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GDP" sheetId="2" r:id="rId5"/>
    <sheet state="visible" name="ENERGY" sheetId="3" r:id="rId6"/>
    <sheet state="visible" name="HUMAN RESOURCES" sheetId="4" r:id="rId7"/>
    <sheet state="visible" name="TOURISM" sheetId="5" r:id="rId8"/>
    <sheet state="visible" name="BUSINESS" sheetId="6" r:id="rId9"/>
  </sheets>
  <definedNames>
    <definedName hidden="1" localSheetId="1" name="Z_59E3D74A_7D4D_46CF_AE9E_D56FBB972AF6_.wvu.FilterData">GDP!$C$1:$C$2692</definedName>
    <definedName hidden="1" localSheetId="3" name="Z_59E3D74A_7D4D_46CF_AE9E_D56FBB972AF6_.wvu.FilterData">'HUMAN RESOURCES'!$A$1:$M$2692</definedName>
    <definedName hidden="1" localSheetId="1" name="Z_A2A43596_8B0C_4B31_95D8_6433279534D1_.wvu.FilterData">GDP!$A$1:$AA$2692</definedName>
  </definedNames>
  <calcPr/>
  <customWorkbookViews>
    <customWorkbookView activeSheetId="0" maximized="1" windowHeight="0" windowWidth="0" guid="{A2A43596-8B0C-4B31-95D8-6433279534D1}" name="Filter 2"/>
    <customWorkbookView activeSheetId="0" maximized="1" windowHeight="0" windowWidth="0" guid="{59E3D74A-7D4D-46CF-AE9E-D56FBB972AF6}" name="Filter 1"/>
  </customWorkbookViews>
</workbook>
</file>

<file path=xl/sharedStrings.xml><?xml version="1.0" encoding="utf-8"?>
<sst xmlns="http://schemas.openxmlformats.org/spreadsheetml/2006/main" count="40508" uniqueCount="286">
  <si>
    <t>Sheet Name</t>
  </si>
  <si>
    <t>Column Name</t>
  </si>
  <si>
    <t>Meaning</t>
  </si>
  <si>
    <t>GDP</t>
  </si>
  <si>
    <t>Region</t>
  </si>
  <si>
    <t>Country/Region</t>
  </si>
  <si>
    <t>Country - Region</t>
  </si>
  <si>
    <t>Year</t>
  </si>
  <si>
    <t>Year of measurement</t>
  </si>
  <si>
    <t>Gross domestic product (in USD)</t>
  </si>
  <si>
    <t>Health Exp % GDP</t>
  </si>
  <si>
    <t>Health expenditure as a % of GDP</t>
  </si>
  <si>
    <t>Health Exp/Capita</t>
  </si>
  <si>
    <t>Health expenditure per capita (In USD)</t>
  </si>
  <si>
    <t>Lending Interest</t>
  </si>
  <si>
    <t>Lending interest rate</t>
  </si>
  <si>
    <t>ENERGY</t>
  </si>
  <si>
    <t>Energy Usage</t>
  </si>
  <si>
    <t>Energy usage n KWh</t>
  </si>
  <si>
    <t>CO2 Emissions</t>
  </si>
  <si>
    <t>Carbon dioxide emission in CO2e</t>
  </si>
  <si>
    <t>HUMAN RESOURCES</t>
  </si>
  <si>
    <t>Birth Rate</t>
  </si>
  <si>
    <t>Rate at which new births are taking place</t>
  </si>
  <si>
    <t>Infant Mortality Rate</t>
  </si>
  <si>
    <t>% of infants that die before the age of 5 years</t>
  </si>
  <si>
    <t>Life Expectancy Female</t>
  </si>
  <si>
    <t>Average life expentancy of Female</t>
  </si>
  <si>
    <t>Life Expectancy Male</t>
  </si>
  <si>
    <t>Average life expentancy of Male</t>
  </si>
  <si>
    <t>Population 0-14</t>
  </si>
  <si>
    <t>Percentage of total population between the age of 0-14</t>
  </si>
  <si>
    <t>Population 15-64</t>
  </si>
  <si>
    <t>Percentage of total population between the age of 15-64</t>
  </si>
  <si>
    <t>Population 65+</t>
  </si>
  <si>
    <t>Percentage of total population above 65 years of age</t>
  </si>
  <si>
    <t>Population Total</t>
  </si>
  <si>
    <t>Total Population</t>
  </si>
  <si>
    <t>Population Urban</t>
  </si>
  <si>
    <t>Percentage of total Population that lives in urban areas</t>
  </si>
  <si>
    <t>TOURISM</t>
  </si>
  <si>
    <t>Tourism Inbound</t>
  </si>
  <si>
    <t>Income in USD from international tourism arriving inside the country</t>
  </si>
  <si>
    <t>Tourism Outbound</t>
  </si>
  <si>
    <t>Amount spent by ctizens on toursims by visiting other countries</t>
  </si>
  <si>
    <t>BUSINESS</t>
  </si>
  <si>
    <t>Business Tax Rate</t>
  </si>
  <si>
    <t>Tax on businesses</t>
  </si>
  <si>
    <t>Days to Start Business</t>
  </si>
  <si>
    <t>Average days it took for anyone to start business</t>
  </si>
  <si>
    <t>Ease of Business</t>
  </si>
  <si>
    <t>Ease of business index (1 = easy)</t>
  </si>
  <si>
    <t>Hours to do Tax</t>
  </si>
  <si>
    <t>Time to prepare and pay taxes in hours per year</t>
  </si>
  <si>
    <t>Internet Usage</t>
  </si>
  <si>
    <t>Percentage of population using internet</t>
  </si>
  <si>
    <t>Mobile Phone Usage</t>
  </si>
  <si>
    <t>Percentage of population using mobile phone</t>
  </si>
  <si>
    <t>ID</t>
  </si>
  <si>
    <t>YEAR</t>
  </si>
  <si>
    <t>Asia</t>
  </si>
  <si>
    <t>Afghanistan-Asia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</si>
  <si>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</si>
  <si>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</si>
  <si>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</si>
  <si>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</si>
  <si>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</si>
  <si>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</si>
  <si>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</si>
  <si>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</si>
  <si>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</si>
  <si>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</si>
  <si>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</si>
  <si>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</si>
  <si>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</si>
  <si>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Europe</t>
  </si>
  <si>
    <t>Albania-Europe</t>
  </si>
  <si>
    <t>Africa</t>
  </si>
  <si>
    <t>Algeria-Africa</t>
  </si>
  <si>
    <t>Oceania</t>
  </si>
  <si>
    <t>American Samoa-Oceania</t>
  </si>
  <si>
    <t>Andorra-Europe</t>
  </si>
  <si>
    <t>Angola-Africa</t>
  </si>
  <si>
    <t>The Americas</t>
  </si>
  <si>
    <t>Antigua and Barbuda-The Americas</t>
  </si>
  <si>
    <t>Argentina-The Americas</t>
  </si>
  <si>
    <t>Armenia-Asia</t>
  </si>
  <si>
    <t>Aruba-The Americas</t>
  </si>
  <si>
    <t>Australia-Oceania</t>
  </si>
  <si>
    <t>Austria-Europe</t>
  </si>
  <si>
    <t>Azerbaijan-Asia</t>
  </si>
  <si>
    <t>Bahamas, The-The Americas</t>
  </si>
  <si>
    <t>Middle East</t>
  </si>
  <si>
    <t>Bahrain-Middle East</t>
  </si>
  <si>
    <t>Bangladesh-Asia</t>
  </si>
  <si>
    <t>Barbados-The Americas</t>
  </si>
  <si>
    <t>Belarus-Europe</t>
  </si>
  <si>
    <t>Belgium-Europe</t>
  </si>
  <si>
    <t>Belize-The Americas</t>
  </si>
  <si>
    <t>Benin-Africa</t>
  </si>
  <si>
    <t>Bermuda-The Americas</t>
  </si>
  <si>
    <t>Bhutan-Asia</t>
  </si>
  <si>
    <t>Bolivia-The Americas</t>
  </si>
  <si>
    <t>Bosnia and Herzegovina-Europe</t>
  </si>
  <si>
    <t>Botswana-Africa</t>
  </si>
  <si>
    <t>Brazil-The Americas</t>
  </si>
  <si>
    <t>Brunei-Asia</t>
  </si>
  <si>
    <t>Bulgaria-Europe</t>
  </si>
  <si>
    <t>Burkina Faso-Africa</t>
  </si>
  <si>
    <t>Burundi-Africa</t>
  </si>
  <si>
    <t>Cambodia-Asia</t>
  </si>
  <si>
    <t>Cameroon-Africa</t>
  </si>
  <si>
    <t>Canada-The Americas</t>
  </si>
  <si>
    <t>Cayman Islands-The Americas</t>
  </si>
  <si>
    <t>Central African Republic-Africa</t>
  </si>
  <si>
    <t>Chad-Africa</t>
  </si>
  <si>
    <t>Chile-The Americas</t>
  </si>
  <si>
    <t>China-Asia</t>
  </si>
  <si>
    <t>Colombia-The Americas</t>
  </si>
  <si>
    <t>Comoros-Africa</t>
  </si>
  <si>
    <t>Congo (Brazzaville)-Africa</t>
  </si>
  <si>
    <t>Congo (Kinshasa)-Africa</t>
  </si>
  <si>
    <t>Costa Rica-The Americas</t>
  </si>
  <si>
    <t>Cote d'Ivoire-Africa</t>
  </si>
  <si>
    <t>Croatia-Europe</t>
  </si>
  <si>
    <t>Cuba-The Americas</t>
  </si>
  <si>
    <t>Curacao-The Americas</t>
  </si>
  <si>
    <t>Cyprus-Europe</t>
  </si>
  <si>
    <t>Czech Republic-Europe</t>
  </si>
  <si>
    <t>Denmark-Europe</t>
  </si>
  <si>
    <t>Djibouti-Africa</t>
  </si>
  <si>
    <t>Dominica-The Americas</t>
  </si>
  <si>
    <t>Dominican Republic-The Americas</t>
  </si>
  <si>
    <t>Ecuador-The Americas</t>
  </si>
  <si>
    <t>Egypt-Africa</t>
  </si>
  <si>
    <t>El Salvador-The Americas</t>
  </si>
  <si>
    <t>Equatorial Guinea-Africa</t>
  </si>
  <si>
    <t>Eritrea-Africa</t>
  </si>
  <si>
    <t>Estonia-Europe</t>
  </si>
  <si>
    <t>Ethiopia-Africa</t>
  </si>
  <si>
    <t>Faeroe Islands-Europe</t>
  </si>
  <si>
    <t>Fiji-Oceania</t>
  </si>
  <si>
    <t>Finland-Europe</t>
  </si>
  <si>
    <t>France-Europe</t>
  </si>
  <si>
    <t>French Polynesia-Oceania</t>
  </si>
  <si>
    <t>Gabon-Africa</t>
  </si>
  <si>
    <t>Gambia, The-Africa</t>
  </si>
  <si>
    <t>Georgia-Asia</t>
  </si>
  <si>
    <t>Germany-Europe</t>
  </si>
  <si>
    <t>Ghana-Africa</t>
  </si>
  <si>
    <t>Greece-Europe</t>
  </si>
  <si>
    <t>Greenland-The Americas</t>
  </si>
  <si>
    <t>Grenada-The Americas</t>
  </si>
  <si>
    <t>Guam-Oceania</t>
  </si>
  <si>
    <t>Guatemala-The Americas</t>
  </si>
  <si>
    <t>Guinea-Africa</t>
  </si>
  <si>
    <t>Guinea-Bissau-Africa</t>
  </si>
  <si>
    <t>Guyana-The Americas</t>
  </si>
  <si>
    <t>Haiti-The Americas</t>
  </si>
  <si>
    <t>Honduras-The Americas</t>
  </si>
  <si>
    <t>Hong Kong SAR-Asia</t>
  </si>
  <si>
    <t>Hungary-Europe</t>
  </si>
  <si>
    <t>Iceland-Europe</t>
  </si>
  <si>
    <t>India-Asia</t>
  </si>
  <si>
    <t>Indonesia-Asia</t>
  </si>
  <si>
    <t>Iran-Middle East</t>
  </si>
  <si>
    <t>Iraq-Middle East</t>
  </si>
  <si>
    <t>Ireland-Europe</t>
  </si>
  <si>
    <t>Isle of Man-Europe</t>
  </si>
  <si>
    <t>Israel-Middle East</t>
  </si>
  <si>
    <t>Italy-Europe</t>
  </si>
  <si>
    <t>Jamaica-The Americas</t>
  </si>
  <si>
    <t>Japan-Asia</t>
  </si>
  <si>
    <t>Jordan-Middle East</t>
  </si>
  <si>
    <t>Kazakhstan-Asia</t>
  </si>
  <si>
    <t>Kenya-Africa</t>
  </si>
  <si>
    <t>Kiribati-Oceania</t>
  </si>
  <si>
    <t>Kosovo-Europe</t>
  </si>
  <si>
    <t>Kuwait-Middle East</t>
  </si>
  <si>
    <t>Kyrgyzstan-Asia</t>
  </si>
  <si>
    <t>Laos-Asia</t>
  </si>
  <si>
    <t>Latvia-Europe</t>
  </si>
  <si>
    <t>Lebanon-Middle East</t>
  </si>
  <si>
    <t>Lesotho-Africa</t>
  </si>
  <si>
    <t>Liberia-Africa</t>
  </si>
  <si>
    <t>Libya-Africa</t>
  </si>
  <si>
    <t>Liechtenstein-Europe</t>
  </si>
  <si>
    <t>Lithuania-Europe</t>
  </si>
  <si>
    <t>Luxembourg-Europe</t>
  </si>
  <si>
    <t>Macao SAR-Asia</t>
  </si>
  <si>
    <t>Madagascar-Africa</t>
  </si>
  <si>
    <t>Malawi-Africa</t>
  </si>
  <si>
    <t>Malaysia-Asia</t>
  </si>
  <si>
    <t>Maldives-Asia</t>
  </si>
  <si>
    <t>Mali-Africa</t>
  </si>
  <si>
    <t>Malta-Europe</t>
  </si>
  <si>
    <t>Marshall Islands-Oceania</t>
  </si>
  <si>
    <t>Mauritania-Africa</t>
  </si>
  <si>
    <t>Mauritius-Africa</t>
  </si>
  <si>
    <t>Mexico-The Americas</t>
  </si>
  <si>
    <t>Micronesia, Fed. Sts.-Oceania</t>
  </si>
  <si>
    <t>Moldova-Europe</t>
  </si>
  <si>
    <t>Monaco-Europe</t>
  </si>
  <si>
    <t>Mongolia-Asia</t>
  </si>
  <si>
    <t>Montenegro-Europe</t>
  </si>
  <si>
    <t>Morocco-Africa</t>
  </si>
  <si>
    <t>Mozambique-Africa</t>
  </si>
  <si>
    <t>Myanmar-Asia</t>
  </si>
  <si>
    <t>Namibia-Africa</t>
  </si>
  <si>
    <t>Nepal-Asia</t>
  </si>
  <si>
    <t>Netherlands-Europe</t>
  </si>
  <si>
    <t>New Caledonia-Oceania</t>
  </si>
  <si>
    <t>New Zealand-Oceania</t>
  </si>
  <si>
    <t>Nicaragua-The Americas</t>
  </si>
  <si>
    <t>Niger-Africa</t>
  </si>
  <si>
    <t>Nigeria-Africa</t>
  </si>
  <si>
    <t>North Korea-Asia</t>
  </si>
  <si>
    <t>North Macedonia-Europe</t>
  </si>
  <si>
    <t>Norway-Europe</t>
  </si>
  <si>
    <t>Oman-Middle East</t>
  </si>
  <si>
    <t>Pakistan-Asia</t>
  </si>
  <si>
    <t>Panama-The Americas</t>
  </si>
  <si>
    <t>Papua New Guinea-Oceania</t>
  </si>
  <si>
    <t>Paraguay-The Americas</t>
  </si>
  <si>
    <t>Peru-The Americas</t>
  </si>
  <si>
    <t>Philippines-Asia</t>
  </si>
  <si>
    <t>Poland-Europe</t>
  </si>
  <si>
    <t>Portugal-Europe</t>
  </si>
  <si>
    <t>Puerto Rico-The Americas</t>
  </si>
  <si>
    <t>Qatar-Middle East</t>
  </si>
  <si>
    <t>Romania-Europe</t>
  </si>
  <si>
    <t>Russia-Europe</t>
  </si>
  <si>
    <t>Rwanda-Africa</t>
  </si>
  <si>
    <t>Samoa-Oceania</t>
  </si>
  <si>
    <t>San Marino-Europe</t>
  </si>
  <si>
    <t>Sao Tome and Principe-Africa</t>
  </si>
  <si>
    <t>Saudi Arabia-Middle East</t>
  </si>
  <si>
    <t>Senegal-Africa</t>
  </si>
  <si>
    <t>Serbia-Europe</t>
  </si>
  <si>
    <t>Seychelles-Africa</t>
  </si>
  <si>
    <t>Sierra Leone-Africa</t>
  </si>
  <si>
    <t>Singapore-Asia</t>
  </si>
  <si>
    <t>Sint Maarten (Dutch part)-The Americas</t>
  </si>
  <si>
    <t>Slovakia-Europe</t>
  </si>
  <si>
    <t>Slovenia-Europe</t>
  </si>
  <si>
    <t>Solomon Islands-Oceania</t>
  </si>
  <si>
    <t>Somalia-Africa</t>
  </si>
  <si>
    <t>South Africa-Africa</t>
  </si>
  <si>
    <t>South Korea-Asia</t>
  </si>
  <si>
    <t>South Sudan-Africa</t>
  </si>
  <si>
    <t>Spain-Europe</t>
  </si>
  <si>
    <t>Sri Lanka-Asia</t>
  </si>
  <si>
    <t>St. Kitts and Nevis-The Americas</t>
  </si>
  <si>
    <t>St. Lucia-The Americas</t>
  </si>
  <si>
    <t>St. Martin (French part)-The Americas</t>
  </si>
  <si>
    <t>St. Vincent and the Grenadines-The Americas</t>
  </si>
  <si>
    <t>Sudan-Africa</t>
  </si>
  <si>
    <t>Suriname-The Americas</t>
  </si>
  <si>
    <t>Swaziland-Africa</t>
  </si>
  <si>
    <t>Sweden-Europe</t>
  </si>
  <si>
    <t>Switzerland-Europe</t>
  </si>
  <si>
    <t>Syria-Middle East</t>
  </si>
  <si>
    <t>Tajikistan-Asia</t>
  </si>
  <si>
    <t>Tanzania-Africa</t>
  </si>
  <si>
    <t>Thailand-Asia</t>
  </si>
  <si>
    <t>Timor-Leste-Asia</t>
  </si>
  <si>
    <t>Togo-Africa</t>
  </si>
  <si>
    <t>Tonga-Oceania</t>
  </si>
  <si>
    <t>Trinidad and Tobago-The Americas</t>
  </si>
  <si>
    <t>Tunisia-Africa</t>
  </si>
  <si>
    <t>Turkey-Europe</t>
  </si>
  <si>
    <t>Turkmenistan-Asia</t>
  </si>
  <si>
    <t>Turks and Caicos Islands-The Americas</t>
  </si>
  <si>
    <t>Uganda-Africa</t>
  </si>
  <si>
    <t>Ukraine-Europe</t>
  </si>
  <si>
    <t>United Arab Emirates-Middle East</t>
  </si>
  <si>
    <t>United Kingdom-Europe</t>
  </si>
  <si>
    <t>United States-The Americas</t>
  </si>
  <si>
    <t>Uruguay-The Americas</t>
  </si>
  <si>
    <t>Uzbekistan-Asia</t>
  </si>
  <si>
    <t>Vanuatu-Oceania</t>
  </si>
  <si>
    <t>Venezuela-The Americas</t>
  </si>
  <si>
    <t>Vietnam-Asia</t>
  </si>
  <si>
    <t>Yemen-Middle East</t>
  </si>
  <si>
    <t>Zambia-Africa</t>
  </si>
  <si>
    <t>Zimbabwe-Africa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</si>
</sst>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-dd-yyyy"/>
  </numFmts>
  <fonts count="7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3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6" numFmtId="0" xfId="0" applyFont="1"/>
    <xf borderId="0" fillId="0" fontId="2" numFmtId="0" xfId="0" applyFon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11" xfId="0" applyFont="1" applyNumberFormat="1"/>
    <xf borderId="0" fillId="0" fontId="3" numFmtId="0" xfId="0" applyAlignment="1" applyFont="1">
      <alignment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4.0"/>
    <col customWidth="1" min="3" max="3" width="50.88"/>
  </cols>
  <sheetData>
    <row r="4">
      <c r="A4" s="1" t="s">
        <v>0</v>
      </c>
      <c r="B4" s="1" t="s">
        <v>1</v>
      </c>
      <c r="C4" s="1" t="s">
        <v>2</v>
      </c>
    </row>
    <row r="5">
      <c r="A5" s="2" t="s">
        <v>3</v>
      </c>
      <c r="B5" s="3" t="s">
        <v>4</v>
      </c>
      <c r="C5" s="2" t="s">
        <v>4</v>
      </c>
    </row>
    <row r="6">
      <c r="A6" s="2" t="s">
        <v>3</v>
      </c>
      <c r="B6" s="3" t="s">
        <v>5</v>
      </c>
      <c r="C6" s="2" t="s">
        <v>6</v>
      </c>
    </row>
    <row r="7">
      <c r="A7" s="2" t="s">
        <v>3</v>
      </c>
      <c r="B7" s="3" t="s">
        <v>7</v>
      </c>
      <c r="C7" s="2" t="s">
        <v>8</v>
      </c>
    </row>
    <row r="8">
      <c r="A8" s="2" t="s">
        <v>3</v>
      </c>
      <c r="B8" s="3" t="s">
        <v>3</v>
      </c>
      <c r="C8" s="2" t="s">
        <v>9</v>
      </c>
    </row>
    <row r="9">
      <c r="A9" s="2" t="s">
        <v>3</v>
      </c>
      <c r="B9" s="3" t="s">
        <v>10</v>
      </c>
      <c r="C9" s="2" t="s">
        <v>11</v>
      </c>
    </row>
    <row r="10">
      <c r="A10" s="2" t="s">
        <v>3</v>
      </c>
      <c r="B10" s="3" t="s">
        <v>12</v>
      </c>
      <c r="C10" s="2" t="s">
        <v>13</v>
      </c>
    </row>
    <row r="11">
      <c r="A11" s="2" t="s">
        <v>3</v>
      </c>
      <c r="B11" s="3" t="s">
        <v>14</v>
      </c>
      <c r="C11" s="2" t="s">
        <v>15</v>
      </c>
    </row>
    <row r="12">
      <c r="A12" s="2" t="s">
        <v>16</v>
      </c>
      <c r="B12" s="3" t="s">
        <v>17</v>
      </c>
      <c r="C12" s="2" t="s">
        <v>18</v>
      </c>
    </row>
    <row r="13">
      <c r="A13" s="2" t="s">
        <v>16</v>
      </c>
      <c r="B13" s="3" t="s">
        <v>19</v>
      </c>
      <c r="C13" s="2" t="s">
        <v>20</v>
      </c>
    </row>
    <row r="14">
      <c r="A14" s="2" t="s">
        <v>21</v>
      </c>
      <c r="B14" s="3" t="s">
        <v>22</v>
      </c>
      <c r="C14" s="2" t="s">
        <v>23</v>
      </c>
    </row>
    <row r="15">
      <c r="A15" s="2" t="s">
        <v>21</v>
      </c>
      <c r="B15" s="3" t="s">
        <v>24</v>
      </c>
      <c r="C15" s="2" t="s">
        <v>25</v>
      </c>
    </row>
    <row r="16">
      <c r="A16" s="2" t="s">
        <v>21</v>
      </c>
      <c r="B16" s="3" t="s">
        <v>26</v>
      </c>
      <c r="C16" s="2" t="s">
        <v>27</v>
      </c>
    </row>
    <row r="17">
      <c r="A17" s="2" t="s">
        <v>21</v>
      </c>
      <c r="B17" s="3" t="s">
        <v>28</v>
      </c>
      <c r="C17" s="2" t="s">
        <v>29</v>
      </c>
    </row>
    <row r="18">
      <c r="A18" s="2" t="s">
        <v>21</v>
      </c>
      <c r="B18" s="3" t="s">
        <v>30</v>
      </c>
      <c r="C18" s="2" t="s">
        <v>31</v>
      </c>
    </row>
    <row r="19">
      <c r="A19" s="2" t="s">
        <v>21</v>
      </c>
      <c r="B19" s="3" t="s">
        <v>32</v>
      </c>
      <c r="C19" s="2" t="s">
        <v>33</v>
      </c>
    </row>
    <row r="20">
      <c r="A20" s="2" t="s">
        <v>21</v>
      </c>
      <c r="B20" s="3" t="s">
        <v>34</v>
      </c>
      <c r="C20" s="2" t="s">
        <v>35</v>
      </c>
    </row>
    <row r="21">
      <c r="A21" s="2" t="s">
        <v>21</v>
      </c>
      <c r="B21" s="3" t="s">
        <v>36</v>
      </c>
      <c r="C21" s="2" t="s">
        <v>37</v>
      </c>
    </row>
    <row r="22">
      <c r="A22" s="2" t="s">
        <v>21</v>
      </c>
      <c r="B22" s="3" t="s">
        <v>38</v>
      </c>
      <c r="C22" s="2" t="s">
        <v>39</v>
      </c>
    </row>
    <row r="23">
      <c r="A23" s="2" t="s">
        <v>40</v>
      </c>
      <c r="B23" s="3" t="s">
        <v>41</v>
      </c>
      <c r="C23" s="2" t="s">
        <v>42</v>
      </c>
    </row>
    <row r="24">
      <c r="A24" s="2" t="s">
        <v>40</v>
      </c>
      <c r="B24" s="3" t="s">
        <v>43</v>
      </c>
      <c r="C24" s="2" t="s">
        <v>44</v>
      </c>
    </row>
    <row r="25">
      <c r="A25" s="2" t="s">
        <v>45</v>
      </c>
      <c r="B25" s="3" t="s">
        <v>46</v>
      </c>
      <c r="C25" s="2" t="s">
        <v>47</v>
      </c>
    </row>
    <row r="26">
      <c r="A26" s="2" t="s">
        <v>45</v>
      </c>
      <c r="B26" s="3" t="s">
        <v>48</v>
      </c>
      <c r="C26" s="2" t="s">
        <v>49</v>
      </c>
    </row>
    <row r="27">
      <c r="A27" s="2" t="s">
        <v>45</v>
      </c>
      <c r="B27" s="3" t="s">
        <v>50</v>
      </c>
      <c r="C27" s="2" t="s">
        <v>51</v>
      </c>
    </row>
    <row r="28">
      <c r="A28" s="2" t="s">
        <v>45</v>
      </c>
      <c r="B28" s="3" t="s">
        <v>52</v>
      </c>
      <c r="C28" s="2" t="s">
        <v>53</v>
      </c>
    </row>
    <row r="29">
      <c r="A29" s="2" t="s">
        <v>45</v>
      </c>
      <c r="B29" s="3" t="s">
        <v>54</v>
      </c>
      <c r="C29" s="2" t="s">
        <v>55</v>
      </c>
    </row>
    <row r="30">
      <c r="A30" s="2" t="s">
        <v>45</v>
      </c>
      <c r="B30" s="3" t="s">
        <v>56</v>
      </c>
      <c r="C30" s="2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3" max="3" width="24.75"/>
    <col customWidth="1" min="6" max="6" width="17.38"/>
    <col customWidth="1" min="7" max="7" width="24.5"/>
  </cols>
  <sheetData>
    <row r="1">
      <c r="A1" s="4" t="s">
        <v>58</v>
      </c>
      <c r="B1" s="5" t="s">
        <v>4</v>
      </c>
      <c r="C1" s="4" t="s">
        <v>5</v>
      </c>
      <c r="D1" s="6" t="s">
        <v>59</v>
      </c>
      <c r="E1" s="4" t="s">
        <v>3</v>
      </c>
      <c r="F1" s="5" t="s">
        <v>10</v>
      </c>
      <c r="G1" s="5" t="s">
        <v>12</v>
      </c>
      <c r="H1" s="5" t="s">
        <v>14</v>
      </c>
      <c r="I1" s="7" t="s">
        <v>19</v>
      </c>
      <c r="J1" s="8" t="s">
        <v>17</v>
      </c>
      <c r="K1" s="7" t="s">
        <v>22</v>
      </c>
      <c r="L1" s="8" t="s">
        <v>24</v>
      </c>
      <c r="M1" s="8" t="s">
        <v>26</v>
      </c>
      <c r="N1" s="8" t="s">
        <v>28</v>
      </c>
      <c r="O1" s="8" t="s">
        <v>30</v>
      </c>
      <c r="P1" s="8" t="s">
        <v>32</v>
      </c>
      <c r="Q1" s="8" t="s">
        <v>34</v>
      </c>
      <c r="R1" s="7" t="s">
        <v>36</v>
      </c>
      <c r="S1" s="7" t="s">
        <v>38</v>
      </c>
      <c r="T1" s="8" t="s">
        <v>41</v>
      </c>
      <c r="U1" s="8" t="s">
        <v>43</v>
      </c>
      <c r="V1" s="8" t="s">
        <v>46</v>
      </c>
      <c r="W1" s="8" t="s">
        <v>48</v>
      </c>
      <c r="X1" s="8" t="s">
        <v>50</v>
      </c>
      <c r="Y1" s="8" t="s">
        <v>52</v>
      </c>
      <c r="Z1" s="8" t="s">
        <v>54</v>
      </c>
      <c r="AA1" s="8" t="s">
        <v>56</v>
      </c>
    </row>
    <row r="2">
      <c r="A2" s="9" t="str">
        <f t="shared" ref="A2:A2692" si="1">CONCAT(C2,D2)</f>
        <v>Afghanistan-Asia2000</v>
      </c>
      <c r="B2" s="5" t="s">
        <v>60</v>
      </c>
      <c r="C2" s="9" t="s">
        <v>61</v>
      </c>
      <c r="D2" s="10" t="s">
        <v>62</v>
      </c>
      <c r="E2" s="9"/>
      <c r="F2" s="11"/>
      <c r="G2" s="11"/>
      <c r="H2" s="11"/>
      <c r="I2" s="12" t="str">
        <f>VLOOKUP(A2,ENERGY!$A$2:$F$2692,5,0)</f>
        <v/>
      </c>
      <c r="J2" s="12" t="str">
        <f>VLOOKUP(A2,ENERGY!$A$2:$F$2692,6,0)</f>
        <v/>
      </c>
      <c r="K2" s="12">
        <f>VLOOKUP(A2,'HUMAN RESOURCES'!A2:N2692,5,0)</f>
        <v>0.05</v>
      </c>
      <c r="L2" s="12">
        <f>VLOOKUP(A2,'HUMAN RESOURCES'!A2:N2692,6,0)</f>
        <v>0.095</v>
      </c>
      <c r="M2" s="12">
        <f>VLOOKUP(B2,'HUMAN RESOURCES'!B2:O2692,6,0)</f>
        <v>56</v>
      </c>
      <c r="N2" s="12">
        <f>VLOOKUP(C2,'HUMAN RESOURCES'!C2:P2692,6,0)</f>
        <v>54</v>
      </c>
      <c r="O2" s="12">
        <f>VLOOKUP(D2,'HUMAN RESOURCES'!D2:Q2692,6,0)</f>
        <v>0.495</v>
      </c>
      <c r="P2" s="12">
        <f>VLOOKUP(A2,'HUMAN RESOURCES'!A2:N2692,10,0)</f>
        <v>0.485</v>
      </c>
      <c r="Q2" s="12">
        <f>VLOOKUP(B2,'HUMAN RESOURCES'!B2:O2692,10,0)</f>
        <v>0.02</v>
      </c>
      <c r="R2" s="12">
        <f>VLOOKUP(C2,'HUMAN RESOURCES'!C2:P2692,10,0)</f>
        <v>20595360</v>
      </c>
      <c r="S2" s="12">
        <f>VLOOKUP(D2,'HUMAN RESOURCES'!D2:Q2692,10,0)</f>
        <v>0.213</v>
      </c>
      <c r="T2" s="13" t="str">
        <f>VLOOKUP(A2,TOURISM!A2:F2692,5,0)</f>
        <v/>
      </c>
      <c r="U2" s="13" t="str">
        <f>VLOOKUP(B2,TOURISM!B2:G2692,5,0)</f>
        <v/>
      </c>
      <c r="V2" s="12"/>
      <c r="W2" s="12" t="str">
        <f>VLOOKUP(B2,BUSINESS!B2:O2692,5,0)</f>
        <v/>
      </c>
      <c r="X2" s="12" t="str">
        <f>VLOOKUP(C2,BUSINESS!C2:P2692,5,0)</f>
        <v/>
      </c>
      <c r="Y2" s="12" t="str">
        <f>VLOOKUP(D2,BUSINESS!D2:Q2692,5,0)</f>
        <v/>
      </c>
      <c r="Z2" s="12" t="str">
        <f>VLOOKUP(A2,BUSINESS!A2:N2692,9,0)</f>
        <v/>
      </c>
      <c r="AA2" s="12" t="str">
        <f>VLOOKUP(B2,BUSINESS!B2:O2692,9,0)</f>
        <v/>
      </c>
    </row>
    <row r="3">
      <c r="A3" s="9" t="str">
        <f t="shared" si="1"/>
        <v>Afghanistan-Asia2001</v>
      </c>
      <c r="B3" s="5" t="s">
        <v>60</v>
      </c>
      <c r="C3" s="9" t="s">
        <v>61</v>
      </c>
      <c r="D3" s="10" t="s">
        <v>63</v>
      </c>
      <c r="E3" s="14">
        <v>2.461666315E9</v>
      </c>
      <c r="F3" s="11"/>
      <c r="G3" s="11"/>
      <c r="H3" s="11"/>
      <c r="I3" s="12" t="str">
        <f>VLOOKUP(A3,ENERGY!$A$2:$F$2692,5,0)</f>
        <v/>
      </c>
      <c r="J3" s="12" t="str">
        <f>VLOOKUP(A3,ENERGY!$A$2:$F$2692,6,0)</f>
        <v/>
      </c>
      <c r="K3" s="12">
        <f>VLOOKUP(A3,'HUMAN RESOURCES'!A3:N2693,5,0)</f>
        <v>0.049</v>
      </c>
      <c r="L3" s="12">
        <f>VLOOKUP(A3,'HUMAN RESOURCES'!A3:N2693,6,0)</f>
        <v>0.093</v>
      </c>
      <c r="M3" s="12">
        <f>VLOOKUP(B3,'HUMAN RESOURCES'!B3:O2693,6,0)</f>
        <v>56</v>
      </c>
      <c r="N3" s="12">
        <f>VLOOKUP(C3,'HUMAN RESOURCES'!C3:P2693,6,0)</f>
        <v>54</v>
      </c>
      <c r="O3" s="12">
        <f>VLOOKUP(D3,'HUMAN RESOURCES'!D3:Q2693,6,0)</f>
        <v>0.495</v>
      </c>
      <c r="P3" s="12">
        <f>VLOOKUP(A3,'HUMAN RESOURCES'!A3:N2693,10,0)</f>
        <v>0.484</v>
      </c>
      <c r="Q3" s="12">
        <f>VLOOKUP(B3,'HUMAN RESOURCES'!B3:O2693,10,0)</f>
        <v>0.02</v>
      </c>
      <c r="R3" s="12">
        <f>VLOOKUP(C3,'HUMAN RESOURCES'!C3:P2693,10,0)</f>
        <v>21347782</v>
      </c>
      <c r="S3" s="12">
        <f>VLOOKUP(D3,'HUMAN RESOURCES'!D3:Q2693,10,0)</f>
        <v>0.216</v>
      </c>
      <c r="T3" s="13" t="str">
        <f>VLOOKUP(A3,TOURISM!A3:F2693,5,0)</f>
        <v/>
      </c>
      <c r="U3" s="13" t="str">
        <f>VLOOKUP(B3,TOURISM!B3:G2693,5,0)</f>
        <v/>
      </c>
      <c r="V3" s="12" t="str">
        <f>VLOOKUP(A3,BUSINESS!A3:N2693,5,0)</f>
        <v/>
      </c>
      <c r="W3" s="12" t="str">
        <f>VLOOKUP(B3,BUSINESS!B3:O2693,5,0)</f>
        <v/>
      </c>
      <c r="X3" s="12" t="str">
        <f>VLOOKUP(C3,BUSINESS!C3:P2693,5,0)</f>
        <v/>
      </c>
      <c r="Y3" s="12" t="str">
        <f>VLOOKUP(D3,BUSINESS!D3:Q2693,5,0)</f>
        <v/>
      </c>
      <c r="Z3" s="12">
        <f>VLOOKUP(A3,BUSINESS!A3:N2693,9,0)</f>
        <v>0</v>
      </c>
      <c r="AA3" s="12" t="str">
        <f>VLOOKUP(B3,BUSINESS!B3:O2693,9,0)</f>
        <v/>
      </c>
    </row>
    <row r="4">
      <c r="A4" s="9" t="str">
        <f t="shared" si="1"/>
        <v>Afghanistan-Asia2002</v>
      </c>
      <c r="B4" s="5" t="s">
        <v>60</v>
      </c>
      <c r="C4" s="9" t="s">
        <v>61</v>
      </c>
      <c r="D4" s="10" t="s">
        <v>64</v>
      </c>
      <c r="E4" s="14">
        <v>4.128818043E9</v>
      </c>
      <c r="F4" s="15">
        <v>0.089</v>
      </c>
      <c r="G4" s="15">
        <v>14.0</v>
      </c>
      <c r="H4" s="11"/>
      <c r="I4" s="12">
        <f>VLOOKUP(A4,ENERGY!$A$2:$F$2692,5,0)</f>
        <v>8236</v>
      </c>
      <c r="J4" s="12" t="str">
        <f>VLOOKUP(A4,ENERGY!$A$2:$F$2692,6,0)</f>
        <v/>
      </c>
      <c r="K4" s="12">
        <f>VLOOKUP(A4,'HUMAN RESOURCES'!A4:N2694,5,0)</f>
        <v>0.048</v>
      </c>
      <c r="L4" s="12">
        <f>VLOOKUP(A4,'HUMAN RESOURCES'!A4:N2694,6,0)</f>
        <v>0.091</v>
      </c>
      <c r="M4" s="12">
        <f>VLOOKUP(B4,'HUMAN RESOURCES'!B4:O2694,6,0)</f>
        <v>57</v>
      </c>
      <c r="N4" s="12">
        <f>VLOOKUP(C4,'HUMAN RESOURCES'!C4:P2694,6,0)</f>
        <v>55</v>
      </c>
      <c r="O4" s="12">
        <f>VLOOKUP(D4,'HUMAN RESOURCES'!D4:Q2694,6,0)</f>
        <v>0.495</v>
      </c>
      <c r="P4" s="12">
        <f>VLOOKUP(A4,'HUMAN RESOURCES'!A4:N2694,10,0)</f>
        <v>0.485</v>
      </c>
      <c r="Q4" s="12">
        <f>VLOOKUP(B4,'HUMAN RESOURCES'!B4:O2694,10,0)</f>
        <v>0.02</v>
      </c>
      <c r="R4" s="12">
        <f>VLOOKUP(C4,'HUMAN RESOURCES'!C4:P2694,10,0)</f>
        <v>22202806</v>
      </c>
      <c r="S4" s="12">
        <f>VLOOKUP(D4,'HUMAN RESOURCES'!D4:Q2694,10,0)</f>
        <v>0.219</v>
      </c>
      <c r="T4" s="13" t="str">
        <f>VLOOKUP(A4,TOURISM!A4:F2694,5,0)</f>
        <v/>
      </c>
      <c r="U4" s="13" t="str">
        <f>VLOOKUP(B4,TOURISM!B4:G2694,5,0)</f>
        <v/>
      </c>
      <c r="V4" s="12" t="str">
        <f>VLOOKUP(A4,BUSINESS!A4:N2694,5,0)</f>
        <v/>
      </c>
      <c r="W4" s="12" t="str">
        <f>VLOOKUP(B4,BUSINESS!B4:O2694,5,0)</f>
        <v/>
      </c>
      <c r="X4" s="12" t="str">
        <f>VLOOKUP(C4,BUSINESS!C4:P2694,5,0)</f>
        <v/>
      </c>
      <c r="Y4" s="12" t="str">
        <f>VLOOKUP(D4,BUSINESS!D4:Q2694,5,0)</f>
        <v/>
      </c>
      <c r="Z4" s="12">
        <f>VLOOKUP(A4,BUSINESS!A4:N2694,9,0)</f>
        <v>0</v>
      </c>
      <c r="AA4" s="12">
        <f>VLOOKUP(B4,BUSINESS!B4:O2694,9,0)</f>
        <v>0.001</v>
      </c>
    </row>
    <row r="5">
      <c r="A5" s="9" t="str">
        <f t="shared" si="1"/>
        <v>Afghanistan-Asia2003</v>
      </c>
      <c r="B5" s="5" t="s">
        <v>60</v>
      </c>
      <c r="C5" s="9" t="s">
        <v>61</v>
      </c>
      <c r="D5" s="10" t="s">
        <v>65</v>
      </c>
      <c r="E5" s="14">
        <v>4.583648922E9</v>
      </c>
      <c r="F5" s="15">
        <v>0.1</v>
      </c>
      <c r="G5" s="15">
        <v>18.0</v>
      </c>
      <c r="H5" s="11"/>
      <c r="I5" s="12">
        <f>VLOOKUP(A5,ENERGY!$A$2:$F$2692,5,0)</f>
        <v>6524</v>
      </c>
      <c r="J5" s="12" t="str">
        <f>VLOOKUP(A5,ENERGY!$A$2:$F$2692,6,0)</f>
        <v/>
      </c>
      <c r="K5" s="12">
        <f>VLOOKUP(A5,'HUMAN RESOURCES'!A5:N2695,5,0)</f>
        <v>0.047</v>
      </c>
      <c r="L5" s="12">
        <f>VLOOKUP(A5,'HUMAN RESOURCES'!A5:N2695,6,0)</f>
        <v>0.088</v>
      </c>
      <c r="M5" s="12">
        <f>VLOOKUP(B5,'HUMAN RESOURCES'!B5:O2695,6,0)</f>
        <v>57</v>
      </c>
      <c r="N5" s="12">
        <f>VLOOKUP(C5,'HUMAN RESOURCES'!C5:P2695,6,0)</f>
        <v>55</v>
      </c>
      <c r="O5" s="12">
        <f>VLOOKUP(D5,'HUMAN RESOURCES'!D5:Q2695,6,0)</f>
        <v>0.494</v>
      </c>
      <c r="P5" s="12">
        <f>VLOOKUP(A5,'HUMAN RESOURCES'!A5:N2695,10,0)</f>
        <v>0.485</v>
      </c>
      <c r="Q5" s="12">
        <f>VLOOKUP(B5,'HUMAN RESOURCES'!B5:O2695,10,0)</f>
        <v>0.02</v>
      </c>
      <c r="R5" s="12">
        <f>VLOOKUP(C5,'HUMAN RESOURCES'!C5:P2695,10,0)</f>
        <v>23116142</v>
      </c>
      <c r="S5" s="12">
        <f>VLOOKUP(D5,'HUMAN RESOURCES'!D5:Q2695,10,0)</f>
        <v>0.222</v>
      </c>
      <c r="T5" s="13" t="str">
        <f>VLOOKUP(A5,TOURISM!A5:F2695,5,0)</f>
        <v/>
      </c>
      <c r="U5" s="13" t="str">
        <f>VLOOKUP(B5,TOURISM!B5:G2695,5,0)</f>
        <v/>
      </c>
      <c r="V5" s="12" t="str">
        <f>VLOOKUP(A5,BUSINESS!A5:N2695,5,0)</f>
        <v/>
      </c>
      <c r="W5" s="12" t="str">
        <f>VLOOKUP(B5,BUSINESS!B5:O2695,5,0)</f>
        <v/>
      </c>
      <c r="X5" s="12" t="str">
        <f>VLOOKUP(C5,BUSINESS!C5:P2695,5,0)</f>
        <v/>
      </c>
      <c r="Y5" s="12" t="str">
        <f>VLOOKUP(D5,BUSINESS!D5:Q2695,5,0)</f>
        <v/>
      </c>
      <c r="Z5" s="12">
        <f>VLOOKUP(A5,BUSINESS!A5:N2695,9,0)</f>
        <v>0.001</v>
      </c>
      <c r="AA5" s="12">
        <f>VLOOKUP(B5,BUSINESS!B5:O2695,9,0)</f>
        <v>0.009</v>
      </c>
    </row>
    <row r="6">
      <c r="A6" s="9" t="str">
        <f t="shared" si="1"/>
        <v>Afghanistan-Asia2004</v>
      </c>
      <c r="B6" s="5" t="s">
        <v>60</v>
      </c>
      <c r="C6" s="9" t="s">
        <v>61</v>
      </c>
      <c r="D6" s="10" t="s">
        <v>66</v>
      </c>
      <c r="E6" s="14">
        <v>5.285461999E9</v>
      </c>
      <c r="F6" s="15">
        <v>0.098</v>
      </c>
      <c r="G6" s="15">
        <v>19.0</v>
      </c>
      <c r="H6" s="11"/>
      <c r="I6" s="12">
        <f>VLOOKUP(A6,ENERGY!$A$2:$F$2692,5,0)</f>
        <v>3927</v>
      </c>
      <c r="J6" s="12" t="str">
        <f>VLOOKUP(A6,ENERGY!$A$2:$F$2692,6,0)</f>
        <v/>
      </c>
      <c r="K6" s="12">
        <f>VLOOKUP(A6,'HUMAN RESOURCES'!A6:N2696,5,0)</f>
        <v>0.046</v>
      </c>
      <c r="L6" s="12">
        <f>VLOOKUP(A6,'HUMAN RESOURCES'!A6:N2696,6,0)</f>
        <v>0.086</v>
      </c>
      <c r="M6" s="12">
        <f>VLOOKUP(B6,'HUMAN RESOURCES'!B6:O2696,6,0)</f>
        <v>58</v>
      </c>
      <c r="N6" s="12">
        <f>VLOOKUP(C6,'HUMAN RESOURCES'!C6:P2696,6,0)</f>
        <v>55</v>
      </c>
      <c r="O6" s="12">
        <f>VLOOKUP(D6,'HUMAN RESOURCES'!D6:Q2696,6,0)</f>
        <v>0.494</v>
      </c>
      <c r="P6" s="12">
        <f>VLOOKUP(A6,'HUMAN RESOURCES'!A6:N2696,10,0)</f>
        <v>0.486</v>
      </c>
      <c r="Q6" s="12">
        <f>VLOOKUP(B6,'HUMAN RESOURCES'!B6:O2696,10,0)</f>
        <v>0.02</v>
      </c>
      <c r="R6" s="12">
        <f>VLOOKUP(C6,'HUMAN RESOURCES'!C6:P2696,10,0)</f>
        <v>24018682</v>
      </c>
      <c r="S6" s="12">
        <f>VLOOKUP(D6,'HUMAN RESOURCES'!D6:Q2696,10,0)</f>
        <v>0.226</v>
      </c>
      <c r="T6" s="13" t="str">
        <f>VLOOKUP(A6,TOURISM!A6:F2696,5,0)</f>
        <v/>
      </c>
      <c r="U6" s="13" t="str">
        <f>VLOOKUP(B6,TOURISM!B6:G2696,5,0)</f>
        <v/>
      </c>
      <c r="V6" s="12" t="str">
        <f>VLOOKUP(A6,BUSINESS!A6:N2696,5,0)</f>
        <v/>
      </c>
      <c r="W6" s="12">
        <f>VLOOKUP(B6,BUSINESS!B6:O2696,5,0)</f>
        <v>9</v>
      </c>
      <c r="X6" s="12" t="str">
        <f>VLOOKUP(C6,BUSINESS!C6:P2696,5,0)</f>
        <v/>
      </c>
      <c r="Y6" s="12" t="str">
        <f>VLOOKUP(D6,BUSINESS!D6:Q2696,5,0)</f>
        <v/>
      </c>
      <c r="Z6" s="12">
        <f>VLOOKUP(A6,BUSINESS!A6:N2696,9,0)</f>
        <v>0.001</v>
      </c>
      <c r="AA6" s="12">
        <f>VLOOKUP(B6,BUSINESS!B6:O2696,9,0)</f>
        <v>0.025</v>
      </c>
    </row>
    <row r="7">
      <c r="A7" s="9" t="str">
        <f t="shared" si="1"/>
        <v>Afghanistan-Asia2005</v>
      </c>
      <c r="B7" s="5" t="s">
        <v>60</v>
      </c>
      <c r="C7" s="9" t="s">
        <v>61</v>
      </c>
      <c r="D7" s="10" t="s">
        <v>67</v>
      </c>
      <c r="E7" s="14">
        <v>6.275076016E9</v>
      </c>
      <c r="F7" s="15">
        <v>0.092</v>
      </c>
      <c r="G7" s="15">
        <v>21.0</v>
      </c>
      <c r="H7" s="11"/>
      <c r="I7" s="12">
        <f>VLOOKUP(A7,ENERGY!$A$2:$F$2692,5,0)</f>
        <v>1991</v>
      </c>
      <c r="J7" s="12" t="str">
        <f>VLOOKUP(A7,ENERGY!$A$2:$F$2692,6,0)</f>
        <v/>
      </c>
      <c r="K7" s="12">
        <f>VLOOKUP(A7,'HUMAN RESOURCES'!A7:N2697,5,0)</f>
        <v>0.045</v>
      </c>
      <c r="L7" s="12">
        <f>VLOOKUP(A7,'HUMAN RESOURCES'!A7:N2697,6,0)</f>
        <v>0.084</v>
      </c>
      <c r="M7" s="12">
        <f>VLOOKUP(B7,'HUMAN RESOURCES'!B7:O2697,6,0)</f>
        <v>58</v>
      </c>
      <c r="N7" s="12">
        <f>VLOOKUP(C7,'HUMAN RESOURCES'!C7:P2697,6,0)</f>
        <v>56</v>
      </c>
      <c r="O7" s="12">
        <f>VLOOKUP(D7,'HUMAN RESOURCES'!D7:Q2697,6,0)</f>
        <v>0.493</v>
      </c>
      <c r="P7" s="12">
        <f>VLOOKUP(A7,'HUMAN RESOURCES'!A7:N2697,10,0)</f>
        <v>0.487</v>
      </c>
      <c r="Q7" s="12">
        <f>VLOOKUP(B7,'HUMAN RESOURCES'!B7:O2697,10,0)</f>
        <v>0.02</v>
      </c>
      <c r="R7" s="12">
        <f>VLOOKUP(C7,'HUMAN RESOURCES'!C7:P2697,10,0)</f>
        <v>24860855</v>
      </c>
      <c r="S7" s="12">
        <f>VLOOKUP(D7,'HUMAN RESOURCES'!D7:Q2697,10,0)</f>
        <v>0.229</v>
      </c>
      <c r="T7" s="13" t="str">
        <f>VLOOKUP(A7,TOURISM!A7:F2697,5,0)</f>
        <v/>
      </c>
      <c r="U7" s="13" t="str">
        <f>VLOOKUP(B7,TOURISM!B7:G2697,5,0)</f>
        <v/>
      </c>
      <c r="V7" s="12">
        <f>VLOOKUP(A7,BUSINESS!A7:N2697,5,0)</f>
        <v>0.363</v>
      </c>
      <c r="W7" s="12">
        <f>VLOOKUP(B7,BUSINESS!B7:O2697,5,0)</f>
        <v>9</v>
      </c>
      <c r="X7" s="12" t="str">
        <f>VLOOKUP(C7,BUSINESS!C7:P2697,5,0)</f>
        <v/>
      </c>
      <c r="Y7" s="12">
        <f>VLOOKUP(D7,BUSINESS!D7:Q2697,5,0)</f>
        <v>275</v>
      </c>
      <c r="Z7" s="12">
        <f>VLOOKUP(A7,BUSINESS!A7:N2697,9,0)</f>
        <v>0.012</v>
      </c>
      <c r="AA7" s="12">
        <f>VLOOKUP(B7,BUSINESS!B7:O2697,9,0)</f>
        <v>0.048</v>
      </c>
    </row>
    <row r="8">
      <c r="A8" s="9" t="str">
        <f t="shared" si="1"/>
        <v>Afghanistan-Asia2006</v>
      </c>
      <c r="B8" s="5" t="s">
        <v>60</v>
      </c>
      <c r="C8" s="9" t="s">
        <v>61</v>
      </c>
      <c r="D8" s="10" t="s">
        <v>68</v>
      </c>
      <c r="E8" s="14">
        <v>7.057597615E9</v>
      </c>
      <c r="F8" s="15">
        <v>0.091</v>
      </c>
      <c r="G8" s="15">
        <v>23.0</v>
      </c>
      <c r="H8" s="15">
        <v>0.18</v>
      </c>
      <c r="I8" s="12"/>
      <c r="J8" s="12"/>
      <c r="K8" s="12">
        <f>VLOOKUP(A8,'HUMAN RESOURCES'!A8:N2698,5,0)</f>
        <v>0.044</v>
      </c>
      <c r="L8" s="12">
        <f>VLOOKUP(A8,'HUMAN RESOURCES'!A8:N2698,6,0)</f>
        <v>0.082</v>
      </c>
      <c r="M8" s="12">
        <f>VLOOKUP(B8,'HUMAN RESOURCES'!B8:O2698,6,0)</f>
        <v>59</v>
      </c>
      <c r="N8" s="12">
        <f>VLOOKUP(C8,'HUMAN RESOURCES'!C8:P2698,6,0)</f>
        <v>56</v>
      </c>
      <c r="O8" s="12">
        <f>VLOOKUP(D8,'HUMAN RESOURCES'!D8:Q2698,6,0)</f>
        <v>0.493</v>
      </c>
      <c r="P8" s="12">
        <f>VLOOKUP(A8,'HUMAN RESOURCES'!A8:N2698,10,0)</f>
        <v>0.487</v>
      </c>
      <c r="Q8" s="12">
        <f>VLOOKUP(B8,'HUMAN RESOURCES'!B8:O2698,10,0)</f>
        <v>0.02</v>
      </c>
      <c r="R8" s="12">
        <f>VLOOKUP(C8,'HUMAN RESOURCES'!C8:P2698,10,0)</f>
        <v>25631282</v>
      </c>
      <c r="S8" s="12">
        <f>VLOOKUP(D8,'HUMAN RESOURCES'!D8:Q2698,10,0)</f>
        <v>0.232</v>
      </c>
      <c r="T8" s="13" t="str">
        <f>VLOOKUP(A8,TOURISM!A8:F2698,5,0)</f>
        <v/>
      </c>
      <c r="U8" s="13" t="str">
        <f>VLOOKUP(B8,TOURISM!B8:G2698,5,0)</f>
        <v/>
      </c>
      <c r="V8" s="12">
        <f>VLOOKUP(A8,BUSINESS!A8:N2698,5,0)</f>
        <v>0.363</v>
      </c>
      <c r="W8" s="12">
        <f>VLOOKUP(B8,BUSINESS!B8:O2698,5,0)</f>
        <v>9</v>
      </c>
      <c r="X8" s="12" t="str">
        <f>VLOOKUP(C8,BUSINESS!C8:P2698,5,0)</f>
        <v/>
      </c>
      <c r="Y8" s="12">
        <f>VLOOKUP(D8,BUSINESS!D8:Q2698,5,0)</f>
        <v>275</v>
      </c>
      <c r="Z8" s="12">
        <f>VLOOKUP(A8,BUSINESS!A8:N2698,9,0)</f>
        <v>0.021</v>
      </c>
      <c r="AA8" s="12">
        <f>VLOOKUP(B8,BUSINESS!B8:O2698,9,0)</f>
        <v>0.098</v>
      </c>
    </row>
    <row r="9">
      <c r="A9" s="9" t="str">
        <f t="shared" si="1"/>
        <v>Afghanistan-Asia2007</v>
      </c>
      <c r="B9" s="5" t="s">
        <v>60</v>
      </c>
      <c r="C9" s="9" t="s">
        <v>61</v>
      </c>
      <c r="D9" s="10" t="s">
        <v>69</v>
      </c>
      <c r="E9" s="14">
        <v>9.843851009E9</v>
      </c>
      <c r="F9" s="15">
        <v>0.1</v>
      </c>
      <c r="G9" s="15">
        <v>30.0</v>
      </c>
      <c r="H9" s="15">
        <v>0.181</v>
      </c>
      <c r="I9" s="12"/>
      <c r="J9" s="12"/>
      <c r="K9" s="12">
        <f>VLOOKUP(A9,'HUMAN RESOURCES'!A9:N2699,5,0)</f>
        <v>0.042</v>
      </c>
      <c r="L9" s="12">
        <f>VLOOKUP(A9,'HUMAN RESOURCES'!A9:N2699,6,0)</f>
        <v>0.08</v>
      </c>
      <c r="M9" s="12">
        <f>VLOOKUP(B9,'HUMAN RESOURCES'!B9:O2699,6,0)</f>
        <v>59</v>
      </c>
      <c r="N9" s="12">
        <f>VLOOKUP(C9,'HUMAN RESOURCES'!C9:P2699,6,0)</f>
        <v>57</v>
      </c>
      <c r="O9" s="12">
        <f>VLOOKUP(D9,'HUMAN RESOURCES'!D9:Q2699,6,0)</f>
        <v>0.492</v>
      </c>
      <c r="P9" s="12">
        <f>VLOOKUP(A9,'HUMAN RESOURCES'!A9:N2699,10,0)</f>
        <v>0.487</v>
      </c>
      <c r="Q9" s="12">
        <f>VLOOKUP(B9,'HUMAN RESOURCES'!B9:O2699,10,0)</f>
        <v>0.021</v>
      </c>
      <c r="R9" s="12">
        <f>VLOOKUP(C9,'HUMAN RESOURCES'!C9:P2699,10,0)</f>
        <v>26349243</v>
      </c>
      <c r="S9" s="12">
        <f>VLOOKUP(D9,'HUMAN RESOURCES'!D9:Q2699,10,0)</f>
        <v>0.236</v>
      </c>
      <c r="T9" s="13" t="str">
        <f>VLOOKUP(A9,TOURISM!A9:F2699,5,0)</f>
        <v/>
      </c>
      <c r="U9" s="13" t="str">
        <f>VLOOKUP(B9,TOURISM!B9:G2699,5,0)</f>
        <v/>
      </c>
      <c r="V9" s="12">
        <f>VLOOKUP(A9,BUSINESS!A9:N2699,5,0)</f>
        <v>0.363</v>
      </c>
      <c r="W9" s="12">
        <f>VLOOKUP(B9,BUSINESS!B9:O2699,5,0)</f>
        <v>9</v>
      </c>
      <c r="X9" s="12" t="str">
        <f>VLOOKUP(C9,BUSINESS!C9:P2699,5,0)</f>
        <v/>
      </c>
      <c r="Y9" s="12">
        <f>VLOOKUP(D9,BUSINESS!D9:Q2699,5,0)</f>
        <v>275</v>
      </c>
      <c r="Z9" s="12">
        <f>VLOOKUP(A9,BUSINESS!A9:N2699,9,0)</f>
        <v>0.019</v>
      </c>
      <c r="AA9" s="12">
        <f>VLOOKUP(B9,BUSINESS!B9:O2699,9,0)</f>
        <v>0.177</v>
      </c>
    </row>
    <row r="10">
      <c r="A10" s="9" t="str">
        <f t="shared" si="1"/>
        <v>Afghanistan-Asia2008</v>
      </c>
      <c r="B10" s="5" t="s">
        <v>60</v>
      </c>
      <c r="C10" s="9" t="s">
        <v>61</v>
      </c>
      <c r="D10" s="10" t="s">
        <v>70</v>
      </c>
      <c r="E10" s="14">
        <v>1.0190534636E10</v>
      </c>
      <c r="F10" s="15">
        <v>0.097</v>
      </c>
      <c r="G10" s="15">
        <v>35.0</v>
      </c>
      <c r="H10" s="15">
        <v>0.149</v>
      </c>
      <c r="I10" s="12">
        <f>VLOOKUP(A10,ENERGY!$A$2:$F$2692,5,0)</f>
        <v>583</v>
      </c>
      <c r="J10" s="12" t="str">
        <f>VLOOKUP(A10,ENERGY!$A$2:$F$2692,6,0)</f>
        <v/>
      </c>
      <c r="K10" s="12">
        <f>VLOOKUP(A10,'HUMAN RESOURCES'!A10:N2700,5,0)</f>
        <v>0.041</v>
      </c>
      <c r="L10" s="12">
        <f>VLOOKUP(A10,'HUMAN RESOURCES'!A10:N2700,6,0)</f>
        <v>0.079</v>
      </c>
      <c r="M10" s="12">
        <f>VLOOKUP(B10,'HUMAN RESOURCES'!B10:O2700,6,0)</f>
        <v>60</v>
      </c>
      <c r="N10" s="12">
        <f>VLOOKUP(C10,'HUMAN RESOURCES'!C10:P2700,6,0)</f>
        <v>57</v>
      </c>
      <c r="O10" s="12">
        <f>VLOOKUP(D10,'HUMAN RESOURCES'!D10:Q2700,6,0)</f>
        <v>0.492</v>
      </c>
      <c r="P10" s="12">
        <f>VLOOKUP(A10,'HUMAN RESOURCES'!A10:N2700,10,0)</f>
        <v>0.487</v>
      </c>
      <c r="Q10" s="12">
        <f>VLOOKUP(B10,'HUMAN RESOURCES'!B10:O2700,10,0)</f>
        <v>0.021</v>
      </c>
      <c r="R10" s="12">
        <f>VLOOKUP(C10,'HUMAN RESOURCES'!C10:P2700,10,0)</f>
        <v>27032197</v>
      </c>
      <c r="S10" s="12">
        <f>VLOOKUP(D10,'HUMAN RESOURCES'!D10:Q2700,10,0)</f>
        <v>0.239</v>
      </c>
      <c r="T10" s="13">
        <f>VLOOKUP(A10,TOURISM!A10:F2700,5,0)</f>
        <v>43000000</v>
      </c>
      <c r="U10" s="13">
        <f>VLOOKUP(B10,TOURISM!B10:G2700,5,0)</f>
        <v>58000000</v>
      </c>
      <c r="V10" s="12">
        <f>VLOOKUP(A10,BUSINESS!A10:N2700,5,0)</f>
        <v>0.363</v>
      </c>
      <c r="W10" s="12">
        <f>VLOOKUP(B10,BUSINESS!B10:O2700,5,0)</f>
        <v>9</v>
      </c>
      <c r="X10" s="12" t="str">
        <f>VLOOKUP(C10,BUSINESS!C10:P2700,5,0)</f>
        <v/>
      </c>
      <c r="Y10" s="12">
        <f>VLOOKUP(D10,BUSINESS!D10:Q2700,5,0)</f>
        <v>275</v>
      </c>
      <c r="Z10" s="12">
        <f>VLOOKUP(A10,BUSINESS!A10:N2700,9,0)</f>
        <v>0.018</v>
      </c>
      <c r="AA10" s="12">
        <f>VLOOKUP(B10,BUSINESS!B10:O2700,9,0)</f>
        <v>0.292</v>
      </c>
    </row>
    <row r="11">
      <c r="A11" s="9" t="str">
        <f t="shared" si="1"/>
        <v>Afghanistan-Asia2009</v>
      </c>
      <c r="B11" s="5" t="s">
        <v>60</v>
      </c>
      <c r="C11" s="9" t="s">
        <v>61</v>
      </c>
      <c r="D11" s="10" t="s">
        <v>71</v>
      </c>
      <c r="E11" s="14">
        <v>1.2486950469E10</v>
      </c>
      <c r="F11" s="15">
        <v>0.087</v>
      </c>
      <c r="G11" s="15">
        <v>35.0</v>
      </c>
      <c r="H11" s="15">
        <v>0.15</v>
      </c>
      <c r="I11" s="12">
        <f>VLOOKUP(A11,ENERGY!$A$2:$F$2692,5,0)</f>
        <v>1338</v>
      </c>
      <c r="J11" s="12" t="str">
        <f>VLOOKUP(A11,ENERGY!$A$2:$F$2692,6,0)</f>
        <v/>
      </c>
      <c r="K11" s="12">
        <f>VLOOKUP(A11,'HUMAN RESOURCES'!A11:N2701,5,0)</f>
        <v>0.039</v>
      </c>
      <c r="L11" s="12">
        <f>VLOOKUP(A11,'HUMAN RESOURCES'!A11:N2701,6,0)</f>
        <v>0.077</v>
      </c>
      <c r="M11" s="12">
        <f>VLOOKUP(B11,'HUMAN RESOURCES'!B11:O2701,6,0)</f>
        <v>60</v>
      </c>
      <c r="N11" s="12">
        <f>VLOOKUP(C11,'HUMAN RESOURCES'!C11:P2701,6,0)</f>
        <v>58</v>
      </c>
      <c r="O11" s="12">
        <f>VLOOKUP(D11,'HUMAN RESOURCES'!D11:Q2701,6,0)</f>
        <v>0.49</v>
      </c>
      <c r="P11" s="12">
        <f>VLOOKUP(A11,'HUMAN RESOURCES'!A11:N2701,10,0)</f>
        <v>0.489</v>
      </c>
      <c r="Q11" s="12">
        <f>VLOOKUP(B11,'HUMAN RESOURCES'!B11:O2701,10,0)</f>
        <v>0.021</v>
      </c>
      <c r="R11" s="12">
        <f>VLOOKUP(C11,'HUMAN RESOURCES'!C11:P2701,10,0)</f>
        <v>27708187</v>
      </c>
      <c r="S11" s="12">
        <f>VLOOKUP(D11,'HUMAN RESOURCES'!D11:Q2701,10,0)</f>
        <v>0.243</v>
      </c>
      <c r="T11" s="13">
        <f>VLOOKUP(A11,TOURISM!A11:F2701,5,0)</f>
        <v>96000000</v>
      </c>
      <c r="U11" s="13">
        <f>VLOOKUP(B11,TOURISM!B11:G2701,5,0)</f>
        <v>61000000</v>
      </c>
      <c r="V11" s="12">
        <f>VLOOKUP(A11,BUSINESS!A11:N2701,5,0)</f>
        <v>0.363</v>
      </c>
      <c r="W11" s="12">
        <f>VLOOKUP(B11,BUSINESS!B11:O2701,5,0)</f>
        <v>7</v>
      </c>
      <c r="X11" s="12" t="str">
        <f>VLOOKUP(C11,BUSINESS!C11:P2701,5,0)</f>
        <v/>
      </c>
      <c r="Y11" s="12">
        <f>VLOOKUP(D11,BUSINESS!D11:Q2701,5,0)</f>
        <v>275</v>
      </c>
      <c r="Z11" s="12">
        <f>VLOOKUP(A11,BUSINESS!A11:N2701,9,0)</f>
        <v>0.036</v>
      </c>
      <c r="AA11" s="12">
        <f>VLOOKUP(B11,BUSINESS!B11:O2701,9,0)</f>
        <v>0.379</v>
      </c>
    </row>
    <row r="12">
      <c r="A12" s="9" t="str">
        <f t="shared" si="1"/>
        <v>Afghanistan-Asia2010</v>
      </c>
      <c r="B12" s="5" t="s">
        <v>60</v>
      </c>
      <c r="C12" s="9" t="s">
        <v>61</v>
      </c>
      <c r="D12" s="10" t="s">
        <v>72</v>
      </c>
      <c r="E12" s="14">
        <v>1.5936784436E10</v>
      </c>
      <c r="F12" s="15">
        <v>0.087</v>
      </c>
      <c r="G12" s="15">
        <v>43.0</v>
      </c>
      <c r="H12" s="15">
        <v>0.157</v>
      </c>
      <c r="I12" s="12"/>
      <c r="J12" s="12"/>
      <c r="K12" s="12">
        <f>VLOOKUP(A12,'HUMAN RESOURCES'!A12:N2702,5,0)</f>
        <v>0.038</v>
      </c>
      <c r="L12" s="12">
        <f>VLOOKUP(A12,'HUMAN RESOURCES'!A12:N2702,6,0)</f>
        <v>0.075</v>
      </c>
      <c r="M12" s="12">
        <f>VLOOKUP(B12,'HUMAN RESOURCES'!B12:O2702,6,0)</f>
        <v>61</v>
      </c>
      <c r="N12" s="12">
        <f>VLOOKUP(C12,'HUMAN RESOURCES'!C12:P2702,6,0)</f>
        <v>58</v>
      </c>
      <c r="O12" s="12">
        <f>VLOOKUP(D12,'HUMAN RESOURCES'!D12:Q2702,6,0)</f>
        <v>0.486</v>
      </c>
      <c r="P12" s="12">
        <f>VLOOKUP(A12,'HUMAN RESOURCES'!A12:N2702,10,0)</f>
        <v>0.492</v>
      </c>
      <c r="Q12" s="12">
        <f>VLOOKUP(B12,'HUMAN RESOURCES'!B12:O2702,10,0)</f>
        <v>0.022</v>
      </c>
      <c r="R12" s="12">
        <f>VLOOKUP(C12,'HUMAN RESOURCES'!C12:P2702,10,0)</f>
        <v>28397812</v>
      </c>
      <c r="S12" s="12">
        <f>VLOOKUP(D12,'HUMAN RESOURCES'!D12:Q2702,10,0)</f>
        <v>0.247</v>
      </c>
      <c r="T12" s="13">
        <f>VLOOKUP(A12,TOURISM!A12:F2702,5,0)</f>
        <v>138000000</v>
      </c>
      <c r="U12" s="13">
        <f>VLOOKUP(B12,TOURISM!B12:G2702,5,0)</f>
        <v>86000000</v>
      </c>
      <c r="V12" s="12">
        <f>VLOOKUP(A12,BUSINESS!A12:N2702,5,0)</f>
        <v>0.363</v>
      </c>
      <c r="W12" s="12">
        <f>VLOOKUP(B12,BUSINESS!B12:O2702,5,0)</f>
        <v>7</v>
      </c>
      <c r="X12" s="12" t="str">
        <f>VLOOKUP(C12,BUSINESS!C12:P2702,5,0)</f>
        <v/>
      </c>
      <c r="Y12" s="12">
        <f>VLOOKUP(D12,BUSINESS!D12:Q2702,5,0)</f>
        <v>275</v>
      </c>
      <c r="Z12" s="12">
        <f>VLOOKUP(A12,BUSINESS!A12:N2702,9,0)</f>
        <v>0.04</v>
      </c>
      <c r="AA12" s="12">
        <f>VLOOKUP(B12,BUSINESS!B12:O2702,9,0)</f>
        <v>0.458</v>
      </c>
    </row>
    <row r="13">
      <c r="A13" s="9" t="str">
        <f t="shared" si="1"/>
        <v>Afghanistan-Asia2011</v>
      </c>
      <c r="B13" s="5" t="s">
        <v>60</v>
      </c>
      <c r="C13" s="9" t="s">
        <v>61</v>
      </c>
      <c r="D13" s="10" t="s">
        <v>73</v>
      </c>
      <c r="E13" s="14">
        <v>1.7870159082E10</v>
      </c>
      <c r="F13" s="15">
        <v>0.084</v>
      </c>
      <c r="G13" s="15">
        <v>48.0</v>
      </c>
      <c r="H13" s="15">
        <v>0.151</v>
      </c>
      <c r="I13" s="12">
        <f>VLOOKUP(A13,ENERGY!$A$2:$F$2692,5,0)</f>
        <v>733</v>
      </c>
      <c r="J13" s="12" t="str">
        <f>VLOOKUP(A13,ENERGY!$A$2:$F$2692,6,0)</f>
        <v/>
      </c>
      <c r="K13" s="12">
        <f>VLOOKUP(A13,'HUMAN RESOURCES'!A13:N2703,5,0)</f>
        <v>0.037</v>
      </c>
      <c r="L13" s="12">
        <f>VLOOKUP(A13,'HUMAN RESOURCES'!A13:N2703,6,0)</f>
        <v>0.074</v>
      </c>
      <c r="M13" s="12">
        <f>VLOOKUP(B13,'HUMAN RESOURCES'!B13:O2703,6,0)</f>
        <v>61</v>
      </c>
      <c r="N13" s="12">
        <f>VLOOKUP(C13,'HUMAN RESOURCES'!C13:P2703,6,0)</f>
        <v>59</v>
      </c>
      <c r="O13" s="12">
        <f>VLOOKUP(D13,'HUMAN RESOURCES'!D13:Q2703,6,0)</f>
        <v>0.481</v>
      </c>
      <c r="P13" s="12">
        <f>VLOOKUP(A13,'HUMAN RESOURCES'!A13:N2703,10,0)</f>
        <v>0.497</v>
      </c>
      <c r="Q13" s="12">
        <f>VLOOKUP(B13,'HUMAN RESOURCES'!B13:O2703,10,0)</f>
        <v>0.022</v>
      </c>
      <c r="R13" s="12">
        <f>VLOOKUP(C13,'HUMAN RESOURCES'!C13:P2703,10,0)</f>
        <v>29105480</v>
      </c>
      <c r="S13" s="12">
        <f>VLOOKUP(D13,'HUMAN RESOURCES'!D13:Q2703,10,0)</f>
        <v>0.251</v>
      </c>
      <c r="T13" s="13">
        <f>VLOOKUP(A13,TOURISM!A13:F2703,5,0)</f>
        <v>137000000</v>
      </c>
      <c r="U13" s="13">
        <f>VLOOKUP(B13,TOURISM!B13:G2703,5,0)</f>
        <v>127000000</v>
      </c>
      <c r="V13" s="12">
        <f>VLOOKUP(A13,BUSINESS!A13:N2703,5,0)</f>
        <v>0.363</v>
      </c>
      <c r="W13" s="12">
        <f>VLOOKUP(B13,BUSINESS!B13:O2703,5,0)</f>
        <v>7</v>
      </c>
      <c r="X13" s="12" t="str">
        <f>VLOOKUP(C13,BUSINESS!C13:P2703,5,0)</f>
        <v/>
      </c>
      <c r="Y13" s="12">
        <f>VLOOKUP(D13,BUSINESS!D13:Q2703,5,0)</f>
        <v>275</v>
      </c>
      <c r="Z13" s="12">
        <f>VLOOKUP(A13,BUSINESS!A13:N2703,9,0)</f>
        <v>0.05</v>
      </c>
      <c r="AA13" s="12">
        <f>VLOOKUP(B13,BUSINESS!B13:O2703,9,0)</f>
        <v>0.603</v>
      </c>
    </row>
    <row r="14">
      <c r="A14" s="9" t="str">
        <f t="shared" si="1"/>
        <v>Afghanistan-Asia2012</v>
      </c>
      <c r="B14" s="5" t="s">
        <v>60</v>
      </c>
      <c r="C14" s="9" t="s">
        <v>61</v>
      </c>
      <c r="D14" s="10" t="s">
        <v>74</v>
      </c>
      <c r="E14" s="14">
        <v>2.0506795254E10</v>
      </c>
      <c r="F14" s="15">
        <v>0.086</v>
      </c>
      <c r="G14" s="15">
        <v>51.0</v>
      </c>
      <c r="H14" s="15">
        <v>0.15</v>
      </c>
      <c r="I14" s="12">
        <f>VLOOKUP(A14,ENERGY!$A$2:$F$2692,5,0)</f>
        <v>359</v>
      </c>
      <c r="J14" s="12" t="str">
        <f>VLOOKUP(A14,ENERGY!$A$2:$F$2692,6,0)</f>
        <v/>
      </c>
      <c r="K14" s="12">
        <f>VLOOKUP(A14,'HUMAN RESOURCES'!A14:N2704,5,0)</f>
        <v>0.035</v>
      </c>
      <c r="L14" s="12">
        <f>VLOOKUP(A14,'HUMAN RESOURCES'!A14:N2704,6,0)</f>
        <v>0.072</v>
      </c>
      <c r="M14" s="12">
        <f>VLOOKUP(B14,'HUMAN RESOURCES'!B14:O2704,6,0)</f>
        <v>62</v>
      </c>
      <c r="N14" s="12">
        <f>VLOOKUP(C14,'HUMAN RESOURCES'!C14:P2704,6,0)</f>
        <v>59</v>
      </c>
      <c r="O14" s="12">
        <f>VLOOKUP(D14,'HUMAN RESOURCES'!D14:Q2704,6,0)</f>
        <v>0.474</v>
      </c>
      <c r="P14" s="12">
        <f>VLOOKUP(A14,'HUMAN RESOURCES'!A14:N2704,10,0)</f>
        <v>0.503</v>
      </c>
      <c r="Q14" s="12">
        <f>VLOOKUP(B14,'HUMAN RESOURCES'!B14:O2704,10,0)</f>
        <v>0.023</v>
      </c>
      <c r="R14" s="12">
        <f>VLOOKUP(C14,'HUMAN RESOURCES'!C14:P2704,10,0)</f>
        <v>29824536</v>
      </c>
      <c r="S14" s="12">
        <f>VLOOKUP(D14,'HUMAN RESOURCES'!D14:Q2704,10,0)</f>
        <v>0.255</v>
      </c>
      <c r="T14" s="13">
        <f>VLOOKUP(A14,TOURISM!A14:F2704,5,0)</f>
        <v>116000000</v>
      </c>
      <c r="U14" s="13">
        <f>VLOOKUP(B14,TOURISM!B14:G2704,5,0)</f>
        <v>80000000</v>
      </c>
      <c r="V14" s="12">
        <f>VLOOKUP(A14,BUSINESS!A14:N2704,5,0)</f>
        <v>0.363</v>
      </c>
      <c r="W14" s="12">
        <f>VLOOKUP(B14,BUSINESS!B14:O2704,5,0)</f>
        <v>7</v>
      </c>
      <c r="X14" s="12">
        <f>VLOOKUP(C14,BUSINESS!C14:P2704,5,0)</f>
        <v>170</v>
      </c>
      <c r="Y14" s="12">
        <f>VLOOKUP(D14,BUSINESS!D14:Q2704,5,0)</f>
        <v>275</v>
      </c>
      <c r="Z14" s="12">
        <f>VLOOKUP(A14,BUSINESS!A14:N2704,9,0)</f>
        <v>0.055</v>
      </c>
      <c r="AA14" s="12">
        <f>VLOOKUP(B14,BUSINESS!B14:O2704,9,0)</f>
        <v>0.655</v>
      </c>
    </row>
    <row r="15">
      <c r="A15" s="9" t="str">
        <f t="shared" si="1"/>
        <v>Albania-Europe2000</v>
      </c>
      <c r="B15" s="5" t="s">
        <v>75</v>
      </c>
      <c r="C15" s="9" t="s">
        <v>76</v>
      </c>
      <c r="D15" s="10" t="s">
        <v>62</v>
      </c>
      <c r="E15" s="14">
        <v>3.686649387E9</v>
      </c>
      <c r="F15" s="15">
        <v>0.064</v>
      </c>
      <c r="G15" s="15">
        <v>70.0</v>
      </c>
      <c r="H15" s="15">
        <v>0.221</v>
      </c>
      <c r="I15" s="12" t="str">
        <f>VLOOKUP(A15,ENERGY!$A$2:$F$2692,5,0)</f>
        <v/>
      </c>
      <c r="J15" s="12" t="str">
        <f>VLOOKUP(A15,ENERGY!$A$2:$F$2692,6,0)</f>
        <v/>
      </c>
      <c r="K15" s="12">
        <f>VLOOKUP(A15,'HUMAN RESOURCES'!A15:N2705,5,0)</f>
        <v>0.019</v>
      </c>
      <c r="L15" s="12">
        <f>VLOOKUP(A15,'HUMAN RESOURCES'!A15:N2705,6,0)</f>
        <v>0.023</v>
      </c>
      <c r="M15" s="12">
        <f>VLOOKUP(B15,'HUMAN RESOURCES'!B15:O2705,6,0)</f>
        <v>77</v>
      </c>
      <c r="N15" s="12">
        <f>VLOOKUP(C15,'HUMAN RESOURCES'!C15:P2705,6,0)</f>
        <v>71</v>
      </c>
      <c r="O15" s="12">
        <f>VLOOKUP(D15,'HUMAN RESOURCES'!D15:Q2705,6,0)</f>
        <v>0.303</v>
      </c>
      <c r="P15" s="12">
        <f>VLOOKUP(A15,'HUMAN RESOURCES'!A15:N2705,10,0)</f>
        <v>0.628</v>
      </c>
      <c r="Q15" s="12">
        <f>VLOOKUP(B15,'HUMAN RESOURCES'!B15:O2705,10,0)</f>
        <v>0.068</v>
      </c>
      <c r="R15" s="12">
        <f>VLOOKUP(C15,'HUMAN RESOURCES'!C15:P2705,10,0)</f>
        <v>3089027</v>
      </c>
      <c r="S15" s="12">
        <f>VLOOKUP(D15,'HUMAN RESOURCES'!D15:Q2705,10,0)</f>
        <v>0.417</v>
      </c>
      <c r="T15" s="13">
        <f>VLOOKUP(A15,TOURISM!A15:F2705,5,0)</f>
        <v>398000000</v>
      </c>
      <c r="U15" s="13">
        <f>VLOOKUP(B15,TOURISM!B15:G2705,5,0)</f>
        <v>290000000</v>
      </c>
      <c r="V15" s="12" t="str">
        <f>VLOOKUP(A15,BUSINESS!A15:N2705,5,0)</f>
        <v/>
      </c>
      <c r="W15" s="12" t="str">
        <f>VLOOKUP(B15,BUSINESS!B15:O2705,5,0)</f>
        <v/>
      </c>
      <c r="X15" s="12" t="str">
        <f>VLOOKUP(C15,BUSINESS!C15:P2705,5,0)</f>
        <v/>
      </c>
      <c r="Y15" s="12" t="str">
        <f>VLOOKUP(D15,BUSINESS!D15:Q2705,5,0)</f>
        <v/>
      </c>
      <c r="Z15" s="12">
        <f>VLOOKUP(A15,BUSINESS!A15:N2705,9,0)</f>
        <v>0.001</v>
      </c>
      <c r="AA15" s="12">
        <f>VLOOKUP(B15,BUSINESS!B15:O2705,9,0)</f>
        <v>0.009</v>
      </c>
    </row>
    <row r="16">
      <c r="A16" s="9" t="str">
        <f t="shared" si="1"/>
        <v>Albania-Europe2001</v>
      </c>
      <c r="B16" s="5" t="s">
        <v>75</v>
      </c>
      <c r="C16" s="9" t="s">
        <v>76</v>
      </c>
      <c r="D16" s="10" t="s">
        <v>63</v>
      </c>
      <c r="E16" s="14">
        <v>4.091020249E9</v>
      </c>
      <c r="F16" s="15">
        <v>0.06</v>
      </c>
      <c r="G16" s="15">
        <v>75.0</v>
      </c>
      <c r="H16" s="15">
        <v>0.197</v>
      </c>
      <c r="I16" s="12" t="str">
        <f>VLOOKUP(A16,ENERGY!$A$2:$F$2692,5,0)</f>
        <v/>
      </c>
      <c r="J16" s="12">
        <f>VLOOKUP(A16,ENERGY!$A$2:$F$2692,6,0)</f>
        <v>2173</v>
      </c>
      <c r="K16" s="12">
        <f>VLOOKUP(A16,'HUMAN RESOURCES'!A16:N2706,5,0)</f>
        <v>0.018</v>
      </c>
      <c r="L16" s="12">
        <f>VLOOKUP(A16,'HUMAN RESOURCES'!A16:N2706,6,0)</f>
        <v>0.022</v>
      </c>
      <c r="M16" s="12">
        <f>VLOOKUP(B16,'HUMAN RESOURCES'!B16:O2706,6,0)</f>
        <v>78</v>
      </c>
      <c r="N16" s="12">
        <f>VLOOKUP(C16,'HUMAN RESOURCES'!C16:P2706,6,0)</f>
        <v>72</v>
      </c>
      <c r="O16" s="12">
        <f>VLOOKUP(D16,'HUMAN RESOURCES'!D16:Q2706,6,0)</f>
        <v>0.297</v>
      </c>
      <c r="P16" s="12">
        <f>VLOOKUP(A16,'HUMAN RESOURCES'!A16:N2706,10,0)</f>
        <v>0.632</v>
      </c>
      <c r="Q16" s="12">
        <f>VLOOKUP(B16,'HUMAN RESOURCES'!B16:O2706,10,0)</f>
        <v>0.071</v>
      </c>
      <c r="R16" s="12">
        <f>VLOOKUP(C16,'HUMAN RESOURCES'!C16:P2706,10,0)</f>
        <v>3064111</v>
      </c>
      <c r="S16" s="12">
        <f>VLOOKUP(D16,'HUMAN RESOURCES'!D16:Q2706,10,0)</f>
        <v>0.424</v>
      </c>
      <c r="T16" s="13">
        <f>VLOOKUP(A16,TOURISM!A16:F2706,5,0)</f>
        <v>451000000</v>
      </c>
      <c r="U16" s="13">
        <f>VLOOKUP(B16,TOURISM!B16:G2706,5,0)</f>
        <v>269000000</v>
      </c>
      <c r="V16" s="12" t="str">
        <f>VLOOKUP(A16,BUSINESS!A16:N2706,5,0)</f>
        <v/>
      </c>
      <c r="W16" s="12" t="str">
        <f>VLOOKUP(B16,BUSINESS!B16:O2706,5,0)</f>
        <v/>
      </c>
      <c r="X16" s="12" t="str">
        <f>VLOOKUP(C16,BUSINESS!C16:P2706,5,0)</f>
        <v/>
      </c>
      <c r="Y16" s="12" t="str">
        <f>VLOOKUP(D16,BUSINESS!D16:Q2706,5,0)</f>
        <v/>
      </c>
      <c r="Z16" s="12">
        <f>VLOOKUP(A16,BUSINESS!A16:N2706,9,0)</f>
        <v>0.003</v>
      </c>
      <c r="AA16" s="12">
        <f>VLOOKUP(B16,BUSINESS!B16:O2706,9,0)</f>
        <v>0.119</v>
      </c>
    </row>
    <row r="17">
      <c r="A17" s="9" t="str">
        <f t="shared" si="1"/>
        <v>Albania-Europe2002</v>
      </c>
      <c r="B17" s="5" t="s">
        <v>75</v>
      </c>
      <c r="C17" s="9" t="s">
        <v>76</v>
      </c>
      <c r="D17" s="10" t="s">
        <v>64</v>
      </c>
      <c r="E17" s="14">
        <v>4.449373456E9</v>
      </c>
      <c r="F17" s="15">
        <v>0.065</v>
      </c>
      <c r="G17" s="15">
        <v>89.0</v>
      </c>
      <c r="H17" s="15">
        <v>0.153</v>
      </c>
      <c r="I17" s="12">
        <f>VLOOKUP(A17,ENERGY!$A$2:$F$2692,5,0)</f>
        <v>4283</v>
      </c>
      <c r="J17" s="12">
        <f>VLOOKUP(A17,ENERGY!$A$2:$F$2692,6,0)</f>
        <v>2059</v>
      </c>
      <c r="K17" s="12">
        <f>VLOOKUP(A17,'HUMAN RESOURCES'!A17:N2707,5,0)</f>
        <v>0.017</v>
      </c>
      <c r="L17" s="12">
        <f>VLOOKUP(A17,'HUMAN RESOURCES'!A17:N2707,6,0)</f>
        <v>0.021</v>
      </c>
      <c r="M17" s="12">
        <f>VLOOKUP(B17,'HUMAN RESOURCES'!B17:O2707,6,0)</f>
        <v>78</v>
      </c>
      <c r="N17" s="12">
        <f>VLOOKUP(C17,'HUMAN RESOURCES'!C17:P2707,6,0)</f>
        <v>72</v>
      </c>
      <c r="O17" s="12">
        <f>VLOOKUP(D17,'HUMAN RESOURCES'!D17:Q2707,6,0)</f>
        <v>0.29</v>
      </c>
      <c r="P17" s="12">
        <f>VLOOKUP(A17,'HUMAN RESOURCES'!A17:N2707,10,0)</f>
        <v>0.636</v>
      </c>
      <c r="Q17" s="12">
        <f>VLOOKUP(B17,'HUMAN RESOURCES'!B17:O2707,10,0)</f>
        <v>0.075</v>
      </c>
      <c r="R17" s="12">
        <f>VLOOKUP(C17,'HUMAN RESOURCES'!C17:P2707,10,0)</f>
        <v>3051427</v>
      </c>
      <c r="S17" s="12">
        <f>VLOOKUP(D17,'HUMAN RESOURCES'!D17:Q2707,10,0)</f>
        <v>0.435</v>
      </c>
      <c r="T17" s="13">
        <f>VLOOKUP(A17,TOURISM!A17:F2707,5,0)</f>
        <v>492000000</v>
      </c>
      <c r="U17" s="13">
        <f>VLOOKUP(B17,TOURISM!B17:G2707,5,0)</f>
        <v>386000000</v>
      </c>
      <c r="V17" s="12" t="str">
        <f>VLOOKUP(A17,BUSINESS!A17:N2707,5,0)</f>
        <v/>
      </c>
      <c r="W17" s="12" t="str">
        <f>VLOOKUP(B17,BUSINESS!B17:O2707,5,0)</f>
        <v/>
      </c>
      <c r="X17" s="12" t="str">
        <f>VLOOKUP(C17,BUSINESS!C17:P2707,5,0)</f>
        <v/>
      </c>
      <c r="Y17" s="12" t="str">
        <f>VLOOKUP(D17,BUSINESS!D17:Q2707,5,0)</f>
        <v/>
      </c>
      <c r="Z17" s="12">
        <f>VLOOKUP(A17,BUSINESS!A17:N2707,9,0)</f>
        <v>0.004</v>
      </c>
      <c r="AA17" s="12">
        <f>VLOOKUP(B17,BUSINESS!B17:O2707,9,0)</f>
        <v>0.261</v>
      </c>
    </row>
    <row r="18">
      <c r="A18" s="9" t="str">
        <f t="shared" si="1"/>
        <v>Albania-Europe2003</v>
      </c>
      <c r="B18" s="5" t="s">
        <v>75</v>
      </c>
      <c r="C18" s="9" t="s">
        <v>76</v>
      </c>
      <c r="D18" s="10" t="s">
        <v>65</v>
      </c>
      <c r="E18" s="14">
        <v>5.652325082E9</v>
      </c>
      <c r="F18" s="15">
        <v>0.062</v>
      </c>
      <c r="G18" s="15">
        <v>108.0</v>
      </c>
      <c r="H18" s="15">
        <v>0.143</v>
      </c>
      <c r="I18" s="12">
        <f>VLOOKUP(A18,ENERGY!$A$2:$F$2692,5,0)</f>
        <v>3880</v>
      </c>
      <c r="J18" s="12">
        <f>VLOOKUP(A18,ENERGY!$A$2:$F$2692,6,0)</f>
        <v>2068</v>
      </c>
      <c r="K18" s="12">
        <f>VLOOKUP(A18,'HUMAN RESOURCES'!A18:N2708,5,0)</f>
        <v>0.016</v>
      </c>
      <c r="L18" s="12">
        <f>VLOOKUP(A18,'HUMAN RESOURCES'!A18:N2708,6,0)</f>
        <v>0.02</v>
      </c>
      <c r="M18" s="12">
        <f>VLOOKUP(B18,'HUMAN RESOURCES'!B18:O2708,6,0)</f>
        <v>79</v>
      </c>
      <c r="N18" s="12">
        <f>VLOOKUP(C18,'HUMAN RESOURCES'!C18:P2708,6,0)</f>
        <v>72</v>
      </c>
      <c r="O18" s="12">
        <f>VLOOKUP(D18,'HUMAN RESOURCES'!D18:Q2708,6,0)</f>
        <v>0.282</v>
      </c>
      <c r="P18" s="12">
        <f>VLOOKUP(A18,'HUMAN RESOURCES'!A18:N2708,10,0)</f>
        <v>0.64</v>
      </c>
      <c r="Q18" s="12">
        <f>VLOOKUP(B18,'HUMAN RESOURCES'!B18:O2708,10,0)</f>
        <v>0.078</v>
      </c>
      <c r="R18" s="12">
        <f>VLOOKUP(C18,'HUMAN RESOURCES'!C18:P2708,10,0)</f>
        <v>3033659</v>
      </c>
      <c r="S18" s="12">
        <f>VLOOKUP(D18,'HUMAN RESOURCES'!D18:Q2708,10,0)</f>
        <v>0.446</v>
      </c>
      <c r="T18" s="13">
        <f>VLOOKUP(A18,TOURISM!A18:F2708,5,0)</f>
        <v>537000000</v>
      </c>
      <c r="U18" s="13">
        <f>VLOOKUP(B18,TOURISM!B18:G2708,5,0)</f>
        <v>507000000</v>
      </c>
      <c r="V18" s="12" t="str">
        <f>VLOOKUP(A18,BUSINESS!A18:N2708,5,0)</f>
        <v/>
      </c>
      <c r="W18" s="12">
        <f>VLOOKUP(B18,BUSINESS!B18:O2708,5,0)</f>
        <v>41</v>
      </c>
      <c r="X18" s="12" t="str">
        <f>VLOOKUP(C18,BUSINESS!C18:P2708,5,0)</f>
        <v/>
      </c>
      <c r="Y18" s="12" t="str">
        <f>VLOOKUP(D18,BUSINESS!D18:Q2708,5,0)</f>
        <v/>
      </c>
      <c r="Z18" s="12">
        <f>VLOOKUP(A18,BUSINESS!A18:N2708,9,0)</f>
        <v>0.01</v>
      </c>
      <c r="AA18" s="12">
        <f>VLOOKUP(B18,BUSINESS!B18:O2708,9,0)</f>
        <v>0.34</v>
      </c>
    </row>
    <row r="19">
      <c r="A19" s="9" t="str">
        <f t="shared" si="1"/>
        <v>Albania-Europe2004</v>
      </c>
      <c r="B19" s="5" t="s">
        <v>75</v>
      </c>
      <c r="C19" s="9" t="s">
        <v>76</v>
      </c>
      <c r="D19" s="10" t="s">
        <v>66</v>
      </c>
      <c r="E19" s="14">
        <v>7.46444695E9</v>
      </c>
      <c r="F19" s="15">
        <v>0.065</v>
      </c>
      <c r="G19" s="15">
        <v>148.0</v>
      </c>
      <c r="H19" s="15">
        <v>0.118</v>
      </c>
      <c r="I19" s="12">
        <f>VLOOKUP(A19,ENERGY!$A$2:$F$2692,5,0)</f>
        <v>4129</v>
      </c>
      <c r="J19" s="12">
        <f>VLOOKUP(A19,ENERGY!$A$2:$F$2692,6,0)</f>
        <v>2061</v>
      </c>
      <c r="K19" s="12">
        <f>VLOOKUP(A19,'HUMAN RESOURCES'!A19:N2709,5,0)</f>
        <v>0.015</v>
      </c>
      <c r="L19" s="12">
        <f>VLOOKUP(A19,'HUMAN RESOURCES'!A19:N2709,6,0)</f>
        <v>0.019</v>
      </c>
      <c r="M19" s="12">
        <f>VLOOKUP(B19,'HUMAN RESOURCES'!B19:O2709,6,0)</f>
        <v>79</v>
      </c>
      <c r="N19" s="12">
        <f>VLOOKUP(C19,'HUMAN RESOURCES'!C19:P2709,6,0)</f>
        <v>73</v>
      </c>
      <c r="O19" s="12">
        <f>VLOOKUP(D19,'HUMAN RESOURCES'!D19:Q2709,6,0)</f>
        <v>0.273</v>
      </c>
      <c r="P19" s="12">
        <f>VLOOKUP(A19,'HUMAN RESOURCES'!A19:N2709,10,0)</f>
        <v>0.645</v>
      </c>
      <c r="Q19" s="12">
        <f>VLOOKUP(B19,'HUMAN RESOURCES'!B19:O2709,10,0)</f>
        <v>0.082</v>
      </c>
      <c r="R19" s="12">
        <f>VLOOKUP(C19,'HUMAN RESOURCES'!C19:P2709,10,0)</f>
        <v>3014579</v>
      </c>
      <c r="S19" s="12">
        <f>VLOOKUP(D19,'HUMAN RESOURCES'!D19:Q2709,10,0)</f>
        <v>0.457</v>
      </c>
      <c r="T19" s="13">
        <f>VLOOKUP(A19,TOURISM!A19:F2709,5,0)</f>
        <v>756000000</v>
      </c>
      <c r="U19" s="13">
        <f>VLOOKUP(B19,TOURISM!B19:G2709,5,0)</f>
        <v>669000000</v>
      </c>
      <c r="V19" s="12" t="str">
        <f>VLOOKUP(A19,BUSINESS!A19:N2709,5,0)</f>
        <v/>
      </c>
      <c r="W19" s="12">
        <f>VLOOKUP(B19,BUSINESS!B19:O2709,5,0)</f>
        <v>41</v>
      </c>
      <c r="X19" s="12" t="str">
        <f>VLOOKUP(C19,BUSINESS!C19:P2709,5,0)</f>
        <v/>
      </c>
      <c r="Y19" s="12" t="str">
        <f>VLOOKUP(D19,BUSINESS!D19:Q2709,5,0)</f>
        <v/>
      </c>
      <c r="Z19" s="12">
        <f>VLOOKUP(A19,BUSINESS!A19:N2709,9,0)</f>
        <v>0.024</v>
      </c>
      <c r="AA19" s="12">
        <f>VLOOKUP(B19,BUSINESS!B19:O2709,9,0)</f>
        <v>0.392</v>
      </c>
    </row>
    <row r="20">
      <c r="A20" s="9" t="str">
        <f t="shared" si="1"/>
        <v>Albania-Europe2005</v>
      </c>
      <c r="B20" s="5" t="s">
        <v>75</v>
      </c>
      <c r="C20" s="9" t="s">
        <v>76</v>
      </c>
      <c r="D20" s="10" t="s">
        <v>67</v>
      </c>
      <c r="E20" s="14">
        <v>8.37648374E9</v>
      </c>
      <c r="F20" s="15">
        <v>0.063</v>
      </c>
      <c r="G20" s="15">
        <v>160.0</v>
      </c>
      <c r="H20" s="15">
        <v>0.131</v>
      </c>
      <c r="I20" s="12">
        <f>VLOOKUP(A20,ENERGY!$A$2:$F$2692,5,0)</f>
        <v>4056</v>
      </c>
      <c r="J20" s="12">
        <f>VLOOKUP(A20,ENERGY!$A$2:$F$2692,6,0)</f>
        <v>2025</v>
      </c>
      <c r="K20" s="12">
        <f>VLOOKUP(A20,'HUMAN RESOURCES'!A20:N2710,5,0)</f>
        <v>0.014</v>
      </c>
      <c r="L20" s="12">
        <f>VLOOKUP(A20,'HUMAN RESOURCES'!A20:N2710,6,0)</f>
        <v>0.018</v>
      </c>
      <c r="M20" s="12">
        <f>VLOOKUP(B20,'HUMAN RESOURCES'!B20:O2710,6,0)</f>
        <v>79</v>
      </c>
      <c r="N20" s="12">
        <f>VLOOKUP(C20,'HUMAN RESOURCES'!C20:P2710,6,0)</f>
        <v>73</v>
      </c>
      <c r="O20" s="12">
        <f>VLOOKUP(D20,'HUMAN RESOURCES'!D20:Q2710,6,0)</f>
        <v>0.265</v>
      </c>
      <c r="P20" s="12">
        <f>VLOOKUP(A20,'HUMAN RESOURCES'!A20:N2710,10,0)</f>
        <v>0.649</v>
      </c>
      <c r="Q20" s="12">
        <f>VLOOKUP(B20,'HUMAN RESOURCES'!B20:O2710,10,0)</f>
        <v>0.085</v>
      </c>
      <c r="R20" s="12">
        <f>VLOOKUP(C20,'HUMAN RESOURCES'!C20:P2710,10,0)</f>
        <v>2992724</v>
      </c>
      <c r="S20" s="12">
        <f>VLOOKUP(D20,'HUMAN RESOURCES'!D20:Q2710,10,0)</f>
        <v>0.467</v>
      </c>
      <c r="T20" s="13">
        <f>VLOOKUP(A20,TOURISM!A20:F2710,5,0)</f>
        <v>880000000</v>
      </c>
      <c r="U20" s="13">
        <f>VLOOKUP(B20,TOURISM!B20:G2710,5,0)</f>
        <v>808000000</v>
      </c>
      <c r="V20" s="12">
        <f>VLOOKUP(A20,BUSINESS!A20:N2710,5,0)</f>
        <v>0.582</v>
      </c>
      <c r="W20" s="12">
        <f>VLOOKUP(B20,BUSINESS!B20:O2710,5,0)</f>
        <v>41</v>
      </c>
      <c r="X20" s="12" t="str">
        <f>VLOOKUP(C20,BUSINESS!C20:P2710,5,0)</f>
        <v/>
      </c>
      <c r="Y20" s="12">
        <f>VLOOKUP(D20,BUSINESS!D20:Q2710,5,0)</f>
        <v>364</v>
      </c>
      <c r="Z20" s="12">
        <f>VLOOKUP(A20,BUSINESS!A20:N2710,9,0)</f>
        <v>0.06</v>
      </c>
      <c r="AA20" s="12">
        <f>VLOOKUP(B20,BUSINESS!B20:O2710,9,0)</f>
        <v>0.479</v>
      </c>
    </row>
    <row r="21">
      <c r="A21" s="9" t="str">
        <f t="shared" si="1"/>
        <v>Albania-Europe2006</v>
      </c>
      <c r="B21" s="5" t="s">
        <v>75</v>
      </c>
      <c r="C21" s="9" t="s">
        <v>76</v>
      </c>
      <c r="D21" s="10" t="s">
        <v>68</v>
      </c>
      <c r="E21" s="14">
        <v>9.132562332E9</v>
      </c>
      <c r="F21" s="15">
        <v>0.06</v>
      </c>
      <c r="G21" s="15">
        <v>168.0</v>
      </c>
      <c r="H21" s="15">
        <v>0.129</v>
      </c>
      <c r="I21" s="12"/>
      <c r="J21" s="12"/>
      <c r="K21" s="12">
        <f>VLOOKUP(A21,'HUMAN RESOURCES'!A21:N2711,5,0)</f>
        <v>0.014</v>
      </c>
      <c r="L21" s="12">
        <f>VLOOKUP(A21,'HUMAN RESOURCES'!A21:N2711,6,0)</f>
        <v>0.017</v>
      </c>
      <c r="M21" s="12">
        <f>VLOOKUP(B21,'HUMAN RESOURCES'!B21:O2711,6,0)</f>
        <v>80</v>
      </c>
      <c r="N21" s="12">
        <f>VLOOKUP(C21,'HUMAN RESOURCES'!C21:P2711,6,0)</f>
        <v>73</v>
      </c>
      <c r="O21" s="12">
        <f>VLOOKUP(D21,'HUMAN RESOURCES'!D21:Q2711,6,0)</f>
        <v>0.258</v>
      </c>
      <c r="P21" s="12">
        <f>VLOOKUP(A21,'HUMAN RESOURCES'!A21:N2711,10,0)</f>
        <v>0.654</v>
      </c>
      <c r="Q21" s="12">
        <f>VLOOKUP(B21,'HUMAN RESOURCES'!B21:O2711,10,0)</f>
        <v>0.089</v>
      </c>
      <c r="R21" s="12">
        <f>VLOOKUP(C21,'HUMAN RESOURCES'!C21:P2711,10,0)</f>
        <v>2968028</v>
      </c>
      <c r="S21" s="12">
        <f>VLOOKUP(D21,'HUMAN RESOURCES'!D21:Q2711,10,0)</f>
        <v>0.478</v>
      </c>
      <c r="T21" s="13">
        <f>VLOOKUP(A21,TOURISM!A21:F2711,5,0)</f>
        <v>1057000000</v>
      </c>
      <c r="U21" s="13">
        <f>VLOOKUP(B21,TOURISM!B21:G2711,5,0)</f>
        <v>989000000</v>
      </c>
      <c r="V21" s="12">
        <f>VLOOKUP(A21,BUSINESS!A21:N2711,5,0)</f>
        <v>0.565</v>
      </c>
      <c r="W21" s="12">
        <f>VLOOKUP(B21,BUSINESS!B21:O2711,5,0)</f>
        <v>39</v>
      </c>
      <c r="X21" s="12" t="str">
        <f>VLOOKUP(C21,BUSINESS!C21:P2711,5,0)</f>
        <v/>
      </c>
      <c r="Y21" s="12">
        <f>VLOOKUP(D21,BUSINESS!D21:Q2711,5,0)</f>
        <v>364</v>
      </c>
      <c r="Z21" s="12">
        <f>VLOOKUP(A21,BUSINESS!A21:N2711,9,0)</f>
        <v>0.096</v>
      </c>
      <c r="AA21" s="12">
        <f>VLOOKUP(B21,BUSINESS!B21:O2711,9,0)</f>
        <v>0.601</v>
      </c>
    </row>
    <row r="22">
      <c r="A22" s="9" t="str">
        <f t="shared" si="1"/>
        <v>Albania-Europe2007</v>
      </c>
      <c r="B22" s="5" t="s">
        <v>75</v>
      </c>
      <c r="C22" s="9" t="s">
        <v>76</v>
      </c>
      <c r="D22" s="10" t="s">
        <v>69</v>
      </c>
      <c r="E22" s="14">
        <v>1.0701011856E10</v>
      </c>
      <c r="F22" s="15">
        <v>0.064</v>
      </c>
      <c r="G22" s="15">
        <v>218.0</v>
      </c>
      <c r="H22" s="15">
        <v>0.141</v>
      </c>
      <c r="I22" s="12"/>
      <c r="J22" s="12"/>
      <c r="K22" s="12">
        <f>VLOOKUP(A22,'HUMAN RESOURCES'!A22:N2712,5,0)</f>
        <v>0.013</v>
      </c>
      <c r="L22" s="12">
        <f>VLOOKUP(A22,'HUMAN RESOURCES'!A22:N2712,6,0)</f>
        <v>0.017</v>
      </c>
      <c r="M22" s="12">
        <f>VLOOKUP(B22,'HUMAN RESOURCES'!B22:O2712,6,0)</f>
        <v>80</v>
      </c>
      <c r="N22" s="12">
        <f>VLOOKUP(C22,'HUMAN RESOURCES'!C22:P2712,6,0)</f>
        <v>73</v>
      </c>
      <c r="O22" s="12">
        <f>VLOOKUP(D22,'HUMAN RESOURCES'!D22:Q2712,6,0)</f>
        <v>0.25</v>
      </c>
      <c r="P22" s="12">
        <f>VLOOKUP(A22,'HUMAN RESOURCES'!A22:N2712,10,0)</f>
        <v>0.658</v>
      </c>
      <c r="Q22" s="12">
        <f>VLOOKUP(B22,'HUMAN RESOURCES'!B22:O2712,10,0)</f>
        <v>0.092</v>
      </c>
      <c r="R22" s="12">
        <f>VLOOKUP(C22,'HUMAN RESOURCES'!C22:P2712,10,0)</f>
        <v>2940880</v>
      </c>
      <c r="S22" s="12">
        <f>VLOOKUP(D22,'HUMAN RESOURCES'!D22:Q2712,10,0)</f>
        <v>0.489</v>
      </c>
      <c r="T22" s="13">
        <f>VLOOKUP(A22,TOURISM!A22:F2712,5,0)</f>
        <v>1479000000</v>
      </c>
      <c r="U22" s="13">
        <f>VLOOKUP(B22,TOURISM!B22:G2712,5,0)</f>
        <v>1331000000</v>
      </c>
      <c r="V22" s="12">
        <f>VLOOKUP(A22,BUSINESS!A22:N2712,5,0)</f>
        <v>0.459</v>
      </c>
      <c r="W22" s="12">
        <f>VLOOKUP(B22,BUSINESS!B22:O2712,5,0)</f>
        <v>36</v>
      </c>
      <c r="X22" s="12" t="str">
        <f>VLOOKUP(C22,BUSINESS!C22:P2712,5,0)</f>
        <v/>
      </c>
      <c r="Y22" s="12">
        <f>VLOOKUP(D22,BUSINESS!D22:Q2712,5,0)</f>
        <v>364</v>
      </c>
      <c r="Z22" s="12">
        <f>VLOOKUP(A22,BUSINESS!A22:N2712,9,0)</f>
        <v>0.15</v>
      </c>
      <c r="AA22" s="12">
        <f>VLOOKUP(B22,BUSINESS!B22:O2712,9,0)</f>
        <v>0.734</v>
      </c>
    </row>
    <row r="23">
      <c r="A23" s="9" t="str">
        <f t="shared" si="1"/>
        <v>Albania-Europe2008</v>
      </c>
      <c r="B23" s="5" t="s">
        <v>75</v>
      </c>
      <c r="C23" s="9" t="s">
        <v>76</v>
      </c>
      <c r="D23" s="10" t="s">
        <v>70</v>
      </c>
      <c r="E23" s="14">
        <v>1.2881352688E10</v>
      </c>
      <c r="F23" s="15">
        <v>0.061</v>
      </c>
      <c r="G23" s="15">
        <v>251.0</v>
      </c>
      <c r="H23" s="15">
        <v>0.13</v>
      </c>
      <c r="I23" s="12">
        <f>VLOOKUP(A23,ENERGY!$A$2:$F$2692,5,0)</f>
        <v>4294</v>
      </c>
      <c r="J23" s="12">
        <f>VLOOKUP(A23,ENERGY!$A$2:$F$2692,6,0)</f>
        <v>1976</v>
      </c>
      <c r="K23" s="12">
        <f>VLOOKUP(A23,'HUMAN RESOURCES'!A23:N2713,5,0)</f>
        <v>0.013</v>
      </c>
      <c r="L23" s="12">
        <f>VLOOKUP(A23,'HUMAN RESOURCES'!A23:N2713,6,0)</f>
        <v>0.016</v>
      </c>
      <c r="M23" s="12">
        <f>VLOOKUP(B23,'HUMAN RESOURCES'!B23:O2713,6,0)</f>
        <v>80</v>
      </c>
      <c r="N23" s="12">
        <f>VLOOKUP(C23,'HUMAN RESOURCES'!C23:P2713,6,0)</f>
        <v>74</v>
      </c>
      <c r="O23" s="12">
        <f>VLOOKUP(D23,'HUMAN RESOURCES'!D23:Q2713,6,0)</f>
        <v>0.243</v>
      </c>
      <c r="P23" s="12">
        <f>VLOOKUP(A23,'HUMAN RESOURCES'!A23:N2713,10,0)</f>
        <v>0.662</v>
      </c>
      <c r="Q23" s="12">
        <f>VLOOKUP(B23,'HUMAN RESOURCES'!B23:O2713,10,0)</f>
        <v>0.095</v>
      </c>
      <c r="R23" s="12">
        <f>VLOOKUP(C23,'HUMAN RESOURCES'!C23:P2713,10,0)</f>
        <v>2912559</v>
      </c>
      <c r="S23" s="12">
        <f>VLOOKUP(D23,'HUMAN RESOURCES'!D23:Q2713,10,0)</f>
        <v>0.5</v>
      </c>
      <c r="T23" s="13">
        <f>VLOOKUP(A23,TOURISM!A23:F2713,5,0)</f>
        <v>1848000000</v>
      </c>
      <c r="U23" s="13">
        <f>VLOOKUP(B23,TOURISM!B23:G2713,5,0)</f>
        <v>1644000000</v>
      </c>
      <c r="V23" s="12">
        <f>VLOOKUP(A23,BUSINESS!A23:N2713,5,0)</f>
        <v>0.462</v>
      </c>
      <c r="W23" s="12">
        <f>VLOOKUP(B23,BUSINESS!B23:O2713,5,0)</f>
        <v>9</v>
      </c>
      <c r="X23" s="12" t="str">
        <f>VLOOKUP(C23,BUSINESS!C23:P2713,5,0)</f>
        <v/>
      </c>
      <c r="Y23" s="12">
        <f>VLOOKUP(D23,BUSINESS!D23:Q2713,5,0)</f>
        <v>368</v>
      </c>
      <c r="Z23" s="12">
        <f>VLOOKUP(A23,BUSINESS!A23:N2713,9,0)</f>
        <v>0.239</v>
      </c>
      <c r="AA23" s="12">
        <f>VLOOKUP(B23,BUSINESS!B23:O2713,9,0)</f>
        <v>0.589</v>
      </c>
    </row>
    <row r="24">
      <c r="A24" s="9" t="str">
        <f t="shared" si="1"/>
        <v>Albania-Europe2009</v>
      </c>
      <c r="B24" s="5" t="s">
        <v>75</v>
      </c>
      <c r="C24" s="9" t="s">
        <v>76</v>
      </c>
      <c r="D24" s="10" t="s">
        <v>71</v>
      </c>
      <c r="E24" s="14">
        <v>1.2044212904E10</v>
      </c>
      <c r="F24" s="15">
        <v>0.06</v>
      </c>
      <c r="G24" s="15">
        <v>230.0</v>
      </c>
      <c r="H24" s="15">
        <v>0.127</v>
      </c>
      <c r="I24" s="12">
        <f>VLOOKUP(A24,ENERGY!$A$2:$F$2692,5,0)</f>
        <v>3865</v>
      </c>
      <c r="J24" s="12">
        <f>VLOOKUP(A24,ENERGY!$A$2:$F$2692,6,0)</f>
        <v>2068</v>
      </c>
      <c r="K24" s="12">
        <f>VLOOKUP(A24,'HUMAN RESOURCES'!A24:N2714,5,0)</f>
        <v>0.013</v>
      </c>
      <c r="L24" s="12">
        <f>VLOOKUP(A24,'HUMAN RESOURCES'!A24:N2714,6,0)</f>
        <v>0.015</v>
      </c>
      <c r="M24" s="12">
        <f>VLOOKUP(B24,'HUMAN RESOURCES'!B24:O2714,6,0)</f>
        <v>80</v>
      </c>
      <c r="N24" s="12">
        <f>VLOOKUP(C24,'HUMAN RESOURCES'!C24:P2714,6,0)</f>
        <v>74</v>
      </c>
      <c r="O24" s="12">
        <f>VLOOKUP(D24,'HUMAN RESOURCES'!D24:Q2714,6,0)</f>
        <v>0.236</v>
      </c>
      <c r="P24" s="12">
        <f>VLOOKUP(A24,'HUMAN RESOURCES'!A24:N2714,10,0)</f>
        <v>0.666</v>
      </c>
      <c r="Q24" s="12">
        <f>VLOOKUP(B24,'HUMAN RESOURCES'!B24:O2714,10,0)</f>
        <v>0.098</v>
      </c>
      <c r="R24" s="12">
        <f>VLOOKUP(C24,'HUMAN RESOURCES'!C24:P2714,10,0)</f>
        <v>2884303</v>
      </c>
      <c r="S24" s="12">
        <f>VLOOKUP(D24,'HUMAN RESOURCES'!D24:Q2714,10,0)</f>
        <v>0.511</v>
      </c>
      <c r="T24" s="13">
        <f>VLOOKUP(A24,TOURISM!A24:F2714,5,0)</f>
        <v>2014000000</v>
      </c>
      <c r="U24" s="13">
        <f>VLOOKUP(B24,TOURISM!B24:G2714,5,0)</f>
        <v>1693000000</v>
      </c>
      <c r="V24" s="12">
        <f>VLOOKUP(A24,BUSINESS!A24:N2714,5,0)</f>
        <v>0.37</v>
      </c>
      <c r="W24" s="12">
        <f>VLOOKUP(B24,BUSINESS!B24:O2714,5,0)</f>
        <v>6</v>
      </c>
      <c r="X24" s="12" t="str">
        <f>VLOOKUP(C24,BUSINESS!C24:P2714,5,0)</f>
        <v/>
      </c>
      <c r="Y24" s="12">
        <f>VLOOKUP(D24,BUSINESS!D24:Q2714,5,0)</f>
        <v>368</v>
      </c>
      <c r="Z24" s="12">
        <f>VLOOKUP(A24,BUSINESS!A24:N2714,9,0)</f>
        <v>0.412</v>
      </c>
      <c r="AA24" s="12">
        <f>VLOOKUP(B24,BUSINESS!B24:O2714,9,0)</f>
        <v>0.782</v>
      </c>
    </row>
    <row r="25">
      <c r="A25" s="9" t="str">
        <f t="shared" si="1"/>
        <v>Albania-Europe2010</v>
      </c>
      <c r="B25" s="5" t="s">
        <v>75</v>
      </c>
      <c r="C25" s="9" t="s">
        <v>76</v>
      </c>
      <c r="D25" s="10" t="s">
        <v>72</v>
      </c>
      <c r="E25" s="14">
        <v>1.1926953259E10</v>
      </c>
      <c r="F25" s="15">
        <v>0.055</v>
      </c>
      <c r="G25" s="15">
        <v>207.0</v>
      </c>
      <c r="H25" s="15">
        <v>0.128</v>
      </c>
      <c r="I25" s="12"/>
      <c r="J25" s="12"/>
      <c r="K25" s="12">
        <f>VLOOKUP(A25,'HUMAN RESOURCES'!A25:N2715,5,0)</f>
        <v>0.013</v>
      </c>
      <c r="L25" s="12">
        <f>VLOOKUP(A25,'HUMAN RESOURCES'!A25:N2715,6,0)</f>
        <v>0.015</v>
      </c>
      <c r="M25" s="12">
        <f>VLOOKUP(B25,'HUMAN RESOURCES'!B25:O2715,6,0)</f>
        <v>80</v>
      </c>
      <c r="N25" s="12">
        <f>VLOOKUP(C25,'HUMAN RESOURCES'!C25:P2715,6,0)</f>
        <v>74</v>
      </c>
      <c r="O25" s="12">
        <f>VLOOKUP(D25,'HUMAN RESOURCES'!D25:Q2715,6,0)</f>
        <v>0.228</v>
      </c>
      <c r="P25" s="12">
        <f>VLOOKUP(A25,'HUMAN RESOURCES'!A25:N2715,10,0)</f>
        <v>0.671</v>
      </c>
      <c r="Q25" s="12">
        <f>VLOOKUP(B25,'HUMAN RESOURCES'!B25:O2715,10,0)</f>
        <v>0.101</v>
      </c>
      <c r="R25" s="12">
        <f>VLOOKUP(C25,'HUMAN RESOURCES'!C25:P2715,10,0)</f>
        <v>2856673</v>
      </c>
      <c r="S25" s="12">
        <f>VLOOKUP(D25,'HUMAN RESOURCES'!D25:Q2715,10,0)</f>
        <v>0.522</v>
      </c>
      <c r="T25" s="13">
        <f>VLOOKUP(A25,TOURISM!A25:F2715,5,0)</f>
        <v>1780000000</v>
      </c>
      <c r="U25" s="13">
        <f>VLOOKUP(B25,TOURISM!B25:G2715,5,0)</f>
        <v>1454000000</v>
      </c>
      <c r="V25" s="12">
        <f>VLOOKUP(A25,BUSINESS!A25:N2715,5,0)</f>
        <v>0.331</v>
      </c>
      <c r="W25" s="12">
        <f>VLOOKUP(B25,BUSINESS!B25:O2715,5,0)</f>
        <v>6</v>
      </c>
      <c r="X25" s="12" t="str">
        <f>VLOOKUP(C25,BUSINESS!C25:P2715,5,0)</f>
        <v/>
      </c>
      <c r="Y25" s="12">
        <f>VLOOKUP(D25,BUSINESS!D25:Q2715,5,0)</f>
        <v>360</v>
      </c>
      <c r="Z25" s="12">
        <f>VLOOKUP(A25,BUSINESS!A25:N2715,9,0)</f>
        <v>0.45</v>
      </c>
      <c r="AA25" s="12">
        <f>VLOOKUP(B25,BUSINESS!B25:O2715,9,0)</f>
        <v>0.855</v>
      </c>
    </row>
    <row r="26">
      <c r="A26" s="9" t="str">
        <f t="shared" si="1"/>
        <v>Albania-Europe2011</v>
      </c>
      <c r="B26" s="5" t="s">
        <v>75</v>
      </c>
      <c r="C26" s="9" t="s">
        <v>76</v>
      </c>
      <c r="D26" s="10" t="s">
        <v>73</v>
      </c>
      <c r="E26" s="14">
        <v>1.2890867763E10</v>
      </c>
      <c r="F26" s="15">
        <v>0.06</v>
      </c>
      <c r="G26" s="15">
        <v>243.0</v>
      </c>
      <c r="H26" s="15">
        <v>0.124</v>
      </c>
      <c r="I26" s="12">
        <f>VLOOKUP(A26,ENERGY!$A$2:$F$2692,5,0)</f>
        <v>4166</v>
      </c>
      <c r="J26" s="12">
        <f>VLOOKUP(A26,ENERGY!$A$2:$F$2692,6,0)</f>
        <v>2172</v>
      </c>
      <c r="K26" s="12">
        <f>VLOOKUP(A26,'HUMAN RESOURCES'!A26:N2716,5,0)</f>
        <v>0.013</v>
      </c>
      <c r="L26" s="12">
        <f>VLOOKUP(A26,'HUMAN RESOURCES'!A26:N2716,6,0)</f>
        <v>0.014</v>
      </c>
      <c r="M26" s="12">
        <f>VLOOKUP(B26,'HUMAN RESOURCES'!B26:O2716,6,0)</f>
        <v>80</v>
      </c>
      <c r="N26" s="12">
        <f>VLOOKUP(C26,'HUMAN RESOURCES'!C26:P2716,6,0)</f>
        <v>74</v>
      </c>
      <c r="O26" s="12">
        <f>VLOOKUP(D26,'HUMAN RESOURCES'!D26:Q2716,6,0)</f>
        <v>0.221</v>
      </c>
      <c r="P26" s="12">
        <f>VLOOKUP(A26,'HUMAN RESOURCES'!A26:N2716,10,0)</f>
        <v>0.676</v>
      </c>
      <c r="Q26" s="12">
        <f>VLOOKUP(B26,'HUMAN RESOURCES'!B26:O2716,10,0)</f>
        <v>0.103</v>
      </c>
      <c r="R26" s="12">
        <f>VLOOKUP(C26,'HUMAN RESOURCES'!C26:P2716,10,0)</f>
        <v>2829337</v>
      </c>
      <c r="S26" s="12">
        <f>VLOOKUP(D26,'HUMAN RESOURCES'!D26:Q2716,10,0)</f>
        <v>0.532</v>
      </c>
      <c r="T26" s="13">
        <f>VLOOKUP(A26,TOURISM!A26:F2716,5,0)</f>
        <v>1833000000</v>
      </c>
      <c r="U26" s="13">
        <f>VLOOKUP(B26,TOURISM!B26:G2716,5,0)</f>
        <v>1678000000</v>
      </c>
      <c r="V26" s="12">
        <f>VLOOKUP(A26,BUSINESS!A26:N2716,5,0)</f>
        <v>0.315</v>
      </c>
      <c r="W26" s="12">
        <f>VLOOKUP(B26,BUSINESS!B26:O2716,5,0)</f>
        <v>6</v>
      </c>
      <c r="X26" s="12" t="str">
        <f>VLOOKUP(C26,BUSINESS!C26:P2716,5,0)</f>
        <v/>
      </c>
      <c r="Y26" s="12">
        <f>VLOOKUP(D26,BUSINESS!D26:Q2716,5,0)</f>
        <v>371</v>
      </c>
      <c r="Z26" s="12">
        <f>VLOOKUP(A26,BUSINESS!A26:N2716,9,0)</f>
        <v>0.49</v>
      </c>
      <c r="AA26" s="12">
        <f>VLOOKUP(B26,BUSINESS!B26:O2716,9,0)</f>
        <v>0.983</v>
      </c>
    </row>
    <row r="27">
      <c r="A27" s="9" t="str">
        <f t="shared" si="1"/>
        <v>Albania-Europe2012</v>
      </c>
      <c r="B27" s="5" t="s">
        <v>75</v>
      </c>
      <c r="C27" s="9" t="s">
        <v>76</v>
      </c>
      <c r="D27" s="10" t="s">
        <v>74</v>
      </c>
      <c r="E27" s="14">
        <v>1.2344532541E10</v>
      </c>
      <c r="F27" s="15">
        <v>0.06</v>
      </c>
      <c r="G27" s="15">
        <v>228.0</v>
      </c>
      <c r="H27" s="15">
        <v>0.109</v>
      </c>
      <c r="I27" s="12">
        <f>VLOOKUP(A27,ENERGY!$A$2:$F$2692,5,0)</f>
        <v>3751</v>
      </c>
      <c r="J27" s="12">
        <f>VLOOKUP(A27,ENERGY!$A$2:$F$2692,6,0)</f>
        <v>1975</v>
      </c>
      <c r="K27" s="12">
        <f>VLOOKUP(A27,'HUMAN RESOURCES'!A27:N2717,5,0)</f>
        <v>0.013</v>
      </c>
      <c r="L27" s="12">
        <f>VLOOKUP(A27,'HUMAN RESOURCES'!A27:N2717,6,0)</f>
        <v>0.014</v>
      </c>
      <c r="M27" s="12">
        <f>VLOOKUP(B27,'HUMAN RESOURCES'!B27:O2717,6,0)</f>
        <v>80</v>
      </c>
      <c r="N27" s="12">
        <f>VLOOKUP(C27,'HUMAN RESOURCES'!C27:P2717,6,0)</f>
        <v>74</v>
      </c>
      <c r="O27" s="12">
        <f>VLOOKUP(D27,'HUMAN RESOURCES'!D27:Q2717,6,0)</f>
        <v>0.213</v>
      </c>
      <c r="P27" s="12">
        <f>VLOOKUP(A27,'HUMAN RESOURCES'!A27:N2717,10,0)</f>
        <v>0.681</v>
      </c>
      <c r="Q27" s="12">
        <f>VLOOKUP(B27,'HUMAN RESOURCES'!B27:O2717,10,0)</f>
        <v>0.106</v>
      </c>
      <c r="R27" s="12">
        <f>VLOOKUP(C27,'HUMAN RESOURCES'!C27:P2717,10,0)</f>
        <v>2801681</v>
      </c>
      <c r="S27" s="12">
        <f>VLOOKUP(D27,'HUMAN RESOURCES'!D27:Q2717,10,0)</f>
        <v>0.543</v>
      </c>
      <c r="T27" s="13">
        <f>VLOOKUP(A27,TOURISM!A27:F2717,5,0)</f>
        <v>1623000000</v>
      </c>
      <c r="U27" s="13">
        <f>VLOOKUP(B27,TOURISM!B27:G2717,5,0)</f>
        <v>1374000000</v>
      </c>
      <c r="V27" s="12">
        <f>VLOOKUP(A27,BUSINESS!A27:N2717,5,0)</f>
        <v>0.32</v>
      </c>
      <c r="W27" s="12">
        <f>VLOOKUP(B27,BUSINESS!B27:O2717,5,0)</f>
        <v>5</v>
      </c>
      <c r="X27" s="12">
        <f>VLOOKUP(C27,BUSINESS!C27:P2717,5,0)</f>
        <v>82</v>
      </c>
      <c r="Y27" s="12">
        <f>VLOOKUP(D27,BUSINESS!D27:Q2717,5,0)</f>
        <v>357</v>
      </c>
      <c r="Z27" s="12">
        <f>VLOOKUP(A27,BUSINESS!A27:N2717,9,0)</f>
        <v>0.547</v>
      </c>
      <c r="AA27" s="12">
        <f>VLOOKUP(B27,BUSINESS!B27:O2717,9,0)</f>
        <v>1.107</v>
      </c>
    </row>
    <row r="28">
      <c r="A28" s="9" t="str">
        <f t="shared" si="1"/>
        <v>Algeria-Africa2000</v>
      </c>
      <c r="B28" s="5" t="s">
        <v>77</v>
      </c>
      <c r="C28" s="9" t="s">
        <v>78</v>
      </c>
      <c r="D28" s="10" t="s">
        <v>62</v>
      </c>
      <c r="E28" s="14">
        <v>5.4790058957E10</v>
      </c>
      <c r="F28" s="15">
        <v>0.035</v>
      </c>
      <c r="G28" s="15">
        <v>60.0</v>
      </c>
      <c r="H28" s="15">
        <v>0.1</v>
      </c>
      <c r="I28" s="12" t="str">
        <f>VLOOKUP(A28,ENERGY!$A$2:$F$2692,5,0)</f>
        <v/>
      </c>
      <c r="J28" s="12" t="str">
        <f>VLOOKUP(A28,ENERGY!$A$2:$F$2692,6,0)</f>
        <v/>
      </c>
      <c r="K28" s="12">
        <f>VLOOKUP(A28,'HUMAN RESOURCES'!A28:N2718,5,0)</f>
        <v>0.02</v>
      </c>
      <c r="L28" s="12">
        <f>VLOOKUP(A28,'HUMAN RESOURCES'!A28:N2718,6,0)</f>
        <v>0.034</v>
      </c>
      <c r="M28" s="12">
        <f>VLOOKUP(B28,'HUMAN RESOURCES'!B28:O2718,6,0)</f>
        <v>71</v>
      </c>
      <c r="N28" s="12">
        <f>VLOOKUP(C28,'HUMAN RESOURCES'!C28:P2718,6,0)</f>
        <v>67</v>
      </c>
      <c r="O28" s="12">
        <f>VLOOKUP(D28,'HUMAN RESOURCES'!D28:Q2718,6,0)</f>
        <v>0.342</v>
      </c>
      <c r="P28" s="12">
        <f>VLOOKUP(A28,'HUMAN RESOURCES'!A28:N2718,10,0)</f>
        <v>0.619</v>
      </c>
      <c r="Q28" s="12">
        <f>VLOOKUP(B28,'HUMAN RESOURCES'!B28:O2718,10,0)</f>
        <v>0.039</v>
      </c>
      <c r="R28" s="12">
        <f>VLOOKUP(C28,'HUMAN RESOURCES'!C28:P2718,10,0)</f>
        <v>31719449</v>
      </c>
      <c r="S28" s="12">
        <f>VLOOKUP(D28,'HUMAN RESOURCES'!D28:Q2718,10,0)</f>
        <v>0.599</v>
      </c>
      <c r="T28" s="13">
        <f>VLOOKUP(A28,TOURISM!A28:F2718,5,0)</f>
        <v>102000000</v>
      </c>
      <c r="U28" s="13">
        <f>VLOOKUP(B28,TOURISM!B28:G2718,5,0)</f>
        <v>193000000</v>
      </c>
      <c r="V28" s="12" t="str">
        <f>VLOOKUP(A28,BUSINESS!A28:N2718,5,0)</f>
        <v/>
      </c>
      <c r="W28" s="12" t="str">
        <f>VLOOKUP(B28,BUSINESS!B28:O2718,5,0)</f>
        <v/>
      </c>
      <c r="X28" s="12" t="str">
        <f>VLOOKUP(C28,BUSINESS!C28:P2718,5,0)</f>
        <v/>
      </c>
      <c r="Y28" s="12" t="str">
        <f>VLOOKUP(D28,BUSINESS!D28:Q2718,5,0)</f>
        <v/>
      </c>
      <c r="Z28" s="12">
        <f>VLOOKUP(A28,BUSINESS!A28:N2718,9,0)</f>
        <v>0.005</v>
      </c>
      <c r="AA28" s="12">
        <f>VLOOKUP(B28,BUSINESS!B28:O2718,9,0)</f>
        <v>0.003</v>
      </c>
    </row>
    <row r="29">
      <c r="A29" s="9" t="str">
        <f t="shared" si="1"/>
        <v>Algeria-Africa2001</v>
      </c>
      <c r="B29" s="5" t="s">
        <v>77</v>
      </c>
      <c r="C29" s="9" t="s">
        <v>78</v>
      </c>
      <c r="D29" s="10" t="s">
        <v>63</v>
      </c>
      <c r="E29" s="14">
        <v>5.4744716706E10</v>
      </c>
      <c r="F29" s="15">
        <v>0.038</v>
      </c>
      <c r="G29" s="15">
        <v>65.0</v>
      </c>
      <c r="H29" s="15">
        <v>0.095</v>
      </c>
      <c r="I29" s="12" t="str">
        <f>VLOOKUP(A29,ENERGY!$A$2:$F$2692,5,0)</f>
        <v/>
      </c>
      <c r="J29" s="12">
        <f>VLOOKUP(A29,ENERGY!$A$2:$F$2692,6,0)</f>
        <v>41852</v>
      </c>
      <c r="K29" s="12">
        <f>VLOOKUP(A29,'HUMAN RESOURCES'!A29:N2719,5,0)</f>
        <v>0.019</v>
      </c>
      <c r="L29" s="12">
        <f>VLOOKUP(A29,'HUMAN RESOURCES'!A29:N2719,6,0)</f>
        <v>0.033</v>
      </c>
      <c r="M29" s="12">
        <f>VLOOKUP(B29,'HUMAN RESOURCES'!B29:O2719,6,0)</f>
        <v>71</v>
      </c>
      <c r="N29" s="12">
        <f>VLOOKUP(C29,'HUMAN RESOURCES'!C29:P2719,6,0)</f>
        <v>68</v>
      </c>
      <c r="O29" s="12">
        <f>VLOOKUP(D29,'HUMAN RESOURCES'!D29:Q2719,6,0)</f>
        <v>0.33</v>
      </c>
      <c r="P29" s="12">
        <f>VLOOKUP(A29,'HUMAN RESOURCES'!A29:N2719,10,0)</f>
        <v>0.63</v>
      </c>
      <c r="Q29" s="12">
        <f>VLOOKUP(B29,'HUMAN RESOURCES'!B29:O2719,10,0)</f>
        <v>0.04</v>
      </c>
      <c r="R29" s="12">
        <f>VLOOKUP(C29,'HUMAN RESOURCES'!C29:P2719,10,0)</f>
        <v>32150198</v>
      </c>
      <c r="S29" s="12">
        <f>VLOOKUP(D29,'HUMAN RESOURCES'!D29:Q2719,10,0)</f>
        <v>0.607</v>
      </c>
      <c r="T29" s="13">
        <f>VLOOKUP(A29,TOURISM!A29:F2719,5,0)</f>
        <v>100000000</v>
      </c>
      <c r="U29" s="13">
        <f>VLOOKUP(B29,TOURISM!B29:G2719,5,0)</f>
        <v>194000000</v>
      </c>
      <c r="V29" s="12" t="str">
        <f>VLOOKUP(A29,BUSINESS!A29:N2719,5,0)</f>
        <v/>
      </c>
      <c r="W29" s="12" t="str">
        <f>VLOOKUP(B29,BUSINESS!B29:O2719,5,0)</f>
        <v/>
      </c>
      <c r="X29" s="12" t="str">
        <f>VLOOKUP(C29,BUSINESS!C29:P2719,5,0)</f>
        <v/>
      </c>
      <c r="Y29" s="12" t="str">
        <f>VLOOKUP(D29,BUSINESS!D29:Q2719,5,0)</f>
        <v/>
      </c>
      <c r="Z29" s="12">
        <f>VLOOKUP(A29,BUSINESS!A29:N2719,9,0)</f>
        <v>0.006</v>
      </c>
      <c r="AA29" s="12">
        <f>VLOOKUP(B29,BUSINESS!B29:O2719,9,0)</f>
        <v>0.003</v>
      </c>
    </row>
    <row r="30">
      <c r="A30" s="9" t="str">
        <f t="shared" si="1"/>
        <v>Algeria-Africa2002</v>
      </c>
      <c r="B30" s="5" t="s">
        <v>77</v>
      </c>
      <c r="C30" s="9" t="s">
        <v>78</v>
      </c>
      <c r="D30" s="10" t="s">
        <v>64</v>
      </c>
      <c r="E30" s="14">
        <v>5.6760288962E10</v>
      </c>
      <c r="F30" s="15">
        <v>0.037</v>
      </c>
      <c r="G30" s="15">
        <v>65.0</v>
      </c>
      <c r="H30" s="15">
        <v>0.086</v>
      </c>
      <c r="I30" s="12">
        <f>VLOOKUP(A30,ENERGY!$A$2:$F$2692,5,0)</f>
        <v>123475</v>
      </c>
      <c r="J30" s="12">
        <f>VLOOKUP(A30,ENERGY!$A$2:$F$2692,6,0)</f>
        <v>40105</v>
      </c>
      <c r="K30" s="12">
        <f>VLOOKUP(A30,'HUMAN RESOURCES'!A30:N2720,5,0)</f>
        <v>0.019</v>
      </c>
      <c r="L30" s="12">
        <f>VLOOKUP(A30,'HUMAN RESOURCES'!A30:N2720,6,0)</f>
        <v>0.032</v>
      </c>
      <c r="M30" s="12">
        <f>VLOOKUP(B30,'HUMAN RESOURCES'!B30:O2720,6,0)</f>
        <v>71</v>
      </c>
      <c r="N30" s="12">
        <f>VLOOKUP(C30,'HUMAN RESOURCES'!C30:P2720,6,0)</f>
        <v>68</v>
      </c>
      <c r="O30" s="12">
        <f>VLOOKUP(D30,'HUMAN RESOURCES'!D30:Q2720,6,0)</f>
        <v>0.318</v>
      </c>
      <c r="P30" s="12">
        <f>VLOOKUP(A30,'HUMAN RESOURCES'!A30:N2720,10,0)</f>
        <v>0.641</v>
      </c>
      <c r="Q30" s="12">
        <f>VLOOKUP(B30,'HUMAN RESOURCES'!B30:O2720,10,0)</f>
        <v>0.041</v>
      </c>
      <c r="R30" s="12">
        <f>VLOOKUP(C30,'HUMAN RESOURCES'!C30:P2720,10,0)</f>
        <v>32572977</v>
      </c>
      <c r="S30" s="12">
        <f>VLOOKUP(D30,'HUMAN RESOURCES'!D30:Q2720,10,0)</f>
        <v>0.615</v>
      </c>
      <c r="T30" s="13">
        <f>VLOOKUP(A30,TOURISM!A30:F2720,5,0)</f>
        <v>111000000</v>
      </c>
      <c r="U30" s="13">
        <f>VLOOKUP(B30,TOURISM!B30:G2720,5,0)</f>
        <v>248000000</v>
      </c>
      <c r="V30" s="12" t="str">
        <f>VLOOKUP(A30,BUSINESS!A30:N2720,5,0)</f>
        <v/>
      </c>
      <c r="W30" s="12" t="str">
        <f>VLOOKUP(B30,BUSINESS!B30:O2720,5,0)</f>
        <v/>
      </c>
      <c r="X30" s="12" t="str">
        <f>VLOOKUP(C30,BUSINESS!C30:P2720,5,0)</f>
        <v/>
      </c>
      <c r="Y30" s="12" t="str">
        <f>VLOOKUP(D30,BUSINESS!D30:Q2720,5,0)</f>
        <v/>
      </c>
      <c r="Z30" s="12">
        <f>VLOOKUP(A30,BUSINESS!A30:N2720,9,0)</f>
        <v>0.016</v>
      </c>
      <c r="AA30" s="12">
        <f>VLOOKUP(B30,BUSINESS!B30:O2720,9,0)</f>
        <v>0.014</v>
      </c>
    </row>
    <row r="31">
      <c r="A31" s="9" t="str">
        <f t="shared" si="1"/>
        <v>Algeria-Africa2003</v>
      </c>
      <c r="B31" s="5" t="s">
        <v>77</v>
      </c>
      <c r="C31" s="9" t="s">
        <v>78</v>
      </c>
      <c r="D31" s="10" t="s">
        <v>65</v>
      </c>
      <c r="E31" s="14">
        <v>6.7863832648E10</v>
      </c>
      <c r="F31" s="15">
        <v>0.036</v>
      </c>
      <c r="G31" s="15">
        <v>74.0</v>
      </c>
      <c r="H31" s="15">
        <v>0.081</v>
      </c>
      <c r="I31" s="12">
        <f>VLOOKUP(A31,ENERGY!$A$2:$F$2692,5,0)</f>
        <v>124586</v>
      </c>
      <c r="J31" s="12">
        <f>VLOOKUP(A31,ENERGY!$A$2:$F$2692,6,0)</f>
        <v>40823</v>
      </c>
      <c r="K31" s="12">
        <f>VLOOKUP(A31,'HUMAN RESOURCES'!A31:N2721,5,0)</f>
        <v>0.02</v>
      </c>
      <c r="L31" s="12">
        <f>VLOOKUP(A31,'HUMAN RESOURCES'!A31:N2721,6,0)</f>
        <v>0.031</v>
      </c>
      <c r="M31" s="12">
        <f>VLOOKUP(B31,'HUMAN RESOURCES'!B31:O2721,6,0)</f>
        <v>71</v>
      </c>
      <c r="N31" s="12">
        <f>VLOOKUP(C31,'HUMAN RESOURCES'!C31:P2721,6,0)</f>
        <v>68</v>
      </c>
      <c r="O31" s="12">
        <f>VLOOKUP(D31,'HUMAN RESOURCES'!D31:Q2721,6,0)</f>
        <v>0.307</v>
      </c>
      <c r="P31" s="12">
        <f>VLOOKUP(A31,'HUMAN RESOURCES'!A31:N2721,10,0)</f>
        <v>0.651</v>
      </c>
      <c r="Q31" s="12">
        <f>VLOOKUP(B31,'HUMAN RESOURCES'!B31:O2721,10,0)</f>
        <v>0.042</v>
      </c>
      <c r="R31" s="12">
        <f>VLOOKUP(C31,'HUMAN RESOURCES'!C31:P2721,10,0)</f>
        <v>33003442</v>
      </c>
      <c r="S31" s="12">
        <f>VLOOKUP(D31,'HUMAN RESOURCES'!D31:Q2721,10,0)</f>
        <v>0.623</v>
      </c>
      <c r="T31" s="13">
        <f>VLOOKUP(A31,TOURISM!A31:F2721,5,0)</f>
        <v>112000000</v>
      </c>
      <c r="U31" s="13">
        <f>VLOOKUP(B31,TOURISM!B31:G2721,5,0)</f>
        <v>255000000</v>
      </c>
      <c r="V31" s="12" t="str">
        <f>VLOOKUP(A31,BUSINESS!A31:N2721,5,0)</f>
        <v/>
      </c>
      <c r="W31" s="12">
        <f>VLOOKUP(B31,BUSINESS!B31:O2721,5,0)</f>
        <v>25</v>
      </c>
      <c r="X31" s="12" t="str">
        <f>VLOOKUP(C31,BUSINESS!C31:P2721,5,0)</f>
        <v/>
      </c>
      <c r="Y31" s="12" t="str">
        <f>VLOOKUP(D31,BUSINESS!D31:Q2721,5,0)</f>
        <v/>
      </c>
      <c r="Z31" s="12">
        <f>VLOOKUP(A31,BUSINESS!A31:N2721,9,0)</f>
        <v>0.022</v>
      </c>
      <c r="AA31" s="12">
        <f>VLOOKUP(B31,BUSINESS!B31:O2721,9,0)</f>
        <v>0.044</v>
      </c>
    </row>
    <row r="32">
      <c r="A32" s="9" t="str">
        <f t="shared" si="1"/>
        <v>Algeria-Africa2004</v>
      </c>
      <c r="B32" s="5" t="s">
        <v>77</v>
      </c>
      <c r="C32" s="9" t="s">
        <v>78</v>
      </c>
      <c r="D32" s="10" t="s">
        <v>66</v>
      </c>
      <c r="E32" s="14">
        <v>8.532499737E10</v>
      </c>
      <c r="F32" s="15">
        <v>0.035</v>
      </c>
      <c r="G32" s="15">
        <v>90.0</v>
      </c>
      <c r="H32" s="15">
        <v>0.08</v>
      </c>
      <c r="I32" s="12">
        <f>VLOOKUP(A32,ENERGY!$A$2:$F$2692,5,0)</f>
        <v>114619</v>
      </c>
      <c r="J32" s="12">
        <f>VLOOKUP(A32,ENERGY!$A$2:$F$2692,6,0)</f>
        <v>37425</v>
      </c>
      <c r="K32" s="12">
        <f>VLOOKUP(A32,'HUMAN RESOURCES'!A32:N2722,5,0)</f>
        <v>0.02</v>
      </c>
      <c r="L32" s="12">
        <f>VLOOKUP(A32,'HUMAN RESOURCES'!A32:N2722,6,0)</f>
        <v>0.03</v>
      </c>
      <c r="M32" s="12">
        <f>VLOOKUP(B32,'HUMAN RESOURCES'!B32:O2722,6,0)</f>
        <v>71</v>
      </c>
      <c r="N32" s="12">
        <f>VLOOKUP(C32,'HUMAN RESOURCES'!C32:P2722,6,0)</f>
        <v>68</v>
      </c>
      <c r="O32" s="12">
        <f>VLOOKUP(D32,'HUMAN RESOURCES'!D32:Q2722,6,0)</f>
        <v>0.297</v>
      </c>
      <c r="P32" s="12">
        <f>VLOOKUP(A32,'HUMAN RESOURCES'!A32:N2722,10,0)</f>
        <v>0.66</v>
      </c>
      <c r="Q32" s="12">
        <f>VLOOKUP(B32,'HUMAN RESOURCES'!B32:O2722,10,0)</f>
        <v>0.043</v>
      </c>
      <c r="R32" s="12">
        <f>VLOOKUP(C32,'HUMAN RESOURCES'!C32:P2722,10,0)</f>
        <v>33461345</v>
      </c>
      <c r="S32" s="12">
        <f>VLOOKUP(D32,'HUMAN RESOURCES'!D32:Q2722,10,0)</f>
        <v>0.631</v>
      </c>
      <c r="T32" s="13">
        <f>VLOOKUP(A32,TOURISM!A32:F2722,5,0)</f>
        <v>178000000</v>
      </c>
      <c r="U32" s="13">
        <f>VLOOKUP(B32,TOURISM!B32:G2722,5,0)</f>
        <v>341000000</v>
      </c>
      <c r="V32" s="12" t="str">
        <f>VLOOKUP(A32,BUSINESS!A32:N2722,5,0)</f>
        <v/>
      </c>
      <c r="W32" s="12">
        <f>VLOOKUP(B32,BUSINESS!B32:O2722,5,0)</f>
        <v>25</v>
      </c>
      <c r="X32" s="12" t="str">
        <f>VLOOKUP(C32,BUSINESS!C32:P2722,5,0)</f>
        <v/>
      </c>
      <c r="Y32" s="12" t="str">
        <f>VLOOKUP(D32,BUSINESS!D32:Q2722,5,0)</f>
        <v/>
      </c>
      <c r="Z32" s="12">
        <f>VLOOKUP(A32,BUSINESS!A32:N2722,9,0)</f>
        <v>0.046</v>
      </c>
      <c r="AA32" s="12">
        <f>VLOOKUP(B32,BUSINESS!B32:O2722,9,0)</f>
        <v>0.146</v>
      </c>
    </row>
    <row r="33">
      <c r="A33" s="9" t="str">
        <f t="shared" si="1"/>
        <v>Algeria-Africa2005</v>
      </c>
      <c r="B33" s="5" t="s">
        <v>77</v>
      </c>
      <c r="C33" s="9" t="s">
        <v>78</v>
      </c>
      <c r="D33" s="10" t="s">
        <v>67</v>
      </c>
      <c r="E33" s="14">
        <v>1.03E11</v>
      </c>
      <c r="F33" s="15">
        <v>0.031</v>
      </c>
      <c r="G33" s="15">
        <v>95.0</v>
      </c>
      <c r="H33" s="15">
        <v>0.08</v>
      </c>
      <c r="I33" s="12">
        <f>VLOOKUP(A33,ENERGY!$A$2:$F$2692,5,0)</f>
        <v>112339</v>
      </c>
      <c r="J33" s="12">
        <f>VLOOKUP(A33,ENERGY!$A$2:$F$2692,6,0)</f>
        <v>36793</v>
      </c>
      <c r="K33" s="12">
        <f>VLOOKUP(A33,'HUMAN RESOURCES'!A33:N2723,5,0)</f>
        <v>0.021</v>
      </c>
      <c r="L33" s="12">
        <f>VLOOKUP(A33,'HUMAN RESOURCES'!A33:N2723,6,0)</f>
        <v>0.029</v>
      </c>
      <c r="M33" s="12">
        <f>VLOOKUP(B33,'HUMAN RESOURCES'!B33:O2723,6,0)</f>
        <v>71</v>
      </c>
      <c r="N33" s="12">
        <f>VLOOKUP(C33,'HUMAN RESOURCES'!C33:P2723,6,0)</f>
        <v>68</v>
      </c>
      <c r="O33" s="12">
        <f>VLOOKUP(D33,'HUMAN RESOURCES'!D33:Q2723,6,0)</f>
        <v>0.289</v>
      </c>
      <c r="P33" s="12">
        <f>VLOOKUP(A33,'HUMAN RESOURCES'!A33:N2723,10,0)</f>
        <v>0.667</v>
      </c>
      <c r="Q33" s="12">
        <f>VLOOKUP(B33,'HUMAN RESOURCES'!B33:O2723,10,0)</f>
        <v>0.044</v>
      </c>
      <c r="R33" s="12">
        <f>VLOOKUP(C33,'HUMAN RESOURCES'!C33:P2723,10,0)</f>
        <v>33960903</v>
      </c>
      <c r="S33" s="12">
        <f>VLOOKUP(D33,'HUMAN RESOURCES'!D33:Q2723,10,0)</f>
        <v>0.638</v>
      </c>
      <c r="T33" s="13">
        <f>VLOOKUP(A33,TOURISM!A33:F2723,5,0)</f>
        <v>477000000</v>
      </c>
      <c r="U33" s="13">
        <f>VLOOKUP(B33,TOURISM!B33:G2723,5,0)</f>
        <v>660000000</v>
      </c>
      <c r="V33" s="12">
        <f>VLOOKUP(A33,BUSINESS!A33:N2723,5,0)</f>
        <v>0.769</v>
      </c>
      <c r="W33" s="12">
        <f>VLOOKUP(B33,BUSINESS!B33:O2723,5,0)</f>
        <v>25</v>
      </c>
      <c r="X33" s="12" t="str">
        <f>VLOOKUP(C33,BUSINESS!C33:P2723,5,0)</f>
        <v/>
      </c>
      <c r="Y33" s="12">
        <f>VLOOKUP(D33,BUSINESS!D33:Q2723,5,0)</f>
        <v>451</v>
      </c>
      <c r="Z33" s="12">
        <f>VLOOKUP(A33,BUSINESS!A33:N2723,9,0)</f>
        <v>0.058</v>
      </c>
      <c r="AA33" s="12">
        <f>VLOOKUP(B33,BUSINESS!B33:O2723,9,0)</f>
        <v>0.402</v>
      </c>
    </row>
    <row r="34">
      <c r="A34" s="9" t="str">
        <f t="shared" si="1"/>
        <v>Algeria-Africa2006</v>
      </c>
      <c r="B34" s="5" t="s">
        <v>77</v>
      </c>
      <c r="C34" s="9" t="s">
        <v>78</v>
      </c>
      <c r="D34" s="10" t="s">
        <v>68</v>
      </c>
      <c r="E34" s="14">
        <v>1.17E11</v>
      </c>
      <c r="F34" s="15">
        <v>0.031</v>
      </c>
      <c r="G34" s="15">
        <v>106.0</v>
      </c>
      <c r="H34" s="15">
        <v>0.08</v>
      </c>
      <c r="I34" s="12"/>
      <c r="J34" s="12"/>
      <c r="K34" s="12">
        <f>VLOOKUP(A34,'HUMAN RESOURCES'!A34:N2724,5,0)</f>
        <v>0.022</v>
      </c>
      <c r="L34" s="12">
        <f>VLOOKUP(A34,'HUMAN RESOURCES'!A34:N2724,6,0)</f>
        <v>0.028</v>
      </c>
      <c r="M34" s="12">
        <f>VLOOKUP(B34,'HUMAN RESOURCES'!B34:O2724,6,0)</f>
        <v>72</v>
      </c>
      <c r="N34" s="12">
        <f>VLOOKUP(C34,'HUMAN RESOURCES'!C34:P2724,6,0)</f>
        <v>68</v>
      </c>
      <c r="O34" s="12">
        <f>VLOOKUP(D34,'HUMAN RESOURCES'!D34:Q2724,6,0)</f>
        <v>0.282</v>
      </c>
      <c r="P34" s="12">
        <f>VLOOKUP(A34,'HUMAN RESOURCES'!A34:N2724,10,0)</f>
        <v>0.673</v>
      </c>
      <c r="Q34" s="12">
        <f>VLOOKUP(B34,'HUMAN RESOURCES'!B34:O2724,10,0)</f>
        <v>0.045</v>
      </c>
      <c r="R34" s="12">
        <f>VLOOKUP(C34,'HUMAN RESOURCES'!C34:P2724,10,0)</f>
        <v>34507214</v>
      </c>
      <c r="S34" s="12">
        <f>VLOOKUP(D34,'HUMAN RESOURCES'!D34:Q2724,10,0)</f>
        <v>0.646</v>
      </c>
      <c r="T34" s="13">
        <f>VLOOKUP(A34,TOURISM!A34:F2724,5,0)</f>
        <v>393000000</v>
      </c>
      <c r="U34" s="13">
        <f>VLOOKUP(B34,TOURISM!B34:G2724,5,0)</f>
        <v>414000000</v>
      </c>
      <c r="V34" s="12">
        <f>VLOOKUP(A34,BUSINESS!A34:N2724,5,0)</f>
        <v>0.769</v>
      </c>
      <c r="W34" s="12">
        <f>VLOOKUP(B34,BUSINESS!B34:O2724,5,0)</f>
        <v>25</v>
      </c>
      <c r="X34" s="12" t="str">
        <f>VLOOKUP(C34,BUSINESS!C34:P2724,5,0)</f>
        <v/>
      </c>
      <c r="Y34" s="12">
        <f>VLOOKUP(D34,BUSINESS!D34:Q2724,5,0)</f>
        <v>451</v>
      </c>
      <c r="Z34" s="12">
        <f>VLOOKUP(A34,BUSINESS!A34:N2724,9,0)</f>
        <v>0.074</v>
      </c>
      <c r="AA34" s="12">
        <f>VLOOKUP(B34,BUSINESS!B34:O2724,9,0)</f>
        <v>0.609</v>
      </c>
    </row>
    <row r="35">
      <c r="A35" s="9" t="str">
        <f t="shared" si="1"/>
        <v>Algeria-Africa2007</v>
      </c>
      <c r="B35" s="5" t="s">
        <v>77</v>
      </c>
      <c r="C35" s="9" t="s">
        <v>78</v>
      </c>
      <c r="D35" s="10" t="s">
        <v>69</v>
      </c>
      <c r="E35" s="14">
        <v>1.35E11</v>
      </c>
      <c r="F35" s="15">
        <v>0.035</v>
      </c>
      <c r="G35" s="15">
        <v>135.0</v>
      </c>
      <c r="H35" s="15">
        <v>0.08</v>
      </c>
      <c r="I35" s="12"/>
      <c r="J35" s="12"/>
      <c r="K35" s="12">
        <f>VLOOKUP(A35,'HUMAN RESOURCES'!A35:N2725,5,0)</f>
        <v>0.023</v>
      </c>
      <c r="L35" s="12">
        <f>VLOOKUP(A35,'HUMAN RESOURCES'!A35:N2725,6,0)</f>
        <v>0.026</v>
      </c>
      <c r="M35" s="12">
        <f>VLOOKUP(B35,'HUMAN RESOURCES'!B35:O2725,6,0)</f>
        <v>72</v>
      </c>
      <c r="N35" s="12">
        <f>VLOOKUP(C35,'HUMAN RESOURCES'!C35:P2725,6,0)</f>
        <v>69</v>
      </c>
      <c r="O35" s="12">
        <f>VLOOKUP(D35,'HUMAN RESOURCES'!D35:Q2725,6,0)</f>
        <v>0.277</v>
      </c>
      <c r="P35" s="12">
        <f>VLOOKUP(A35,'HUMAN RESOURCES'!A35:N2725,10,0)</f>
        <v>0.677</v>
      </c>
      <c r="Q35" s="12">
        <f>VLOOKUP(B35,'HUMAN RESOURCES'!B35:O2725,10,0)</f>
        <v>0.046</v>
      </c>
      <c r="R35" s="12">
        <f>VLOOKUP(C35,'HUMAN RESOURCES'!C35:P2725,10,0)</f>
        <v>35097043</v>
      </c>
      <c r="S35" s="12">
        <f>VLOOKUP(D35,'HUMAN RESOURCES'!D35:Q2725,10,0)</f>
        <v>0.653</v>
      </c>
      <c r="T35" s="13">
        <f>VLOOKUP(A35,TOURISM!A35:F2725,5,0)</f>
        <v>332000000</v>
      </c>
      <c r="U35" s="13">
        <f>VLOOKUP(B35,TOURISM!B35:G2725,5,0)</f>
        <v>504000000</v>
      </c>
      <c r="V35" s="12">
        <f>VLOOKUP(A35,BUSINESS!A35:N2725,5,0)</f>
        <v>0.742</v>
      </c>
      <c r="W35" s="12">
        <f>VLOOKUP(B35,BUSINESS!B35:O2725,5,0)</f>
        <v>25</v>
      </c>
      <c r="X35" s="12" t="str">
        <f>VLOOKUP(C35,BUSINESS!C35:P2725,5,0)</f>
        <v/>
      </c>
      <c r="Y35" s="12">
        <f>VLOOKUP(D35,BUSINESS!D35:Q2725,5,0)</f>
        <v>451</v>
      </c>
      <c r="Z35" s="12">
        <f>VLOOKUP(A35,BUSINESS!A35:N2725,9,0)</f>
        <v>0.095</v>
      </c>
      <c r="AA35" s="12">
        <f>VLOOKUP(B35,BUSINESS!B35:O2725,9,0)</f>
        <v>0.785</v>
      </c>
    </row>
    <row r="36">
      <c r="A36" s="9" t="str">
        <f t="shared" si="1"/>
        <v>Algeria-Africa2008</v>
      </c>
      <c r="B36" s="5" t="s">
        <v>77</v>
      </c>
      <c r="C36" s="9" t="s">
        <v>78</v>
      </c>
      <c r="D36" s="10" t="s">
        <v>70</v>
      </c>
      <c r="E36" s="14">
        <v>1.71E11</v>
      </c>
      <c r="F36" s="15">
        <v>0.038</v>
      </c>
      <c r="G36" s="15">
        <v>183.0</v>
      </c>
      <c r="H36" s="15">
        <v>0.08</v>
      </c>
      <c r="I36" s="12">
        <f>VLOOKUP(A36,ENERGY!$A$2:$F$2692,5,0)</f>
        <v>92533</v>
      </c>
      <c r="J36" s="12">
        <f>VLOOKUP(A36,ENERGY!$A$2:$F$2692,6,0)</f>
        <v>30698</v>
      </c>
      <c r="K36" s="12">
        <f>VLOOKUP(A36,'HUMAN RESOURCES'!A36:N2726,5,0)</f>
        <v>0.024</v>
      </c>
      <c r="L36" s="12">
        <f>VLOOKUP(A36,'HUMAN RESOURCES'!A36:N2726,6,0)</f>
        <v>0.025</v>
      </c>
      <c r="M36" s="12">
        <f>VLOOKUP(B36,'HUMAN RESOURCES'!B36:O2726,6,0)</f>
        <v>72</v>
      </c>
      <c r="N36" s="12">
        <f>VLOOKUP(C36,'HUMAN RESOURCES'!C36:P2726,6,0)</f>
        <v>69</v>
      </c>
      <c r="O36" s="12">
        <f>VLOOKUP(D36,'HUMAN RESOURCES'!D36:Q2726,6,0)</f>
        <v>0.274</v>
      </c>
      <c r="P36" s="12">
        <f>VLOOKUP(A36,'HUMAN RESOURCES'!A36:N2726,10,0)</f>
        <v>0.68</v>
      </c>
      <c r="Q36" s="12">
        <f>VLOOKUP(B36,'HUMAN RESOURCES'!B36:O2726,10,0)</f>
        <v>0.047</v>
      </c>
      <c r="R36" s="12">
        <f>VLOOKUP(C36,'HUMAN RESOURCES'!C36:P2726,10,0)</f>
        <v>35725377</v>
      </c>
      <c r="S36" s="12">
        <f>VLOOKUP(D36,'HUMAN RESOURCES'!D36:Q2726,10,0)</f>
        <v>0.661</v>
      </c>
      <c r="T36" s="13">
        <f>VLOOKUP(A36,TOURISM!A36:F2726,5,0)</f>
        <v>474000000</v>
      </c>
      <c r="U36" s="13">
        <f>VLOOKUP(B36,TOURISM!B36:G2726,5,0)</f>
        <v>617000000</v>
      </c>
      <c r="V36" s="12">
        <f>VLOOKUP(A36,BUSINESS!A36:N2726,5,0)</f>
        <v>0.738</v>
      </c>
      <c r="W36" s="12">
        <f>VLOOKUP(B36,BUSINESS!B36:O2726,5,0)</f>
        <v>25</v>
      </c>
      <c r="X36" s="12" t="str">
        <f>VLOOKUP(C36,BUSINESS!C36:P2726,5,0)</f>
        <v/>
      </c>
      <c r="Y36" s="12">
        <f>VLOOKUP(D36,BUSINESS!D36:Q2726,5,0)</f>
        <v>451</v>
      </c>
      <c r="Z36" s="12">
        <f>VLOOKUP(A36,BUSINESS!A36:N2726,9,0)</f>
        <v>0.102</v>
      </c>
      <c r="AA36" s="12">
        <f>VLOOKUP(B36,BUSINESS!B36:O2726,9,0)</f>
        <v>0.757</v>
      </c>
    </row>
    <row r="37">
      <c r="A37" s="9" t="str">
        <f t="shared" si="1"/>
        <v>Algeria-Africa2009</v>
      </c>
      <c r="B37" s="5" t="s">
        <v>77</v>
      </c>
      <c r="C37" s="9" t="s">
        <v>78</v>
      </c>
      <c r="D37" s="10" t="s">
        <v>71</v>
      </c>
      <c r="E37" s="14">
        <v>1.37E11</v>
      </c>
      <c r="F37" s="15">
        <v>0.046</v>
      </c>
      <c r="G37" s="15">
        <v>174.0</v>
      </c>
      <c r="H37" s="15">
        <v>0.08</v>
      </c>
      <c r="I37" s="12">
        <f>VLOOKUP(A37,ENERGY!$A$2:$F$2692,5,0)</f>
        <v>103963</v>
      </c>
      <c r="J37" s="12">
        <f>VLOOKUP(A37,ENERGY!$A$2:$F$2692,6,0)</f>
        <v>34658</v>
      </c>
      <c r="K37" s="12">
        <f>VLOOKUP(A37,'HUMAN RESOURCES'!A37:N2727,5,0)</f>
        <v>0.024</v>
      </c>
      <c r="L37" s="12">
        <f>VLOOKUP(A37,'HUMAN RESOURCES'!A37:N2727,6,0)</f>
        <v>0.024</v>
      </c>
      <c r="M37" s="12">
        <f>VLOOKUP(B37,'HUMAN RESOURCES'!B37:O2727,6,0)</f>
        <v>72</v>
      </c>
      <c r="N37" s="12">
        <f>VLOOKUP(C37,'HUMAN RESOURCES'!C37:P2727,6,0)</f>
        <v>69</v>
      </c>
      <c r="O37" s="12">
        <f>VLOOKUP(D37,'HUMAN RESOURCES'!D37:Q2727,6,0)</f>
        <v>0.272</v>
      </c>
      <c r="P37" s="12">
        <f>VLOOKUP(A37,'HUMAN RESOURCES'!A37:N2727,10,0)</f>
        <v>0.681</v>
      </c>
      <c r="Q37" s="12">
        <f>VLOOKUP(B37,'HUMAN RESOURCES'!B37:O2727,10,0)</f>
        <v>0.047</v>
      </c>
      <c r="R37" s="12">
        <f>VLOOKUP(C37,'HUMAN RESOURCES'!C37:P2727,10,0)</f>
        <v>36383302</v>
      </c>
      <c r="S37" s="12">
        <f>VLOOKUP(D37,'HUMAN RESOURCES'!D37:Q2727,10,0)</f>
        <v>0.668</v>
      </c>
      <c r="T37" s="13">
        <f>VLOOKUP(A37,TOURISM!A37:F2727,5,0)</f>
        <v>381000000</v>
      </c>
      <c r="U37" s="13">
        <f>VLOOKUP(B37,TOURISM!B37:G2727,5,0)</f>
        <v>574000000</v>
      </c>
      <c r="V37" s="12">
        <f>VLOOKUP(A37,BUSINESS!A37:N2727,5,0)</f>
        <v>0.72</v>
      </c>
      <c r="W37" s="12">
        <f>VLOOKUP(B37,BUSINESS!B37:O2727,5,0)</f>
        <v>25</v>
      </c>
      <c r="X37" s="12" t="str">
        <f>VLOOKUP(C37,BUSINESS!C37:P2727,5,0)</f>
        <v/>
      </c>
      <c r="Y37" s="12">
        <f>VLOOKUP(D37,BUSINESS!D37:Q2727,5,0)</f>
        <v>451</v>
      </c>
      <c r="Z37" s="12">
        <f>VLOOKUP(A37,BUSINESS!A37:N2727,9,0)</f>
        <v>0.112</v>
      </c>
      <c r="AA37" s="12">
        <f>VLOOKUP(B37,BUSINESS!B37:O2727,9,0)</f>
        <v>0.9</v>
      </c>
    </row>
    <row r="38">
      <c r="A38" s="9" t="str">
        <f t="shared" si="1"/>
        <v>Algeria-Africa2010</v>
      </c>
      <c r="B38" s="5" t="s">
        <v>77</v>
      </c>
      <c r="C38" s="9" t="s">
        <v>78</v>
      </c>
      <c r="D38" s="10" t="s">
        <v>72</v>
      </c>
      <c r="E38" s="14">
        <v>1.61E11</v>
      </c>
      <c r="F38" s="15">
        <v>0.042</v>
      </c>
      <c r="G38" s="15">
        <v>181.0</v>
      </c>
      <c r="H38" s="15">
        <v>0.08</v>
      </c>
      <c r="I38" s="12"/>
      <c r="J38" s="12"/>
      <c r="K38" s="12">
        <f>VLOOKUP(A38,'HUMAN RESOURCES'!A38:N2728,5,0)</f>
        <v>0.025</v>
      </c>
      <c r="L38" s="12">
        <f>VLOOKUP(A38,'HUMAN RESOURCES'!A38:N2728,6,0)</f>
        <v>0.024</v>
      </c>
      <c r="M38" s="12">
        <f>VLOOKUP(B38,'HUMAN RESOURCES'!B38:O2728,6,0)</f>
        <v>72</v>
      </c>
      <c r="N38" s="12">
        <f>VLOOKUP(C38,'HUMAN RESOURCES'!C38:P2728,6,0)</f>
        <v>69</v>
      </c>
      <c r="O38" s="12">
        <f>VLOOKUP(D38,'HUMAN RESOURCES'!D38:Q2728,6,0)</f>
        <v>0.271</v>
      </c>
      <c r="P38" s="12">
        <f>VLOOKUP(A38,'HUMAN RESOURCES'!A38:N2728,10,0)</f>
        <v>0.681</v>
      </c>
      <c r="Q38" s="12">
        <f>VLOOKUP(B38,'HUMAN RESOURCES'!B38:O2728,10,0)</f>
        <v>0.047</v>
      </c>
      <c r="R38" s="12">
        <f>VLOOKUP(C38,'HUMAN RESOURCES'!C38:P2728,10,0)</f>
        <v>37062820</v>
      </c>
      <c r="S38" s="12">
        <f>VLOOKUP(D38,'HUMAN RESOURCES'!D38:Q2728,10,0)</f>
        <v>0.675</v>
      </c>
      <c r="T38" s="13">
        <f>VLOOKUP(A38,TOURISM!A38:F2728,5,0)</f>
        <v>323000000</v>
      </c>
      <c r="U38" s="13">
        <f>VLOOKUP(B38,TOURISM!B38:G2728,5,0)</f>
        <v>737000000</v>
      </c>
      <c r="V38" s="12">
        <f>VLOOKUP(A38,BUSINESS!A38:N2728,5,0)</f>
        <v>0.72</v>
      </c>
      <c r="W38" s="12">
        <f>VLOOKUP(B38,BUSINESS!B38:O2728,5,0)</f>
        <v>25</v>
      </c>
      <c r="X38" s="12" t="str">
        <f>VLOOKUP(C38,BUSINESS!C38:P2728,5,0)</f>
        <v/>
      </c>
      <c r="Y38" s="12">
        <f>VLOOKUP(D38,BUSINESS!D38:Q2728,5,0)</f>
        <v>451</v>
      </c>
      <c r="Z38" s="12">
        <f>VLOOKUP(A38,BUSINESS!A38:N2728,9,0)</f>
        <v>0.125</v>
      </c>
      <c r="AA38" s="12">
        <f>VLOOKUP(B38,BUSINESS!B38:O2728,9,0)</f>
        <v>0.884</v>
      </c>
    </row>
    <row r="39">
      <c r="A39" s="9" t="str">
        <f t="shared" si="1"/>
        <v>Algeria-Africa2011</v>
      </c>
      <c r="B39" s="5" t="s">
        <v>77</v>
      </c>
      <c r="C39" s="9" t="s">
        <v>78</v>
      </c>
      <c r="D39" s="10" t="s">
        <v>73</v>
      </c>
      <c r="E39" s="14">
        <v>1.99E11</v>
      </c>
      <c r="F39" s="15">
        <v>0.044</v>
      </c>
      <c r="G39" s="15">
        <v>233.0</v>
      </c>
      <c r="H39" s="15">
        <v>0.08</v>
      </c>
      <c r="I39" s="12">
        <f>VLOOKUP(A39,ENERGY!$A$2:$F$2692,5,0)</f>
        <v>89493</v>
      </c>
      <c r="J39" s="12">
        <f>VLOOKUP(A39,ENERGY!$A$2:$F$2692,6,0)</f>
        <v>30974</v>
      </c>
      <c r="K39" s="12">
        <f>VLOOKUP(A39,'HUMAN RESOURCES'!A39:N2729,5,0)</f>
        <v>0.025</v>
      </c>
      <c r="L39" s="12">
        <f>VLOOKUP(A39,'HUMAN RESOURCES'!A39:N2729,6,0)</f>
        <v>0.023</v>
      </c>
      <c r="M39" s="12">
        <f>VLOOKUP(B39,'HUMAN RESOURCES'!B39:O2729,6,0)</f>
        <v>72</v>
      </c>
      <c r="N39" s="12">
        <f>VLOOKUP(C39,'HUMAN RESOURCES'!C39:P2729,6,0)</f>
        <v>69</v>
      </c>
      <c r="O39" s="12">
        <f>VLOOKUP(D39,'HUMAN RESOURCES'!D39:Q2729,6,0)</f>
        <v>0.272</v>
      </c>
      <c r="P39" s="12">
        <f>VLOOKUP(A39,'HUMAN RESOURCES'!A39:N2729,10,0)</f>
        <v>0.681</v>
      </c>
      <c r="Q39" s="12">
        <f>VLOOKUP(B39,'HUMAN RESOURCES'!B39:O2729,10,0)</f>
        <v>0.047</v>
      </c>
      <c r="R39" s="12">
        <f>VLOOKUP(C39,'HUMAN RESOURCES'!C39:P2729,10,0)</f>
        <v>37762962</v>
      </c>
      <c r="S39" s="12">
        <f>VLOOKUP(D39,'HUMAN RESOURCES'!D39:Q2729,10,0)</f>
        <v>0.682</v>
      </c>
      <c r="T39" s="13">
        <f>VLOOKUP(A39,TOURISM!A39:F2729,5,0)</f>
        <v>300000000</v>
      </c>
      <c r="U39" s="13">
        <f>VLOOKUP(B39,TOURISM!B39:G2729,5,0)</f>
        <v>571000000</v>
      </c>
      <c r="V39" s="12">
        <f>VLOOKUP(A39,BUSINESS!A39:N2729,5,0)</f>
        <v>0.72</v>
      </c>
      <c r="W39" s="12">
        <f>VLOOKUP(B39,BUSINESS!B39:O2729,5,0)</f>
        <v>25</v>
      </c>
      <c r="X39" s="12" t="str">
        <f>VLOOKUP(C39,BUSINESS!C39:P2729,5,0)</f>
        <v/>
      </c>
      <c r="Y39" s="12">
        <f>VLOOKUP(D39,BUSINESS!D39:Q2729,5,0)</f>
        <v>451</v>
      </c>
      <c r="Z39" s="12">
        <f>VLOOKUP(A39,BUSINESS!A39:N2729,9,0)</f>
        <v>0.14</v>
      </c>
      <c r="AA39" s="12">
        <f>VLOOKUP(B39,BUSINESS!B39:O2729,9,0)</f>
        <v>0.943</v>
      </c>
    </row>
    <row r="40">
      <c r="A40" s="9" t="str">
        <f t="shared" si="1"/>
        <v>Algeria-Africa2012</v>
      </c>
      <c r="B40" s="5" t="s">
        <v>77</v>
      </c>
      <c r="C40" s="9" t="s">
        <v>78</v>
      </c>
      <c r="D40" s="10" t="s">
        <v>74</v>
      </c>
      <c r="E40" s="14">
        <v>2.04E11</v>
      </c>
      <c r="F40" s="15">
        <v>0.052</v>
      </c>
      <c r="G40" s="15">
        <v>279.0</v>
      </c>
      <c r="H40" s="15">
        <v>0.08</v>
      </c>
      <c r="I40" s="12">
        <f>VLOOKUP(A40,ENERGY!$A$2:$F$2692,5,0)</f>
        <v>90854</v>
      </c>
      <c r="J40" s="12">
        <f>VLOOKUP(A40,ENERGY!$A$2:$F$2692,6,0)</f>
        <v>28773</v>
      </c>
      <c r="K40" s="12">
        <f>VLOOKUP(A40,'HUMAN RESOURCES'!A40:N2730,5,0)</f>
        <v>0.025</v>
      </c>
      <c r="L40" s="12">
        <f>VLOOKUP(A40,'HUMAN RESOURCES'!A40:N2730,6,0)</f>
        <v>0.022</v>
      </c>
      <c r="M40" s="12">
        <f>VLOOKUP(B40,'HUMAN RESOURCES'!B40:O2730,6,0)</f>
        <v>73</v>
      </c>
      <c r="N40" s="12">
        <f>VLOOKUP(C40,'HUMAN RESOURCES'!C40:P2730,6,0)</f>
        <v>69</v>
      </c>
      <c r="O40" s="12">
        <f>VLOOKUP(D40,'HUMAN RESOURCES'!D40:Q2730,6,0)</f>
        <v>0.274</v>
      </c>
      <c r="P40" s="12">
        <f>VLOOKUP(A40,'HUMAN RESOURCES'!A40:N2730,10,0)</f>
        <v>0.679</v>
      </c>
      <c r="Q40" s="12">
        <f>VLOOKUP(B40,'HUMAN RESOURCES'!B40:O2730,10,0)</f>
        <v>0.047</v>
      </c>
      <c r="R40" s="12">
        <f>VLOOKUP(C40,'HUMAN RESOURCES'!C40:P2730,10,0)</f>
        <v>38481705</v>
      </c>
      <c r="S40" s="12">
        <f>VLOOKUP(D40,'HUMAN RESOURCES'!D40:Q2730,10,0)</f>
        <v>0.689</v>
      </c>
      <c r="T40" s="13">
        <f>VLOOKUP(A40,TOURISM!A40:F2730,5,0)</f>
        <v>295000000</v>
      </c>
      <c r="U40" s="13">
        <f>VLOOKUP(B40,TOURISM!B40:G2730,5,0)</f>
        <v>559000000</v>
      </c>
      <c r="V40" s="12">
        <f>VLOOKUP(A40,BUSINESS!A40:N2730,5,0)</f>
        <v>0.719</v>
      </c>
      <c r="W40" s="12">
        <f>VLOOKUP(B40,BUSINESS!B40:O2730,5,0)</f>
        <v>25</v>
      </c>
      <c r="X40" s="12">
        <f>VLOOKUP(C40,BUSINESS!C40:P2730,5,0)</f>
        <v>151</v>
      </c>
      <c r="Y40" s="12">
        <f>VLOOKUP(D40,BUSINESS!D40:Q2730,5,0)</f>
        <v>451</v>
      </c>
      <c r="Z40" s="12">
        <f>VLOOKUP(A40,BUSINESS!A40:N2730,9,0)</f>
        <v>0.152</v>
      </c>
      <c r="AA40" s="12">
        <f>VLOOKUP(B40,BUSINESS!B40:O2730,9,0)</f>
        <v>0.975</v>
      </c>
    </row>
    <row r="41">
      <c r="A41" s="9" t="str">
        <f t="shared" si="1"/>
        <v>American Samoa-Oceania2000</v>
      </c>
      <c r="B41" s="5" t="s">
        <v>79</v>
      </c>
      <c r="C41" s="9" t="s">
        <v>80</v>
      </c>
      <c r="D41" s="10" t="s">
        <v>62</v>
      </c>
      <c r="E41" s="9"/>
      <c r="F41" s="11"/>
      <c r="G41" s="11"/>
      <c r="H41" s="11"/>
      <c r="I41" s="12" t="str">
        <f>VLOOKUP(A41,ENERGY!$A$2:$F$2692,5,0)</f>
        <v/>
      </c>
      <c r="J41" s="12" t="str">
        <f>VLOOKUP(A41,ENERGY!$A$2:$F$2692,6,0)</f>
        <v/>
      </c>
      <c r="K41" s="12" t="str">
        <f>VLOOKUP(A41,'HUMAN RESOURCES'!A41:N2731,5,0)</f>
        <v/>
      </c>
      <c r="L41" s="12" t="str">
        <f>VLOOKUP(A41,'HUMAN RESOURCES'!A41:N2731,6,0)</f>
        <v/>
      </c>
      <c r="M41" s="12" t="str">
        <f>VLOOKUP(B41,'HUMAN RESOURCES'!B41:O2731,6,0)</f>
        <v/>
      </c>
      <c r="N41" s="12" t="str">
        <f>VLOOKUP(C41,'HUMAN RESOURCES'!C41:P2731,6,0)</f>
        <v/>
      </c>
      <c r="O41" s="12" t="str">
        <f>VLOOKUP(D41,'HUMAN RESOURCES'!D41:Q2731,6,0)</f>
        <v/>
      </c>
      <c r="P41" s="12" t="str">
        <f>VLOOKUP(A41,'HUMAN RESOURCES'!A41:N2731,10,0)</f>
        <v/>
      </c>
      <c r="Q41" s="12" t="str">
        <f>VLOOKUP(B41,'HUMAN RESOURCES'!B41:O2731,10,0)</f>
        <v/>
      </c>
      <c r="R41" s="12">
        <f>VLOOKUP(C41,'HUMAN RESOURCES'!C41:P2731,10,0)</f>
        <v>57522</v>
      </c>
      <c r="S41" s="12">
        <f>VLOOKUP(D41,'HUMAN RESOURCES'!D41:Q2731,10,0)</f>
        <v>0.886</v>
      </c>
      <c r="T41" s="13" t="str">
        <f>VLOOKUP(A41,TOURISM!A41:F2731,5,0)</f>
        <v/>
      </c>
      <c r="U41" s="13" t="str">
        <f>VLOOKUP(B41,TOURISM!B41:G2731,5,0)</f>
        <v/>
      </c>
      <c r="V41" s="12" t="str">
        <f>VLOOKUP(A41,BUSINESS!A41:N2731,5,0)</f>
        <v/>
      </c>
      <c r="W41" s="12" t="str">
        <f>VLOOKUP(B41,BUSINESS!B41:O2731,5,0)</f>
        <v/>
      </c>
      <c r="X41" s="12" t="str">
        <f>VLOOKUP(C41,BUSINESS!C41:P2731,5,0)</f>
        <v/>
      </c>
      <c r="Y41" s="12" t="str">
        <f>VLOOKUP(D41,BUSINESS!D41:Q2731,5,0)</f>
        <v/>
      </c>
      <c r="Z41" s="12" t="str">
        <f>VLOOKUP(A41,BUSINESS!A41:N2731,9,0)</f>
        <v/>
      </c>
      <c r="AA41" s="12">
        <f>VLOOKUP(B41,BUSINESS!B41:O2731,9,0)</f>
        <v>0.035</v>
      </c>
    </row>
    <row r="42">
      <c r="A42" s="9" t="str">
        <f t="shared" si="1"/>
        <v>American Samoa-Oceania2001</v>
      </c>
      <c r="B42" s="5" t="s">
        <v>79</v>
      </c>
      <c r="C42" s="9" t="s">
        <v>80</v>
      </c>
      <c r="D42" s="10" t="s">
        <v>63</v>
      </c>
      <c r="E42" s="9"/>
      <c r="F42" s="11"/>
      <c r="G42" s="11"/>
      <c r="H42" s="11"/>
      <c r="I42" s="12" t="str">
        <f>VLOOKUP(A42,ENERGY!$A$2:$F$2692,5,0)</f>
        <v/>
      </c>
      <c r="J42" s="12" t="str">
        <f>VLOOKUP(A42,ENERGY!$A$2:$F$2692,6,0)</f>
        <v/>
      </c>
      <c r="K42" s="12" t="str">
        <f>VLOOKUP(A42,'HUMAN RESOURCES'!A42:N2732,5,0)</f>
        <v/>
      </c>
      <c r="L42" s="12" t="str">
        <f>VLOOKUP(A42,'HUMAN RESOURCES'!A42:N2732,6,0)</f>
        <v/>
      </c>
      <c r="M42" s="12" t="str">
        <f>VLOOKUP(B42,'HUMAN RESOURCES'!B42:O2732,6,0)</f>
        <v/>
      </c>
      <c r="N42" s="12" t="str">
        <f>VLOOKUP(C42,'HUMAN RESOURCES'!C42:P2732,6,0)</f>
        <v/>
      </c>
      <c r="O42" s="12" t="str">
        <f>VLOOKUP(D42,'HUMAN RESOURCES'!D42:Q2732,6,0)</f>
        <v/>
      </c>
      <c r="P42" s="12" t="str">
        <f>VLOOKUP(A42,'HUMAN RESOURCES'!A42:N2732,10,0)</f>
        <v/>
      </c>
      <c r="Q42" s="12" t="str">
        <f>VLOOKUP(B42,'HUMAN RESOURCES'!B42:O2732,10,0)</f>
        <v/>
      </c>
      <c r="R42" s="12">
        <f>VLOOKUP(C42,'HUMAN RESOURCES'!C42:P2732,10,0)</f>
        <v>58176</v>
      </c>
      <c r="S42" s="12">
        <f>VLOOKUP(D42,'HUMAN RESOURCES'!D42:Q2732,10,0)</f>
        <v>0.885</v>
      </c>
      <c r="T42" s="13" t="str">
        <f>VLOOKUP(A42,TOURISM!A42:F2732,5,0)</f>
        <v/>
      </c>
      <c r="U42" s="13" t="str">
        <f>VLOOKUP(B42,TOURISM!B42:G2732,5,0)</f>
        <v/>
      </c>
      <c r="V42" s="12" t="str">
        <f>VLOOKUP(A42,BUSINESS!A42:N2732,5,0)</f>
        <v/>
      </c>
      <c r="W42" s="12" t="str">
        <f>VLOOKUP(B42,BUSINESS!B42:O2732,5,0)</f>
        <v/>
      </c>
      <c r="X42" s="12" t="str">
        <f>VLOOKUP(C42,BUSINESS!C42:P2732,5,0)</f>
        <v/>
      </c>
      <c r="Y42" s="12" t="str">
        <f>VLOOKUP(D42,BUSINESS!D42:Q2732,5,0)</f>
        <v/>
      </c>
      <c r="Z42" s="12" t="str">
        <f>VLOOKUP(A42,BUSINESS!A42:N2732,9,0)</f>
        <v/>
      </c>
      <c r="AA42" s="12">
        <f>VLOOKUP(B42,BUSINESS!B42:O2732,9,0)</f>
        <v>0.037</v>
      </c>
    </row>
    <row r="43">
      <c r="A43" s="9" t="str">
        <f t="shared" si="1"/>
        <v>American Samoa-Oceania2002</v>
      </c>
      <c r="B43" s="5" t="s">
        <v>79</v>
      </c>
      <c r="C43" s="9" t="s">
        <v>80</v>
      </c>
      <c r="D43" s="10" t="s">
        <v>64</v>
      </c>
      <c r="E43" s="9"/>
      <c r="F43" s="11"/>
      <c r="G43" s="11"/>
      <c r="H43" s="11"/>
      <c r="I43" s="12" t="str">
        <f>VLOOKUP(A43,ENERGY!$A$2:$F$2692,5,0)</f>
        <v/>
      </c>
      <c r="J43" s="12" t="str">
        <f>VLOOKUP(A43,ENERGY!$A$2:$F$2692,6,0)</f>
        <v/>
      </c>
      <c r="K43" s="12" t="str">
        <f>VLOOKUP(A43,'HUMAN RESOURCES'!A43:N2733,5,0)</f>
        <v/>
      </c>
      <c r="L43" s="12" t="str">
        <f>VLOOKUP(A43,'HUMAN RESOURCES'!A43:N2733,6,0)</f>
        <v/>
      </c>
      <c r="M43" s="12" t="str">
        <f>VLOOKUP(B43,'HUMAN RESOURCES'!B43:O2733,6,0)</f>
        <v/>
      </c>
      <c r="N43" s="12" t="str">
        <f>VLOOKUP(C43,'HUMAN RESOURCES'!C43:P2733,6,0)</f>
        <v/>
      </c>
      <c r="O43" s="12" t="str">
        <f>VLOOKUP(D43,'HUMAN RESOURCES'!D43:Q2733,6,0)</f>
        <v/>
      </c>
      <c r="P43" s="12" t="str">
        <f>VLOOKUP(A43,'HUMAN RESOURCES'!A43:N2733,10,0)</f>
        <v/>
      </c>
      <c r="Q43" s="12" t="str">
        <f>VLOOKUP(B43,'HUMAN RESOURCES'!B43:O2733,10,0)</f>
        <v/>
      </c>
      <c r="R43" s="12">
        <f>VLOOKUP(C43,'HUMAN RESOURCES'!C43:P2733,10,0)</f>
        <v>58729</v>
      </c>
      <c r="S43" s="12">
        <f>VLOOKUP(D43,'HUMAN RESOURCES'!D43:Q2733,10,0)</f>
        <v>0.884</v>
      </c>
      <c r="T43" s="13" t="str">
        <f>VLOOKUP(A43,TOURISM!A43:F2733,5,0)</f>
        <v/>
      </c>
      <c r="U43" s="13" t="str">
        <f>VLOOKUP(B43,TOURISM!B43:G2733,5,0)</f>
        <v/>
      </c>
      <c r="V43" s="12" t="str">
        <f>VLOOKUP(A43,BUSINESS!A43:N2733,5,0)</f>
        <v/>
      </c>
      <c r="W43" s="12" t="str">
        <f>VLOOKUP(B43,BUSINESS!B43:O2733,5,0)</f>
        <v/>
      </c>
      <c r="X43" s="12" t="str">
        <f>VLOOKUP(C43,BUSINESS!C43:P2733,5,0)</f>
        <v/>
      </c>
      <c r="Y43" s="12" t="str">
        <f>VLOOKUP(D43,BUSINESS!D43:Q2733,5,0)</f>
        <v/>
      </c>
      <c r="Z43" s="12" t="str">
        <f>VLOOKUP(A43,BUSINESS!A43:N2733,9,0)</f>
        <v/>
      </c>
      <c r="AA43" s="12">
        <f>VLOOKUP(B43,BUSINESS!B43:O2733,9,0)</f>
        <v>0.035</v>
      </c>
    </row>
    <row r="44">
      <c r="A44" s="9" t="str">
        <f t="shared" si="1"/>
        <v>American Samoa-Oceania2003</v>
      </c>
      <c r="B44" s="5" t="s">
        <v>79</v>
      </c>
      <c r="C44" s="9" t="s">
        <v>80</v>
      </c>
      <c r="D44" s="10" t="s">
        <v>65</v>
      </c>
      <c r="E44" s="9"/>
      <c r="F44" s="11"/>
      <c r="G44" s="11"/>
      <c r="H44" s="11"/>
      <c r="I44" s="12" t="str">
        <f>VLOOKUP(A44,ENERGY!$A$2:$F$2692,5,0)</f>
        <v/>
      </c>
      <c r="J44" s="12" t="str">
        <f>VLOOKUP(A44,ENERGY!$A$2:$F$2692,6,0)</f>
        <v/>
      </c>
      <c r="K44" s="12" t="str">
        <f>VLOOKUP(A44,'HUMAN RESOURCES'!A44:N2734,5,0)</f>
        <v/>
      </c>
      <c r="L44" s="12" t="str">
        <f>VLOOKUP(A44,'HUMAN RESOURCES'!A44:N2734,6,0)</f>
        <v/>
      </c>
      <c r="M44" s="12" t="str">
        <f>VLOOKUP(B44,'HUMAN RESOURCES'!B44:O2734,6,0)</f>
        <v/>
      </c>
      <c r="N44" s="12" t="str">
        <f>VLOOKUP(C44,'HUMAN RESOURCES'!C44:P2734,6,0)</f>
        <v/>
      </c>
      <c r="O44" s="12" t="str">
        <f>VLOOKUP(D44,'HUMAN RESOURCES'!D44:Q2734,6,0)</f>
        <v/>
      </c>
      <c r="P44" s="12" t="str">
        <f>VLOOKUP(A44,'HUMAN RESOURCES'!A44:N2734,10,0)</f>
        <v/>
      </c>
      <c r="Q44" s="12" t="str">
        <f>VLOOKUP(B44,'HUMAN RESOURCES'!B44:O2734,10,0)</f>
        <v/>
      </c>
      <c r="R44" s="12">
        <f>VLOOKUP(C44,'HUMAN RESOURCES'!C44:P2734,10,0)</f>
        <v>59117</v>
      </c>
      <c r="S44" s="12">
        <f>VLOOKUP(D44,'HUMAN RESOURCES'!D44:Q2734,10,0)</f>
        <v>0.883</v>
      </c>
      <c r="T44" s="13" t="str">
        <f>VLOOKUP(A44,TOURISM!A44:F2734,5,0)</f>
        <v/>
      </c>
      <c r="U44" s="13" t="str">
        <f>VLOOKUP(B44,TOURISM!B44:G2734,5,0)</f>
        <v/>
      </c>
      <c r="V44" s="12" t="str">
        <f>VLOOKUP(A44,BUSINESS!A44:N2734,5,0)</f>
        <v/>
      </c>
      <c r="W44" s="12" t="str">
        <f>VLOOKUP(B44,BUSINESS!B44:O2734,5,0)</f>
        <v/>
      </c>
      <c r="X44" s="12" t="str">
        <f>VLOOKUP(C44,BUSINESS!C44:P2734,5,0)</f>
        <v/>
      </c>
      <c r="Y44" s="12" t="str">
        <f>VLOOKUP(D44,BUSINESS!D44:Q2734,5,0)</f>
        <v/>
      </c>
      <c r="Z44" s="12" t="str">
        <f>VLOOKUP(A44,BUSINESS!A44:N2734,9,0)</f>
        <v/>
      </c>
      <c r="AA44" s="12">
        <f>VLOOKUP(B44,BUSINESS!B44:O2734,9,0)</f>
        <v>0.036</v>
      </c>
    </row>
    <row r="45">
      <c r="A45" s="9" t="str">
        <f t="shared" si="1"/>
        <v>American Samoa-Oceania2004</v>
      </c>
      <c r="B45" s="5" t="s">
        <v>79</v>
      </c>
      <c r="C45" s="9" t="s">
        <v>80</v>
      </c>
      <c r="D45" s="10" t="s">
        <v>66</v>
      </c>
      <c r="E45" s="9"/>
      <c r="F45" s="11"/>
      <c r="G45" s="11"/>
      <c r="H45" s="11"/>
      <c r="I45" s="12" t="str">
        <f>VLOOKUP(A45,ENERGY!$A$2:$F$2692,5,0)</f>
        <v/>
      </c>
      <c r="J45" s="12" t="str">
        <f>VLOOKUP(A45,ENERGY!$A$2:$F$2692,6,0)</f>
        <v/>
      </c>
      <c r="K45" s="12" t="str">
        <f>VLOOKUP(A45,'HUMAN RESOURCES'!A45:N2735,5,0)</f>
        <v/>
      </c>
      <c r="L45" s="12" t="str">
        <f>VLOOKUP(A45,'HUMAN RESOURCES'!A45:N2735,6,0)</f>
        <v/>
      </c>
      <c r="M45" s="12" t="str">
        <f>VLOOKUP(B45,'HUMAN RESOURCES'!B45:O2735,6,0)</f>
        <v/>
      </c>
      <c r="N45" s="12" t="str">
        <f>VLOOKUP(C45,'HUMAN RESOURCES'!C45:P2735,6,0)</f>
        <v/>
      </c>
      <c r="O45" s="12" t="str">
        <f>VLOOKUP(D45,'HUMAN RESOURCES'!D45:Q2735,6,0)</f>
        <v/>
      </c>
      <c r="P45" s="12" t="str">
        <f>VLOOKUP(A45,'HUMAN RESOURCES'!A45:N2735,10,0)</f>
        <v/>
      </c>
      <c r="Q45" s="12" t="str">
        <f>VLOOKUP(B45,'HUMAN RESOURCES'!B45:O2735,10,0)</f>
        <v/>
      </c>
      <c r="R45" s="12">
        <f>VLOOKUP(C45,'HUMAN RESOURCES'!C45:P2735,10,0)</f>
        <v>59262</v>
      </c>
      <c r="S45" s="12">
        <f>VLOOKUP(D45,'HUMAN RESOURCES'!D45:Q2735,10,0)</f>
        <v>0.882</v>
      </c>
      <c r="T45" s="13" t="str">
        <f>VLOOKUP(A45,TOURISM!A45:F2735,5,0)</f>
        <v/>
      </c>
      <c r="U45" s="13" t="str">
        <f>VLOOKUP(B45,TOURISM!B45:G2735,5,0)</f>
        <v/>
      </c>
      <c r="V45" s="12" t="str">
        <f>VLOOKUP(A45,BUSINESS!A45:N2735,5,0)</f>
        <v/>
      </c>
      <c r="W45" s="12" t="str">
        <f>VLOOKUP(B45,BUSINESS!B45:O2735,5,0)</f>
        <v/>
      </c>
      <c r="X45" s="12" t="str">
        <f>VLOOKUP(C45,BUSINESS!C45:P2735,5,0)</f>
        <v/>
      </c>
      <c r="Y45" s="12" t="str">
        <f>VLOOKUP(D45,BUSINESS!D45:Q2735,5,0)</f>
        <v/>
      </c>
      <c r="Z45" s="12" t="str">
        <f>VLOOKUP(A45,BUSINESS!A45:N2735,9,0)</f>
        <v/>
      </c>
      <c r="AA45" s="12">
        <f>VLOOKUP(B45,BUSINESS!B45:O2735,9,0)</f>
        <v>0.038</v>
      </c>
    </row>
    <row r="46">
      <c r="A46" s="9" t="str">
        <f t="shared" si="1"/>
        <v>American Samoa-Oceania2005</v>
      </c>
      <c r="B46" s="5" t="s">
        <v>79</v>
      </c>
      <c r="C46" s="9" t="s">
        <v>80</v>
      </c>
      <c r="D46" s="10" t="s">
        <v>67</v>
      </c>
      <c r="E46" s="9"/>
      <c r="F46" s="11"/>
      <c r="G46" s="11"/>
      <c r="H46" s="11"/>
      <c r="I46" s="12" t="str">
        <f>VLOOKUP(A46,ENERGY!$A$2:$F$2692,5,0)</f>
        <v/>
      </c>
      <c r="J46" s="12" t="str">
        <f>VLOOKUP(A46,ENERGY!$A$2:$F$2692,6,0)</f>
        <v/>
      </c>
      <c r="K46" s="12" t="str">
        <f>VLOOKUP(A46,'HUMAN RESOURCES'!A46:N2736,5,0)</f>
        <v/>
      </c>
      <c r="L46" s="12" t="str">
        <f>VLOOKUP(A46,'HUMAN RESOURCES'!A46:N2736,6,0)</f>
        <v/>
      </c>
      <c r="M46" s="12" t="str">
        <f>VLOOKUP(B46,'HUMAN RESOURCES'!B46:O2736,6,0)</f>
        <v/>
      </c>
      <c r="N46" s="12" t="str">
        <f>VLOOKUP(C46,'HUMAN RESOURCES'!C46:P2736,6,0)</f>
        <v/>
      </c>
      <c r="O46" s="12" t="str">
        <f>VLOOKUP(D46,'HUMAN RESOURCES'!D46:Q2736,6,0)</f>
        <v/>
      </c>
      <c r="P46" s="12" t="str">
        <f>VLOOKUP(A46,'HUMAN RESOURCES'!A46:N2736,10,0)</f>
        <v/>
      </c>
      <c r="Q46" s="12" t="str">
        <f>VLOOKUP(B46,'HUMAN RESOURCES'!B46:O2736,10,0)</f>
        <v/>
      </c>
      <c r="R46" s="12">
        <f>VLOOKUP(C46,'HUMAN RESOURCES'!C46:P2736,10,0)</f>
        <v>59117</v>
      </c>
      <c r="S46" s="12">
        <f>VLOOKUP(D46,'HUMAN RESOURCES'!D46:Q2736,10,0)</f>
        <v>0.881</v>
      </c>
      <c r="T46" s="13" t="str">
        <f>VLOOKUP(A46,TOURISM!A46:F2736,5,0)</f>
        <v/>
      </c>
      <c r="U46" s="13" t="str">
        <f>VLOOKUP(B46,TOURISM!B46:G2736,5,0)</f>
        <v/>
      </c>
      <c r="V46" s="12" t="str">
        <f>VLOOKUP(A46,BUSINESS!A46:N2736,5,0)</f>
        <v/>
      </c>
      <c r="W46" s="12" t="str">
        <f>VLOOKUP(B46,BUSINESS!B46:O2736,5,0)</f>
        <v/>
      </c>
      <c r="X46" s="12" t="str">
        <f>VLOOKUP(C46,BUSINESS!C46:P2736,5,0)</f>
        <v/>
      </c>
      <c r="Y46" s="12" t="str">
        <f>VLOOKUP(D46,BUSINESS!D46:Q2736,5,0)</f>
        <v/>
      </c>
      <c r="Z46" s="12" t="str">
        <f>VLOOKUP(A46,BUSINESS!A46:N2736,9,0)</f>
        <v/>
      </c>
      <c r="AA46" s="12">
        <f>VLOOKUP(B46,BUSINESS!B46:O2736,9,0)</f>
        <v>0.038</v>
      </c>
    </row>
    <row r="47">
      <c r="A47" s="9" t="str">
        <f t="shared" si="1"/>
        <v>American Samoa-Oceania2006</v>
      </c>
      <c r="B47" s="5" t="s">
        <v>79</v>
      </c>
      <c r="C47" s="9" t="s">
        <v>80</v>
      </c>
      <c r="D47" s="10" t="s">
        <v>68</v>
      </c>
      <c r="E47" s="9"/>
      <c r="F47" s="11"/>
      <c r="G47" s="11"/>
      <c r="H47" s="11"/>
      <c r="I47" s="12"/>
      <c r="J47" s="12"/>
      <c r="K47" s="12">
        <f>VLOOKUP(A47,'HUMAN RESOURCES'!A47:N2737,5,0)</f>
        <v>0.022</v>
      </c>
      <c r="L47" s="12" t="str">
        <f>VLOOKUP(A47,'HUMAN RESOURCES'!A47:N2737,6,0)</f>
        <v/>
      </c>
      <c r="M47" s="12" t="str">
        <f>VLOOKUP(B47,'HUMAN RESOURCES'!B47:O2737,6,0)</f>
        <v/>
      </c>
      <c r="N47" s="12" t="str">
        <f>VLOOKUP(C47,'HUMAN RESOURCES'!C47:P2737,6,0)</f>
        <v/>
      </c>
      <c r="O47" s="12" t="str">
        <f>VLOOKUP(D47,'HUMAN RESOURCES'!D47:Q2737,6,0)</f>
        <v/>
      </c>
      <c r="P47" s="12" t="str">
        <f>VLOOKUP(A47,'HUMAN RESOURCES'!A47:N2737,10,0)</f>
        <v/>
      </c>
      <c r="Q47" s="12" t="str">
        <f>VLOOKUP(B47,'HUMAN RESOURCES'!B47:O2737,10,0)</f>
        <v/>
      </c>
      <c r="R47" s="12">
        <f>VLOOKUP(C47,'HUMAN RESOURCES'!C47:P2737,10,0)</f>
        <v>58652</v>
      </c>
      <c r="S47" s="12">
        <f>VLOOKUP(D47,'HUMAN RESOURCES'!D47:Q2737,10,0)</f>
        <v>0.88</v>
      </c>
      <c r="T47" s="13" t="str">
        <f>VLOOKUP(A47,TOURISM!A47:F2737,5,0)</f>
        <v/>
      </c>
      <c r="U47" s="13" t="str">
        <f>VLOOKUP(B47,TOURISM!B47:G2737,5,0)</f>
        <v/>
      </c>
      <c r="V47" s="12" t="str">
        <f>VLOOKUP(A47,BUSINESS!A47:N2737,5,0)</f>
        <v/>
      </c>
      <c r="W47" s="12" t="str">
        <f>VLOOKUP(B47,BUSINESS!B47:O2737,5,0)</f>
        <v/>
      </c>
      <c r="X47" s="12" t="str">
        <f>VLOOKUP(C47,BUSINESS!C47:P2737,5,0)</f>
        <v/>
      </c>
      <c r="Y47" s="12" t="str">
        <f>VLOOKUP(D47,BUSINESS!D47:Q2737,5,0)</f>
        <v/>
      </c>
      <c r="Z47" s="12" t="str">
        <f>VLOOKUP(A47,BUSINESS!A47:N2737,9,0)</f>
        <v/>
      </c>
      <c r="AA47" s="12">
        <f>VLOOKUP(B47,BUSINESS!B47:O2737,9,0)</f>
        <v>0.038</v>
      </c>
    </row>
    <row r="48">
      <c r="A48" s="9" t="str">
        <f t="shared" si="1"/>
        <v>American Samoa-Oceania2007</v>
      </c>
      <c r="B48" s="5" t="s">
        <v>79</v>
      </c>
      <c r="C48" s="9" t="s">
        <v>80</v>
      </c>
      <c r="D48" s="10" t="s">
        <v>69</v>
      </c>
      <c r="E48" s="9"/>
      <c r="F48" s="11"/>
      <c r="G48" s="11"/>
      <c r="H48" s="11"/>
      <c r="I48" s="12"/>
      <c r="J48" s="12"/>
      <c r="K48" s="12">
        <f>VLOOKUP(A48,'HUMAN RESOURCES'!A48:N2738,5,0)</f>
        <v>0.022</v>
      </c>
      <c r="L48" s="12" t="str">
        <f>VLOOKUP(A48,'HUMAN RESOURCES'!A48:N2738,6,0)</f>
        <v/>
      </c>
      <c r="M48" s="12" t="str">
        <f>VLOOKUP(B48,'HUMAN RESOURCES'!B48:O2738,6,0)</f>
        <v/>
      </c>
      <c r="N48" s="12" t="str">
        <f>VLOOKUP(C48,'HUMAN RESOURCES'!C48:P2738,6,0)</f>
        <v/>
      </c>
      <c r="O48" s="12" t="str">
        <f>VLOOKUP(D48,'HUMAN RESOURCES'!D48:Q2738,6,0)</f>
        <v/>
      </c>
      <c r="P48" s="12" t="str">
        <f>VLOOKUP(A48,'HUMAN RESOURCES'!A48:N2738,10,0)</f>
        <v/>
      </c>
      <c r="Q48" s="12" t="str">
        <f>VLOOKUP(B48,'HUMAN RESOURCES'!B48:O2738,10,0)</f>
        <v/>
      </c>
      <c r="R48" s="12">
        <f>VLOOKUP(C48,'HUMAN RESOURCES'!C48:P2738,10,0)</f>
        <v>57919</v>
      </c>
      <c r="S48" s="12">
        <f>VLOOKUP(D48,'HUMAN RESOURCES'!D48:Q2738,10,0)</f>
        <v>0.879</v>
      </c>
      <c r="T48" s="13" t="str">
        <f>VLOOKUP(A48,TOURISM!A48:F2738,5,0)</f>
        <v/>
      </c>
      <c r="U48" s="13" t="str">
        <f>VLOOKUP(B48,TOURISM!B48:G2738,5,0)</f>
        <v/>
      </c>
      <c r="V48" s="12" t="str">
        <f>VLOOKUP(A48,BUSINESS!A48:N2738,5,0)</f>
        <v/>
      </c>
      <c r="W48" s="12" t="str">
        <f>VLOOKUP(B48,BUSINESS!B48:O2738,5,0)</f>
        <v/>
      </c>
      <c r="X48" s="12" t="str">
        <f>VLOOKUP(C48,BUSINESS!C48:P2738,5,0)</f>
        <v/>
      </c>
      <c r="Y48" s="12" t="str">
        <f>VLOOKUP(D48,BUSINESS!D48:Q2738,5,0)</f>
        <v/>
      </c>
      <c r="Z48" s="12" t="str">
        <f>VLOOKUP(A48,BUSINESS!A48:N2738,9,0)</f>
        <v/>
      </c>
      <c r="AA48" s="12">
        <f>VLOOKUP(B48,BUSINESS!B48:O2738,9,0)</f>
        <v>0.038</v>
      </c>
    </row>
    <row r="49">
      <c r="A49" s="9" t="str">
        <f t="shared" si="1"/>
        <v>American Samoa-Oceania2008</v>
      </c>
      <c r="B49" s="5" t="s">
        <v>79</v>
      </c>
      <c r="C49" s="9" t="s">
        <v>80</v>
      </c>
      <c r="D49" s="10" t="s">
        <v>70</v>
      </c>
      <c r="E49" s="9"/>
      <c r="F49" s="11"/>
      <c r="G49" s="11"/>
      <c r="H49" s="11"/>
      <c r="I49" s="12" t="str">
        <f>VLOOKUP(A49,ENERGY!$A$2:$F$2692,5,0)</f>
        <v/>
      </c>
      <c r="J49" s="12" t="str">
        <f>VLOOKUP(A49,ENERGY!$A$2:$F$2692,6,0)</f>
        <v/>
      </c>
      <c r="K49" s="12">
        <f>VLOOKUP(A49,'HUMAN RESOURCES'!A49:N2739,5,0)</f>
        <v>0.022</v>
      </c>
      <c r="L49" s="12" t="str">
        <f>VLOOKUP(A49,'HUMAN RESOURCES'!A49:N2739,6,0)</f>
        <v/>
      </c>
      <c r="M49" s="12" t="str">
        <f>VLOOKUP(B49,'HUMAN RESOURCES'!B49:O2739,6,0)</f>
        <v/>
      </c>
      <c r="N49" s="12" t="str">
        <f>VLOOKUP(C49,'HUMAN RESOURCES'!C49:P2739,6,0)</f>
        <v/>
      </c>
      <c r="O49" s="12" t="str">
        <f>VLOOKUP(D49,'HUMAN RESOURCES'!D49:Q2739,6,0)</f>
        <v/>
      </c>
      <c r="P49" s="12" t="str">
        <f>VLOOKUP(A49,'HUMAN RESOURCES'!A49:N2739,10,0)</f>
        <v/>
      </c>
      <c r="Q49" s="12" t="str">
        <f>VLOOKUP(B49,'HUMAN RESOURCES'!B49:O2739,10,0)</f>
        <v/>
      </c>
      <c r="R49" s="12">
        <f>VLOOKUP(C49,'HUMAN RESOURCES'!C49:P2739,10,0)</f>
        <v>57053</v>
      </c>
      <c r="S49" s="12">
        <f>VLOOKUP(D49,'HUMAN RESOURCES'!D49:Q2739,10,0)</f>
        <v>0.878</v>
      </c>
      <c r="T49" s="13" t="str">
        <f>VLOOKUP(A49,TOURISM!A49:F2739,5,0)</f>
        <v/>
      </c>
      <c r="U49" s="13" t="str">
        <f>VLOOKUP(B49,TOURISM!B49:G2739,5,0)</f>
        <v/>
      </c>
      <c r="V49" s="12" t="str">
        <f>VLOOKUP(A49,BUSINESS!A49:N2739,5,0)</f>
        <v/>
      </c>
      <c r="W49" s="12" t="str">
        <f>VLOOKUP(B49,BUSINESS!B49:O2739,5,0)</f>
        <v/>
      </c>
      <c r="X49" s="12" t="str">
        <f>VLOOKUP(C49,BUSINESS!C49:P2739,5,0)</f>
        <v/>
      </c>
      <c r="Y49" s="12" t="str">
        <f>VLOOKUP(D49,BUSINESS!D49:Q2739,5,0)</f>
        <v/>
      </c>
      <c r="Z49" s="12" t="str">
        <f>VLOOKUP(A49,BUSINESS!A49:N2739,9,0)</f>
        <v/>
      </c>
      <c r="AA49" s="12">
        <f>VLOOKUP(B49,BUSINESS!B49:O2739,9,0)</f>
        <v>0.038</v>
      </c>
    </row>
    <row r="50">
      <c r="A50" s="9" t="str">
        <f t="shared" si="1"/>
        <v>American Samoa-Oceania2009</v>
      </c>
      <c r="B50" s="5" t="s">
        <v>79</v>
      </c>
      <c r="C50" s="9" t="s">
        <v>80</v>
      </c>
      <c r="D50" s="10" t="s">
        <v>71</v>
      </c>
      <c r="E50" s="9"/>
      <c r="F50" s="11"/>
      <c r="G50" s="11"/>
      <c r="H50" s="11"/>
      <c r="I50" s="12" t="str">
        <f>VLOOKUP(A50,ENERGY!$A$2:$F$2692,5,0)</f>
        <v/>
      </c>
      <c r="J50" s="12" t="str">
        <f>VLOOKUP(A50,ENERGY!$A$2:$F$2692,6,0)</f>
        <v/>
      </c>
      <c r="K50" s="12">
        <f>VLOOKUP(A50,'HUMAN RESOURCES'!A50:N2740,5,0)</f>
        <v>0.022</v>
      </c>
      <c r="L50" s="12" t="str">
        <f>VLOOKUP(A50,'HUMAN RESOURCES'!A50:N2740,6,0)</f>
        <v/>
      </c>
      <c r="M50" s="12" t="str">
        <f>VLOOKUP(B50,'HUMAN RESOURCES'!B50:O2740,6,0)</f>
        <v/>
      </c>
      <c r="N50" s="12" t="str">
        <f>VLOOKUP(C50,'HUMAN RESOURCES'!C50:P2740,6,0)</f>
        <v/>
      </c>
      <c r="O50" s="12" t="str">
        <f>VLOOKUP(D50,'HUMAN RESOURCES'!D50:Q2740,6,0)</f>
        <v/>
      </c>
      <c r="P50" s="12" t="str">
        <f>VLOOKUP(A50,'HUMAN RESOURCES'!A50:N2740,10,0)</f>
        <v/>
      </c>
      <c r="Q50" s="12" t="str">
        <f>VLOOKUP(B50,'HUMAN RESOURCES'!B50:O2740,10,0)</f>
        <v/>
      </c>
      <c r="R50" s="12">
        <f>VLOOKUP(C50,'HUMAN RESOURCES'!C50:P2740,10,0)</f>
        <v>56245</v>
      </c>
      <c r="S50" s="12">
        <f>VLOOKUP(D50,'HUMAN RESOURCES'!D50:Q2740,10,0)</f>
        <v>0.877</v>
      </c>
      <c r="T50" s="13" t="str">
        <f>VLOOKUP(A50,TOURISM!A50:F2740,5,0)</f>
        <v/>
      </c>
      <c r="U50" s="13" t="str">
        <f>VLOOKUP(B50,TOURISM!B50:G2740,5,0)</f>
        <v/>
      </c>
      <c r="V50" s="12" t="str">
        <f>VLOOKUP(A50,BUSINESS!A50:N2740,5,0)</f>
        <v/>
      </c>
      <c r="W50" s="12" t="str">
        <f>VLOOKUP(B50,BUSINESS!B50:O2740,5,0)</f>
        <v/>
      </c>
      <c r="X50" s="12" t="str">
        <f>VLOOKUP(C50,BUSINESS!C50:P2740,5,0)</f>
        <v/>
      </c>
      <c r="Y50" s="12" t="str">
        <f>VLOOKUP(D50,BUSINESS!D50:Q2740,5,0)</f>
        <v/>
      </c>
      <c r="Z50" s="12" t="str">
        <f>VLOOKUP(A50,BUSINESS!A50:N2740,9,0)</f>
        <v/>
      </c>
      <c r="AA50" s="12">
        <f>VLOOKUP(B50,BUSINESS!B50:O2740,9,0)</f>
        <v>0.038</v>
      </c>
    </row>
    <row r="51">
      <c r="A51" s="9" t="str">
        <f t="shared" si="1"/>
        <v>American Samoa-Oceania2010</v>
      </c>
      <c r="B51" s="5" t="s">
        <v>79</v>
      </c>
      <c r="C51" s="9" t="s">
        <v>80</v>
      </c>
      <c r="D51" s="10" t="s">
        <v>72</v>
      </c>
      <c r="E51" s="9"/>
      <c r="F51" s="11"/>
      <c r="G51" s="11"/>
      <c r="H51" s="11"/>
      <c r="I51" s="12"/>
      <c r="J51" s="12"/>
      <c r="K51" s="12">
        <f>VLOOKUP(A51,'HUMAN RESOURCES'!A51:N2741,5,0)</f>
        <v>0.019</v>
      </c>
      <c r="L51" s="12" t="str">
        <f>VLOOKUP(A51,'HUMAN RESOURCES'!A51:N2741,6,0)</f>
        <v/>
      </c>
      <c r="M51" s="12" t="str">
        <f>VLOOKUP(B51,'HUMAN RESOURCES'!B51:O2741,6,0)</f>
        <v/>
      </c>
      <c r="N51" s="12" t="str">
        <f>VLOOKUP(C51,'HUMAN RESOURCES'!C51:P2741,6,0)</f>
        <v/>
      </c>
      <c r="O51" s="12" t="str">
        <f>VLOOKUP(D51,'HUMAN RESOURCES'!D51:Q2741,6,0)</f>
        <v/>
      </c>
      <c r="P51" s="12" t="str">
        <f>VLOOKUP(A51,'HUMAN RESOURCES'!A51:N2741,10,0)</f>
        <v/>
      </c>
      <c r="Q51" s="12" t="str">
        <f>VLOOKUP(B51,'HUMAN RESOURCES'!B51:O2741,10,0)</f>
        <v/>
      </c>
      <c r="R51" s="12">
        <f>VLOOKUP(C51,'HUMAN RESOURCES'!C51:P2741,10,0)</f>
        <v>55636</v>
      </c>
      <c r="S51" s="12">
        <f>VLOOKUP(D51,'HUMAN RESOURCES'!D51:Q2741,10,0)</f>
        <v>0.876</v>
      </c>
      <c r="T51" s="13" t="str">
        <f>VLOOKUP(A51,TOURISM!A51:F2741,5,0)</f>
        <v/>
      </c>
      <c r="U51" s="13" t="str">
        <f>VLOOKUP(B51,TOURISM!B51:G2741,5,0)</f>
        <v/>
      </c>
      <c r="V51" s="12" t="str">
        <f>VLOOKUP(A51,BUSINESS!A51:N2741,5,0)</f>
        <v/>
      </c>
      <c r="W51" s="12" t="str">
        <f>VLOOKUP(B51,BUSINESS!B51:O2741,5,0)</f>
        <v/>
      </c>
      <c r="X51" s="12" t="str">
        <f>VLOOKUP(C51,BUSINESS!C51:P2741,5,0)</f>
        <v/>
      </c>
      <c r="Y51" s="12" t="str">
        <f>VLOOKUP(D51,BUSINESS!D51:Q2741,5,0)</f>
        <v/>
      </c>
      <c r="Z51" s="12" t="str">
        <f>VLOOKUP(A51,BUSINESS!A51:N2741,9,0)</f>
        <v/>
      </c>
      <c r="AA51" s="12">
        <f>VLOOKUP(B51,BUSINESS!B51:O2741,9,0)</f>
        <v>0.038</v>
      </c>
    </row>
    <row r="52">
      <c r="A52" s="9" t="str">
        <f t="shared" si="1"/>
        <v>American Samoa-Oceania2011</v>
      </c>
      <c r="B52" s="5" t="s">
        <v>79</v>
      </c>
      <c r="C52" s="9" t="s">
        <v>80</v>
      </c>
      <c r="D52" s="10" t="s">
        <v>73</v>
      </c>
      <c r="E52" s="9"/>
      <c r="F52" s="11"/>
      <c r="G52" s="11"/>
      <c r="H52" s="11"/>
      <c r="I52" s="12" t="str">
        <f>VLOOKUP(A52,ENERGY!$A$2:$F$2692,5,0)</f>
        <v/>
      </c>
      <c r="J52" s="12" t="str">
        <f>VLOOKUP(A52,ENERGY!$A$2:$F$2692,6,0)</f>
        <v/>
      </c>
      <c r="K52" s="12">
        <f>VLOOKUP(A52,'HUMAN RESOURCES'!A52:N2742,5,0)</f>
        <v>0.019</v>
      </c>
      <c r="L52" s="12" t="str">
        <f>VLOOKUP(A52,'HUMAN RESOURCES'!A52:N2742,6,0)</f>
        <v/>
      </c>
      <c r="M52" s="12" t="str">
        <f>VLOOKUP(B52,'HUMAN RESOURCES'!B52:O2742,6,0)</f>
        <v/>
      </c>
      <c r="N52" s="12" t="str">
        <f>VLOOKUP(C52,'HUMAN RESOURCES'!C52:P2742,6,0)</f>
        <v/>
      </c>
      <c r="O52" s="12" t="str">
        <f>VLOOKUP(D52,'HUMAN RESOURCES'!D52:Q2742,6,0)</f>
        <v/>
      </c>
      <c r="P52" s="12" t="str">
        <f>VLOOKUP(A52,'HUMAN RESOURCES'!A52:N2742,10,0)</f>
        <v/>
      </c>
      <c r="Q52" s="12" t="str">
        <f>VLOOKUP(B52,'HUMAN RESOURCES'!B52:O2742,10,0)</f>
        <v/>
      </c>
      <c r="R52" s="12">
        <f>VLOOKUP(C52,'HUMAN RESOURCES'!C52:P2742,10,0)</f>
        <v>55274</v>
      </c>
      <c r="S52" s="12">
        <f>VLOOKUP(D52,'HUMAN RESOURCES'!D52:Q2742,10,0)</f>
        <v>0.875</v>
      </c>
      <c r="T52" s="13" t="str">
        <f>VLOOKUP(A52,TOURISM!A52:F2742,5,0)</f>
        <v/>
      </c>
      <c r="U52" s="13" t="str">
        <f>VLOOKUP(B52,TOURISM!B52:G2742,5,0)</f>
        <v/>
      </c>
      <c r="V52" s="12" t="str">
        <f>VLOOKUP(A52,BUSINESS!A52:N2742,5,0)</f>
        <v/>
      </c>
      <c r="W52" s="12" t="str">
        <f>VLOOKUP(B52,BUSINESS!B52:O2742,5,0)</f>
        <v/>
      </c>
      <c r="X52" s="12" t="str">
        <f>VLOOKUP(C52,BUSINESS!C52:P2742,5,0)</f>
        <v/>
      </c>
      <c r="Y52" s="12" t="str">
        <f>VLOOKUP(D52,BUSINESS!D52:Q2742,5,0)</f>
        <v/>
      </c>
      <c r="Z52" s="12" t="str">
        <f>VLOOKUP(A52,BUSINESS!A52:N2742,9,0)</f>
        <v/>
      </c>
      <c r="AA52" s="12">
        <f>VLOOKUP(B52,BUSINESS!B52:O2742,9,0)</f>
        <v>0.038</v>
      </c>
    </row>
    <row r="53">
      <c r="A53" s="9" t="str">
        <f t="shared" si="1"/>
        <v>American Samoa-Oceania2012</v>
      </c>
      <c r="B53" s="5" t="s">
        <v>79</v>
      </c>
      <c r="C53" s="9" t="s">
        <v>80</v>
      </c>
      <c r="D53" s="10" t="s">
        <v>74</v>
      </c>
      <c r="E53" s="9"/>
      <c r="F53" s="11"/>
      <c r="G53" s="11"/>
      <c r="H53" s="11"/>
      <c r="I53" s="12" t="str">
        <f>VLOOKUP(A53,ENERGY!$A$2:$F$2692,5,0)</f>
        <v/>
      </c>
      <c r="J53" s="12" t="str">
        <f>VLOOKUP(A53,ENERGY!$A$2:$F$2692,6,0)</f>
        <v/>
      </c>
      <c r="K53" s="12">
        <f>VLOOKUP(A53,'HUMAN RESOURCES'!A53:N2743,5,0)</f>
        <v>0.019</v>
      </c>
      <c r="L53" s="12" t="str">
        <f>VLOOKUP(A53,'HUMAN RESOURCES'!A53:N2743,6,0)</f>
        <v/>
      </c>
      <c r="M53" s="12" t="str">
        <f>VLOOKUP(B53,'HUMAN RESOURCES'!B53:O2743,6,0)</f>
        <v/>
      </c>
      <c r="N53" s="12" t="str">
        <f>VLOOKUP(C53,'HUMAN RESOURCES'!C53:P2743,6,0)</f>
        <v/>
      </c>
      <c r="O53" s="12" t="str">
        <f>VLOOKUP(D53,'HUMAN RESOURCES'!D53:Q2743,6,0)</f>
        <v/>
      </c>
      <c r="P53" s="12" t="str">
        <f>VLOOKUP(A53,'HUMAN RESOURCES'!A53:N2743,10,0)</f>
        <v/>
      </c>
      <c r="Q53" s="12" t="str">
        <f>VLOOKUP(B53,'HUMAN RESOURCES'!B53:O2743,10,0)</f>
        <v/>
      </c>
      <c r="R53" s="12">
        <f>VLOOKUP(C53,'HUMAN RESOURCES'!C53:P2743,10,0)</f>
        <v>55128</v>
      </c>
      <c r="S53" s="12">
        <f>VLOOKUP(D53,'HUMAN RESOURCES'!D53:Q2743,10,0)</f>
        <v>0.874</v>
      </c>
      <c r="T53" s="13" t="str">
        <f>VLOOKUP(A53,TOURISM!A53:F2743,5,0)</f>
        <v/>
      </c>
      <c r="U53" s="13" t="str">
        <f>VLOOKUP(B53,TOURISM!B53:G2743,5,0)</f>
        <v/>
      </c>
      <c r="V53" s="12" t="str">
        <f>VLOOKUP(A53,BUSINESS!A53:N2743,5,0)</f>
        <v/>
      </c>
      <c r="W53" s="12" t="str">
        <f>VLOOKUP(B53,BUSINESS!B53:O2743,5,0)</f>
        <v/>
      </c>
      <c r="X53" s="12" t="str">
        <f>VLOOKUP(C53,BUSINESS!C53:P2743,5,0)</f>
        <v/>
      </c>
      <c r="Y53" s="12" t="str">
        <f>VLOOKUP(D53,BUSINESS!D53:Q2743,5,0)</f>
        <v/>
      </c>
      <c r="Z53" s="12" t="str">
        <f>VLOOKUP(A53,BUSINESS!A53:N2743,9,0)</f>
        <v/>
      </c>
      <c r="AA53" s="12">
        <f>VLOOKUP(B53,BUSINESS!B53:O2743,9,0)</f>
        <v>0.038</v>
      </c>
    </row>
    <row r="54">
      <c r="A54" s="9" t="str">
        <f t="shared" si="1"/>
        <v>Andorra-Europe2000</v>
      </c>
      <c r="B54" s="5" t="s">
        <v>75</v>
      </c>
      <c r="C54" s="9" t="s">
        <v>81</v>
      </c>
      <c r="D54" s="10" t="s">
        <v>62</v>
      </c>
      <c r="E54" s="9"/>
      <c r="F54" s="15">
        <v>0.083</v>
      </c>
      <c r="G54" s="15">
        <v>3057.0</v>
      </c>
      <c r="H54" s="11"/>
      <c r="I54" s="12" t="str">
        <f>VLOOKUP(A54,ENERGY!$A$2:$F$2692,5,0)</f>
        <v/>
      </c>
      <c r="J54" s="12" t="str">
        <f>VLOOKUP(A54,ENERGY!$A$2:$F$2692,6,0)</f>
        <v/>
      </c>
      <c r="K54" s="12">
        <f>VLOOKUP(A54,'HUMAN RESOURCES'!A54:N2744,5,0)</f>
        <v>0.011</v>
      </c>
      <c r="L54" s="12">
        <f>VLOOKUP(A54,'HUMAN RESOURCES'!A54:N2744,6,0)</f>
        <v>0.004</v>
      </c>
      <c r="M54" s="12" t="str">
        <f>VLOOKUP(B54,'HUMAN RESOURCES'!B54:O2744,6,0)</f>
        <v/>
      </c>
      <c r="N54" s="12" t="str">
        <f>VLOOKUP(C54,'HUMAN RESOURCES'!C54:P2744,6,0)</f>
        <v/>
      </c>
      <c r="O54" s="12" t="str">
        <f>VLOOKUP(D54,'HUMAN RESOURCES'!D54:Q2744,6,0)</f>
        <v/>
      </c>
      <c r="P54" s="12" t="str">
        <f>VLOOKUP(A54,'HUMAN RESOURCES'!A54:N2744,10,0)</f>
        <v/>
      </c>
      <c r="Q54" s="12" t="str">
        <f>VLOOKUP(B54,'HUMAN RESOURCES'!B54:O2744,10,0)</f>
        <v/>
      </c>
      <c r="R54" s="12">
        <f>VLOOKUP(C54,'HUMAN RESOURCES'!C54:P2744,10,0)</f>
        <v>65399</v>
      </c>
      <c r="S54" s="12">
        <f>VLOOKUP(D54,'HUMAN RESOURCES'!D54:Q2744,10,0)</f>
        <v>0.924</v>
      </c>
      <c r="T54" s="13" t="str">
        <f>VLOOKUP(A54,TOURISM!A54:F2744,5,0)</f>
        <v/>
      </c>
      <c r="U54" s="13" t="str">
        <f>VLOOKUP(B54,TOURISM!B54:G2744,5,0)</f>
        <v/>
      </c>
      <c r="V54" s="12" t="str">
        <f>VLOOKUP(A54,BUSINESS!A54:N2744,5,0)</f>
        <v/>
      </c>
      <c r="W54" s="12" t="str">
        <f>VLOOKUP(B54,BUSINESS!B54:O2744,5,0)</f>
        <v/>
      </c>
      <c r="X54" s="12" t="str">
        <f>VLOOKUP(C54,BUSINESS!C54:P2744,5,0)</f>
        <v/>
      </c>
      <c r="Y54" s="12" t="str">
        <f>VLOOKUP(D54,BUSINESS!D54:Q2744,5,0)</f>
        <v/>
      </c>
      <c r="Z54" s="12">
        <f>VLOOKUP(A54,BUSINESS!A54:N2744,9,0)</f>
        <v>0.105</v>
      </c>
      <c r="AA54" s="12">
        <f>VLOOKUP(B54,BUSINESS!B54:O2744,9,0)</f>
        <v>0.36</v>
      </c>
    </row>
    <row r="55">
      <c r="A55" s="9" t="str">
        <f t="shared" si="1"/>
        <v>Andorra-Europe2001</v>
      </c>
      <c r="B55" s="5" t="s">
        <v>75</v>
      </c>
      <c r="C55" s="9" t="s">
        <v>81</v>
      </c>
      <c r="D55" s="10" t="s">
        <v>63</v>
      </c>
      <c r="E55" s="14">
        <v>1.133644295E9</v>
      </c>
      <c r="F55" s="15">
        <v>0.062</v>
      </c>
      <c r="G55" s="15">
        <v>1330.0</v>
      </c>
      <c r="H55" s="11"/>
      <c r="I55" s="12" t="str">
        <f>VLOOKUP(A55,ENERGY!$A$2:$F$2692,5,0)</f>
        <v/>
      </c>
      <c r="J55" s="12" t="str">
        <f>VLOOKUP(A55,ENERGY!$A$2:$F$2692,6,0)</f>
        <v/>
      </c>
      <c r="K55" s="12">
        <f>VLOOKUP(A55,'HUMAN RESOURCES'!A55:N2745,5,0)</f>
        <v>0.012</v>
      </c>
      <c r="L55" s="12">
        <f>VLOOKUP(A55,'HUMAN RESOURCES'!A55:N2745,6,0)</f>
        <v>0.004</v>
      </c>
      <c r="M55" s="12" t="str">
        <f>VLOOKUP(B55,'HUMAN RESOURCES'!B55:O2745,6,0)</f>
        <v/>
      </c>
      <c r="N55" s="12" t="str">
        <f>VLOOKUP(C55,'HUMAN RESOURCES'!C55:P2745,6,0)</f>
        <v/>
      </c>
      <c r="O55" s="12" t="str">
        <f>VLOOKUP(D55,'HUMAN RESOURCES'!D55:Q2745,6,0)</f>
        <v/>
      </c>
      <c r="P55" s="12" t="str">
        <f>VLOOKUP(A55,'HUMAN RESOURCES'!A55:N2745,10,0)</f>
        <v/>
      </c>
      <c r="Q55" s="12" t="str">
        <f>VLOOKUP(B55,'HUMAN RESOURCES'!B55:O2745,10,0)</f>
        <v/>
      </c>
      <c r="R55" s="12">
        <f>VLOOKUP(C55,'HUMAN RESOURCES'!C55:P2745,10,0)</f>
        <v>68000</v>
      </c>
      <c r="S55" s="12">
        <f>VLOOKUP(D55,'HUMAN RESOURCES'!D55:Q2745,10,0)</f>
        <v>0.921</v>
      </c>
      <c r="T55" s="13" t="str">
        <f>VLOOKUP(A55,TOURISM!A55:F2745,5,0)</f>
        <v/>
      </c>
      <c r="U55" s="13" t="str">
        <f>VLOOKUP(B55,TOURISM!B55:G2745,5,0)</f>
        <v/>
      </c>
      <c r="V55" s="12" t="str">
        <f>VLOOKUP(A55,BUSINESS!A55:N2745,5,0)</f>
        <v/>
      </c>
      <c r="W55" s="12" t="str">
        <f>VLOOKUP(B55,BUSINESS!B55:O2745,5,0)</f>
        <v/>
      </c>
      <c r="X55" s="12" t="str">
        <f>VLOOKUP(C55,BUSINESS!C55:P2745,5,0)</f>
        <v/>
      </c>
      <c r="Y55" s="12" t="str">
        <f>VLOOKUP(D55,BUSINESS!D55:Q2745,5,0)</f>
        <v/>
      </c>
      <c r="Z55" s="12">
        <f>VLOOKUP(A55,BUSINESS!A55:N2745,9,0)</f>
        <v>0.105</v>
      </c>
      <c r="AA55" s="12">
        <f>VLOOKUP(B55,BUSINESS!B55:O2745,9,0)</f>
        <v>0.433</v>
      </c>
    </row>
    <row r="56">
      <c r="A56" s="9" t="str">
        <f t="shared" si="1"/>
        <v>Andorra-Europe2002</v>
      </c>
      <c r="B56" s="5" t="s">
        <v>75</v>
      </c>
      <c r="C56" s="9" t="s">
        <v>81</v>
      </c>
      <c r="D56" s="10" t="s">
        <v>64</v>
      </c>
      <c r="E56" s="14">
        <v>1.264760246E9</v>
      </c>
      <c r="F56" s="15">
        <v>0.056</v>
      </c>
      <c r="G56" s="15">
        <v>1294.0</v>
      </c>
      <c r="H56" s="11"/>
      <c r="I56" s="12">
        <f>VLOOKUP(A56,ENERGY!$A$2:$F$2692,5,0)</f>
        <v>517</v>
      </c>
      <c r="J56" s="12" t="str">
        <f>VLOOKUP(A56,ENERGY!$A$2:$F$2692,6,0)</f>
        <v/>
      </c>
      <c r="K56" s="12">
        <f>VLOOKUP(A56,'HUMAN RESOURCES'!A56:N2746,5,0)</f>
        <v>0.011</v>
      </c>
      <c r="L56" s="12">
        <f>VLOOKUP(A56,'HUMAN RESOURCES'!A56:N2746,6,0)</f>
        <v>0.004</v>
      </c>
      <c r="M56" s="12" t="str">
        <f>VLOOKUP(B56,'HUMAN RESOURCES'!B56:O2746,6,0)</f>
        <v/>
      </c>
      <c r="N56" s="12" t="str">
        <f>VLOOKUP(C56,'HUMAN RESOURCES'!C56:P2746,6,0)</f>
        <v/>
      </c>
      <c r="O56" s="12" t="str">
        <f>VLOOKUP(D56,'HUMAN RESOURCES'!D56:Q2746,6,0)</f>
        <v/>
      </c>
      <c r="P56" s="12" t="str">
        <f>VLOOKUP(A56,'HUMAN RESOURCES'!A56:N2746,10,0)</f>
        <v/>
      </c>
      <c r="Q56" s="12" t="str">
        <f>VLOOKUP(B56,'HUMAN RESOURCES'!B56:O2746,10,0)</f>
        <v/>
      </c>
      <c r="R56" s="12">
        <f>VLOOKUP(C56,'HUMAN RESOURCES'!C56:P2746,10,0)</f>
        <v>71639</v>
      </c>
      <c r="S56" s="12">
        <f>VLOOKUP(D56,'HUMAN RESOURCES'!D56:Q2746,10,0)</f>
        <v>0.916</v>
      </c>
      <c r="T56" s="13" t="str">
        <f>VLOOKUP(A56,TOURISM!A56:F2746,5,0)</f>
        <v/>
      </c>
      <c r="U56" s="13" t="str">
        <f>VLOOKUP(B56,TOURISM!B56:G2746,5,0)</f>
        <v/>
      </c>
      <c r="V56" s="12" t="str">
        <f>VLOOKUP(A56,BUSINESS!A56:N2746,5,0)</f>
        <v/>
      </c>
      <c r="W56" s="12" t="str">
        <f>VLOOKUP(B56,BUSINESS!B56:O2746,5,0)</f>
        <v/>
      </c>
      <c r="X56" s="12" t="str">
        <f>VLOOKUP(C56,BUSINESS!C56:P2746,5,0)</f>
        <v/>
      </c>
      <c r="Y56" s="12" t="str">
        <f>VLOOKUP(D56,BUSINESS!D56:Q2746,5,0)</f>
        <v/>
      </c>
      <c r="Z56" s="12">
        <f>VLOOKUP(A56,BUSINESS!A56:N2746,9,0)</f>
        <v>0.113</v>
      </c>
      <c r="AA56" s="12">
        <f>VLOOKUP(B56,BUSINESS!B56:O2746,9,0)</f>
        <v>0.458</v>
      </c>
    </row>
    <row r="57">
      <c r="A57" s="9" t="str">
        <f t="shared" si="1"/>
        <v>Andorra-Europe2003</v>
      </c>
      <c r="B57" s="5" t="s">
        <v>75</v>
      </c>
      <c r="C57" s="9" t="s">
        <v>81</v>
      </c>
      <c r="D57" s="10" t="s">
        <v>65</v>
      </c>
      <c r="E57" s="14">
        <v>1.456198796E9</v>
      </c>
      <c r="F57" s="15">
        <v>0.058</v>
      </c>
      <c r="G57" s="15">
        <v>1486.0</v>
      </c>
      <c r="H57" s="11"/>
      <c r="I57" s="12">
        <f>VLOOKUP(A57,ENERGY!$A$2:$F$2692,5,0)</f>
        <v>517</v>
      </c>
      <c r="J57" s="12" t="str">
        <f>VLOOKUP(A57,ENERGY!$A$2:$F$2692,6,0)</f>
        <v/>
      </c>
      <c r="K57" s="12">
        <f>VLOOKUP(A57,'HUMAN RESOURCES'!A57:N2747,5,0)</f>
        <v>0.01</v>
      </c>
      <c r="L57" s="12">
        <f>VLOOKUP(A57,'HUMAN RESOURCES'!A57:N2747,6,0)</f>
        <v>0.003</v>
      </c>
      <c r="M57" s="12" t="str">
        <f>VLOOKUP(B57,'HUMAN RESOURCES'!B57:O2747,6,0)</f>
        <v/>
      </c>
      <c r="N57" s="12" t="str">
        <f>VLOOKUP(C57,'HUMAN RESOURCES'!C57:P2747,6,0)</f>
        <v/>
      </c>
      <c r="O57" s="12" t="str">
        <f>VLOOKUP(D57,'HUMAN RESOURCES'!D57:Q2747,6,0)</f>
        <v/>
      </c>
      <c r="P57" s="12" t="str">
        <f>VLOOKUP(A57,'HUMAN RESOURCES'!A57:N2747,10,0)</f>
        <v/>
      </c>
      <c r="Q57" s="12" t="str">
        <f>VLOOKUP(B57,'HUMAN RESOURCES'!B57:O2747,10,0)</f>
        <v/>
      </c>
      <c r="R57" s="12">
        <f>VLOOKUP(C57,'HUMAN RESOURCES'!C57:P2747,10,0)</f>
        <v>75643</v>
      </c>
      <c r="S57" s="12">
        <f>VLOOKUP(D57,'HUMAN RESOURCES'!D57:Q2747,10,0)</f>
        <v>0.912</v>
      </c>
      <c r="T57" s="13" t="str">
        <f>VLOOKUP(A57,TOURISM!A57:F2747,5,0)</f>
        <v/>
      </c>
      <c r="U57" s="13" t="str">
        <f>VLOOKUP(B57,TOURISM!B57:G2747,5,0)</f>
        <v/>
      </c>
      <c r="V57" s="12" t="str">
        <f>VLOOKUP(A57,BUSINESS!A57:N2747,5,0)</f>
        <v/>
      </c>
      <c r="W57" s="12" t="str">
        <f>VLOOKUP(B57,BUSINESS!B57:O2747,5,0)</f>
        <v/>
      </c>
      <c r="X57" s="12" t="str">
        <f>VLOOKUP(C57,BUSINESS!C57:P2747,5,0)</f>
        <v/>
      </c>
      <c r="Y57" s="12" t="str">
        <f>VLOOKUP(D57,BUSINESS!D57:Q2747,5,0)</f>
        <v/>
      </c>
      <c r="Z57" s="12">
        <f>VLOOKUP(A57,BUSINESS!A57:N2747,9,0)</f>
        <v>0.135</v>
      </c>
      <c r="AA57" s="12">
        <f>VLOOKUP(B57,BUSINESS!B57:O2747,9,0)</f>
        <v>0.686</v>
      </c>
    </row>
    <row r="58">
      <c r="A58" s="9" t="str">
        <f t="shared" si="1"/>
        <v>Andorra-Europe2004</v>
      </c>
      <c r="B58" s="5" t="s">
        <v>75</v>
      </c>
      <c r="C58" s="9" t="s">
        <v>81</v>
      </c>
      <c r="D58" s="10" t="s">
        <v>66</v>
      </c>
      <c r="E58" s="14">
        <v>1.917948475E9</v>
      </c>
      <c r="F58" s="15">
        <v>0.058</v>
      </c>
      <c r="G58" s="15">
        <v>1891.0</v>
      </c>
      <c r="H58" s="11"/>
      <c r="I58" s="12">
        <f>VLOOKUP(A58,ENERGY!$A$2:$F$2692,5,0)</f>
        <v>539</v>
      </c>
      <c r="J58" s="12" t="str">
        <f>VLOOKUP(A58,ENERGY!$A$2:$F$2692,6,0)</f>
        <v/>
      </c>
      <c r="K58" s="12">
        <f>VLOOKUP(A58,'HUMAN RESOURCES'!A58:N2748,5,0)</f>
        <v>0.011</v>
      </c>
      <c r="L58" s="12">
        <f>VLOOKUP(A58,'HUMAN RESOURCES'!A58:N2748,6,0)</f>
        <v>0.003</v>
      </c>
      <c r="M58" s="12" t="str">
        <f>VLOOKUP(B58,'HUMAN RESOURCES'!B58:O2748,6,0)</f>
        <v/>
      </c>
      <c r="N58" s="12" t="str">
        <f>VLOOKUP(C58,'HUMAN RESOURCES'!C58:P2748,6,0)</f>
        <v/>
      </c>
      <c r="O58" s="12" t="str">
        <f>VLOOKUP(D58,'HUMAN RESOURCES'!D58:Q2748,6,0)</f>
        <v/>
      </c>
      <c r="P58" s="12" t="str">
        <f>VLOOKUP(A58,'HUMAN RESOURCES'!A58:N2748,10,0)</f>
        <v/>
      </c>
      <c r="Q58" s="12" t="str">
        <f>VLOOKUP(B58,'HUMAN RESOURCES'!B58:O2748,10,0)</f>
        <v/>
      </c>
      <c r="R58" s="12">
        <f>VLOOKUP(C58,'HUMAN RESOURCES'!C58:P2748,10,0)</f>
        <v>79060</v>
      </c>
      <c r="S58" s="12">
        <f>VLOOKUP(D58,'HUMAN RESOURCES'!D58:Q2748,10,0)</f>
        <v>0.908</v>
      </c>
      <c r="T58" s="13" t="str">
        <f>VLOOKUP(A58,TOURISM!A58:F2748,5,0)</f>
        <v/>
      </c>
      <c r="U58" s="13" t="str">
        <f>VLOOKUP(B58,TOURISM!B58:G2748,5,0)</f>
        <v/>
      </c>
      <c r="V58" s="12" t="str">
        <f>VLOOKUP(A58,BUSINESS!A58:N2748,5,0)</f>
        <v/>
      </c>
      <c r="W58" s="12" t="str">
        <f>VLOOKUP(B58,BUSINESS!B58:O2748,5,0)</f>
        <v/>
      </c>
      <c r="X58" s="12" t="str">
        <f>VLOOKUP(C58,BUSINESS!C58:P2748,5,0)</f>
        <v/>
      </c>
      <c r="Y58" s="12" t="str">
        <f>VLOOKUP(D58,BUSINESS!D58:Q2748,5,0)</f>
        <v/>
      </c>
      <c r="Z58" s="12">
        <f>VLOOKUP(A58,BUSINESS!A58:N2748,9,0)</f>
        <v>0.268</v>
      </c>
      <c r="AA58" s="12">
        <f>VLOOKUP(B58,BUSINESS!B58:O2748,9,0)</f>
        <v>0.738</v>
      </c>
    </row>
    <row r="59">
      <c r="A59" s="9" t="str">
        <f t="shared" si="1"/>
        <v>Andorra-Europe2005</v>
      </c>
      <c r="B59" s="5" t="s">
        <v>75</v>
      </c>
      <c r="C59" s="9" t="s">
        <v>81</v>
      </c>
      <c r="D59" s="10" t="s">
        <v>67</v>
      </c>
      <c r="E59" s="14">
        <v>2.322163502E9</v>
      </c>
      <c r="F59" s="15">
        <v>0.057</v>
      </c>
      <c r="G59" s="15">
        <v>2193.0</v>
      </c>
      <c r="H59" s="11"/>
      <c r="I59" s="12">
        <f>VLOOKUP(A59,ENERGY!$A$2:$F$2692,5,0)</f>
        <v>539</v>
      </c>
      <c r="J59" s="12" t="str">
        <f>VLOOKUP(A59,ENERGY!$A$2:$F$2692,6,0)</f>
        <v/>
      </c>
      <c r="K59" s="12">
        <f>VLOOKUP(A59,'HUMAN RESOURCES'!A59:N2749,5,0)</f>
        <v>0.011</v>
      </c>
      <c r="L59" s="12">
        <f>VLOOKUP(A59,'HUMAN RESOURCES'!A59:N2749,6,0)</f>
        <v>0.003</v>
      </c>
      <c r="M59" s="12" t="str">
        <f>VLOOKUP(B59,'HUMAN RESOURCES'!B59:O2749,6,0)</f>
        <v/>
      </c>
      <c r="N59" s="12" t="str">
        <f>VLOOKUP(C59,'HUMAN RESOURCES'!C59:P2749,6,0)</f>
        <v/>
      </c>
      <c r="O59" s="12" t="str">
        <f>VLOOKUP(D59,'HUMAN RESOURCES'!D59:Q2749,6,0)</f>
        <v/>
      </c>
      <c r="P59" s="12" t="str">
        <f>VLOOKUP(A59,'HUMAN RESOURCES'!A59:N2749,10,0)</f>
        <v/>
      </c>
      <c r="Q59" s="12" t="str">
        <f>VLOOKUP(B59,'HUMAN RESOURCES'!B59:O2749,10,0)</f>
        <v/>
      </c>
      <c r="R59" s="12">
        <f>VLOOKUP(C59,'HUMAN RESOURCES'!C59:P2749,10,0)</f>
        <v>81223</v>
      </c>
      <c r="S59" s="12">
        <f>VLOOKUP(D59,'HUMAN RESOURCES'!D59:Q2749,10,0)</f>
        <v>0.903</v>
      </c>
      <c r="T59" s="13" t="str">
        <f>VLOOKUP(A59,TOURISM!A59:F2749,5,0)</f>
        <v/>
      </c>
      <c r="U59" s="13" t="str">
        <f>VLOOKUP(B59,TOURISM!B59:G2749,5,0)</f>
        <v/>
      </c>
      <c r="V59" s="12" t="str">
        <f>VLOOKUP(A59,BUSINESS!A59:N2749,5,0)</f>
        <v/>
      </c>
      <c r="W59" s="12" t="str">
        <f>VLOOKUP(B59,BUSINESS!B59:O2749,5,0)</f>
        <v/>
      </c>
      <c r="X59" s="12" t="str">
        <f>VLOOKUP(C59,BUSINESS!C59:P2749,5,0)</f>
        <v/>
      </c>
      <c r="Y59" s="12" t="str">
        <f>VLOOKUP(D59,BUSINESS!D59:Q2749,5,0)</f>
        <v/>
      </c>
      <c r="Z59" s="12">
        <f>VLOOKUP(A59,BUSINESS!A59:N2749,9,0)</f>
        <v>0.376</v>
      </c>
      <c r="AA59" s="12">
        <f>VLOOKUP(B59,BUSINESS!B59:O2749,9,0)</f>
        <v>0.795</v>
      </c>
    </row>
    <row r="60">
      <c r="A60" s="9" t="str">
        <f t="shared" si="1"/>
        <v>Andorra-Europe2006</v>
      </c>
      <c r="B60" s="5" t="s">
        <v>75</v>
      </c>
      <c r="C60" s="9" t="s">
        <v>81</v>
      </c>
      <c r="D60" s="10" t="s">
        <v>68</v>
      </c>
      <c r="E60" s="14">
        <v>2.539759286E9</v>
      </c>
      <c r="F60" s="15">
        <v>0.058</v>
      </c>
      <c r="G60" s="15">
        <v>2356.0</v>
      </c>
      <c r="H60" s="11"/>
      <c r="I60" s="12"/>
      <c r="J60" s="12"/>
      <c r="K60" s="12">
        <f>VLOOKUP(A60,'HUMAN RESOURCES'!A60:N2750,5,0)</f>
        <v>0.011</v>
      </c>
      <c r="L60" s="12">
        <f>VLOOKUP(A60,'HUMAN RESOURCES'!A60:N2750,6,0)</f>
        <v>0.003</v>
      </c>
      <c r="M60" s="12" t="str">
        <f>VLOOKUP(B60,'HUMAN RESOURCES'!B60:O2750,6,0)</f>
        <v/>
      </c>
      <c r="N60" s="12" t="str">
        <f>VLOOKUP(C60,'HUMAN RESOURCES'!C60:P2750,6,0)</f>
        <v/>
      </c>
      <c r="O60" s="12" t="str">
        <f>VLOOKUP(D60,'HUMAN RESOURCES'!D60:Q2750,6,0)</f>
        <v/>
      </c>
      <c r="P60" s="12" t="str">
        <f>VLOOKUP(A60,'HUMAN RESOURCES'!A60:N2750,10,0)</f>
        <v/>
      </c>
      <c r="Q60" s="12" t="str">
        <f>VLOOKUP(B60,'HUMAN RESOURCES'!B60:O2750,10,0)</f>
        <v/>
      </c>
      <c r="R60" s="12">
        <f>VLOOKUP(C60,'HUMAN RESOURCES'!C60:P2750,10,0)</f>
        <v>81877</v>
      </c>
      <c r="S60" s="12">
        <f>VLOOKUP(D60,'HUMAN RESOURCES'!D60:Q2750,10,0)</f>
        <v>0.898</v>
      </c>
      <c r="T60" s="13" t="str">
        <f>VLOOKUP(A60,TOURISM!A60:F2750,5,0)</f>
        <v/>
      </c>
      <c r="U60" s="13" t="str">
        <f>VLOOKUP(B60,TOURISM!B60:G2750,5,0)</f>
        <v/>
      </c>
      <c r="V60" s="12" t="str">
        <f>VLOOKUP(A60,BUSINESS!A60:N2750,5,0)</f>
        <v/>
      </c>
      <c r="W60" s="12" t="str">
        <f>VLOOKUP(B60,BUSINESS!B60:O2750,5,0)</f>
        <v/>
      </c>
      <c r="X60" s="12" t="str">
        <f>VLOOKUP(C60,BUSINESS!C60:P2750,5,0)</f>
        <v/>
      </c>
      <c r="Y60" s="12" t="str">
        <f>VLOOKUP(D60,BUSINESS!D60:Q2750,5,0)</f>
        <v/>
      </c>
      <c r="Z60" s="12">
        <f>VLOOKUP(A60,BUSINESS!A60:N2750,9,0)</f>
        <v>0.489</v>
      </c>
      <c r="AA60" s="12">
        <f>VLOOKUP(B60,BUSINESS!B60:O2750,9,0)</f>
        <v>0.843</v>
      </c>
    </row>
    <row r="61">
      <c r="A61" s="9" t="str">
        <f t="shared" si="1"/>
        <v>Andorra-Europe2007</v>
      </c>
      <c r="B61" s="5" t="s">
        <v>75</v>
      </c>
      <c r="C61" s="9" t="s">
        <v>81</v>
      </c>
      <c r="D61" s="10" t="s">
        <v>69</v>
      </c>
      <c r="E61" s="14">
        <v>2.823503853E9</v>
      </c>
      <c r="F61" s="15">
        <v>0.06</v>
      </c>
      <c r="G61" s="15">
        <v>2631.0</v>
      </c>
      <c r="H61" s="11"/>
      <c r="I61" s="12"/>
      <c r="J61" s="12"/>
      <c r="K61" s="12">
        <f>VLOOKUP(A61,'HUMAN RESOURCES'!A61:N2751,5,0)</f>
        <v>0.01</v>
      </c>
      <c r="L61" s="12">
        <f>VLOOKUP(A61,'HUMAN RESOURCES'!A61:N2751,6,0)</f>
        <v>0.003</v>
      </c>
      <c r="M61" s="12" t="str">
        <f>VLOOKUP(B61,'HUMAN RESOURCES'!B61:O2751,6,0)</f>
        <v/>
      </c>
      <c r="N61" s="12" t="str">
        <f>VLOOKUP(C61,'HUMAN RESOURCES'!C61:P2751,6,0)</f>
        <v/>
      </c>
      <c r="O61" s="12" t="str">
        <f>VLOOKUP(D61,'HUMAN RESOURCES'!D61:Q2751,6,0)</f>
        <v/>
      </c>
      <c r="P61" s="12" t="str">
        <f>VLOOKUP(A61,'HUMAN RESOURCES'!A61:N2751,10,0)</f>
        <v/>
      </c>
      <c r="Q61" s="12" t="str">
        <f>VLOOKUP(B61,'HUMAN RESOURCES'!B61:O2751,10,0)</f>
        <v/>
      </c>
      <c r="R61" s="12">
        <f>VLOOKUP(C61,'HUMAN RESOURCES'!C61:P2751,10,0)</f>
        <v>81292</v>
      </c>
      <c r="S61" s="12">
        <f>VLOOKUP(D61,'HUMAN RESOURCES'!D61:Q2751,10,0)</f>
        <v>0.894</v>
      </c>
      <c r="T61" s="13" t="str">
        <f>VLOOKUP(A61,TOURISM!A61:F2751,5,0)</f>
        <v/>
      </c>
      <c r="U61" s="13" t="str">
        <f>VLOOKUP(B61,TOURISM!B61:G2751,5,0)</f>
        <v/>
      </c>
      <c r="V61" s="12" t="str">
        <f>VLOOKUP(A61,BUSINESS!A61:N2751,5,0)</f>
        <v/>
      </c>
      <c r="W61" s="12" t="str">
        <f>VLOOKUP(B61,BUSINESS!B61:O2751,5,0)</f>
        <v/>
      </c>
      <c r="X61" s="12" t="str">
        <f>VLOOKUP(C61,BUSINESS!C61:P2751,5,0)</f>
        <v/>
      </c>
      <c r="Y61" s="12" t="str">
        <f>VLOOKUP(D61,BUSINESS!D61:Q2751,5,0)</f>
        <v/>
      </c>
      <c r="Z61" s="12">
        <f>VLOOKUP(A61,BUSINESS!A61:N2751,9,0)</f>
        <v>0.709</v>
      </c>
      <c r="AA61" s="12">
        <f>VLOOKUP(B61,BUSINESS!B61:O2751,9,0)</f>
        <v>0.781</v>
      </c>
    </row>
    <row r="62">
      <c r="A62" s="9" t="str">
        <f t="shared" si="1"/>
        <v>Andorra-Europe2008</v>
      </c>
      <c r="B62" s="5" t="s">
        <v>75</v>
      </c>
      <c r="C62" s="9" t="s">
        <v>81</v>
      </c>
      <c r="D62" s="10" t="s">
        <v>70</v>
      </c>
      <c r="E62" s="14">
        <v>3.245411584E9</v>
      </c>
      <c r="F62" s="15">
        <v>0.062</v>
      </c>
      <c r="G62" s="15">
        <v>3012.0</v>
      </c>
      <c r="H62" s="11"/>
      <c r="I62" s="12">
        <f>VLOOKUP(A62,ENERGY!$A$2:$F$2692,5,0)</f>
        <v>535</v>
      </c>
      <c r="J62" s="12" t="str">
        <f>VLOOKUP(A62,ENERGY!$A$2:$F$2692,6,0)</f>
        <v/>
      </c>
      <c r="K62" s="12">
        <f>VLOOKUP(A62,'HUMAN RESOURCES'!A62:N2752,5,0)</f>
        <v>0.01</v>
      </c>
      <c r="L62" s="12">
        <f>VLOOKUP(A62,'HUMAN RESOURCES'!A62:N2752,6,0)</f>
        <v>0.003</v>
      </c>
      <c r="M62" s="12" t="str">
        <f>VLOOKUP(B62,'HUMAN RESOURCES'!B62:O2752,6,0)</f>
        <v/>
      </c>
      <c r="N62" s="12" t="str">
        <f>VLOOKUP(C62,'HUMAN RESOURCES'!C62:P2752,6,0)</f>
        <v/>
      </c>
      <c r="O62" s="12" t="str">
        <f>VLOOKUP(D62,'HUMAN RESOURCES'!D62:Q2752,6,0)</f>
        <v/>
      </c>
      <c r="P62" s="12" t="str">
        <f>VLOOKUP(A62,'HUMAN RESOURCES'!A62:N2752,10,0)</f>
        <v/>
      </c>
      <c r="Q62" s="12" t="str">
        <f>VLOOKUP(B62,'HUMAN RESOURCES'!B62:O2752,10,0)</f>
        <v/>
      </c>
      <c r="R62" s="12">
        <f>VLOOKUP(C62,'HUMAN RESOURCES'!C62:P2752,10,0)</f>
        <v>79969</v>
      </c>
      <c r="S62" s="12">
        <f>VLOOKUP(D62,'HUMAN RESOURCES'!D62:Q2752,10,0)</f>
        <v>0.889</v>
      </c>
      <c r="T62" s="13" t="str">
        <f>VLOOKUP(A62,TOURISM!A62:F2752,5,0)</f>
        <v/>
      </c>
      <c r="U62" s="13" t="str">
        <f>VLOOKUP(B62,TOURISM!B62:G2752,5,0)</f>
        <v/>
      </c>
      <c r="V62" s="12" t="str">
        <f>VLOOKUP(A62,BUSINESS!A62:N2752,5,0)</f>
        <v/>
      </c>
      <c r="W62" s="12" t="str">
        <f>VLOOKUP(B62,BUSINESS!B62:O2752,5,0)</f>
        <v/>
      </c>
      <c r="X62" s="12" t="str">
        <f>VLOOKUP(C62,BUSINESS!C62:P2752,5,0)</f>
        <v/>
      </c>
      <c r="Y62" s="12" t="str">
        <f>VLOOKUP(D62,BUSINESS!D62:Q2752,5,0)</f>
        <v/>
      </c>
      <c r="Z62" s="12">
        <f>VLOOKUP(A62,BUSINESS!A62:N2752,9,0)</f>
        <v>0.7</v>
      </c>
      <c r="AA62" s="12">
        <f>VLOOKUP(B62,BUSINESS!B62:O2752,9,0)</f>
        <v>0.803</v>
      </c>
    </row>
    <row r="63">
      <c r="A63" s="9" t="str">
        <f t="shared" si="1"/>
        <v>Andorra-Europe2009</v>
      </c>
      <c r="B63" s="5" t="s">
        <v>75</v>
      </c>
      <c r="C63" s="9" t="s">
        <v>81</v>
      </c>
      <c r="D63" s="10" t="s">
        <v>71</v>
      </c>
      <c r="E63" s="14">
        <v>3.712034267E9</v>
      </c>
      <c r="F63" s="15">
        <v>0.062</v>
      </c>
      <c r="G63" s="15">
        <v>3105.0</v>
      </c>
      <c r="H63" s="11"/>
      <c r="I63" s="12">
        <f>VLOOKUP(A63,ENERGY!$A$2:$F$2692,5,0)</f>
        <v>546</v>
      </c>
      <c r="J63" s="12" t="str">
        <f>VLOOKUP(A63,ENERGY!$A$2:$F$2692,6,0)</f>
        <v/>
      </c>
      <c r="K63" s="12">
        <f>VLOOKUP(A63,'HUMAN RESOURCES'!A63:N2753,5,0)</f>
        <v>0.01</v>
      </c>
      <c r="L63" s="12">
        <f>VLOOKUP(A63,'HUMAN RESOURCES'!A63:N2753,6,0)</f>
        <v>0.003</v>
      </c>
      <c r="M63" s="12" t="str">
        <f>VLOOKUP(B63,'HUMAN RESOURCES'!B63:O2753,6,0)</f>
        <v/>
      </c>
      <c r="N63" s="12" t="str">
        <f>VLOOKUP(C63,'HUMAN RESOURCES'!C63:P2753,6,0)</f>
        <v/>
      </c>
      <c r="O63" s="12" t="str">
        <f>VLOOKUP(D63,'HUMAN RESOURCES'!D63:Q2753,6,0)</f>
        <v/>
      </c>
      <c r="P63" s="12" t="str">
        <f>VLOOKUP(A63,'HUMAN RESOURCES'!A63:N2753,10,0)</f>
        <v/>
      </c>
      <c r="Q63" s="12" t="str">
        <f>VLOOKUP(B63,'HUMAN RESOURCES'!B63:O2753,10,0)</f>
        <v/>
      </c>
      <c r="R63" s="12">
        <f>VLOOKUP(C63,'HUMAN RESOURCES'!C63:P2753,10,0)</f>
        <v>78659</v>
      </c>
      <c r="S63" s="12">
        <f>VLOOKUP(D63,'HUMAN RESOURCES'!D63:Q2753,10,0)</f>
        <v>0.884</v>
      </c>
      <c r="T63" s="13" t="str">
        <f>VLOOKUP(A63,TOURISM!A63:F2753,5,0)</f>
        <v/>
      </c>
      <c r="U63" s="13" t="str">
        <f>VLOOKUP(B63,TOURISM!B63:G2753,5,0)</f>
        <v/>
      </c>
      <c r="V63" s="12" t="str">
        <f>VLOOKUP(A63,BUSINESS!A63:N2753,5,0)</f>
        <v/>
      </c>
      <c r="W63" s="12" t="str">
        <f>VLOOKUP(B63,BUSINESS!B63:O2753,5,0)</f>
        <v/>
      </c>
      <c r="X63" s="12" t="str">
        <f>VLOOKUP(C63,BUSINESS!C63:P2753,5,0)</f>
        <v/>
      </c>
      <c r="Y63" s="12" t="str">
        <f>VLOOKUP(D63,BUSINESS!D63:Q2753,5,0)</f>
        <v/>
      </c>
      <c r="Z63" s="12">
        <f>VLOOKUP(A63,BUSINESS!A63:N2753,9,0)</f>
        <v>0.785</v>
      </c>
      <c r="AA63" s="12">
        <f>VLOOKUP(B63,BUSINESS!B63:O2753,9,0)</f>
        <v>0.821</v>
      </c>
    </row>
    <row r="64">
      <c r="A64" s="9" t="str">
        <f t="shared" si="1"/>
        <v>Andorra-Europe2010</v>
      </c>
      <c r="B64" s="5" t="s">
        <v>75</v>
      </c>
      <c r="C64" s="9" t="s">
        <v>81</v>
      </c>
      <c r="D64" s="10" t="s">
        <v>72</v>
      </c>
      <c r="E64" s="14">
        <v>3.712034267E9</v>
      </c>
      <c r="F64" s="15">
        <v>0.062</v>
      </c>
      <c r="G64" s="15">
        <v>2762.0</v>
      </c>
      <c r="H64" s="11"/>
      <c r="I64" s="12"/>
      <c r="J64" s="12"/>
      <c r="K64" s="12">
        <f>VLOOKUP(A64,'HUMAN RESOURCES'!A64:N2754,5,0)</f>
        <v>0.01</v>
      </c>
      <c r="L64" s="12">
        <f>VLOOKUP(A64,'HUMAN RESOURCES'!A64:N2754,6,0)</f>
        <v>0.002</v>
      </c>
      <c r="M64" s="12" t="str">
        <f>VLOOKUP(B64,'HUMAN RESOURCES'!B64:O2754,6,0)</f>
        <v/>
      </c>
      <c r="N64" s="12" t="str">
        <f>VLOOKUP(C64,'HUMAN RESOURCES'!C64:P2754,6,0)</f>
        <v/>
      </c>
      <c r="O64" s="12" t="str">
        <f>VLOOKUP(D64,'HUMAN RESOURCES'!D64:Q2754,6,0)</f>
        <v/>
      </c>
      <c r="P64" s="12" t="str">
        <f>VLOOKUP(A64,'HUMAN RESOURCES'!A64:N2754,10,0)</f>
        <v/>
      </c>
      <c r="Q64" s="12" t="str">
        <f>VLOOKUP(B64,'HUMAN RESOURCES'!B64:O2754,10,0)</f>
        <v/>
      </c>
      <c r="R64" s="12">
        <f>VLOOKUP(C64,'HUMAN RESOURCES'!C64:P2754,10,0)</f>
        <v>77907</v>
      </c>
      <c r="S64" s="12">
        <f>VLOOKUP(D64,'HUMAN RESOURCES'!D64:Q2754,10,0)</f>
        <v>0.878</v>
      </c>
      <c r="T64" s="13" t="str">
        <f>VLOOKUP(A64,TOURISM!A64:F2754,5,0)</f>
        <v/>
      </c>
      <c r="U64" s="13" t="str">
        <f>VLOOKUP(B64,TOURISM!B64:G2754,5,0)</f>
        <v/>
      </c>
      <c r="V64" s="12" t="str">
        <f>VLOOKUP(A64,BUSINESS!A64:N2754,5,0)</f>
        <v/>
      </c>
      <c r="W64" s="12" t="str">
        <f>VLOOKUP(B64,BUSINESS!B64:O2754,5,0)</f>
        <v/>
      </c>
      <c r="X64" s="12" t="str">
        <f>VLOOKUP(C64,BUSINESS!C64:P2754,5,0)</f>
        <v/>
      </c>
      <c r="Y64" s="12" t="str">
        <f>VLOOKUP(D64,BUSINESS!D64:Q2754,5,0)</f>
        <v/>
      </c>
      <c r="Z64" s="12">
        <f>VLOOKUP(A64,BUSINESS!A64:N2754,9,0)</f>
        <v>0.81</v>
      </c>
      <c r="AA64" s="12">
        <f>VLOOKUP(B64,BUSINESS!B64:O2754,9,0)</f>
        <v>0.841</v>
      </c>
    </row>
    <row r="65">
      <c r="A65" s="9" t="str">
        <f t="shared" si="1"/>
        <v>Andorra-Europe2011</v>
      </c>
      <c r="B65" s="5" t="s">
        <v>75</v>
      </c>
      <c r="C65" s="9" t="s">
        <v>81</v>
      </c>
      <c r="D65" s="10" t="s">
        <v>73</v>
      </c>
      <c r="E65" s="14">
        <v>3.712034267E9</v>
      </c>
      <c r="F65" s="15">
        <v>0.072</v>
      </c>
      <c r="G65" s="15">
        <v>2958.0</v>
      </c>
      <c r="H65" s="11"/>
      <c r="I65" s="12">
        <f>VLOOKUP(A65,ENERGY!$A$2:$F$2692,5,0)</f>
        <v>565</v>
      </c>
      <c r="J65" s="12" t="str">
        <f>VLOOKUP(A65,ENERGY!$A$2:$F$2692,6,0)</f>
        <v/>
      </c>
      <c r="K65" s="12">
        <f>VLOOKUP(A65,'HUMAN RESOURCES'!A65:N2755,5,0)</f>
        <v>0.01</v>
      </c>
      <c r="L65" s="12">
        <f>VLOOKUP(A65,'HUMAN RESOURCES'!A65:N2755,6,0)</f>
        <v>0.002</v>
      </c>
      <c r="M65" s="12" t="str">
        <f>VLOOKUP(B65,'HUMAN RESOURCES'!B65:O2755,6,0)</f>
        <v/>
      </c>
      <c r="N65" s="12" t="str">
        <f>VLOOKUP(C65,'HUMAN RESOURCES'!C65:P2755,6,0)</f>
        <v/>
      </c>
      <c r="O65" s="12" t="str">
        <f>VLOOKUP(D65,'HUMAN RESOURCES'!D65:Q2755,6,0)</f>
        <v/>
      </c>
      <c r="P65" s="12" t="str">
        <f>VLOOKUP(A65,'HUMAN RESOURCES'!A65:N2755,10,0)</f>
        <v/>
      </c>
      <c r="Q65" s="12" t="str">
        <f>VLOOKUP(B65,'HUMAN RESOURCES'!B65:O2755,10,0)</f>
        <v/>
      </c>
      <c r="R65" s="12">
        <f>VLOOKUP(C65,'HUMAN RESOURCES'!C65:P2755,10,0)</f>
        <v>77865</v>
      </c>
      <c r="S65" s="12">
        <f>VLOOKUP(D65,'HUMAN RESOURCES'!D65:Q2755,10,0)</f>
        <v>0.873</v>
      </c>
      <c r="T65" s="13" t="str">
        <f>VLOOKUP(A65,TOURISM!A65:F2755,5,0)</f>
        <v/>
      </c>
      <c r="U65" s="13" t="str">
        <f>VLOOKUP(B65,TOURISM!B65:G2755,5,0)</f>
        <v/>
      </c>
      <c r="V65" s="12" t="str">
        <f>VLOOKUP(A65,BUSINESS!A65:N2755,5,0)</f>
        <v/>
      </c>
      <c r="W65" s="12" t="str">
        <f>VLOOKUP(B65,BUSINESS!B65:O2755,5,0)</f>
        <v/>
      </c>
      <c r="X65" s="12" t="str">
        <f>VLOOKUP(C65,BUSINESS!C65:P2755,5,0)</f>
        <v/>
      </c>
      <c r="Y65" s="12" t="str">
        <f>VLOOKUP(D65,BUSINESS!D65:Q2755,5,0)</f>
        <v/>
      </c>
      <c r="Z65" s="12">
        <f>VLOOKUP(A65,BUSINESS!A65:N2755,9,0)</f>
        <v>0.81</v>
      </c>
      <c r="AA65" s="12">
        <f>VLOOKUP(B65,BUSINESS!B65:O2755,9,0)</f>
        <v>0.835</v>
      </c>
    </row>
    <row r="66">
      <c r="A66" s="9" t="str">
        <f t="shared" si="1"/>
        <v>Andorra-Europe2012</v>
      </c>
      <c r="B66" s="5" t="s">
        <v>75</v>
      </c>
      <c r="C66" s="9" t="s">
        <v>81</v>
      </c>
      <c r="D66" s="10" t="s">
        <v>74</v>
      </c>
      <c r="E66" s="14">
        <v>3.712034267E9</v>
      </c>
      <c r="F66" s="15">
        <v>0.072</v>
      </c>
      <c r="G66" s="15">
        <v>3053.0</v>
      </c>
      <c r="H66" s="11"/>
      <c r="I66" s="12">
        <f>VLOOKUP(A66,ENERGY!$A$2:$F$2692,5,0)</f>
        <v>532</v>
      </c>
      <c r="J66" s="12" t="str">
        <f>VLOOKUP(A66,ENERGY!$A$2:$F$2692,6,0)</f>
        <v/>
      </c>
      <c r="K66" s="12">
        <f>VLOOKUP(A66,'HUMAN RESOURCES'!A66:N2756,5,0)</f>
        <v>0.01</v>
      </c>
      <c r="L66" s="12">
        <f>VLOOKUP(A66,'HUMAN RESOURCES'!A66:N2756,6,0)</f>
        <v>0.002</v>
      </c>
      <c r="M66" s="12" t="str">
        <f>VLOOKUP(B66,'HUMAN RESOURCES'!B66:O2756,6,0)</f>
        <v/>
      </c>
      <c r="N66" s="12" t="str">
        <f>VLOOKUP(C66,'HUMAN RESOURCES'!C66:P2756,6,0)</f>
        <v/>
      </c>
      <c r="O66" s="12" t="str">
        <f>VLOOKUP(D66,'HUMAN RESOURCES'!D66:Q2756,6,0)</f>
        <v/>
      </c>
      <c r="P66" s="12" t="str">
        <f>VLOOKUP(A66,'HUMAN RESOURCES'!A66:N2756,10,0)</f>
        <v/>
      </c>
      <c r="Q66" s="12" t="str">
        <f>VLOOKUP(B66,'HUMAN RESOURCES'!B66:O2756,10,0)</f>
        <v/>
      </c>
      <c r="R66" s="12">
        <f>VLOOKUP(C66,'HUMAN RESOURCES'!C66:P2756,10,0)</f>
        <v>78360</v>
      </c>
      <c r="S66" s="12">
        <f>VLOOKUP(D66,'HUMAN RESOURCES'!D66:Q2756,10,0)</f>
        <v>0.867</v>
      </c>
      <c r="T66" s="13" t="str">
        <f>VLOOKUP(A66,TOURISM!A66:F2756,5,0)</f>
        <v/>
      </c>
      <c r="U66" s="13" t="str">
        <f>VLOOKUP(B66,TOURISM!B66:G2756,5,0)</f>
        <v/>
      </c>
      <c r="V66" s="12" t="str">
        <f>VLOOKUP(A66,BUSINESS!A66:N2756,5,0)</f>
        <v/>
      </c>
      <c r="W66" s="12" t="str">
        <f>VLOOKUP(B66,BUSINESS!B66:O2756,5,0)</f>
        <v/>
      </c>
      <c r="X66" s="12" t="str">
        <f>VLOOKUP(C66,BUSINESS!C66:P2756,5,0)</f>
        <v/>
      </c>
      <c r="Y66" s="12" t="str">
        <f>VLOOKUP(D66,BUSINESS!D66:Q2756,5,0)</f>
        <v/>
      </c>
      <c r="Z66" s="12">
        <f>VLOOKUP(A66,BUSINESS!A66:N2756,9,0)</f>
        <v>0.864</v>
      </c>
      <c r="AA66" s="12">
        <f>VLOOKUP(B66,BUSINESS!B66:O2756,9,0)</f>
        <v>0.815</v>
      </c>
    </row>
    <row r="67">
      <c r="A67" s="9" t="str">
        <f t="shared" si="1"/>
        <v>Angola-Africa2000</v>
      </c>
      <c r="B67" s="5" t="s">
        <v>77</v>
      </c>
      <c r="C67" s="9" t="s">
        <v>82</v>
      </c>
      <c r="D67" s="10" t="s">
        <v>62</v>
      </c>
      <c r="E67" s="14">
        <v>1.15E11</v>
      </c>
      <c r="F67" s="15">
        <v>0.035</v>
      </c>
      <c r="G67" s="15">
        <v>190.0</v>
      </c>
      <c r="H67" s="15">
        <v>0.167</v>
      </c>
      <c r="I67" s="12" t="str">
        <f>VLOOKUP(A67,ENERGY!$A$2:$F$2692,5,0)</f>
        <v/>
      </c>
      <c r="J67" s="12" t="str">
        <f>VLOOKUP(A67,ENERGY!$A$2:$F$2692,6,0)</f>
        <v/>
      </c>
      <c r="K67" s="12">
        <f>VLOOKUP(A67,'HUMAN RESOURCES'!A67:N2757,5,0)</f>
        <v>0.05</v>
      </c>
      <c r="L67" s="12">
        <f>VLOOKUP(A67,'HUMAN RESOURCES'!A67:N2757,6,0)</f>
        <v>0.128</v>
      </c>
      <c r="M67" s="12">
        <f>VLOOKUP(B67,'HUMAN RESOURCES'!B67:O2757,6,0)</f>
        <v>47</v>
      </c>
      <c r="N67" s="12">
        <f>VLOOKUP(C67,'HUMAN RESOURCES'!C67:P2757,6,0)</f>
        <v>44</v>
      </c>
      <c r="O67" s="12">
        <f>VLOOKUP(D67,'HUMAN RESOURCES'!D67:Q2757,6,0)</f>
        <v>0.476</v>
      </c>
      <c r="P67" s="12">
        <f>VLOOKUP(A67,'HUMAN RESOURCES'!A67:N2757,10,0)</f>
        <v>0.499</v>
      </c>
      <c r="Q67" s="12">
        <f>VLOOKUP(B67,'HUMAN RESOURCES'!B67:O2757,10,0)</f>
        <v>0.025</v>
      </c>
      <c r="R67" s="12">
        <f>VLOOKUP(C67,'HUMAN RESOURCES'!C67:P2757,10,0)</f>
        <v>13924930</v>
      </c>
      <c r="S67" s="12">
        <f>VLOOKUP(D67,'HUMAN RESOURCES'!D67:Q2757,10,0)</f>
        <v>0.324</v>
      </c>
      <c r="T67" s="13">
        <f>VLOOKUP(A67,TOURISM!A67:F2757,5,0)</f>
        <v>34000000</v>
      </c>
      <c r="U67" s="13">
        <f>VLOOKUP(B67,TOURISM!B67:G2757,5,0)</f>
        <v>146000000</v>
      </c>
      <c r="V67" s="12" t="str">
        <f>VLOOKUP(A67,BUSINESS!A67:N2757,5,0)</f>
        <v/>
      </c>
      <c r="W67" s="12" t="str">
        <f>VLOOKUP(B67,BUSINESS!B67:O2757,5,0)</f>
        <v/>
      </c>
      <c r="X67" s="12" t="str">
        <f>VLOOKUP(C67,BUSINESS!C67:P2757,5,0)</f>
        <v/>
      </c>
      <c r="Y67" s="12" t="str">
        <f>VLOOKUP(D67,BUSINESS!D67:Q2757,5,0)</f>
        <v/>
      </c>
      <c r="Z67" s="12">
        <f>VLOOKUP(A67,BUSINESS!A67:N2757,9,0)</f>
        <v>0.001</v>
      </c>
      <c r="AA67" s="12">
        <f>VLOOKUP(B67,BUSINESS!B67:O2757,9,0)</f>
        <v>0.002</v>
      </c>
    </row>
    <row r="68">
      <c r="A68" s="9" t="str">
        <f t="shared" si="1"/>
        <v>Angola-Africa2001</v>
      </c>
      <c r="B68" s="5" t="s">
        <v>77</v>
      </c>
      <c r="C68" s="9" t="s">
        <v>82</v>
      </c>
      <c r="D68" s="10" t="s">
        <v>63</v>
      </c>
      <c r="E68" s="14">
        <v>9.129594819E9</v>
      </c>
      <c r="F68" s="15">
        <v>0.034</v>
      </c>
      <c r="G68" s="15">
        <v>22.0</v>
      </c>
      <c r="H68" s="15">
        <v>1.032</v>
      </c>
      <c r="I68" s="12" t="str">
        <f>VLOOKUP(A68,ENERGY!$A$2:$F$2692,5,0)</f>
        <v/>
      </c>
      <c r="J68" s="12">
        <f>VLOOKUP(A68,ENERGY!$A$2:$F$2692,6,0)</f>
        <v>13576</v>
      </c>
      <c r="K68" s="12">
        <f>VLOOKUP(A68,'HUMAN RESOURCES'!A68:N2758,5,0)</f>
        <v>0.05</v>
      </c>
      <c r="L68" s="12">
        <f>VLOOKUP(A68,'HUMAN RESOURCES'!A68:N2758,6,0)</f>
        <v>0.127</v>
      </c>
      <c r="M68" s="12">
        <f>VLOOKUP(B68,'HUMAN RESOURCES'!B68:O2758,6,0)</f>
        <v>47</v>
      </c>
      <c r="N68" s="12">
        <f>VLOOKUP(C68,'HUMAN RESOURCES'!C68:P2758,6,0)</f>
        <v>45</v>
      </c>
      <c r="O68" s="12">
        <f>VLOOKUP(D68,'HUMAN RESOURCES'!D68:Q2758,6,0)</f>
        <v>0.477</v>
      </c>
      <c r="P68" s="12">
        <f>VLOOKUP(A68,'HUMAN RESOURCES'!A68:N2758,10,0)</f>
        <v>0.499</v>
      </c>
      <c r="Q68" s="12">
        <f>VLOOKUP(B68,'HUMAN RESOURCES'!B68:O2758,10,0)</f>
        <v>0.025</v>
      </c>
      <c r="R68" s="12">
        <f>VLOOKUP(C68,'HUMAN RESOURCES'!C68:P2758,10,0)</f>
        <v>14385283</v>
      </c>
      <c r="S68" s="12">
        <f>VLOOKUP(D68,'HUMAN RESOURCES'!D68:Q2758,10,0)</f>
        <v>0.332</v>
      </c>
      <c r="T68" s="13">
        <f>VLOOKUP(A68,TOURISM!A68:F2758,5,0)</f>
        <v>35000000</v>
      </c>
      <c r="U68" s="13">
        <f>VLOOKUP(B68,TOURISM!B68:G2758,5,0)</f>
        <v>80000000</v>
      </c>
      <c r="V68" s="12" t="str">
        <f>VLOOKUP(A68,BUSINESS!A68:N2758,5,0)</f>
        <v/>
      </c>
      <c r="W68" s="12" t="str">
        <f>VLOOKUP(B68,BUSINESS!B68:O2758,5,0)</f>
        <v/>
      </c>
      <c r="X68" s="12" t="str">
        <f>VLOOKUP(C68,BUSINESS!C68:P2758,5,0)</f>
        <v/>
      </c>
      <c r="Y68" s="12" t="str">
        <f>VLOOKUP(D68,BUSINESS!D68:Q2758,5,0)</f>
        <v/>
      </c>
      <c r="Z68" s="12">
        <f>VLOOKUP(A68,BUSINESS!A68:N2758,9,0)</f>
        <v>0.001</v>
      </c>
      <c r="AA68" s="12">
        <f>VLOOKUP(B68,BUSINESS!B68:O2758,9,0)</f>
        <v>0.005</v>
      </c>
    </row>
    <row r="69">
      <c r="A69" s="9" t="str">
        <f t="shared" si="1"/>
        <v>Angola-Africa2002</v>
      </c>
      <c r="B69" s="5" t="s">
        <v>77</v>
      </c>
      <c r="C69" s="9" t="s">
        <v>82</v>
      </c>
      <c r="D69" s="10" t="s">
        <v>64</v>
      </c>
      <c r="E69" s="14">
        <v>8.936079253E9</v>
      </c>
      <c r="F69" s="15">
        <v>0.058</v>
      </c>
      <c r="G69" s="15">
        <v>36.0</v>
      </c>
      <c r="H69" s="15">
        <v>0.96</v>
      </c>
      <c r="I69" s="12">
        <f>VLOOKUP(A69,ENERGY!$A$2:$F$2692,5,0)</f>
        <v>30418</v>
      </c>
      <c r="J69" s="12">
        <f>VLOOKUP(A69,ENERGY!$A$2:$F$2692,6,0)</f>
        <v>13378</v>
      </c>
      <c r="K69" s="12">
        <f>VLOOKUP(A69,'HUMAN RESOURCES'!A69:N2759,5,0)</f>
        <v>0.05</v>
      </c>
      <c r="L69" s="12">
        <f>VLOOKUP(A69,'HUMAN RESOURCES'!A69:N2759,6,0)</f>
        <v>0.126</v>
      </c>
      <c r="M69" s="12">
        <f>VLOOKUP(B69,'HUMAN RESOURCES'!B69:O2759,6,0)</f>
        <v>48</v>
      </c>
      <c r="N69" s="12">
        <f>VLOOKUP(C69,'HUMAN RESOURCES'!C69:P2759,6,0)</f>
        <v>45</v>
      </c>
      <c r="O69" s="12">
        <f>VLOOKUP(D69,'HUMAN RESOURCES'!D69:Q2759,6,0)</f>
        <v>0.477</v>
      </c>
      <c r="P69" s="12">
        <f>VLOOKUP(A69,'HUMAN RESOURCES'!A69:N2759,10,0)</f>
        <v>0.499</v>
      </c>
      <c r="Q69" s="12">
        <f>VLOOKUP(B69,'HUMAN RESOURCES'!B69:O2759,10,0)</f>
        <v>0.025</v>
      </c>
      <c r="R69" s="12">
        <f>VLOOKUP(C69,'HUMAN RESOURCES'!C69:P2759,10,0)</f>
        <v>14886574</v>
      </c>
      <c r="S69" s="12">
        <f>VLOOKUP(D69,'HUMAN RESOURCES'!D69:Q2759,10,0)</f>
        <v>0.339</v>
      </c>
      <c r="T69" s="13">
        <f>VLOOKUP(A69,TOURISM!A69:F2759,5,0)</f>
        <v>51000000</v>
      </c>
      <c r="U69" s="13">
        <f>VLOOKUP(B69,TOURISM!B69:G2759,5,0)</f>
        <v>52000000</v>
      </c>
      <c r="V69" s="12" t="str">
        <f>VLOOKUP(A69,BUSINESS!A69:N2759,5,0)</f>
        <v/>
      </c>
      <c r="W69" s="12" t="str">
        <f>VLOOKUP(B69,BUSINESS!B69:O2759,5,0)</f>
        <v/>
      </c>
      <c r="X69" s="12" t="str">
        <f>VLOOKUP(C69,BUSINESS!C69:P2759,5,0)</f>
        <v/>
      </c>
      <c r="Y69" s="12" t="str">
        <f>VLOOKUP(D69,BUSINESS!D69:Q2759,5,0)</f>
        <v/>
      </c>
      <c r="Z69" s="12">
        <f>VLOOKUP(A69,BUSINESS!A69:N2759,9,0)</f>
        <v>0.003</v>
      </c>
      <c r="AA69" s="12">
        <f>VLOOKUP(B69,BUSINESS!B69:O2759,9,0)</f>
        <v>0.009</v>
      </c>
    </row>
    <row r="70">
      <c r="A70" s="9" t="str">
        <f t="shared" si="1"/>
        <v>Angola-Africa2003</v>
      </c>
      <c r="B70" s="5" t="s">
        <v>77</v>
      </c>
      <c r="C70" s="9" t="s">
        <v>82</v>
      </c>
      <c r="D70" s="10" t="s">
        <v>65</v>
      </c>
      <c r="E70" s="14">
        <v>1.2497346043E10</v>
      </c>
      <c r="F70" s="15">
        <v>0.044</v>
      </c>
      <c r="G70" s="15">
        <v>33.0</v>
      </c>
      <c r="H70" s="15">
        <v>0.973</v>
      </c>
      <c r="I70" s="12">
        <f>VLOOKUP(A70,ENERGY!$A$2:$F$2692,5,0)</f>
        <v>27836</v>
      </c>
      <c r="J70" s="12">
        <f>VLOOKUP(A70,ENERGY!$A$2:$F$2692,6,0)</f>
        <v>12586</v>
      </c>
      <c r="K70" s="12">
        <f>VLOOKUP(A70,'HUMAN RESOURCES'!A70:N2760,5,0)</f>
        <v>0.05</v>
      </c>
      <c r="L70" s="12">
        <f>VLOOKUP(A70,'HUMAN RESOURCES'!A70:N2760,6,0)</f>
        <v>0.125</v>
      </c>
      <c r="M70" s="12">
        <f>VLOOKUP(B70,'HUMAN RESOURCES'!B70:O2760,6,0)</f>
        <v>49</v>
      </c>
      <c r="N70" s="12">
        <f>VLOOKUP(C70,'HUMAN RESOURCES'!C70:P2760,6,0)</f>
        <v>46</v>
      </c>
      <c r="O70" s="12">
        <f>VLOOKUP(D70,'HUMAN RESOURCES'!D70:Q2760,6,0)</f>
        <v>0.477</v>
      </c>
      <c r="P70" s="12">
        <f>VLOOKUP(A70,'HUMAN RESOURCES'!A70:N2760,10,0)</f>
        <v>0.498</v>
      </c>
      <c r="Q70" s="12">
        <f>VLOOKUP(B70,'HUMAN RESOURCES'!B70:O2760,10,0)</f>
        <v>0.025</v>
      </c>
      <c r="R70" s="12">
        <f>VLOOKUP(C70,'HUMAN RESOURCES'!C70:P2760,10,0)</f>
        <v>15421075</v>
      </c>
      <c r="S70" s="12">
        <f>VLOOKUP(D70,'HUMAN RESOURCES'!D70:Q2760,10,0)</f>
        <v>0.346</v>
      </c>
      <c r="T70" s="13">
        <f>VLOOKUP(A70,TOURISM!A70:F2760,5,0)</f>
        <v>63000000</v>
      </c>
      <c r="U70" s="13">
        <f>VLOOKUP(B70,TOURISM!B70:G2760,5,0)</f>
        <v>49000000</v>
      </c>
      <c r="V70" s="12" t="str">
        <f>VLOOKUP(A70,BUSINESS!A70:N2760,5,0)</f>
        <v/>
      </c>
      <c r="W70" s="12">
        <f>VLOOKUP(B70,BUSINESS!B70:O2760,5,0)</f>
        <v>119</v>
      </c>
      <c r="X70" s="12" t="str">
        <f>VLOOKUP(C70,BUSINESS!C70:P2760,5,0)</f>
        <v/>
      </c>
      <c r="Y70" s="12" t="str">
        <f>VLOOKUP(D70,BUSINESS!D70:Q2760,5,0)</f>
        <v/>
      </c>
      <c r="Z70" s="12">
        <f>VLOOKUP(A70,BUSINESS!A70:N2760,9,0)</f>
        <v>0.004</v>
      </c>
      <c r="AA70" s="12">
        <f>VLOOKUP(B70,BUSINESS!B70:O2760,9,0)</f>
        <v>0.023</v>
      </c>
    </row>
    <row r="71">
      <c r="A71" s="9" t="str">
        <f t="shared" si="1"/>
        <v>Angola-Africa2004</v>
      </c>
      <c r="B71" s="5" t="s">
        <v>77</v>
      </c>
      <c r="C71" s="9" t="s">
        <v>82</v>
      </c>
      <c r="D71" s="10" t="s">
        <v>66</v>
      </c>
      <c r="E71" s="14">
        <v>1.418894924E10</v>
      </c>
      <c r="F71" s="15">
        <v>0.049</v>
      </c>
      <c r="G71" s="15">
        <v>45.0</v>
      </c>
      <c r="H71" s="15">
        <v>0.961</v>
      </c>
      <c r="I71" s="12">
        <f>VLOOKUP(A71,ENERGY!$A$2:$F$2692,5,0)</f>
        <v>26597</v>
      </c>
      <c r="J71" s="12">
        <f>VLOOKUP(A71,ENERGY!$A$2:$F$2692,6,0)</f>
        <v>11584</v>
      </c>
      <c r="K71" s="12">
        <f>VLOOKUP(A71,'HUMAN RESOURCES'!A71:N2761,5,0)</f>
        <v>0.05</v>
      </c>
      <c r="L71" s="12">
        <f>VLOOKUP(A71,'HUMAN RESOURCES'!A71:N2761,6,0)</f>
        <v>0.123</v>
      </c>
      <c r="M71" s="12">
        <f>VLOOKUP(B71,'HUMAN RESOURCES'!B71:O2761,6,0)</f>
        <v>49</v>
      </c>
      <c r="N71" s="12">
        <f>VLOOKUP(C71,'HUMAN RESOURCES'!C71:P2761,6,0)</f>
        <v>47</v>
      </c>
      <c r="O71" s="12">
        <f>VLOOKUP(D71,'HUMAN RESOURCES'!D71:Q2761,6,0)</f>
        <v>0.477</v>
      </c>
      <c r="P71" s="12">
        <f>VLOOKUP(A71,'HUMAN RESOURCES'!A71:N2761,10,0)</f>
        <v>0.498</v>
      </c>
      <c r="Q71" s="12">
        <f>VLOOKUP(B71,'HUMAN RESOURCES'!B71:O2761,10,0)</f>
        <v>0.025</v>
      </c>
      <c r="R71" s="12">
        <f>VLOOKUP(C71,'HUMAN RESOURCES'!C71:P2761,10,0)</f>
        <v>15976715</v>
      </c>
      <c r="S71" s="12">
        <f>VLOOKUP(D71,'HUMAN RESOURCES'!D71:Q2761,10,0)</f>
        <v>0.354</v>
      </c>
      <c r="T71" s="13">
        <f>VLOOKUP(A71,TOURISM!A71:F2761,5,0)</f>
        <v>82000000</v>
      </c>
      <c r="U71" s="13">
        <f>VLOOKUP(B71,TOURISM!B71:G2761,5,0)</f>
        <v>86000000</v>
      </c>
      <c r="V71" s="12" t="str">
        <f>VLOOKUP(A71,BUSINESS!A71:N2761,5,0)</f>
        <v/>
      </c>
      <c r="W71" s="12">
        <f>VLOOKUP(B71,BUSINESS!B71:O2761,5,0)</f>
        <v>119</v>
      </c>
      <c r="X71" s="12" t="str">
        <f>VLOOKUP(C71,BUSINESS!C71:P2761,5,0)</f>
        <v/>
      </c>
      <c r="Y71" s="12" t="str">
        <f>VLOOKUP(D71,BUSINESS!D71:Q2761,5,0)</f>
        <v/>
      </c>
      <c r="Z71" s="12">
        <f>VLOOKUP(A71,BUSINESS!A71:N2761,9,0)</f>
        <v>0.005</v>
      </c>
      <c r="AA71" s="12">
        <f>VLOOKUP(B71,BUSINESS!B71:O2761,9,0)</f>
        <v>0.046</v>
      </c>
    </row>
    <row r="72">
      <c r="A72" s="9" t="str">
        <f t="shared" si="1"/>
        <v>Angola-Africa2005</v>
      </c>
      <c r="B72" s="5" t="s">
        <v>77</v>
      </c>
      <c r="C72" s="9" t="s">
        <v>82</v>
      </c>
      <c r="D72" s="10" t="s">
        <v>67</v>
      </c>
      <c r="E72" s="14">
        <v>1.964086255E10</v>
      </c>
      <c r="F72" s="15">
        <v>0.051</v>
      </c>
      <c r="G72" s="15">
        <v>63.0</v>
      </c>
      <c r="H72" s="15">
        <v>0.823</v>
      </c>
      <c r="I72" s="12">
        <f>VLOOKUP(A72,ENERGY!$A$2:$F$2692,5,0)</f>
        <v>25152</v>
      </c>
      <c r="J72" s="12">
        <f>VLOOKUP(A72,ENERGY!$A$2:$F$2692,6,0)</f>
        <v>10697</v>
      </c>
      <c r="K72" s="12">
        <f>VLOOKUP(A72,'HUMAN RESOURCES'!A72:N2762,5,0)</f>
        <v>0.049</v>
      </c>
      <c r="L72" s="12">
        <f>VLOOKUP(A72,'HUMAN RESOURCES'!A72:N2762,6,0)</f>
        <v>0.122</v>
      </c>
      <c r="M72" s="12">
        <f>VLOOKUP(B72,'HUMAN RESOURCES'!B72:O2762,6,0)</f>
        <v>50</v>
      </c>
      <c r="N72" s="12">
        <f>VLOOKUP(C72,'HUMAN RESOURCES'!C72:P2762,6,0)</f>
        <v>47</v>
      </c>
      <c r="O72" s="12">
        <f>VLOOKUP(D72,'HUMAN RESOURCES'!D72:Q2762,6,0)</f>
        <v>0.478</v>
      </c>
      <c r="P72" s="12">
        <f>VLOOKUP(A72,'HUMAN RESOURCES'!A72:N2762,10,0)</f>
        <v>0.498</v>
      </c>
      <c r="Q72" s="12">
        <f>VLOOKUP(B72,'HUMAN RESOURCES'!B72:O2762,10,0)</f>
        <v>0.025</v>
      </c>
      <c r="R72" s="12">
        <f>VLOOKUP(C72,'HUMAN RESOURCES'!C72:P2762,10,0)</f>
        <v>16544376</v>
      </c>
      <c r="S72" s="12">
        <f>VLOOKUP(D72,'HUMAN RESOURCES'!D72:Q2762,10,0)</f>
        <v>0.362</v>
      </c>
      <c r="T72" s="13">
        <f>VLOOKUP(A72,TOURISM!A72:F2762,5,0)</f>
        <v>103000000</v>
      </c>
      <c r="U72" s="13">
        <f>VLOOKUP(B72,TOURISM!B72:G2762,5,0)</f>
        <v>135000000</v>
      </c>
      <c r="V72" s="12">
        <f>VLOOKUP(A72,BUSINESS!A72:N2762,5,0)</f>
        <v>0.521</v>
      </c>
      <c r="W72" s="12">
        <f>VLOOKUP(B72,BUSINESS!B72:O2762,5,0)</f>
        <v>119</v>
      </c>
      <c r="X72" s="12" t="str">
        <f>VLOOKUP(C72,BUSINESS!C72:P2762,5,0)</f>
        <v/>
      </c>
      <c r="Y72" s="12">
        <f>VLOOKUP(D72,BUSINESS!D72:Q2762,5,0)</f>
        <v>272</v>
      </c>
      <c r="Z72" s="12">
        <f>VLOOKUP(A72,BUSINESS!A72:N2762,9,0)</f>
        <v>0.011</v>
      </c>
      <c r="AA72" s="12">
        <f>VLOOKUP(B72,BUSINESS!B72:O2762,9,0)</f>
        <v>0.097</v>
      </c>
    </row>
    <row r="73">
      <c r="A73" s="9" t="str">
        <f t="shared" si="1"/>
        <v>Angola-Africa2006</v>
      </c>
      <c r="B73" s="5" t="s">
        <v>77</v>
      </c>
      <c r="C73" s="9" t="s">
        <v>82</v>
      </c>
      <c r="D73" s="10" t="s">
        <v>68</v>
      </c>
      <c r="E73" s="14">
        <v>2.823369924E10</v>
      </c>
      <c r="F73" s="15">
        <v>0.042</v>
      </c>
      <c r="G73" s="15">
        <v>71.0</v>
      </c>
      <c r="H73" s="15">
        <v>0.677</v>
      </c>
      <c r="I73" s="12"/>
      <c r="J73" s="12"/>
      <c r="K73" s="12">
        <f>VLOOKUP(A73,'HUMAN RESOURCES'!A73:N2763,5,0)</f>
        <v>0.049</v>
      </c>
      <c r="L73" s="12">
        <f>VLOOKUP(A73,'HUMAN RESOURCES'!A73:N2763,6,0)</f>
        <v>0.12</v>
      </c>
      <c r="M73" s="12">
        <f>VLOOKUP(B73,'HUMAN RESOURCES'!B73:O2763,6,0)</f>
        <v>50</v>
      </c>
      <c r="N73" s="12">
        <f>VLOOKUP(C73,'HUMAN RESOURCES'!C73:P2763,6,0)</f>
        <v>48</v>
      </c>
      <c r="O73" s="12">
        <f>VLOOKUP(D73,'HUMAN RESOURCES'!D73:Q2763,6,0)</f>
        <v>0.478</v>
      </c>
      <c r="P73" s="12">
        <f>VLOOKUP(A73,'HUMAN RESOURCES'!A73:N2763,10,0)</f>
        <v>0.497</v>
      </c>
      <c r="Q73" s="12">
        <f>VLOOKUP(B73,'HUMAN RESOURCES'!B73:O2763,10,0)</f>
        <v>0.024</v>
      </c>
      <c r="R73" s="12">
        <f>VLOOKUP(C73,'HUMAN RESOURCES'!C73:P2763,10,0)</f>
        <v>17122409</v>
      </c>
      <c r="S73" s="12">
        <f>VLOOKUP(D73,'HUMAN RESOURCES'!D73:Q2763,10,0)</f>
        <v>0.369</v>
      </c>
      <c r="T73" s="13">
        <f>VLOOKUP(A73,TOURISM!A73:F2763,5,0)</f>
        <v>91000000</v>
      </c>
      <c r="U73" s="13">
        <f>VLOOKUP(B73,TOURISM!B73:G2763,5,0)</f>
        <v>393000000</v>
      </c>
      <c r="V73" s="12">
        <f>VLOOKUP(A73,BUSINESS!A73:N2763,5,0)</f>
        <v>0.521</v>
      </c>
      <c r="W73" s="12">
        <f>VLOOKUP(B73,BUSINESS!B73:O2763,5,0)</f>
        <v>119</v>
      </c>
      <c r="X73" s="12" t="str">
        <f>VLOOKUP(C73,BUSINESS!C73:P2763,5,0)</f>
        <v/>
      </c>
      <c r="Y73" s="12">
        <f>VLOOKUP(D73,BUSINESS!D73:Q2763,5,0)</f>
        <v>272</v>
      </c>
      <c r="Z73" s="12">
        <f>VLOOKUP(A73,BUSINESS!A73:N2763,9,0)</f>
        <v>0.019</v>
      </c>
      <c r="AA73" s="12">
        <f>VLOOKUP(B73,BUSINESS!B73:O2763,9,0)</f>
        <v>0.178</v>
      </c>
    </row>
    <row r="74">
      <c r="A74" s="9" t="str">
        <f t="shared" si="1"/>
        <v>Angola-Africa2007</v>
      </c>
      <c r="B74" s="5" t="s">
        <v>77</v>
      </c>
      <c r="C74" s="9" t="s">
        <v>82</v>
      </c>
      <c r="D74" s="10" t="s">
        <v>69</v>
      </c>
      <c r="E74" s="14">
        <v>4.1789494462E10</v>
      </c>
      <c r="F74" s="15">
        <v>0.045</v>
      </c>
      <c r="G74" s="15">
        <v>111.0</v>
      </c>
      <c r="H74" s="15">
        <v>0.195</v>
      </c>
      <c r="I74" s="12"/>
      <c r="J74" s="12"/>
      <c r="K74" s="12">
        <f>VLOOKUP(A74,'HUMAN RESOURCES'!A74:N2764,5,0)</f>
        <v>0.048</v>
      </c>
      <c r="L74" s="12">
        <f>VLOOKUP(A74,'HUMAN RESOURCES'!A74:N2764,6,0)</f>
        <v>0.117</v>
      </c>
      <c r="M74" s="12">
        <f>VLOOKUP(B74,'HUMAN RESOURCES'!B74:O2764,6,0)</f>
        <v>51</v>
      </c>
      <c r="N74" s="12">
        <f>VLOOKUP(C74,'HUMAN RESOURCES'!C74:P2764,6,0)</f>
        <v>48</v>
      </c>
      <c r="O74" s="12">
        <f>VLOOKUP(D74,'HUMAN RESOURCES'!D74:Q2764,6,0)</f>
        <v>0.479</v>
      </c>
      <c r="P74" s="12">
        <f>VLOOKUP(A74,'HUMAN RESOURCES'!A74:N2764,10,0)</f>
        <v>0.497</v>
      </c>
      <c r="Q74" s="12">
        <f>VLOOKUP(B74,'HUMAN RESOURCES'!B74:O2764,10,0)</f>
        <v>0.024</v>
      </c>
      <c r="R74" s="12">
        <f>VLOOKUP(C74,'HUMAN RESOURCES'!C74:P2764,10,0)</f>
        <v>17712824</v>
      </c>
      <c r="S74" s="12">
        <f>VLOOKUP(D74,'HUMAN RESOURCES'!D74:Q2764,10,0)</f>
        <v>0.377</v>
      </c>
      <c r="T74" s="13">
        <f>VLOOKUP(A74,TOURISM!A74:F2764,5,0)</f>
        <v>236000000</v>
      </c>
      <c r="U74" s="13">
        <f>VLOOKUP(B74,TOURISM!B74:G2764,5,0)</f>
        <v>473000000</v>
      </c>
      <c r="V74" s="12">
        <f>VLOOKUP(A74,BUSINESS!A74:N2764,5,0)</f>
        <v>0.521</v>
      </c>
      <c r="W74" s="12">
        <f>VLOOKUP(B74,BUSINESS!B74:O2764,5,0)</f>
        <v>119</v>
      </c>
      <c r="X74" s="12" t="str">
        <f>VLOOKUP(C74,BUSINESS!C74:P2764,5,0)</f>
        <v/>
      </c>
      <c r="Y74" s="12">
        <f>VLOOKUP(D74,BUSINESS!D74:Q2764,5,0)</f>
        <v>272</v>
      </c>
      <c r="Z74" s="12">
        <f>VLOOKUP(A74,BUSINESS!A74:N2764,9,0)</f>
        <v>0.032</v>
      </c>
      <c r="AA74" s="12">
        <f>VLOOKUP(B74,BUSINESS!B74:O2764,9,0)</f>
        <v>0.28</v>
      </c>
    </row>
    <row r="75">
      <c r="A75" s="9" t="str">
        <f t="shared" si="1"/>
        <v>Angola-Africa2008</v>
      </c>
      <c r="B75" s="5" t="s">
        <v>77</v>
      </c>
      <c r="C75" s="9" t="s">
        <v>82</v>
      </c>
      <c r="D75" s="10" t="s">
        <v>70</v>
      </c>
      <c r="E75" s="14">
        <v>6.0448890972E10</v>
      </c>
      <c r="F75" s="15">
        <v>0.034</v>
      </c>
      <c r="G75" s="15">
        <v>115.0</v>
      </c>
      <c r="H75" s="15">
        <v>0.177</v>
      </c>
      <c r="I75" s="12">
        <f>VLOOKUP(A75,ENERGY!$A$2:$F$2692,5,0)</f>
        <v>9065</v>
      </c>
      <c r="J75" s="12">
        <f>VLOOKUP(A75,ENERGY!$A$2:$F$2692,6,0)</f>
        <v>9004</v>
      </c>
      <c r="K75" s="12">
        <f>VLOOKUP(A75,'HUMAN RESOURCES'!A75:N2765,5,0)</f>
        <v>0.048</v>
      </c>
      <c r="L75" s="12">
        <f>VLOOKUP(A75,'HUMAN RESOURCES'!A75:N2765,6,0)</f>
        <v>0.115</v>
      </c>
      <c r="M75" s="12">
        <f>VLOOKUP(B75,'HUMAN RESOURCES'!B75:O2765,6,0)</f>
        <v>51</v>
      </c>
      <c r="N75" s="12">
        <f>VLOOKUP(C75,'HUMAN RESOURCES'!C75:P2765,6,0)</f>
        <v>48</v>
      </c>
      <c r="O75" s="12">
        <f>VLOOKUP(D75,'HUMAN RESOURCES'!D75:Q2765,6,0)</f>
        <v>0.479</v>
      </c>
      <c r="P75" s="12">
        <f>VLOOKUP(A75,'HUMAN RESOURCES'!A75:N2765,10,0)</f>
        <v>0.497</v>
      </c>
      <c r="Q75" s="12">
        <f>VLOOKUP(B75,'HUMAN RESOURCES'!B75:O2765,10,0)</f>
        <v>0.024</v>
      </c>
      <c r="R75" s="12">
        <f>VLOOKUP(C75,'HUMAN RESOURCES'!C75:P2765,10,0)</f>
        <v>18314441</v>
      </c>
      <c r="S75" s="12">
        <f>VLOOKUP(D75,'HUMAN RESOURCES'!D75:Q2765,10,0)</f>
        <v>0.385</v>
      </c>
      <c r="T75" s="13">
        <f>VLOOKUP(A75,TOURISM!A75:F2765,5,0)</f>
        <v>293000000</v>
      </c>
      <c r="U75" s="13">
        <f>VLOOKUP(B75,TOURISM!B75:G2765,5,0)</f>
        <v>447000000</v>
      </c>
      <c r="V75" s="12">
        <f>VLOOKUP(A75,BUSINESS!A75:N2765,5,0)</f>
        <v>0.521</v>
      </c>
      <c r="W75" s="12">
        <f>VLOOKUP(B75,BUSINESS!B75:O2765,5,0)</f>
        <v>68</v>
      </c>
      <c r="X75" s="12" t="str">
        <f>VLOOKUP(C75,BUSINESS!C75:P2765,5,0)</f>
        <v/>
      </c>
      <c r="Y75" s="12">
        <f>VLOOKUP(D75,BUSINESS!D75:Q2765,5,0)</f>
        <v>272</v>
      </c>
      <c r="Z75" s="12">
        <f>VLOOKUP(A75,BUSINESS!A75:N2765,9,0)</f>
        <v>0.046</v>
      </c>
      <c r="AA75" s="12">
        <f>VLOOKUP(B75,BUSINESS!B75:O2765,9,0)</f>
        <v>0.37</v>
      </c>
    </row>
    <row r="76">
      <c r="A76" s="9" t="str">
        <f t="shared" si="1"/>
        <v>Angola-Africa2009</v>
      </c>
      <c r="B76" s="5" t="s">
        <v>77</v>
      </c>
      <c r="C76" s="9" t="s">
        <v>82</v>
      </c>
      <c r="D76" s="10" t="s">
        <v>71</v>
      </c>
      <c r="E76" s="14">
        <v>8.4178086999E10</v>
      </c>
      <c r="F76" s="15">
        <v>0.038</v>
      </c>
      <c r="G76" s="15">
        <v>177.0</v>
      </c>
      <c r="H76" s="15">
        <v>0.125</v>
      </c>
      <c r="I76" s="12">
        <f>VLOOKUP(A76,ENERGY!$A$2:$F$2692,5,0)</f>
        <v>22266</v>
      </c>
      <c r="J76" s="12">
        <f>VLOOKUP(A76,ENERGY!$A$2:$F$2692,6,0)</f>
        <v>10006</v>
      </c>
      <c r="K76" s="12">
        <f>VLOOKUP(A76,'HUMAN RESOURCES'!A76:N2766,5,0)</f>
        <v>0.047</v>
      </c>
      <c r="L76" s="12">
        <f>VLOOKUP(A76,'HUMAN RESOURCES'!A76:N2766,6,0)</f>
        <v>0.112</v>
      </c>
      <c r="M76" s="12">
        <f>VLOOKUP(B76,'HUMAN RESOURCES'!B76:O2766,6,0)</f>
        <v>52</v>
      </c>
      <c r="N76" s="12">
        <f>VLOOKUP(C76,'HUMAN RESOURCES'!C76:P2766,6,0)</f>
        <v>49</v>
      </c>
      <c r="O76" s="12">
        <f>VLOOKUP(D76,'HUMAN RESOURCES'!D76:Q2766,6,0)</f>
        <v>0.479</v>
      </c>
      <c r="P76" s="12">
        <f>VLOOKUP(A76,'HUMAN RESOURCES'!A76:N2766,10,0)</f>
        <v>0.497</v>
      </c>
      <c r="Q76" s="12">
        <f>VLOOKUP(B76,'HUMAN RESOURCES'!B76:O2766,10,0)</f>
        <v>0.024</v>
      </c>
      <c r="R76" s="12">
        <f>VLOOKUP(C76,'HUMAN RESOURCES'!C76:P2766,10,0)</f>
        <v>18926650</v>
      </c>
      <c r="S76" s="12">
        <f>VLOOKUP(D76,'HUMAN RESOURCES'!D76:Q2766,10,0)</f>
        <v>0.393</v>
      </c>
      <c r="T76" s="13">
        <f>VLOOKUP(A76,TOURISM!A76:F2766,5,0)</f>
        <v>554000000</v>
      </c>
      <c r="U76" s="13">
        <f>VLOOKUP(B76,TOURISM!B76:G2766,5,0)</f>
        <v>270000000</v>
      </c>
      <c r="V76" s="12">
        <f>VLOOKUP(A76,BUSINESS!A76:N2766,5,0)</f>
        <v>0.521</v>
      </c>
      <c r="W76" s="12">
        <f>VLOOKUP(B76,BUSINESS!B76:O2766,5,0)</f>
        <v>68</v>
      </c>
      <c r="X76" s="12" t="str">
        <f>VLOOKUP(C76,BUSINESS!C76:P2766,5,0)</f>
        <v/>
      </c>
      <c r="Y76" s="12">
        <f>VLOOKUP(D76,BUSINESS!D76:Q2766,5,0)</f>
        <v>272</v>
      </c>
      <c r="Z76" s="12">
        <f>VLOOKUP(A76,BUSINESS!A76:N2766,9,0)</f>
        <v>0.06</v>
      </c>
      <c r="AA76" s="12">
        <f>VLOOKUP(B76,BUSINESS!B76:O2766,9,0)</f>
        <v>0.428</v>
      </c>
    </row>
    <row r="77">
      <c r="A77" s="9" t="str">
        <f t="shared" si="1"/>
        <v>Angola-Africa2010</v>
      </c>
      <c r="B77" s="5" t="s">
        <v>77</v>
      </c>
      <c r="C77" s="9" t="s">
        <v>82</v>
      </c>
      <c r="D77" s="10" t="s">
        <v>72</v>
      </c>
      <c r="E77" s="14">
        <v>7.5492417649E10</v>
      </c>
      <c r="F77" s="15">
        <v>0.044</v>
      </c>
      <c r="G77" s="15">
        <v>174.0</v>
      </c>
      <c r="H77" s="15">
        <v>0.157</v>
      </c>
      <c r="I77" s="12"/>
      <c r="J77" s="12"/>
      <c r="K77" s="12">
        <f>VLOOKUP(A77,'HUMAN RESOURCES'!A77:N2767,5,0)</f>
        <v>0.046</v>
      </c>
      <c r="L77" s="12">
        <f>VLOOKUP(A77,'HUMAN RESOURCES'!A77:N2767,6,0)</f>
        <v>0.11</v>
      </c>
      <c r="M77" s="12">
        <f>VLOOKUP(B77,'HUMAN RESOURCES'!B77:O2767,6,0)</f>
        <v>52</v>
      </c>
      <c r="N77" s="12">
        <f>VLOOKUP(C77,'HUMAN RESOURCES'!C77:P2767,6,0)</f>
        <v>49</v>
      </c>
      <c r="O77" s="12">
        <f>VLOOKUP(D77,'HUMAN RESOURCES'!D77:Q2767,6,0)</f>
        <v>0.478</v>
      </c>
      <c r="P77" s="12">
        <f>VLOOKUP(A77,'HUMAN RESOURCES'!A77:N2767,10,0)</f>
        <v>0.498</v>
      </c>
      <c r="Q77" s="12">
        <f>VLOOKUP(B77,'HUMAN RESOURCES'!B77:O2767,10,0)</f>
        <v>0.024</v>
      </c>
      <c r="R77" s="12">
        <f>VLOOKUP(C77,'HUMAN RESOURCES'!C77:P2767,10,0)</f>
        <v>19549124</v>
      </c>
      <c r="S77" s="12">
        <f>VLOOKUP(D77,'HUMAN RESOURCES'!D77:Q2767,10,0)</f>
        <v>0.401</v>
      </c>
      <c r="T77" s="13">
        <f>VLOOKUP(A77,TOURISM!A77:F2767,5,0)</f>
        <v>726000000</v>
      </c>
      <c r="U77" s="13">
        <f>VLOOKUP(B77,TOURISM!B77:G2767,5,0)</f>
        <v>275000000</v>
      </c>
      <c r="V77" s="12">
        <f>VLOOKUP(A77,BUSINESS!A77:N2767,5,0)</f>
        <v>0.521</v>
      </c>
      <c r="W77" s="12">
        <f>VLOOKUP(B77,BUSINESS!B77:O2767,5,0)</f>
        <v>66</v>
      </c>
      <c r="X77" s="12" t="str">
        <f>VLOOKUP(C77,BUSINESS!C77:P2767,5,0)</f>
        <v/>
      </c>
      <c r="Y77" s="12">
        <f>VLOOKUP(D77,BUSINESS!D77:Q2767,5,0)</f>
        <v>282</v>
      </c>
      <c r="Z77" s="12">
        <f>VLOOKUP(A77,BUSINESS!A77:N2767,9,0)</f>
        <v>0.1</v>
      </c>
      <c r="AA77" s="12">
        <f>VLOOKUP(B77,BUSINESS!B77:O2767,9,0)</f>
        <v>0.481</v>
      </c>
    </row>
    <row r="78">
      <c r="A78" s="9" t="str">
        <f t="shared" si="1"/>
        <v>Angola-Africa2011</v>
      </c>
      <c r="B78" s="5" t="s">
        <v>77</v>
      </c>
      <c r="C78" s="9" t="s">
        <v>82</v>
      </c>
      <c r="D78" s="10" t="s">
        <v>73</v>
      </c>
      <c r="E78" s="14">
        <v>8.2470894868E10</v>
      </c>
      <c r="F78" s="15">
        <v>0.034</v>
      </c>
      <c r="G78" s="15">
        <v>144.0</v>
      </c>
      <c r="H78" s="15">
        <v>0.225</v>
      </c>
      <c r="I78" s="12">
        <f>VLOOKUP(A78,ENERGY!$A$2:$F$2692,5,0)</f>
        <v>18793</v>
      </c>
      <c r="J78" s="12">
        <f>VLOOKUP(A78,ENERGY!$A$2:$F$2692,6,0)</f>
        <v>9676</v>
      </c>
      <c r="K78" s="12">
        <f>VLOOKUP(A78,'HUMAN RESOURCES'!A78:N2768,5,0)</f>
        <v>0.046</v>
      </c>
      <c r="L78" s="12">
        <f>VLOOKUP(A78,'HUMAN RESOURCES'!A78:N2768,6,0)</f>
        <v>0.107</v>
      </c>
      <c r="M78" s="12">
        <f>VLOOKUP(B78,'HUMAN RESOURCES'!B78:O2768,6,0)</f>
        <v>53</v>
      </c>
      <c r="N78" s="12">
        <f>VLOOKUP(C78,'HUMAN RESOURCES'!C78:P2768,6,0)</f>
        <v>50</v>
      </c>
      <c r="O78" s="12">
        <f>VLOOKUP(D78,'HUMAN RESOURCES'!D78:Q2768,6,0)</f>
        <v>0.477</v>
      </c>
      <c r="P78" s="12">
        <f>VLOOKUP(A78,'HUMAN RESOURCES'!A78:N2768,10,0)</f>
        <v>0.499</v>
      </c>
      <c r="Q78" s="12">
        <f>VLOOKUP(B78,'HUMAN RESOURCES'!B78:O2768,10,0)</f>
        <v>0.024</v>
      </c>
      <c r="R78" s="12">
        <f>VLOOKUP(C78,'HUMAN RESOURCES'!C78:P2768,10,0)</f>
        <v>20180490</v>
      </c>
      <c r="S78" s="12">
        <f>VLOOKUP(D78,'HUMAN RESOURCES'!D78:Q2768,10,0)</f>
        <v>0.409</v>
      </c>
      <c r="T78" s="13">
        <f>VLOOKUP(A78,TOURISM!A78:F2768,5,0)</f>
        <v>653000000</v>
      </c>
      <c r="U78" s="13">
        <f>VLOOKUP(B78,TOURISM!B78:G2768,5,0)</f>
        <v>323000000</v>
      </c>
      <c r="V78" s="12">
        <f>VLOOKUP(A78,BUSINESS!A78:N2768,5,0)</f>
        <v>0.521</v>
      </c>
      <c r="W78" s="12">
        <f>VLOOKUP(B78,BUSINESS!B78:O2768,5,0)</f>
        <v>66</v>
      </c>
      <c r="X78" s="12" t="str">
        <f>VLOOKUP(C78,BUSINESS!C78:P2768,5,0)</f>
        <v/>
      </c>
      <c r="Y78" s="12">
        <f>VLOOKUP(D78,BUSINESS!D78:Q2768,5,0)</f>
        <v>282</v>
      </c>
      <c r="Z78" s="12">
        <f>VLOOKUP(A78,BUSINESS!A78:N2768,9,0)</f>
        <v>0.148</v>
      </c>
      <c r="AA78" s="12">
        <f>VLOOKUP(B78,BUSINESS!B78:O2768,9,0)</f>
        <v>0.53</v>
      </c>
    </row>
    <row r="79">
      <c r="A79" s="9" t="str">
        <f t="shared" si="1"/>
        <v>Angola-Africa2012</v>
      </c>
      <c r="B79" s="5" t="s">
        <v>77</v>
      </c>
      <c r="C79" s="9" t="s">
        <v>82</v>
      </c>
      <c r="D79" s="10" t="s">
        <v>74</v>
      </c>
      <c r="E79" s="14">
        <v>1.04E11</v>
      </c>
      <c r="F79" s="15">
        <v>0.034</v>
      </c>
      <c r="G79" s="15">
        <v>178.0</v>
      </c>
      <c r="H79" s="15">
        <v>0.188</v>
      </c>
      <c r="I79" s="12">
        <f>VLOOKUP(A79,ENERGY!$A$2:$F$2692,5,0)</f>
        <v>12666</v>
      </c>
      <c r="J79" s="12">
        <f>VLOOKUP(A79,ENERGY!$A$2:$F$2692,6,0)</f>
        <v>8304</v>
      </c>
      <c r="K79" s="12">
        <f>VLOOKUP(A79,'HUMAN RESOURCES'!A79:N2769,5,0)</f>
        <v>0.045</v>
      </c>
      <c r="L79" s="12">
        <f>VLOOKUP(A79,'HUMAN RESOURCES'!A79:N2769,6,0)</f>
        <v>0.104</v>
      </c>
      <c r="M79" s="12">
        <f>VLOOKUP(B79,'HUMAN RESOURCES'!B79:O2769,6,0)</f>
        <v>53</v>
      </c>
      <c r="N79" s="12">
        <f>VLOOKUP(C79,'HUMAN RESOURCES'!C79:P2769,6,0)</f>
        <v>50</v>
      </c>
      <c r="O79" s="12">
        <f>VLOOKUP(D79,'HUMAN RESOURCES'!D79:Q2769,6,0)</f>
        <v>0.476</v>
      </c>
      <c r="P79" s="12">
        <f>VLOOKUP(A79,'HUMAN RESOURCES'!A79:N2769,10,0)</f>
        <v>0.5</v>
      </c>
      <c r="Q79" s="12">
        <f>VLOOKUP(B79,'HUMAN RESOURCES'!B79:O2769,10,0)</f>
        <v>0.024</v>
      </c>
      <c r="R79" s="12">
        <f>VLOOKUP(C79,'HUMAN RESOURCES'!C79:P2769,10,0)</f>
        <v>20820525</v>
      </c>
      <c r="S79" s="12">
        <f>VLOOKUP(D79,'HUMAN RESOURCES'!D79:Q2769,10,0)</f>
        <v>0.417</v>
      </c>
      <c r="T79" s="13">
        <f>VLOOKUP(A79,TOURISM!A79:F2769,5,0)</f>
        <v>711000000</v>
      </c>
      <c r="U79" s="13">
        <f>VLOOKUP(B79,TOURISM!B79:G2769,5,0)</f>
        <v>292000000</v>
      </c>
      <c r="V79" s="12">
        <f>VLOOKUP(A79,BUSINESS!A79:N2769,5,0)</f>
        <v>0.521</v>
      </c>
      <c r="W79" s="12">
        <f>VLOOKUP(B79,BUSINESS!B79:O2769,5,0)</f>
        <v>66</v>
      </c>
      <c r="X79" s="12">
        <f>VLOOKUP(C79,BUSINESS!C79:P2769,5,0)</f>
        <v>178</v>
      </c>
      <c r="Y79" s="12">
        <f>VLOOKUP(D79,BUSINESS!D79:Q2769,5,0)</f>
        <v>282</v>
      </c>
      <c r="Z79" s="12">
        <f>VLOOKUP(A79,BUSINESS!A79:N2769,9,0)</f>
        <v>0.169</v>
      </c>
      <c r="AA79" s="12">
        <f>VLOOKUP(B79,BUSINESS!B79:O2769,9,0)</f>
        <v>0.614</v>
      </c>
    </row>
    <row r="80">
      <c r="A80" s="9" t="str">
        <f t="shared" si="1"/>
        <v>Antigua and Barbuda-The Americas2000</v>
      </c>
      <c r="B80" s="5" t="s">
        <v>83</v>
      </c>
      <c r="C80" s="9" t="s">
        <v>84</v>
      </c>
      <c r="D80" s="10" t="s">
        <v>62</v>
      </c>
      <c r="E80" s="14">
        <v>1.194074074E9</v>
      </c>
      <c r="F80" s="15">
        <v>0.052</v>
      </c>
      <c r="G80" s="15">
        <v>681.0</v>
      </c>
      <c r="H80" s="15">
        <v>0.102</v>
      </c>
      <c r="I80" s="12" t="str">
        <f>VLOOKUP(A80,ENERGY!$A$2:$F$2692,5,0)</f>
        <v/>
      </c>
      <c r="J80" s="12" t="str">
        <f>VLOOKUP(A80,ENERGY!$A$2:$F$2692,6,0)</f>
        <v/>
      </c>
      <c r="K80" s="12">
        <f>VLOOKUP(A80,'HUMAN RESOURCES'!A80:N2770,5,0)</f>
        <v>0.02</v>
      </c>
      <c r="L80" s="12">
        <f>VLOOKUP(A80,'HUMAN RESOURCES'!A80:N2770,6,0)</f>
        <v>0.014</v>
      </c>
      <c r="M80" s="12">
        <f>VLOOKUP(B80,'HUMAN RESOURCES'!B80:O2770,6,0)</f>
        <v>76</v>
      </c>
      <c r="N80" s="12">
        <f>VLOOKUP(C80,'HUMAN RESOURCES'!C80:P2770,6,0)</f>
        <v>71</v>
      </c>
      <c r="O80" s="12">
        <f>VLOOKUP(D80,'HUMAN RESOURCES'!D80:Q2770,6,0)</f>
        <v>0.292</v>
      </c>
      <c r="P80" s="12">
        <f>VLOOKUP(A80,'HUMAN RESOURCES'!A80:N2770,10,0)</f>
        <v>0.637</v>
      </c>
      <c r="Q80" s="12">
        <f>VLOOKUP(B80,'HUMAN RESOURCES'!B80:O2770,10,0)</f>
        <v>0.071</v>
      </c>
      <c r="R80" s="12">
        <f>VLOOKUP(C80,'HUMAN RESOURCES'!C80:P2770,10,0)</f>
        <v>77648</v>
      </c>
      <c r="S80" s="12">
        <f>VLOOKUP(D80,'HUMAN RESOURCES'!D80:Q2770,10,0)</f>
        <v>0.321</v>
      </c>
      <c r="T80" s="13">
        <f>VLOOKUP(A80,TOURISM!A80:F2770,5,0)</f>
        <v>291000000</v>
      </c>
      <c r="U80" s="13">
        <f>VLOOKUP(B80,TOURISM!B80:G2770,5,0)</f>
        <v>31000000</v>
      </c>
      <c r="V80" s="12" t="str">
        <f>VLOOKUP(A80,BUSINESS!A80:N2770,5,0)</f>
        <v/>
      </c>
      <c r="W80" s="12" t="str">
        <f>VLOOKUP(B80,BUSINESS!B80:O2770,5,0)</f>
        <v/>
      </c>
      <c r="X80" s="12" t="str">
        <f>VLOOKUP(C80,BUSINESS!C80:P2770,5,0)</f>
        <v/>
      </c>
      <c r="Y80" s="12" t="str">
        <f>VLOOKUP(D80,BUSINESS!D80:Q2770,5,0)</f>
        <v/>
      </c>
      <c r="Z80" s="12">
        <f>VLOOKUP(A80,BUSINESS!A80:N2770,9,0)</f>
        <v>0.065</v>
      </c>
      <c r="AA80" s="12">
        <f>VLOOKUP(B80,BUSINESS!B80:O2770,9,0)</f>
        <v>0.283</v>
      </c>
    </row>
    <row r="81">
      <c r="A81" s="9" t="str">
        <f t="shared" si="1"/>
        <v>Antigua and Barbuda-The Americas2001</v>
      </c>
      <c r="B81" s="5" t="s">
        <v>83</v>
      </c>
      <c r="C81" s="9" t="s">
        <v>84</v>
      </c>
      <c r="D81" s="10" t="s">
        <v>63</v>
      </c>
      <c r="E81" s="14">
        <v>7.87693391E8</v>
      </c>
      <c r="F81" s="15">
        <v>0.04</v>
      </c>
      <c r="G81" s="15">
        <v>408.0</v>
      </c>
      <c r="H81" s="15">
        <v>0.122</v>
      </c>
      <c r="I81" s="12" t="str">
        <f>VLOOKUP(A81,ENERGY!$A$2:$F$2692,5,0)</f>
        <v/>
      </c>
      <c r="J81" s="12" t="str">
        <f>VLOOKUP(A81,ENERGY!$A$2:$F$2692,6,0)</f>
        <v/>
      </c>
      <c r="K81" s="12">
        <f>VLOOKUP(A81,'HUMAN RESOURCES'!A81:N2771,5,0)</f>
        <v>0.02</v>
      </c>
      <c r="L81" s="12">
        <f>VLOOKUP(A81,'HUMAN RESOURCES'!A81:N2771,6,0)</f>
        <v>0.013</v>
      </c>
      <c r="M81" s="12">
        <f>VLOOKUP(B81,'HUMAN RESOURCES'!B81:O2771,6,0)</f>
        <v>76</v>
      </c>
      <c r="N81" s="12">
        <f>VLOOKUP(C81,'HUMAN RESOURCES'!C81:P2771,6,0)</f>
        <v>71</v>
      </c>
      <c r="O81" s="12">
        <f>VLOOKUP(D81,'HUMAN RESOURCES'!D81:Q2771,6,0)</f>
        <v>0.291</v>
      </c>
      <c r="P81" s="12">
        <f>VLOOKUP(A81,'HUMAN RESOURCES'!A81:N2771,10,0)</f>
        <v>0.639</v>
      </c>
      <c r="Q81" s="12">
        <f>VLOOKUP(B81,'HUMAN RESOURCES'!B81:O2771,10,0)</f>
        <v>0.07</v>
      </c>
      <c r="R81" s="12">
        <f>VLOOKUP(C81,'HUMAN RESOURCES'!C81:P2771,10,0)</f>
        <v>78972</v>
      </c>
      <c r="S81" s="12">
        <f>VLOOKUP(D81,'HUMAN RESOURCES'!D81:Q2771,10,0)</f>
        <v>0.317</v>
      </c>
      <c r="T81" s="13">
        <f>VLOOKUP(A81,TOURISM!A81:F2771,5,0)</f>
        <v>272000000</v>
      </c>
      <c r="U81" s="13">
        <f>VLOOKUP(B81,TOURISM!B81:G2771,5,0)</f>
        <v>32000000</v>
      </c>
      <c r="V81" s="12" t="str">
        <f>VLOOKUP(A81,BUSINESS!A81:N2771,5,0)</f>
        <v/>
      </c>
      <c r="W81" s="12" t="str">
        <f>VLOOKUP(B81,BUSINESS!B81:O2771,5,0)</f>
        <v/>
      </c>
      <c r="X81" s="12" t="str">
        <f>VLOOKUP(C81,BUSINESS!C81:P2771,5,0)</f>
        <v/>
      </c>
      <c r="Y81" s="12" t="str">
        <f>VLOOKUP(D81,BUSINESS!D81:Q2771,5,0)</f>
        <v/>
      </c>
      <c r="Z81" s="12">
        <f>VLOOKUP(A81,BUSINESS!A81:N2771,9,0)</f>
        <v>0.089</v>
      </c>
      <c r="AA81" s="12">
        <f>VLOOKUP(B81,BUSINESS!B81:O2771,9,0)</f>
        <v>0.317</v>
      </c>
    </row>
    <row r="82">
      <c r="A82" s="9" t="str">
        <f t="shared" si="1"/>
        <v>Antigua and Barbuda-The Americas2002</v>
      </c>
      <c r="B82" s="5" t="s">
        <v>83</v>
      </c>
      <c r="C82" s="9" t="s">
        <v>84</v>
      </c>
      <c r="D82" s="10" t="s">
        <v>64</v>
      </c>
      <c r="E82" s="14">
        <v>7.78311557E8</v>
      </c>
      <c r="F82" s="15">
        <v>0.044</v>
      </c>
      <c r="G82" s="15">
        <v>429.0</v>
      </c>
      <c r="H82" s="15">
        <v>0.116</v>
      </c>
      <c r="I82" s="12">
        <f>VLOOKUP(A82,ENERGY!$A$2:$F$2692,5,0)</f>
        <v>513</v>
      </c>
      <c r="J82" s="12" t="str">
        <f>VLOOKUP(A82,ENERGY!$A$2:$F$2692,6,0)</f>
        <v/>
      </c>
      <c r="K82" s="12">
        <f>VLOOKUP(A82,'HUMAN RESOURCES'!A82:N2772,5,0)</f>
        <v>0.02</v>
      </c>
      <c r="L82" s="12">
        <f>VLOOKUP(A82,'HUMAN RESOURCES'!A82:N2772,6,0)</f>
        <v>0.012</v>
      </c>
      <c r="M82" s="12">
        <f>VLOOKUP(B82,'HUMAN RESOURCES'!B82:O2772,6,0)</f>
        <v>76</v>
      </c>
      <c r="N82" s="12">
        <f>VLOOKUP(C82,'HUMAN RESOURCES'!C82:P2772,6,0)</f>
        <v>71</v>
      </c>
      <c r="O82" s="12">
        <f>VLOOKUP(D82,'HUMAN RESOURCES'!D82:Q2772,6,0)</f>
        <v>0.29</v>
      </c>
      <c r="P82" s="12">
        <f>VLOOKUP(A82,'HUMAN RESOURCES'!A82:N2772,10,0)</f>
        <v>0.64</v>
      </c>
      <c r="Q82" s="12">
        <f>VLOOKUP(B82,'HUMAN RESOURCES'!B82:O2772,10,0)</f>
        <v>0.07</v>
      </c>
      <c r="R82" s="12">
        <f>VLOOKUP(C82,'HUMAN RESOURCES'!C82:P2772,10,0)</f>
        <v>80030</v>
      </c>
      <c r="S82" s="12">
        <f>VLOOKUP(D82,'HUMAN RESOURCES'!D82:Q2772,10,0)</f>
        <v>0.311</v>
      </c>
      <c r="T82" s="13">
        <f>VLOOKUP(A82,TOURISM!A82:F2772,5,0)</f>
        <v>274000000</v>
      </c>
      <c r="U82" s="13">
        <f>VLOOKUP(B82,TOURISM!B82:G2772,5,0)</f>
        <v>33000000</v>
      </c>
      <c r="V82" s="12" t="str">
        <f>VLOOKUP(A82,BUSINESS!A82:N2772,5,0)</f>
        <v/>
      </c>
      <c r="W82" s="12" t="str">
        <f>VLOOKUP(B82,BUSINESS!B82:O2772,5,0)</f>
        <v/>
      </c>
      <c r="X82" s="12" t="str">
        <f>VLOOKUP(C82,BUSINESS!C82:P2772,5,0)</f>
        <v/>
      </c>
      <c r="Y82" s="12" t="str">
        <f>VLOOKUP(D82,BUSINESS!D82:Q2772,5,0)</f>
        <v/>
      </c>
      <c r="Z82" s="12">
        <f>VLOOKUP(A82,BUSINESS!A82:N2772,9,0)</f>
        <v>0.125</v>
      </c>
      <c r="AA82" s="12">
        <f>VLOOKUP(B82,BUSINESS!B82:O2772,9,0)</f>
        <v>0.477</v>
      </c>
    </row>
    <row r="83">
      <c r="A83" s="9" t="str">
        <f t="shared" si="1"/>
        <v>Antigua and Barbuda-The Americas2003</v>
      </c>
      <c r="B83" s="5" t="s">
        <v>83</v>
      </c>
      <c r="C83" s="9" t="s">
        <v>84</v>
      </c>
      <c r="D83" s="10" t="s">
        <v>65</v>
      </c>
      <c r="E83" s="14">
        <v>8.06505874E8</v>
      </c>
      <c r="F83" s="15">
        <v>0.043</v>
      </c>
      <c r="G83" s="15">
        <v>433.0</v>
      </c>
      <c r="H83" s="15">
        <v>0.114</v>
      </c>
      <c r="I83" s="12">
        <f>VLOOKUP(A83,ENERGY!$A$2:$F$2692,5,0)</f>
        <v>499</v>
      </c>
      <c r="J83" s="12" t="str">
        <f>VLOOKUP(A83,ENERGY!$A$2:$F$2692,6,0)</f>
        <v/>
      </c>
      <c r="K83" s="12">
        <f>VLOOKUP(A83,'HUMAN RESOURCES'!A83:N2773,5,0)</f>
        <v>0.019</v>
      </c>
      <c r="L83" s="12">
        <f>VLOOKUP(A83,'HUMAN RESOURCES'!A83:N2773,6,0)</f>
        <v>0.012</v>
      </c>
      <c r="M83" s="12">
        <f>VLOOKUP(B83,'HUMAN RESOURCES'!B83:O2773,6,0)</f>
        <v>77</v>
      </c>
      <c r="N83" s="12">
        <f>VLOOKUP(C83,'HUMAN RESOURCES'!C83:P2773,6,0)</f>
        <v>72</v>
      </c>
      <c r="O83" s="12">
        <f>VLOOKUP(D83,'HUMAN RESOURCES'!D83:Q2773,6,0)</f>
        <v>0.288</v>
      </c>
      <c r="P83" s="12">
        <f>VLOOKUP(A83,'HUMAN RESOURCES'!A83:N2773,10,0)</f>
        <v>0.64</v>
      </c>
      <c r="Q83" s="12">
        <f>VLOOKUP(B83,'HUMAN RESOURCES'!B83:O2773,10,0)</f>
        <v>0.071</v>
      </c>
      <c r="R83" s="12">
        <f>VLOOKUP(C83,'HUMAN RESOURCES'!C83:P2773,10,0)</f>
        <v>80904</v>
      </c>
      <c r="S83" s="12">
        <f>VLOOKUP(D83,'HUMAN RESOURCES'!D83:Q2773,10,0)</f>
        <v>0.305</v>
      </c>
      <c r="T83" s="13">
        <f>VLOOKUP(A83,TOURISM!A83:F2773,5,0)</f>
        <v>300000000</v>
      </c>
      <c r="U83" s="13">
        <f>VLOOKUP(B83,TOURISM!B83:G2773,5,0)</f>
        <v>35000000</v>
      </c>
      <c r="V83" s="12" t="str">
        <f>VLOOKUP(A83,BUSINESS!A83:N2773,5,0)</f>
        <v/>
      </c>
      <c r="W83" s="12" t="str">
        <f>VLOOKUP(B83,BUSINESS!B83:O2773,5,0)</f>
        <v/>
      </c>
      <c r="X83" s="12" t="str">
        <f>VLOOKUP(C83,BUSINESS!C83:P2773,5,0)</f>
        <v/>
      </c>
      <c r="Y83" s="12" t="str">
        <f>VLOOKUP(D83,BUSINESS!D83:Q2773,5,0)</f>
        <v/>
      </c>
      <c r="Z83" s="12">
        <f>VLOOKUP(A83,BUSINESS!A83:N2773,9,0)</f>
        <v>0.172</v>
      </c>
      <c r="AA83" s="12">
        <f>VLOOKUP(B83,BUSINESS!B83:O2773,9,0)</f>
        <v>0.57</v>
      </c>
    </row>
    <row r="84">
      <c r="A84" s="9" t="str">
        <f t="shared" si="1"/>
        <v>Antigua and Barbuda-The Americas2004</v>
      </c>
      <c r="B84" s="5" t="s">
        <v>83</v>
      </c>
      <c r="C84" s="9" t="s">
        <v>84</v>
      </c>
      <c r="D84" s="10" t="s">
        <v>66</v>
      </c>
      <c r="E84" s="14">
        <v>8.49234754E8</v>
      </c>
      <c r="F84" s="15">
        <v>0.044</v>
      </c>
      <c r="G84" s="15">
        <v>457.0</v>
      </c>
      <c r="H84" s="15">
        <v>0.128</v>
      </c>
      <c r="I84" s="12">
        <f>VLOOKUP(A84,ENERGY!$A$2:$F$2692,5,0)</f>
        <v>458</v>
      </c>
      <c r="J84" s="12" t="str">
        <f>VLOOKUP(A84,ENERGY!$A$2:$F$2692,6,0)</f>
        <v/>
      </c>
      <c r="K84" s="12">
        <f>VLOOKUP(A84,'HUMAN RESOURCES'!A84:N2774,5,0)</f>
        <v>0.019</v>
      </c>
      <c r="L84" s="12">
        <f>VLOOKUP(A84,'HUMAN RESOURCES'!A84:N2774,6,0)</f>
        <v>0.011</v>
      </c>
      <c r="M84" s="12">
        <f>VLOOKUP(B84,'HUMAN RESOURCES'!B84:O2774,6,0)</f>
        <v>77</v>
      </c>
      <c r="N84" s="12">
        <f>VLOOKUP(C84,'HUMAN RESOURCES'!C84:P2774,6,0)</f>
        <v>72</v>
      </c>
      <c r="O84" s="12">
        <f>VLOOKUP(D84,'HUMAN RESOURCES'!D84:Q2774,6,0)</f>
        <v>0.286</v>
      </c>
      <c r="P84" s="12">
        <f>VLOOKUP(A84,'HUMAN RESOURCES'!A84:N2774,10,0)</f>
        <v>0.642</v>
      </c>
      <c r="Q84" s="12">
        <f>VLOOKUP(B84,'HUMAN RESOURCES'!B84:O2774,10,0)</f>
        <v>0.072</v>
      </c>
      <c r="R84" s="12">
        <f>VLOOKUP(C84,'HUMAN RESOURCES'!C84:P2774,10,0)</f>
        <v>81718</v>
      </c>
      <c r="S84" s="12">
        <f>VLOOKUP(D84,'HUMAN RESOURCES'!D84:Q2774,10,0)</f>
        <v>0.298</v>
      </c>
      <c r="T84" s="13">
        <f>VLOOKUP(A84,TOURISM!A84:F2774,5,0)</f>
        <v>337000000</v>
      </c>
      <c r="U84" s="13">
        <f>VLOOKUP(B84,TOURISM!B84:G2774,5,0)</f>
        <v>38000000</v>
      </c>
      <c r="V84" s="12" t="str">
        <f>VLOOKUP(A84,BUSINESS!A84:N2774,5,0)</f>
        <v/>
      </c>
      <c r="W84" s="12" t="str">
        <f>VLOOKUP(B84,BUSINESS!B84:O2774,5,0)</f>
        <v/>
      </c>
      <c r="X84" s="12" t="str">
        <f>VLOOKUP(C84,BUSINESS!C84:P2774,5,0)</f>
        <v/>
      </c>
      <c r="Y84" s="12" t="str">
        <f>VLOOKUP(D84,BUSINESS!D84:Q2774,5,0)</f>
        <v/>
      </c>
      <c r="Z84" s="12">
        <f>VLOOKUP(A84,BUSINESS!A84:N2774,9,0)</f>
        <v>0.243</v>
      </c>
      <c r="AA84" s="12">
        <f>VLOOKUP(B84,BUSINESS!B84:O2774,9,0)</f>
        <v>0.661</v>
      </c>
    </row>
    <row r="85">
      <c r="A85" s="9" t="str">
        <f t="shared" si="1"/>
        <v>Antigua and Barbuda-The Americas2005</v>
      </c>
      <c r="B85" s="5" t="s">
        <v>83</v>
      </c>
      <c r="C85" s="9" t="s">
        <v>84</v>
      </c>
      <c r="D85" s="10" t="s">
        <v>67</v>
      </c>
      <c r="E85" s="14">
        <v>9.05113767E8</v>
      </c>
      <c r="F85" s="15">
        <v>0.041</v>
      </c>
      <c r="G85" s="15">
        <v>453.0</v>
      </c>
      <c r="H85" s="15">
        <v>0.12</v>
      </c>
      <c r="I85" s="12">
        <f>VLOOKUP(A85,ENERGY!$A$2:$F$2692,5,0)</f>
        <v>444</v>
      </c>
      <c r="J85" s="12">
        <f>VLOOKUP(A85,ENERGY!$A$2:$F$2692,6,0)</f>
        <v>146</v>
      </c>
      <c r="K85" s="12">
        <f>VLOOKUP(A85,'HUMAN RESOURCES'!A85:N2775,5,0)</f>
        <v>0.019</v>
      </c>
      <c r="L85" s="12">
        <f>VLOOKUP(A85,'HUMAN RESOURCES'!A85:N2775,6,0)</f>
        <v>0.011</v>
      </c>
      <c r="M85" s="12">
        <f>VLOOKUP(B85,'HUMAN RESOURCES'!B85:O2775,6,0)</f>
        <v>77</v>
      </c>
      <c r="N85" s="12">
        <f>VLOOKUP(C85,'HUMAN RESOURCES'!C85:P2775,6,0)</f>
        <v>72</v>
      </c>
      <c r="O85" s="12">
        <f>VLOOKUP(D85,'HUMAN RESOURCES'!D85:Q2775,6,0)</f>
        <v>0.283</v>
      </c>
      <c r="P85" s="12">
        <f>VLOOKUP(A85,'HUMAN RESOURCES'!A85:N2775,10,0)</f>
        <v>0.644</v>
      </c>
      <c r="Q85" s="12">
        <f>VLOOKUP(B85,'HUMAN RESOURCES'!B85:O2775,10,0)</f>
        <v>0.073</v>
      </c>
      <c r="R85" s="12">
        <f>VLOOKUP(C85,'HUMAN RESOURCES'!C85:P2775,10,0)</f>
        <v>82565</v>
      </c>
      <c r="S85" s="12">
        <f>VLOOKUP(D85,'HUMAN RESOURCES'!D85:Q2775,10,0)</f>
        <v>0.292</v>
      </c>
      <c r="T85" s="13">
        <f>VLOOKUP(A85,TOURISM!A85:F2775,5,0)</f>
        <v>309000000</v>
      </c>
      <c r="U85" s="13">
        <f>VLOOKUP(B85,TOURISM!B85:G2775,5,0)</f>
        <v>40000000</v>
      </c>
      <c r="V85" s="12">
        <f>VLOOKUP(A85,BUSINESS!A85:N2775,5,0)</f>
        <v>0.515</v>
      </c>
      <c r="W85" s="12">
        <f>VLOOKUP(B85,BUSINESS!B85:O2775,5,0)</f>
        <v>31</v>
      </c>
      <c r="X85" s="12" t="str">
        <f>VLOOKUP(C85,BUSINESS!C85:P2775,5,0)</f>
        <v/>
      </c>
      <c r="Y85" s="12">
        <f>VLOOKUP(D85,BUSINESS!D85:Q2775,5,0)</f>
        <v>184</v>
      </c>
      <c r="Z85" s="12">
        <f>VLOOKUP(A85,BUSINESS!A85:N2775,9,0)</f>
        <v>0.27</v>
      </c>
      <c r="AA85" s="12">
        <f>VLOOKUP(B85,BUSINESS!B85:O2775,9,0)</f>
        <v>1.042</v>
      </c>
    </row>
    <row r="86">
      <c r="A86" s="9" t="str">
        <f t="shared" si="1"/>
        <v>Antigua and Barbuda-The Americas2006</v>
      </c>
      <c r="B86" s="5" t="s">
        <v>83</v>
      </c>
      <c r="C86" s="9" t="s">
        <v>84</v>
      </c>
      <c r="D86" s="10" t="s">
        <v>68</v>
      </c>
      <c r="E86" s="14">
        <v>1.001970945E9</v>
      </c>
      <c r="F86" s="15">
        <v>0.045</v>
      </c>
      <c r="G86" s="15">
        <v>544.0</v>
      </c>
      <c r="H86" s="15">
        <v>0.114</v>
      </c>
      <c r="I86" s="12"/>
      <c r="J86" s="12"/>
      <c r="K86" s="12">
        <f>VLOOKUP(A86,'HUMAN RESOURCES'!A86:N2776,5,0)</f>
        <v>0.018</v>
      </c>
      <c r="L86" s="12">
        <f>VLOOKUP(A86,'HUMAN RESOURCES'!A86:N2776,6,0)</f>
        <v>0.01</v>
      </c>
      <c r="M86" s="12">
        <f>VLOOKUP(B86,'HUMAN RESOURCES'!B86:O2776,6,0)</f>
        <v>77</v>
      </c>
      <c r="N86" s="12">
        <f>VLOOKUP(C86,'HUMAN RESOURCES'!C86:P2776,6,0)</f>
        <v>72</v>
      </c>
      <c r="O86" s="12">
        <f>VLOOKUP(D86,'HUMAN RESOURCES'!D86:Q2776,6,0)</f>
        <v>0.28</v>
      </c>
      <c r="P86" s="12">
        <f>VLOOKUP(A86,'HUMAN RESOURCES'!A86:N2776,10,0)</f>
        <v>0.647</v>
      </c>
      <c r="Q86" s="12">
        <f>VLOOKUP(B86,'HUMAN RESOURCES'!B86:O2776,10,0)</f>
        <v>0.073</v>
      </c>
      <c r="R86" s="12">
        <f>VLOOKUP(C86,'HUMAN RESOURCES'!C86:P2776,10,0)</f>
        <v>83467</v>
      </c>
      <c r="S86" s="12">
        <f>VLOOKUP(D86,'HUMAN RESOURCES'!D86:Q2776,10,0)</f>
        <v>0.286</v>
      </c>
      <c r="T86" s="13">
        <f>VLOOKUP(A86,TOURISM!A86:F2776,5,0)</f>
        <v>327000000</v>
      </c>
      <c r="U86" s="13">
        <f>VLOOKUP(B86,TOURISM!B86:G2776,5,0)</f>
        <v>45000000</v>
      </c>
      <c r="V86" s="12">
        <f>VLOOKUP(A86,BUSINESS!A86:N2776,5,0)</f>
        <v>0.476</v>
      </c>
      <c r="W86" s="12">
        <f>VLOOKUP(B86,BUSINESS!B86:O2776,5,0)</f>
        <v>21</v>
      </c>
      <c r="X86" s="12" t="str">
        <f>VLOOKUP(C86,BUSINESS!C86:P2776,5,0)</f>
        <v/>
      </c>
      <c r="Y86" s="12">
        <f>VLOOKUP(D86,BUSINESS!D86:Q2776,5,0)</f>
        <v>184</v>
      </c>
      <c r="Z86" s="12">
        <f>VLOOKUP(A86,BUSINESS!A86:N2776,9,0)</f>
        <v>0.3</v>
      </c>
      <c r="AA86" s="12">
        <f>VLOOKUP(B86,BUSINESS!B86:O2776,9,0)</f>
        <v>1.32</v>
      </c>
    </row>
    <row r="87">
      <c r="A87" s="9" t="str">
        <f t="shared" si="1"/>
        <v>Antigua and Barbuda-The Americas2007</v>
      </c>
      <c r="B87" s="5" t="s">
        <v>83</v>
      </c>
      <c r="C87" s="9" t="s">
        <v>84</v>
      </c>
      <c r="D87" s="10" t="s">
        <v>69</v>
      </c>
      <c r="E87" s="14">
        <v>1.14141834E9</v>
      </c>
      <c r="F87" s="15">
        <v>0.045</v>
      </c>
      <c r="G87" s="15">
        <v>607.0</v>
      </c>
      <c r="H87" s="15">
        <v>0.109</v>
      </c>
      <c r="I87" s="12"/>
      <c r="J87" s="12"/>
      <c r="K87" s="12">
        <f>VLOOKUP(A87,'HUMAN RESOURCES'!A87:N2777,5,0)</f>
        <v>0.018</v>
      </c>
      <c r="L87" s="12">
        <f>VLOOKUP(A87,'HUMAN RESOURCES'!A87:N2777,6,0)</f>
        <v>0.01</v>
      </c>
      <c r="M87" s="12">
        <f>VLOOKUP(B87,'HUMAN RESOURCES'!B87:O2777,6,0)</f>
        <v>77</v>
      </c>
      <c r="N87" s="12">
        <f>VLOOKUP(C87,'HUMAN RESOURCES'!C87:P2777,6,0)</f>
        <v>72</v>
      </c>
      <c r="O87" s="12">
        <f>VLOOKUP(D87,'HUMAN RESOURCES'!D87:Q2777,6,0)</f>
        <v>0.276</v>
      </c>
      <c r="P87" s="12">
        <f>VLOOKUP(A87,'HUMAN RESOURCES'!A87:N2777,10,0)</f>
        <v>0.651</v>
      </c>
      <c r="Q87" s="12">
        <f>VLOOKUP(B87,'HUMAN RESOURCES'!B87:O2777,10,0)</f>
        <v>0.073</v>
      </c>
      <c r="R87" s="12">
        <f>VLOOKUP(C87,'HUMAN RESOURCES'!C87:P2777,10,0)</f>
        <v>84397</v>
      </c>
      <c r="S87" s="12">
        <f>VLOOKUP(D87,'HUMAN RESOURCES'!D87:Q2777,10,0)</f>
        <v>0.28</v>
      </c>
      <c r="T87" s="13">
        <f>VLOOKUP(A87,TOURISM!A87:F2777,5,0)</f>
        <v>338000000</v>
      </c>
      <c r="U87" s="13">
        <f>VLOOKUP(B87,TOURISM!B87:G2777,5,0)</f>
        <v>52000000</v>
      </c>
      <c r="V87" s="12">
        <f>VLOOKUP(A87,BUSINESS!A87:N2777,5,0)</f>
        <v>0.462</v>
      </c>
      <c r="W87" s="12">
        <f>VLOOKUP(B87,BUSINESS!B87:O2777,5,0)</f>
        <v>21</v>
      </c>
      <c r="X87" s="12" t="str">
        <f>VLOOKUP(C87,BUSINESS!C87:P2777,5,0)</f>
        <v/>
      </c>
      <c r="Y87" s="12">
        <f>VLOOKUP(D87,BUSINESS!D87:Q2777,5,0)</f>
        <v>184</v>
      </c>
      <c r="Z87" s="12">
        <f>VLOOKUP(A87,BUSINESS!A87:N2777,9,0)</f>
        <v>0.34</v>
      </c>
      <c r="AA87" s="12">
        <f>VLOOKUP(B87,BUSINESS!B87:O2777,9,0)</f>
        <v>1.332</v>
      </c>
    </row>
    <row r="88">
      <c r="A88" s="9" t="str">
        <f t="shared" si="1"/>
        <v>Antigua and Barbuda-The Americas2008</v>
      </c>
      <c r="B88" s="5" t="s">
        <v>83</v>
      </c>
      <c r="C88" s="9" t="s">
        <v>84</v>
      </c>
      <c r="D88" s="10" t="s">
        <v>70</v>
      </c>
      <c r="E88" s="14">
        <v>1.289259236E9</v>
      </c>
      <c r="F88" s="15">
        <v>0.046</v>
      </c>
      <c r="G88" s="15">
        <v>698.0</v>
      </c>
      <c r="H88" s="15">
        <v>0.104</v>
      </c>
      <c r="I88" s="12">
        <f>VLOOKUP(A88,ENERGY!$A$2:$F$2692,5,0)</f>
        <v>389</v>
      </c>
      <c r="J88" s="12">
        <f>VLOOKUP(A88,ENERGY!$A$2:$F$2692,6,0)</f>
        <v>137</v>
      </c>
      <c r="K88" s="12">
        <f>VLOOKUP(A88,'HUMAN RESOURCES'!A88:N2778,5,0)</f>
        <v>0.018</v>
      </c>
      <c r="L88" s="12">
        <f>VLOOKUP(A88,'HUMAN RESOURCES'!A88:N2778,6,0)</f>
        <v>0.009</v>
      </c>
      <c r="M88" s="12">
        <f>VLOOKUP(B88,'HUMAN RESOURCES'!B88:O2778,6,0)</f>
        <v>77</v>
      </c>
      <c r="N88" s="12">
        <f>VLOOKUP(C88,'HUMAN RESOURCES'!C88:P2778,6,0)</f>
        <v>73</v>
      </c>
      <c r="O88" s="12">
        <f>VLOOKUP(D88,'HUMAN RESOURCES'!D88:Q2778,6,0)</f>
        <v>0.271</v>
      </c>
      <c r="P88" s="12">
        <f>VLOOKUP(A88,'HUMAN RESOURCES'!A88:N2778,10,0)</f>
        <v>0.656</v>
      </c>
      <c r="Q88" s="12">
        <f>VLOOKUP(B88,'HUMAN RESOURCES'!B88:O2778,10,0)</f>
        <v>0.073</v>
      </c>
      <c r="R88" s="12">
        <f>VLOOKUP(C88,'HUMAN RESOURCES'!C88:P2778,10,0)</f>
        <v>85349</v>
      </c>
      <c r="S88" s="12">
        <f>VLOOKUP(D88,'HUMAN RESOURCES'!D88:Q2778,10,0)</f>
        <v>0.274</v>
      </c>
      <c r="T88" s="13">
        <f>VLOOKUP(A88,TOURISM!A88:F2778,5,0)</f>
        <v>334000000</v>
      </c>
      <c r="U88" s="13">
        <f>VLOOKUP(B88,TOURISM!B88:G2778,5,0)</f>
        <v>58000000</v>
      </c>
      <c r="V88" s="12">
        <f>VLOOKUP(A88,BUSINESS!A88:N2778,5,0)</f>
        <v>0.462</v>
      </c>
      <c r="W88" s="12">
        <f>VLOOKUP(B88,BUSINESS!B88:O2778,5,0)</f>
        <v>21</v>
      </c>
      <c r="X88" s="12" t="str">
        <f>VLOOKUP(C88,BUSINESS!C88:P2778,5,0)</f>
        <v/>
      </c>
      <c r="Y88" s="12">
        <f>VLOOKUP(D88,BUSINESS!D88:Q2778,5,0)</f>
        <v>207</v>
      </c>
      <c r="Z88" s="12">
        <f>VLOOKUP(A88,BUSINESS!A88:N2778,9,0)</f>
        <v>0.38</v>
      </c>
      <c r="AA88" s="12">
        <f>VLOOKUP(B88,BUSINESS!B88:O2778,9,0)</f>
        <v>1.6</v>
      </c>
    </row>
    <row r="89">
      <c r="A89" s="9" t="str">
        <f t="shared" si="1"/>
        <v>Antigua and Barbuda-The Americas2009</v>
      </c>
      <c r="B89" s="5" t="s">
        <v>83</v>
      </c>
      <c r="C89" s="9" t="s">
        <v>84</v>
      </c>
      <c r="D89" s="10" t="s">
        <v>71</v>
      </c>
      <c r="E89" s="14">
        <v>1.347407407E9</v>
      </c>
      <c r="F89" s="15">
        <v>0.044</v>
      </c>
      <c r="G89" s="15">
        <v>702.0</v>
      </c>
      <c r="H89" s="15">
        <v>0.104</v>
      </c>
      <c r="I89" s="12">
        <f>VLOOKUP(A89,ENERGY!$A$2:$F$2692,5,0)</f>
        <v>425</v>
      </c>
      <c r="J89" s="12">
        <f>VLOOKUP(A89,ENERGY!$A$2:$F$2692,6,0)</f>
        <v>143</v>
      </c>
      <c r="K89" s="12">
        <f>VLOOKUP(A89,'HUMAN RESOURCES'!A89:N2779,5,0)</f>
        <v>0.017</v>
      </c>
      <c r="L89" s="12">
        <f>VLOOKUP(A89,'HUMAN RESOURCES'!A89:N2779,6,0)</f>
        <v>0.009</v>
      </c>
      <c r="M89" s="12">
        <f>VLOOKUP(B89,'HUMAN RESOURCES'!B89:O2779,6,0)</f>
        <v>78</v>
      </c>
      <c r="N89" s="12">
        <f>VLOOKUP(C89,'HUMAN RESOURCES'!C89:P2779,6,0)</f>
        <v>73</v>
      </c>
      <c r="O89" s="12">
        <f>VLOOKUP(D89,'HUMAN RESOURCES'!D89:Q2779,6,0)</f>
        <v>0.267</v>
      </c>
      <c r="P89" s="12">
        <f>VLOOKUP(A89,'HUMAN RESOURCES'!A89:N2779,10,0)</f>
        <v>0.661</v>
      </c>
      <c r="Q89" s="12">
        <f>VLOOKUP(B89,'HUMAN RESOURCES'!B89:O2779,10,0)</f>
        <v>0.073</v>
      </c>
      <c r="R89" s="12">
        <f>VLOOKUP(C89,'HUMAN RESOURCES'!C89:P2779,10,0)</f>
        <v>86300</v>
      </c>
      <c r="S89" s="12">
        <f>VLOOKUP(D89,'HUMAN RESOURCES'!D89:Q2779,10,0)</f>
        <v>0.268</v>
      </c>
      <c r="T89" s="13">
        <f>VLOOKUP(A89,TOURISM!A89:F2779,5,0)</f>
        <v>305000000</v>
      </c>
      <c r="U89" s="13">
        <f>VLOOKUP(B89,TOURISM!B89:G2779,5,0)</f>
        <v>54000000</v>
      </c>
      <c r="V89" s="12">
        <f>VLOOKUP(A89,BUSINESS!A89:N2779,5,0)</f>
        <v>0.41</v>
      </c>
      <c r="W89" s="12">
        <f>VLOOKUP(B89,BUSINESS!B89:O2779,5,0)</f>
        <v>21</v>
      </c>
      <c r="X89" s="12" t="str">
        <f>VLOOKUP(C89,BUSINESS!C89:P2779,5,0)</f>
        <v/>
      </c>
      <c r="Y89" s="12">
        <f>VLOOKUP(D89,BUSINESS!D89:Q2779,5,0)</f>
        <v>207</v>
      </c>
      <c r="Z89" s="12">
        <f>VLOOKUP(A89,BUSINESS!A89:N2779,9,0)</f>
        <v>0.42</v>
      </c>
      <c r="AA89" s="12">
        <f>VLOOKUP(B89,BUSINESS!B89:O2779,9,0)</f>
        <v>1.563</v>
      </c>
    </row>
    <row r="90">
      <c r="A90" s="9" t="str">
        <f t="shared" si="1"/>
        <v>Antigua and Barbuda-The Americas2010</v>
      </c>
      <c r="B90" s="5" t="s">
        <v>83</v>
      </c>
      <c r="C90" s="9" t="s">
        <v>84</v>
      </c>
      <c r="D90" s="10" t="s">
        <v>72</v>
      </c>
      <c r="E90" s="14">
        <v>1.206296296E9</v>
      </c>
      <c r="F90" s="15">
        <v>0.046</v>
      </c>
      <c r="G90" s="15">
        <v>638.0</v>
      </c>
      <c r="H90" s="15">
        <v>0.101</v>
      </c>
      <c r="I90" s="12"/>
      <c r="J90" s="12"/>
      <c r="K90" s="12">
        <f>VLOOKUP(A90,'HUMAN RESOURCES'!A90:N2780,5,0)</f>
        <v>0.017</v>
      </c>
      <c r="L90" s="12">
        <f>VLOOKUP(A90,'HUMAN RESOURCES'!A90:N2780,6,0)</f>
        <v>0.009</v>
      </c>
      <c r="M90" s="12">
        <f>VLOOKUP(B90,'HUMAN RESOURCES'!B90:O2780,6,0)</f>
        <v>78</v>
      </c>
      <c r="N90" s="12">
        <f>VLOOKUP(C90,'HUMAN RESOURCES'!C90:P2780,6,0)</f>
        <v>73</v>
      </c>
      <c r="O90" s="12">
        <f>VLOOKUP(D90,'HUMAN RESOURCES'!D90:Q2780,6,0)</f>
        <v>0.262</v>
      </c>
      <c r="P90" s="12">
        <f>VLOOKUP(A90,'HUMAN RESOURCES'!A90:N2780,10,0)</f>
        <v>0.665</v>
      </c>
      <c r="Q90" s="12">
        <f>VLOOKUP(B90,'HUMAN RESOURCES'!B90:O2780,10,0)</f>
        <v>0.072</v>
      </c>
      <c r="R90" s="12">
        <f>VLOOKUP(C90,'HUMAN RESOURCES'!C90:P2780,10,0)</f>
        <v>87233</v>
      </c>
      <c r="S90" s="12">
        <f>VLOOKUP(D90,'HUMAN RESOURCES'!D90:Q2780,10,0)</f>
        <v>0.262</v>
      </c>
      <c r="T90" s="13">
        <f>VLOOKUP(A90,TOURISM!A90:F2780,5,0)</f>
        <v>298000000</v>
      </c>
      <c r="U90" s="13">
        <f>VLOOKUP(B90,TOURISM!B90:G2780,5,0)</f>
        <v>52000000</v>
      </c>
      <c r="V90" s="12">
        <f>VLOOKUP(A90,BUSINESS!A90:N2780,5,0)</f>
        <v>0.41</v>
      </c>
      <c r="W90" s="12">
        <f>VLOOKUP(B90,BUSINESS!B90:O2780,5,0)</f>
        <v>21</v>
      </c>
      <c r="X90" s="12" t="str">
        <f>VLOOKUP(C90,BUSINESS!C90:P2780,5,0)</f>
        <v/>
      </c>
      <c r="Y90" s="12">
        <f>VLOOKUP(D90,BUSINESS!D90:Q2780,5,0)</f>
        <v>207</v>
      </c>
      <c r="Z90" s="12">
        <f>VLOOKUP(A90,BUSINESS!A90:N2780,9,0)</f>
        <v>0.47</v>
      </c>
      <c r="AA90" s="12">
        <f>VLOOKUP(B90,BUSINESS!B90:O2780,9,0)</f>
        <v>1.926</v>
      </c>
    </row>
    <row r="91">
      <c r="A91" s="9" t="str">
        <f t="shared" si="1"/>
        <v>Antigua and Barbuda-The Americas2011</v>
      </c>
      <c r="B91" s="5" t="s">
        <v>83</v>
      </c>
      <c r="C91" s="9" t="s">
        <v>84</v>
      </c>
      <c r="D91" s="10" t="s">
        <v>73</v>
      </c>
      <c r="E91" s="14">
        <v>1.135555556E9</v>
      </c>
      <c r="F91" s="15">
        <v>0.057</v>
      </c>
      <c r="G91" s="15">
        <v>736.0</v>
      </c>
      <c r="H91" s="15">
        <v>0.11</v>
      </c>
      <c r="I91" s="12">
        <f>VLOOKUP(A91,ENERGY!$A$2:$F$2692,5,0)</f>
        <v>345</v>
      </c>
      <c r="J91" s="12">
        <f>VLOOKUP(A91,ENERGY!$A$2:$F$2692,6,0)</f>
        <v>143</v>
      </c>
      <c r="K91" s="12">
        <f>VLOOKUP(A91,'HUMAN RESOURCES'!A91:N2781,5,0)</f>
        <v>0.017</v>
      </c>
      <c r="L91" s="12">
        <f>VLOOKUP(A91,'HUMAN RESOURCES'!A91:N2781,6,0)</f>
        <v>0.008</v>
      </c>
      <c r="M91" s="12">
        <f>VLOOKUP(B91,'HUMAN RESOURCES'!B91:O2781,6,0)</f>
        <v>78</v>
      </c>
      <c r="N91" s="12">
        <f>VLOOKUP(C91,'HUMAN RESOURCES'!C91:P2781,6,0)</f>
        <v>73</v>
      </c>
      <c r="O91" s="12">
        <f>VLOOKUP(D91,'HUMAN RESOURCES'!D91:Q2781,6,0)</f>
        <v>0.258</v>
      </c>
      <c r="P91" s="12">
        <f>VLOOKUP(A91,'HUMAN RESOURCES'!A91:N2781,10,0)</f>
        <v>0.67</v>
      </c>
      <c r="Q91" s="12">
        <f>VLOOKUP(B91,'HUMAN RESOURCES'!B91:O2781,10,0)</f>
        <v>0.072</v>
      </c>
      <c r="R91" s="12">
        <f>VLOOKUP(C91,'HUMAN RESOURCES'!C91:P2781,10,0)</f>
        <v>88152</v>
      </c>
      <c r="S91" s="12">
        <f>VLOOKUP(D91,'HUMAN RESOURCES'!D91:Q2781,10,0)</f>
        <v>0.257</v>
      </c>
      <c r="T91" s="13">
        <f>VLOOKUP(A91,TOURISM!A91:F2781,5,0)</f>
        <v>312000000</v>
      </c>
      <c r="U91" s="13">
        <f>VLOOKUP(B91,TOURISM!B91:G2781,5,0)</f>
        <v>50000000</v>
      </c>
      <c r="V91" s="12">
        <f>VLOOKUP(A91,BUSINESS!A91:N2781,5,0)</f>
        <v>0.41</v>
      </c>
      <c r="W91" s="12">
        <f>VLOOKUP(B91,BUSINESS!B91:O2781,5,0)</f>
        <v>21</v>
      </c>
      <c r="X91" s="12" t="str">
        <f>VLOOKUP(C91,BUSINESS!C91:P2781,5,0)</f>
        <v/>
      </c>
      <c r="Y91" s="12">
        <f>VLOOKUP(D91,BUSINESS!D91:Q2781,5,0)</f>
        <v>207</v>
      </c>
      <c r="Z91" s="12">
        <f>VLOOKUP(A91,BUSINESS!A91:N2781,9,0)</f>
        <v>0.53</v>
      </c>
      <c r="AA91" s="12">
        <f>VLOOKUP(B91,BUSINESS!B91:O2781,9,0)</f>
        <v>1.997</v>
      </c>
    </row>
    <row r="92">
      <c r="A92" s="9" t="str">
        <f t="shared" si="1"/>
        <v>Antigua and Barbuda-The Americas2012</v>
      </c>
      <c r="B92" s="5" t="s">
        <v>83</v>
      </c>
      <c r="C92" s="9" t="s">
        <v>84</v>
      </c>
      <c r="D92" s="10" t="s">
        <v>74</v>
      </c>
      <c r="E92" s="14">
        <v>1.127037037E9</v>
      </c>
      <c r="F92" s="15">
        <v>0.055</v>
      </c>
      <c r="G92" s="15">
        <v>703.0</v>
      </c>
      <c r="H92" s="15">
        <v>0.109</v>
      </c>
      <c r="I92" s="12">
        <f>VLOOKUP(A92,ENERGY!$A$2:$F$2692,5,0)</f>
        <v>407</v>
      </c>
      <c r="J92" s="12">
        <f>VLOOKUP(A92,ENERGY!$A$2:$F$2692,6,0)</f>
        <v>135</v>
      </c>
      <c r="K92" s="12">
        <f>VLOOKUP(A92,'HUMAN RESOURCES'!A92:N2782,5,0)</f>
        <v>0.017</v>
      </c>
      <c r="L92" s="12">
        <f>VLOOKUP(A92,'HUMAN RESOURCES'!A92:N2782,6,0)</f>
        <v>0.008</v>
      </c>
      <c r="M92" s="12">
        <f>VLOOKUP(B92,'HUMAN RESOURCES'!B92:O2782,6,0)</f>
        <v>78</v>
      </c>
      <c r="N92" s="12">
        <f>VLOOKUP(C92,'HUMAN RESOURCES'!C92:P2782,6,0)</f>
        <v>73</v>
      </c>
      <c r="O92" s="12">
        <f>VLOOKUP(D92,'HUMAN RESOURCES'!D92:Q2782,6,0)</f>
        <v>0.254</v>
      </c>
      <c r="P92" s="12">
        <f>VLOOKUP(A92,'HUMAN RESOURCES'!A92:N2782,10,0)</f>
        <v>0.675</v>
      </c>
      <c r="Q92" s="12">
        <f>VLOOKUP(B92,'HUMAN RESOURCES'!B92:O2782,10,0)</f>
        <v>0.071</v>
      </c>
      <c r="R92" s="12">
        <f>VLOOKUP(C92,'HUMAN RESOURCES'!C92:P2782,10,0)</f>
        <v>89069</v>
      </c>
      <c r="S92" s="12">
        <f>VLOOKUP(D92,'HUMAN RESOURCES'!D92:Q2782,10,0)</f>
        <v>0.251</v>
      </c>
      <c r="T92" s="13">
        <f>VLOOKUP(A92,TOURISM!A92:F2782,5,0)</f>
        <v>312000000</v>
      </c>
      <c r="U92" s="13">
        <f>VLOOKUP(B92,TOURISM!B92:G2782,5,0)</f>
        <v>50000000</v>
      </c>
      <c r="V92" s="12">
        <f>VLOOKUP(A92,BUSINESS!A92:N2782,5,0)</f>
        <v>0.41</v>
      </c>
      <c r="W92" s="12">
        <f>VLOOKUP(B92,BUSINESS!B92:O2782,5,0)</f>
        <v>21</v>
      </c>
      <c r="X92" s="12">
        <f>VLOOKUP(C92,BUSINESS!C92:P2782,5,0)</f>
        <v>66</v>
      </c>
      <c r="Y92" s="12">
        <f>VLOOKUP(D92,BUSINESS!D92:Q2782,5,0)</f>
        <v>207</v>
      </c>
      <c r="Z92" s="12">
        <f>VLOOKUP(A92,BUSINESS!A92:N2782,9,0)</f>
        <v>0.59</v>
      </c>
      <c r="AA92" s="12">
        <f>VLOOKUP(B92,BUSINESS!B92:O2782,9,0)</f>
        <v>1.43</v>
      </c>
    </row>
    <row r="93">
      <c r="A93" s="9" t="str">
        <f t="shared" si="1"/>
        <v>Argentina-The Americas2000</v>
      </c>
      <c r="B93" s="5" t="s">
        <v>83</v>
      </c>
      <c r="C93" s="9" t="s">
        <v>85</v>
      </c>
      <c r="D93" s="10" t="s">
        <v>62</v>
      </c>
      <c r="E93" s="14">
        <v>6.03E11</v>
      </c>
      <c r="F93" s="15">
        <v>0.085</v>
      </c>
      <c r="G93" s="15">
        <v>995.0</v>
      </c>
      <c r="H93" s="15">
        <v>0.141</v>
      </c>
      <c r="I93" s="12" t="str">
        <f>VLOOKUP(A93,ENERGY!$A$2:$F$2692,5,0)</f>
        <v/>
      </c>
      <c r="J93" s="12" t="str">
        <f>VLOOKUP(A93,ENERGY!$A$2:$F$2692,6,0)</f>
        <v/>
      </c>
      <c r="K93" s="12">
        <f>VLOOKUP(A93,'HUMAN RESOURCES'!A93:N2783,5,0)</f>
        <v>0.019</v>
      </c>
      <c r="L93" s="12">
        <f>VLOOKUP(A93,'HUMAN RESOURCES'!A93:N2783,6,0)</f>
        <v>0.018</v>
      </c>
      <c r="M93" s="12">
        <f>VLOOKUP(B93,'HUMAN RESOURCES'!B93:O2783,6,0)</f>
        <v>78</v>
      </c>
      <c r="N93" s="12">
        <f>VLOOKUP(C93,'HUMAN RESOURCES'!C93:P2783,6,0)</f>
        <v>70</v>
      </c>
      <c r="O93" s="12">
        <f>VLOOKUP(D93,'HUMAN RESOURCES'!D93:Q2783,6,0)</f>
        <v>0.279</v>
      </c>
      <c r="P93" s="12">
        <f>VLOOKUP(A93,'HUMAN RESOURCES'!A93:N2783,10,0)</f>
        <v>0.621</v>
      </c>
      <c r="Q93" s="12">
        <f>VLOOKUP(B93,'HUMAN RESOURCES'!B93:O2783,10,0)</f>
        <v>0.099</v>
      </c>
      <c r="R93" s="12">
        <f>VLOOKUP(C93,'HUMAN RESOURCES'!C93:P2783,10,0)</f>
        <v>36903067</v>
      </c>
      <c r="S93" s="12">
        <f>VLOOKUP(D93,'HUMAN RESOURCES'!D93:Q2783,10,0)</f>
        <v>0.891</v>
      </c>
      <c r="T93" s="13">
        <f>VLOOKUP(A93,TOURISM!A93:F2783,5,0)</f>
        <v>3195000000</v>
      </c>
      <c r="U93" s="13">
        <f>VLOOKUP(B93,TOURISM!B93:G2783,5,0)</f>
        <v>5460000000</v>
      </c>
      <c r="V93" s="12" t="str">
        <f>VLOOKUP(A93,BUSINESS!A93:N2783,5,0)</f>
        <v/>
      </c>
      <c r="W93" s="12" t="str">
        <f>VLOOKUP(B93,BUSINESS!B93:O2783,5,0)</f>
        <v/>
      </c>
      <c r="X93" s="12" t="str">
        <f>VLOOKUP(C93,BUSINESS!C93:P2783,5,0)</f>
        <v/>
      </c>
      <c r="Y93" s="12" t="str">
        <f>VLOOKUP(D93,BUSINESS!D93:Q2783,5,0)</f>
        <v/>
      </c>
      <c r="Z93" s="12">
        <f>VLOOKUP(A93,BUSINESS!A93:N2783,9,0)</f>
        <v>0.07</v>
      </c>
      <c r="AA93" s="12">
        <f>VLOOKUP(B93,BUSINESS!B93:O2783,9,0)</f>
        <v>0.176</v>
      </c>
    </row>
    <row r="94">
      <c r="A94" s="9" t="str">
        <f t="shared" si="1"/>
        <v>Argentina-The Americas2001</v>
      </c>
      <c r="B94" s="5" t="s">
        <v>83</v>
      </c>
      <c r="C94" s="9" t="s">
        <v>85</v>
      </c>
      <c r="D94" s="10" t="s">
        <v>63</v>
      </c>
      <c r="E94" s="14">
        <v>3.44E11</v>
      </c>
      <c r="F94" s="15">
        <v>0.092</v>
      </c>
      <c r="G94" s="15">
        <v>710.0</v>
      </c>
      <c r="H94" s="15">
        <v>0.111</v>
      </c>
      <c r="I94" s="12" t="str">
        <f>VLOOKUP(A94,ENERGY!$A$2:$F$2692,5,0)</f>
        <v/>
      </c>
      <c r="J94" s="12">
        <f>VLOOKUP(A94,ENERGY!$A$2:$F$2692,6,0)</f>
        <v>80112</v>
      </c>
      <c r="K94" s="12">
        <f>VLOOKUP(A94,'HUMAN RESOURCES'!A94:N2784,5,0)</f>
        <v>0.018</v>
      </c>
      <c r="L94" s="12">
        <f>VLOOKUP(A94,'HUMAN RESOURCES'!A94:N2784,6,0)</f>
        <v>0.018</v>
      </c>
      <c r="M94" s="12">
        <f>VLOOKUP(B94,'HUMAN RESOURCES'!B94:O2784,6,0)</f>
        <v>78</v>
      </c>
      <c r="N94" s="12">
        <f>VLOOKUP(C94,'HUMAN RESOURCES'!C94:P2784,6,0)</f>
        <v>70</v>
      </c>
      <c r="O94" s="12">
        <f>VLOOKUP(D94,'HUMAN RESOURCES'!D94:Q2784,6,0)</f>
        <v>0.276</v>
      </c>
      <c r="P94" s="12">
        <f>VLOOKUP(A94,'HUMAN RESOURCES'!A94:N2784,10,0)</f>
        <v>0.624</v>
      </c>
      <c r="Q94" s="12">
        <f>VLOOKUP(B94,'HUMAN RESOURCES'!B94:O2784,10,0)</f>
        <v>0.1</v>
      </c>
      <c r="R94" s="12">
        <f>VLOOKUP(C94,'HUMAN RESOURCES'!C94:P2784,10,0)</f>
        <v>37273361</v>
      </c>
      <c r="S94" s="12">
        <f>VLOOKUP(D94,'HUMAN RESOURCES'!D94:Q2784,10,0)</f>
        <v>0.893</v>
      </c>
      <c r="T94" s="13">
        <f>VLOOKUP(A94,TOURISM!A94:F2784,5,0)</f>
        <v>2756000000</v>
      </c>
      <c r="U94" s="13">
        <f>VLOOKUP(B94,TOURISM!B94:G2784,5,0)</f>
        <v>4888000000</v>
      </c>
      <c r="V94" s="12" t="str">
        <f>VLOOKUP(A94,BUSINESS!A94:N2784,5,0)</f>
        <v/>
      </c>
      <c r="W94" s="12" t="str">
        <f>VLOOKUP(B94,BUSINESS!B94:O2784,5,0)</f>
        <v/>
      </c>
      <c r="X94" s="12" t="str">
        <f>VLOOKUP(C94,BUSINESS!C94:P2784,5,0)</f>
        <v/>
      </c>
      <c r="Y94" s="12" t="str">
        <f>VLOOKUP(D94,BUSINESS!D94:Q2784,5,0)</f>
        <v/>
      </c>
      <c r="Z94" s="12">
        <f>VLOOKUP(A94,BUSINESS!A94:N2784,9,0)</f>
        <v>0.098</v>
      </c>
      <c r="AA94" s="12">
        <f>VLOOKUP(B94,BUSINESS!B94:O2784,9,0)</f>
        <v>0.181</v>
      </c>
    </row>
    <row r="95">
      <c r="A95" s="9" t="str">
        <f t="shared" si="1"/>
        <v>Argentina-The Americas2002</v>
      </c>
      <c r="B95" s="5" t="s">
        <v>83</v>
      </c>
      <c r="C95" s="9" t="s">
        <v>85</v>
      </c>
      <c r="D95" s="10" t="s">
        <v>64</v>
      </c>
      <c r="E95" s="14">
        <v>3.25E11</v>
      </c>
      <c r="F95" s="15">
        <v>0.094</v>
      </c>
      <c r="G95" s="15">
        <v>676.0</v>
      </c>
      <c r="H95" s="15">
        <v>0.277</v>
      </c>
      <c r="I95" s="12">
        <f>VLOOKUP(A95,ENERGY!$A$2:$F$2692,5,0)</f>
        <v>180512</v>
      </c>
      <c r="J95" s="12">
        <f>VLOOKUP(A95,ENERGY!$A$2:$F$2692,6,0)</f>
        <v>78162</v>
      </c>
      <c r="K95" s="12">
        <f>VLOOKUP(A95,'HUMAN RESOURCES'!A95:N2785,5,0)</f>
        <v>0.018</v>
      </c>
      <c r="L95" s="12">
        <f>VLOOKUP(A95,'HUMAN RESOURCES'!A95:N2785,6,0)</f>
        <v>0.017</v>
      </c>
      <c r="M95" s="12">
        <f>VLOOKUP(B95,'HUMAN RESOURCES'!B95:O2785,6,0)</f>
        <v>78</v>
      </c>
      <c r="N95" s="12">
        <f>VLOOKUP(C95,'HUMAN RESOURCES'!C95:P2785,6,0)</f>
        <v>71</v>
      </c>
      <c r="O95" s="12">
        <f>VLOOKUP(D95,'HUMAN RESOURCES'!D95:Q2785,6,0)</f>
        <v>0.273</v>
      </c>
      <c r="P95" s="12">
        <f>VLOOKUP(A95,'HUMAN RESOURCES'!A95:N2785,10,0)</f>
        <v>0.626</v>
      </c>
      <c r="Q95" s="12">
        <f>VLOOKUP(B95,'HUMAN RESOURCES'!B95:O2785,10,0)</f>
        <v>0.101</v>
      </c>
      <c r="R95" s="12">
        <f>VLOOKUP(C95,'HUMAN RESOURCES'!C95:P2785,10,0)</f>
        <v>37627545</v>
      </c>
      <c r="S95" s="12">
        <f>VLOOKUP(D95,'HUMAN RESOURCES'!D95:Q2785,10,0)</f>
        <v>0.895</v>
      </c>
      <c r="T95" s="13">
        <f>VLOOKUP(A95,TOURISM!A95:F2785,5,0)</f>
        <v>1716000000</v>
      </c>
      <c r="U95" s="13">
        <f>VLOOKUP(B95,TOURISM!B95:G2785,5,0)</f>
        <v>2744000000</v>
      </c>
      <c r="V95" s="12" t="str">
        <f>VLOOKUP(A95,BUSINESS!A95:N2785,5,0)</f>
        <v/>
      </c>
      <c r="W95" s="12" t="str">
        <f>VLOOKUP(B95,BUSINESS!B95:O2785,5,0)</f>
        <v/>
      </c>
      <c r="X95" s="12" t="str">
        <f>VLOOKUP(C95,BUSINESS!C95:P2785,5,0)</f>
        <v/>
      </c>
      <c r="Y95" s="12" t="str">
        <f>VLOOKUP(D95,BUSINESS!D95:Q2785,5,0)</f>
        <v/>
      </c>
      <c r="Z95" s="12">
        <f>VLOOKUP(A95,BUSINESS!A95:N2785,9,0)</f>
        <v>0.109</v>
      </c>
      <c r="AA95" s="12">
        <f>VLOOKUP(B95,BUSINESS!B95:O2785,9,0)</f>
        <v>0.175</v>
      </c>
    </row>
    <row r="96">
      <c r="A96" s="9" t="str">
        <f t="shared" si="1"/>
        <v>Argentina-The Americas2003</v>
      </c>
      <c r="B96" s="5" t="s">
        <v>83</v>
      </c>
      <c r="C96" s="9" t="s">
        <v>85</v>
      </c>
      <c r="D96" s="10" t="s">
        <v>65</v>
      </c>
      <c r="E96" s="14">
        <v>1.24E11</v>
      </c>
      <c r="F96" s="15">
        <v>0.083</v>
      </c>
      <c r="G96" s="15">
        <v>225.0</v>
      </c>
      <c r="H96" s="15">
        <v>0.517</v>
      </c>
      <c r="I96" s="12">
        <f>VLOOKUP(A96,ENERGY!$A$2:$F$2692,5,0)</f>
        <v>179639</v>
      </c>
      <c r="J96" s="12">
        <f>VLOOKUP(A96,ENERGY!$A$2:$F$2692,6,0)</f>
        <v>76075</v>
      </c>
      <c r="K96" s="12">
        <f>VLOOKUP(A96,'HUMAN RESOURCES'!A96:N2786,5,0)</f>
        <v>0.018</v>
      </c>
      <c r="L96" s="12">
        <f>VLOOKUP(A96,'HUMAN RESOURCES'!A96:N2786,6,0)</f>
        <v>0.017</v>
      </c>
      <c r="M96" s="12">
        <f>VLOOKUP(B96,'HUMAN RESOURCES'!B96:O2786,6,0)</f>
        <v>78</v>
      </c>
      <c r="N96" s="12">
        <f>VLOOKUP(C96,'HUMAN RESOURCES'!C96:P2786,6,0)</f>
        <v>71</v>
      </c>
      <c r="O96" s="12">
        <f>VLOOKUP(D96,'HUMAN RESOURCES'!D96:Q2786,6,0)</f>
        <v>0.27</v>
      </c>
      <c r="P96" s="12">
        <f>VLOOKUP(A96,'HUMAN RESOURCES'!A96:N2786,10,0)</f>
        <v>0.629</v>
      </c>
      <c r="Q96" s="12">
        <f>VLOOKUP(B96,'HUMAN RESOURCES'!B96:O2786,10,0)</f>
        <v>0.101</v>
      </c>
      <c r="R96" s="12">
        <f>VLOOKUP(C96,'HUMAN RESOURCES'!C96:P2786,10,0)</f>
        <v>37970411</v>
      </c>
      <c r="S96" s="12">
        <f>VLOOKUP(D96,'HUMAN RESOURCES'!D96:Q2786,10,0)</f>
        <v>0.897</v>
      </c>
      <c r="T96" s="13">
        <f>VLOOKUP(A96,TOURISM!A96:F2786,5,0)</f>
        <v>2306000000</v>
      </c>
      <c r="U96" s="13">
        <f>VLOOKUP(B96,TOURISM!B96:G2786,5,0)</f>
        <v>2997000000</v>
      </c>
      <c r="V96" s="12" t="str">
        <f>VLOOKUP(A96,BUSINESS!A96:N2786,5,0)</f>
        <v/>
      </c>
      <c r="W96" s="12">
        <f>VLOOKUP(B96,BUSINESS!B96:O2786,5,0)</f>
        <v>66</v>
      </c>
      <c r="X96" s="12" t="str">
        <f>VLOOKUP(C96,BUSINESS!C96:P2786,5,0)</f>
        <v/>
      </c>
      <c r="Y96" s="12" t="str">
        <f>VLOOKUP(D96,BUSINESS!D96:Q2786,5,0)</f>
        <v/>
      </c>
      <c r="Z96" s="12">
        <f>VLOOKUP(A96,BUSINESS!A96:N2786,9,0)</f>
        <v>0.119</v>
      </c>
      <c r="AA96" s="12">
        <f>VLOOKUP(B96,BUSINESS!B96:O2786,9,0)</f>
        <v>0.207</v>
      </c>
    </row>
    <row r="97">
      <c r="A97" s="9" t="str">
        <f t="shared" si="1"/>
        <v>Argentina-The Americas2004</v>
      </c>
      <c r="B97" s="5" t="s">
        <v>83</v>
      </c>
      <c r="C97" s="9" t="s">
        <v>85</v>
      </c>
      <c r="D97" s="10" t="s">
        <v>66</v>
      </c>
      <c r="E97" s="14">
        <v>1.57E11</v>
      </c>
      <c r="F97" s="15">
        <v>0.082</v>
      </c>
      <c r="G97" s="15">
        <v>280.0</v>
      </c>
      <c r="H97" s="15">
        <v>0.191</v>
      </c>
      <c r="I97" s="12">
        <f>VLOOKUP(A97,ENERGY!$A$2:$F$2692,5,0)</f>
        <v>190057</v>
      </c>
      <c r="J97" s="12">
        <f>VLOOKUP(A97,ENERGY!$A$2:$F$2692,6,0)</f>
        <v>77794</v>
      </c>
      <c r="K97" s="12">
        <f>VLOOKUP(A97,'HUMAN RESOURCES'!A97:N2787,5,0)</f>
        <v>0.018</v>
      </c>
      <c r="L97" s="12">
        <f>VLOOKUP(A97,'HUMAN RESOURCES'!A97:N2787,6,0)</f>
        <v>0.016</v>
      </c>
      <c r="M97" s="12">
        <f>VLOOKUP(B97,'HUMAN RESOURCES'!B97:O2787,6,0)</f>
        <v>78</v>
      </c>
      <c r="N97" s="12">
        <f>VLOOKUP(C97,'HUMAN RESOURCES'!C97:P2787,6,0)</f>
        <v>71</v>
      </c>
      <c r="O97" s="12">
        <f>VLOOKUP(D97,'HUMAN RESOURCES'!D97:Q2787,6,0)</f>
        <v>0.266</v>
      </c>
      <c r="P97" s="12">
        <f>VLOOKUP(A97,'HUMAN RESOURCES'!A97:N2787,10,0)</f>
        <v>0.632</v>
      </c>
      <c r="Q97" s="12">
        <f>VLOOKUP(B97,'HUMAN RESOURCES'!B97:O2787,10,0)</f>
        <v>0.102</v>
      </c>
      <c r="R97" s="12">
        <f>VLOOKUP(C97,'HUMAN RESOURCES'!C97:P2787,10,0)</f>
        <v>38308779</v>
      </c>
      <c r="S97" s="12">
        <f>VLOOKUP(D97,'HUMAN RESOURCES'!D97:Q2787,10,0)</f>
        <v>0.899</v>
      </c>
      <c r="T97" s="13">
        <f>VLOOKUP(A97,TOURISM!A97:F2787,5,0)</f>
        <v>2660000000</v>
      </c>
      <c r="U97" s="13">
        <f>VLOOKUP(B97,TOURISM!B97:G2787,5,0)</f>
        <v>3208000000</v>
      </c>
      <c r="V97" s="12" t="str">
        <f>VLOOKUP(A97,BUSINESS!A97:N2787,5,0)</f>
        <v/>
      </c>
      <c r="W97" s="12">
        <f>VLOOKUP(B97,BUSINESS!B97:O2787,5,0)</f>
        <v>30</v>
      </c>
      <c r="X97" s="12" t="str">
        <f>VLOOKUP(C97,BUSINESS!C97:P2787,5,0)</f>
        <v/>
      </c>
      <c r="Y97" s="12" t="str">
        <f>VLOOKUP(D97,BUSINESS!D97:Q2787,5,0)</f>
        <v/>
      </c>
      <c r="Z97" s="12">
        <f>VLOOKUP(A97,BUSINESS!A97:N2787,9,0)</f>
        <v>0.16</v>
      </c>
      <c r="AA97" s="12">
        <f>VLOOKUP(B97,BUSINESS!B97:O2787,9,0)</f>
        <v>0.353</v>
      </c>
    </row>
    <row r="98">
      <c r="A98" s="9" t="str">
        <f t="shared" si="1"/>
        <v>Argentina-The Americas2005</v>
      </c>
      <c r="B98" s="5" t="s">
        <v>83</v>
      </c>
      <c r="C98" s="9" t="s">
        <v>85</v>
      </c>
      <c r="D98" s="10" t="s">
        <v>67</v>
      </c>
      <c r="E98" s="14">
        <v>1.83E11</v>
      </c>
      <c r="F98" s="15">
        <v>0.082</v>
      </c>
      <c r="G98" s="15">
        <v>327.0</v>
      </c>
      <c r="H98" s="15">
        <v>0.068</v>
      </c>
      <c r="I98" s="12">
        <f>VLOOKUP(A98,ENERGY!$A$2:$F$2692,5,0)</f>
        <v>180416</v>
      </c>
      <c r="J98" s="12">
        <f>VLOOKUP(A98,ENERGY!$A$2:$F$2692,6,0)</f>
        <v>73673</v>
      </c>
      <c r="K98" s="12">
        <f>VLOOKUP(A98,'HUMAN RESOURCES'!A98:N2788,5,0)</f>
        <v>0.018</v>
      </c>
      <c r="L98" s="12">
        <f>VLOOKUP(A98,'HUMAN RESOURCES'!A98:N2788,6,0)</f>
        <v>0.015</v>
      </c>
      <c r="M98" s="12">
        <f>VLOOKUP(B98,'HUMAN RESOURCES'!B98:O2788,6,0)</f>
        <v>79</v>
      </c>
      <c r="N98" s="12">
        <f>VLOOKUP(C98,'HUMAN RESOURCES'!C98:P2788,6,0)</f>
        <v>71</v>
      </c>
      <c r="O98" s="12">
        <f>VLOOKUP(D98,'HUMAN RESOURCES'!D98:Q2788,6,0)</f>
        <v>0.263</v>
      </c>
      <c r="P98" s="12">
        <f>VLOOKUP(A98,'HUMAN RESOURCES'!A98:N2788,10,0)</f>
        <v>0.634</v>
      </c>
      <c r="Q98" s="12">
        <f>VLOOKUP(B98,'HUMAN RESOURCES'!B98:O2788,10,0)</f>
        <v>0.102</v>
      </c>
      <c r="R98" s="12">
        <f>VLOOKUP(C98,'HUMAN RESOURCES'!C98:P2788,10,0)</f>
        <v>38647854</v>
      </c>
      <c r="S98" s="12">
        <f>VLOOKUP(D98,'HUMAN RESOURCES'!D98:Q2788,10,0)</f>
        <v>0.901</v>
      </c>
      <c r="T98" s="13">
        <f>VLOOKUP(A98,TOURISM!A98:F2788,5,0)</f>
        <v>3209000000</v>
      </c>
      <c r="U98" s="13">
        <f>VLOOKUP(B98,TOURISM!B98:G2788,5,0)</f>
        <v>3554000000</v>
      </c>
      <c r="V98" s="12">
        <f>VLOOKUP(A98,BUSINESS!A98:N2788,5,0)</f>
        <v>1.075</v>
      </c>
      <c r="W98" s="12">
        <f>VLOOKUP(B98,BUSINESS!B98:O2788,5,0)</f>
        <v>30</v>
      </c>
      <c r="X98" s="12" t="str">
        <f>VLOOKUP(C98,BUSINESS!C98:P2788,5,0)</f>
        <v/>
      </c>
      <c r="Y98" s="12">
        <f>VLOOKUP(D98,BUSINESS!D98:Q2788,5,0)</f>
        <v>453</v>
      </c>
      <c r="Z98" s="12">
        <f>VLOOKUP(A98,BUSINESS!A98:N2788,9,0)</f>
        <v>0.177</v>
      </c>
      <c r="AA98" s="12">
        <f>VLOOKUP(B98,BUSINESS!B98:O2788,9,0)</f>
        <v>0.573</v>
      </c>
    </row>
    <row r="99">
      <c r="A99" s="9" t="str">
        <f t="shared" si="1"/>
        <v>Argentina-The Americas2006</v>
      </c>
      <c r="B99" s="5" t="s">
        <v>83</v>
      </c>
      <c r="C99" s="9" t="s">
        <v>85</v>
      </c>
      <c r="D99" s="10" t="s">
        <v>68</v>
      </c>
      <c r="E99" s="14">
        <v>2.23E11</v>
      </c>
      <c r="F99" s="15">
        <v>0.083</v>
      </c>
      <c r="G99" s="15">
        <v>395.0</v>
      </c>
      <c r="H99" s="15">
        <v>0.062</v>
      </c>
      <c r="I99" s="12"/>
      <c r="J99" s="12"/>
      <c r="K99" s="12">
        <f>VLOOKUP(A99,'HUMAN RESOURCES'!A99:N2789,5,0)</f>
        <v>0.018</v>
      </c>
      <c r="L99" s="12">
        <f>VLOOKUP(A99,'HUMAN RESOURCES'!A99:N2789,6,0)</f>
        <v>0.015</v>
      </c>
      <c r="M99" s="12">
        <f>VLOOKUP(B99,'HUMAN RESOURCES'!B99:O2789,6,0)</f>
        <v>79</v>
      </c>
      <c r="N99" s="12">
        <f>VLOOKUP(C99,'HUMAN RESOURCES'!C99:P2789,6,0)</f>
        <v>71</v>
      </c>
      <c r="O99" s="12">
        <f>VLOOKUP(D99,'HUMAN RESOURCES'!D99:Q2789,6,0)</f>
        <v>0.26</v>
      </c>
      <c r="P99" s="12">
        <f>VLOOKUP(A99,'HUMAN RESOURCES'!A99:N2789,10,0)</f>
        <v>0.637</v>
      </c>
      <c r="Q99" s="12">
        <f>VLOOKUP(B99,'HUMAN RESOURCES'!B99:O2789,10,0)</f>
        <v>0.103</v>
      </c>
      <c r="R99" s="12">
        <f>VLOOKUP(C99,'HUMAN RESOURCES'!C99:P2789,10,0)</f>
        <v>38988923</v>
      </c>
      <c r="S99" s="12">
        <f>VLOOKUP(D99,'HUMAN RESOURCES'!D99:Q2789,10,0)</f>
        <v>0.903</v>
      </c>
      <c r="T99" s="13">
        <f>VLOOKUP(A99,TOURISM!A99:F2789,5,0)</f>
        <v>3899000000</v>
      </c>
      <c r="U99" s="13">
        <f>VLOOKUP(B99,TOURISM!B99:G2789,5,0)</f>
        <v>4038000000</v>
      </c>
      <c r="V99" s="12">
        <f>VLOOKUP(A99,BUSINESS!A99:N2789,5,0)</f>
        <v>1.076</v>
      </c>
      <c r="W99" s="12">
        <f>VLOOKUP(B99,BUSINESS!B99:O2789,5,0)</f>
        <v>30</v>
      </c>
      <c r="X99" s="12" t="str">
        <f>VLOOKUP(C99,BUSINESS!C99:P2789,5,0)</f>
        <v/>
      </c>
      <c r="Y99" s="12">
        <f>VLOOKUP(D99,BUSINESS!D99:Q2789,5,0)</f>
        <v>453</v>
      </c>
      <c r="Z99" s="12">
        <f>VLOOKUP(A99,BUSINESS!A99:N2789,9,0)</f>
        <v>0.209</v>
      </c>
      <c r="AA99" s="12">
        <f>VLOOKUP(B99,BUSINESS!B99:O2789,9,0)</f>
        <v>0.808</v>
      </c>
    </row>
    <row r="100">
      <c r="A100" s="9" t="str">
        <f t="shared" si="1"/>
        <v>Argentina-The Americas2007</v>
      </c>
      <c r="B100" s="5" t="s">
        <v>83</v>
      </c>
      <c r="C100" s="9" t="s">
        <v>85</v>
      </c>
      <c r="D100" s="10" t="s">
        <v>69</v>
      </c>
      <c r="E100" s="14">
        <v>2.64E11</v>
      </c>
      <c r="F100" s="15">
        <v>0.083</v>
      </c>
      <c r="G100" s="15">
        <v>454.0</v>
      </c>
      <c r="H100" s="15">
        <v>0.086</v>
      </c>
      <c r="I100" s="12"/>
      <c r="J100" s="12"/>
      <c r="K100" s="12">
        <f>VLOOKUP(A100,'HUMAN RESOURCES'!A100:N2790,5,0)</f>
        <v>0.017</v>
      </c>
      <c r="L100" s="12">
        <f>VLOOKUP(A100,'HUMAN RESOURCES'!A100:N2790,6,0)</f>
        <v>0.014</v>
      </c>
      <c r="M100" s="12">
        <f>VLOOKUP(B100,'HUMAN RESOURCES'!B100:O2790,6,0)</f>
        <v>79</v>
      </c>
      <c r="N100" s="12">
        <f>VLOOKUP(C100,'HUMAN RESOURCES'!C100:P2790,6,0)</f>
        <v>71</v>
      </c>
      <c r="O100" s="12">
        <f>VLOOKUP(D100,'HUMAN RESOURCES'!D100:Q2790,6,0)</f>
        <v>0.257</v>
      </c>
      <c r="P100" s="12">
        <f>VLOOKUP(A100,'HUMAN RESOURCES'!A100:N2790,10,0)</f>
        <v>0.639</v>
      </c>
      <c r="Q100" s="12">
        <f>VLOOKUP(B100,'HUMAN RESOURCES'!B100:O2790,10,0)</f>
        <v>0.104</v>
      </c>
      <c r="R100" s="12">
        <f>VLOOKUP(C100,'HUMAN RESOURCES'!C100:P2790,10,0)</f>
        <v>39331357</v>
      </c>
      <c r="S100" s="12">
        <f>VLOOKUP(D100,'HUMAN RESOURCES'!D100:Q2790,10,0)</f>
        <v>0.904</v>
      </c>
      <c r="T100" s="13">
        <f>VLOOKUP(A100,TOURISM!A100:F2790,5,0)</f>
        <v>4984000000</v>
      </c>
      <c r="U100" s="13">
        <f>VLOOKUP(B100,TOURISM!B100:G2790,5,0)</f>
        <v>5063000000</v>
      </c>
      <c r="V100" s="12">
        <f>VLOOKUP(A100,BUSINESS!A100:N2790,5,0)</f>
        <v>1.076</v>
      </c>
      <c r="W100" s="12">
        <f>VLOOKUP(B100,BUSINESS!B100:O2790,5,0)</f>
        <v>30</v>
      </c>
      <c r="X100" s="12" t="str">
        <f>VLOOKUP(C100,BUSINESS!C100:P2790,5,0)</f>
        <v/>
      </c>
      <c r="Y100" s="12">
        <f>VLOOKUP(D100,BUSINESS!D100:Q2790,5,0)</f>
        <v>453</v>
      </c>
      <c r="Z100" s="12">
        <f>VLOOKUP(A100,BUSINESS!A100:N2790,9,0)</f>
        <v>0.259</v>
      </c>
      <c r="AA100" s="12">
        <f>VLOOKUP(B100,BUSINESS!B100:O2790,9,0)</f>
        <v>1.027</v>
      </c>
    </row>
    <row r="101">
      <c r="A101" s="9" t="str">
        <f t="shared" si="1"/>
        <v>Argentina-The Americas2008</v>
      </c>
      <c r="B101" s="5" t="s">
        <v>83</v>
      </c>
      <c r="C101" s="9" t="s">
        <v>85</v>
      </c>
      <c r="D101" s="10" t="s">
        <v>70</v>
      </c>
      <c r="E101" s="14">
        <v>3.3E11</v>
      </c>
      <c r="F101" s="15">
        <v>0.082</v>
      </c>
      <c r="G101" s="15">
        <v>548.0</v>
      </c>
      <c r="H101" s="15">
        <v>0.111</v>
      </c>
      <c r="I101" s="12">
        <f>VLOOKUP(A101,ENERGY!$A$2:$F$2692,5,0)</f>
        <v>133127</v>
      </c>
      <c r="J101" s="12">
        <f>VLOOKUP(A101,ENERGY!$A$2:$F$2692,6,0)</f>
        <v>59047</v>
      </c>
      <c r="K101" s="12">
        <f>VLOOKUP(A101,'HUMAN RESOURCES'!A101:N2791,5,0)</f>
        <v>0.017</v>
      </c>
      <c r="L101" s="12">
        <f>VLOOKUP(A101,'HUMAN RESOURCES'!A101:N2791,6,0)</f>
        <v>0.014</v>
      </c>
      <c r="M101" s="12">
        <f>VLOOKUP(B101,'HUMAN RESOURCES'!B101:O2791,6,0)</f>
        <v>79</v>
      </c>
      <c r="N101" s="12">
        <f>VLOOKUP(C101,'HUMAN RESOURCES'!C101:P2791,6,0)</f>
        <v>72</v>
      </c>
      <c r="O101" s="12">
        <f>VLOOKUP(D101,'HUMAN RESOURCES'!D101:Q2791,6,0)</f>
        <v>0.254</v>
      </c>
      <c r="P101" s="12">
        <f>VLOOKUP(A101,'HUMAN RESOURCES'!A101:N2791,10,0)</f>
        <v>0.641</v>
      </c>
      <c r="Q101" s="12">
        <f>VLOOKUP(B101,'HUMAN RESOURCES'!B101:O2791,10,0)</f>
        <v>0.104</v>
      </c>
      <c r="R101" s="12">
        <f>VLOOKUP(C101,'HUMAN RESOURCES'!C101:P2791,10,0)</f>
        <v>39676083</v>
      </c>
      <c r="S101" s="12">
        <f>VLOOKUP(D101,'HUMAN RESOURCES'!D101:Q2791,10,0)</f>
        <v>0.906</v>
      </c>
      <c r="T101" s="13">
        <f>VLOOKUP(A101,TOURISM!A101:F2791,5,0)</f>
        <v>5295000000</v>
      </c>
      <c r="U101" s="13">
        <f>VLOOKUP(B101,TOURISM!B101:G2791,5,0)</f>
        <v>5962000000</v>
      </c>
      <c r="V101" s="12">
        <f>VLOOKUP(A101,BUSINESS!A101:N2791,5,0)</f>
        <v>1.076</v>
      </c>
      <c r="W101" s="12">
        <f>VLOOKUP(B101,BUSINESS!B101:O2791,5,0)</f>
        <v>31</v>
      </c>
      <c r="X101" s="12" t="str">
        <f>VLOOKUP(C101,BUSINESS!C101:P2791,5,0)</f>
        <v/>
      </c>
      <c r="Y101" s="12">
        <f>VLOOKUP(D101,BUSINESS!D101:Q2791,5,0)</f>
        <v>453</v>
      </c>
      <c r="Z101" s="12">
        <f>VLOOKUP(A101,BUSINESS!A101:N2791,9,0)</f>
        <v>0.281</v>
      </c>
      <c r="AA101" s="12">
        <f>VLOOKUP(B101,BUSINESS!B101:O2791,9,0)</f>
        <v>1.172</v>
      </c>
    </row>
    <row r="102">
      <c r="A102" s="9" t="str">
        <f t="shared" si="1"/>
        <v>Argentina-The Americas2009</v>
      </c>
      <c r="B102" s="5" t="s">
        <v>83</v>
      </c>
      <c r="C102" s="9" t="s">
        <v>85</v>
      </c>
      <c r="D102" s="10" t="s">
        <v>71</v>
      </c>
      <c r="E102" s="14">
        <v>4.06E11</v>
      </c>
      <c r="F102" s="15">
        <v>0.083</v>
      </c>
      <c r="G102" s="15">
        <v>686.0</v>
      </c>
      <c r="H102" s="15">
        <v>0.195</v>
      </c>
      <c r="I102" s="12">
        <f>VLOOKUP(A102,ENERGY!$A$2:$F$2692,5,0)</f>
        <v>174238</v>
      </c>
      <c r="J102" s="12">
        <f>VLOOKUP(A102,ENERGY!$A$2:$F$2692,6,0)</f>
        <v>73128</v>
      </c>
      <c r="K102" s="12">
        <f>VLOOKUP(A102,'HUMAN RESOURCES'!A102:N2792,5,0)</f>
        <v>0.017</v>
      </c>
      <c r="L102" s="12">
        <f>VLOOKUP(A102,'HUMAN RESOURCES'!A102:N2792,6,0)</f>
        <v>0.013</v>
      </c>
      <c r="M102" s="12">
        <f>VLOOKUP(B102,'HUMAN RESOURCES'!B102:O2792,6,0)</f>
        <v>79</v>
      </c>
      <c r="N102" s="12">
        <f>VLOOKUP(C102,'HUMAN RESOURCES'!C102:P2792,6,0)</f>
        <v>72</v>
      </c>
      <c r="O102" s="12">
        <f>VLOOKUP(D102,'HUMAN RESOURCES'!D102:Q2792,6,0)</f>
        <v>0.251</v>
      </c>
      <c r="P102" s="12">
        <f>VLOOKUP(A102,'HUMAN RESOURCES'!A102:N2792,10,0)</f>
        <v>0.643</v>
      </c>
      <c r="Q102" s="12">
        <f>VLOOKUP(B102,'HUMAN RESOURCES'!B102:O2792,10,0)</f>
        <v>0.105</v>
      </c>
      <c r="R102" s="12">
        <f>VLOOKUP(C102,'HUMAN RESOURCES'!C102:P2792,10,0)</f>
        <v>40023641</v>
      </c>
      <c r="S102" s="12">
        <f>VLOOKUP(D102,'HUMAN RESOURCES'!D102:Q2792,10,0)</f>
        <v>0.908</v>
      </c>
      <c r="T102" s="13">
        <f>VLOOKUP(A102,TOURISM!A102:F2792,5,0)</f>
        <v>4476000000</v>
      </c>
      <c r="U102" s="13">
        <f>VLOOKUP(B102,TOURISM!B102:G2792,5,0)</f>
        <v>5766000000</v>
      </c>
      <c r="V102" s="12">
        <f>VLOOKUP(A102,BUSINESS!A102:N2792,5,0)</f>
        <v>1.076</v>
      </c>
      <c r="W102" s="12">
        <f>VLOOKUP(B102,BUSINESS!B102:O2792,5,0)</f>
        <v>26</v>
      </c>
      <c r="X102" s="12" t="str">
        <f>VLOOKUP(C102,BUSINESS!C102:P2792,5,0)</f>
        <v/>
      </c>
      <c r="Y102" s="12">
        <f>VLOOKUP(D102,BUSINESS!D102:Q2792,5,0)</f>
        <v>453</v>
      </c>
      <c r="Z102" s="12">
        <f>VLOOKUP(A102,BUSINESS!A102:N2792,9,0)</f>
        <v>0.34</v>
      </c>
      <c r="AA102" s="12">
        <f>VLOOKUP(B102,BUSINESS!B102:O2792,9,0)</f>
        <v>1.311</v>
      </c>
    </row>
    <row r="103">
      <c r="A103" s="9" t="str">
        <f t="shared" si="1"/>
        <v>Argentina-The Americas2010</v>
      </c>
      <c r="B103" s="5" t="s">
        <v>83</v>
      </c>
      <c r="C103" s="9" t="s">
        <v>85</v>
      </c>
      <c r="D103" s="10" t="s">
        <v>72</v>
      </c>
      <c r="E103" s="14">
        <v>3.78E11</v>
      </c>
      <c r="F103" s="15">
        <v>0.094</v>
      </c>
      <c r="G103" s="15">
        <v>726.0</v>
      </c>
      <c r="H103" s="15">
        <v>0.157</v>
      </c>
      <c r="I103" s="12"/>
      <c r="J103" s="12"/>
      <c r="K103" s="12">
        <f>VLOOKUP(A103,'HUMAN RESOURCES'!A103:N2793,5,0)</f>
        <v>0.017</v>
      </c>
      <c r="L103" s="12">
        <f>VLOOKUP(A103,'HUMAN RESOURCES'!A103:N2793,6,0)</f>
        <v>0.013</v>
      </c>
      <c r="M103" s="12">
        <f>VLOOKUP(B103,'HUMAN RESOURCES'!B103:O2793,6,0)</f>
        <v>79</v>
      </c>
      <c r="N103" s="12">
        <f>VLOOKUP(C103,'HUMAN RESOURCES'!C103:P2793,6,0)</f>
        <v>72</v>
      </c>
      <c r="O103" s="12">
        <f>VLOOKUP(D103,'HUMAN RESOURCES'!D103:Q2793,6,0)</f>
        <v>0.249</v>
      </c>
      <c r="P103" s="12">
        <f>VLOOKUP(A103,'HUMAN RESOURCES'!A103:N2793,10,0)</f>
        <v>0.645</v>
      </c>
      <c r="Q103" s="12">
        <f>VLOOKUP(B103,'HUMAN RESOURCES'!B103:O2793,10,0)</f>
        <v>0.106</v>
      </c>
      <c r="R103" s="12">
        <f>VLOOKUP(C103,'HUMAN RESOURCES'!C103:P2793,10,0)</f>
        <v>40374224</v>
      </c>
      <c r="S103" s="12">
        <f>VLOOKUP(D103,'HUMAN RESOURCES'!D103:Q2793,10,0)</f>
        <v>0.91</v>
      </c>
      <c r="T103" s="13">
        <f>VLOOKUP(A103,TOURISM!A103:F2793,5,0)</f>
        <v>5629000000</v>
      </c>
      <c r="U103" s="13">
        <f>VLOOKUP(B103,TOURISM!B103:G2793,5,0)</f>
        <v>6375000000</v>
      </c>
      <c r="V103" s="12">
        <f>VLOOKUP(A103,BUSINESS!A103:N2793,5,0)</f>
        <v>1.076</v>
      </c>
      <c r="W103" s="12">
        <f>VLOOKUP(B103,BUSINESS!B103:O2793,5,0)</f>
        <v>25</v>
      </c>
      <c r="X103" s="12" t="str">
        <f>VLOOKUP(C103,BUSINESS!C103:P2793,5,0)</f>
        <v/>
      </c>
      <c r="Y103" s="12">
        <f>VLOOKUP(D103,BUSINESS!D103:Q2793,5,0)</f>
        <v>453</v>
      </c>
      <c r="Z103" s="12">
        <f>VLOOKUP(A103,BUSINESS!A103:N2793,9,0)</f>
        <v>0.45</v>
      </c>
      <c r="AA103" s="12">
        <f>VLOOKUP(B103,BUSINESS!B103:O2793,9,0)</f>
        <v>1.414</v>
      </c>
    </row>
    <row r="104">
      <c r="A104" s="9" t="str">
        <f t="shared" si="1"/>
        <v>Argentina-The Americas2011</v>
      </c>
      <c r="B104" s="5" t="s">
        <v>83</v>
      </c>
      <c r="C104" s="9" t="s">
        <v>85</v>
      </c>
      <c r="D104" s="10" t="s">
        <v>73</v>
      </c>
      <c r="E104" s="14">
        <v>4.63E11</v>
      </c>
      <c r="F104" s="15">
        <v>0.082</v>
      </c>
      <c r="G104" s="15">
        <v>751.0</v>
      </c>
      <c r="H104" s="15">
        <v>0.106</v>
      </c>
      <c r="I104" s="12">
        <f>VLOOKUP(A104,ENERGY!$A$2:$F$2692,5,0)</f>
        <v>132632</v>
      </c>
      <c r="J104" s="12">
        <f>VLOOKUP(A104,ENERGY!$A$2:$F$2692,6,0)</f>
        <v>57835</v>
      </c>
      <c r="K104" s="12">
        <f>VLOOKUP(A104,'HUMAN RESOURCES'!A104:N2794,5,0)</f>
        <v>0.017</v>
      </c>
      <c r="L104" s="12">
        <f>VLOOKUP(A104,'HUMAN RESOURCES'!A104:N2794,6,0)</f>
        <v>0.013</v>
      </c>
      <c r="M104" s="12">
        <f>VLOOKUP(B104,'HUMAN RESOURCES'!B104:O2794,6,0)</f>
        <v>80</v>
      </c>
      <c r="N104" s="12">
        <f>VLOOKUP(C104,'HUMAN RESOURCES'!C104:P2794,6,0)</f>
        <v>72</v>
      </c>
      <c r="O104" s="12">
        <f>VLOOKUP(D104,'HUMAN RESOURCES'!D104:Q2794,6,0)</f>
        <v>0.246</v>
      </c>
      <c r="P104" s="12">
        <f>VLOOKUP(A104,'HUMAN RESOURCES'!A104:N2794,10,0)</f>
        <v>0.646</v>
      </c>
      <c r="Q104" s="12">
        <f>VLOOKUP(B104,'HUMAN RESOURCES'!B104:O2794,10,0)</f>
        <v>0.107</v>
      </c>
      <c r="R104" s="12">
        <f>VLOOKUP(C104,'HUMAN RESOURCES'!C104:P2794,10,0)</f>
        <v>40728738</v>
      </c>
      <c r="S104" s="12">
        <f>VLOOKUP(D104,'HUMAN RESOURCES'!D104:Q2794,10,0)</f>
        <v>0.911</v>
      </c>
      <c r="T104" s="13">
        <f>VLOOKUP(A104,TOURISM!A104:F2794,5,0)</f>
        <v>6060000000</v>
      </c>
      <c r="U104" s="13">
        <f>VLOOKUP(B104,TOURISM!B104:G2794,5,0)</f>
        <v>7477000000</v>
      </c>
      <c r="V104" s="12">
        <f>VLOOKUP(A104,BUSINESS!A104:N2794,5,0)</f>
        <v>1.077</v>
      </c>
      <c r="W104" s="12">
        <f>VLOOKUP(B104,BUSINESS!B104:O2794,5,0)</f>
        <v>25</v>
      </c>
      <c r="X104" s="12" t="str">
        <f>VLOOKUP(C104,BUSINESS!C104:P2794,5,0)</f>
        <v/>
      </c>
      <c r="Y104" s="12">
        <f>VLOOKUP(D104,BUSINESS!D104:Q2794,5,0)</f>
        <v>415</v>
      </c>
      <c r="Z104" s="12">
        <f>VLOOKUP(A104,BUSINESS!A104:N2794,9,0)</f>
        <v>0.51</v>
      </c>
      <c r="AA104" s="12">
        <f>VLOOKUP(B104,BUSINESS!B104:O2794,9,0)</f>
        <v>1.491</v>
      </c>
    </row>
    <row r="105">
      <c r="A105" s="9" t="str">
        <f t="shared" si="1"/>
        <v>Argentina-The Americas2012</v>
      </c>
      <c r="B105" s="5" t="s">
        <v>83</v>
      </c>
      <c r="C105" s="9" t="s">
        <v>85</v>
      </c>
      <c r="D105" s="10" t="s">
        <v>74</v>
      </c>
      <c r="E105" s="14">
        <v>5.58E11</v>
      </c>
      <c r="F105" s="15">
        <v>0.079</v>
      </c>
      <c r="G105" s="15">
        <v>866.0</v>
      </c>
      <c r="H105" s="15">
        <v>0.141</v>
      </c>
      <c r="I105" s="12">
        <f>VLOOKUP(A105,ENERGY!$A$2:$F$2692,5,0)</f>
        <v>156170</v>
      </c>
      <c r="J105" s="12">
        <f>VLOOKUP(A105,ENERGY!$A$2:$F$2692,6,0)</f>
        <v>67303</v>
      </c>
      <c r="K105" s="12">
        <f>VLOOKUP(A105,'HUMAN RESOURCES'!A105:N2795,5,0)</f>
        <v>0.017</v>
      </c>
      <c r="L105" s="12">
        <f>VLOOKUP(A105,'HUMAN RESOURCES'!A105:N2795,6,0)</f>
        <v>0.012</v>
      </c>
      <c r="M105" s="12">
        <f>VLOOKUP(B105,'HUMAN RESOURCES'!B105:O2795,6,0)</f>
        <v>80</v>
      </c>
      <c r="N105" s="12">
        <f>VLOOKUP(C105,'HUMAN RESOURCES'!C105:P2795,6,0)</f>
        <v>72</v>
      </c>
      <c r="O105" s="12">
        <f>VLOOKUP(D105,'HUMAN RESOURCES'!D105:Q2795,6,0)</f>
        <v>0.244</v>
      </c>
      <c r="P105" s="12">
        <f>VLOOKUP(A105,'HUMAN RESOURCES'!A105:N2795,10,0)</f>
        <v>0.648</v>
      </c>
      <c r="Q105" s="12">
        <f>VLOOKUP(B105,'HUMAN RESOURCES'!B105:O2795,10,0)</f>
        <v>0.108</v>
      </c>
      <c r="R105" s="12">
        <f>VLOOKUP(C105,'HUMAN RESOURCES'!C105:P2795,10,0)</f>
        <v>41086927</v>
      </c>
      <c r="S105" s="12">
        <f>VLOOKUP(D105,'HUMAN RESOURCES'!D105:Q2795,10,0)</f>
        <v>0.913</v>
      </c>
      <c r="T105" s="13">
        <f>VLOOKUP(A105,TOURISM!A105:F2795,5,0)</f>
        <v>5655000000</v>
      </c>
      <c r="U105" s="13">
        <f>VLOOKUP(B105,TOURISM!B105:G2795,5,0)</f>
        <v>8213000000</v>
      </c>
      <c r="V105" s="12">
        <f>VLOOKUP(A105,BUSINESS!A105:N2795,5,0)</f>
        <v>1.078</v>
      </c>
      <c r="W105" s="12">
        <f>VLOOKUP(B105,BUSINESS!B105:O2795,5,0)</f>
        <v>25</v>
      </c>
      <c r="X105" s="12">
        <f>VLOOKUP(C105,BUSINESS!C105:P2795,5,0)</f>
        <v>121</v>
      </c>
      <c r="Y105" s="12">
        <f>VLOOKUP(D105,BUSINESS!D105:Q2795,5,0)</f>
        <v>405</v>
      </c>
      <c r="Z105" s="12">
        <f>VLOOKUP(A105,BUSINESS!A105:N2795,9,0)</f>
        <v>0.558</v>
      </c>
      <c r="AA105" s="12">
        <f>VLOOKUP(B105,BUSINESS!B105:O2795,9,0)</f>
        <v>1.566</v>
      </c>
    </row>
    <row r="106">
      <c r="A106" s="9" t="str">
        <f t="shared" si="1"/>
        <v>Armenia-Asia2000</v>
      </c>
      <c r="B106" s="5" t="s">
        <v>60</v>
      </c>
      <c r="C106" s="9" t="s">
        <v>86</v>
      </c>
      <c r="D106" s="10" t="s">
        <v>62</v>
      </c>
      <c r="E106" s="14">
        <v>9.95821788E9</v>
      </c>
      <c r="F106" s="15">
        <v>0.045</v>
      </c>
      <c r="G106" s="15">
        <v>150.0</v>
      </c>
      <c r="H106" s="15">
        <v>0.172</v>
      </c>
      <c r="I106" s="12" t="str">
        <f>VLOOKUP(A106,ENERGY!$A$2:$F$2692,5,0)</f>
        <v/>
      </c>
      <c r="J106" s="12" t="str">
        <f>VLOOKUP(A106,ENERGY!$A$2:$F$2692,6,0)</f>
        <v/>
      </c>
      <c r="K106" s="12">
        <f>VLOOKUP(A106,'HUMAN RESOURCES'!A106:N2796,5,0)</f>
        <v>0.013</v>
      </c>
      <c r="L106" s="12">
        <f>VLOOKUP(A106,'HUMAN RESOURCES'!A106:N2796,6,0)</f>
        <v>0.027</v>
      </c>
      <c r="M106" s="12">
        <f>VLOOKUP(B106,'HUMAN RESOURCES'!B106:O2796,6,0)</f>
        <v>75</v>
      </c>
      <c r="N106" s="12">
        <f>VLOOKUP(C106,'HUMAN RESOURCES'!C106:P2796,6,0)</f>
        <v>68</v>
      </c>
      <c r="O106" s="12">
        <f>VLOOKUP(D106,'HUMAN RESOURCES'!D106:Q2796,6,0)</f>
        <v>0.259</v>
      </c>
      <c r="P106" s="12">
        <f>VLOOKUP(A106,'HUMAN RESOURCES'!A106:N2796,10,0)</f>
        <v>0.641</v>
      </c>
      <c r="Q106" s="12">
        <f>VLOOKUP(B106,'HUMAN RESOURCES'!B106:O2796,10,0)</f>
        <v>0.1</v>
      </c>
      <c r="R106" s="12">
        <f>VLOOKUP(C106,'HUMAN RESOURCES'!C106:P2796,10,0)</f>
        <v>3076098</v>
      </c>
      <c r="S106" s="12">
        <f>VLOOKUP(D106,'HUMAN RESOURCES'!D106:Q2796,10,0)</f>
        <v>0.647</v>
      </c>
      <c r="T106" s="13">
        <f>VLOOKUP(A106,TOURISM!A106:F2796,5,0)</f>
        <v>52000000</v>
      </c>
      <c r="U106" s="13">
        <f>VLOOKUP(B106,TOURISM!B106:G2796,5,0)</f>
        <v>56000000</v>
      </c>
      <c r="V106" s="12" t="str">
        <f>VLOOKUP(A106,BUSINESS!A106:N2796,5,0)</f>
        <v/>
      </c>
      <c r="W106" s="12" t="str">
        <f>VLOOKUP(B106,BUSINESS!B106:O2796,5,0)</f>
        <v/>
      </c>
      <c r="X106" s="12" t="str">
        <f>VLOOKUP(C106,BUSINESS!C106:P2796,5,0)</f>
        <v/>
      </c>
      <c r="Y106" s="12" t="str">
        <f>VLOOKUP(D106,BUSINESS!D106:Q2796,5,0)</f>
        <v/>
      </c>
      <c r="Z106" s="12">
        <f>VLOOKUP(A106,BUSINESS!A106:N2796,9,0)</f>
        <v>0.013</v>
      </c>
      <c r="AA106" s="12">
        <f>VLOOKUP(B106,BUSINESS!B106:O2796,9,0)</f>
        <v>0.006</v>
      </c>
    </row>
    <row r="107">
      <c r="A107" s="9" t="str">
        <f t="shared" si="1"/>
        <v>Armenia-Asia2001</v>
      </c>
      <c r="B107" s="5" t="s">
        <v>60</v>
      </c>
      <c r="C107" s="9" t="s">
        <v>86</v>
      </c>
      <c r="D107" s="10" t="s">
        <v>63</v>
      </c>
      <c r="E107" s="14">
        <v>1.911563665E9</v>
      </c>
      <c r="F107" s="15">
        <v>0.063</v>
      </c>
      <c r="G107" s="15">
        <v>39.0</v>
      </c>
      <c r="H107" s="15">
        <v>0.316</v>
      </c>
      <c r="I107" s="12" t="str">
        <f>VLOOKUP(A107,ENERGY!$A$2:$F$2692,5,0)</f>
        <v/>
      </c>
      <c r="J107" s="12">
        <f>VLOOKUP(A107,ENERGY!$A$2:$F$2692,6,0)</f>
        <v>2716</v>
      </c>
      <c r="K107" s="12">
        <f>VLOOKUP(A107,'HUMAN RESOURCES'!A107:N2797,5,0)</f>
        <v>0.013</v>
      </c>
      <c r="L107" s="12">
        <f>VLOOKUP(A107,'HUMAN RESOURCES'!A107:N2797,6,0)</f>
        <v>0.025</v>
      </c>
      <c r="M107" s="12">
        <f>VLOOKUP(B107,'HUMAN RESOURCES'!B107:O2797,6,0)</f>
        <v>75</v>
      </c>
      <c r="N107" s="12">
        <f>VLOOKUP(C107,'HUMAN RESOURCES'!C107:P2797,6,0)</f>
        <v>68</v>
      </c>
      <c r="O107" s="12">
        <f>VLOOKUP(D107,'HUMAN RESOURCES'!D107:Q2797,6,0)</f>
        <v>0.25</v>
      </c>
      <c r="P107" s="12">
        <f>VLOOKUP(A107,'HUMAN RESOURCES'!A107:N2797,10,0)</f>
        <v>0.646</v>
      </c>
      <c r="Q107" s="12">
        <f>VLOOKUP(B107,'HUMAN RESOURCES'!B107:O2797,10,0)</f>
        <v>0.104</v>
      </c>
      <c r="R107" s="12">
        <f>VLOOKUP(C107,'HUMAN RESOURCES'!C107:P2797,10,0)</f>
        <v>3059960</v>
      </c>
      <c r="S107" s="12">
        <f>VLOOKUP(D107,'HUMAN RESOURCES'!D107:Q2797,10,0)</f>
        <v>0.644</v>
      </c>
      <c r="T107" s="13">
        <f>VLOOKUP(A107,TOURISM!A107:F2797,5,0)</f>
        <v>81000000</v>
      </c>
      <c r="U107" s="13">
        <f>VLOOKUP(B107,TOURISM!B107:G2797,5,0)</f>
        <v>59000000</v>
      </c>
      <c r="V107" s="12" t="str">
        <f>VLOOKUP(A107,BUSINESS!A107:N2797,5,0)</f>
        <v/>
      </c>
      <c r="W107" s="12" t="str">
        <f>VLOOKUP(B107,BUSINESS!B107:O2797,5,0)</f>
        <v/>
      </c>
      <c r="X107" s="12" t="str">
        <f>VLOOKUP(C107,BUSINESS!C107:P2797,5,0)</f>
        <v/>
      </c>
      <c r="Y107" s="12" t="str">
        <f>VLOOKUP(D107,BUSINESS!D107:Q2797,5,0)</f>
        <v/>
      </c>
      <c r="Z107" s="12">
        <f>VLOOKUP(A107,BUSINESS!A107:N2797,9,0)</f>
        <v>0.016</v>
      </c>
      <c r="AA107" s="12">
        <f>VLOOKUP(B107,BUSINESS!B107:O2797,9,0)</f>
        <v>0.008</v>
      </c>
    </row>
    <row r="108">
      <c r="A108" s="9" t="str">
        <f t="shared" si="1"/>
        <v>Armenia-Asia2002</v>
      </c>
      <c r="B108" s="5" t="s">
        <v>60</v>
      </c>
      <c r="C108" s="9" t="s">
        <v>86</v>
      </c>
      <c r="D108" s="10" t="s">
        <v>64</v>
      </c>
      <c r="E108" s="14">
        <v>2.118467913E9</v>
      </c>
      <c r="F108" s="15">
        <v>0.059</v>
      </c>
      <c r="G108" s="15">
        <v>41.0</v>
      </c>
      <c r="H108" s="15">
        <v>0.267</v>
      </c>
      <c r="I108" s="12">
        <f>VLOOKUP(A108,ENERGY!$A$2:$F$2692,5,0)</f>
        <v>4221</v>
      </c>
      <c r="J108" s="12">
        <f>VLOOKUP(A108,ENERGY!$A$2:$F$2692,6,0)</f>
        <v>2483</v>
      </c>
      <c r="K108" s="12">
        <f>VLOOKUP(A108,'HUMAN RESOURCES'!A108:N2798,5,0)</f>
        <v>0.013</v>
      </c>
      <c r="L108" s="12">
        <f>VLOOKUP(A108,'HUMAN RESOURCES'!A108:N2798,6,0)</f>
        <v>0.024</v>
      </c>
      <c r="M108" s="12">
        <f>VLOOKUP(B108,'HUMAN RESOURCES'!B108:O2798,6,0)</f>
        <v>76</v>
      </c>
      <c r="N108" s="12">
        <f>VLOOKUP(C108,'HUMAN RESOURCES'!C108:P2798,6,0)</f>
        <v>69</v>
      </c>
      <c r="O108" s="12">
        <f>VLOOKUP(D108,'HUMAN RESOURCES'!D108:Q2798,6,0)</f>
        <v>0.241</v>
      </c>
      <c r="P108" s="12">
        <f>VLOOKUP(A108,'HUMAN RESOURCES'!A108:N2798,10,0)</f>
        <v>0.651</v>
      </c>
      <c r="Q108" s="12">
        <f>VLOOKUP(B108,'HUMAN RESOURCES'!B108:O2798,10,0)</f>
        <v>0.108</v>
      </c>
      <c r="R108" s="12">
        <f>VLOOKUP(C108,'HUMAN RESOURCES'!C108:P2798,10,0)</f>
        <v>3047002</v>
      </c>
      <c r="S108" s="12">
        <f>VLOOKUP(D108,'HUMAN RESOURCES'!D108:Q2798,10,0)</f>
        <v>0.643</v>
      </c>
      <c r="T108" s="13">
        <f>VLOOKUP(A108,TOURISM!A108:F2798,5,0)</f>
        <v>81000000</v>
      </c>
      <c r="U108" s="13">
        <f>VLOOKUP(B108,TOURISM!B108:G2798,5,0)</f>
        <v>85000000</v>
      </c>
      <c r="V108" s="12" t="str">
        <f>VLOOKUP(A108,BUSINESS!A108:N2798,5,0)</f>
        <v/>
      </c>
      <c r="W108" s="12" t="str">
        <f>VLOOKUP(B108,BUSINESS!B108:O2798,5,0)</f>
        <v/>
      </c>
      <c r="X108" s="12" t="str">
        <f>VLOOKUP(C108,BUSINESS!C108:P2798,5,0)</f>
        <v/>
      </c>
      <c r="Y108" s="12" t="str">
        <f>VLOOKUP(D108,BUSINESS!D108:Q2798,5,0)</f>
        <v/>
      </c>
      <c r="Z108" s="12">
        <f>VLOOKUP(A108,BUSINESS!A108:N2798,9,0)</f>
        <v>0.02</v>
      </c>
      <c r="AA108" s="12">
        <f>VLOOKUP(B108,BUSINESS!B108:O2798,9,0)</f>
        <v>0.023</v>
      </c>
    </row>
    <row r="109">
      <c r="A109" s="9" t="str">
        <f t="shared" si="1"/>
        <v>Armenia-Asia2003</v>
      </c>
      <c r="B109" s="5" t="s">
        <v>60</v>
      </c>
      <c r="C109" s="9" t="s">
        <v>86</v>
      </c>
      <c r="D109" s="10" t="s">
        <v>65</v>
      </c>
      <c r="E109" s="14">
        <v>2.376335048E9</v>
      </c>
      <c r="F109" s="15">
        <v>0.054</v>
      </c>
      <c r="G109" s="15">
        <v>42.0</v>
      </c>
      <c r="H109" s="15">
        <v>0.211</v>
      </c>
      <c r="I109" s="12">
        <f>VLOOKUP(A109,ENERGY!$A$2:$F$2692,5,0)</f>
        <v>4353</v>
      </c>
      <c r="J109" s="12">
        <f>VLOOKUP(A109,ENERGY!$A$2:$F$2692,6,0)</f>
        <v>2610</v>
      </c>
      <c r="K109" s="12">
        <f>VLOOKUP(A109,'HUMAN RESOURCES'!A109:N2799,5,0)</f>
        <v>0.014</v>
      </c>
      <c r="L109" s="12">
        <f>VLOOKUP(A109,'HUMAN RESOURCES'!A109:N2799,6,0)</f>
        <v>0.023</v>
      </c>
      <c r="M109" s="12">
        <f>VLOOKUP(B109,'HUMAN RESOURCES'!B109:O2799,6,0)</f>
        <v>76</v>
      </c>
      <c r="N109" s="12">
        <f>VLOOKUP(C109,'HUMAN RESOURCES'!C109:P2799,6,0)</f>
        <v>69</v>
      </c>
      <c r="O109" s="12">
        <f>VLOOKUP(D109,'HUMAN RESOURCES'!D109:Q2799,6,0)</f>
        <v>0.233</v>
      </c>
      <c r="P109" s="12">
        <f>VLOOKUP(A109,'HUMAN RESOURCES'!A109:N2799,10,0)</f>
        <v>0.655</v>
      </c>
      <c r="Q109" s="12">
        <f>VLOOKUP(B109,'HUMAN RESOURCES'!B109:O2799,10,0)</f>
        <v>0.112</v>
      </c>
      <c r="R109" s="12">
        <f>VLOOKUP(C109,'HUMAN RESOURCES'!C109:P2799,10,0)</f>
        <v>3036032</v>
      </c>
      <c r="S109" s="12">
        <f>VLOOKUP(D109,'HUMAN RESOURCES'!D109:Q2799,10,0)</f>
        <v>0.643</v>
      </c>
      <c r="T109" s="13">
        <f>VLOOKUP(A109,TOURISM!A109:F2799,5,0)</f>
        <v>90000000</v>
      </c>
      <c r="U109" s="13">
        <f>VLOOKUP(B109,TOURISM!B109:G2799,5,0)</f>
        <v>97000000</v>
      </c>
      <c r="V109" s="12" t="str">
        <f>VLOOKUP(A109,BUSINESS!A109:N2799,5,0)</f>
        <v/>
      </c>
      <c r="W109" s="12">
        <f>VLOOKUP(B109,BUSINESS!B109:O2799,5,0)</f>
        <v>18</v>
      </c>
      <c r="X109" s="12" t="str">
        <f>VLOOKUP(C109,BUSINESS!C109:P2799,5,0)</f>
        <v/>
      </c>
      <c r="Y109" s="12" t="str">
        <f>VLOOKUP(D109,BUSINESS!D109:Q2799,5,0)</f>
        <v/>
      </c>
      <c r="Z109" s="12">
        <f>VLOOKUP(A109,BUSINESS!A109:N2799,9,0)</f>
        <v>0.046</v>
      </c>
      <c r="AA109" s="12">
        <f>VLOOKUP(B109,BUSINESS!B109:O2799,9,0)</f>
        <v>0.038</v>
      </c>
    </row>
    <row r="110">
      <c r="A110" s="9" t="str">
        <f t="shared" si="1"/>
        <v>Armenia-Asia2004</v>
      </c>
      <c r="B110" s="5" t="s">
        <v>60</v>
      </c>
      <c r="C110" s="9" t="s">
        <v>86</v>
      </c>
      <c r="D110" s="10" t="s">
        <v>66</v>
      </c>
      <c r="E110" s="14">
        <v>2.807061009E9</v>
      </c>
      <c r="F110" s="15">
        <v>0.056</v>
      </c>
      <c r="G110" s="15">
        <v>51.0</v>
      </c>
      <c r="H110" s="15">
        <v>0.208</v>
      </c>
      <c r="I110" s="12">
        <f>VLOOKUP(A110,ENERGY!$A$2:$F$2692,5,0)</f>
        <v>5556</v>
      </c>
      <c r="J110" s="12">
        <f>VLOOKUP(A110,ENERGY!$A$2:$F$2692,6,0)</f>
        <v>3004</v>
      </c>
      <c r="K110" s="12">
        <f>VLOOKUP(A110,'HUMAN RESOURCES'!A110:N2800,5,0)</f>
        <v>0.014</v>
      </c>
      <c r="L110" s="12">
        <f>VLOOKUP(A110,'HUMAN RESOURCES'!A110:N2800,6,0)</f>
        <v>0.022</v>
      </c>
      <c r="M110" s="12">
        <f>VLOOKUP(B110,'HUMAN RESOURCES'!B110:O2800,6,0)</f>
        <v>76</v>
      </c>
      <c r="N110" s="12">
        <f>VLOOKUP(C110,'HUMAN RESOURCES'!C110:P2800,6,0)</f>
        <v>70</v>
      </c>
      <c r="O110" s="12">
        <f>VLOOKUP(D110,'HUMAN RESOURCES'!D110:Q2800,6,0)</f>
        <v>0.225</v>
      </c>
      <c r="P110" s="12">
        <f>VLOOKUP(A110,'HUMAN RESOURCES'!A110:N2800,10,0)</f>
        <v>0.66</v>
      </c>
      <c r="Q110" s="12">
        <f>VLOOKUP(B110,'HUMAN RESOURCES'!B110:O2800,10,0)</f>
        <v>0.115</v>
      </c>
      <c r="R110" s="12">
        <f>VLOOKUP(C110,'HUMAN RESOURCES'!C110:P2800,10,0)</f>
        <v>3025652</v>
      </c>
      <c r="S110" s="12">
        <f>VLOOKUP(D110,'HUMAN RESOURCES'!D110:Q2800,10,0)</f>
        <v>0.642</v>
      </c>
      <c r="T110" s="13">
        <f>VLOOKUP(A110,TOURISM!A110:F2800,5,0)</f>
        <v>188000000</v>
      </c>
      <c r="U110" s="13">
        <f>VLOOKUP(B110,TOURISM!B110:G2800,5,0)</f>
        <v>216000000</v>
      </c>
      <c r="V110" s="12" t="str">
        <f>VLOOKUP(A110,BUSINESS!A110:N2800,5,0)</f>
        <v/>
      </c>
      <c r="W110" s="12">
        <f>VLOOKUP(B110,BUSINESS!B110:O2800,5,0)</f>
        <v>18</v>
      </c>
      <c r="X110" s="12" t="str">
        <f>VLOOKUP(C110,BUSINESS!C110:P2800,5,0)</f>
        <v/>
      </c>
      <c r="Y110" s="12" t="str">
        <f>VLOOKUP(D110,BUSINESS!D110:Q2800,5,0)</f>
        <v/>
      </c>
      <c r="Z110" s="12">
        <f>VLOOKUP(A110,BUSINESS!A110:N2800,9,0)</f>
        <v>0.049</v>
      </c>
      <c r="AA110" s="12">
        <f>VLOOKUP(B110,BUSINESS!B110:O2800,9,0)</f>
        <v>0.067</v>
      </c>
    </row>
    <row r="111">
      <c r="A111" s="9" t="str">
        <f t="shared" si="1"/>
        <v>Armenia-Asia2005</v>
      </c>
      <c r="B111" s="5" t="s">
        <v>60</v>
      </c>
      <c r="C111" s="9" t="s">
        <v>86</v>
      </c>
      <c r="D111" s="10" t="s">
        <v>67</v>
      </c>
      <c r="E111" s="14">
        <v>3.57661524E9</v>
      </c>
      <c r="F111" s="15">
        <v>0.055</v>
      </c>
      <c r="G111" s="15">
        <v>65.0</v>
      </c>
      <c r="H111" s="15">
        <v>0.186</v>
      </c>
      <c r="I111" s="12">
        <f>VLOOKUP(A111,ENERGY!$A$2:$F$2692,5,0)</f>
        <v>5068</v>
      </c>
      <c r="J111" s="12">
        <f>VLOOKUP(A111,ENERGY!$A$2:$F$2692,6,0)</f>
        <v>2853</v>
      </c>
      <c r="K111" s="12">
        <f>VLOOKUP(A111,'HUMAN RESOURCES'!A111:N2801,5,0)</f>
        <v>0.014</v>
      </c>
      <c r="L111" s="12">
        <f>VLOOKUP(A111,'HUMAN RESOURCES'!A111:N2801,6,0)</f>
        <v>0.021</v>
      </c>
      <c r="M111" s="12">
        <f>VLOOKUP(B111,'HUMAN RESOURCES'!B111:O2801,6,0)</f>
        <v>77</v>
      </c>
      <c r="N111" s="12">
        <f>VLOOKUP(C111,'HUMAN RESOURCES'!C111:P2801,6,0)</f>
        <v>70</v>
      </c>
      <c r="O111" s="12">
        <f>VLOOKUP(D111,'HUMAN RESOURCES'!D111:Q2801,6,0)</f>
        <v>0.219</v>
      </c>
      <c r="P111" s="12">
        <f>VLOOKUP(A111,'HUMAN RESOURCES'!A111:N2801,10,0)</f>
        <v>0.665</v>
      </c>
      <c r="Q111" s="12">
        <f>VLOOKUP(B111,'HUMAN RESOURCES'!B111:O2801,10,0)</f>
        <v>0.116</v>
      </c>
      <c r="R111" s="12">
        <f>VLOOKUP(C111,'HUMAN RESOURCES'!C111:P2801,10,0)</f>
        <v>3014917</v>
      </c>
      <c r="S111" s="12">
        <f>VLOOKUP(D111,'HUMAN RESOURCES'!D111:Q2801,10,0)</f>
        <v>0.642</v>
      </c>
      <c r="T111" s="13">
        <f>VLOOKUP(A111,TOURISM!A111:F2801,5,0)</f>
        <v>240000000</v>
      </c>
      <c r="U111" s="13">
        <f>VLOOKUP(B111,TOURISM!B111:G2801,5,0)</f>
        <v>284000000</v>
      </c>
      <c r="V111" s="12">
        <f>VLOOKUP(A111,BUSINESS!A111:N2801,5,0)</f>
        <v>0.366</v>
      </c>
      <c r="W111" s="12">
        <f>VLOOKUP(B111,BUSINESS!B111:O2801,5,0)</f>
        <v>18</v>
      </c>
      <c r="X111" s="12" t="str">
        <f>VLOOKUP(C111,BUSINESS!C111:P2801,5,0)</f>
        <v/>
      </c>
      <c r="Y111" s="12">
        <f>VLOOKUP(D111,BUSINESS!D111:Q2801,5,0)</f>
        <v>580</v>
      </c>
      <c r="Z111" s="12">
        <f>VLOOKUP(A111,BUSINESS!A111:N2801,9,0)</f>
        <v>0.053</v>
      </c>
      <c r="AA111" s="12">
        <f>VLOOKUP(B111,BUSINESS!B111:O2801,9,0)</f>
        <v>0.105</v>
      </c>
    </row>
    <row r="112">
      <c r="A112" s="9" t="str">
        <f t="shared" si="1"/>
        <v>Armenia-Asia2006</v>
      </c>
      <c r="B112" s="5" t="s">
        <v>60</v>
      </c>
      <c r="C112" s="9" t="s">
        <v>86</v>
      </c>
      <c r="D112" s="10" t="s">
        <v>68</v>
      </c>
      <c r="E112" s="14">
        <v>4.900436759E9</v>
      </c>
      <c r="F112" s="15">
        <v>0.053</v>
      </c>
      <c r="G112" s="15">
        <v>85.0</v>
      </c>
      <c r="H112" s="15">
        <v>0.18</v>
      </c>
      <c r="I112" s="12"/>
      <c r="J112" s="12"/>
      <c r="K112" s="12">
        <f>VLOOKUP(A112,'HUMAN RESOURCES'!A112:N2802,5,0)</f>
        <v>0.014</v>
      </c>
      <c r="L112" s="12">
        <f>VLOOKUP(A112,'HUMAN RESOURCES'!A112:N2802,6,0)</f>
        <v>0.02</v>
      </c>
      <c r="M112" s="12">
        <f>VLOOKUP(B112,'HUMAN RESOURCES'!B112:O2802,6,0)</f>
        <v>77</v>
      </c>
      <c r="N112" s="12">
        <f>VLOOKUP(C112,'HUMAN RESOURCES'!C112:P2802,6,0)</f>
        <v>70</v>
      </c>
      <c r="O112" s="12">
        <f>VLOOKUP(D112,'HUMAN RESOURCES'!D112:Q2802,6,0)</f>
        <v>0.214</v>
      </c>
      <c r="P112" s="12">
        <f>VLOOKUP(A112,'HUMAN RESOURCES'!A112:N2802,10,0)</f>
        <v>0.67</v>
      </c>
      <c r="Q112" s="12">
        <f>VLOOKUP(B112,'HUMAN RESOURCES'!B112:O2802,10,0)</f>
        <v>0.116</v>
      </c>
      <c r="R112" s="12">
        <f>VLOOKUP(C112,'HUMAN RESOURCES'!C112:P2802,10,0)</f>
        <v>3002911</v>
      </c>
      <c r="S112" s="12">
        <f>VLOOKUP(D112,'HUMAN RESOURCES'!D112:Q2802,10,0)</f>
        <v>0.642</v>
      </c>
      <c r="T112" s="13">
        <f>VLOOKUP(A112,TOURISM!A112:F2802,5,0)</f>
        <v>307000000</v>
      </c>
      <c r="U112" s="13">
        <f>VLOOKUP(B112,TOURISM!B112:G2802,5,0)</f>
        <v>321000000</v>
      </c>
      <c r="V112" s="12">
        <f>VLOOKUP(A112,BUSINESS!A112:N2802,5,0)</f>
        <v>0.366</v>
      </c>
      <c r="W112" s="12">
        <f>VLOOKUP(B112,BUSINESS!B112:O2802,5,0)</f>
        <v>17</v>
      </c>
      <c r="X112" s="12" t="str">
        <f>VLOOKUP(C112,BUSINESS!C112:P2802,5,0)</f>
        <v/>
      </c>
      <c r="Y112" s="12">
        <f>VLOOKUP(D112,BUSINESS!D112:Q2802,5,0)</f>
        <v>580</v>
      </c>
      <c r="Z112" s="12">
        <f>VLOOKUP(A112,BUSINESS!A112:N2802,9,0)</f>
        <v>0.056</v>
      </c>
      <c r="AA112" s="12">
        <f>VLOOKUP(B112,BUSINESS!B112:O2802,9,0)</f>
        <v>0.42</v>
      </c>
    </row>
    <row r="113">
      <c r="A113" s="9" t="str">
        <f t="shared" si="1"/>
        <v>Armenia-Asia2007</v>
      </c>
      <c r="B113" s="5" t="s">
        <v>60</v>
      </c>
      <c r="C113" s="9" t="s">
        <v>86</v>
      </c>
      <c r="D113" s="10" t="s">
        <v>69</v>
      </c>
      <c r="E113" s="14">
        <v>6.384457744E9</v>
      </c>
      <c r="F113" s="15">
        <v>0.046</v>
      </c>
      <c r="G113" s="15">
        <v>97.0</v>
      </c>
      <c r="H113" s="15">
        <v>0.165</v>
      </c>
      <c r="I113" s="12"/>
      <c r="J113" s="12"/>
      <c r="K113" s="12">
        <f>VLOOKUP(A113,'HUMAN RESOURCES'!A113:N2803,5,0)</f>
        <v>0.014</v>
      </c>
      <c r="L113" s="12">
        <f>VLOOKUP(A113,'HUMAN RESOURCES'!A113:N2803,6,0)</f>
        <v>0.019</v>
      </c>
      <c r="M113" s="12">
        <f>VLOOKUP(B113,'HUMAN RESOURCES'!B113:O2803,6,0)</f>
        <v>77</v>
      </c>
      <c r="N113" s="12">
        <f>VLOOKUP(C113,'HUMAN RESOURCES'!C113:P2803,6,0)</f>
        <v>70</v>
      </c>
      <c r="O113" s="12">
        <f>VLOOKUP(D113,'HUMAN RESOURCES'!D113:Q2803,6,0)</f>
        <v>0.211</v>
      </c>
      <c r="P113" s="12">
        <f>VLOOKUP(A113,'HUMAN RESOURCES'!A113:N2803,10,0)</f>
        <v>0.676</v>
      </c>
      <c r="Q113" s="12">
        <f>VLOOKUP(B113,'HUMAN RESOURCES'!B113:O2803,10,0)</f>
        <v>0.114</v>
      </c>
      <c r="R113" s="12">
        <f>VLOOKUP(C113,'HUMAN RESOURCES'!C113:P2803,10,0)</f>
        <v>2989882</v>
      </c>
      <c r="S113" s="12">
        <f>VLOOKUP(D113,'HUMAN RESOURCES'!D113:Q2803,10,0)</f>
        <v>0.641</v>
      </c>
      <c r="T113" s="13">
        <f>VLOOKUP(A113,TOURISM!A113:F2803,5,0)</f>
        <v>343000000</v>
      </c>
      <c r="U113" s="13">
        <f>VLOOKUP(B113,TOURISM!B113:G2803,5,0)</f>
        <v>345000000</v>
      </c>
      <c r="V113" s="12">
        <f>VLOOKUP(A113,BUSINESS!A113:N2803,5,0)</f>
        <v>0.388</v>
      </c>
      <c r="W113" s="12">
        <f>VLOOKUP(B113,BUSINESS!B113:O2803,5,0)</f>
        <v>17</v>
      </c>
      <c r="X113" s="12" t="str">
        <f>VLOOKUP(C113,BUSINESS!C113:P2803,5,0)</f>
        <v/>
      </c>
      <c r="Y113" s="12">
        <f>VLOOKUP(D113,BUSINESS!D113:Q2803,5,0)</f>
        <v>581</v>
      </c>
      <c r="Z113" s="12">
        <f>VLOOKUP(A113,BUSINESS!A113:N2803,9,0)</f>
        <v>0.06</v>
      </c>
      <c r="AA113" s="12">
        <f>VLOOKUP(B113,BUSINESS!B113:O2803,9,0)</f>
        <v>0.628</v>
      </c>
    </row>
    <row r="114">
      <c r="A114" s="9" t="str">
        <f t="shared" si="1"/>
        <v>Armenia-Asia2008</v>
      </c>
      <c r="B114" s="5" t="s">
        <v>60</v>
      </c>
      <c r="C114" s="9" t="s">
        <v>86</v>
      </c>
      <c r="D114" s="10" t="s">
        <v>70</v>
      </c>
      <c r="E114" s="14">
        <v>9.2063017E9</v>
      </c>
      <c r="F114" s="15">
        <v>0.043</v>
      </c>
      <c r="G114" s="15">
        <v>133.0</v>
      </c>
      <c r="H114" s="15">
        <v>0.175</v>
      </c>
      <c r="I114" s="12">
        <f>VLOOKUP(A114,ENERGY!$A$2:$F$2692,5,0)</f>
        <v>3429</v>
      </c>
      <c r="J114" s="12">
        <f>VLOOKUP(A114,ENERGY!$A$2:$F$2692,6,0)</f>
        <v>1981</v>
      </c>
      <c r="K114" s="12">
        <f>VLOOKUP(A114,'HUMAN RESOURCES'!A114:N2804,5,0)</f>
        <v>0.014</v>
      </c>
      <c r="L114" s="12">
        <f>VLOOKUP(A114,'HUMAN RESOURCES'!A114:N2804,6,0)</f>
        <v>0.018</v>
      </c>
      <c r="M114" s="12">
        <f>VLOOKUP(B114,'HUMAN RESOURCES'!B114:O2804,6,0)</f>
        <v>77</v>
      </c>
      <c r="N114" s="12">
        <f>VLOOKUP(C114,'HUMAN RESOURCES'!C114:P2804,6,0)</f>
        <v>71</v>
      </c>
      <c r="O114" s="12">
        <f>VLOOKUP(D114,'HUMAN RESOURCES'!D114:Q2804,6,0)</f>
        <v>0.208</v>
      </c>
      <c r="P114" s="12">
        <f>VLOOKUP(A114,'HUMAN RESOURCES'!A114:N2804,10,0)</f>
        <v>0.681</v>
      </c>
      <c r="Q114" s="12">
        <f>VLOOKUP(B114,'HUMAN RESOURCES'!B114:O2804,10,0)</f>
        <v>0.111</v>
      </c>
      <c r="R114" s="12">
        <f>VLOOKUP(C114,'HUMAN RESOURCES'!C114:P2804,10,0)</f>
        <v>2977488</v>
      </c>
      <c r="S114" s="12">
        <f>VLOOKUP(D114,'HUMAN RESOURCES'!D114:Q2804,10,0)</f>
        <v>0.64</v>
      </c>
      <c r="T114" s="13">
        <f>VLOOKUP(A114,TOURISM!A114:F2804,5,0)</f>
        <v>377000000</v>
      </c>
      <c r="U114" s="13">
        <f>VLOOKUP(B114,TOURISM!B114:G2804,5,0)</f>
        <v>383000000</v>
      </c>
      <c r="V114" s="12">
        <f>VLOOKUP(A114,BUSINESS!A114:N2804,5,0)</f>
        <v>0.386</v>
      </c>
      <c r="W114" s="12">
        <f>VLOOKUP(B114,BUSINESS!B114:O2804,5,0)</f>
        <v>17</v>
      </c>
      <c r="X114" s="12" t="str">
        <f>VLOOKUP(C114,BUSINESS!C114:P2804,5,0)</f>
        <v/>
      </c>
      <c r="Y114" s="12">
        <f>VLOOKUP(D114,BUSINESS!D114:Q2804,5,0)</f>
        <v>581</v>
      </c>
      <c r="Z114" s="12">
        <f>VLOOKUP(A114,BUSINESS!A114:N2804,9,0)</f>
        <v>0.062</v>
      </c>
      <c r="AA114" s="12">
        <f>VLOOKUP(B114,BUSINESS!B114:O2804,9,0)</f>
        <v>0.484</v>
      </c>
    </row>
    <row r="115">
      <c r="A115" s="9" t="str">
        <f t="shared" si="1"/>
        <v>Armenia-Asia2009</v>
      </c>
      <c r="B115" s="5" t="s">
        <v>60</v>
      </c>
      <c r="C115" s="9" t="s">
        <v>86</v>
      </c>
      <c r="D115" s="10" t="s">
        <v>71</v>
      </c>
      <c r="E115" s="14">
        <v>1.1662040714E10</v>
      </c>
      <c r="F115" s="15">
        <v>0.038</v>
      </c>
      <c r="G115" s="15">
        <v>149.0</v>
      </c>
      <c r="H115" s="15">
        <v>0.17</v>
      </c>
      <c r="I115" s="12">
        <f>VLOOKUP(A115,ENERGY!$A$2:$F$2692,5,0)</f>
        <v>4382</v>
      </c>
      <c r="J115" s="12">
        <f>VLOOKUP(A115,ENERGY!$A$2:$F$2692,6,0)</f>
        <v>2559</v>
      </c>
      <c r="K115" s="12">
        <f>VLOOKUP(A115,'HUMAN RESOURCES'!A115:N2805,5,0)</f>
        <v>0.014</v>
      </c>
      <c r="L115" s="12">
        <f>VLOOKUP(A115,'HUMAN RESOURCES'!A115:N2805,6,0)</f>
        <v>0.017</v>
      </c>
      <c r="M115" s="12">
        <f>VLOOKUP(B115,'HUMAN RESOURCES'!B115:O2805,6,0)</f>
        <v>78</v>
      </c>
      <c r="N115" s="12">
        <f>VLOOKUP(C115,'HUMAN RESOURCES'!C115:P2805,6,0)</f>
        <v>71</v>
      </c>
      <c r="O115" s="12">
        <f>VLOOKUP(D115,'HUMAN RESOURCES'!D115:Q2805,6,0)</f>
        <v>0.206</v>
      </c>
      <c r="P115" s="12">
        <f>VLOOKUP(A115,'HUMAN RESOURCES'!A115:N2805,10,0)</f>
        <v>0.686</v>
      </c>
      <c r="Q115" s="12">
        <f>VLOOKUP(B115,'HUMAN RESOURCES'!B115:O2805,10,0)</f>
        <v>0.108</v>
      </c>
      <c r="R115" s="12">
        <f>VLOOKUP(C115,'HUMAN RESOURCES'!C115:P2805,10,0)</f>
        <v>2968154</v>
      </c>
      <c r="S115" s="12">
        <f>VLOOKUP(D115,'HUMAN RESOURCES'!D115:Q2805,10,0)</f>
        <v>0.638</v>
      </c>
      <c r="T115" s="13">
        <f>VLOOKUP(A115,TOURISM!A115:F2805,5,0)</f>
        <v>374000000</v>
      </c>
      <c r="U115" s="13">
        <f>VLOOKUP(B115,TOURISM!B115:G2805,5,0)</f>
        <v>379000000</v>
      </c>
      <c r="V115" s="12">
        <f>VLOOKUP(A115,BUSINESS!A115:N2805,5,0)</f>
        <v>0.386</v>
      </c>
      <c r="W115" s="12">
        <f>VLOOKUP(B115,BUSINESS!B115:O2805,5,0)</f>
        <v>14</v>
      </c>
      <c r="X115" s="12" t="str">
        <f>VLOOKUP(C115,BUSINESS!C115:P2805,5,0)</f>
        <v/>
      </c>
      <c r="Y115" s="12">
        <f>VLOOKUP(D115,BUSINESS!D115:Q2805,5,0)</f>
        <v>581</v>
      </c>
      <c r="Z115" s="12">
        <f>VLOOKUP(A115,BUSINESS!A115:N2805,9,0)</f>
        <v>0.153</v>
      </c>
      <c r="AA115" s="12">
        <f>VLOOKUP(B115,BUSINESS!B115:O2805,9,0)</f>
        <v>0.738</v>
      </c>
    </row>
    <row r="116">
      <c r="A116" s="9" t="str">
        <f t="shared" si="1"/>
        <v>Armenia-Asia2010</v>
      </c>
      <c r="B116" s="5" t="s">
        <v>60</v>
      </c>
      <c r="C116" s="9" t="s">
        <v>86</v>
      </c>
      <c r="D116" s="10" t="s">
        <v>72</v>
      </c>
      <c r="E116" s="14">
        <v>8.647936748E9</v>
      </c>
      <c r="F116" s="15">
        <v>0.045</v>
      </c>
      <c r="G116" s="15">
        <v>132.0</v>
      </c>
      <c r="H116" s="15">
        <v>0.188</v>
      </c>
      <c r="I116" s="12"/>
      <c r="J116" s="12"/>
      <c r="K116" s="12">
        <f>VLOOKUP(A116,'HUMAN RESOURCES'!A116:N2806,5,0)</f>
        <v>0.014</v>
      </c>
      <c r="L116" s="12">
        <f>VLOOKUP(A116,'HUMAN RESOURCES'!A116:N2806,6,0)</f>
        <v>0.016</v>
      </c>
      <c r="M116" s="12">
        <f>VLOOKUP(B116,'HUMAN RESOURCES'!B116:O2806,6,0)</f>
        <v>78</v>
      </c>
      <c r="N116" s="12">
        <f>VLOOKUP(C116,'HUMAN RESOURCES'!C116:P2806,6,0)</f>
        <v>71</v>
      </c>
      <c r="O116" s="12">
        <f>VLOOKUP(D116,'HUMAN RESOURCES'!D116:Q2806,6,0)</f>
        <v>0.205</v>
      </c>
      <c r="P116" s="12">
        <f>VLOOKUP(A116,'HUMAN RESOURCES'!A116:N2806,10,0)</f>
        <v>0.689</v>
      </c>
      <c r="Q116" s="12">
        <f>VLOOKUP(B116,'HUMAN RESOURCES'!B116:O2806,10,0)</f>
        <v>0.105</v>
      </c>
      <c r="R116" s="12">
        <f>VLOOKUP(C116,'HUMAN RESOURCES'!C116:P2806,10,0)</f>
        <v>2963496</v>
      </c>
      <c r="S116" s="12">
        <f>VLOOKUP(D116,'HUMAN RESOURCES'!D116:Q2806,10,0)</f>
        <v>0.636</v>
      </c>
      <c r="T116" s="13">
        <f>VLOOKUP(A116,TOURISM!A116:F2806,5,0)</f>
        <v>456000000</v>
      </c>
      <c r="U116" s="13">
        <f>VLOOKUP(B116,TOURISM!B116:G2806,5,0)</f>
        <v>466000000</v>
      </c>
      <c r="V116" s="12">
        <f>VLOOKUP(A116,BUSINESS!A116:N2806,5,0)</f>
        <v>0.386</v>
      </c>
      <c r="W116" s="12">
        <f>VLOOKUP(B116,BUSINESS!B116:O2806,5,0)</f>
        <v>14</v>
      </c>
      <c r="X116" s="12" t="str">
        <f>VLOOKUP(C116,BUSINESS!C116:P2806,5,0)</f>
        <v/>
      </c>
      <c r="Y116" s="12">
        <f>VLOOKUP(D116,BUSINESS!D116:Q2806,5,0)</f>
        <v>581</v>
      </c>
      <c r="Z116" s="12">
        <f>VLOOKUP(A116,BUSINESS!A116:N2806,9,0)</f>
        <v>0.25</v>
      </c>
      <c r="AA116" s="12">
        <f>VLOOKUP(B116,BUSINESS!B116:O2806,9,0)</f>
        <v>1.304</v>
      </c>
    </row>
    <row r="117">
      <c r="A117" s="9" t="str">
        <f t="shared" si="1"/>
        <v>Armenia-Asia2011</v>
      </c>
      <c r="B117" s="5" t="s">
        <v>60</v>
      </c>
      <c r="C117" s="9" t="s">
        <v>86</v>
      </c>
      <c r="D117" s="10" t="s">
        <v>73</v>
      </c>
      <c r="E117" s="14">
        <v>9.260287416E9</v>
      </c>
      <c r="F117" s="15">
        <v>0.046</v>
      </c>
      <c r="G117" s="15">
        <v>143.0</v>
      </c>
      <c r="H117" s="15">
        <v>0.192</v>
      </c>
      <c r="I117" s="12">
        <f>VLOOKUP(A117,ENERGY!$A$2:$F$2692,5,0)</f>
        <v>3542</v>
      </c>
      <c r="J117" s="12">
        <f>VLOOKUP(A117,ENERGY!$A$2:$F$2692,6,0)</f>
        <v>2006</v>
      </c>
      <c r="K117" s="12">
        <f>VLOOKUP(A117,'HUMAN RESOURCES'!A117:N2807,5,0)</f>
        <v>0.014</v>
      </c>
      <c r="L117" s="12">
        <f>VLOOKUP(A117,'HUMAN RESOURCES'!A117:N2807,6,0)</f>
        <v>0.015</v>
      </c>
      <c r="M117" s="12">
        <f>VLOOKUP(B117,'HUMAN RESOURCES'!B117:O2807,6,0)</f>
        <v>78</v>
      </c>
      <c r="N117" s="12">
        <f>VLOOKUP(C117,'HUMAN RESOURCES'!C117:P2807,6,0)</f>
        <v>71</v>
      </c>
      <c r="O117" s="12">
        <f>VLOOKUP(D117,'HUMAN RESOURCES'!D117:Q2807,6,0)</f>
        <v>0.204</v>
      </c>
      <c r="P117" s="12">
        <f>VLOOKUP(A117,'HUMAN RESOURCES'!A117:N2807,10,0)</f>
        <v>0.692</v>
      </c>
      <c r="Q117" s="12">
        <f>VLOOKUP(B117,'HUMAN RESOURCES'!B117:O2807,10,0)</f>
        <v>0.104</v>
      </c>
      <c r="R117" s="12">
        <f>VLOOKUP(C117,'HUMAN RESOURCES'!C117:P2807,10,0)</f>
        <v>2964120</v>
      </c>
      <c r="S117" s="12">
        <f>VLOOKUP(D117,'HUMAN RESOURCES'!D117:Q2807,10,0)</f>
        <v>0.634</v>
      </c>
      <c r="T117" s="13">
        <f>VLOOKUP(A117,TOURISM!A117:F2807,5,0)</f>
        <v>486000000</v>
      </c>
      <c r="U117" s="13">
        <f>VLOOKUP(B117,TOURISM!B117:G2807,5,0)</f>
        <v>546000000</v>
      </c>
      <c r="V117" s="12">
        <f>VLOOKUP(A117,BUSINESS!A117:N2807,5,0)</f>
        <v>0.388</v>
      </c>
      <c r="W117" s="12">
        <f>VLOOKUP(B117,BUSINESS!B117:O2807,5,0)</f>
        <v>8</v>
      </c>
      <c r="X117" s="12" t="str">
        <f>VLOOKUP(C117,BUSINESS!C117:P2807,5,0)</f>
        <v/>
      </c>
      <c r="Y117" s="12">
        <f>VLOOKUP(D117,BUSINESS!D117:Q2807,5,0)</f>
        <v>500</v>
      </c>
      <c r="Z117" s="12">
        <f>VLOOKUP(A117,BUSINESS!A117:N2807,9,0)</f>
        <v>0.32</v>
      </c>
      <c r="AA117" s="12">
        <f>VLOOKUP(B117,BUSINESS!B117:O2807,9,0)</f>
        <v>1.083</v>
      </c>
    </row>
    <row r="118">
      <c r="A118" s="9" t="str">
        <f t="shared" si="1"/>
        <v>Armenia-Asia2012</v>
      </c>
      <c r="B118" s="5" t="s">
        <v>60</v>
      </c>
      <c r="C118" s="9" t="s">
        <v>86</v>
      </c>
      <c r="D118" s="10" t="s">
        <v>74</v>
      </c>
      <c r="E118" s="14">
        <v>1.014234277E10</v>
      </c>
      <c r="F118" s="15">
        <v>0.037</v>
      </c>
      <c r="G118" s="15">
        <v>127.0</v>
      </c>
      <c r="H118" s="15">
        <v>0.178</v>
      </c>
      <c r="I118" s="12">
        <f>VLOOKUP(A118,ENERGY!$A$2:$F$2692,5,0)</f>
        <v>3645</v>
      </c>
      <c r="J118" s="12">
        <f>VLOOKUP(A118,ENERGY!$A$2:$F$2692,6,0)</f>
        <v>2095</v>
      </c>
      <c r="K118" s="12">
        <f>VLOOKUP(A118,'HUMAN RESOURCES'!A118:N2808,5,0)</f>
        <v>0.014</v>
      </c>
      <c r="L118" s="12">
        <f>VLOOKUP(A118,'HUMAN RESOURCES'!A118:N2808,6,0)</f>
        <v>0.015</v>
      </c>
      <c r="M118" s="12">
        <f>VLOOKUP(B118,'HUMAN RESOURCES'!B118:O2808,6,0)</f>
        <v>78</v>
      </c>
      <c r="N118" s="12">
        <f>VLOOKUP(C118,'HUMAN RESOURCES'!C118:P2808,6,0)</f>
        <v>71</v>
      </c>
      <c r="O118" s="12">
        <f>VLOOKUP(D118,'HUMAN RESOURCES'!D118:Q2808,6,0)</f>
        <v>0.203</v>
      </c>
      <c r="P118" s="12">
        <f>VLOOKUP(A118,'HUMAN RESOURCES'!A118:N2808,10,0)</f>
        <v>0.693</v>
      </c>
      <c r="Q118" s="12">
        <f>VLOOKUP(B118,'HUMAN RESOURCES'!B118:O2808,10,0)</f>
        <v>0.103</v>
      </c>
      <c r="R118" s="12">
        <f>VLOOKUP(C118,'HUMAN RESOURCES'!C118:P2808,10,0)</f>
        <v>2969081</v>
      </c>
      <c r="S118" s="12">
        <f>VLOOKUP(D118,'HUMAN RESOURCES'!D118:Q2808,10,0)</f>
        <v>0.632</v>
      </c>
      <c r="T118" s="13">
        <f>VLOOKUP(A118,TOURISM!A118:F2808,5,0)</f>
        <v>487000000</v>
      </c>
      <c r="U118" s="13">
        <f>VLOOKUP(B118,TOURISM!B118:G2808,5,0)</f>
        <v>556000000</v>
      </c>
      <c r="V118" s="12">
        <f>VLOOKUP(A118,BUSINESS!A118:N2808,5,0)</f>
        <v>0.388</v>
      </c>
      <c r="W118" s="12">
        <f>VLOOKUP(B118,BUSINESS!B118:O2808,5,0)</f>
        <v>8</v>
      </c>
      <c r="X118" s="12">
        <f>VLOOKUP(C118,BUSINESS!C118:P2808,5,0)</f>
        <v>40</v>
      </c>
      <c r="Y118" s="12">
        <f>VLOOKUP(D118,BUSINESS!D118:Q2808,5,0)</f>
        <v>380</v>
      </c>
      <c r="Z118" s="12">
        <f>VLOOKUP(A118,BUSINESS!A118:N2808,9,0)</f>
        <v>0.392</v>
      </c>
      <c r="AA118" s="12">
        <f>VLOOKUP(B118,BUSINESS!B118:O2808,9,0)</f>
        <v>1.119</v>
      </c>
    </row>
    <row r="119">
      <c r="A119" s="9" t="str">
        <f t="shared" si="1"/>
        <v>Aruba-The Americas2000</v>
      </c>
      <c r="B119" s="5" t="s">
        <v>83</v>
      </c>
      <c r="C119" s="9" t="s">
        <v>87</v>
      </c>
      <c r="D119" s="10" t="s">
        <v>62</v>
      </c>
      <c r="E119" s="9"/>
      <c r="F119" s="11"/>
      <c r="G119" s="11"/>
      <c r="H119" s="15">
        <v>0.092</v>
      </c>
      <c r="I119" s="12" t="str">
        <f>VLOOKUP(A119,ENERGY!$A$2:$F$2692,5,0)</f>
        <v/>
      </c>
      <c r="J119" s="12" t="str">
        <f>VLOOKUP(A119,ENERGY!$A$2:$F$2692,6,0)</f>
        <v/>
      </c>
      <c r="K119" s="12">
        <f>VLOOKUP(A119,'HUMAN RESOURCES'!A119:N2809,5,0)</f>
        <v>0.014</v>
      </c>
      <c r="L119" s="12" t="str">
        <f>VLOOKUP(A119,'HUMAN RESOURCES'!A119:N2809,6,0)</f>
        <v/>
      </c>
      <c r="M119" s="12">
        <f>VLOOKUP(B119,'HUMAN RESOURCES'!B119:O2809,6,0)</f>
        <v>76</v>
      </c>
      <c r="N119" s="12">
        <f>VLOOKUP(C119,'HUMAN RESOURCES'!C119:P2809,6,0)</f>
        <v>71</v>
      </c>
      <c r="O119" s="12">
        <f>VLOOKUP(D119,'HUMAN RESOURCES'!D119:Q2809,6,0)</f>
        <v>0.232</v>
      </c>
      <c r="P119" s="12">
        <f>VLOOKUP(A119,'HUMAN RESOURCES'!A119:N2809,10,0)</f>
        <v>0.692</v>
      </c>
      <c r="Q119" s="12">
        <f>VLOOKUP(B119,'HUMAN RESOURCES'!B119:O2809,10,0)</f>
        <v>0.076</v>
      </c>
      <c r="R119" s="12">
        <f>VLOOKUP(C119,'HUMAN RESOURCES'!C119:P2809,10,0)</f>
        <v>90858</v>
      </c>
      <c r="S119" s="12">
        <f>VLOOKUP(D119,'HUMAN RESOURCES'!D119:Q2809,10,0)</f>
        <v>0.467</v>
      </c>
      <c r="T119" s="13">
        <f>VLOOKUP(A119,TOURISM!A119:F2809,5,0)</f>
        <v>850000000</v>
      </c>
      <c r="U119" s="13">
        <f>VLOOKUP(B119,TOURISM!B119:G2809,5,0)</f>
        <v>163000000</v>
      </c>
      <c r="V119" s="12" t="str">
        <f>VLOOKUP(A119,BUSINESS!A119:N2809,5,0)</f>
        <v/>
      </c>
      <c r="W119" s="12" t="str">
        <f>VLOOKUP(B119,BUSINESS!B119:O2809,5,0)</f>
        <v/>
      </c>
      <c r="X119" s="12" t="str">
        <f>VLOOKUP(C119,BUSINESS!C119:P2809,5,0)</f>
        <v/>
      </c>
      <c r="Y119" s="12" t="str">
        <f>VLOOKUP(D119,BUSINESS!D119:Q2809,5,0)</f>
        <v/>
      </c>
      <c r="Z119" s="12">
        <f>VLOOKUP(A119,BUSINESS!A119:N2809,9,0)</f>
        <v>0.154</v>
      </c>
      <c r="AA119" s="12">
        <f>VLOOKUP(B119,BUSINESS!B119:O2809,9,0)</f>
        <v>0.165</v>
      </c>
    </row>
    <row r="120">
      <c r="A120" s="9" t="str">
        <f t="shared" si="1"/>
        <v>Aruba-The Americas2001</v>
      </c>
      <c r="B120" s="5" t="s">
        <v>83</v>
      </c>
      <c r="C120" s="9" t="s">
        <v>87</v>
      </c>
      <c r="D120" s="10" t="s">
        <v>63</v>
      </c>
      <c r="E120" s="14">
        <v>1.873452514E9</v>
      </c>
      <c r="F120" s="11"/>
      <c r="G120" s="11"/>
      <c r="H120" s="15">
        <v>0.121</v>
      </c>
      <c r="I120" s="12" t="str">
        <f>VLOOKUP(A120,ENERGY!$A$2:$F$2692,5,0)</f>
        <v/>
      </c>
      <c r="J120" s="12" t="str">
        <f>VLOOKUP(A120,ENERGY!$A$2:$F$2692,6,0)</f>
        <v/>
      </c>
      <c r="K120" s="12">
        <f>VLOOKUP(A120,'HUMAN RESOURCES'!A120:N2810,5,0)</f>
        <v>0.014</v>
      </c>
      <c r="L120" s="12" t="str">
        <f>VLOOKUP(A120,'HUMAN RESOURCES'!A120:N2810,6,0)</f>
        <v/>
      </c>
      <c r="M120" s="12">
        <f>VLOOKUP(B120,'HUMAN RESOURCES'!B120:O2810,6,0)</f>
        <v>76</v>
      </c>
      <c r="N120" s="12">
        <f>VLOOKUP(C120,'HUMAN RESOURCES'!C120:P2810,6,0)</f>
        <v>71</v>
      </c>
      <c r="O120" s="12">
        <f>VLOOKUP(D120,'HUMAN RESOURCES'!D120:Q2810,6,0)</f>
        <v>0.229</v>
      </c>
      <c r="P120" s="12">
        <f>VLOOKUP(A120,'HUMAN RESOURCES'!A120:N2810,10,0)</f>
        <v>0.694</v>
      </c>
      <c r="Q120" s="12">
        <f>VLOOKUP(B120,'HUMAN RESOURCES'!B120:O2810,10,0)</f>
        <v>0.078</v>
      </c>
      <c r="R120" s="12">
        <f>VLOOKUP(C120,'HUMAN RESOURCES'!C120:P2810,10,0)</f>
        <v>92894</v>
      </c>
      <c r="S120" s="12">
        <f>VLOOKUP(D120,'HUMAN RESOURCES'!D120:Q2810,10,0)</f>
        <v>0.463</v>
      </c>
      <c r="T120" s="13">
        <f>VLOOKUP(A120,TOURISM!A120:F2810,5,0)</f>
        <v>825000000</v>
      </c>
      <c r="U120" s="13">
        <f>VLOOKUP(B120,TOURISM!B120:G2810,5,0)</f>
        <v>156000000</v>
      </c>
      <c r="V120" s="12" t="str">
        <f>VLOOKUP(A120,BUSINESS!A120:N2810,5,0)</f>
        <v/>
      </c>
      <c r="W120" s="12" t="str">
        <f>VLOOKUP(B120,BUSINESS!B120:O2810,5,0)</f>
        <v/>
      </c>
      <c r="X120" s="12" t="str">
        <f>VLOOKUP(C120,BUSINESS!C120:P2810,5,0)</f>
        <v/>
      </c>
      <c r="Y120" s="12" t="str">
        <f>VLOOKUP(D120,BUSINESS!D120:Q2810,5,0)</f>
        <v/>
      </c>
      <c r="Z120" s="12">
        <f>VLOOKUP(A120,BUSINESS!A120:N2810,9,0)</f>
        <v>0.171</v>
      </c>
      <c r="AA120" s="12">
        <f>VLOOKUP(B120,BUSINESS!B120:O2810,9,0)</f>
        <v>0.571</v>
      </c>
    </row>
    <row r="121">
      <c r="A121" s="9" t="str">
        <f t="shared" si="1"/>
        <v>Aruba-The Americas2002</v>
      </c>
      <c r="B121" s="5" t="s">
        <v>83</v>
      </c>
      <c r="C121" s="9" t="s">
        <v>87</v>
      </c>
      <c r="D121" s="10" t="s">
        <v>64</v>
      </c>
      <c r="E121" s="14">
        <v>1.92026257E9</v>
      </c>
      <c r="F121" s="11"/>
      <c r="G121" s="11"/>
      <c r="H121" s="15">
        <v>0.121</v>
      </c>
      <c r="I121" s="12">
        <f>VLOOKUP(A121,ENERGY!$A$2:$F$2692,5,0)</f>
        <v>2321</v>
      </c>
      <c r="J121" s="12" t="str">
        <f>VLOOKUP(A121,ENERGY!$A$2:$F$2692,6,0)</f>
        <v/>
      </c>
      <c r="K121" s="12">
        <f>VLOOKUP(A121,'HUMAN RESOURCES'!A121:N2811,5,0)</f>
        <v>0.013</v>
      </c>
      <c r="L121" s="12" t="str">
        <f>VLOOKUP(A121,'HUMAN RESOURCES'!A121:N2811,6,0)</f>
        <v/>
      </c>
      <c r="M121" s="12">
        <f>VLOOKUP(B121,'HUMAN RESOURCES'!B121:O2811,6,0)</f>
        <v>76</v>
      </c>
      <c r="N121" s="12">
        <f>VLOOKUP(C121,'HUMAN RESOURCES'!C121:P2811,6,0)</f>
        <v>71</v>
      </c>
      <c r="O121" s="12">
        <f>VLOOKUP(D121,'HUMAN RESOURCES'!D121:Q2811,6,0)</f>
        <v>0.225</v>
      </c>
      <c r="P121" s="12">
        <f>VLOOKUP(A121,'HUMAN RESOURCES'!A121:N2811,10,0)</f>
        <v>0.695</v>
      </c>
      <c r="Q121" s="12">
        <f>VLOOKUP(B121,'HUMAN RESOURCES'!B121:O2811,10,0)</f>
        <v>0.079</v>
      </c>
      <c r="R121" s="12">
        <f>VLOOKUP(C121,'HUMAN RESOURCES'!C121:P2811,10,0)</f>
        <v>94995</v>
      </c>
      <c r="S121" s="12">
        <f>VLOOKUP(D121,'HUMAN RESOURCES'!D121:Q2811,10,0)</f>
        <v>0.46</v>
      </c>
      <c r="T121" s="13">
        <f>VLOOKUP(A121,TOURISM!A121:F2811,5,0)</f>
        <v>835000000</v>
      </c>
      <c r="U121" s="13">
        <f>VLOOKUP(B121,TOURISM!B121:G2811,5,0)</f>
        <v>172000000</v>
      </c>
      <c r="V121" s="12" t="str">
        <f>VLOOKUP(A121,BUSINESS!A121:N2811,5,0)</f>
        <v/>
      </c>
      <c r="W121" s="12" t="str">
        <f>VLOOKUP(B121,BUSINESS!B121:O2811,5,0)</f>
        <v/>
      </c>
      <c r="X121" s="12" t="str">
        <f>VLOOKUP(C121,BUSINESS!C121:P2811,5,0)</f>
        <v/>
      </c>
      <c r="Y121" s="12" t="str">
        <f>VLOOKUP(D121,BUSINESS!D121:Q2811,5,0)</f>
        <v/>
      </c>
      <c r="Z121" s="12">
        <f>VLOOKUP(A121,BUSINESS!A121:N2811,9,0)</f>
        <v>0.188</v>
      </c>
      <c r="AA121" s="12">
        <f>VLOOKUP(B121,BUSINESS!B121:O2811,9,0)</f>
        <v>0.651</v>
      </c>
    </row>
    <row r="122">
      <c r="A122" s="9" t="str">
        <f t="shared" si="1"/>
        <v>Aruba-The Americas2003</v>
      </c>
      <c r="B122" s="5" t="s">
        <v>83</v>
      </c>
      <c r="C122" s="9" t="s">
        <v>87</v>
      </c>
      <c r="D122" s="10" t="s">
        <v>65</v>
      </c>
      <c r="E122" s="14">
        <v>1.941094972E9</v>
      </c>
      <c r="F122" s="11"/>
      <c r="G122" s="11"/>
      <c r="H122" s="15">
        <v>0.131</v>
      </c>
      <c r="I122" s="12">
        <f>VLOOKUP(A122,ENERGY!$A$2:$F$2692,5,0)</f>
        <v>2296</v>
      </c>
      <c r="J122" s="12" t="str">
        <f>VLOOKUP(A122,ENERGY!$A$2:$F$2692,6,0)</f>
        <v/>
      </c>
      <c r="K122" s="12">
        <f>VLOOKUP(A122,'HUMAN RESOURCES'!A122:N2812,5,0)</f>
        <v>0.013</v>
      </c>
      <c r="L122" s="12" t="str">
        <f>VLOOKUP(A122,'HUMAN RESOURCES'!A122:N2812,6,0)</f>
        <v/>
      </c>
      <c r="M122" s="12">
        <f>VLOOKUP(B122,'HUMAN RESOURCES'!B122:O2812,6,0)</f>
        <v>76</v>
      </c>
      <c r="N122" s="12">
        <f>VLOOKUP(C122,'HUMAN RESOURCES'!C122:P2812,6,0)</f>
        <v>72</v>
      </c>
      <c r="O122" s="12">
        <f>VLOOKUP(D122,'HUMAN RESOURCES'!D122:Q2812,6,0)</f>
        <v>0.221</v>
      </c>
      <c r="P122" s="12">
        <f>VLOOKUP(A122,'HUMAN RESOURCES'!A122:N2812,10,0)</f>
        <v>0.698</v>
      </c>
      <c r="Q122" s="12">
        <f>VLOOKUP(B122,'HUMAN RESOURCES'!B122:O2812,10,0)</f>
        <v>0.081</v>
      </c>
      <c r="R122" s="12">
        <f>VLOOKUP(C122,'HUMAN RESOURCES'!C122:P2812,10,0)</f>
        <v>97015</v>
      </c>
      <c r="S122" s="12">
        <f>VLOOKUP(D122,'HUMAN RESOURCES'!D122:Q2812,10,0)</f>
        <v>0.456</v>
      </c>
      <c r="T122" s="13">
        <f>VLOOKUP(A122,TOURISM!A122:F2812,5,0)</f>
        <v>858000000</v>
      </c>
      <c r="U122" s="13">
        <f>VLOOKUP(B122,TOURISM!B122:G2812,5,0)</f>
        <v>213000000</v>
      </c>
      <c r="V122" s="12" t="str">
        <f>VLOOKUP(A122,BUSINESS!A122:N2812,5,0)</f>
        <v/>
      </c>
      <c r="W122" s="12" t="str">
        <f>VLOOKUP(B122,BUSINESS!B122:O2812,5,0)</f>
        <v/>
      </c>
      <c r="X122" s="12" t="str">
        <f>VLOOKUP(C122,BUSINESS!C122:P2812,5,0)</f>
        <v/>
      </c>
      <c r="Y122" s="12" t="str">
        <f>VLOOKUP(D122,BUSINESS!D122:Q2812,5,0)</f>
        <v/>
      </c>
      <c r="Z122" s="12">
        <f>VLOOKUP(A122,BUSINESS!A122:N2812,9,0)</f>
        <v>0.208</v>
      </c>
      <c r="AA122" s="12">
        <f>VLOOKUP(B122,BUSINESS!B122:O2812,9,0)</f>
        <v>0.721</v>
      </c>
    </row>
    <row r="123">
      <c r="A123" s="9" t="str">
        <f t="shared" si="1"/>
        <v>Aruba-The Americas2004</v>
      </c>
      <c r="B123" s="5" t="s">
        <v>83</v>
      </c>
      <c r="C123" s="9" t="s">
        <v>87</v>
      </c>
      <c r="D123" s="10" t="s">
        <v>66</v>
      </c>
      <c r="E123" s="14">
        <v>2.021301676E9</v>
      </c>
      <c r="F123" s="11"/>
      <c r="G123" s="11"/>
      <c r="H123" s="15">
        <v>0.115</v>
      </c>
      <c r="I123" s="12">
        <f>VLOOKUP(A123,ENERGY!$A$2:$F$2692,5,0)</f>
        <v>2288</v>
      </c>
      <c r="J123" s="12" t="str">
        <f>VLOOKUP(A123,ENERGY!$A$2:$F$2692,6,0)</f>
        <v/>
      </c>
      <c r="K123" s="12">
        <f>VLOOKUP(A123,'HUMAN RESOURCES'!A123:N2813,5,0)</f>
        <v>0.013</v>
      </c>
      <c r="L123" s="12" t="str">
        <f>VLOOKUP(A123,'HUMAN RESOURCES'!A123:N2813,6,0)</f>
        <v/>
      </c>
      <c r="M123" s="12">
        <f>VLOOKUP(B123,'HUMAN RESOURCES'!B123:O2813,6,0)</f>
        <v>77</v>
      </c>
      <c r="N123" s="12">
        <f>VLOOKUP(C123,'HUMAN RESOURCES'!C123:P2813,6,0)</f>
        <v>72</v>
      </c>
      <c r="O123" s="12">
        <f>VLOOKUP(D123,'HUMAN RESOURCES'!D123:Q2813,6,0)</f>
        <v>0.217</v>
      </c>
      <c r="P123" s="12">
        <f>VLOOKUP(A123,'HUMAN RESOURCES'!A123:N2813,10,0)</f>
        <v>0.699</v>
      </c>
      <c r="Q123" s="12">
        <f>VLOOKUP(B123,'HUMAN RESOURCES'!B123:O2813,10,0)</f>
        <v>0.083</v>
      </c>
      <c r="R123" s="12">
        <f>VLOOKUP(C123,'HUMAN RESOURCES'!C123:P2813,10,0)</f>
        <v>98742</v>
      </c>
      <c r="S123" s="12">
        <f>VLOOKUP(D123,'HUMAN RESOURCES'!D123:Q2813,10,0)</f>
        <v>0.452</v>
      </c>
      <c r="T123" s="13">
        <f>VLOOKUP(A123,TOURISM!A123:F2813,5,0)</f>
        <v>1056000000</v>
      </c>
      <c r="U123" s="13">
        <f>VLOOKUP(B123,TOURISM!B123:G2813,5,0)</f>
        <v>248000000</v>
      </c>
      <c r="V123" s="12" t="str">
        <f>VLOOKUP(A123,BUSINESS!A123:N2813,5,0)</f>
        <v/>
      </c>
      <c r="W123" s="12" t="str">
        <f>VLOOKUP(B123,BUSINESS!B123:O2813,5,0)</f>
        <v/>
      </c>
      <c r="X123" s="12" t="str">
        <f>VLOOKUP(C123,BUSINESS!C123:P2813,5,0)</f>
        <v/>
      </c>
      <c r="Y123" s="12" t="str">
        <f>VLOOKUP(D123,BUSINESS!D123:Q2813,5,0)</f>
        <v/>
      </c>
      <c r="Z123" s="12">
        <f>VLOOKUP(A123,BUSINESS!A123:N2813,9,0)</f>
        <v>0.23</v>
      </c>
      <c r="AA123" s="12">
        <f>VLOOKUP(B123,BUSINESS!B123:O2813,9,0)</f>
        <v>0.996</v>
      </c>
    </row>
    <row r="124">
      <c r="A124" s="9" t="str">
        <f t="shared" si="1"/>
        <v>Aruba-The Americas2005</v>
      </c>
      <c r="B124" s="5" t="s">
        <v>83</v>
      </c>
      <c r="C124" s="9" t="s">
        <v>87</v>
      </c>
      <c r="D124" s="10" t="s">
        <v>67</v>
      </c>
      <c r="E124" s="14">
        <v>2.22827933E9</v>
      </c>
      <c r="F124" s="11"/>
      <c r="G124" s="11"/>
      <c r="H124" s="15">
        <v>0.116</v>
      </c>
      <c r="I124" s="12">
        <f>VLOOKUP(A124,ENERGY!$A$2:$F$2692,5,0)</f>
        <v>2358</v>
      </c>
      <c r="J124" s="12" t="str">
        <f>VLOOKUP(A124,ENERGY!$A$2:$F$2692,6,0)</f>
        <v/>
      </c>
      <c r="K124" s="12">
        <f>VLOOKUP(A124,'HUMAN RESOURCES'!A124:N2814,5,0)</f>
        <v>0.012</v>
      </c>
      <c r="L124" s="12" t="str">
        <f>VLOOKUP(A124,'HUMAN RESOURCES'!A124:N2814,6,0)</f>
        <v/>
      </c>
      <c r="M124" s="12">
        <f>VLOOKUP(B124,'HUMAN RESOURCES'!B124:O2814,6,0)</f>
        <v>77</v>
      </c>
      <c r="N124" s="12">
        <f>VLOOKUP(C124,'HUMAN RESOURCES'!C124:P2814,6,0)</f>
        <v>72</v>
      </c>
      <c r="O124" s="12">
        <f>VLOOKUP(D124,'HUMAN RESOURCES'!D124:Q2814,6,0)</f>
        <v>0.215</v>
      </c>
      <c r="P124" s="12">
        <f>VLOOKUP(A124,'HUMAN RESOURCES'!A124:N2814,10,0)</f>
        <v>0.699</v>
      </c>
      <c r="Q124" s="12">
        <f>VLOOKUP(B124,'HUMAN RESOURCES'!B124:O2814,10,0)</f>
        <v>0.086</v>
      </c>
      <c r="R124" s="12">
        <f>VLOOKUP(C124,'HUMAN RESOURCES'!C124:P2814,10,0)</f>
        <v>100031</v>
      </c>
      <c r="S124" s="12">
        <f>VLOOKUP(D124,'HUMAN RESOURCES'!D124:Q2814,10,0)</f>
        <v>0.449</v>
      </c>
      <c r="T124" s="13">
        <f>VLOOKUP(A124,TOURISM!A124:F2814,5,0)</f>
        <v>1097000000</v>
      </c>
      <c r="U124" s="13">
        <f>VLOOKUP(B124,TOURISM!B124:G2814,5,0)</f>
        <v>250000000</v>
      </c>
      <c r="V124" s="12" t="str">
        <f>VLOOKUP(A124,BUSINESS!A124:N2814,5,0)</f>
        <v/>
      </c>
      <c r="W124" s="12" t="str">
        <f>VLOOKUP(B124,BUSINESS!B124:O2814,5,0)</f>
        <v/>
      </c>
      <c r="X124" s="12" t="str">
        <f>VLOOKUP(C124,BUSINESS!C124:P2814,5,0)</f>
        <v/>
      </c>
      <c r="Y124" s="12" t="str">
        <f>VLOOKUP(D124,BUSINESS!D124:Q2814,5,0)</f>
        <v/>
      </c>
      <c r="Z124" s="12">
        <f>VLOOKUP(A124,BUSINESS!A124:N2814,9,0)</f>
        <v>0.254</v>
      </c>
      <c r="AA124" s="12">
        <f>VLOOKUP(B124,BUSINESS!B124:O2814,9,0)</f>
        <v>1.034</v>
      </c>
    </row>
    <row r="125">
      <c r="A125" s="9" t="str">
        <f t="shared" si="1"/>
        <v>Aruba-The Americas2006</v>
      </c>
      <c r="B125" s="5" t="s">
        <v>83</v>
      </c>
      <c r="C125" s="9" t="s">
        <v>87</v>
      </c>
      <c r="D125" s="10" t="s">
        <v>68</v>
      </c>
      <c r="E125" s="14">
        <v>2.331005587E9</v>
      </c>
      <c r="F125" s="11"/>
      <c r="G125" s="11"/>
      <c r="H125" s="15">
        <v>0.115</v>
      </c>
      <c r="I125" s="12">
        <f>VLOOKUP(A125,ENERGY!$A$2:$F$2692,5,0)</f>
        <v>2274</v>
      </c>
      <c r="J125" s="12" t="str">
        <f>VLOOKUP(A125,ENERGY!$A$2:$F$2692,6,0)</f>
        <v/>
      </c>
      <c r="K125" s="12">
        <f>VLOOKUP(A125,'HUMAN RESOURCES'!A125:N2815,5,0)</f>
        <v>0.012</v>
      </c>
      <c r="L125" s="12" t="str">
        <f>VLOOKUP(A125,'HUMAN RESOURCES'!A125:N2815,6,0)</f>
        <v/>
      </c>
      <c r="M125" s="12">
        <f>VLOOKUP(B125,'HUMAN RESOURCES'!B125:O2815,6,0)</f>
        <v>77</v>
      </c>
      <c r="N125" s="12">
        <f>VLOOKUP(C125,'HUMAN RESOURCES'!C125:P2815,6,0)</f>
        <v>72</v>
      </c>
      <c r="O125" s="12">
        <f>VLOOKUP(D125,'HUMAN RESOURCES'!D125:Q2815,6,0)</f>
        <v>0.213</v>
      </c>
      <c r="P125" s="12">
        <f>VLOOKUP(A125,'HUMAN RESOURCES'!A125:N2815,10,0)</f>
        <v>0.698</v>
      </c>
      <c r="Q125" s="12">
        <f>VLOOKUP(B125,'HUMAN RESOURCES'!B125:O2815,10,0)</f>
        <v>0.089</v>
      </c>
      <c r="R125" s="12">
        <f>VLOOKUP(C125,'HUMAN RESOURCES'!C125:P2815,10,0)</f>
        <v>100830</v>
      </c>
      <c r="S125" s="12">
        <f>VLOOKUP(D125,'HUMAN RESOURCES'!D125:Q2815,10,0)</f>
        <v>0.445</v>
      </c>
      <c r="T125" s="13">
        <f>VLOOKUP(A125,TOURISM!A125:F2815,5,0)</f>
        <v>1064000000</v>
      </c>
      <c r="U125" s="13">
        <f>VLOOKUP(B125,TOURISM!B125:G2815,5,0)</f>
        <v>241000000</v>
      </c>
      <c r="V125" s="12" t="str">
        <f>VLOOKUP(A125,BUSINESS!A125:N2815,5,0)</f>
        <v/>
      </c>
      <c r="W125" s="12" t="str">
        <f>VLOOKUP(B125,BUSINESS!B125:O2815,5,0)</f>
        <v/>
      </c>
      <c r="X125" s="12" t="str">
        <f>VLOOKUP(C125,BUSINESS!C125:P2815,5,0)</f>
        <v/>
      </c>
      <c r="Y125" s="12" t="str">
        <f>VLOOKUP(D125,BUSINESS!D125:Q2815,5,0)</f>
        <v/>
      </c>
      <c r="Z125" s="12">
        <f>VLOOKUP(A125,BUSINESS!A125:N2815,9,0)</f>
        <v>0.28</v>
      </c>
      <c r="AA125" s="12">
        <f>VLOOKUP(B125,BUSINESS!B125:O2815,9,0)</f>
        <v>1.081</v>
      </c>
    </row>
    <row r="126">
      <c r="A126" s="9" t="str">
        <f t="shared" si="1"/>
        <v>Aruba-The Americas2007</v>
      </c>
      <c r="B126" s="5" t="s">
        <v>83</v>
      </c>
      <c r="C126" s="9" t="s">
        <v>87</v>
      </c>
      <c r="D126" s="10" t="s">
        <v>69</v>
      </c>
      <c r="E126" s="14">
        <v>2.42147486E9</v>
      </c>
      <c r="F126" s="11"/>
      <c r="G126" s="11"/>
      <c r="H126" s="15">
        <v>0.113</v>
      </c>
      <c r="I126" s="12"/>
      <c r="J126" s="12"/>
      <c r="K126" s="12">
        <f>VLOOKUP(A126,'HUMAN RESOURCES'!A126:N2816,5,0)</f>
        <v>0.012</v>
      </c>
      <c r="L126" s="12" t="str">
        <f>VLOOKUP(A126,'HUMAN RESOURCES'!A126:N2816,6,0)</f>
        <v/>
      </c>
      <c r="M126" s="12">
        <f>VLOOKUP(B126,'HUMAN RESOURCES'!B126:O2816,6,0)</f>
        <v>77</v>
      </c>
      <c r="N126" s="12">
        <f>VLOOKUP(C126,'HUMAN RESOURCES'!C126:P2816,6,0)</f>
        <v>72</v>
      </c>
      <c r="O126" s="12">
        <f>VLOOKUP(D126,'HUMAN RESOURCES'!D126:Q2816,6,0)</f>
        <v>0.212</v>
      </c>
      <c r="P126" s="12">
        <f>VLOOKUP(A126,'HUMAN RESOURCES'!A126:N2816,10,0)</f>
        <v>0.696</v>
      </c>
      <c r="Q126" s="12">
        <f>VLOOKUP(B126,'HUMAN RESOURCES'!B126:O2816,10,0)</f>
        <v>0.092</v>
      </c>
      <c r="R126" s="12">
        <f>VLOOKUP(C126,'HUMAN RESOURCES'!C126:P2816,10,0)</f>
        <v>101219</v>
      </c>
      <c r="S126" s="12">
        <f>VLOOKUP(D126,'HUMAN RESOURCES'!D126:Q2816,10,0)</f>
        <v>0.441</v>
      </c>
      <c r="T126" s="13">
        <f>VLOOKUP(A126,TOURISM!A126:F2816,5,0)</f>
        <v>1213000000</v>
      </c>
      <c r="U126" s="13">
        <f>VLOOKUP(B126,TOURISM!B126:G2816,5,0)</f>
        <v>270000000</v>
      </c>
      <c r="V126" s="12" t="str">
        <f>VLOOKUP(A126,BUSINESS!A126:N2816,5,0)</f>
        <v/>
      </c>
      <c r="W126" s="12" t="str">
        <f>VLOOKUP(B126,BUSINESS!B126:O2816,5,0)</f>
        <v/>
      </c>
      <c r="X126" s="12" t="str">
        <f>VLOOKUP(C126,BUSINESS!C126:P2816,5,0)</f>
        <v/>
      </c>
      <c r="Y126" s="12" t="str">
        <f>VLOOKUP(D126,BUSINESS!D126:Q2816,5,0)</f>
        <v/>
      </c>
      <c r="Z126" s="12">
        <f>VLOOKUP(A126,BUSINESS!A126:N2816,9,0)</f>
        <v>0.309</v>
      </c>
      <c r="AA126" s="12">
        <f>VLOOKUP(B126,BUSINESS!B126:O2816,9,0)</f>
        <v>1.122</v>
      </c>
    </row>
    <row r="127">
      <c r="A127" s="9" t="str">
        <f t="shared" si="1"/>
        <v>Aruba-The Americas2008</v>
      </c>
      <c r="B127" s="5" t="s">
        <v>83</v>
      </c>
      <c r="C127" s="9" t="s">
        <v>87</v>
      </c>
      <c r="D127" s="10" t="s">
        <v>70</v>
      </c>
      <c r="E127" s="14">
        <v>2.623726257E9</v>
      </c>
      <c r="F127" s="11"/>
      <c r="G127" s="11"/>
      <c r="H127" s="15">
        <v>0.11</v>
      </c>
      <c r="I127" s="12">
        <f>VLOOKUP(A127,ENERGY!$A$2:$F$2692,5,0)</f>
        <v>2255</v>
      </c>
      <c r="J127" s="12" t="str">
        <f>VLOOKUP(A127,ENERGY!$A$2:$F$2692,6,0)</f>
        <v/>
      </c>
      <c r="K127" s="12">
        <f>VLOOKUP(A127,'HUMAN RESOURCES'!A127:N2817,5,0)</f>
        <v>0.011</v>
      </c>
      <c r="L127" s="12" t="str">
        <f>VLOOKUP(A127,'HUMAN RESOURCES'!A127:N2817,6,0)</f>
        <v/>
      </c>
      <c r="M127" s="12">
        <f>VLOOKUP(B127,'HUMAN RESOURCES'!B127:O2817,6,0)</f>
        <v>77</v>
      </c>
      <c r="N127" s="12">
        <f>VLOOKUP(C127,'HUMAN RESOURCES'!C127:P2817,6,0)</f>
        <v>72</v>
      </c>
      <c r="O127" s="12">
        <f>VLOOKUP(D127,'HUMAN RESOURCES'!D127:Q2817,6,0)</f>
        <v>0.212</v>
      </c>
      <c r="P127" s="12">
        <f>VLOOKUP(A127,'HUMAN RESOURCES'!A127:N2817,10,0)</f>
        <v>0.693</v>
      </c>
      <c r="Q127" s="12">
        <f>VLOOKUP(B127,'HUMAN RESOURCES'!B127:O2817,10,0)</f>
        <v>0.096</v>
      </c>
      <c r="R127" s="12">
        <f>VLOOKUP(C127,'HUMAN RESOURCES'!C127:P2817,10,0)</f>
        <v>101344</v>
      </c>
      <c r="S127" s="12">
        <f>VLOOKUP(D127,'HUMAN RESOURCES'!D127:Q2817,10,0)</f>
        <v>0.438</v>
      </c>
      <c r="T127" s="13">
        <f>VLOOKUP(A127,TOURISM!A127:F2817,5,0)</f>
        <v>1353000000</v>
      </c>
      <c r="U127" s="13">
        <f>VLOOKUP(B127,TOURISM!B127:G2817,5,0)</f>
        <v>273000000</v>
      </c>
      <c r="V127" s="12" t="str">
        <f>VLOOKUP(A127,BUSINESS!A127:N2817,5,0)</f>
        <v/>
      </c>
      <c r="W127" s="12" t="str">
        <f>VLOOKUP(B127,BUSINESS!B127:O2817,5,0)</f>
        <v/>
      </c>
      <c r="X127" s="12" t="str">
        <f>VLOOKUP(C127,BUSINESS!C127:P2817,5,0)</f>
        <v/>
      </c>
      <c r="Y127" s="12" t="str">
        <f>VLOOKUP(D127,BUSINESS!D127:Q2817,5,0)</f>
        <v/>
      </c>
      <c r="Z127" s="12">
        <f>VLOOKUP(A127,BUSINESS!A127:N2817,9,0)</f>
        <v>0.52</v>
      </c>
      <c r="AA127" s="12">
        <f>VLOOKUP(B127,BUSINESS!B127:O2817,9,0)</f>
        <v>1.192</v>
      </c>
    </row>
    <row r="128">
      <c r="A128" s="9" t="str">
        <f t="shared" si="1"/>
        <v>Aruba-The Americas2009</v>
      </c>
      <c r="B128" s="5" t="s">
        <v>83</v>
      </c>
      <c r="C128" s="9" t="s">
        <v>87</v>
      </c>
      <c r="D128" s="10" t="s">
        <v>71</v>
      </c>
      <c r="E128" s="14">
        <v>2.791960894E9</v>
      </c>
      <c r="F128" s="11"/>
      <c r="G128" s="11"/>
      <c r="H128" s="15">
        <v>0.112</v>
      </c>
      <c r="I128" s="12">
        <f>VLOOKUP(A128,ENERGY!$A$2:$F$2692,5,0)</f>
        <v>2274</v>
      </c>
      <c r="J128" s="12" t="str">
        <f>VLOOKUP(A128,ENERGY!$A$2:$F$2692,6,0)</f>
        <v/>
      </c>
      <c r="K128" s="12">
        <f>VLOOKUP(A128,'HUMAN RESOURCES'!A128:N2818,5,0)</f>
        <v>0.011</v>
      </c>
      <c r="L128" s="12" t="str">
        <f>VLOOKUP(A128,'HUMAN RESOURCES'!A128:N2818,6,0)</f>
        <v/>
      </c>
      <c r="M128" s="12">
        <f>VLOOKUP(B128,'HUMAN RESOURCES'!B128:O2818,6,0)</f>
        <v>77</v>
      </c>
      <c r="N128" s="12">
        <f>VLOOKUP(C128,'HUMAN RESOURCES'!C128:P2818,6,0)</f>
        <v>72</v>
      </c>
      <c r="O128" s="12">
        <f>VLOOKUP(D128,'HUMAN RESOURCES'!D128:Q2818,6,0)</f>
        <v>0.21</v>
      </c>
      <c r="P128" s="12">
        <f>VLOOKUP(A128,'HUMAN RESOURCES'!A128:N2818,10,0)</f>
        <v>0.69</v>
      </c>
      <c r="Q128" s="12">
        <f>VLOOKUP(B128,'HUMAN RESOURCES'!B128:O2818,10,0)</f>
        <v>0.099</v>
      </c>
      <c r="R128" s="12">
        <f>VLOOKUP(C128,'HUMAN RESOURCES'!C128:P2818,10,0)</f>
        <v>101418</v>
      </c>
      <c r="S128" s="12">
        <f>VLOOKUP(D128,'HUMAN RESOURCES'!D128:Q2818,10,0)</f>
        <v>0.434</v>
      </c>
      <c r="T128" s="13">
        <f>VLOOKUP(A128,TOURISM!A128:F2818,5,0)</f>
        <v>1224000000</v>
      </c>
      <c r="U128" s="13">
        <f>VLOOKUP(B128,TOURISM!B128:G2818,5,0)</f>
        <v>265000000</v>
      </c>
      <c r="V128" s="12" t="str">
        <f>VLOOKUP(A128,BUSINESS!A128:N2818,5,0)</f>
        <v/>
      </c>
      <c r="W128" s="12" t="str">
        <f>VLOOKUP(B128,BUSINESS!B128:O2818,5,0)</f>
        <v/>
      </c>
      <c r="X128" s="12" t="str">
        <f>VLOOKUP(C128,BUSINESS!C128:P2818,5,0)</f>
        <v/>
      </c>
      <c r="Y128" s="12" t="str">
        <f>VLOOKUP(D128,BUSINESS!D128:Q2818,5,0)</f>
        <v/>
      </c>
      <c r="Z128" s="12">
        <f>VLOOKUP(A128,BUSINESS!A128:N2818,9,0)</f>
        <v>0.58</v>
      </c>
      <c r="AA128" s="12">
        <f>VLOOKUP(B128,BUSINESS!B128:O2818,9,0)</f>
        <v>1.262</v>
      </c>
    </row>
    <row r="129">
      <c r="A129" s="9" t="str">
        <f t="shared" si="1"/>
        <v>Aruba-The Americas2010</v>
      </c>
      <c r="B129" s="5" t="s">
        <v>83</v>
      </c>
      <c r="C129" s="9" t="s">
        <v>87</v>
      </c>
      <c r="D129" s="10" t="s">
        <v>72</v>
      </c>
      <c r="E129" s="14">
        <v>2.498932961E9</v>
      </c>
      <c r="F129" s="11"/>
      <c r="G129" s="11"/>
      <c r="H129" s="15">
        <v>0.108</v>
      </c>
      <c r="I129" s="12"/>
      <c r="J129" s="12"/>
      <c r="K129" s="12">
        <f>VLOOKUP(A129,'HUMAN RESOURCES'!A129:N2819,5,0)</f>
        <v>0.011</v>
      </c>
      <c r="L129" s="12" t="str">
        <f>VLOOKUP(A129,'HUMAN RESOURCES'!A129:N2819,6,0)</f>
        <v/>
      </c>
      <c r="M129" s="12">
        <f>VLOOKUP(B129,'HUMAN RESOURCES'!B129:O2819,6,0)</f>
        <v>77</v>
      </c>
      <c r="N129" s="12">
        <f>VLOOKUP(C129,'HUMAN RESOURCES'!C129:P2819,6,0)</f>
        <v>73</v>
      </c>
      <c r="O129" s="12">
        <f>VLOOKUP(D129,'HUMAN RESOURCES'!D129:Q2819,6,0)</f>
        <v>0.208</v>
      </c>
      <c r="P129" s="12">
        <f>VLOOKUP(A129,'HUMAN RESOURCES'!A129:N2819,10,0)</f>
        <v>0.689</v>
      </c>
      <c r="Q129" s="12">
        <f>VLOOKUP(B129,'HUMAN RESOURCES'!B129:O2819,10,0)</f>
        <v>0.103</v>
      </c>
      <c r="R129" s="12">
        <f>VLOOKUP(C129,'HUMAN RESOURCES'!C129:P2819,10,0)</f>
        <v>101597</v>
      </c>
      <c r="S129" s="12">
        <f>VLOOKUP(D129,'HUMAN RESOURCES'!D129:Q2819,10,0)</f>
        <v>0.431</v>
      </c>
      <c r="T129" s="13">
        <f>VLOOKUP(A129,TOURISM!A129:F2819,5,0)</f>
        <v>1256000000</v>
      </c>
      <c r="U129" s="13">
        <f>VLOOKUP(B129,TOURISM!B129:G2819,5,0)</f>
        <v>264000000</v>
      </c>
      <c r="V129" s="12" t="str">
        <f>VLOOKUP(A129,BUSINESS!A129:N2819,5,0)</f>
        <v/>
      </c>
      <c r="W129" s="12" t="str">
        <f>VLOOKUP(B129,BUSINESS!B129:O2819,5,0)</f>
        <v/>
      </c>
      <c r="X129" s="12" t="str">
        <f>VLOOKUP(C129,BUSINESS!C129:P2819,5,0)</f>
        <v/>
      </c>
      <c r="Y129" s="12" t="str">
        <f>VLOOKUP(D129,BUSINESS!D129:Q2819,5,0)</f>
        <v/>
      </c>
      <c r="Z129" s="12">
        <f>VLOOKUP(A129,BUSINESS!A129:N2819,9,0)</f>
        <v>0.62</v>
      </c>
      <c r="AA129" s="12">
        <f>VLOOKUP(B129,BUSINESS!B129:O2819,9,0)</f>
        <v>1.297</v>
      </c>
    </row>
    <row r="130">
      <c r="A130" s="9" t="str">
        <f t="shared" si="1"/>
        <v>Aruba-The Americas2011</v>
      </c>
      <c r="B130" s="5" t="s">
        <v>83</v>
      </c>
      <c r="C130" s="9" t="s">
        <v>87</v>
      </c>
      <c r="D130" s="10" t="s">
        <v>73</v>
      </c>
      <c r="E130" s="14">
        <v>2.467703911E9</v>
      </c>
      <c r="F130" s="11"/>
      <c r="G130" s="11"/>
      <c r="H130" s="15">
        <v>0.107</v>
      </c>
      <c r="I130" s="12">
        <f>VLOOKUP(A130,ENERGY!$A$2:$F$2692,5,0)</f>
        <v>2237</v>
      </c>
      <c r="J130" s="12" t="str">
        <f>VLOOKUP(A130,ENERGY!$A$2:$F$2692,6,0)</f>
        <v/>
      </c>
      <c r="K130" s="12">
        <f>VLOOKUP(A130,'HUMAN RESOURCES'!A130:N2820,5,0)</f>
        <v>0.011</v>
      </c>
      <c r="L130" s="12" t="str">
        <f>VLOOKUP(A130,'HUMAN RESOURCES'!A130:N2820,6,0)</f>
        <v/>
      </c>
      <c r="M130" s="12">
        <f>VLOOKUP(B130,'HUMAN RESOURCES'!B130:O2820,6,0)</f>
        <v>78</v>
      </c>
      <c r="N130" s="12">
        <f>VLOOKUP(C130,'HUMAN RESOURCES'!C130:P2820,6,0)</f>
        <v>73</v>
      </c>
      <c r="O130" s="12">
        <f>VLOOKUP(D130,'HUMAN RESOURCES'!D130:Q2820,6,0)</f>
        <v>0.204</v>
      </c>
      <c r="P130" s="12">
        <f>VLOOKUP(A130,'HUMAN RESOURCES'!A130:N2820,10,0)</f>
        <v>0.689</v>
      </c>
      <c r="Q130" s="12">
        <f>VLOOKUP(B130,'HUMAN RESOURCES'!B130:O2820,10,0)</f>
        <v>0.107</v>
      </c>
      <c r="R130" s="12">
        <f>VLOOKUP(C130,'HUMAN RESOURCES'!C130:P2820,10,0)</f>
        <v>101932</v>
      </c>
      <c r="S130" s="12">
        <f>VLOOKUP(D130,'HUMAN RESOURCES'!D130:Q2820,10,0)</f>
        <v>0.427</v>
      </c>
      <c r="T130" s="13">
        <f>VLOOKUP(A130,TOURISM!A130:F2820,5,0)</f>
        <v>1360000000</v>
      </c>
      <c r="U130" s="13">
        <f>VLOOKUP(B130,TOURISM!B130:G2820,5,0)</f>
        <v>289000000</v>
      </c>
      <c r="V130" s="12" t="str">
        <f>VLOOKUP(A130,BUSINESS!A130:N2820,5,0)</f>
        <v/>
      </c>
      <c r="W130" s="12" t="str">
        <f>VLOOKUP(B130,BUSINESS!B130:O2820,5,0)</f>
        <v/>
      </c>
      <c r="X130" s="12" t="str">
        <f>VLOOKUP(C130,BUSINESS!C130:P2820,5,0)</f>
        <v/>
      </c>
      <c r="Y130" s="12" t="str">
        <f>VLOOKUP(D130,BUSINESS!D130:Q2820,5,0)</f>
        <v/>
      </c>
      <c r="Z130" s="12">
        <f>VLOOKUP(A130,BUSINESS!A130:N2820,9,0)</f>
        <v>0.69</v>
      </c>
      <c r="AA130" s="12" t="str">
        <f>VLOOKUP(B130,BUSINESS!B130:O2820,9,0)</f>
        <v/>
      </c>
    </row>
    <row r="131">
      <c r="A131" s="9" t="str">
        <f t="shared" si="1"/>
        <v>Aruba-The Americas2012</v>
      </c>
      <c r="B131" s="5" t="s">
        <v>83</v>
      </c>
      <c r="C131" s="9" t="s">
        <v>87</v>
      </c>
      <c r="D131" s="10" t="s">
        <v>74</v>
      </c>
      <c r="E131" s="14">
        <v>2.584463687E9</v>
      </c>
      <c r="F131" s="11"/>
      <c r="G131" s="11"/>
      <c r="H131" s="15">
        <v>0.097</v>
      </c>
      <c r="I131" s="12">
        <f>VLOOKUP(A131,ENERGY!$A$2:$F$2692,5,0)</f>
        <v>2259</v>
      </c>
      <c r="J131" s="12" t="str">
        <f>VLOOKUP(A131,ENERGY!$A$2:$F$2692,6,0)</f>
        <v/>
      </c>
      <c r="K131" s="12">
        <f>VLOOKUP(A131,'HUMAN RESOURCES'!A131:N2821,5,0)</f>
        <v>0.01</v>
      </c>
      <c r="L131" s="12" t="str">
        <f>VLOOKUP(A131,'HUMAN RESOURCES'!A131:N2821,6,0)</f>
        <v/>
      </c>
      <c r="M131" s="12">
        <f>VLOOKUP(B131,'HUMAN RESOURCES'!B131:O2821,6,0)</f>
        <v>78</v>
      </c>
      <c r="N131" s="12">
        <f>VLOOKUP(C131,'HUMAN RESOURCES'!C131:P2821,6,0)</f>
        <v>73</v>
      </c>
      <c r="O131" s="12">
        <f>VLOOKUP(D131,'HUMAN RESOURCES'!D131:Q2821,6,0)</f>
        <v>0.199</v>
      </c>
      <c r="P131" s="12">
        <f>VLOOKUP(A131,'HUMAN RESOURCES'!A131:N2821,10,0)</f>
        <v>0.69</v>
      </c>
      <c r="Q131" s="12">
        <f>VLOOKUP(B131,'HUMAN RESOURCES'!B131:O2821,10,0)</f>
        <v>0.11</v>
      </c>
      <c r="R131" s="12">
        <f>VLOOKUP(C131,'HUMAN RESOURCES'!C131:P2821,10,0)</f>
        <v>102384</v>
      </c>
      <c r="S131" s="12">
        <f>VLOOKUP(D131,'HUMAN RESOURCES'!D131:Q2821,10,0)</f>
        <v>0.424</v>
      </c>
      <c r="T131" s="13">
        <f>VLOOKUP(A131,TOURISM!A131:F2821,5,0)</f>
        <v>1414000000</v>
      </c>
      <c r="U131" s="13">
        <f>VLOOKUP(B131,TOURISM!B131:G2821,5,0)</f>
        <v>296000000</v>
      </c>
      <c r="V131" s="12" t="str">
        <f>VLOOKUP(A131,BUSINESS!A131:N2821,5,0)</f>
        <v/>
      </c>
      <c r="W131" s="12" t="str">
        <f>VLOOKUP(B131,BUSINESS!B131:O2821,5,0)</f>
        <v/>
      </c>
      <c r="X131" s="12" t="str">
        <f>VLOOKUP(C131,BUSINESS!C131:P2821,5,0)</f>
        <v/>
      </c>
      <c r="Y131" s="12" t="str">
        <f>VLOOKUP(D131,BUSINESS!D131:Q2821,5,0)</f>
        <v/>
      </c>
      <c r="Z131" s="12">
        <f>VLOOKUP(A131,BUSINESS!A131:N2821,9,0)</f>
        <v>0.74</v>
      </c>
      <c r="AA131" s="12">
        <f>VLOOKUP(B131,BUSINESS!B131:O2821,9,0)</f>
        <v>1.319</v>
      </c>
    </row>
    <row r="132">
      <c r="A132" s="9" t="str">
        <f t="shared" si="1"/>
        <v>Australia-Oceania2000</v>
      </c>
      <c r="B132" s="5" t="s">
        <v>79</v>
      </c>
      <c r="C132" s="9" t="s">
        <v>88</v>
      </c>
      <c r="D132" s="10" t="s">
        <v>62</v>
      </c>
      <c r="E132" s="14">
        <v>1.53E12</v>
      </c>
      <c r="F132" s="15">
        <v>0.091</v>
      </c>
      <c r="G132" s="15">
        <v>6140.0</v>
      </c>
      <c r="H132" s="15">
        <v>0.07</v>
      </c>
      <c r="I132" s="12" t="str">
        <f>VLOOKUP(A132,ENERGY!$A$2:$F$2692,5,0)</f>
        <v/>
      </c>
      <c r="J132" s="12">
        <f>VLOOKUP(A132,ENERGY!$A$2:$F$2692,6,0)</f>
        <v>133681</v>
      </c>
      <c r="K132" s="12">
        <f>VLOOKUP(A132,'HUMAN RESOURCES'!A132:N2822,5,0)</f>
        <v>0.013</v>
      </c>
      <c r="L132" s="12">
        <f>VLOOKUP(A132,'HUMAN RESOURCES'!A132:N2822,6,0)</f>
        <v>0.005</v>
      </c>
      <c r="M132" s="12">
        <f>VLOOKUP(B132,'HUMAN RESOURCES'!B132:O2822,6,0)</f>
        <v>82</v>
      </c>
      <c r="N132" s="12">
        <f>VLOOKUP(C132,'HUMAN RESOURCES'!C132:P2822,6,0)</f>
        <v>77</v>
      </c>
      <c r="O132" s="12">
        <f>VLOOKUP(D132,'HUMAN RESOURCES'!D132:Q2822,6,0)</f>
        <v>0.207</v>
      </c>
      <c r="P132" s="12">
        <f>VLOOKUP(A132,'HUMAN RESOURCES'!A132:N2822,10,0)</f>
        <v>0.669</v>
      </c>
      <c r="Q132" s="12">
        <f>VLOOKUP(B132,'HUMAN RESOURCES'!B132:O2822,10,0)</f>
        <v>0.124</v>
      </c>
      <c r="R132" s="12">
        <f>VLOOKUP(C132,'HUMAN RESOURCES'!C132:P2822,10,0)</f>
        <v>19153000</v>
      </c>
      <c r="S132" s="12">
        <f>VLOOKUP(D132,'HUMAN RESOURCES'!D132:Q2822,10,0)</f>
        <v>0.872</v>
      </c>
      <c r="T132" s="13">
        <f>VLOOKUP(A132,TOURISM!A132:F2822,5,0)</f>
        <v>13016000000</v>
      </c>
      <c r="U132" s="13">
        <f>VLOOKUP(B132,TOURISM!B132:G2822,5,0)</f>
        <v>8780000000</v>
      </c>
      <c r="V132" s="12" t="str">
        <f>VLOOKUP(A132,BUSINESS!A132:N2822,5,0)</f>
        <v/>
      </c>
      <c r="W132" s="12" t="str">
        <f>VLOOKUP(B132,BUSINESS!B132:O2822,5,0)</f>
        <v/>
      </c>
      <c r="X132" s="12" t="str">
        <f>VLOOKUP(C132,BUSINESS!C132:P2822,5,0)</f>
        <v/>
      </c>
      <c r="Y132" s="12" t="str">
        <f>VLOOKUP(D132,BUSINESS!D132:Q2822,5,0)</f>
        <v/>
      </c>
      <c r="Z132" s="12">
        <f>VLOOKUP(A132,BUSINESS!A132:N2822,9,0)</f>
        <v>0.468</v>
      </c>
      <c r="AA132" s="12">
        <f>VLOOKUP(B132,BUSINESS!B132:O2822,9,0)</f>
        <v>0.445</v>
      </c>
    </row>
    <row r="133">
      <c r="A133" s="9" t="str">
        <f t="shared" si="1"/>
        <v>Australia-Oceania2001</v>
      </c>
      <c r="B133" s="5" t="s">
        <v>79</v>
      </c>
      <c r="C133" s="9" t="s">
        <v>88</v>
      </c>
      <c r="D133" s="10" t="s">
        <v>63</v>
      </c>
      <c r="E133" s="14">
        <v>4.15E11</v>
      </c>
      <c r="F133" s="15">
        <v>0.081</v>
      </c>
      <c r="G133" s="15">
        <v>1713.0</v>
      </c>
      <c r="H133" s="15">
        <v>0.093</v>
      </c>
      <c r="I133" s="12" t="str">
        <f>VLOOKUP(A133,ENERGY!$A$2:$F$2692,5,0)</f>
        <v/>
      </c>
      <c r="J133" s="12">
        <f>VLOOKUP(A133,ENERGY!$A$2:$F$2692,6,0)</f>
        <v>122888</v>
      </c>
      <c r="K133" s="12">
        <f>VLOOKUP(A133,'HUMAN RESOURCES'!A133:N2823,5,0)</f>
        <v>0.013</v>
      </c>
      <c r="L133" s="12">
        <f>VLOOKUP(A133,'HUMAN RESOURCES'!A133:N2823,6,0)</f>
        <v>0.005</v>
      </c>
      <c r="M133" s="12">
        <f>VLOOKUP(B133,'HUMAN RESOURCES'!B133:O2823,6,0)</f>
        <v>82</v>
      </c>
      <c r="N133" s="12">
        <f>VLOOKUP(C133,'HUMAN RESOURCES'!C133:P2823,6,0)</f>
        <v>77</v>
      </c>
      <c r="O133" s="12">
        <f>VLOOKUP(D133,'HUMAN RESOURCES'!D133:Q2823,6,0)</f>
        <v>0.206</v>
      </c>
      <c r="P133" s="12">
        <f>VLOOKUP(A133,'HUMAN RESOURCES'!A133:N2823,10,0)</f>
        <v>0.669</v>
      </c>
      <c r="Q133" s="12">
        <f>VLOOKUP(B133,'HUMAN RESOURCES'!B133:O2823,10,0)</f>
        <v>0.125</v>
      </c>
      <c r="R133" s="12">
        <f>VLOOKUP(C133,'HUMAN RESOURCES'!C133:P2823,10,0)</f>
        <v>19413000</v>
      </c>
      <c r="S133" s="12">
        <f>VLOOKUP(D133,'HUMAN RESOURCES'!D133:Q2823,10,0)</f>
        <v>0.874</v>
      </c>
      <c r="T133" s="13">
        <f>VLOOKUP(A133,TOURISM!A133:F2823,5,0)</f>
        <v>12804000000</v>
      </c>
      <c r="U133" s="13">
        <f>VLOOKUP(B133,TOURISM!B133:G2823,5,0)</f>
        <v>8053000000</v>
      </c>
      <c r="V133" s="12" t="str">
        <f>VLOOKUP(A133,BUSINESS!A133:N2823,5,0)</f>
        <v/>
      </c>
      <c r="W133" s="12" t="str">
        <f>VLOOKUP(B133,BUSINESS!B133:O2823,5,0)</f>
        <v/>
      </c>
      <c r="X133" s="12" t="str">
        <f>VLOOKUP(C133,BUSINESS!C133:P2823,5,0)</f>
        <v/>
      </c>
      <c r="Y133" s="12" t="str">
        <f>VLOOKUP(D133,BUSINESS!D133:Q2823,5,0)</f>
        <v/>
      </c>
      <c r="Z133" s="12">
        <f>VLOOKUP(A133,BUSINESS!A133:N2823,9,0)</f>
        <v>0.527</v>
      </c>
      <c r="AA133" s="12">
        <f>VLOOKUP(B133,BUSINESS!B133:O2823,9,0)</f>
        <v>0.571</v>
      </c>
    </row>
    <row r="134">
      <c r="A134" s="9" t="str">
        <f t="shared" si="1"/>
        <v>Australia-Oceania2002</v>
      </c>
      <c r="B134" s="5" t="s">
        <v>79</v>
      </c>
      <c r="C134" s="9" t="s">
        <v>88</v>
      </c>
      <c r="D134" s="10" t="s">
        <v>64</v>
      </c>
      <c r="E134" s="14">
        <v>3.79E11</v>
      </c>
      <c r="F134" s="15">
        <v>0.082</v>
      </c>
      <c r="G134" s="15">
        <v>1632.0</v>
      </c>
      <c r="H134" s="15">
        <v>0.087</v>
      </c>
      <c r="I134" s="12">
        <f>VLOOKUP(A134,ENERGY!$A$2:$F$2692,5,0)</f>
        <v>373081</v>
      </c>
      <c r="J134" s="12">
        <f>VLOOKUP(A134,ENERGY!$A$2:$F$2692,6,0)</f>
        <v>122512</v>
      </c>
      <c r="K134" s="12">
        <f>VLOOKUP(A134,'HUMAN RESOURCES'!A134:N2824,5,0)</f>
        <v>0.013</v>
      </c>
      <c r="L134" s="12">
        <f>VLOOKUP(A134,'HUMAN RESOURCES'!A134:N2824,6,0)</f>
        <v>0.005</v>
      </c>
      <c r="M134" s="12">
        <f>VLOOKUP(B134,'HUMAN RESOURCES'!B134:O2824,6,0)</f>
        <v>83</v>
      </c>
      <c r="N134" s="12">
        <f>VLOOKUP(C134,'HUMAN RESOURCES'!C134:P2824,6,0)</f>
        <v>77</v>
      </c>
      <c r="O134" s="12">
        <f>VLOOKUP(D134,'HUMAN RESOURCES'!D134:Q2824,6,0)</f>
        <v>0.204</v>
      </c>
      <c r="P134" s="12">
        <f>VLOOKUP(A134,'HUMAN RESOURCES'!A134:N2824,10,0)</f>
        <v>0.67</v>
      </c>
      <c r="Q134" s="12">
        <f>VLOOKUP(B134,'HUMAN RESOURCES'!B134:O2824,10,0)</f>
        <v>0.126</v>
      </c>
      <c r="R134" s="12">
        <f>VLOOKUP(C134,'HUMAN RESOURCES'!C134:P2824,10,0)</f>
        <v>19651400</v>
      </c>
      <c r="S134" s="12">
        <f>VLOOKUP(D134,'HUMAN RESOURCES'!D134:Q2824,10,0)</f>
        <v>0.875</v>
      </c>
      <c r="T134" s="13">
        <f>VLOOKUP(A134,TOURISM!A134:F2824,5,0)</f>
        <v>13624000000</v>
      </c>
      <c r="U134" s="13">
        <f>VLOOKUP(B134,TOURISM!B134:G2824,5,0)</f>
        <v>8494000000</v>
      </c>
      <c r="V134" s="12" t="str">
        <f>VLOOKUP(A134,BUSINESS!A134:N2824,5,0)</f>
        <v/>
      </c>
      <c r="W134" s="12" t="str">
        <f>VLOOKUP(B134,BUSINESS!B134:O2824,5,0)</f>
        <v/>
      </c>
      <c r="X134" s="12" t="str">
        <f>VLOOKUP(C134,BUSINESS!C134:P2824,5,0)</f>
        <v/>
      </c>
      <c r="Y134" s="12" t="str">
        <f>VLOOKUP(D134,BUSINESS!D134:Q2824,5,0)</f>
        <v/>
      </c>
      <c r="Z134" s="12">
        <f>VLOOKUP(A134,BUSINESS!A134:N2824,9,0)</f>
        <v>0.527</v>
      </c>
      <c r="AA134" s="12">
        <f>VLOOKUP(B134,BUSINESS!B134:O2824,9,0)</f>
        <v>0.643</v>
      </c>
    </row>
    <row r="135">
      <c r="A135" s="9" t="str">
        <f t="shared" si="1"/>
        <v>Australia-Oceania2003</v>
      </c>
      <c r="B135" s="5" t="s">
        <v>79</v>
      </c>
      <c r="C135" s="9" t="s">
        <v>88</v>
      </c>
      <c r="D135" s="10" t="s">
        <v>65</v>
      </c>
      <c r="E135" s="14">
        <v>3.94E11</v>
      </c>
      <c r="F135" s="15">
        <v>0.084</v>
      </c>
      <c r="G135" s="15">
        <v>1847.0</v>
      </c>
      <c r="H135" s="15">
        <v>0.082</v>
      </c>
      <c r="I135" s="12">
        <f>VLOOKUP(A135,ENERGY!$A$2:$F$2692,5,0)</f>
        <v>395094</v>
      </c>
      <c r="J135" s="12">
        <f>VLOOKUP(A135,ENERGY!$A$2:$F$2692,6,0)</f>
        <v>122108</v>
      </c>
      <c r="K135" s="12">
        <f>VLOOKUP(A135,'HUMAN RESOURCES'!A135:N2825,5,0)</f>
        <v>0.013</v>
      </c>
      <c r="L135" s="12">
        <f>VLOOKUP(A135,'HUMAN RESOURCES'!A135:N2825,6,0)</f>
        <v>0.005</v>
      </c>
      <c r="M135" s="12">
        <f>VLOOKUP(B135,'HUMAN RESOURCES'!B135:O2825,6,0)</f>
        <v>83</v>
      </c>
      <c r="N135" s="12">
        <f>VLOOKUP(C135,'HUMAN RESOURCES'!C135:P2825,6,0)</f>
        <v>78</v>
      </c>
      <c r="O135" s="12">
        <f>VLOOKUP(D135,'HUMAN RESOURCES'!D135:Q2825,6,0)</f>
        <v>0.202</v>
      </c>
      <c r="P135" s="12">
        <f>VLOOKUP(A135,'HUMAN RESOURCES'!A135:N2825,10,0)</f>
        <v>0.671</v>
      </c>
      <c r="Q135" s="12">
        <f>VLOOKUP(B135,'HUMAN RESOURCES'!B135:O2825,10,0)</f>
        <v>0.127</v>
      </c>
      <c r="R135" s="12">
        <f>VLOOKUP(C135,'HUMAN RESOURCES'!C135:P2825,10,0)</f>
        <v>19895400</v>
      </c>
      <c r="S135" s="12">
        <f>VLOOKUP(D135,'HUMAN RESOURCES'!D135:Q2825,10,0)</f>
        <v>0.877</v>
      </c>
      <c r="T135" s="13">
        <f>VLOOKUP(A135,TOURISM!A135:F2825,5,0)</f>
        <v>16647000000</v>
      </c>
      <c r="U135" s="13">
        <f>VLOOKUP(B135,TOURISM!B135:G2825,5,0)</f>
        <v>10135000000</v>
      </c>
      <c r="V135" s="12" t="str">
        <f>VLOOKUP(A135,BUSINESS!A135:N2825,5,0)</f>
        <v/>
      </c>
      <c r="W135" s="12">
        <f>VLOOKUP(B135,BUSINESS!B135:O2825,5,0)</f>
        <v>3</v>
      </c>
      <c r="X135" s="12" t="str">
        <f>VLOOKUP(C135,BUSINESS!C135:P2825,5,0)</f>
        <v/>
      </c>
      <c r="Y135" s="12" t="str">
        <f>VLOOKUP(D135,BUSINESS!D135:Q2825,5,0)</f>
        <v/>
      </c>
      <c r="Z135" s="12">
        <f>VLOOKUP(A135,BUSINESS!A135:N2825,9,0)</f>
        <v>0.527</v>
      </c>
      <c r="AA135" s="12">
        <f>VLOOKUP(B135,BUSINESS!B135:O2825,9,0)</f>
        <v>0.719</v>
      </c>
    </row>
    <row r="136">
      <c r="A136" s="9" t="str">
        <f t="shared" si="1"/>
        <v>Australia-Oceania2004</v>
      </c>
      <c r="B136" s="5" t="s">
        <v>79</v>
      </c>
      <c r="C136" s="9" t="s">
        <v>88</v>
      </c>
      <c r="D136" s="10" t="s">
        <v>66</v>
      </c>
      <c r="E136" s="14">
        <v>4.67E11</v>
      </c>
      <c r="F136" s="15">
        <v>0.083</v>
      </c>
      <c r="G136" s="15">
        <v>2323.0</v>
      </c>
      <c r="H136" s="15">
        <v>0.084</v>
      </c>
      <c r="I136" s="12">
        <f>VLOOKUP(A136,ENERGY!$A$2:$F$2692,5,0)</f>
        <v>387635</v>
      </c>
      <c r="J136" s="12">
        <f>VLOOKUP(A136,ENERGY!$A$2:$F$2692,6,0)</f>
        <v>122519</v>
      </c>
      <c r="K136" s="12">
        <f>VLOOKUP(A136,'HUMAN RESOURCES'!A136:N2826,5,0)</f>
        <v>0.012</v>
      </c>
      <c r="L136" s="12">
        <f>VLOOKUP(A136,'HUMAN RESOURCES'!A136:N2826,6,0)</f>
        <v>0.005</v>
      </c>
      <c r="M136" s="12">
        <f>VLOOKUP(B136,'HUMAN RESOURCES'!B136:O2826,6,0)</f>
        <v>83</v>
      </c>
      <c r="N136" s="12">
        <f>VLOOKUP(C136,'HUMAN RESOURCES'!C136:P2826,6,0)</f>
        <v>78</v>
      </c>
      <c r="O136" s="12">
        <f>VLOOKUP(D136,'HUMAN RESOURCES'!D136:Q2826,6,0)</f>
        <v>0.2</v>
      </c>
      <c r="P136" s="12">
        <f>VLOOKUP(A136,'HUMAN RESOURCES'!A136:N2826,10,0)</f>
        <v>0.672</v>
      </c>
      <c r="Q136" s="12">
        <f>VLOOKUP(B136,'HUMAN RESOURCES'!B136:O2826,10,0)</f>
        <v>0.128</v>
      </c>
      <c r="R136" s="12">
        <f>VLOOKUP(C136,'HUMAN RESOURCES'!C136:P2826,10,0)</f>
        <v>20127400</v>
      </c>
      <c r="S136" s="12">
        <f>VLOOKUP(D136,'HUMAN RESOURCES'!D136:Q2826,10,0)</f>
        <v>0.878</v>
      </c>
      <c r="T136" s="13">
        <f>VLOOKUP(A136,TOURISM!A136:F2826,5,0)</f>
        <v>20453000000</v>
      </c>
      <c r="U136" s="13">
        <f>VLOOKUP(B136,TOURISM!B136:G2826,5,0)</f>
        <v>14224000000</v>
      </c>
      <c r="V136" s="12" t="str">
        <f>VLOOKUP(A136,BUSINESS!A136:N2826,5,0)</f>
        <v/>
      </c>
      <c r="W136" s="12">
        <f>VLOOKUP(B136,BUSINESS!B136:O2826,5,0)</f>
        <v>3</v>
      </c>
      <c r="X136" s="12" t="str">
        <f>VLOOKUP(C136,BUSINESS!C136:P2826,5,0)</f>
        <v/>
      </c>
      <c r="Y136" s="12" t="str">
        <f>VLOOKUP(D136,BUSINESS!D136:Q2826,5,0)</f>
        <v/>
      </c>
      <c r="Z136" s="12">
        <f>VLOOKUP(A136,BUSINESS!A136:N2826,9,0)</f>
        <v>0.527</v>
      </c>
      <c r="AA136" s="12">
        <f>VLOOKUP(B136,BUSINESS!B136:O2826,9,0)</f>
        <v>0.815</v>
      </c>
    </row>
    <row r="137">
      <c r="A137" s="9" t="str">
        <f t="shared" si="1"/>
        <v>Australia-Oceania2005</v>
      </c>
      <c r="B137" s="5" t="s">
        <v>79</v>
      </c>
      <c r="C137" s="9" t="s">
        <v>88</v>
      </c>
      <c r="D137" s="10" t="s">
        <v>67</v>
      </c>
      <c r="E137" s="14">
        <v>6.13E11</v>
      </c>
      <c r="F137" s="15">
        <v>0.086</v>
      </c>
      <c r="G137" s="15">
        <v>2872.0</v>
      </c>
      <c r="H137" s="15">
        <v>0.089</v>
      </c>
      <c r="I137" s="12">
        <f>VLOOKUP(A137,ENERGY!$A$2:$F$2692,5,0)</f>
        <v>377235</v>
      </c>
      <c r="J137" s="12">
        <f>VLOOKUP(A137,ENERGY!$A$2:$F$2692,6,0)</f>
        <v>118655</v>
      </c>
      <c r="K137" s="12">
        <f>VLOOKUP(A137,'HUMAN RESOURCES'!A137:N2827,5,0)</f>
        <v>0.013</v>
      </c>
      <c r="L137" s="12">
        <f>VLOOKUP(A137,'HUMAN RESOURCES'!A137:N2827,6,0)</f>
        <v>0.005</v>
      </c>
      <c r="M137" s="12">
        <f>VLOOKUP(B137,'HUMAN RESOURCES'!B137:O2827,6,0)</f>
        <v>83</v>
      </c>
      <c r="N137" s="12">
        <f>VLOOKUP(C137,'HUMAN RESOURCES'!C137:P2827,6,0)</f>
        <v>79</v>
      </c>
      <c r="O137" s="12">
        <f>VLOOKUP(D137,'HUMAN RESOURCES'!D137:Q2827,6,0)</f>
        <v>0.198</v>
      </c>
      <c r="P137" s="12">
        <f>VLOOKUP(A137,'HUMAN RESOURCES'!A137:N2827,10,0)</f>
        <v>0.673</v>
      </c>
      <c r="Q137" s="12">
        <f>VLOOKUP(B137,'HUMAN RESOURCES'!B137:O2827,10,0)</f>
        <v>0.129</v>
      </c>
      <c r="R137" s="12">
        <f>VLOOKUP(C137,'HUMAN RESOURCES'!C137:P2827,10,0)</f>
        <v>20394800</v>
      </c>
      <c r="S137" s="12">
        <f>VLOOKUP(D137,'HUMAN RESOURCES'!D137:Q2827,10,0)</f>
        <v>0.88</v>
      </c>
      <c r="T137" s="13">
        <f>VLOOKUP(A137,TOURISM!A137:F2827,5,0)</f>
        <v>19820000000</v>
      </c>
      <c r="U137" s="13">
        <f>VLOOKUP(B137,TOURISM!B137:G2827,5,0)</f>
        <v>15656000000</v>
      </c>
      <c r="V137" s="12">
        <f>VLOOKUP(A137,BUSINESS!A137:N2827,5,0)</f>
        <v>0.521</v>
      </c>
      <c r="W137" s="12">
        <f>VLOOKUP(B137,BUSINESS!B137:O2827,5,0)</f>
        <v>3</v>
      </c>
      <c r="X137" s="12" t="str">
        <f>VLOOKUP(C137,BUSINESS!C137:P2827,5,0)</f>
        <v/>
      </c>
      <c r="Y137" s="12">
        <f>VLOOKUP(D137,BUSINESS!D137:Q2827,5,0)</f>
        <v>107</v>
      </c>
      <c r="Z137" s="12">
        <f>VLOOKUP(A137,BUSINESS!A137:N2827,9,0)</f>
        <v>0.63</v>
      </c>
      <c r="AA137" s="12">
        <f>VLOOKUP(B137,BUSINESS!B137:O2827,9,0)</f>
        <v>0.898</v>
      </c>
    </row>
    <row r="138">
      <c r="A138" s="9" t="str">
        <f t="shared" si="1"/>
        <v>Australia-Oceania2006</v>
      </c>
      <c r="B138" s="5" t="s">
        <v>79</v>
      </c>
      <c r="C138" s="9" t="s">
        <v>88</v>
      </c>
      <c r="D138" s="10" t="s">
        <v>68</v>
      </c>
      <c r="E138" s="14">
        <v>6.94E11</v>
      </c>
      <c r="F138" s="15">
        <v>0.085</v>
      </c>
      <c r="G138" s="15">
        <v>3136.0</v>
      </c>
      <c r="H138" s="15">
        <v>0.091</v>
      </c>
      <c r="I138" s="12">
        <f>VLOOKUP(A138,ENERGY!$A$2:$F$2692,5,0)</f>
        <v>362685</v>
      </c>
      <c r="J138" s="12">
        <f>VLOOKUP(A138,ENERGY!$A$2:$F$2692,6,0)</f>
        <v>113503</v>
      </c>
      <c r="K138" s="12">
        <f>VLOOKUP(A138,'HUMAN RESOURCES'!A138:N2828,5,0)</f>
        <v>0.013</v>
      </c>
      <c r="L138" s="12">
        <f>VLOOKUP(A138,'HUMAN RESOURCES'!A138:N2828,6,0)</f>
        <v>0.005</v>
      </c>
      <c r="M138" s="12">
        <f>VLOOKUP(B138,'HUMAN RESOURCES'!B138:O2828,6,0)</f>
        <v>84</v>
      </c>
      <c r="N138" s="12">
        <f>VLOOKUP(C138,'HUMAN RESOURCES'!C138:P2828,6,0)</f>
        <v>79</v>
      </c>
      <c r="O138" s="12">
        <f>VLOOKUP(D138,'HUMAN RESOURCES'!D138:Q2828,6,0)</f>
        <v>0.195</v>
      </c>
      <c r="P138" s="12">
        <f>VLOOKUP(A138,'HUMAN RESOURCES'!A138:N2828,10,0)</f>
        <v>0.674</v>
      </c>
      <c r="Q138" s="12">
        <f>VLOOKUP(B138,'HUMAN RESOURCES'!B138:O2828,10,0)</f>
        <v>0.13</v>
      </c>
      <c r="R138" s="12">
        <f>VLOOKUP(C138,'HUMAN RESOURCES'!C138:P2828,10,0)</f>
        <v>20697900</v>
      </c>
      <c r="S138" s="12">
        <f>VLOOKUP(D138,'HUMAN RESOURCES'!D138:Q2828,10,0)</f>
        <v>0.882</v>
      </c>
      <c r="T138" s="13">
        <f>VLOOKUP(A138,TOURISM!A138:F2828,5,0)</f>
        <v>20726000000</v>
      </c>
      <c r="U138" s="13">
        <f>VLOOKUP(B138,TOURISM!B138:G2828,5,0)</f>
        <v>16446000000</v>
      </c>
      <c r="V138" s="12">
        <f>VLOOKUP(A138,BUSINESS!A138:N2828,5,0)</f>
        <v>0.511</v>
      </c>
      <c r="W138" s="12">
        <f>VLOOKUP(B138,BUSINESS!B138:O2828,5,0)</f>
        <v>3</v>
      </c>
      <c r="X138" s="12" t="str">
        <f>VLOOKUP(C138,BUSINESS!C138:P2828,5,0)</f>
        <v/>
      </c>
      <c r="Y138" s="12">
        <f>VLOOKUP(D138,BUSINESS!D138:Q2828,5,0)</f>
        <v>107</v>
      </c>
      <c r="Z138" s="12">
        <f>VLOOKUP(A138,BUSINESS!A138:N2828,9,0)</f>
        <v>0.66</v>
      </c>
      <c r="AA138" s="12">
        <f>VLOOKUP(B138,BUSINESS!B138:O2828,9,0)</f>
        <v>0.947</v>
      </c>
    </row>
    <row r="139">
      <c r="A139" s="9" t="str">
        <f t="shared" si="1"/>
        <v>Australia-Oceania2007</v>
      </c>
      <c r="B139" s="5" t="s">
        <v>79</v>
      </c>
      <c r="C139" s="9" t="s">
        <v>88</v>
      </c>
      <c r="D139" s="10" t="s">
        <v>69</v>
      </c>
      <c r="E139" s="14">
        <v>7.47E11</v>
      </c>
      <c r="F139" s="15">
        <v>0.085</v>
      </c>
      <c r="G139" s="15">
        <v>3330.0</v>
      </c>
      <c r="H139" s="15">
        <v>0.094</v>
      </c>
      <c r="I139" s="12"/>
      <c r="J139" s="12"/>
      <c r="K139" s="12">
        <f>VLOOKUP(A139,'HUMAN RESOURCES'!A139:N2829,5,0)</f>
        <v>0.014</v>
      </c>
      <c r="L139" s="12">
        <f>VLOOKUP(A139,'HUMAN RESOURCES'!A139:N2829,6,0)</f>
        <v>0.005</v>
      </c>
      <c r="M139" s="12">
        <f>VLOOKUP(B139,'HUMAN RESOURCES'!B139:O2829,6,0)</f>
        <v>84</v>
      </c>
      <c r="N139" s="12">
        <f>VLOOKUP(C139,'HUMAN RESOURCES'!C139:P2829,6,0)</f>
        <v>79</v>
      </c>
      <c r="O139" s="12">
        <f>VLOOKUP(D139,'HUMAN RESOURCES'!D139:Q2829,6,0)</f>
        <v>0.193</v>
      </c>
      <c r="P139" s="12">
        <f>VLOOKUP(A139,'HUMAN RESOURCES'!A139:N2829,10,0)</f>
        <v>0.676</v>
      </c>
      <c r="Q139" s="12">
        <f>VLOOKUP(B139,'HUMAN RESOURCES'!B139:O2829,10,0)</f>
        <v>0.131</v>
      </c>
      <c r="R139" s="12">
        <f>VLOOKUP(C139,'HUMAN RESOURCES'!C139:P2829,10,0)</f>
        <v>20827600</v>
      </c>
      <c r="S139" s="12">
        <f>VLOOKUP(D139,'HUMAN RESOURCES'!D139:Q2829,10,0)</f>
        <v>0.883</v>
      </c>
      <c r="T139" s="13">
        <f>VLOOKUP(A139,TOURISM!A139:F2829,5,0)</f>
        <v>25624000000</v>
      </c>
      <c r="U139" s="13">
        <f>VLOOKUP(B139,TOURISM!B139:G2829,5,0)</f>
        <v>20429000000</v>
      </c>
      <c r="V139" s="12">
        <f>VLOOKUP(A139,BUSINESS!A139:N2829,5,0)</f>
        <v>0.501</v>
      </c>
      <c r="W139" s="12">
        <f>VLOOKUP(B139,BUSINESS!B139:O2829,5,0)</f>
        <v>3</v>
      </c>
      <c r="X139" s="12" t="str">
        <f>VLOOKUP(C139,BUSINESS!C139:P2829,5,0)</f>
        <v/>
      </c>
      <c r="Y139" s="12">
        <f>VLOOKUP(D139,BUSINESS!D139:Q2829,5,0)</f>
        <v>107</v>
      </c>
      <c r="Z139" s="12">
        <f>VLOOKUP(A139,BUSINESS!A139:N2829,9,0)</f>
        <v>0.695</v>
      </c>
      <c r="AA139" s="12">
        <f>VLOOKUP(B139,BUSINESS!B139:O2829,9,0)</f>
        <v>1.001</v>
      </c>
    </row>
    <row r="140">
      <c r="A140" s="9" t="str">
        <f t="shared" si="1"/>
        <v>Australia-Oceania2008</v>
      </c>
      <c r="B140" s="5" t="s">
        <v>79</v>
      </c>
      <c r="C140" s="9" t="s">
        <v>88</v>
      </c>
      <c r="D140" s="10" t="s">
        <v>70</v>
      </c>
      <c r="E140" s="14">
        <v>8.54E11</v>
      </c>
      <c r="F140" s="15">
        <v>0.086</v>
      </c>
      <c r="G140" s="15">
        <v>3956.0</v>
      </c>
      <c r="H140" s="15">
        <v>0.082</v>
      </c>
      <c r="I140" s="12">
        <f>VLOOKUP(A140,ENERGY!$A$2:$F$2692,5,0)</f>
        <v>346476</v>
      </c>
      <c r="J140" s="12">
        <f>VLOOKUP(A140,ENERGY!$A$2:$F$2692,6,0)</f>
        <v>110814</v>
      </c>
      <c r="K140" s="12">
        <f>VLOOKUP(A140,'HUMAN RESOURCES'!A140:N2830,5,0)</f>
        <v>0.014</v>
      </c>
      <c r="L140" s="12">
        <f>VLOOKUP(A140,'HUMAN RESOURCES'!A140:N2830,6,0)</f>
        <v>0.004</v>
      </c>
      <c r="M140" s="12">
        <f>VLOOKUP(B140,'HUMAN RESOURCES'!B140:O2830,6,0)</f>
        <v>84</v>
      </c>
      <c r="N140" s="12">
        <f>VLOOKUP(C140,'HUMAN RESOURCES'!C140:P2830,6,0)</f>
        <v>79</v>
      </c>
      <c r="O140" s="12">
        <f>VLOOKUP(D140,'HUMAN RESOURCES'!D140:Q2830,6,0)</f>
        <v>0.192</v>
      </c>
      <c r="P140" s="12">
        <f>VLOOKUP(A140,'HUMAN RESOURCES'!A140:N2830,10,0)</f>
        <v>0.677</v>
      </c>
      <c r="Q140" s="12">
        <f>VLOOKUP(B140,'HUMAN RESOURCES'!B140:O2830,10,0)</f>
        <v>0.132</v>
      </c>
      <c r="R140" s="12">
        <f>VLOOKUP(C140,'HUMAN RESOURCES'!C140:P2830,10,0)</f>
        <v>21249200</v>
      </c>
      <c r="S140" s="12">
        <f>VLOOKUP(D140,'HUMAN RESOURCES'!D140:Q2830,10,0)</f>
        <v>0.884</v>
      </c>
      <c r="T140" s="13">
        <f>VLOOKUP(A140,TOURISM!A140:F2830,5,0)</f>
        <v>28306000000</v>
      </c>
      <c r="U140" s="13">
        <f>VLOOKUP(B140,TOURISM!B140:G2830,5,0)</f>
        <v>24689000000</v>
      </c>
      <c r="V140" s="12">
        <f>VLOOKUP(A140,BUSINESS!A140:N2830,5,0)</f>
        <v>0.499</v>
      </c>
      <c r="W140" s="12">
        <f>VLOOKUP(B140,BUSINESS!B140:O2830,5,0)</f>
        <v>3</v>
      </c>
      <c r="X140" s="12" t="str">
        <f>VLOOKUP(C140,BUSINESS!C140:P2830,5,0)</f>
        <v/>
      </c>
      <c r="Y140" s="12">
        <f>VLOOKUP(D140,BUSINESS!D140:Q2830,5,0)</f>
        <v>107</v>
      </c>
      <c r="Z140" s="12">
        <f>VLOOKUP(A140,BUSINESS!A140:N2830,9,0)</f>
        <v>0.717</v>
      </c>
      <c r="AA140" s="12">
        <f>VLOOKUP(B140,BUSINESS!B140:O2830,9,0)</f>
        <v>1.022</v>
      </c>
    </row>
    <row r="141">
      <c r="A141" s="9" t="str">
        <f t="shared" si="1"/>
        <v>Australia-Oceania2009</v>
      </c>
      <c r="B141" s="5" t="s">
        <v>79</v>
      </c>
      <c r="C141" s="9" t="s">
        <v>88</v>
      </c>
      <c r="D141" s="10" t="s">
        <v>71</v>
      </c>
      <c r="E141" s="14">
        <v>1.06E12</v>
      </c>
      <c r="F141" s="15">
        <v>0.088</v>
      </c>
      <c r="G141" s="15">
        <v>4237.0</v>
      </c>
      <c r="H141" s="15">
        <v>0.089</v>
      </c>
      <c r="I141" s="12">
        <f>VLOOKUP(A141,ENERGY!$A$2:$F$2692,5,0)</f>
        <v>371214</v>
      </c>
      <c r="J141" s="12">
        <f>VLOOKUP(A141,ENERGY!$A$2:$F$2692,6,0)</f>
        <v>115020</v>
      </c>
      <c r="K141" s="12">
        <f>VLOOKUP(A141,'HUMAN RESOURCES'!A141:N2831,5,0)</f>
        <v>0.014</v>
      </c>
      <c r="L141" s="12">
        <f>VLOOKUP(A141,'HUMAN RESOURCES'!A141:N2831,6,0)</f>
        <v>0.004</v>
      </c>
      <c r="M141" s="12">
        <f>VLOOKUP(B141,'HUMAN RESOURCES'!B141:O2831,6,0)</f>
        <v>84</v>
      </c>
      <c r="N141" s="12">
        <f>VLOOKUP(C141,'HUMAN RESOURCES'!C141:P2831,6,0)</f>
        <v>79</v>
      </c>
      <c r="O141" s="12">
        <f>VLOOKUP(D141,'HUMAN RESOURCES'!D141:Q2831,6,0)</f>
        <v>0.19</v>
      </c>
      <c r="P141" s="12">
        <f>VLOOKUP(A141,'HUMAN RESOURCES'!A141:N2831,10,0)</f>
        <v>0.677</v>
      </c>
      <c r="Q141" s="12">
        <f>VLOOKUP(B141,'HUMAN RESOURCES'!B141:O2831,10,0)</f>
        <v>0.133</v>
      </c>
      <c r="R141" s="12">
        <f>VLOOKUP(C141,'HUMAN RESOURCES'!C141:P2831,10,0)</f>
        <v>21691700</v>
      </c>
      <c r="S141" s="12">
        <f>VLOOKUP(D141,'HUMAN RESOURCES'!D141:Q2831,10,0)</f>
        <v>0.886</v>
      </c>
      <c r="T141" s="13">
        <f>VLOOKUP(A141,TOURISM!A141:F2831,5,0)</f>
        <v>28022000000</v>
      </c>
      <c r="U141" s="13">
        <f>VLOOKUP(B141,TOURISM!B141:G2831,5,0)</f>
        <v>21891000000</v>
      </c>
      <c r="V141" s="12">
        <f>VLOOKUP(A141,BUSINESS!A141:N2831,5,0)</f>
        <v>0.476</v>
      </c>
      <c r="W141" s="12">
        <f>VLOOKUP(B141,BUSINESS!B141:O2831,5,0)</f>
        <v>3</v>
      </c>
      <c r="X141" s="12" t="str">
        <f>VLOOKUP(C141,BUSINESS!C141:P2831,5,0)</f>
        <v/>
      </c>
      <c r="Y141" s="12">
        <f>VLOOKUP(D141,BUSINESS!D141:Q2831,5,0)</f>
        <v>107</v>
      </c>
      <c r="Z141" s="12">
        <f>VLOOKUP(A141,BUSINESS!A141:N2831,9,0)</f>
        <v>0.743</v>
      </c>
      <c r="AA141" s="12">
        <f>VLOOKUP(B141,BUSINESS!B141:O2831,9,0)</f>
        <v>1.007</v>
      </c>
    </row>
    <row r="142">
      <c r="A142" s="9" t="str">
        <f t="shared" si="1"/>
        <v>Australia-Oceania2010</v>
      </c>
      <c r="B142" s="5" t="s">
        <v>79</v>
      </c>
      <c r="C142" s="9" t="s">
        <v>88</v>
      </c>
      <c r="D142" s="10" t="s">
        <v>72</v>
      </c>
      <c r="E142" s="14">
        <v>9.27E11</v>
      </c>
      <c r="F142" s="15">
        <v>0.09</v>
      </c>
      <c r="G142" s="15">
        <v>4118.0</v>
      </c>
      <c r="H142" s="15">
        <v>0.06</v>
      </c>
      <c r="I142" s="12"/>
      <c r="J142" s="12"/>
      <c r="K142" s="12">
        <f>VLOOKUP(A142,'HUMAN RESOURCES'!A142:N2832,5,0)</f>
        <v>0.014</v>
      </c>
      <c r="L142" s="12">
        <f>VLOOKUP(A142,'HUMAN RESOURCES'!A142:N2832,6,0)</f>
        <v>0.004</v>
      </c>
      <c r="M142" s="12">
        <f>VLOOKUP(B142,'HUMAN RESOURCES'!B142:O2832,6,0)</f>
        <v>84</v>
      </c>
      <c r="N142" s="12">
        <f>VLOOKUP(C142,'HUMAN RESOURCES'!C142:P2832,6,0)</f>
        <v>80</v>
      </c>
      <c r="O142" s="12">
        <f>VLOOKUP(D142,'HUMAN RESOURCES'!D142:Q2832,6,0)</f>
        <v>0.189</v>
      </c>
      <c r="P142" s="12">
        <f>VLOOKUP(A142,'HUMAN RESOURCES'!A142:N2832,10,0)</f>
        <v>0.676</v>
      </c>
      <c r="Q142" s="12">
        <f>VLOOKUP(B142,'HUMAN RESOURCES'!B142:O2832,10,0)</f>
        <v>0.134</v>
      </c>
      <c r="R142" s="12">
        <f>VLOOKUP(C142,'HUMAN RESOURCES'!C142:P2832,10,0)</f>
        <v>22031800</v>
      </c>
      <c r="S142" s="12">
        <f>VLOOKUP(D142,'HUMAN RESOURCES'!D142:Q2832,10,0)</f>
        <v>0.887</v>
      </c>
      <c r="T142" s="13">
        <f>VLOOKUP(A142,TOURISM!A142:F2832,5,0)</f>
        <v>32336000000</v>
      </c>
      <c r="U142" s="13">
        <f>VLOOKUP(B142,TOURISM!B142:G2832,5,0)</f>
        <v>27534000000</v>
      </c>
      <c r="V142" s="12">
        <f>VLOOKUP(A142,BUSINESS!A142:N2832,5,0)</f>
        <v>0.475</v>
      </c>
      <c r="W142" s="12">
        <f>VLOOKUP(B142,BUSINESS!B142:O2832,5,0)</f>
        <v>3</v>
      </c>
      <c r="X142" s="12" t="str">
        <f>VLOOKUP(C142,BUSINESS!C142:P2832,5,0)</f>
        <v/>
      </c>
      <c r="Y142" s="12">
        <f>VLOOKUP(D142,BUSINESS!D142:Q2832,5,0)</f>
        <v>109</v>
      </c>
      <c r="Z142" s="12">
        <f>VLOOKUP(A142,BUSINESS!A142:N2832,9,0)</f>
        <v>0.76</v>
      </c>
      <c r="AA142" s="12">
        <f>VLOOKUP(B142,BUSINESS!B142:O2832,9,0)</f>
        <v>1.004</v>
      </c>
    </row>
    <row r="143">
      <c r="A143" s="9" t="str">
        <f t="shared" si="1"/>
        <v>Australia-Oceania2011</v>
      </c>
      <c r="B143" s="5" t="s">
        <v>79</v>
      </c>
      <c r="C143" s="9" t="s">
        <v>88</v>
      </c>
      <c r="D143" s="10" t="s">
        <v>73</v>
      </c>
      <c r="E143" s="14">
        <v>1.14E12</v>
      </c>
      <c r="F143" s="15">
        <v>0.089</v>
      </c>
      <c r="G143" s="15">
        <v>5138.0</v>
      </c>
      <c r="H143" s="15">
        <v>0.073</v>
      </c>
      <c r="I143" s="12">
        <f>VLOOKUP(A143,ENERGY!$A$2:$F$2692,5,0)</f>
        <v>324860</v>
      </c>
      <c r="J143" s="12">
        <f>VLOOKUP(A143,ENERGY!$A$2:$F$2692,6,0)</f>
        <v>105751</v>
      </c>
      <c r="K143" s="12">
        <f>VLOOKUP(A143,'HUMAN RESOURCES'!A143:N2833,5,0)</f>
        <v>0.014</v>
      </c>
      <c r="L143" s="12">
        <f>VLOOKUP(A143,'HUMAN RESOURCES'!A143:N2833,6,0)</f>
        <v>0.004</v>
      </c>
      <c r="M143" s="12">
        <f>VLOOKUP(B143,'HUMAN RESOURCES'!B143:O2833,6,0)</f>
        <v>84</v>
      </c>
      <c r="N143" s="12">
        <f>VLOOKUP(C143,'HUMAN RESOURCES'!C143:P2833,6,0)</f>
        <v>80</v>
      </c>
      <c r="O143" s="12">
        <f>VLOOKUP(D143,'HUMAN RESOURCES'!D143:Q2833,6,0)</f>
        <v>0.189</v>
      </c>
      <c r="P143" s="12">
        <f>VLOOKUP(A143,'HUMAN RESOURCES'!A143:N2833,10,0)</f>
        <v>0.674</v>
      </c>
      <c r="Q143" s="12">
        <f>VLOOKUP(B143,'HUMAN RESOURCES'!B143:O2833,10,0)</f>
        <v>0.137</v>
      </c>
      <c r="R143" s="12">
        <f>VLOOKUP(C143,'HUMAN RESOURCES'!C143:P2833,10,0)</f>
        <v>22340000</v>
      </c>
      <c r="S143" s="12">
        <f>VLOOKUP(D143,'HUMAN RESOURCES'!D143:Q2833,10,0)</f>
        <v>0.889</v>
      </c>
      <c r="T143" s="13">
        <f>VLOOKUP(A143,TOURISM!A143:F2833,5,0)</f>
        <v>34207000000</v>
      </c>
      <c r="U143" s="13">
        <f>VLOOKUP(B143,TOURISM!B143:G2833,5,0)</f>
        <v>33328000000</v>
      </c>
      <c r="V143" s="12">
        <f>VLOOKUP(A143,BUSINESS!A143:N2833,5,0)</f>
        <v>0.473</v>
      </c>
      <c r="W143" s="12">
        <f>VLOOKUP(B143,BUSINESS!B143:O2833,5,0)</f>
        <v>3</v>
      </c>
      <c r="X143" s="12" t="str">
        <f>VLOOKUP(C143,BUSINESS!C143:P2833,5,0)</f>
        <v/>
      </c>
      <c r="Y143" s="12">
        <f>VLOOKUP(D143,BUSINESS!D143:Q2833,5,0)</f>
        <v>109</v>
      </c>
      <c r="Z143" s="12">
        <f>VLOOKUP(A143,BUSINESS!A143:N2833,9,0)</f>
        <v>0.795</v>
      </c>
      <c r="AA143" s="12">
        <f>VLOOKUP(B143,BUSINESS!B143:O2833,9,0)</f>
        <v>1.046</v>
      </c>
    </row>
    <row r="144">
      <c r="A144" s="9" t="str">
        <f t="shared" si="1"/>
        <v>Australia-Oceania2012</v>
      </c>
      <c r="B144" s="5" t="s">
        <v>79</v>
      </c>
      <c r="C144" s="9" t="s">
        <v>88</v>
      </c>
      <c r="D144" s="10" t="s">
        <v>74</v>
      </c>
      <c r="E144" s="14">
        <v>1.39E12</v>
      </c>
      <c r="F144" s="15">
        <v>0.092</v>
      </c>
      <c r="G144" s="15">
        <v>6114.0</v>
      </c>
      <c r="H144" s="15">
        <v>0.077</v>
      </c>
      <c r="I144" s="12">
        <f>VLOOKUP(A144,ENERGY!$A$2:$F$2692,5,0)</f>
        <v>348757</v>
      </c>
      <c r="J144" s="12">
        <f>VLOOKUP(A144,ENERGY!$A$2:$F$2692,6,0)</f>
        <v>112696</v>
      </c>
      <c r="K144" s="12">
        <f>VLOOKUP(A144,'HUMAN RESOURCES'!A144:N2834,5,0)</f>
        <v>0.014</v>
      </c>
      <c r="L144" s="12">
        <f>VLOOKUP(A144,'HUMAN RESOURCES'!A144:N2834,6,0)</f>
        <v>0.004</v>
      </c>
      <c r="M144" s="12">
        <f>VLOOKUP(B144,'HUMAN RESOURCES'!B144:O2834,6,0)</f>
        <v>84</v>
      </c>
      <c r="N144" s="12">
        <f>VLOOKUP(C144,'HUMAN RESOURCES'!C144:P2834,6,0)</f>
        <v>80</v>
      </c>
      <c r="O144" s="12">
        <f>VLOOKUP(D144,'HUMAN RESOURCES'!D144:Q2834,6,0)</f>
        <v>0.189</v>
      </c>
      <c r="P144" s="12">
        <f>VLOOKUP(A144,'HUMAN RESOURCES'!A144:N2834,10,0)</f>
        <v>0.671</v>
      </c>
      <c r="Q144" s="12">
        <f>VLOOKUP(B144,'HUMAN RESOURCES'!B144:O2834,10,0)</f>
        <v>0.14</v>
      </c>
      <c r="R144" s="12">
        <f>VLOOKUP(C144,'HUMAN RESOURCES'!C144:P2834,10,0)</f>
        <v>22723900</v>
      </c>
      <c r="S144" s="12">
        <f>VLOOKUP(D144,'HUMAN RESOURCES'!D144:Q2834,10,0)</f>
        <v>0.89</v>
      </c>
      <c r="T144" s="13">
        <f>VLOOKUP(A144,TOURISM!A144:F2834,5,0)</f>
        <v>34130000000</v>
      </c>
      <c r="U144" s="13">
        <f>VLOOKUP(B144,TOURISM!B144:G2834,5,0)</f>
        <v>34704000000</v>
      </c>
      <c r="V144" s="12">
        <f>VLOOKUP(A144,BUSINESS!A144:N2834,5,0)</f>
        <v>0.472</v>
      </c>
      <c r="W144" s="12">
        <f>VLOOKUP(B144,BUSINESS!B144:O2834,5,0)</f>
        <v>3</v>
      </c>
      <c r="X144" s="12">
        <f>VLOOKUP(C144,BUSINESS!C144:P2834,5,0)</f>
        <v>10</v>
      </c>
      <c r="Y144" s="12">
        <f>VLOOKUP(D144,BUSINESS!D144:Q2834,5,0)</f>
        <v>109</v>
      </c>
      <c r="Z144" s="12">
        <f>VLOOKUP(A144,BUSINESS!A144:N2834,9,0)</f>
        <v>0.79</v>
      </c>
      <c r="AA144" s="12">
        <f>VLOOKUP(B144,BUSINESS!B144:O2834,9,0)</f>
        <v>1.056</v>
      </c>
    </row>
    <row r="145">
      <c r="A145" s="9" t="str">
        <f t="shared" si="1"/>
        <v>Austria-Europe2000</v>
      </c>
      <c r="B145" s="5" t="s">
        <v>75</v>
      </c>
      <c r="C145" s="9" t="s">
        <v>89</v>
      </c>
      <c r="D145" s="10" t="s">
        <v>62</v>
      </c>
      <c r="E145" s="14">
        <v>3.94E11</v>
      </c>
      <c r="F145" s="15">
        <v>0.115</v>
      </c>
      <c r="G145" s="15">
        <v>5407.0</v>
      </c>
      <c r="H145" s="11"/>
      <c r="I145" s="12" t="str">
        <f>VLOOKUP(A145,ENERGY!$A$2:$F$2692,5,0)</f>
        <v/>
      </c>
      <c r="J145" s="12">
        <f>VLOOKUP(A145,ENERGY!$A$2:$F$2692,6,0)</f>
        <v>32896</v>
      </c>
      <c r="K145" s="12">
        <f>VLOOKUP(A145,'HUMAN RESOURCES'!A145:N2835,5,0)</f>
        <v>0.01</v>
      </c>
      <c r="L145" s="12">
        <f>VLOOKUP(A145,'HUMAN RESOURCES'!A145:N2835,6,0)</f>
        <v>0.005</v>
      </c>
      <c r="M145" s="12">
        <f>VLOOKUP(B145,'HUMAN RESOURCES'!B145:O2835,6,0)</f>
        <v>81</v>
      </c>
      <c r="N145" s="12">
        <f>VLOOKUP(C145,'HUMAN RESOURCES'!C145:P2835,6,0)</f>
        <v>75</v>
      </c>
      <c r="O145" s="12">
        <f>VLOOKUP(D145,'HUMAN RESOURCES'!D145:Q2835,6,0)</f>
        <v>0.17</v>
      </c>
      <c r="P145" s="12">
        <f>VLOOKUP(A145,'HUMAN RESOURCES'!A145:N2835,10,0)</f>
        <v>0.675</v>
      </c>
      <c r="Q145" s="12">
        <f>VLOOKUP(B145,'HUMAN RESOURCES'!B145:O2835,10,0)</f>
        <v>0.155</v>
      </c>
      <c r="R145" s="12">
        <f>VLOOKUP(C145,'HUMAN RESOURCES'!C145:P2835,10,0)</f>
        <v>8011566</v>
      </c>
      <c r="S145" s="12">
        <f>VLOOKUP(D145,'HUMAN RESOURCES'!D145:Q2835,10,0)</f>
        <v>0.658</v>
      </c>
      <c r="T145" s="13">
        <f>VLOOKUP(A145,TOURISM!A145:F2835,5,0)</f>
        <v>11382000000</v>
      </c>
      <c r="U145" s="13">
        <f>VLOOKUP(B145,TOURISM!B145:G2835,5,0)</f>
        <v>7001000000</v>
      </c>
      <c r="V145" s="12" t="str">
        <f>VLOOKUP(A145,BUSINESS!A145:N2835,5,0)</f>
        <v/>
      </c>
      <c r="W145" s="12" t="str">
        <f>VLOOKUP(B145,BUSINESS!B145:O2835,5,0)</f>
        <v/>
      </c>
      <c r="X145" s="12" t="str">
        <f>VLOOKUP(C145,BUSINESS!C145:P2835,5,0)</f>
        <v/>
      </c>
      <c r="Y145" s="12" t="str">
        <f>VLOOKUP(D145,BUSINESS!D145:Q2835,5,0)</f>
        <v/>
      </c>
      <c r="Z145" s="12">
        <f>VLOOKUP(A145,BUSINESS!A145:N2835,9,0)</f>
        <v>0.337</v>
      </c>
      <c r="AA145" s="12">
        <f>VLOOKUP(B145,BUSINESS!B145:O2835,9,0)</f>
        <v>0.763</v>
      </c>
    </row>
    <row r="146">
      <c r="A146" s="9" t="str">
        <f t="shared" si="1"/>
        <v>Austria-Europe2001</v>
      </c>
      <c r="B146" s="5" t="s">
        <v>75</v>
      </c>
      <c r="C146" s="9" t="s">
        <v>89</v>
      </c>
      <c r="D146" s="10" t="s">
        <v>63</v>
      </c>
      <c r="E146" s="14">
        <v>1.92E11</v>
      </c>
      <c r="F146" s="15">
        <v>0.1</v>
      </c>
      <c r="G146" s="15">
        <v>2403.0</v>
      </c>
      <c r="H146" s="11"/>
      <c r="I146" s="12" t="str">
        <f>VLOOKUP(A146,ENERGY!$A$2:$F$2692,5,0)</f>
        <v/>
      </c>
      <c r="J146" s="12">
        <f>VLOOKUP(A146,ENERGY!$A$2:$F$2692,6,0)</f>
        <v>33019</v>
      </c>
      <c r="K146" s="12">
        <f>VLOOKUP(A146,'HUMAN RESOURCES'!A146:N2836,5,0)</f>
        <v>0.009</v>
      </c>
      <c r="L146" s="12">
        <f>VLOOKUP(A146,'HUMAN RESOURCES'!A146:N2836,6,0)</f>
        <v>0.005</v>
      </c>
      <c r="M146" s="12">
        <f>VLOOKUP(B146,'HUMAN RESOURCES'!B146:O2836,6,0)</f>
        <v>82</v>
      </c>
      <c r="N146" s="12">
        <f>VLOOKUP(C146,'HUMAN RESOURCES'!C146:P2836,6,0)</f>
        <v>76</v>
      </c>
      <c r="O146" s="12">
        <f>VLOOKUP(D146,'HUMAN RESOURCES'!D146:Q2836,6,0)</f>
        <v>0.168</v>
      </c>
      <c r="P146" s="12">
        <f>VLOOKUP(A146,'HUMAN RESOURCES'!A146:N2836,10,0)</f>
        <v>0.676</v>
      </c>
      <c r="Q146" s="12">
        <f>VLOOKUP(B146,'HUMAN RESOURCES'!B146:O2836,10,0)</f>
        <v>0.156</v>
      </c>
      <c r="R146" s="12">
        <f>VLOOKUP(C146,'HUMAN RESOURCES'!C146:P2836,10,0)</f>
        <v>8042293</v>
      </c>
      <c r="S146" s="12">
        <f>VLOOKUP(D146,'HUMAN RESOURCES'!D146:Q2836,10,0)</f>
        <v>0.658</v>
      </c>
      <c r="T146" s="13">
        <f>VLOOKUP(A146,TOURISM!A146:F2836,5,0)</f>
        <v>11511000000</v>
      </c>
      <c r="U146" s="13">
        <f>VLOOKUP(B146,TOURISM!B146:G2836,5,0)</f>
        <v>7408000000</v>
      </c>
      <c r="V146" s="12" t="str">
        <f>VLOOKUP(A146,BUSINESS!A146:N2836,5,0)</f>
        <v/>
      </c>
      <c r="W146" s="12" t="str">
        <f>VLOOKUP(B146,BUSINESS!B146:O2836,5,0)</f>
        <v/>
      </c>
      <c r="X146" s="12" t="str">
        <f>VLOOKUP(C146,BUSINESS!C146:P2836,5,0)</f>
        <v/>
      </c>
      <c r="Y146" s="12" t="str">
        <f>VLOOKUP(D146,BUSINESS!D146:Q2836,5,0)</f>
        <v/>
      </c>
      <c r="Z146" s="12">
        <f>VLOOKUP(A146,BUSINESS!A146:N2836,9,0)</f>
        <v>0.392</v>
      </c>
      <c r="AA146" s="12">
        <f>VLOOKUP(B146,BUSINESS!B146:O2836,9,0)</f>
        <v>0.813</v>
      </c>
    </row>
    <row r="147">
      <c r="A147" s="9" t="str">
        <f t="shared" si="1"/>
        <v>Austria-Europe2002</v>
      </c>
      <c r="B147" s="5" t="s">
        <v>75</v>
      </c>
      <c r="C147" s="9" t="s">
        <v>89</v>
      </c>
      <c r="D147" s="10" t="s">
        <v>64</v>
      </c>
      <c r="E147" s="14">
        <v>1.92E11</v>
      </c>
      <c r="F147" s="15">
        <v>0.101</v>
      </c>
      <c r="G147" s="15">
        <v>2406.0</v>
      </c>
      <c r="H147" s="11"/>
      <c r="I147" s="12">
        <f>VLOOKUP(A147,ENERGY!$A$2:$F$2692,5,0)</f>
        <v>66897</v>
      </c>
      <c r="J147" s="12">
        <f>VLOOKUP(A147,ENERGY!$A$2:$F$2692,6,0)</f>
        <v>34228</v>
      </c>
      <c r="K147" s="12">
        <f>VLOOKUP(A147,'HUMAN RESOURCES'!A147:N2837,5,0)</f>
        <v>0.01</v>
      </c>
      <c r="L147" s="12">
        <f>VLOOKUP(A147,'HUMAN RESOURCES'!A147:N2837,6,0)</f>
        <v>0.004</v>
      </c>
      <c r="M147" s="12">
        <f>VLOOKUP(B147,'HUMAN RESOURCES'!B147:O2837,6,0)</f>
        <v>82</v>
      </c>
      <c r="N147" s="12">
        <f>VLOOKUP(C147,'HUMAN RESOURCES'!C147:P2837,6,0)</f>
        <v>76</v>
      </c>
      <c r="O147" s="12">
        <f>VLOOKUP(D147,'HUMAN RESOURCES'!D147:Q2837,6,0)</f>
        <v>0.167</v>
      </c>
      <c r="P147" s="12">
        <f>VLOOKUP(A147,'HUMAN RESOURCES'!A147:N2837,10,0)</f>
        <v>0.677</v>
      </c>
      <c r="Q147" s="12">
        <f>VLOOKUP(B147,'HUMAN RESOURCES'!B147:O2837,10,0)</f>
        <v>0.156</v>
      </c>
      <c r="R147" s="12">
        <f>VLOOKUP(C147,'HUMAN RESOURCES'!C147:P2837,10,0)</f>
        <v>8081957</v>
      </c>
      <c r="S147" s="12">
        <f>VLOOKUP(D147,'HUMAN RESOURCES'!D147:Q2837,10,0)</f>
        <v>0.658</v>
      </c>
      <c r="T147" s="13">
        <f>VLOOKUP(A147,TOURISM!A147:F2837,5,0)</f>
        <v>12334000000</v>
      </c>
      <c r="U147" s="13">
        <f>VLOOKUP(B147,TOURISM!B147:G2837,5,0)</f>
        <v>7743000000</v>
      </c>
      <c r="V147" s="12" t="str">
        <f>VLOOKUP(A147,BUSINESS!A147:N2837,5,0)</f>
        <v/>
      </c>
      <c r="W147" s="12" t="str">
        <f>VLOOKUP(B147,BUSINESS!B147:O2837,5,0)</f>
        <v/>
      </c>
      <c r="X147" s="12" t="str">
        <f>VLOOKUP(C147,BUSINESS!C147:P2837,5,0)</f>
        <v/>
      </c>
      <c r="Y147" s="12" t="str">
        <f>VLOOKUP(D147,BUSINESS!D147:Q2837,5,0)</f>
        <v/>
      </c>
      <c r="Z147" s="12">
        <f>VLOOKUP(A147,BUSINESS!A147:N2837,9,0)</f>
        <v>0.366</v>
      </c>
      <c r="AA147" s="12">
        <f>VLOOKUP(B147,BUSINESS!B147:O2837,9,0)</f>
        <v>0.832</v>
      </c>
    </row>
    <row r="148">
      <c r="A148" s="9" t="str">
        <f t="shared" si="1"/>
        <v>Austria-Europe2003</v>
      </c>
      <c r="B148" s="5" t="s">
        <v>75</v>
      </c>
      <c r="C148" s="9" t="s">
        <v>89</v>
      </c>
      <c r="D148" s="10" t="s">
        <v>65</v>
      </c>
      <c r="E148" s="14">
        <v>2.08E11</v>
      </c>
      <c r="F148" s="15">
        <v>0.101</v>
      </c>
      <c r="G148" s="15">
        <v>2599.0</v>
      </c>
      <c r="H148" s="11"/>
      <c r="I148" s="12">
        <f>VLOOKUP(A148,ENERGY!$A$2:$F$2692,5,0)</f>
        <v>62262</v>
      </c>
      <c r="J148" s="12">
        <f>VLOOKUP(A148,ENERGY!$A$2:$F$2692,6,0)</f>
        <v>31963</v>
      </c>
      <c r="K148" s="12">
        <f>VLOOKUP(A148,'HUMAN RESOURCES'!A148:N2838,5,0)</f>
        <v>0.01</v>
      </c>
      <c r="L148" s="12">
        <f>VLOOKUP(A148,'HUMAN RESOURCES'!A148:N2838,6,0)</f>
        <v>0.004</v>
      </c>
      <c r="M148" s="12">
        <f>VLOOKUP(B148,'HUMAN RESOURCES'!B148:O2838,6,0)</f>
        <v>82</v>
      </c>
      <c r="N148" s="12">
        <f>VLOOKUP(C148,'HUMAN RESOURCES'!C148:P2838,6,0)</f>
        <v>76</v>
      </c>
      <c r="O148" s="12">
        <f>VLOOKUP(D148,'HUMAN RESOURCES'!D148:Q2838,6,0)</f>
        <v>0.165</v>
      </c>
      <c r="P148" s="12">
        <f>VLOOKUP(A148,'HUMAN RESOURCES'!A148:N2838,10,0)</f>
        <v>0.678</v>
      </c>
      <c r="Q148" s="12">
        <f>VLOOKUP(B148,'HUMAN RESOURCES'!B148:O2838,10,0)</f>
        <v>0.157</v>
      </c>
      <c r="R148" s="12">
        <f>VLOOKUP(C148,'HUMAN RESOURCES'!C148:P2838,10,0)</f>
        <v>8121423</v>
      </c>
      <c r="S148" s="12">
        <f>VLOOKUP(D148,'HUMAN RESOURCES'!D148:Q2838,10,0)</f>
        <v>0.658</v>
      </c>
      <c r="T148" s="13">
        <f>VLOOKUP(A148,TOURISM!A148:F2838,5,0)</f>
        <v>15128000000</v>
      </c>
      <c r="U148" s="13">
        <f>VLOOKUP(B148,TOURISM!B148:G2838,5,0)</f>
        <v>9761000000</v>
      </c>
      <c r="V148" s="12" t="str">
        <f>VLOOKUP(A148,BUSINESS!A148:N2838,5,0)</f>
        <v/>
      </c>
      <c r="W148" s="12">
        <f>VLOOKUP(B148,BUSINESS!B148:O2838,5,0)</f>
        <v>25</v>
      </c>
      <c r="X148" s="12" t="str">
        <f>VLOOKUP(C148,BUSINESS!C148:P2838,5,0)</f>
        <v/>
      </c>
      <c r="Y148" s="12" t="str">
        <f>VLOOKUP(D148,BUSINESS!D148:Q2838,5,0)</f>
        <v/>
      </c>
      <c r="Z148" s="12">
        <f>VLOOKUP(A148,BUSINESS!A148:N2838,9,0)</f>
        <v>0.427</v>
      </c>
      <c r="AA148" s="12">
        <f>VLOOKUP(B148,BUSINESS!B148:O2838,9,0)</f>
        <v>0.893</v>
      </c>
    </row>
    <row r="149">
      <c r="A149" s="9" t="str">
        <f t="shared" si="1"/>
        <v>Austria-Europe2004</v>
      </c>
      <c r="B149" s="5" t="s">
        <v>75</v>
      </c>
      <c r="C149" s="9" t="s">
        <v>89</v>
      </c>
      <c r="D149" s="10" t="s">
        <v>66</v>
      </c>
      <c r="E149" s="14">
        <v>2.54E11</v>
      </c>
      <c r="F149" s="15">
        <v>0.103</v>
      </c>
      <c r="G149" s="15">
        <v>3223.0</v>
      </c>
      <c r="H149" s="11"/>
      <c r="I149" s="12">
        <f>VLOOKUP(A149,ENERGY!$A$2:$F$2692,5,0)</f>
        <v>68269</v>
      </c>
      <c r="J149" s="12">
        <f>VLOOKUP(A149,ENERGY!$A$2:$F$2692,6,0)</f>
        <v>33545</v>
      </c>
      <c r="K149" s="12">
        <f>VLOOKUP(A149,'HUMAN RESOURCES'!A149:N2839,5,0)</f>
        <v>0.01</v>
      </c>
      <c r="L149" s="12">
        <f>VLOOKUP(A149,'HUMAN RESOURCES'!A149:N2839,6,0)</f>
        <v>0.004</v>
      </c>
      <c r="M149" s="12">
        <f>VLOOKUP(B149,'HUMAN RESOURCES'!B149:O2839,6,0)</f>
        <v>82</v>
      </c>
      <c r="N149" s="12">
        <f>VLOOKUP(C149,'HUMAN RESOURCES'!C149:P2839,6,0)</f>
        <v>76</v>
      </c>
      <c r="O149" s="12">
        <f>VLOOKUP(D149,'HUMAN RESOURCES'!D149:Q2839,6,0)</f>
        <v>0.163</v>
      </c>
      <c r="P149" s="12">
        <f>VLOOKUP(A149,'HUMAN RESOURCES'!A149:N2839,10,0)</f>
        <v>0.679</v>
      </c>
      <c r="Q149" s="12">
        <f>VLOOKUP(B149,'HUMAN RESOURCES'!B149:O2839,10,0)</f>
        <v>0.158</v>
      </c>
      <c r="R149" s="12">
        <f>VLOOKUP(C149,'HUMAN RESOURCES'!C149:P2839,10,0)</f>
        <v>8171966</v>
      </c>
      <c r="S149" s="12">
        <f>VLOOKUP(D149,'HUMAN RESOURCES'!D149:Q2839,10,0)</f>
        <v>0.658</v>
      </c>
      <c r="T149" s="13">
        <f>VLOOKUP(A149,TOURISM!A149:F2839,5,0)</f>
        <v>17251000000</v>
      </c>
      <c r="U149" s="13">
        <f>VLOOKUP(B149,TOURISM!B149:G2839,5,0)</f>
        <v>10812000000</v>
      </c>
      <c r="V149" s="12" t="str">
        <f>VLOOKUP(A149,BUSINESS!A149:N2839,5,0)</f>
        <v/>
      </c>
      <c r="W149" s="12">
        <f>VLOOKUP(B149,BUSINESS!B149:O2839,5,0)</f>
        <v>25</v>
      </c>
      <c r="X149" s="12" t="str">
        <f>VLOOKUP(C149,BUSINESS!C149:P2839,5,0)</f>
        <v/>
      </c>
      <c r="Y149" s="12" t="str">
        <f>VLOOKUP(D149,BUSINESS!D149:Q2839,5,0)</f>
        <v/>
      </c>
      <c r="Z149" s="12">
        <f>VLOOKUP(A149,BUSINESS!A149:N2839,9,0)</f>
        <v>0.543</v>
      </c>
      <c r="AA149" s="12">
        <f>VLOOKUP(B149,BUSINESS!B149:O2839,9,0)</f>
        <v>0.975</v>
      </c>
    </row>
    <row r="150">
      <c r="A150" s="9" t="str">
        <f t="shared" si="1"/>
        <v>Austria-Europe2005</v>
      </c>
      <c r="B150" s="5" t="s">
        <v>75</v>
      </c>
      <c r="C150" s="9" t="s">
        <v>89</v>
      </c>
      <c r="D150" s="10" t="s">
        <v>67</v>
      </c>
      <c r="E150" s="14">
        <v>2.91E11</v>
      </c>
      <c r="F150" s="15">
        <v>0.104</v>
      </c>
      <c r="G150" s="15">
        <v>3720.0</v>
      </c>
      <c r="H150" s="11"/>
      <c r="I150" s="12">
        <f>VLOOKUP(A150,ENERGY!$A$2:$F$2692,5,0)</f>
        <v>69141</v>
      </c>
      <c r="J150" s="12">
        <f>VLOOKUP(A150,ENERGY!$A$2:$F$2692,6,0)</f>
        <v>33393</v>
      </c>
      <c r="K150" s="12">
        <f>VLOOKUP(A150,'HUMAN RESOURCES'!A150:N2840,5,0)</f>
        <v>0.01</v>
      </c>
      <c r="L150" s="12">
        <f>VLOOKUP(A150,'HUMAN RESOURCES'!A150:N2840,6,0)</f>
        <v>0.004</v>
      </c>
      <c r="M150" s="12">
        <f>VLOOKUP(B150,'HUMAN RESOURCES'!B150:O2840,6,0)</f>
        <v>82</v>
      </c>
      <c r="N150" s="12">
        <f>VLOOKUP(C150,'HUMAN RESOURCES'!C150:P2840,6,0)</f>
        <v>77</v>
      </c>
      <c r="O150" s="12">
        <f>VLOOKUP(D150,'HUMAN RESOURCES'!D150:Q2840,6,0)</f>
        <v>0.16</v>
      </c>
      <c r="P150" s="12">
        <f>VLOOKUP(A150,'HUMAN RESOURCES'!A150:N2840,10,0)</f>
        <v>0.679</v>
      </c>
      <c r="Q150" s="12">
        <f>VLOOKUP(B150,'HUMAN RESOURCES'!B150:O2840,10,0)</f>
        <v>0.161</v>
      </c>
      <c r="R150" s="12">
        <f>VLOOKUP(C150,'HUMAN RESOURCES'!C150:P2840,10,0)</f>
        <v>8227829</v>
      </c>
      <c r="S150" s="12">
        <f>VLOOKUP(D150,'HUMAN RESOURCES'!D150:Q2840,10,0)</f>
        <v>0.658</v>
      </c>
      <c r="T150" s="13">
        <f>VLOOKUP(A150,TOURISM!A150:F2840,5,0)</f>
        <v>18471000000</v>
      </c>
      <c r="U150" s="13">
        <f>VLOOKUP(B150,TOURISM!B150:G2840,5,0)</f>
        <v>11077000000</v>
      </c>
      <c r="V150" s="12">
        <f>VLOOKUP(A150,BUSINESS!A150:N2840,5,0)</f>
        <v>0.582</v>
      </c>
      <c r="W150" s="12">
        <f>VLOOKUP(B150,BUSINESS!B150:O2840,5,0)</f>
        <v>25</v>
      </c>
      <c r="X150" s="12" t="str">
        <f>VLOOKUP(C150,BUSINESS!C150:P2840,5,0)</f>
        <v/>
      </c>
      <c r="Y150" s="12">
        <f>VLOOKUP(D150,BUSINESS!D150:Q2840,5,0)</f>
        <v>170</v>
      </c>
      <c r="Z150" s="12">
        <f>VLOOKUP(A150,BUSINESS!A150:N2840,9,0)</f>
        <v>0.58</v>
      </c>
      <c r="AA150" s="12">
        <f>VLOOKUP(B150,BUSINESS!B150:O2840,9,0)</f>
        <v>1.052</v>
      </c>
    </row>
    <row r="151">
      <c r="A151" s="9" t="str">
        <f t="shared" si="1"/>
        <v>Austria-Europe2006</v>
      </c>
      <c r="B151" s="5" t="s">
        <v>75</v>
      </c>
      <c r="C151" s="9" t="s">
        <v>89</v>
      </c>
      <c r="D151" s="10" t="s">
        <v>68</v>
      </c>
      <c r="E151" s="14">
        <v>3.05E11</v>
      </c>
      <c r="F151" s="15">
        <v>0.104</v>
      </c>
      <c r="G151" s="15">
        <v>3863.0</v>
      </c>
      <c r="H151" s="11"/>
      <c r="I151" s="12">
        <f>VLOOKUP(A151,ENERGY!$A$2:$F$2692,5,0)</f>
        <v>74238</v>
      </c>
      <c r="J151" s="12">
        <f>VLOOKUP(A151,ENERGY!$A$2:$F$2692,6,0)</f>
        <v>33792</v>
      </c>
      <c r="K151" s="12">
        <f>VLOOKUP(A151,'HUMAN RESOURCES'!A151:N2841,5,0)</f>
        <v>0.009</v>
      </c>
      <c r="L151" s="12">
        <f>VLOOKUP(A151,'HUMAN RESOURCES'!A151:N2841,6,0)</f>
        <v>0.004</v>
      </c>
      <c r="M151" s="12">
        <f>VLOOKUP(B151,'HUMAN RESOURCES'!B151:O2841,6,0)</f>
        <v>83</v>
      </c>
      <c r="N151" s="12">
        <f>VLOOKUP(C151,'HUMAN RESOURCES'!C151:P2841,6,0)</f>
        <v>77</v>
      </c>
      <c r="O151" s="12">
        <f>VLOOKUP(D151,'HUMAN RESOURCES'!D151:Q2841,6,0)</f>
        <v>0.158</v>
      </c>
      <c r="P151" s="12">
        <f>VLOOKUP(A151,'HUMAN RESOURCES'!A151:N2841,10,0)</f>
        <v>0.679</v>
      </c>
      <c r="Q151" s="12">
        <f>VLOOKUP(B151,'HUMAN RESOURCES'!B151:O2841,10,0)</f>
        <v>0.164</v>
      </c>
      <c r="R151" s="12">
        <f>VLOOKUP(C151,'HUMAN RESOURCES'!C151:P2841,10,0)</f>
        <v>8268641</v>
      </c>
      <c r="S151" s="12">
        <f>VLOOKUP(D151,'HUMAN RESOURCES'!D151:Q2841,10,0)</f>
        <v>0.658</v>
      </c>
      <c r="T151" s="13">
        <f>VLOOKUP(A151,TOURISM!A151:F2841,5,0)</f>
        <v>18886000000</v>
      </c>
      <c r="U151" s="13">
        <f>VLOOKUP(B151,TOURISM!B151:G2841,5,0)</f>
        <v>11721000000</v>
      </c>
      <c r="V151" s="12">
        <f>VLOOKUP(A151,BUSINESS!A151:N2841,5,0)</f>
        <v>0.524</v>
      </c>
      <c r="W151" s="12">
        <f>VLOOKUP(B151,BUSINESS!B151:O2841,5,0)</f>
        <v>25</v>
      </c>
      <c r="X151" s="12" t="str">
        <f>VLOOKUP(C151,BUSINESS!C151:P2841,5,0)</f>
        <v/>
      </c>
      <c r="Y151" s="12">
        <f>VLOOKUP(D151,BUSINESS!D151:Q2841,5,0)</f>
        <v>170</v>
      </c>
      <c r="Z151" s="12">
        <f>VLOOKUP(A151,BUSINESS!A151:N2841,9,0)</f>
        <v>0.636</v>
      </c>
      <c r="AA151" s="12">
        <f>VLOOKUP(B151,BUSINESS!B151:O2841,9,0)</f>
        <v>1.121</v>
      </c>
    </row>
    <row r="152">
      <c r="A152" s="9" t="str">
        <f t="shared" si="1"/>
        <v>Austria-Europe2007</v>
      </c>
      <c r="B152" s="5" t="s">
        <v>75</v>
      </c>
      <c r="C152" s="9" t="s">
        <v>89</v>
      </c>
      <c r="D152" s="10" t="s">
        <v>69</v>
      </c>
      <c r="E152" s="14">
        <v>3.25E11</v>
      </c>
      <c r="F152" s="15">
        <v>0.102</v>
      </c>
      <c r="G152" s="15">
        <v>4016.0</v>
      </c>
      <c r="H152" s="11"/>
      <c r="I152" s="12"/>
      <c r="J152" s="12"/>
      <c r="K152" s="12">
        <f>VLOOKUP(A152,'HUMAN RESOURCES'!A152:N2842,5,0)</f>
        <v>0.009</v>
      </c>
      <c r="L152" s="12">
        <f>VLOOKUP(A152,'HUMAN RESOURCES'!A152:N2842,6,0)</f>
        <v>0.004</v>
      </c>
      <c r="M152" s="12">
        <f>VLOOKUP(B152,'HUMAN RESOURCES'!B152:O2842,6,0)</f>
        <v>83</v>
      </c>
      <c r="N152" s="12">
        <f>VLOOKUP(C152,'HUMAN RESOURCES'!C152:P2842,6,0)</f>
        <v>77</v>
      </c>
      <c r="O152" s="12">
        <f>VLOOKUP(D152,'HUMAN RESOURCES'!D152:Q2842,6,0)</f>
        <v>0.155</v>
      </c>
      <c r="P152" s="12">
        <f>VLOOKUP(A152,'HUMAN RESOURCES'!A152:N2842,10,0)</f>
        <v>0.678</v>
      </c>
      <c r="Q152" s="12">
        <f>VLOOKUP(B152,'HUMAN RESOURCES'!B152:O2842,10,0)</f>
        <v>0.167</v>
      </c>
      <c r="R152" s="12">
        <f>VLOOKUP(C152,'HUMAN RESOURCES'!C152:P2842,10,0)</f>
        <v>8300788</v>
      </c>
      <c r="S152" s="12">
        <f>VLOOKUP(D152,'HUMAN RESOURCES'!D152:Q2842,10,0)</f>
        <v>0.658</v>
      </c>
      <c r="T152" s="13">
        <f>VLOOKUP(A152,TOURISM!A152:F2842,5,0)</f>
        <v>21088000000</v>
      </c>
      <c r="U152" s="13">
        <f>VLOOKUP(B152,TOURISM!B152:G2842,5,0)</f>
        <v>12825000000</v>
      </c>
      <c r="V152" s="12">
        <f>VLOOKUP(A152,BUSINESS!A152:N2842,5,0)</f>
        <v>0.524</v>
      </c>
      <c r="W152" s="12">
        <f>VLOOKUP(B152,BUSINESS!B152:O2842,5,0)</f>
        <v>25</v>
      </c>
      <c r="X152" s="12" t="str">
        <f>VLOOKUP(C152,BUSINESS!C152:P2842,5,0)</f>
        <v/>
      </c>
      <c r="Y152" s="12">
        <f>VLOOKUP(D152,BUSINESS!D152:Q2842,5,0)</f>
        <v>170</v>
      </c>
      <c r="Z152" s="12">
        <f>VLOOKUP(A152,BUSINESS!A152:N2842,9,0)</f>
        <v>0.694</v>
      </c>
      <c r="AA152" s="12">
        <f>VLOOKUP(B152,BUSINESS!B152:O2842,9,0)</f>
        <v>1.193</v>
      </c>
    </row>
    <row r="153">
      <c r="A153" s="9" t="str">
        <f t="shared" si="1"/>
        <v>Austria-Europe2008</v>
      </c>
      <c r="B153" s="5" t="s">
        <v>75</v>
      </c>
      <c r="C153" s="9" t="s">
        <v>89</v>
      </c>
      <c r="D153" s="10" t="s">
        <v>70</v>
      </c>
      <c r="E153" s="14">
        <v>3.75E11</v>
      </c>
      <c r="F153" s="15">
        <v>0.103</v>
      </c>
      <c r="G153" s="15">
        <v>4636.0</v>
      </c>
      <c r="H153" s="11"/>
      <c r="I153" s="12">
        <f>VLOOKUP(A153,ENERGY!$A$2:$F$2692,5,0)</f>
        <v>72317</v>
      </c>
      <c r="J153" s="12">
        <f>VLOOKUP(A153,ENERGY!$A$2:$F$2692,6,0)</f>
        <v>32214</v>
      </c>
      <c r="K153" s="12">
        <f>VLOOKUP(A153,'HUMAN RESOURCES'!A153:N2843,5,0)</f>
        <v>0.009</v>
      </c>
      <c r="L153" s="12">
        <f>VLOOKUP(A153,'HUMAN RESOURCES'!A153:N2843,6,0)</f>
        <v>0.004</v>
      </c>
      <c r="M153" s="12">
        <f>VLOOKUP(B153,'HUMAN RESOURCES'!B153:O2843,6,0)</f>
        <v>83</v>
      </c>
      <c r="N153" s="12">
        <f>VLOOKUP(C153,'HUMAN RESOURCES'!C153:P2843,6,0)</f>
        <v>78</v>
      </c>
      <c r="O153" s="12">
        <f>VLOOKUP(D153,'HUMAN RESOURCES'!D153:Q2843,6,0)</f>
        <v>0.152</v>
      </c>
      <c r="P153" s="12">
        <f>VLOOKUP(A153,'HUMAN RESOURCES'!A153:N2843,10,0)</f>
        <v>0.677</v>
      </c>
      <c r="Q153" s="12">
        <f>VLOOKUP(B153,'HUMAN RESOURCES'!B153:O2843,10,0)</f>
        <v>0.171</v>
      </c>
      <c r="R153" s="12">
        <f>VLOOKUP(C153,'HUMAN RESOURCES'!C153:P2843,10,0)</f>
        <v>8336926</v>
      </c>
      <c r="S153" s="12">
        <f>VLOOKUP(D153,'HUMAN RESOURCES'!D153:Q2843,10,0)</f>
        <v>0.658</v>
      </c>
      <c r="T153" s="13">
        <f>VLOOKUP(A153,TOURISM!A153:F2843,5,0)</f>
        <v>24346000000</v>
      </c>
      <c r="U153" s="13">
        <f>VLOOKUP(B153,TOURISM!B153:G2843,5,0)</f>
        <v>13993000000</v>
      </c>
      <c r="V153" s="12">
        <f>VLOOKUP(A153,BUSINESS!A153:N2843,5,0)</f>
        <v>0.524</v>
      </c>
      <c r="W153" s="12">
        <f>VLOOKUP(B153,BUSINESS!B153:O2843,5,0)</f>
        <v>25</v>
      </c>
      <c r="X153" s="12" t="str">
        <f>VLOOKUP(C153,BUSINESS!C153:P2843,5,0)</f>
        <v/>
      </c>
      <c r="Y153" s="12">
        <f>VLOOKUP(D153,BUSINESS!D153:Q2843,5,0)</f>
        <v>170</v>
      </c>
      <c r="Z153" s="12">
        <f>VLOOKUP(A153,BUSINESS!A153:N2843,9,0)</f>
        <v>0.729</v>
      </c>
      <c r="AA153" s="12">
        <f>VLOOKUP(B153,BUSINESS!B153:O2843,9,0)</f>
        <v>1.297</v>
      </c>
    </row>
    <row r="154">
      <c r="A154" s="9" t="str">
        <f t="shared" si="1"/>
        <v>Austria-Europe2009</v>
      </c>
      <c r="B154" s="5" t="s">
        <v>75</v>
      </c>
      <c r="C154" s="9" t="s">
        <v>89</v>
      </c>
      <c r="D154" s="10" t="s">
        <v>71</v>
      </c>
      <c r="E154" s="14">
        <v>4.14E11</v>
      </c>
      <c r="F154" s="15">
        <v>0.105</v>
      </c>
      <c r="G154" s="15">
        <v>5211.0</v>
      </c>
      <c r="H154" s="11"/>
      <c r="I154" s="12">
        <f>VLOOKUP(A154,ENERGY!$A$2:$F$2692,5,0)</f>
        <v>71565</v>
      </c>
      <c r="J154" s="12">
        <f>VLOOKUP(A154,ENERGY!$A$2:$F$2692,6,0)</f>
        <v>33799</v>
      </c>
      <c r="K154" s="12">
        <f>VLOOKUP(A154,'HUMAN RESOURCES'!A154:N2844,5,0)</f>
        <v>0.009</v>
      </c>
      <c r="L154" s="12">
        <f>VLOOKUP(A154,'HUMAN RESOURCES'!A154:N2844,6,0)</f>
        <v>0.004</v>
      </c>
      <c r="M154" s="12">
        <f>VLOOKUP(B154,'HUMAN RESOURCES'!B154:O2844,6,0)</f>
        <v>83</v>
      </c>
      <c r="N154" s="12">
        <f>VLOOKUP(C154,'HUMAN RESOURCES'!C154:P2844,6,0)</f>
        <v>77</v>
      </c>
      <c r="O154" s="12">
        <f>VLOOKUP(D154,'HUMAN RESOURCES'!D154:Q2844,6,0)</f>
        <v>0.15</v>
      </c>
      <c r="P154" s="12">
        <f>VLOOKUP(A154,'HUMAN RESOURCES'!A154:N2844,10,0)</f>
        <v>0.675</v>
      </c>
      <c r="Q154" s="12">
        <f>VLOOKUP(B154,'HUMAN RESOURCES'!B154:O2844,10,0)</f>
        <v>0.175</v>
      </c>
      <c r="R154" s="12">
        <f>VLOOKUP(C154,'HUMAN RESOURCES'!C154:P2844,10,0)</f>
        <v>8365275</v>
      </c>
      <c r="S154" s="12">
        <f>VLOOKUP(D154,'HUMAN RESOURCES'!D154:Q2844,10,0)</f>
        <v>0.658</v>
      </c>
      <c r="T154" s="13">
        <f>VLOOKUP(A154,TOURISM!A154:F2844,5,0)</f>
        <v>21220000000</v>
      </c>
      <c r="U154" s="13">
        <f>VLOOKUP(B154,TOURISM!B154:G2844,5,0)</f>
        <v>12767000000</v>
      </c>
      <c r="V154" s="12">
        <f>VLOOKUP(A154,BUSINESS!A154:N2844,5,0)</f>
        <v>0.534</v>
      </c>
      <c r="W154" s="12">
        <f>VLOOKUP(B154,BUSINESS!B154:O2844,5,0)</f>
        <v>25</v>
      </c>
      <c r="X154" s="12" t="str">
        <f>VLOOKUP(C154,BUSINESS!C154:P2844,5,0)</f>
        <v/>
      </c>
      <c r="Y154" s="12">
        <f>VLOOKUP(D154,BUSINESS!D154:Q2844,5,0)</f>
        <v>170</v>
      </c>
      <c r="Z154" s="12">
        <f>VLOOKUP(A154,BUSINESS!A154:N2844,9,0)</f>
        <v>0.735</v>
      </c>
      <c r="AA154" s="12">
        <f>VLOOKUP(B154,BUSINESS!B154:O2844,9,0)</f>
        <v>1.366</v>
      </c>
    </row>
    <row r="155">
      <c r="A155" s="9" t="str">
        <f t="shared" si="1"/>
        <v>Austria-Europe2010</v>
      </c>
      <c r="B155" s="5" t="s">
        <v>75</v>
      </c>
      <c r="C155" s="9" t="s">
        <v>89</v>
      </c>
      <c r="D155" s="10" t="s">
        <v>72</v>
      </c>
      <c r="E155" s="14">
        <v>3.84E11</v>
      </c>
      <c r="F155" s="15">
        <v>0.112</v>
      </c>
      <c r="G155" s="15">
        <v>5125.0</v>
      </c>
      <c r="H155" s="11"/>
      <c r="I155" s="12"/>
      <c r="J155" s="12"/>
      <c r="K155" s="12">
        <f>VLOOKUP(A155,'HUMAN RESOURCES'!A155:N2845,5,0)</f>
        <v>0.009</v>
      </c>
      <c r="L155" s="12">
        <f>VLOOKUP(A155,'HUMAN RESOURCES'!A155:N2845,6,0)</f>
        <v>0.004</v>
      </c>
      <c r="M155" s="12">
        <f>VLOOKUP(B155,'HUMAN RESOURCES'!B155:O2845,6,0)</f>
        <v>83</v>
      </c>
      <c r="N155" s="12">
        <f>VLOOKUP(C155,'HUMAN RESOURCES'!C155:P2845,6,0)</f>
        <v>78</v>
      </c>
      <c r="O155" s="12">
        <f>VLOOKUP(D155,'HUMAN RESOURCES'!D155:Q2845,6,0)</f>
        <v>0.148</v>
      </c>
      <c r="P155" s="12">
        <f>VLOOKUP(A155,'HUMAN RESOURCES'!A155:N2845,10,0)</f>
        <v>0.674</v>
      </c>
      <c r="Q155" s="12">
        <f>VLOOKUP(B155,'HUMAN RESOURCES'!B155:O2845,10,0)</f>
        <v>0.178</v>
      </c>
      <c r="R155" s="12">
        <f>VLOOKUP(C155,'HUMAN RESOURCES'!C155:P2845,10,0)</f>
        <v>8389771</v>
      </c>
      <c r="S155" s="12">
        <f>VLOOKUP(D155,'HUMAN RESOURCES'!D155:Q2845,10,0)</f>
        <v>0.659</v>
      </c>
      <c r="T155" s="13">
        <f>VLOOKUP(A155,TOURISM!A155:F2845,5,0)</f>
        <v>20980000000</v>
      </c>
      <c r="U155" s="13">
        <f>VLOOKUP(B155,TOURISM!B155:G2845,5,0)</f>
        <v>12213000000</v>
      </c>
      <c r="V155" s="12">
        <f>VLOOKUP(A155,BUSINESS!A155:N2845,5,0)</f>
        <v>0.532</v>
      </c>
      <c r="W155" s="12">
        <f>VLOOKUP(B155,BUSINESS!B155:O2845,5,0)</f>
        <v>25</v>
      </c>
      <c r="X155" s="12" t="str">
        <f>VLOOKUP(C155,BUSINESS!C155:P2845,5,0)</f>
        <v/>
      </c>
      <c r="Y155" s="12">
        <f>VLOOKUP(D155,BUSINESS!D155:Q2845,5,0)</f>
        <v>170</v>
      </c>
      <c r="Z155" s="12">
        <f>VLOOKUP(A155,BUSINESS!A155:N2845,9,0)</f>
        <v>0.752</v>
      </c>
      <c r="AA155" s="12">
        <f>VLOOKUP(B155,BUSINESS!B155:O2845,9,0)</f>
        <v>1.457</v>
      </c>
    </row>
    <row r="156">
      <c r="A156" s="9" t="str">
        <f t="shared" si="1"/>
        <v>Austria-Europe2011</v>
      </c>
      <c r="B156" s="5" t="s">
        <v>75</v>
      </c>
      <c r="C156" s="9" t="s">
        <v>89</v>
      </c>
      <c r="D156" s="10" t="s">
        <v>73</v>
      </c>
      <c r="E156" s="14">
        <v>3.78E11</v>
      </c>
      <c r="F156" s="15">
        <v>0.116</v>
      </c>
      <c r="G156" s="15">
        <v>5272.0</v>
      </c>
      <c r="H156" s="11"/>
      <c r="I156" s="12">
        <f>VLOOKUP(A156,ENERGY!$A$2:$F$2692,5,0)</f>
        <v>65716</v>
      </c>
      <c r="J156" s="12">
        <f>VLOOKUP(A156,ENERGY!$A$2:$F$2692,6,0)</f>
        <v>30177</v>
      </c>
      <c r="K156" s="12">
        <f>VLOOKUP(A156,'HUMAN RESOURCES'!A156:N2846,5,0)</f>
        <v>0.009</v>
      </c>
      <c r="L156" s="12">
        <f>VLOOKUP(A156,'HUMAN RESOURCES'!A156:N2846,6,0)</f>
        <v>0.003</v>
      </c>
      <c r="M156" s="12">
        <f>VLOOKUP(B156,'HUMAN RESOURCES'!B156:O2846,6,0)</f>
        <v>84</v>
      </c>
      <c r="N156" s="12">
        <f>VLOOKUP(C156,'HUMAN RESOURCES'!C156:P2846,6,0)</f>
        <v>78</v>
      </c>
      <c r="O156" s="12">
        <f>VLOOKUP(D156,'HUMAN RESOURCES'!D156:Q2846,6,0)</f>
        <v>0.146</v>
      </c>
      <c r="P156" s="12">
        <f>VLOOKUP(A156,'HUMAN RESOURCES'!A156:N2846,10,0)</f>
        <v>0.673</v>
      </c>
      <c r="Q156" s="12">
        <f>VLOOKUP(B156,'HUMAN RESOURCES'!B156:O2846,10,0)</f>
        <v>0.181</v>
      </c>
      <c r="R156" s="12">
        <f>VLOOKUP(C156,'HUMAN RESOURCES'!C156:P2846,10,0)</f>
        <v>8406187</v>
      </c>
      <c r="S156" s="12">
        <f>VLOOKUP(D156,'HUMAN RESOURCES'!D156:Q2846,10,0)</f>
        <v>0.659</v>
      </c>
      <c r="T156" s="13">
        <f>VLOOKUP(A156,TOURISM!A156:F2846,5,0)</f>
        <v>22453000000</v>
      </c>
      <c r="U156" s="13">
        <f>VLOOKUP(B156,TOURISM!B156:G2846,5,0)</f>
        <v>12920000000</v>
      </c>
      <c r="V156" s="12">
        <f>VLOOKUP(A156,BUSINESS!A156:N2846,5,0)</f>
        <v>0.523</v>
      </c>
      <c r="W156" s="12">
        <f>VLOOKUP(B156,BUSINESS!B156:O2846,5,0)</f>
        <v>25</v>
      </c>
      <c r="X156" s="12" t="str">
        <f>VLOOKUP(C156,BUSINESS!C156:P2846,5,0)</f>
        <v/>
      </c>
      <c r="Y156" s="12">
        <f>VLOOKUP(D156,BUSINESS!D156:Q2846,5,0)</f>
        <v>170</v>
      </c>
      <c r="Z156" s="12">
        <f>VLOOKUP(A156,BUSINESS!A156:N2846,9,0)</f>
        <v>0.787</v>
      </c>
      <c r="AA156" s="12">
        <f>VLOOKUP(B156,BUSINESS!B156:O2846,9,0)</f>
        <v>1.544</v>
      </c>
    </row>
    <row r="157">
      <c r="A157" s="9" t="str">
        <f t="shared" si="1"/>
        <v>Austria-Europe2012</v>
      </c>
      <c r="B157" s="5" t="s">
        <v>75</v>
      </c>
      <c r="C157" s="9" t="s">
        <v>89</v>
      </c>
      <c r="D157" s="10" t="s">
        <v>74</v>
      </c>
      <c r="E157" s="14">
        <v>4.16E11</v>
      </c>
      <c r="F157" s="15">
        <v>0.113</v>
      </c>
      <c r="G157" s="15">
        <v>5643.0</v>
      </c>
      <c r="H157" s="11"/>
      <c r="I157" s="12">
        <f>VLOOKUP(A157,ENERGY!$A$2:$F$2692,5,0)</f>
        <v>71866</v>
      </c>
      <c r="J157" s="12">
        <f>VLOOKUP(A157,ENERGY!$A$2:$F$2692,6,0)</f>
        <v>32690</v>
      </c>
      <c r="K157" s="12">
        <f>VLOOKUP(A157,'HUMAN RESOURCES'!A157:N2847,5,0)</f>
        <v>0.009</v>
      </c>
      <c r="L157" s="12">
        <f>VLOOKUP(A157,'HUMAN RESOURCES'!A157:N2847,6,0)</f>
        <v>0.003</v>
      </c>
      <c r="M157" s="12">
        <f>VLOOKUP(B157,'HUMAN RESOURCES'!B157:O2847,6,0)</f>
        <v>84</v>
      </c>
      <c r="N157" s="12">
        <f>VLOOKUP(C157,'HUMAN RESOURCES'!C157:P2847,6,0)</f>
        <v>78</v>
      </c>
      <c r="O157" s="12">
        <f>VLOOKUP(D157,'HUMAN RESOURCES'!D157:Q2847,6,0)</f>
        <v>0.145</v>
      </c>
      <c r="P157" s="12">
        <f>VLOOKUP(A157,'HUMAN RESOURCES'!A157:N2847,10,0)</f>
        <v>0.672</v>
      </c>
      <c r="Q157" s="12">
        <f>VLOOKUP(B157,'HUMAN RESOURCES'!B157:O2847,10,0)</f>
        <v>0.182</v>
      </c>
      <c r="R157" s="12">
        <f>VLOOKUP(C157,'HUMAN RESOURCES'!C157:P2847,10,0)</f>
        <v>8429991</v>
      </c>
      <c r="S157" s="12">
        <f>VLOOKUP(D157,'HUMAN RESOURCES'!D157:Q2847,10,0)</f>
        <v>0.659</v>
      </c>
      <c r="T157" s="13">
        <f>VLOOKUP(A157,TOURISM!A157:F2847,5,0)</f>
        <v>21446000000</v>
      </c>
      <c r="U157" s="13">
        <f>VLOOKUP(B157,TOURISM!B157:G2847,5,0)</f>
        <v>12352000000</v>
      </c>
      <c r="V157" s="12">
        <f>VLOOKUP(A157,BUSINESS!A157:N2847,5,0)</f>
        <v>0.524</v>
      </c>
      <c r="W157" s="12">
        <f>VLOOKUP(B157,BUSINESS!B157:O2847,5,0)</f>
        <v>25</v>
      </c>
      <c r="X157" s="12">
        <f>VLOOKUP(C157,BUSINESS!C157:P2847,5,0)</f>
        <v>28</v>
      </c>
      <c r="Y157" s="12">
        <f>VLOOKUP(D157,BUSINESS!D157:Q2847,5,0)</f>
        <v>170</v>
      </c>
      <c r="Z157" s="12">
        <f>VLOOKUP(A157,BUSINESS!A157:N2847,9,0)</f>
        <v>0.8</v>
      </c>
      <c r="AA157" s="12">
        <f>VLOOKUP(B157,BUSINESS!B157:O2847,9,0)</f>
        <v>1.605</v>
      </c>
    </row>
    <row r="158">
      <c r="A158" s="9" t="str">
        <f t="shared" si="1"/>
        <v>Azerbaijan-Asia2000</v>
      </c>
      <c r="B158" s="5" t="s">
        <v>60</v>
      </c>
      <c r="C158" s="9" t="s">
        <v>90</v>
      </c>
      <c r="D158" s="10" t="s">
        <v>62</v>
      </c>
      <c r="E158" s="14">
        <v>6.8730906314E10</v>
      </c>
      <c r="F158" s="15">
        <v>0.054</v>
      </c>
      <c r="G158" s="15">
        <v>398.0</v>
      </c>
      <c r="H158" s="15">
        <v>0.183</v>
      </c>
      <c r="I158" s="12" t="str">
        <f>VLOOKUP(A158,ENERGY!$A$2:$F$2692,5,0)</f>
        <v/>
      </c>
      <c r="J158" s="12" t="str">
        <f>VLOOKUP(A158,ENERGY!$A$2:$F$2692,6,0)</f>
        <v/>
      </c>
      <c r="K158" s="12">
        <f>VLOOKUP(A158,'HUMAN RESOURCES'!A158:N2848,5,0)</f>
        <v>0.015</v>
      </c>
      <c r="L158" s="12">
        <f>VLOOKUP(A158,'HUMAN RESOURCES'!A158:N2848,6,0)</f>
        <v>0.061</v>
      </c>
      <c r="M158" s="12">
        <f>VLOOKUP(B158,'HUMAN RESOURCES'!B158:O2848,6,0)</f>
        <v>70</v>
      </c>
      <c r="N158" s="12">
        <f>VLOOKUP(C158,'HUMAN RESOURCES'!C158:P2848,6,0)</f>
        <v>64</v>
      </c>
      <c r="O158" s="12">
        <f>VLOOKUP(D158,'HUMAN RESOURCES'!D158:Q2848,6,0)</f>
        <v>0.311</v>
      </c>
      <c r="P158" s="12">
        <f>VLOOKUP(A158,'HUMAN RESOURCES'!A158:N2848,10,0)</f>
        <v>0.633</v>
      </c>
      <c r="Q158" s="12">
        <f>VLOOKUP(B158,'HUMAN RESOURCES'!B158:O2848,10,0)</f>
        <v>0.056</v>
      </c>
      <c r="R158" s="12">
        <f>VLOOKUP(C158,'HUMAN RESOURCES'!C158:P2848,10,0)</f>
        <v>8048600</v>
      </c>
      <c r="S158" s="12">
        <f>VLOOKUP(D158,'HUMAN RESOURCES'!D158:Q2848,10,0)</f>
        <v>0.514</v>
      </c>
      <c r="T158" s="13">
        <f>VLOOKUP(A158,TOURISM!A158:F2848,5,0)</f>
        <v>68000000</v>
      </c>
      <c r="U158" s="13">
        <f>VLOOKUP(B158,TOURISM!B158:G2848,5,0)</f>
        <v>138000000</v>
      </c>
      <c r="V158" s="12" t="str">
        <f>VLOOKUP(A158,BUSINESS!A158:N2848,5,0)</f>
        <v/>
      </c>
      <c r="W158" s="12" t="str">
        <f>VLOOKUP(B158,BUSINESS!B158:O2848,5,0)</f>
        <v/>
      </c>
      <c r="X158" s="12" t="str">
        <f>VLOOKUP(C158,BUSINESS!C158:P2848,5,0)</f>
        <v/>
      </c>
      <c r="Y158" s="12" t="str">
        <f>VLOOKUP(D158,BUSINESS!D158:Q2848,5,0)</f>
        <v/>
      </c>
      <c r="Z158" s="12">
        <f>VLOOKUP(A158,BUSINESS!A158:N2848,9,0)</f>
        <v>0.001</v>
      </c>
      <c r="AA158" s="12">
        <f>VLOOKUP(B158,BUSINESS!B158:O2848,9,0)</f>
        <v>0.052</v>
      </c>
    </row>
    <row r="159">
      <c r="A159" s="9" t="str">
        <f t="shared" si="1"/>
        <v>Azerbaijan-Asia2001</v>
      </c>
      <c r="B159" s="5" t="s">
        <v>60</v>
      </c>
      <c r="C159" s="9" t="s">
        <v>90</v>
      </c>
      <c r="D159" s="10" t="s">
        <v>63</v>
      </c>
      <c r="E159" s="14">
        <v>5.272617196E9</v>
      </c>
      <c r="F159" s="15">
        <v>0.047</v>
      </c>
      <c r="G159" s="15">
        <v>30.0</v>
      </c>
      <c r="H159" s="15">
        <v>0.197</v>
      </c>
      <c r="I159" s="12" t="str">
        <f>VLOOKUP(A159,ENERGY!$A$2:$F$2692,5,0)</f>
        <v/>
      </c>
      <c r="J159" s="12">
        <f>VLOOKUP(A159,ENERGY!$A$2:$F$2692,6,0)</f>
        <v>12561</v>
      </c>
      <c r="K159" s="12">
        <f>VLOOKUP(A159,'HUMAN RESOURCES'!A159:N2849,5,0)</f>
        <v>0.014</v>
      </c>
      <c r="L159" s="12">
        <f>VLOOKUP(A159,'HUMAN RESOURCES'!A159:N2849,6,0)</f>
        <v>0.057</v>
      </c>
      <c r="M159" s="12">
        <f>VLOOKUP(B159,'HUMAN RESOURCES'!B159:O2849,6,0)</f>
        <v>70</v>
      </c>
      <c r="N159" s="12">
        <f>VLOOKUP(C159,'HUMAN RESOURCES'!C159:P2849,6,0)</f>
        <v>64</v>
      </c>
      <c r="O159" s="12">
        <f>VLOOKUP(D159,'HUMAN RESOURCES'!D159:Q2849,6,0)</f>
        <v>0.301</v>
      </c>
      <c r="P159" s="12">
        <f>VLOOKUP(A159,'HUMAN RESOURCES'!A159:N2849,10,0)</f>
        <v>0.641</v>
      </c>
      <c r="Q159" s="12">
        <f>VLOOKUP(B159,'HUMAN RESOURCES'!B159:O2849,10,0)</f>
        <v>0.058</v>
      </c>
      <c r="R159" s="12">
        <f>VLOOKUP(C159,'HUMAN RESOURCES'!C159:P2849,10,0)</f>
        <v>8111200</v>
      </c>
      <c r="S159" s="12">
        <f>VLOOKUP(D159,'HUMAN RESOURCES'!D159:Q2849,10,0)</f>
        <v>0.516</v>
      </c>
      <c r="T159" s="13">
        <f>VLOOKUP(A159,TOURISM!A159:F2849,5,0)</f>
        <v>57000000</v>
      </c>
      <c r="U159" s="13">
        <f>VLOOKUP(B159,TOURISM!B159:G2849,5,0)</f>
        <v>119000000</v>
      </c>
      <c r="V159" s="12" t="str">
        <f>VLOOKUP(A159,BUSINESS!A159:N2849,5,0)</f>
        <v/>
      </c>
      <c r="W159" s="12" t="str">
        <f>VLOOKUP(B159,BUSINESS!B159:O2849,5,0)</f>
        <v/>
      </c>
      <c r="X159" s="12" t="str">
        <f>VLOOKUP(C159,BUSINESS!C159:P2849,5,0)</f>
        <v/>
      </c>
      <c r="Y159" s="12" t="str">
        <f>VLOOKUP(D159,BUSINESS!D159:Q2849,5,0)</f>
        <v/>
      </c>
      <c r="Z159" s="12">
        <f>VLOOKUP(A159,BUSINESS!A159:N2849,9,0)</f>
        <v>0.003</v>
      </c>
      <c r="AA159" s="12">
        <f>VLOOKUP(B159,BUSINESS!B159:O2849,9,0)</f>
        <v>0.089</v>
      </c>
    </row>
    <row r="160">
      <c r="A160" s="9" t="str">
        <f t="shared" si="1"/>
        <v>Azerbaijan-Asia2002</v>
      </c>
      <c r="B160" s="5" t="s">
        <v>60</v>
      </c>
      <c r="C160" s="9" t="s">
        <v>90</v>
      </c>
      <c r="D160" s="10" t="s">
        <v>64</v>
      </c>
      <c r="E160" s="14">
        <v>5.707618247E9</v>
      </c>
      <c r="F160" s="15">
        <v>0.045</v>
      </c>
      <c r="G160" s="15">
        <v>31.0</v>
      </c>
      <c r="H160" s="15">
        <v>0.197</v>
      </c>
      <c r="I160" s="12">
        <f>VLOOKUP(A160,ENERGY!$A$2:$F$2692,5,0)</f>
        <v>45731</v>
      </c>
      <c r="J160" s="12">
        <f>VLOOKUP(A160,ENERGY!$A$2:$F$2692,6,0)</f>
        <v>11586</v>
      </c>
      <c r="K160" s="12">
        <f>VLOOKUP(A160,'HUMAN RESOURCES'!A160:N2850,5,0)</f>
        <v>0.014</v>
      </c>
      <c r="L160" s="12">
        <f>VLOOKUP(A160,'HUMAN RESOURCES'!A160:N2850,6,0)</f>
        <v>0.053</v>
      </c>
      <c r="M160" s="12">
        <f>VLOOKUP(B160,'HUMAN RESOURCES'!B160:O2850,6,0)</f>
        <v>70</v>
      </c>
      <c r="N160" s="12">
        <f>VLOOKUP(C160,'HUMAN RESOURCES'!C160:P2850,6,0)</f>
        <v>65</v>
      </c>
      <c r="O160" s="12">
        <f>VLOOKUP(D160,'HUMAN RESOURCES'!D160:Q2850,6,0)</f>
        <v>0.291</v>
      </c>
      <c r="P160" s="12">
        <f>VLOOKUP(A160,'HUMAN RESOURCES'!A160:N2850,10,0)</f>
        <v>0.649</v>
      </c>
      <c r="Q160" s="12">
        <f>VLOOKUP(B160,'HUMAN RESOURCES'!B160:O2850,10,0)</f>
        <v>0.06</v>
      </c>
      <c r="R160" s="12">
        <f>VLOOKUP(C160,'HUMAN RESOURCES'!C160:P2850,10,0)</f>
        <v>8171950</v>
      </c>
      <c r="S160" s="12">
        <f>VLOOKUP(D160,'HUMAN RESOURCES'!D160:Q2850,10,0)</f>
        <v>0.518</v>
      </c>
      <c r="T160" s="13">
        <f>VLOOKUP(A160,TOURISM!A160:F2850,5,0)</f>
        <v>63000000</v>
      </c>
      <c r="U160" s="13">
        <f>VLOOKUP(B160,TOURISM!B160:G2850,5,0)</f>
        <v>110000000</v>
      </c>
      <c r="V160" s="12" t="str">
        <f>VLOOKUP(A160,BUSINESS!A160:N2850,5,0)</f>
        <v/>
      </c>
      <c r="W160" s="12" t="str">
        <f>VLOOKUP(B160,BUSINESS!B160:O2850,5,0)</f>
        <v/>
      </c>
      <c r="X160" s="12" t="str">
        <f>VLOOKUP(C160,BUSINESS!C160:P2850,5,0)</f>
        <v/>
      </c>
      <c r="Y160" s="12" t="str">
        <f>VLOOKUP(D160,BUSINESS!D160:Q2850,5,0)</f>
        <v/>
      </c>
      <c r="Z160" s="12">
        <f>VLOOKUP(A160,BUSINESS!A160:N2850,9,0)</f>
        <v>0.05</v>
      </c>
      <c r="AA160" s="12">
        <f>VLOOKUP(B160,BUSINESS!B160:O2850,9,0)</f>
        <v>0.096</v>
      </c>
    </row>
    <row r="161">
      <c r="A161" s="9" t="str">
        <f t="shared" si="1"/>
        <v>Azerbaijan-Asia2003</v>
      </c>
      <c r="B161" s="5" t="s">
        <v>60</v>
      </c>
      <c r="C161" s="9" t="s">
        <v>90</v>
      </c>
      <c r="D161" s="10" t="s">
        <v>65</v>
      </c>
      <c r="E161" s="14">
        <v>6.236024951E9</v>
      </c>
      <c r="F161" s="15">
        <v>0.045</v>
      </c>
      <c r="G161" s="15">
        <v>34.0</v>
      </c>
      <c r="H161" s="15">
        <v>0.174</v>
      </c>
      <c r="I161" s="12">
        <f>VLOOKUP(A161,ENERGY!$A$2:$F$2692,5,0)</f>
        <v>42629</v>
      </c>
      <c r="J161" s="12">
        <f>VLOOKUP(A161,ENERGY!$A$2:$F$2692,6,0)</f>
        <v>11937</v>
      </c>
      <c r="K161" s="12">
        <f>VLOOKUP(A161,'HUMAN RESOURCES'!A161:N2851,5,0)</f>
        <v>0.014</v>
      </c>
      <c r="L161" s="12">
        <f>VLOOKUP(A161,'HUMAN RESOURCES'!A161:N2851,6,0)</f>
        <v>0.05</v>
      </c>
      <c r="M161" s="12">
        <f>VLOOKUP(B161,'HUMAN RESOURCES'!B161:O2851,6,0)</f>
        <v>71</v>
      </c>
      <c r="N161" s="12">
        <f>VLOOKUP(C161,'HUMAN RESOURCES'!C161:P2851,6,0)</f>
        <v>65</v>
      </c>
      <c r="O161" s="12">
        <f>VLOOKUP(D161,'HUMAN RESOURCES'!D161:Q2851,6,0)</f>
        <v>0.28</v>
      </c>
      <c r="P161" s="12">
        <f>VLOOKUP(A161,'HUMAN RESOURCES'!A161:N2851,10,0)</f>
        <v>0.658</v>
      </c>
      <c r="Q161" s="12">
        <f>VLOOKUP(B161,'HUMAN RESOURCES'!B161:O2851,10,0)</f>
        <v>0.062</v>
      </c>
      <c r="R161" s="12">
        <f>VLOOKUP(C161,'HUMAN RESOURCES'!C161:P2851,10,0)</f>
        <v>8234100</v>
      </c>
      <c r="S161" s="12">
        <f>VLOOKUP(D161,'HUMAN RESOURCES'!D161:Q2851,10,0)</f>
        <v>0.52</v>
      </c>
      <c r="T161" s="13">
        <f>VLOOKUP(A161,TOURISM!A161:F2851,5,0)</f>
        <v>70000000</v>
      </c>
      <c r="U161" s="13">
        <f>VLOOKUP(B161,TOURISM!B161:G2851,5,0)</f>
        <v>120000000</v>
      </c>
      <c r="V161" s="12" t="str">
        <f>VLOOKUP(A161,BUSINESS!A161:N2851,5,0)</f>
        <v/>
      </c>
      <c r="W161" s="12">
        <f>VLOOKUP(B161,BUSINESS!B161:O2851,5,0)</f>
        <v>105</v>
      </c>
      <c r="X161" s="12" t="str">
        <f>VLOOKUP(C161,BUSINESS!C161:P2851,5,0)</f>
        <v/>
      </c>
      <c r="Y161" s="12" t="str">
        <f>VLOOKUP(D161,BUSINESS!D161:Q2851,5,0)</f>
        <v/>
      </c>
      <c r="Z161" s="12">
        <f>VLOOKUP(A161,BUSINESS!A161:N2851,9,0)</f>
        <v>0.05</v>
      </c>
      <c r="AA161" s="12">
        <f>VLOOKUP(B161,BUSINESS!B161:O2851,9,0)</f>
        <v>0.126</v>
      </c>
    </row>
    <row r="162">
      <c r="A162" s="9" t="str">
        <f t="shared" si="1"/>
        <v>Azerbaijan-Asia2004</v>
      </c>
      <c r="B162" s="5" t="s">
        <v>60</v>
      </c>
      <c r="C162" s="9" t="s">
        <v>90</v>
      </c>
      <c r="D162" s="10" t="s">
        <v>66</v>
      </c>
      <c r="E162" s="14">
        <v>7.275766111E9</v>
      </c>
      <c r="F162" s="15">
        <v>0.066</v>
      </c>
      <c r="G162" s="15">
        <v>57.0</v>
      </c>
      <c r="H162" s="15">
        <v>0.155</v>
      </c>
      <c r="I162" s="12">
        <f>VLOOKUP(A162,ENERGY!$A$2:$F$2692,5,0)</f>
        <v>45702</v>
      </c>
      <c r="J162" s="12">
        <f>VLOOKUP(A162,ENERGY!$A$2:$F$2692,6,0)</f>
        <v>13322</v>
      </c>
      <c r="K162" s="12">
        <f>VLOOKUP(A162,'HUMAN RESOURCES'!A162:N2852,5,0)</f>
        <v>0.016</v>
      </c>
      <c r="L162" s="12">
        <f>VLOOKUP(A162,'HUMAN RESOURCES'!A162:N2852,6,0)</f>
        <v>0.047</v>
      </c>
      <c r="M162" s="12">
        <f>VLOOKUP(B162,'HUMAN RESOURCES'!B162:O2852,6,0)</f>
        <v>71</v>
      </c>
      <c r="N162" s="12">
        <f>VLOOKUP(C162,'HUMAN RESOURCES'!C162:P2852,6,0)</f>
        <v>66</v>
      </c>
      <c r="O162" s="12">
        <f>VLOOKUP(D162,'HUMAN RESOURCES'!D162:Q2852,6,0)</f>
        <v>0.27</v>
      </c>
      <c r="P162" s="12">
        <f>VLOOKUP(A162,'HUMAN RESOURCES'!A162:N2852,10,0)</f>
        <v>0.667</v>
      </c>
      <c r="Q162" s="12">
        <f>VLOOKUP(B162,'HUMAN RESOURCES'!B162:O2852,10,0)</f>
        <v>0.064</v>
      </c>
      <c r="R162" s="12">
        <f>VLOOKUP(C162,'HUMAN RESOURCES'!C162:P2852,10,0)</f>
        <v>8306500</v>
      </c>
      <c r="S162" s="12">
        <f>VLOOKUP(D162,'HUMAN RESOURCES'!D162:Q2852,10,0)</f>
        <v>0.522</v>
      </c>
      <c r="T162" s="13">
        <f>VLOOKUP(A162,TOURISM!A162:F2852,5,0)</f>
        <v>79000000</v>
      </c>
      <c r="U162" s="13">
        <f>VLOOKUP(B162,TOURISM!B162:G2852,5,0)</f>
        <v>140000000</v>
      </c>
      <c r="V162" s="12" t="str">
        <f>VLOOKUP(A162,BUSINESS!A162:N2852,5,0)</f>
        <v/>
      </c>
      <c r="W162" s="12">
        <f>VLOOKUP(B162,BUSINESS!B162:O2852,5,0)</f>
        <v>121</v>
      </c>
      <c r="X162" s="12" t="str">
        <f>VLOOKUP(C162,BUSINESS!C162:P2852,5,0)</f>
        <v/>
      </c>
      <c r="Y162" s="12" t="str">
        <f>VLOOKUP(D162,BUSINESS!D162:Q2852,5,0)</f>
        <v/>
      </c>
      <c r="Z162" s="12">
        <f>VLOOKUP(A162,BUSINESS!A162:N2852,9,0)</f>
        <v>0.05</v>
      </c>
      <c r="AA162" s="12">
        <f>VLOOKUP(B162,BUSINESS!B162:O2852,9,0)</f>
        <v>0.172</v>
      </c>
    </row>
    <row r="163">
      <c r="A163" s="9" t="str">
        <f t="shared" si="1"/>
        <v>Azerbaijan-Asia2005</v>
      </c>
      <c r="B163" s="5" t="s">
        <v>60</v>
      </c>
      <c r="C163" s="9" t="s">
        <v>90</v>
      </c>
      <c r="D163" s="10" t="s">
        <v>67</v>
      </c>
      <c r="E163" s="14">
        <v>8.680511918E9</v>
      </c>
      <c r="F163" s="15">
        <v>0.079</v>
      </c>
      <c r="G163" s="15">
        <v>81.0</v>
      </c>
      <c r="H163" s="15">
        <v>0.157</v>
      </c>
      <c r="I163" s="12">
        <f>VLOOKUP(A163,ENERGY!$A$2:$F$2692,5,0)</f>
        <v>41426</v>
      </c>
      <c r="J163" s="12">
        <f>VLOOKUP(A163,ENERGY!$A$2:$F$2692,6,0)</f>
        <v>12113</v>
      </c>
      <c r="K163" s="12">
        <f>VLOOKUP(A163,'HUMAN RESOURCES'!A163:N2853,5,0)</f>
        <v>0.017</v>
      </c>
      <c r="L163" s="12">
        <f>VLOOKUP(A163,'HUMAN RESOURCES'!A163:N2853,6,0)</f>
        <v>0.044</v>
      </c>
      <c r="M163" s="12">
        <f>VLOOKUP(B163,'HUMAN RESOURCES'!B163:O2853,6,0)</f>
        <v>72</v>
      </c>
      <c r="N163" s="12">
        <f>VLOOKUP(C163,'HUMAN RESOURCES'!C163:P2853,6,0)</f>
        <v>66</v>
      </c>
      <c r="O163" s="12">
        <f>VLOOKUP(D163,'HUMAN RESOURCES'!D163:Q2853,6,0)</f>
        <v>0.26</v>
      </c>
      <c r="P163" s="12">
        <f>VLOOKUP(A163,'HUMAN RESOURCES'!A163:N2853,10,0)</f>
        <v>0.676</v>
      </c>
      <c r="Q163" s="12">
        <f>VLOOKUP(B163,'HUMAN RESOURCES'!B163:O2853,10,0)</f>
        <v>0.064</v>
      </c>
      <c r="R163" s="12">
        <f>VLOOKUP(C163,'HUMAN RESOURCES'!C163:P2853,10,0)</f>
        <v>8391850</v>
      </c>
      <c r="S163" s="12">
        <f>VLOOKUP(D163,'HUMAN RESOURCES'!D163:Q2853,10,0)</f>
        <v>0.524</v>
      </c>
      <c r="T163" s="13">
        <f>VLOOKUP(A163,TOURISM!A163:F2853,5,0)</f>
        <v>100000000</v>
      </c>
      <c r="U163" s="13">
        <f>VLOOKUP(B163,TOURISM!B163:G2853,5,0)</f>
        <v>188000000</v>
      </c>
      <c r="V163" s="12">
        <f>VLOOKUP(A163,BUSINESS!A163:N2853,5,0)</f>
        <v>0.464</v>
      </c>
      <c r="W163" s="12">
        <f>VLOOKUP(B163,BUSINESS!B163:O2853,5,0)</f>
        <v>113</v>
      </c>
      <c r="X163" s="12" t="str">
        <f>VLOOKUP(C163,BUSINESS!C163:P2853,5,0)</f>
        <v/>
      </c>
      <c r="Y163" s="12">
        <f>VLOOKUP(D163,BUSINESS!D163:Q2853,5,0)</f>
        <v>756</v>
      </c>
      <c r="Z163" s="12">
        <f>VLOOKUP(A163,BUSINESS!A163:N2853,9,0)</f>
        <v>0.08</v>
      </c>
      <c r="AA163" s="12">
        <f>VLOOKUP(B163,BUSINESS!B163:O2853,9,0)</f>
        <v>0.262</v>
      </c>
    </row>
    <row r="164">
      <c r="A164" s="9" t="str">
        <f t="shared" si="1"/>
        <v>Azerbaijan-Asia2006</v>
      </c>
      <c r="B164" s="5" t="s">
        <v>60</v>
      </c>
      <c r="C164" s="9" t="s">
        <v>90</v>
      </c>
      <c r="D164" s="10" t="s">
        <v>68</v>
      </c>
      <c r="E164" s="14">
        <v>1.3245421881E10</v>
      </c>
      <c r="F164" s="15">
        <v>0.079</v>
      </c>
      <c r="G164" s="15">
        <v>122.0</v>
      </c>
      <c r="H164" s="15">
        <v>0.17</v>
      </c>
      <c r="I164" s="12">
        <f>VLOOKUP(A164,ENERGY!$A$2:$F$2692,5,0)</f>
        <v>34338</v>
      </c>
      <c r="J164" s="12">
        <f>VLOOKUP(A164,ENERGY!$A$2:$F$2692,6,0)</f>
        <v>13427</v>
      </c>
      <c r="K164" s="12">
        <f>VLOOKUP(A164,'HUMAN RESOURCES'!A164:N2854,5,0)</f>
        <v>0.018</v>
      </c>
      <c r="L164" s="12">
        <f>VLOOKUP(A164,'HUMAN RESOURCES'!A164:N2854,6,0)</f>
        <v>0.042</v>
      </c>
      <c r="M164" s="12">
        <f>VLOOKUP(B164,'HUMAN RESOURCES'!B164:O2854,6,0)</f>
        <v>72</v>
      </c>
      <c r="N164" s="12">
        <f>VLOOKUP(C164,'HUMAN RESOURCES'!C164:P2854,6,0)</f>
        <v>67</v>
      </c>
      <c r="O164" s="12">
        <f>VLOOKUP(D164,'HUMAN RESOURCES'!D164:Q2854,6,0)</f>
        <v>0.251</v>
      </c>
      <c r="P164" s="12">
        <f>VLOOKUP(A164,'HUMAN RESOURCES'!A164:N2854,10,0)</f>
        <v>0.685</v>
      </c>
      <c r="Q164" s="12">
        <f>VLOOKUP(B164,'HUMAN RESOURCES'!B164:O2854,10,0)</f>
        <v>0.064</v>
      </c>
      <c r="R164" s="12">
        <f>VLOOKUP(C164,'HUMAN RESOURCES'!C164:P2854,10,0)</f>
        <v>8484550</v>
      </c>
      <c r="S164" s="12">
        <f>VLOOKUP(D164,'HUMAN RESOURCES'!D164:Q2854,10,0)</f>
        <v>0.526</v>
      </c>
      <c r="T164" s="13">
        <f>VLOOKUP(A164,TOURISM!A164:F2854,5,0)</f>
        <v>201000000</v>
      </c>
      <c r="U164" s="13">
        <f>VLOOKUP(B164,TOURISM!B164:G2854,5,0)</f>
        <v>256000000</v>
      </c>
      <c r="V164" s="12">
        <f>VLOOKUP(A164,BUSINESS!A164:N2854,5,0)</f>
        <v>0.422</v>
      </c>
      <c r="W164" s="12">
        <f>VLOOKUP(B164,BUSINESS!B164:O2854,5,0)</f>
        <v>51</v>
      </c>
      <c r="X164" s="12" t="str">
        <f>VLOOKUP(C164,BUSINESS!C164:P2854,5,0)</f>
        <v/>
      </c>
      <c r="Y164" s="12">
        <f>VLOOKUP(D164,BUSINESS!D164:Q2854,5,0)</f>
        <v>1000</v>
      </c>
      <c r="Z164" s="12">
        <f>VLOOKUP(A164,BUSINESS!A164:N2854,9,0)</f>
        <v>0.12</v>
      </c>
      <c r="AA164" s="12">
        <f>VLOOKUP(B164,BUSINESS!B164:O2854,9,0)</f>
        <v>0.384</v>
      </c>
    </row>
    <row r="165">
      <c r="A165" s="9" t="str">
        <f t="shared" si="1"/>
        <v>Azerbaijan-Asia2007</v>
      </c>
      <c r="B165" s="5" t="s">
        <v>60</v>
      </c>
      <c r="C165" s="9" t="s">
        <v>90</v>
      </c>
      <c r="D165" s="10" t="s">
        <v>69</v>
      </c>
      <c r="E165" s="14">
        <v>2.0982270733E10</v>
      </c>
      <c r="F165" s="15">
        <v>0.062</v>
      </c>
      <c r="G165" s="15">
        <v>149.0</v>
      </c>
      <c r="H165" s="15">
        <v>0.179</v>
      </c>
      <c r="I165" s="12"/>
      <c r="J165" s="12"/>
      <c r="K165" s="12">
        <f>VLOOKUP(A165,'HUMAN RESOURCES'!A165:N2855,5,0)</f>
        <v>0.018</v>
      </c>
      <c r="L165" s="12">
        <f>VLOOKUP(A165,'HUMAN RESOURCES'!A165:N2855,6,0)</f>
        <v>0.039</v>
      </c>
      <c r="M165" s="12">
        <f>VLOOKUP(B165,'HUMAN RESOURCES'!B165:O2855,6,0)</f>
        <v>73</v>
      </c>
      <c r="N165" s="12">
        <f>VLOOKUP(C165,'HUMAN RESOURCES'!C165:P2855,6,0)</f>
        <v>67</v>
      </c>
      <c r="O165" s="12">
        <f>VLOOKUP(D165,'HUMAN RESOURCES'!D165:Q2855,6,0)</f>
        <v>0.243</v>
      </c>
      <c r="P165" s="12">
        <f>VLOOKUP(A165,'HUMAN RESOURCES'!A165:N2855,10,0)</f>
        <v>0.693</v>
      </c>
      <c r="Q165" s="12">
        <f>VLOOKUP(B165,'HUMAN RESOURCES'!B165:O2855,10,0)</f>
        <v>0.063</v>
      </c>
      <c r="R165" s="12">
        <f>VLOOKUP(C165,'HUMAN RESOURCES'!C165:P2855,10,0)</f>
        <v>8581300</v>
      </c>
      <c r="S165" s="12">
        <f>VLOOKUP(D165,'HUMAN RESOURCES'!D165:Q2855,10,0)</f>
        <v>0.528</v>
      </c>
      <c r="T165" s="13">
        <f>VLOOKUP(A165,TOURISM!A165:F2855,5,0)</f>
        <v>317000000</v>
      </c>
      <c r="U165" s="13">
        <f>VLOOKUP(B165,TOURISM!B165:G2855,5,0)</f>
        <v>381000000</v>
      </c>
      <c r="V165" s="12">
        <f>VLOOKUP(A165,BUSINESS!A165:N2855,5,0)</f>
        <v>0.409</v>
      </c>
      <c r="W165" s="12">
        <f>VLOOKUP(B165,BUSINESS!B165:O2855,5,0)</f>
        <v>36</v>
      </c>
      <c r="X165" s="12" t="str">
        <f>VLOOKUP(C165,BUSINESS!C165:P2855,5,0)</f>
        <v/>
      </c>
      <c r="Y165" s="12">
        <f>VLOOKUP(D165,BUSINESS!D165:Q2855,5,0)</f>
        <v>952</v>
      </c>
      <c r="Z165" s="12">
        <f>VLOOKUP(A165,BUSINESS!A165:N2855,9,0)</f>
        <v>0.145</v>
      </c>
      <c r="AA165" s="12">
        <f>VLOOKUP(B165,BUSINESS!B165:O2855,9,0)</f>
        <v>0.515</v>
      </c>
    </row>
    <row r="166">
      <c r="A166" s="9" t="str">
        <f t="shared" si="1"/>
        <v>Azerbaijan-Asia2008</v>
      </c>
      <c r="B166" s="5" t="s">
        <v>60</v>
      </c>
      <c r="C166" s="9" t="s">
        <v>90</v>
      </c>
      <c r="D166" s="10" t="s">
        <v>70</v>
      </c>
      <c r="E166" s="14">
        <v>3.3050343783E10</v>
      </c>
      <c r="F166" s="15">
        <v>0.051</v>
      </c>
      <c r="G166" s="15">
        <v>192.0</v>
      </c>
      <c r="H166" s="15">
        <v>0.191</v>
      </c>
      <c r="I166" s="12">
        <f>VLOOKUP(A166,ENERGY!$A$2:$F$2692,5,0)</f>
        <v>30616</v>
      </c>
      <c r="J166" s="12">
        <f>VLOOKUP(A166,ENERGY!$A$2:$F$2692,6,0)</f>
        <v>12158</v>
      </c>
      <c r="K166" s="12">
        <f>VLOOKUP(A166,'HUMAN RESOURCES'!A166:N2856,5,0)</f>
        <v>0.017</v>
      </c>
      <c r="L166" s="12">
        <f>VLOOKUP(A166,'HUMAN RESOURCES'!A166:N2856,6,0)</f>
        <v>0.037</v>
      </c>
      <c r="M166" s="12">
        <f>VLOOKUP(B166,'HUMAN RESOURCES'!B166:O2856,6,0)</f>
        <v>73</v>
      </c>
      <c r="N166" s="12">
        <f>VLOOKUP(C166,'HUMAN RESOURCES'!C166:P2856,6,0)</f>
        <v>67</v>
      </c>
      <c r="O166" s="12">
        <f>VLOOKUP(D166,'HUMAN RESOURCES'!D166:Q2856,6,0)</f>
        <v>0.237</v>
      </c>
      <c r="P166" s="12">
        <f>VLOOKUP(A166,'HUMAN RESOURCES'!A166:N2856,10,0)</f>
        <v>0.701</v>
      </c>
      <c r="Q166" s="12">
        <f>VLOOKUP(B166,'HUMAN RESOURCES'!B166:O2856,10,0)</f>
        <v>0.062</v>
      </c>
      <c r="R166" s="12">
        <f>VLOOKUP(C166,'HUMAN RESOURCES'!C166:P2856,10,0)</f>
        <v>8763400</v>
      </c>
      <c r="S166" s="12">
        <f>VLOOKUP(D166,'HUMAN RESOURCES'!D166:Q2856,10,0)</f>
        <v>0.53</v>
      </c>
      <c r="T166" s="13">
        <f>VLOOKUP(A166,TOURISM!A166:F2856,5,0)</f>
        <v>382000000</v>
      </c>
      <c r="U166" s="13">
        <f>VLOOKUP(B166,TOURISM!B166:G2856,5,0)</f>
        <v>456000000</v>
      </c>
      <c r="V166" s="12">
        <f>VLOOKUP(A166,BUSINESS!A166:N2856,5,0)</f>
        <v>0.409</v>
      </c>
      <c r="W166" s="12">
        <f>VLOOKUP(B166,BUSINESS!B166:O2856,5,0)</f>
        <v>10</v>
      </c>
      <c r="X166" s="12" t="str">
        <f>VLOOKUP(C166,BUSINESS!C166:P2856,5,0)</f>
        <v/>
      </c>
      <c r="Y166" s="12">
        <f>VLOOKUP(D166,BUSINESS!D166:Q2856,5,0)</f>
        <v>376</v>
      </c>
      <c r="Z166" s="12">
        <f>VLOOKUP(A166,BUSINESS!A166:N2856,9,0)</f>
        <v>0.171</v>
      </c>
      <c r="AA166" s="12">
        <f>VLOOKUP(B166,BUSINESS!B166:O2856,9,0)</f>
        <v>0.738</v>
      </c>
    </row>
    <row r="167">
      <c r="A167" s="9" t="str">
        <f t="shared" si="1"/>
        <v>Azerbaijan-Asia2009</v>
      </c>
      <c r="B167" s="5" t="s">
        <v>60</v>
      </c>
      <c r="C167" s="9" t="s">
        <v>90</v>
      </c>
      <c r="D167" s="10" t="s">
        <v>71</v>
      </c>
      <c r="E167" s="14">
        <v>4.885248296E10</v>
      </c>
      <c r="F167" s="15">
        <v>0.044</v>
      </c>
      <c r="G167" s="15">
        <v>241.0</v>
      </c>
      <c r="H167" s="15">
        <v>0.198</v>
      </c>
      <c r="I167" s="12">
        <f>VLOOKUP(A167,ENERGY!$A$2:$F$2692,5,0)</f>
        <v>39167</v>
      </c>
      <c r="J167" s="12">
        <f>VLOOKUP(A167,ENERGY!$A$2:$F$2692,6,0)</f>
        <v>13232</v>
      </c>
      <c r="K167" s="12">
        <f>VLOOKUP(A167,'HUMAN RESOURCES'!A167:N2857,5,0)</f>
        <v>0.017</v>
      </c>
      <c r="L167" s="12">
        <f>VLOOKUP(A167,'HUMAN RESOURCES'!A167:N2857,6,0)</f>
        <v>0.035</v>
      </c>
      <c r="M167" s="12">
        <f>VLOOKUP(B167,'HUMAN RESOURCES'!B167:O2857,6,0)</f>
        <v>73</v>
      </c>
      <c r="N167" s="12">
        <f>VLOOKUP(C167,'HUMAN RESOURCES'!C167:P2857,6,0)</f>
        <v>67</v>
      </c>
      <c r="O167" s="12">
        <f>VLOOKUP(D167,'HUMAN RESOURCES'!D167:Q2857,6,0)</f>
        <v>0.231</v>
      </c>
      <c r="P167" s="12">
        <f>VLOOKUP(A167,'HUMAN RESOURCES'!A167:N2857,10,0)</f>
        <v>0.708</v>
      </c>
      <c r="Q167" s="12">
        <f>VLOOKUP(B167,'HUMAN RESOURCES'!B167:O2857,10,0)</f>
        <v>0.061</v>
      </c>
      <c r="R167" s="12">
        <f>VLOOKUP(C167,'HUMAN RESOURCES'!C167:P2857,10,0)</f>
        <v>8947243</v>
      </c>
      <c r="S167" s="12">
        <f>VLOOKUP(D167,'HUMAN RESOURCES'!D167:Q2857,10,0)</f>
        <v>0.532</v>
      </c>
      <c r="T167" s="13">
        <f>VLOOKUP(A167,TOURISM!A167:F2857,5,0)</f>
        <v>545000000</v>
      </c>
      <c r="U167" s="13">
        <f>VLOOKUP(B167,TOURISM!B167:G2857,5,0)</f>
        <v>488000000</v>
      </c>
      <c r="V167" s="12">
        <f>VLOOKUP(A167,BUSINESS!A167:N2857,5,0)</f>
        <v>0.409</v>
      </c>
      <c r="W167" s="12">
        <f>VLOOKUP(B167,BUSINESS!B167:O2857,5,0)</f>
        <v>10</v>
      </c>
      <c r="X167" s="12" t="str">
        <f>VLOOKUP(C167,BUSINESS!C167:P2857,5,0)</f>
        <v/>
      </c>
      <c r="Y167" s="12">
        <f>VLOOKUP(D167,BUSINESS!D167:Q2857,5,0)</f>
        <v>376</v>
      </c>
      <c r="Z167" s="12">
        <f>VLOOKUP(A167,BUSINESS!A167:N2857,9,0)</f>
        <v>0.274</v>
      </c>
      <c r="AA167" s="12">
        <f>VLOOKUP(B167,BUSINESS!B167:O2857,9,0)</f>
        <v>0.863</v>
      </c>
    </row>
    <row r="168">
      <c r="A168" s="9" t="str">
        <f t="shared" si="1"/>
        <v>Azerbaijan-Asia2010</v>
      </c>
      <c r="B168" s="5" t="s">
        <v>60</v>
      </c>
      <c r="C168" s="9" t="s">
        <v>90</v>
      </c>
      <c r="D168" s="10" t="s">
        <v>72</v>
      </c>
      <c r="E168" s="14">
        <v>4.4291490421E10</v>
      </c>
      <c r="F168" s="15">
        <v>0.059</v>
      </c>
      <c r="G168" s="15">
        <v>288.0</v>
      </c>
      <c r="H168" s="15">
        <v>0.2</v>
      </c>
      <c r="I168" s="12"/>
      <c r="J168" s="12"/>
      <c r="K168" s="12">
        <f>VLOOKUP(A168,'HUMAN RESOURCES'!A168:N2858,5,0)</f>
        <v>0.018</v>
      </c>
      <c r="L168" s="12">
        <f>VLOOKUP(A168,'HUMAN RESOURCES'!A168:N2858,6,0)</f>
        <v>0.034</v>
      </c>
      <c r="M168" s="12">
        <f>VLOOKUP(B168,'HUMAN RESOURCES'!B168:O2858,6,0)</f>
        <v>74</v>
      </c>
      <c r="N168" s="12">
        <f>VLOOKUP(C168,'HUMAN RESOURCES'!C168:P2858,6,0)</f>
        <v>67</v>
      </c>
      <c r="O168" s="12">
        <f>VLOOKUP(D168,'HUMAN RESOURCES'!D168:Q2858,6,0)</f>
        <v>0.227</v>
      </c>
      <c r="P168" s="12">
        <f>VLOOKUP(A168,'HUMAN RESOURCES'!A168:N2858,10,0)</f>
        <v>0.714</v>
      </c>
      <c r="Q168" s="12">
        <f>VLOOKUP(B168,'HUMAN RESOURCES'!B168:O2858,10,0)</f>
        <v>0.059</v>
      </c>
      <c r="R168" s="12">
        <f>VLOOKUP(C168,'HUMAN RESOURCES'!C168:P2858,10,0)</f>
        <v>9054332</v>
      </c>
      <c r="S168" s="12">
        <f>VLOOKUP(D168,'HUMAN RESOURCES'!D168:Q2858,10,0)</f>
        <v>0.534</v>
      </c>
      <c r="T168" s="13">
        <f>VLOOKUP(A168,TOURISM!A168:F2858,5,0)</f>
        <v>792000000</v>
      </c>
      <c r="U168" s="13">
        <f>VLOOKUP(B168,TOURISM!B168:G2858,5,0)</f>
        <v>856000000</v>
      </c>
      <c r="V168" s="12">
        <f>VLOOKUP(A168,BUSINESS!A168:N2858,5,0)</f>
        <v>0.409</v>
      </c>
      <c r="W168" s="12">
        <f>VLOOKUP(B168,BUSINESS!B168:O2858,5,0)</f>
        <v>8</v>
      </c>
      <c r="X168" s="12" t="str">
        <f>VLOOKUP(C168,BUSINESS!C168:P2858,5,0)</f>
        <v/>
      </c>
      <c r="Y168" s="12">
        <f>VLOOKUP(D168,BUSINESS!D168:Q2858,5,0)</f>
        <v>306</v>
      </c>
      <c r="Z168" s="12">
        <f>VLOOKUP(A168,BUSINESS!A168:N2858,9,0)</f>
        <v>0.46</v>
      </c>
      <c r="AA168" s="12">
        <f>VLOOKUP(B168,BUSINESS!B168:O2858,9,0)</f>
        <v>1.001</v>
      </c>
    </row>
    <row r="169">
      <c r="A169" s="9" t="str">
        <f t="shared" si="1"/>
        <v>Azerbaijan-Asia2011</v>
      </c>
      <c r="B169" s="5" t="s">
        <v>60</v>
      </c>
      <c r="C169" s="9" t="s">
        <v>90</v>
      </c>
      <c r="D169" s="10" t="s">
        <v>73</v>
      </c>
      <c r="E169" s="14">
        <v>5.2902703376E10</v>
      </c>
      <c r="F169" s="15">
        <v>0.053</v>
      </c>
      <c r="G169" s="15">
        <v>310.0</v>
      </c>
      <c r="H169" s="15">
        <v>0.207</v>
      </c>
      <c r="I169" s="12"/>
      <c r="J169" s="12"/>
      <c r="K169" s="12">
        <f>VLOOKUP(A169,'HUMAN RESOURCES'!A169:N2859,5,0)</f>
        <v>0.019</v>
      </c>
      <c r="L169" s="12">
        <f>VLOOKUP(A169,'HUMAN RESOURCES'!A169:N2859,6,0)</f>
        <v>0.032</v>
      </c>
      <c r="M169" s="12">
        <f>VLOOKUP(B169,'HUMAN RESOURCES'!B169:O2859,6,0)</f>
        <v>74</v>
      </c>
      <c r="N169" s="12">
        <f>VLOOKUP(C169,'HUMAN RESOURCES'!C169:P2859,6,0)</f>
        <v>68</v>
      </c>
      <c r="O169" s="12">
        <f>VLOOKUP(D169,'HUMAN RESOURCES'!D169:Q2859,6,0)</f>
        <v>0.224</v>
      </c>
      <c r="P169" s="12">
        <f>VLOOKUP(A169,'HUMAN RESOURCES'!A169:N2859,10,0)</f>
        <v>0.718</v>
      </c>
      <c r="Q169" s="12">
        <f>VLOOKUP(B169,'HUMAN RESOURCES'!B169:O2859,10,0)</f>
        <v>0.058</v>
      </c>
      <c r="R169" s="12">
        <f>VLOOKUP(C169,'HUMAN RESOURCES'!C169:P2859,10,0)</f>
        <v>9173082</v>
      </c>
      <c r="S169" s="12">
        <f>VLOOKUP(D169,'HUMAN RESOURCES'!D169:Q2859,10,0)</f>
        <v>0.536</v>
      </c>
      <c r="T169" s="13">
        <f>VLOOKUP(A169,TOURISM!A169:F2859,5,0)</f>
        <v>1500000000</v>
      </c>
      <c r="U169" s="13">
        <f>VLOOKUP(B169,TOURISM!B169:G2859,5,0)</f>
        <v>1778000000</v>
      </c>
      <c r="V169" s="12">
        <f>VLOOKUP(A169,BUSINESS!A169:N2859,5,0)</f>
        <v>0.4</v>
      </c>
      <c r="W169" s="12">
        <f>VLOOKUP(B169,BUSINESS!B169:O2859,5,0)</f>
        <v>8</v>
      </c>
      <c r="X169" s="12" t="str">
        <f>VLOOKUP(C169,BUSINESS!C169:P2859,5,0)</f>
        <v/>
      </c>
      <c r="Y169" s="12">
        <f>VLOOKUP(D169,BUSINESS!D169:Q2859,5,0)</f>
        <v>225</v>
      </c>
      <c r="Z169" s="12">
        <f>VLOOKUP(A169,BUSINESS!A169:N2859,9,0)</f>
        <v>0.5</v>
      </c>
      <c r="AA169" s="12">
        <f>VLOOKUP(B169,BUSINESS!B169:O2859,9,0)</f>
        <v>1.1</v>
      </c>
    </row>
    <row r="170">
      <c r="A170" s="9" t="str">
        <f t="shared" si="1"/>
        <v>Azerbaijan-Asia2012</v>
      </c>
      <c r="B170" s="5" t="s">
        <v>60</v>
      </c>
      <c r="C170" s="9" t="s">
        <v>90</v>
      </c>
      <c r="D170" s="10" t="s">
        <v>74</v>
      </c>
      <c r="E170" s="14">
        <v>6.59516272E10</v>
      </c>
      <c r="F170" s="15">
        <v>0.05</v>
      </c>
      <c r="G170" s="15">
        <v>359.0</v>
      </c>
      <c r="H170" s="15">
        <v>0.19</v>
      </c>
      <c r="I170" s="12">
        <f>VLOOKUP(A170,ENERGY!$A$2:$F$2692,5,0)</f>
        <v>32090</v>
      </c>
      <c r="J170" s="12">
        <f>VLOOKUP(A170,ENERGY!$A$2:$F$2692,6,0)</f>
        <v>12786</v>
      </c>
      <c r="K170" s="12">
        <f>VLOOKUP(A170,'HUMAN RESOURCES'!A170:N2860,5,0)</f>
        <v>0.019</v>
      </c>
      <c r="L170" s="12">
        <f>VLOOKUP(A170,'HUMAN RESOURCES'!A170:N2860,6,0)</f>
        <v>0.031</v>
      </c>
      <c r="M170" s="12">
        <f>VLOOKUP(B170,'HUMAN RESOURCES'!B170:O2860,6,0)</f>
        <v>74</v>
      </c>
      <c r="N170" s="12">
        <f>VLOOKUP(C170,'HUMAN RESOURCES'!C170:P2860,6,0)</f>
        <v>68</v>
      </c>
      <c r="O170" s="12">
        <f>VLOOKUP(D170,'HUMAN RESOURCES'!D170:Q2860,6,0)</f>
        <v>0.222</v>
      </c>
      <c r="P170" s="12">
        <f>VLOOKUP(A170,'HUMAN RESOURCES'!A170:N2860,10,0)</f>
        <v>0.721</v>
      </c>
      <c r="Q170" s="12">
        <f>VLOOKUP(B170,'HUMAN RESOURCES'!B170:O2860,10,0)</f>
        <v>0.057</v>
      </c>
      <c r="R170" s="12">
        <f>VLOOKUP(C170,'HUMAN RESOURCES'!C170:P2860,10,0)</f>
        <v>9295784</v>
      </c>
      <c r="S170" s="12">
        <f>VLOOKUP(D170,'HUMAN RESOURCES'!D170:Q2860,10,0)</f>
        <v>0.539</v>
      </c>
      <c r="T170" s="13">
        <f>VLOOKUP(A170,TOURISM!A170:F2860,5,0)</f>
        <v>2634000000</v>
      </c>
      <c r="U170" s="13">
        <f>VLOOKUP(B170,TOURISM!B170:G2860,5,0)</f>
        <v>2616000000</v>
      </c>
      <c r="V170" s="12">
        <f>VLOOKUP(A170,BUSINESS!A170:N2860,5,0)</f>
        <v>0.4</v>
      </c>
      <c r="W170" s="12">
        <f>VLOOKUP(B170,BUSINESS!B170:O2860,5,0)</f>
        <v>8</v>
      </c>
      <c r="X170" s="12">
        <f>VLOOKUP(C170,BUSINESS!C170:P2860,5,0)</f>
        <v>71</v>
      </c>
      <c r="Y170" s="12">
        <f>VLOOKUP(D170,BUSINESS!D170:Q2860,5,0)</f>
        <v>214</v>
      </c>
      <c r="Z170" s="12">
        <f>VLOOKUP(A170,BUSINESS!A170:N2860,9,0)</f>
        <v>0.542</v>
      </c>
      <c r="AA170" s="12">
        <f>VLOOKUP(B170,BUSINESS!B170:O2860,9,0)</f>
        <v>1.088</v>
      </c>
    </row>
    <row r="171">
      <c r="A171" s="9" t="str">
        <f t="shared" si="1"/>
        <v>Bahamas, The-The Americas2000</v>
      </c>
      <c r="B171" s="5" t="s">
        <v>83</v>
      </c>
      <c r="C171" s="9" t="s">
        <v>91</v>
      </c>
      <c r="D171" s="10" t="s">
        <v>62</v>
      </c>
      <c r="E171" s="14">
        <v>8.149004E9</v>
      </c>
      <c r="F171" s="15">
        <v>0.075</v>
      </c>
      <c r="G171" s="15">
        <v>1647.0</v>
      </c>
      <c r="H171" s="15">
        <v>0.048</v>
      </c>
      <c r="I171" s="12" t="str">
        <f>VLOOKUP(A171,ENERGY!$A$2:$F$2692,5,0)</f>
        <v/>
      </c>
      <c r="J171" s="12" t="str">
        <f>VLOOKUP(A171,ENERGY!$A$2:$F$2692,6,0)</f>
        <v/>
      </c>
      <c r="K171" s="12">
        <f>VLOOKUP(A171,'HUMAN RESOURCES'!A171:N2861,5,0)</f>
        <v>0.018</v>
      </c>
      <c r="L171" s="12">
        <f>VLOOKUP(A171,'HUMAN RESOURCES'!A171:N2861,6,0)</f>
        <v>0.013</v>
      </c>
      <c r="M171" s="12">
        <f>VLOOKUP(B171,'HUMAN RESOURCES'!B171:O2861,6,0)</f>
        <v>75</v>
      </c>
      <c r="N171" s="12">
        <f>VLOOKUP(C171,'HUMAN RESOURCES'!C171:P2861,6,0)</f>
        <v>69</v>
      </c>
      <c r="O171" s="12">
        <f>VLOOKUP(D171,'HUMAN RESOURCES'!D171:Q2861,6,0)</f>
        <v>0.293</v>
      </c>
      <c r="P171" s="12">
        <f>VLOOKUP(A171,'HUMAN RESOURCES'!A171:N2861,10,0)</f>
        <v>0.654</v>
      </c>
      <c r="Q171" s="12">
        <f>VLOOKUP(B171,'HUMAN RESOURCES'!B171:O2861,10,0)</f>
        <v>0.054</v>
      </c>
      <c r="R171" s="12">
        <f>VLOOKUP(C171,'HUMAN RESOURCES'!C171:P2861,10,0)</f>
        <v>297759</v>
      </c>
      <c r="S171" s="12">
        <f>VLOOKUP(D171,'HUMAN RESOURCES'!D171:Q2861,10,0)</f>
        <v>0.82</v>
      </c>
      <c r="T171" s="13">
        <f>VLOOKUP(A171,TOURISM!A171:F2861,5,0)</f>
        <v>1753000000</v>
      </c>
      <c r="U171" s="13">
        <f>VLOOKUP(B171,TOURISM!B171:G2861,5,0)</f>
        <v>348000000</v>
      </c>
      <c r="V171" s="12" t="str">
        <f>VLOOKUP(A171,BUSINESS!A171:N2861,5,0)</f>
        <v/>
      </c>
      <c r="W171" s="12" t="str">
        <f>VLOOKUP(B171,BUSINESS!B171:O2861,5,0)</f>
        <v/>
      </c>
      <c r="X171" s="12" t="str">
        <f>VLOOKUP(C171,BUSINESS!C171:P2861,5,0)</f>
        <v/>
      </c>
      <c r="Y171" s="12" t="str">
        <f>VLOOKUP(D171,BUSINESS!D171:Q2861,5,0)</f>
        <v/>
      </c>
      <c r="Z171" s="12">
        <f>VLOOKUP(A171,BUSINESS!A171:N2861,9,0)</f>
        <v>0.08</v>
      </c>
      <c r="AA171" s="12">
        <f>VLOOKUP(B171,BUSINESS!B171:O2861,9,0)</f>
        <v>0.106</v>
      </c>
    </row>
    <row r="172">
      <c r="A172" s="9" t="str">
        <f t="shared" si="1"/>
        <v>Bahamas, The-The Americas2001</v>
      </c>
      <c r="B172" s="5" t="s">
        <v>83</v>
      </c>
      <c r="C172" s="9" t="s">
        <v>91</v>
      </c>
      <c r="D172" s="10" t="s">
        <v>63</v>
      </c>
      <c r="E172" s="14">
        <v>6.327552E9</v>
      </c>
      <c r="F172" s="15">
        <v>0.052</v>
      </c>
      <c r="G172" s="15">
        <v>1107.0</v>
      </c>
      <c r="H172" s="15">
        <v>0.06</v>
      </c>
      <c r="I172" s="12" t="str">
        <f>VLOOKUP(A172,ENERGY!$A$2:$F$2692,5,0)</f>
        <v/>
      </c>
      <c r="J172" s="12" t="str">
        <f>VLOOKUP(A172,ENERGY!$A$2:$F$2692,6,0)</f>
        <v/>
      </c>
      <c r="K172" s="12">
        <f>VLOOKUP(A172,'HUMAN RESOURCES'!A172:N2862,5,0)</f>
        <v>0.017</v>
      </c>
      <c r="L172" s="12">
        <f>VLOOKUP(A172,'HUMAN RESOURCES'!A172:N2862,6,0)</f>
        <v>0.013</v>
      </c>
      <c r="M172" s="12">
        <f>VLOOKUP(B172,'HUMAN RESOURCES'!B172:O2862,6,0)</f>
        <v>76</v>
      </c>
      <c r="N172" s="12">
        <f>VLOOKUP(C172,'HUMAN RESOURCES'!C172:P2862,6,0)</f>
        <v>70</v>
      </c>
      <c r="O172" s="12">
        <f>VLOOKUP(D172,'HUMAN RESOURCES'!D172:Q2862,6,0)</f>
        <v>0.286</v>
      </c>
      <c r="P172" s="12">
        <f>VLOOKUP(A172,'HUMAN RESOURCES'!A172:N2862,10,0)</f>
        <v>0.659</v>
      </c>
      <c r="Q172" s="12">
        <f>VLOOKUP(B172,'HUMAN RESOURCES'!B172:O2862,10,0)</f>
        <v>0.055</v>
      </c>
      <c r="R172" s="12">
        <f>VLOOKUP(C172,'HUMAN RESOURCES'!C172:P2862,10,0)</f>
        <v>303005</v>
      </c>
      <c r="S172" s="12">
        <f>VLOOKUP(D172,'HUMAN RESOURCES'!D172:Q2862,10,0)</f>
        <v>0.821</v>
      </c>
      <c r="T172" s="13">
        <f>VLOOKUP(A172,TOURISM!A172:F2862,5,0)</f>
        <v>1665000000</v>
      </c>
      <c r="U172" s="13">
        <f>VLOOKUP(B172,TOURISM!B172:G2862,5,0)</f>
        <v>342000000</v>
      </c>
      <c r="V172" s="12" t="str">
        <f>VLOOKUP(A172,BUSINESS!A172:N2862,5,0)</f>
        <v/>
      </c>
      <c r="W172" s="12" t="str">
        <f>VLOOKUP(B172,BUSINESS!B172:O2862,5,0)</f>
        <v/>
      </c>
      <c r="X172" s="12" t="str">
        <f>VLOOKUP(C172,BUSINESS!C172:P2862,5,0)</f>
        <v/>
      </c>
      <c r="Y172" s="12" t="str">
        <f>VLOOKUP(D172,BUSINESS!D172:Q2862,5,0)</f>
        <v/>
      </c>
      <c r="Z172" s="12">
        <f>VLOOKUP(A172,BUSINESS!A172:N2862,9,0)</f>
        <v>0.118</v>
      </c>
      <c r="AA172" s="12">
        <f>VLOOKUP(B172,BUSINESS!B172:O2862,9,0)</f>
        <v>0.2</v>
      </c>
    </row>
    <row r="173">
      <c r="A173" s="9" t="str">
        <f t="shared" si="1"/>
        <v>Bahamas, The-The Americas2002</v>
      </c>
      <c r="B173" s="5" t="s">
        <v>83</v>
      </c>
      <c r="C173" s="9" t="s">
        <v>91</v>
      </c>
      <c r="D173" s="10" t="s">
        <v>64</v>
      </c>
      <c r="E173" s="14">
        <v>6.516651E9</v>
      </c>
      <c r="F173" s="15">
        <v>0.051</v>
      </c>
      <c r="G173" s="15">
        <v>1107.0</v>
      </c>
      <c r="H173" s="15">
        <v>0.06</v>
      </c>
      <c r="I173" s="12">
        <f>VLOOKUP(A173,ENERGY!$A$2:$F$2692,5,0)</f>
        <v>2464</v>
      </c>
      <c r="J173" s="12" t="str">
        <f>VLOOKUP(A173,ENERGY!$A$2:$F$2692,6,0)</f>
        <v/>
      </c>
      <c r="K173" s="12">
        <f>VLOOKUP(A173,'HUMAN RESOURCES'!A173:N2863,5,0)</f>
        <v>0.016</v>
      </c>
      <c r="L173" s="12">
        <f>VLOOKUP(A173,'HUMAN RESOURCES'!A173:N2863,6,0)</f>
        <v>0.013</v>
      </c>
      <c r="M173" s="12">
        <f>VLOOKUP(B173,'HUMAN RESOURCES'!B173:O2863,6,0)</f>
        <v>76</v>
      </c>
      <c r="N173" s="12">
        <f>VLOOKUP(C173,'HUMAN RESOURCES'!C173:P2863,6,0)</f>
        <v>70</v>
      </c>
      <c r="O173" s="12">
        <f>VLOOKUP(D173,'HUMAN RESOURCES'!D173:Q2863,6,0)</f>
        <v>0.279</v>
      </c>
      <c r="P173" s="12">
        <f>VLOOKUP(A173,'HUMAN RESOURCES'!A173:N2863,10,0)</f>
        <v>0.664</v>
      </c>
      <c r="Q173" s="12">
        <f>VLOOKUP(B173,'HUMAN RESOURCES'!B173:O2863,10,0)</f>
        <v>0.057</v>
      </c>
      <c r="R173" s="12">
        <f>VLOOKUP(C173,'HUMAN RESOURCES'!C173:P2863,10,0)</f>
        <v>309039</v>
      </c>
      <c r="S173" s="12">
        <f>VLOOKUP(D173,'HUMAN RESOURCES'!D173:Q2863,10,0)</f>
        <v>0.821</v>
      </c>
      <c r="T173" s="13">
        <f>VLOOKUP(A173,TOURISM!A173:F2863,5,0)</f>
        <v>1773000000</v>
      </c>
      <c r="U173" s="13">
        <f>VLOOKUP(B173,TOURISM!B173:G2863,5,0)</f>
        <v>338000000</v>
      </c>
      <c r="V173" s="12" t="str">
        <f>VLOOKUP(A173,BUSINESS!A173:N2863,5,0)</f>
        <v/>
      </c>
      <c r="W173" s="12" t="str">
        <f>VLOOKUP(B173,BUSINESS!B173:O2863,5,0)</f>
        <v/>
      </c>
      <c r="X173" s="12" t="str">
        <f>VLOOKUP(C173,BUSINESS!C173:P2863,5,0)</f>
        <v/>
      </c>
      <c r="Y173" s="12" t="str">
        <f>VLOOKUP(D173,BUSINESS!D173:Q2863,5,0)</f>
        <v/>
      </c>
      <c r="Z173" s="12">
        <f>VLOOKUP(A173,BUSINESS!A173:N2863,9,0)</f>
        <v>0.18</v>
      </c>
      <c r="AA173" s="12">
        <f>VLOOKUP(B173,BUSINESS!B173:O2863,9,0)</f>
        <v>0.394</v>
      </c>
    </row>
    <row r="174">
      <c r="A174" s="9" t="str">
        <f t="shared" si="1"/>
        <v>Bahamas, The-The Americas2003</v>
      </c>
      <c r="B174" s="5" t="s">
        <v>83</v>
      </c>
      <c r="C174" s="9" t="s">
        <v>91</v>
      </c>
      <c r="D174" s="10" t="s">
        <v>65</v>
      </c>
      <c r="E174" s="14">
        <v>6.957996E9</v>
      </c>
      <c r="F174" s="15">
        <v>0.053</v>
      </c>
      <c r="G174" s="15">
        <v>1183.0</v>
      </c>
      <c r="H174" s="15">
        <v>0.06</v>
      </c>
      <c r="I174" s="12">
        <f>VLOOKUP(A174,ENERGY!$A$2:$F$2692,5,0)</f>
        <v>1643</v>
      </c>
      <c r="J174" s="12" t="str">
        <f>VLOOKUP(A174,ENERGY!$A$2:$F$2692,6,0)</f>
        <v/>
      </c>
      <c r="K174" s="12">
        <f>VLOOKUP(A174,'HUMAN RESOURCES'!A174:N2864,5,0)</f>
        <v>0.016</v>
      </c>
      <c r="L174" s="12">
        <f>VLOOKUP(A174,'HUMAN RESOURCES'!A174:N2864,6,0)</f>
        <v>0.013</v>
      </c>
      <c r="M174" s="12">
        <f>VLOOKUP(B174,'HUMAN RESOURCES'!B174:O2864,6,0)</f>
        <v>76</v>
      </c>
      <c r="N174" s="12">
        <f>VLOOKUP(C174,'HUMAN RESOURCES'!C174:P2864,6,0)</f>
        <v>70</v>
      </c>
      <c r="O174" s="12">
        <f>VLOOKUP(D174,'HUMAN RESOURCES'!D174:Q2864,6,0)</f>
        <v>0.271</v>
      </c>
      <c r="P174" s="12">
        <f>VLOOKUP(A174,'HUMAN RESOURCES'!A174:N2864,10,0)</f>
        <v>0.67</v>
      </c>
      <c r="Q174" s="12">
        <f>VLOOKUP(B174,'HUMAN RESOURCES'!B174:O2864,10,0)</f>
        <v>0.059</v>
      </c>
      <c r="R174" s="12">
        <f>VLOOKUP(C174,'HUMAN RESOURCES'!C174:P2864,10,0)</f>
        <v>315624</v>
      </c>
      <c r="S174" s="12">
        <f>VLOOKUP(D174,'HUMAN RESOURCES'!D174:Q2864,10,0)</f>
        <v>0.822</v>
      </c>
      <c r="T174" s="13">
        <f>VLOOKUP(A174,TOURISM!A174:F2864,5,0)</f>
        <v>1770000000</v>
      </c>
      <c r="U174" s="13">
        <f>VLOOKUP(B174,TOURISM!B174:G2864,5,0)</f>
        <v>404000000</v>
      </c>
      <c r="V174" s="12" t="str">
        <f>VLOOKUP(A174,BUSINESS!A174:N2864,5,0)</f>
        <v/>
      </c>
      <c r="W174" s="12" t="str">
        <f>VLOOKUP(B174,BUSINESS!B174:O2864,5,0)</f>
        <v/>
      </c>
      <c r="X174" s="12" t="str">
        <f>VLOOKUP(C174,BUSINESS!C174:P2864,5,0)</f>
        <v/>
      </c>
      <c r="Y174" s="12" t="str">
        <f>VLOOKUP(D174,BUSINESS!D174:Q2864,5,0)</f>
        <v/>
      </c>
      <c r="Z174" s="12">
        <f>VLOOKUP(A174,BUSINESS!A174:N2864,9,0)</f>
        <v>0.2</v>
      </c>
      <c r="AA174" s="12">
        <f>VLOOKUP(B174,BUSINESS!B174:O2864,9,0)</f>
        <v>0.387</v>
      </c>
    </row>
    <row r="175">
      <c r="A175" s="9" t="str">
        <f t="shared" si="1"/>
        <v>Bahamas, The-The Americas2004</v>
      </c>
      <c r="B175" s="5" t="s">
        <v>83</v>
      </c>
      <c r="C175" s="9" t="s">
        <v>91</v>
      </c>
      <c r="D175" s="10" t="s">
        <v>66</v>
      </c>
      <c r="E175" s="14">
        <v>6.949317E9</v>
      </c>
      <c r="F175" s="15">
        <v>0.056</v>
      </c>
      <c r="G175" s="15">
        <v>1237.0</v>
      </c>
      <c r="H175" s="15">
        <v>0.06</v>
      </c>
      <c r="I175" s="12">
        <f>VLOOKUP(A175,ENERGY!$A$2:$F$2692,5,0)</f>
        <v>1045</v>
      </c>
      <c r="J175" s="12" t="str">
        <f>VLOOKUP(A175,ENERGY!$A$2:$F$2692,6,0)</f>
        <v/>
      </c>
      <c r="K175" s="12">
        <f>VLOOKUP(A175,'HUMAN RESOURCES'!A175:N2865,5,0)</f>
        <v>0.015</v>
      </c>
      <c r="L175" s="12">
        <f>VLOOKUP(A175,'HUMAN RESOURCES'!A175:N2865,6,0)</f>
        <v>0.013</v>
      </c>
      <c r="M175" s="12">
        <f>VLOOKUP(B175,'HUMAN RESOURCES'!B175:O2865,6,0)</f>
        <v>77</v>
      </c>
      <c r="N175" s="12">
        <f>VLOOKUP(C175,'HUMAN RESOURCES'!C175:P2865,6,0)</f>
        <v>70</v>
      </c>
      <c r="O175" s="12">
        <f>VLOOKUP(D175,'HUMAN RESOURCES'!D175:Q2865,6,0)</f>
        <v>0.263</v>
      </c>
      <c r="P175" s="12">
        <f>VLOOKUP(A175,'HUMAN RESOURCES'!A175:N2865,10,0)</f>
        <v>0.676</v>
      </c>
      <c r="Q175" s="12">
        <f>VLOOKUP(B175,'HUMAN RESOURCES'!B175:O2865,10,0)</f>
        <v>0.061</v>
      </c>
      <c r="R175" s="12">
        <f>VLOOKUP(C175,'HUMAN RESOURCES'!C175:P2865,10,0)</f>
        <v>322400</v>
      </c>
      <c r="S175" s="12">
        <f>VLOOKUP(D175,'HUMAN RESOURCES'!D175:Q2865,10,0)</f>
        <v>0.822</v>
      </c>
      <c r="T175" s="13">
        <f>VLOOKUP(A175,TOURISM!A175:F2865,5,0)</f>
        <v>1897000000</v>
      </c>
      <c r="U175" s="13">
        <f>VLOOKUP(B175,TOURISM!B175:G2865,5,0)</f>
        <v>469000000</v>
      </c>
      <c r="V175" s="12" t="str">
        <f>VLOOKUP(A175,BUSINESS!A175:N2865,5,0)</f>
        <v/>
      </c>
      <c r="W175" s="12" t="str">
        <f>VLOOKUP(B175,BUSINESS!B175:O2865,5,0)</f>
        <v/>
      </c>
      <c r="X175" s="12" t="str">
        <f>VLOOKUP(C175,BUSINESS!C175:P2865,5,0)</f>
        <v/>
      </c>
      <c r="Y175" s="12" t="str">
        <f>VLOOKUP(D175,BUSINESS!D175:Q2865,5,0)</f>
        <v/>
      </c>
      <c r="Z175" s="12">
        <f>VLOOKUP(A175,BUSINESS!A175:N2865,9,0)</f>
        <v>0.22</v>
      </c>
      <c r="AA175" s="12">
        <f>VLOOKUP(B175,BUSINESS!B175:O2865,9,0)</f>
        <v>0.577</v>
      </c>
    </row>
    <row r="176">
      <c r="A176" s="9" t="str">
        <f t="shared" si="1"/>
        <v>Bahamas, The-The Americas2005</v>
      </c>
      <c r="B176" s="5" t="s">
        <v>83</v>
      </c>
      <c r="C176" s="9" t="s">
        <v>91</v>
      </c>
      <c r="D176" s="10" t="s">
        <v>67</v>
      </c>
      <c r="E176" s="14">
        <v>7.094413E9</v>
      </c>
      <c r="F176" s="15">
        <v>0.06</v>
      </c>
      <c r="G176" s="15">
        <v>1326.0</v>
      </c>
      <c r="H176" s="15">
        <v>0.06</v>
      </c>
      <c r="I176" s="12">
        <f>VLOOKUP(A176,ENERGY!$A$2:$F$2692,5,0)</f>
        <v>1547</v>
      </c>
      <c r="J176" s="12">
        <f>VLOOKUP(A176,ENERGY!$A$2:$F$2692,6,0)</f>
        <v>709</v>
      </c>
      <c r="K176" s="12">
        <f>VLOOKUP(A176,'HUMAN RESOURCES'!A176:N2866,5,0)</f>
        <v>0.015</v>
      </c>
      <c r="L176" s="12">
        <f>VLOOKUP(A176,'HUMAN RESOURCES'!A176:N2866,6,0)</f>
        <v>0.013</v>
      </c>
      <c r="M176" s="12">
        <f>VLOOKUP(B176,'HUMAN RESOURCES'!B176:O2866,6,0)</f>
        <v>77</v>
      </c>
      <c r="N176" s="12">
        <f>VLOOKUP(C176,'HUMAN RESOURCES'!C176:P2866,6,0)</f>
        <v>71</v>
      </c>
      <c r="O176" s="12">
        <f>VLOOKUP(D176,'HUMAN RESOURCES'!D176:Q2866,6,0)</f>
        <v>0.256</v>
      </c>
      <c r="P176" s="12">
        <f>VLOOKUP(A176,'HUMAN RESOURCES'!A176:N2866,10,0)</f>
        <v>0.682</v>
      </c>
      <c r="Q176" s="12">
        <f>VLOOKUP(B176,'HUMAN RESOURCES'!B176:O2866,10,0)</f>
        <v>0.062</v>
      </c>
      <c r="R176" s="12">
        <f>VLOOKUP(C176,'HUMAN RESOURCES'!C176:P2866,10,0)</f>
        <v>329088</v>
      </c>
      <c r="S176" s="12">
        <f>VLOOKUP(D176,'HUMAN RESOURCES'!D176:Q2866,10,0)</f>
        <v>0.823</v>
      </c>
      <c r="T176" s="13">
        <f>VLOOKUP(A176,TOURISM!A176:F2866,5,0)</f>
        <v>2081000000</v>
      </c>
      <c r="U176" s="13">
        <f>VLOOKUP(B176,TOURISM!B176:G2866,5,0)</f>
        <v>528000000</v>
      </c>
      <c r="V176" s="12" t="str">
        <f>VLOOKUP(A176,BUSINESS!A176:N2866,5,0)</f>
        <v/>
      </c>
      <c r="W176" s="12" t="str">
        <f>VLOOKUP(B176,BUSINESS!B176:O2866,5,0)</f>
        <v/>
      </c>
      <c r="X176" s="12" t="str">
        <f>VLOOKUP(C176,BUSINESS!C176:P2866,5,0)</f>
        <v/>
      </c>
      <c r="Y176" s="12" t="str">
        <f>VLOOKUP(D176,BUSINESS!D176:Q2866,5,0)</f>
        <v/>
      </c>
      <c r="Z176" s="12">
        <f>VLOOKUP(A176,BUSINESS!A176:N2866,9,0)</f>
        <v>0.25</v>
      </c>
      <c r="AA176" s="12">
        <f>VLOOKUP(B176,BUSINESS!B176:O2866,9,0)</f>
        <v>0.692</v>
      </c>
    </row>
    <row r="177">
      <c r="A177" s="9" t="str">
        <f t="shared" si="1"/>
        <v>Bahamas, The-The Americas2006</v>
      </c>
      <c r="B177" s="5" t="s">
        <v>83</v>
      </c>
      <c r="C177" s="9" t="s">
        <v>91</v>
      </c>
      <c r="D177" s="10" t="s">
        <v>68</v>
      </c>
      <c r="E177" s="14">
        <v>7.706222E9</v>
      </c>
      <c r="F177" s="15">
        <v>0.06</v>
      </c>
      <c r="G177" s="15">
        <v>1394.0</v>
      </c>
      <c r="H177" s="15">
        <v>0.055</v>
      </c>
      <c r="I177" s="12">
        <f>VLOOKUP(A177,ENERGY!$A$2:$F$2692,5,0)</f>
        <v>1599</v>
      </c>
      <c r="J177" s="12">
        <f>VLOOKUP(A177,ENERGY!$A$2:$F$2692,6,0)</f>
        <v>696</v>
      </c>
      <c r="K177" s="12">
        <f>VLOOKUP(A177,'HUMAN RESOURCES'!A177:N2867,5,0)</f>
        <v>0.015</v>
      </c>
      <c r="L177" s="12">
        <f>VLOOKUP(A177,'HUMAN RESOURCES'!A177:N2867,6,0)</f>
        <v>0.012</v>
      </c>
      <c r="M177" s="12">
        <f>VLOOKUP(B177,'HUMAN RESOURCES'!B177:O2867,6,0)</f>
        <v>77</v>
      </c>
      <c r="N177" s="12">
        <f>VLOOKUP(C177,'HUMAN RESOURCES'!C177:P2867,6,0)</f>
        <v>71</v>
      </c>
      <c r="O177" s="12">
        <f>VLOOKUP(D177,'HUMAN RESOURCES'!D177:Q2867,6,0)</f>
        <v>0.249</v>
      </c>
      <c r="P177" s="12">
        <f>VLOOKUP(A177,'HUMAN RESOURCES'!A177:N2867,10,0)</f>
        <v>0.688</v>
      </c>
      <c r="Q177" s="12">
        <f>VLOOKUP(B177,'HUMAN RESOURCES'!B177:O2867,10,0)</f>
        <v>0.064</v>
      </c>
      <c r="R177" s="12">
        <f>VLOOKUP(C177,'HUMAN RESOURCES'!C177:P2867,10,0)</f>
        <v>335622</v>
      </c>
      <c r="S177" s="12">
        <f>VLOOKUP(D177,'HUMAN RESOURCES'!D177:Q2867,10,0)</f>
        <v>0.823</v>
      </c>
      <c r="T177" s="13">
        <f>VLOOKUP(A177,TOURISM!A177:F2867,5,0)</f>
        <v>2066000000</v>
      </c>
      <c r="U177" s="13">
        <f>VLOOKUP(B177,TOURISM!B177:G2867,5,0)</f>
        <v>541000000</v>
      </c>
      <c r="V177" s="12" t="str">
        <f>VLOOKUP(A177,BUSINESS!A177:N2867,5,0)</f>
        <v/>
      </c>
      <c r="W177" s="12" t="str">
        <f>VLOOKUP(B177,BUSINESS!B177:O2867,5,0)</f>
        <v/>
      </c>
      <c r="X177" s="12" t="str">
        <f>VLOOKUP(C177,BUSINESS!C177:P2867,5,0)</f>
        <v/>
      </c>
      <c r="Y177" s="12" t="str">
        <f>VLOOKUP(D177,BUSINESS!D177:Q2867,5,0)</f>
        <v/>
      </c>
      <c r="Z177" s="12">
        <f>VLOOKUP(A177,BUSINESS!A177:N2867,9,0)</f>
        <v>0.26</v>
      </c>
      <c r="AA177" s="12">
        <f>VLOOKUP(B177,BUSINESS!B177:O2867,9,0)</f>
        <v>0.754</v>
      </c>
    </row>
    <row r="178">
      <c r="A178" s="9" t="str">
        <f t="shared" si="1"/>
        <v>Bahamas, The-The Americas2007</v>
      </c>
      <c r="B178" s="5" t="s">
        <v>83</v>
      </c>
      <c r="C178" s="9" t="s">
        <v>91</v>
      </c>
      <c r="D178" s="10" t="s">
        <v>69</v>
      </c>
      <c r="E178" s="14">
        <v>7.965588E9</v>
      </c>
      <c r="F178" s="15">
        <v>0.069</v>
      </c>
      <c r="G178" s="15">
        <v>1645.0</v>
      </c>
      <c r="H178" s="15">
        <v>0.055</v>
      </c>
      <c r="I178" s="12"/>
      <c r="J178" s="12"/>
      <c r="K178" s="12">
        <f>VLOOKUP(A178,'HUMAN RESOURCES'!A178:N2868,5,0)</f>
        <v>0.015</v>
      </c>
      <c r="L178" s="12">
        <f>VLOOKUP(A178,'HUMAN RESOURCES'!A178:N2868,6,0)</f>
        <v>0.012</v>
      </c>
      <c r="M178" s="12">
        <f>VLOOKUP(B178,'HUMAN RESOURCES'!B178:O2868,6,0)</f>
        <v>77</v>
      </c>
      <c r="N178" s="12">
        <f>VLOOKUP(C178,'HUMAN RESOURCES'!C178:P2868,6,0)</f>
        <v>71</v>
      </c>
      <c r="O178" s="12">
        <f>VLOOKUP(D178,'HUMAN RESOURCES'!D178:Q2868,6,0)</f>
        <v>0.242</v>
      </c>
      <c r="P178" s="12">
        <f>VLOOKUP(A178,'HUMAN RESOURCES'!A178:N2868,10,0)</f>
        <v>0.693</v>
      </c>
      <c r="Q178" s="12">
        <f>VLOOKUP(B178,'HUMAN RESOURCES'!B178:O2868,10,0)</f>
        <v>0.065</v>
      </c>
      <c r="R178" s="12">
        <f>VLOOKUP(C178,'HUMAN RESOURCES'!C178:P2868,10,0)</f>
        <v>342049</v>
      </c>
      <c r="S178" s="12">
        <f>VLOOKUP(D178,'HUMAN RESOURCES'!D178:Q2868,10,0)</f>
        <v>0.824</v>
      </c>
      <c r="T178" s="13">
        <f>VLOOKUP(A178,TOURISM!A178:F2868,5,0)</f>
        <v>2198000000</v>
      </c>
      <c r="U178" s="13">
        <f>VLOOKUP(B178,TOURISM!B178:G2868,5,0)</f>
        <v>538000000</v>
      </c>
      <c r="V178" s="12">
        <f>VLOOKUP(A178,BUSINESS!A178:N2868,5,0)</f>
        <v>0.449</v>
      </c>
      <c r="W178" s="12">
        <f>VLOOKUP(B178,BUSINESS!B178:O2868,5,0)</f>
        <v>31</v>
      </c>
      <c r="X178" s="12" t="str">
        <f>VLOOKUP(C178,BUSINESS!C178:P2868,5,0)</f>
        <v/>
      </c>
      <c r="Y178" s="12">
        <f>VLOOKUP(D178,BUSINESS!D178:Q2868,5,0)</f>
        <v>58</v>
      </c>
      <c r="Z178" s="12">
        <f>VLOOKUP(A178,BUSINESS!A178:N2868,9,0)</f>
        <v>0.27</v>
      </c>
      <c r="AA178" s="12">
        <f>VLOOKUP(B178,BUSINESS!B178:O2868,9,0)</f>
        <v>1.093</v>
      </c>
    </row>
    <row r="179">
      <c r="A179" s="9" t="str">
        <f t="shared" si="1"/>
        <v>Bahamas, The-The Americas2008</v>
      </c>
      <c r="B179" s="5" t="s">
        <v>83</v>
      </c>
      <c r="C179" s="9" t="s">
        <v>91</v>
      </c>
      <c r="D179" s="10" t="s">
        <v>70</v>
      </c>
      <c r="E179" s="14">
        <v>8.318996E9</v>
      </c>
      <c r="F179" s="15">
        <v>0.071</v>
      </c>
      <c r="G179" s="15">
        <v>1721.0</v>
      </c>
      <c r="H179" s="15">
        <v>0.055</v>
      </c>
      <c r="I179" s="12">
        <f>VLOOKUP(A179,ENERGY!$A$2:$F$2692,5,0)</f>
        <v>1518</v>
      </c>
      <c r="J179" s="12">
        <f>VLOOKUP(A179,ENERGY!$A$2:$F$2692,6,0)</f>
        <v>696</v>
      </c>
      <c r="K179" s="12">
        <f>VLOOKUP(A179,'HUMAN RESOURCES'!A179:N2869,5,0)</f>
        <v>0.016</v>
      </c>
      <c r="L179" s="12">
        <f>VLOOKUP(A179,'HUMAN RESOURCES'!A179:N2869,6,0)</f>
        <v>0.012</v>
      </c>
      <c r="M179" s="12">
        <f>VLOOKUP(B179,'HUMAN RESOURCES'!B179:O2869,6,0)</f>
        <v>77</v>
      </c>
      <c r="N179" s="12">
        <f>VLOOKUP(C179,'HUMAN RESOURCES'!C179:P2869,6,0)</f>
        <v>71</v>
      </c>
      <c r="O179" s="12">
        <f>VLOOKUP(D179,'HUMAN RESOURCES'!D179:Q2869,6,0)</f>
        <v>0.236</v>
      </c>
      <c r="P179" s="12">
        <f>VLOOKUP(A179,'HUMAN RESOURCES'!A179:N2869,10,0)</f>
        <v>0.698</v>
      </c>
      <c r="Q179" s="12">
        <f>VLOOKUP(B179,'HUMAN RESOURCES'!B179:O2869,10,0)</f>
        <v>0.066</v>
      </c>
      <c r="R179" s="12">
        <f>VLOOKUP(C179,'HUMAN RESOURCES'!C179:P2869,10,0)</f>
        <v>348340</v>
      </c>
      <c r="S179" s="12">
        <f>VLOOKUP(D179,'HUMAN RESOURCES'!D179:Q2869,10,0)</f>
        <v>0.824</v>
      </c>
      <c r="T179" s="13">
        <f>VLOOKUP(A179,TOURISM!A179:F2869,5,0)</f>
        <v>2155000000</v>
      </c>
      <c r="U179" s="13">
        <f>VLOOKUP(B179,TOURISM!B179:G2869,5,0)</f>
        <v>460000000</v>
      </c>
      <c r="V179" s="12">
        <f>VLOOKUP(A179,BUSINESS!A179:N2869,5,0)</f>
        <v>0.449</v>
      </c>
      <c r="W179" s="12">
        <f>VLOOKUP(B179,BUSINESS!B179:O2869,5,0)</f>
        <v>31</v>
      </c>
      <c r="X179" s="12" t="str">
        <f>VLOOKUP(C179,BUSINESS!C179:P2869,5,0)</f>
        <v/>
      </c>
      <c r="Y179" s="12">
        <f>VLOOKUP(D179,BUSINESS!D179:Q2869,5,0)</f>
        <v>58</v>
      </c>
      <c r="Z179" s="12">
        <f>VLOOKUP(A179,BUSINESS!A179:N2869,9,0)</f>
        <v>0.315</v>
      </c>
      <c r="AA179" s="12">
        <f>VLOOKUP(B179,BUSINESS!B179:O2869,9,0)</f>
        <v>1.028</v>
      </c>
    </row>
    <row r="180">
      <c r="A180" s="9" t="str">
        <f t="shared" si="1"/>
        <v>Bahamas, The-The Americas2009</v>
      </c>
      <c r="B180" s="5" t="s">
        <v>83</v>
      </c>
      <c r="C180" s="9" t="s">
        <v>91</v>
      </c>
      <c r="D180" s="10" t="s">
        <v>71</v>
      </c>
      <c r="E180" s="14">
        <v>8.24665E9</v>
      </c>
      <c r="F180" s="15">
        <v>0.073</v>
      </c>
      <c r="G180" s="15">
        <v>1729.0</v>
      </c>
      <c r="H180" s="15">
        <v>0.055</v>
      </c>
      <c r="I180" s="12">
        <f>VLOOKUP(A180,ENERGY!$A$2:$F$2692,5,0)</f>
        <v>1522</v>
      </c>
      <c r="J180" s="12">
        <f>VLOOKUP(A180,ENERGY!$A$2:$F$2692,6,0)</f>
        <v>706</v>
      </c>
      <c r="K180" s="12">
        <f>VLOOKUP(A180,'HUMAN RESOURCES'!A180:N2870,5,0)</f>
        <v>0.016</v>
      </c>
      <c r="L180" s="12">
        <f>VLOOKUP(A180,'HUMAN RESOURCES'!A180:N2870,6,0)</f>
        <v>0.012</v>
      </c>
      <c r="M180" s="12">
        <f>VLOOKUP(B180,'HUMAN RESOURCES'!B180:O2870,6,0)</f>
        <v>78</v>
      </c>
      <c r="N180" s="12">
        <f>VLOOKUP(C180,'HUMAN RESOURCES'!C180:P2870,6,0)</f>
        <v>71</v>
      </c>
      <c r="O180" s="12">
        <f>VLOOKUP(D180,'HUMAN RESOURCES'!D180:Q2870,6,0)</f>
        <v>0.23</v>
      </c>
      <c r="P180" s="12">
        <f>VLOOKUP(A180,'HUMAN RESOURCES'!A180:N2870,10,0)</f>
        <v>0.702</v>
      </c>
      <c r="Q180" s="12">
        <f>VLOOKUP(B180,'HUMAN RESOURCES'!B180:O2870,10,0)</f>
        <v>0.068</v>
      </c>
      <c r="R180" s="12">
        <f>VLOOKUP(C180,'HUMAN RESOURCES'!C180:P2870,10,0)</f>
        <v>354492</v>
      </c>
      <c r="S180" s="12">
        <f>VLOOKUP(D180,'HUMAN RESOURCES'!D180:Q2870,10,0)</f>
        <v>0.825</v>
      </c>
      <c r="T180" s="13">
        <f>VLOOKUP(A180,TOURISM!A180:F2870,5,0)</f>
        <v>2025000000</v>
      </c>
      <c r="U180" s="13">
        <f>VLOOKUP(B180,TOURISM!B180:G2870,5,0)</f>
        <v>386000000</v>
      </c>
      <c r="V180" s="12">
        <f>VLOOKUP(A180,BUSINESS!A180:N2870,5,0)</f>
        <v>0.449</v>
      </c>
      <c r="W180" s="12">
        <f>VLOOKUP(B180,BUSINESS!B180:O2870,5,0)</f>
        <v>31</v>
      </c>
      <c r="X180" s="12" t="str">
        <f>VLOOKUP(C180,BUSINESS!C180:P2870,5,0)</f>
        <v/>
      </c>
      <c r="Y180" s="12">
        <f>VLOOKUP(D180,BUSINESS!D180:Q2870,5,0)</f>
        <v>58</v>
      </c>
      <c r="Z180" s="12">
        <f>VLOOKUP(A180,BUSINESS!A180:N2870,9,0)</f>
        <v>0.339</v>
      </c>
      <c r="AA180" s="12">
        <f>VLOOKUP(B180,BUSINESS!B180:O2870,9,0)</f>
        <v>1.012</v>
      </c>
    </row>
    <row r="181">
      <c r="A181" s="9" t="str">
        <f t="shared" si="1"/>
        <v>Bahamas, The-The Americas2010</v>
      </c>
      <c r="B181" s="5" t="s">
        <v>83</v>
      </c>
      <c r="C181" s="9" t="s">
        <v>91</v>
      </c>
      <c r="D181" s="10" t="s">
        <v>72</v>
      </c>
      <c r="E181" s="14">
        <v>7.82042E9</v>
      </c>
      <c r="F181" s="15">
        <v>0.074</v>
      </c>
      <c r="G181" s="15">
        <v>1640.0</v>
      </c>
      <c r="H181" s="15">
        <v>0.055</v>
      </c>
      <c r="I181" s="12"/>
      <c r="J181" s="12"/>
      <c r="K181" s="12">
        <f>VLOOKUP(A181,'HUMAN RESOURCES'!A181:N2871,5,0)</f>
        <v>0.016</v>
      </c>
      <c r="L181" s="12">
        <f>VLOOKUP(A181,'HUMAN RESOURCES'!A181:N2871,6,0)</f>
        <v>0.011</v>
      </c>
      <c r="M181" s="12">
        <f>VLOOKUP(B181,'HUMAN RESOURCES'!B181:O2871,6,0)</f>
        <v>78</v>
      </c>
      <c r="N181" s="12">
        <f>VLOOKUP(C181,'HUMAN RESOURCES'!C181:P2871,6,0)</f>
        <v>72</v>
      </c>
      <c r="O181" s="12">
        <f>VLOOKUP(D181,'HUMAN RESOURCES'!D181:Q2871,6,0)</f>
        <v>0.225</v>
      </c>
      <c r="P181" s="12">
        <f>VLOOKUP(A181,'HUMAN RESOURCES'!A181:N2871,10,0)</f>
        <v>0.706</v>
      </c>
      <c r="Q181" s="12">
        <f>VLOOKUP(B181,'HUMAN RESOURCES'!B181:O2871,10,0)</f>
        <v>0.07</v>
      </c>
      <c r="R181" s="12">
        <f>VLOOKUP(C181,'HUMAN RESOURCES'!C181:P2871,10,0)</f>
        <v>360498</v>
      </c>
      <c r="S181" s="12">
        <f>VLOOKUP(D181,'HUMAN RESOURCES'!D181:Q2871,10,0)</f>
        <v>0.825</v>
      </c>
      <c r="T181" s="13">
        <f>VLOOKUP(A181,TOURISM!A181:F2871,5,0)</f>
        <v>2159000000</v>
      </c>
      <c r="U181" s="13">
        <f>VLOOKUP(B181,TOURISM!B181:G2871,5,0)</f>
        <v>369000000</v>
      </c>
      <c r="V181" s="12">
        <f>VLOOKUP(A181,BUSINESS!A181:N2871,5,0)</f>
        <v>0.449</v>
      </c>
      <c r="W181" s="12">
        <f>VLOOKUP(B181,BUSINESS!B181:O2871,5,0)</f>
        <v>24</v>
      </c>
      <c r="X181" s="12" t="str">
        <f>VLOOKUP(C181,BUSINESS!C181:P2871,5,0)</f>
        <v/>
      </c>
      <c r="Y181" s="12">
        <f>VLOOKUP(D181,BUSINESS!D181:Q2871,5,0)</f>
        <v>58</v>
      </c>
      <c r="Z181" s="12">
        <f>VLOOKUP(A181,BUSINESS!A181:N2871,9,0)</f>
        <v>0.43</v>
      </c>
      <c r="AA181" s="12">
        <f>VLOOKUP(B181,BUSINESS!B181:O2871,9,0)</f>
        <v>1.188</v>
      </c>
    </row>
    <row r="182">
      <c r="A182" s="9" t="str">
        <f t="shared" si="1"/>
        <v>Bahamas, The-The Americas2011</v>
      </c>
      <c r="B182" s="5" t="s">
        <v>83</v>
      </c>
      <c r="C182" s="9" t="s">
        <v>91</v>
      </c>
      <c r="D182" s="10" t="s">
        <v>73</v>
      </c>
      <c r="E182" s="14">
        <v>7.888087E9</v>
      </c>
      <c r="F182" s="15">
        <v>0.074</v>
      </c>
      <c r="G182" s="15">
        <v>1626.0</v>
      </c>
      <c r="H182" s="15">
        <v>0.055</v>
      </c>
      <c r="I182" s="12"/>
      <c r="J182" s="12"/>
      <c r="K182" s="12">
        <f>VLOOKUP(A182,'HUMAN RESOURCES'!A182:N2872,5,0)</f>
        <v>0.015</v>
      </c>
      <c r="L182" s="12">
        <f>VLOOKUP(A182,'HUMAN RESOURCES'!A182:N2872,6,0)</f>
        <v>0.011</v>
      </c>
      <c r="M182" s="12">
        <f>VLOOKUP(B182,'HUMAN RESOURCES'!B182:O2872,6,0)</f>
        <v>78</v>
      </c>
      <c r="N182" s="12">
        <f>VLOOKUP(C182,'HUMAN RESOURCES'!C182:P2872,6,0)</f>
        <v>72</v>
      </c>
      <c r="O182" s="12">
        <f>VLOOKUP(D182,'HUMAN RESOURCES'!D182:Q2872,6,0)</f>
        <v>0.22</v>
      </c>
      <c r="P182" s="12">
        <f>VLOOKUP(A182,'HUMAN RESOURCES'!A182:N2872,10,0)</f>
        <v>0.708</v>
      </c>
      <c r="Q182" s="12">
        <f>VLOOKUP(B182,'HUMAN RESOURCES'!B182:O2872,10,0)</f>
        <v>0.072</v>
      </c>
      <c r="R182" s="12">
        <f>VLOOKUP(C182,'HUMAN RESOURCES'!C182:P2872,10,0)</f>
        <v>366331</v>
      </c>
      <c r="S182" s="12">
        <f>VLOOKUP(D182,'HUMAN RESOURCES'!D182:Q2872,10,0)</f>
        <v>0.826</v>
      </c>
      <c r="T182" s="13">
        <f>VLOOKUP(A182,TOURISM!A182:F2872,5,0)</f>
        <v>2223000000</v>
      </c>
      <c r="U182" s="13">
        <f>VLOOKUP(B182,TOURISM!B182:G2872,5,0)</f>
        <v>347000000</v>
      </c>
      <c r="V182" s="12">
        <f>VLOOKUP(A182,BUSINESS!A182:N2872,5,0)</f>
        <v>0.466</v>
      </c>
      <c r="W182" s="12">
        <f>VLOOKUP(B182,BUSINESS!B182:O2872,5,0)</f>
        <v>24</v>
      </c>
      <c r="X182" s="12" t="str">
        <f>VLOOKUP(C182,BUSINESS!C182:P2872,5,0)</f>
        <v/>
      </c>
      <c r="Y182" s="12">
        <f>VLOOKUP(D182,BUSINESS!D182:Q2872,5,0)</f>
        <v>58</v>
      </c>
      <c r="Z182" s="12">
        <f>VLOOKUP(A182,BUSINESS!A182:N2872,9,0)</f>
        <v>0.65</v>
      </c>
      <c r="AA182" s="12">
        <f>VLOOKUP(B182,BUSINESS!B182:O2872,9,0)</f>
        <v>0.816</v>
      </c>
    </row>
    <row r="183">
      <c r="A183" s="9" t="str">
        <f t="shared" si="1"/>
        <v>Bahamas, The-The Americas2012</v>
      </c>
      <c r="B183" s="5" t="s">
        <v>83</v>
      </c>
      <c r="C183" s="9" t="s">
        <v>91</v>
      </c>
      <c r="D183" s="10" t="s">
        <v>74</v>
      </c>
      <c r="E183" s="14">
        <v>7.872584E9</v>
      </c>
      <c r="F183" s="15">
        <v>0.075</v>
      </c>
      <c r="G183" s="15">
        <v>1622.0</v>
      </c>
      <c r="H183" s="15">
        <v>0.051</v>
      </c>
      <c r="I183" s="12">
        <f>VLOOKUP(A183,ENERGY!$A$2:$F$2692,5,0)</f>
        <v>1723</v>
      </c>
      <c r="J183" s="12">
        <f>VLOOKUP(A183,ENERGY!$A$2:$F$2692,6,0)</f>
        <v>664</v>
      </c>
      <c r="K183" s="12">
        <f>VLOOKUP(A183,'HUMAN RESOURCES'!A183:N2873,5,0)</f>
        <v>0.015</v>
      </c>
      <c r="L183" s="12">
        <f>VLOOKUP(A183,'HUMAN RESOURCES'!A183:N2873,6,0)</f>
        <v>0.011</v>
      </c>
      <c r="M183" s="12">
        <f>VLOOKUP(B183,'HUMAN RESOURCES'!B183:O2873,6,0)</f>
        <v>78</v>
      </c>
      <c r="N183" s="12">
        <f>VLOOKUP(C183,'HUMAN RESOURCES'!C183:P2873,6,0)</f>
        <v>72</v>
      </c>
      <c r="O183" s="12">
        <f>VLOOKUP(D183,'HUMAN RESOURCES'!D183:Q2873,6,0)</f>
        <v>0.216</v>
      </c>
      <c r="P183" s="12">
        <f>VLOOKUP(A183,'HUMAN RESOURCES'!A183:N2873,10,0)</f>
        <v>0.71</v>
      </c>
      <c r="Q183" s="12">
        <f>VLOOKUP(B183,'HUMAN RESOURCES'!B183:O2873,10,0)</f>
        <v>0.074</v>
      </c>
      <c r="R183" s="12">
        <f>VLOOKUP(C183,'HUMAN RESOURCES'!C183:P2873,10,0)</f>
        <v>371960</v>
      </c>
      <c r="S183" s="12">
        <f>VLOOKUP(D183,'HUMAN RESOURCES'!D183:Q2873,10,0)</f>
        <v>0.827</v>
      </c>
      <c r="T183" s="13">
        <f>VLOOKUP(A183,TOURISM!A183:F2873,5,0)</f>
        <v>2415000000</v>
      </c>
      <c r="U183" s="13">
        <f>VLOOKUP(B183,TOURISM!B183:G2873,5,0)</f>
        <v>384000000</v>
      </c>
      <c r="V183" s="12">
        <f>VLOOKUP(A183,BUSINESS!A183:N2873,5,0)</f>
        <v>0.466</v>
      </c>
      <c r="W183" s="12">
        <f>VLOOKUP(B183,BUSINESS!B183:O2873,5,0)</f>
        <v>24</v>
      </c>
      <c r="X183" s="12">
        <f>VLOOKUP(C183,BUSINESS!C183:P2873,5,0)</f>
        <v>76</v>
      </c>
      <c r="Y183" s="12">
        <f>VLOOKUP(D183,BUSINESS!D183:Q2873,5,0)</f>
        <v>58</v>
      </c>
      <c r="Z183" s="12">
        <f>VLOOKUP(A183,BUSINESS!A183:N2873,9,0)</f>
        <v>0.717</v>
      </c>
      <c r="AA183" s="12">
        <f>VLOOKUP(B183,BUSINESS!B183:O2873,9,0)</f>
        <v>0.807</v>
      </c>
    </row>
    <row r="184">
      <c r="A184" s="9" t="str">
        <f t="shared" si="1"/>
        <v>Bahrain-Middle East2000</v>
      </c>
      <c r="B184" s="5" t="s">
        <v>92</v>
      </c>
      <c r="C184" s="9" t="s">
        <v>93</v>
      </c>
      <c r="D184" s="10" t="s">
        <v>62</v>
      </c>
      <c r="E184" s="14">
        <v>3.0362317939E10</v>
      </c>
      <c r="F184" s="15">
        <v>0.039</v>
      </c>
      <c r="G184" s="15">
        <v>895.0</v>
      </c>
      <c r="H184" s="15">
        <v>0.06</v>
      </c>
      <c r="I184" s="12" t="str">
        <f>VLOOKUP(A184,ENERGY!$A$2:$F$2692,5,0)</f>
        <v/>
      </c>
      <c r="J184" s="12" t="str">
        <f>VLOOKUP(A184,ENERGY!$A$2:$F$2692,6,0)</f>
        <v/>
      </c>
      <c r="K184" s="12">
        <f>VLOOKUP(A184,'HUMAN RESOURCES'!A184:N2874,5,0)</f>
        <v>0.021</v>
      </c>
      <c r="L184" s="12">
        <f>VLOOKUP(A184,'HUMAN RESOURCES'!A184:N2874,6,0)</f>
        <v>0.011</v>
      </c>
      <c r="M184" s="12">
        <f>VLOOKUP(B184,'HUMAN RESOURCES'!B184:O2874,6,0)</f>
        <v>76</v>
      </c>
      <c r="N184" s="12">
        <f>VLOOKUP(C184,'HUMAN RESOURCES'!C184:P2874,6,0)</f>
        <v>74</v>
      </c>
      <c r="O184" s="12">
        <f>VLOOKUP(D184,'HUMAN RESOURCES'!D184:Q2874,6,0)</f>
        <v>0.308</v>
      </c>
      <c r="P184" s="12">
        <f>VLOOKUP(A184,'HUMAN RESOURCES'!A184:N2874,10,0)</f>
        <v>0.667</v>
      </c>
      <c r="Q184" s="12">
        <f>VLOOKUP(B184,'HUMAN RESOURCES'!B184:O2874,10,0)</f>
        <v>0.024</v>
      </c>
      <c r="R184" s="12">
        <f>VLOOKUP(C184,'HUMAN RESOURCES'!C184:P2874,10,0)</f>
        <v>668239</v>
      </c>
      <c r="S184" s="12">
        <f>VLOOKUP(D184,'HUMAN RESOURCES'!D184:Q2874,10,0)</f>
        <v>0.884</v>
      </c>
      <c r="T184" s="13">
        <f>VLOOKUP(A184,TOURISM!A184:F2874,5,0)</f>
        <v>854000000</v>
      </c>
      <c r="U184" s="13">
        <f>VLOOKUP(B184,TOURISM!B184:G2874,5,0)</f>
        <v>425000000</v>
      </c>
      <c r="V184" s="12" t="str">
        <f>VLOOKUP(A184,BUSINESS!A184:N2874,5,0)</f>
        <v/>
      </c>
      <c r="W184" s="12" t="str">
        <f>VLOOKUP(B184,BUSINESS!B184:O2874,5,0)</f>
        <v/>
      </c>
      <c r="X184" s="12" t="str">
        <f>VLOOKUP(C184,BUSINESS!C184:P2874,5,0)</f>
        <v/>
      </c>
      <c r="Y184" s="12" t="str">
        <f>VLOOKUP(D184,BUSINESS!D184:Q2874,5,0)</f>
        <v/>
      </c>
      <c r="Z184" s="12">
        <f>VLOOKUP(A184,BUSINESS!A184:N2874,9,0)</f>
        <v>0.062</v>
      </c>
      <c r="AA184" s="12">
        <f>VLOOKUP(B184,BUSINESS!B184:O2874,9,0)</f>
        <v>0.308</v>
      </c>
    </row>
    <row r="185">
      <c r="A185" s="9" t="str">
        <f t="shared" si="1"/>
        <v>Bahrain-Middle East2001</v>
      </c>
      <c r="B185" s="5" t="s">
        <v>92</v>
      </c>
      <c r="C185" s="9" t="s">
        <v>93</v>
      </c>
      <c r="D185" s="10" t="s">
        <v>63</v>
      </c>
      <c r="E185" s="14">
        <v>9.063147901E9</v>
      </c>
      <c r="F185" s="15">
        <v>0.035</v>
      </c>
      <c r="G185" s="15">
        <v>476.0</v>
      </c>
      <c r="H185" s="15">
        <v>0.116</v>
      </c>
      <c r="I185" s="12" t="str">
        <f>VLOOKUP(A185,ENERGY!$A$2:$F$2692,5,0)</f>
        <v/>
      </c>
      <c r="J185" s="12">
        <f>VLOOKUP(A185,ENERGY!$A$2:$F$2692,6,0)</f>
        <v>9506</v>
      </c>
      <c r="K185" s="12">
        <f>VLOOKUP(A185,'HUMAN RESOURCES'!A185:N2875,5,0)</f>
        <v>0.021</v>
      </c>
      <c r="L185" s="12">
        <f>VLOOKUP(A185,'HUMAN RESOURCES'!A185:N2875,6,0)</f>
        <v>0.011</v>
      </c>
      <c r="M185" s="12">
        <f>VLOOKUP(B185,'HUMAN RESOURCES'!B185:O2875,6,0)</f>
        <v>76</v>
      </c>
      <c r="N185" s="12">
        <f>VLOOKUP(C185,'HUMAN RESOURCES'!C185:P2875,6,0)</f>
        <v>74</v>
      </c>
      <c r="O185" s="12">
        <f>VLOOKUP(D185,'HUMAN RESOURCES'!D185:Q2875,6,0)</f>
        <v>0.305</v>
      </c>
      <c r="P185" s="12">
        <f>VLOOKUP(A185,'HUMAN RESOURCES'!A185:N2875,10,0)</f>
        <v>0.67</v>
      </c>
      <c r="Q185" s="12">
        <f>VLOOKUP(B185,'HUMAN RESOURCES'!B185:O2875,10,0)</f>
        <v>0.024</v>
      </c>
      <c r="R185" s="12">
        <f>VLOOKUP(C185,'HUMAN RESOURCES'!C185:P2875,10,0)</f>
        <v>698749</v>
      </c>
      <c r="S185" s="12">
        <f>VLOOKUP(D185,'HUMAN RESOURCES'!D185:Q2875,10,0)</f>
        <v>0.884</v>
      </c>
      <c r="T185" s="13">
        <f>VLOOKUP(A185,TOURISM!A185:F2875,5,0)</f>
        <v>886000000</v>
      </c>
      <c r="U185" s="13">
        <f>VLOOKUP(B185,TOURISM!B185:G2875,5,0)</f>
        <v>423000000</v>
      </c>
      <c r="V185" s="12" t="str">
        <f>VLOOKUP(A185,BUSINESS!A185:N2875,5,0)</f>
        <v/>
      </c>
      <c r="W185" s="12" t="str">
        <f>VLOOKUP(B185,BUSINESS!B185:O2875,5,0)</f>
        <v/>
      </c>
      <c r="X185" s="12" t="str">
        <f>VLOOKUP(C185,BUSINESS!C185:P2875,5,0)</f>
        <v/>
      </c>
      <c r="Y185" s="12" t="str">
        <f>VLOOKUP(D185,BUSINESS!D185:Q2875,5,0)</f>
        <v/>
      </c>
      <c r="Z185" s="12">
        <f>VLOOKUP(A185,BUSINESS!A185:N2875,9,0)</f>
        <v>0.15</v>
      </c>
      <c r="AA185" s="12">
        <f>VLOOKUP(B185,BUSINESS!B185:O2875,9,0)</f>
        <v>0.429</v>
      </c>
    </row>
    <row r="186">
      <c r="A186" s="9" t="str">
        <f t="shared" si="1"/>
        <v>Bahrain-Middle East2002</v>
      </c>
      <c r="B186" s="5" t="s">
        <v>92</v>
      </c>
      <c r="C186" s="9" t="s">
        <v>93</v>
      </c>
      <c r="D186" s="10" t="s">
        <v>64</v>
      </c>
      <c r="E186" s="14">
        <v>8.97644642E9</v>
      </c>
      <c r="F186" s="15">
        <v>0.038</v>
      </c>
      <c r="G186" s="15">
        <v>488.0</v>
      </c>
      <c r="H186" s="15">
        <v>0.107</v>
      </c>
      <c r="I186" s="12">
        <f>VLOOKUP(A186,ENERGY!$A$2:$F$2692,5,0)</f>
        <v>24202</v>
      </c>
      <c r="J186" s="12">
        <f>VLOOKUP(A186,ENERGY!$A$2:$F$2692,6,0)</f>
        <v>9472</v>
      </c>
      <c r="K186" s="12">
        <f>VLOOKUP(A186,'HUMAN RESOURCES'!A186:N2876,5,0)</f>
        <v>0.02</v>
      </c>
      <c r="L186" s="12">
        <f>VLOOKUP(A186,'HUMAN RESOURCES'!A186:N2876,6,0)</f>
        <v>0.01</v>
      </c>
      <c r="M186" s="12">
        <f>VLOOKUP(B186,'HUMAN RESOURCES'!B186:O2876,6,0)</f>
        <v>76</v>
      </c>
      <c r="N186" s="12">
        <f>VLOOKUP(C186,'HUMAN RESOURCES'!C186:P2876,6,0)</f>
        <v>74</v>
      </c>
      <c r="O186" s="12">
        <f>VLOOKUP(D186,'HUMAN RESOURCES'!D186:Q2876,6,0)</f>
        <v>0.301</v>
      </c>
      <c r="P186" s="12">
        <f>VLOOKUP(A186,'HUMAN RESOURCES'!A186:N2876,10,0)</f>
        <v>0.675</v>
      </c>
      <c r="Q186" s="12">
        <f>VLOOKUP(B186,'HUMAN RESOURCES'!B186:O2876,10,0)</f>
        <v>0.024</v>
      </c>
      <c r="R186" s="12">
        <f>VLOOKUP(C186,'HUMAN RESOURCES'!C186:P2876,10,0)</f>
        <v>732541</v>
      </c>
      <c r="S186" s="12">
        <f>VLOOKUP(D186,'HUMAN RESOURCES'!D186:Q2876,10,0)</f>
        <v>0.884</v>
      </c>
      <c r="T186" s="13">
        <f>VLOOKUP(A186,TOURISM!A186:F2876,5,0)</f>
        <v>985000000</v>
      </c>
      <c r="U186" s="13">
        <f>VLOOKUP(B186,TOURISM!B186:G2876,5,0)</f>
        <v>550000000</v>
      </c>
      <c r="V186" s="12" t="str">
        <f>VLOOKUP(A186,BUSINESS!A186:N2876,5,0)</f>
        <v/>
      </c>
      <c r="W186" s="12" t="str">
        <f>VLOOKUP(B186,BUSINESS!B186:O2876,5,0)</f>
        <v/>
      </c>
      <c r="X186" s="12" t="str">
        <f>VLOOKUP(C186,BUSINESS!C186:P2876,5,0)</f>
        <v/>
      </c>
      <c r="Y186" s="12" t="str">
        <f>VLOOKUP(D186,BUSINESS!D186:Q2876,5,0)</f>
        <v/>
      </c>
      <c r="Z186" s="12">
        <f>VLOOKUP(A186,BUSINESS!A186:N2876,9,0)</f>
        <v>0.181</v>
      </c>
      <c r="AA186" s="12">
        <f>VLOOKUP(B186,BUSINESS!B186:O2876,9,0)</f>
        <v>0.531</v>
      </c>
    </row>
    <row r="187">
      <c r="A187" s="9" t="str">
        <f t="shared" si="1"/>
        <v>Bahrain-Middle East2003</v>
      </c>
      <c r="B187" s="5" t="s">
        <v>92</v>
      </c>
      <c r="C187" s="9" t="s">
        <v>93</v>
      </c>
      <c r="D187" s="10" t="s">
        <v>65</v>
      </c>
      <c r="E187" s="14">
        <v>9.632411109E9</v>
      </c>
      <c r="F187" s="15">
        <v>0.039</v>
      </c>
      <c r="G187" s="15">
        <v>510.0</v>
      </c>
      <c r="H187" s="15">
        <v>0.084</v>
      </c>
      <c r="I187" s="12">
        <f>VLOOKUP(A187,ENERGY!$A$2:$F$2692,5,0)</f>
        <v>24169</v>
      </c>
      <c r="J187" s="12">
        <f>VLOOKUP(A187,ENERGY!$A$2:$F$2692,6,0)</f>
        <v>9340</v>
      </c>
      <c r="K187" s="12">
        <f>VLOOKUP(A187,'HUMAN RESOURCES'!A187:N2877,5,0)</f>
        <v>0.02</v>
      </c>
      <c r="L187" s="12">
        <f>VLOOKUP(A187,'HUMAN RESOURCES'!A187:N2877,6,0)</f>
        <v>0.01</v>
      </c>
      <c r="M187" s="12">
        <f>VLOOKUP(B187,'HUMAN RESOURCES'!B187:O2877,6,0)</f>
        <v>76</v>
      </c>
      <c r="N187" s="12">
        <f>VLOOKUP(C187,'HUMAN RESOURCES'!C187:P2877,6,0)</f>
        <v>74</v>
      </c>
      <c r="O187" s="12">
        <f>VLOOKUP(D187,'HUMAN RESOURCES'!D187:Q2877,6,0)</f>
        <v>0.294</v>
      </c>
      <c r="P187" s="12">
        <f>VLOOKUP(A187,'HUMAN RESOURCES'!A187:N2877,10,0)</f>
        <v>0.683</v>
      </c>
      <c r="Q187" s="12">
        <f>VLOOKUP(B187,'HUMAN RESOURCES'!B187:O2877,10,0)</f>
        <v>0.023</v>
      </c>
      <c r="R187" s="12">
        <f>VLOOKUP(C187,'HUMAN RESOURCES'!C187:P2877,10,0)</f>
        <v>772058</v>
      </c>
      <c r="S187" s="12">
        <f>VLOOKUP(D187,'HUMAN RESOURCES'!D187:Q2877,10,0)</f>
        <v>0.884</v>
      </c>
      <c r="T187" s="13">
        <f>VLOOKUP(A187,TOURISM!A187:F2877,5,0)</f>
        <v>1206000000</v>
      </c>
      <c r="U187" s="13">
        <f>VLOOKUP(B187,TOURISM!B187:G2877,5,0)</f>
        <v>492000000</v>
      </c>
      <c r="V187" s="12" t="str">
        <f>VLOOKUP(A187,BUSINESS!A187:N2877,5,0)</f>
        <v/>
      </c>
      <c r="W187" s="12" t="str">
        <f>VLOOKUP(B187,BUSINESS!B187:O2877,5,0)</f>
        <v/>
      </c>
      <c r="X187" s="12" t="str">
        <f>VLOOKUP(C187,BUSINESS!C187:P2877,5,0)</f>
        <v/>
      </c>
      <c r="Y187" s="12" t="str">
        <f>VLOOKUP(D187,BUSINESS!D187:Q2877,5,0)</f>
        <v/>
      </c>
      <c r="Z187" s="12">
        <f>VLOOKUP(A187,BUSINESS!A187:N2877,9,0)</f>
        <v>0.216</v>
      </c>
      <c r="AA187" s="12">
        <f>VLOOKUP(B187,BUSINESS!B187:O2877,9,0)</f>
        <v>0.574</v>
      </c>
    </row>
    <row r="188">
      <c r="A188" s="9" t="str">
        <f t="shared" si="1"/>
        <v>Bahrain-Middle East2004</v>
      </c>
      <c r="B188" s="5" t="s">
        <v>92</v>
      </c>
      <c r="C188" s="9" t="s">
        <v>93</v>
      </c>
      <c r="D188" s="10" t="s">
        <v>66</v>
      </c>
      <c r="E188" s="14">
        <v>1.1075116594E10</v>
      </c>
      <c r="F188" s="15">
        <v>0.037</v>
      </c>
      <c r="G188" s="15">
        <v>536.0</v>
      </c>
      <c r="H188" s="15">
        <v>0.083</v>
      </c>
      <c r="I188" s="12">
        <f>VLOOKUP(A188,ENERGY!$A$2:$F$2692,5,0)</f>
        <v>24301</v>
      </c>
      <c r="J188" s="12">
        <f>VLOOKUP(A188,ENERGY!$A$2:$F$2692,6,0)</f>
        <v>9771</v>
      </c>
      <c r="K188" s="12">
        <f>VLOOKUP(A188,'HUMAN RESOURCES'!A188:N2878,5,0)</f>
        <v>0.019</v>
      </c>
      <c r="L188" s="12">
        <f>VLOOKUP(A188,'HUMAN RESOURCES'!A188:N2878,6,0)</f>
        <v>0.01</v>
      </c>
      <c r="M188" s="12">
        <f>VLOOKUP(B188,'HUMAN RESOURCES'!B188:O2878,6,0)</f>
        <v>76</v>
      </c>
      <c r="N188" s="12">
        <f>VLOOKUP(C188,'HUMAN RESOURCES'!C188:P2878,6,0)</f>
        <v>75</v>
      </c>
      <c r="O188" s="12">
        <f>VLOOKUP(D188,'HUMAN RESOURCES'!D188:Q2878,6,0)</f>
        <v>0.283</v>
      </c>
      <c r="P188" s="12">
        <f>VLOOKUP(A188,'HUMAN RESOURCES'!A188:N2878,10,0)</f>
        <v>0.694</v>
      </c>
      <c r="Q188" s="12">
        <f>VLOOKUP(B188,'HUMAN RESOURCES'!B188:O2878,10,0)</f>
        <v>0.023</v>
      </c>
      <c r="R188" s="12">
        <f>VLOOKUP(C188,'HUMAN RESOURCES'!C188:P2878,10,0)</f>
        <v>820505</v>
      </c>
      <c r="S188" s="12">
        <f>VLOOKUP(D188,'HUMAN RESOURCES'!D188:Q2878,10,0)</f>
        <v>0.884</v>
      </c>
      <c r="T188" s="13">
        <f>VLOOKUP(A188,TOURISM!A188:F2878,5,0)</f>
        <v>1504000000</v>
      </c>
      <c r="U188" s="13">
        <f>VLOOKUP(B188,TOURISM!B188:G2878,5,0)</f>
        <v>528000000</v>
      </c>
      <c r="V188" s="12" t="str">
        <f>VLOOKUP(A188,BUSINESS!A188:N2878,5,0)</f>
        <v/>
      </c>
      <c r="W188" s="12" t="str">
        <f>VLOOKUP(B188,BUSINESS!B188:O2878,5,0)</f>
        <v/>
      </c>
      <c r="X188" s="12" t="str">
        <f>VLOOKUP(C188,BUSINESS!C188:P2878,5,0)</f>
        <v/>
      </c>
      <c r="Y188" s="12" t="str">
        <f>VLOOKUP(D188,BUSINESS!D188:Q2878,5,0)</f>
        <v/>
      </c>
      <c r="Z188" s="12">
        <f>VLOOKUP(A188,BUSINESS!A188:N2878,9,0)</f>
        <v>0.215</v>
      </c>
      <c r="AA188" s="12">
        <f>VLOOKUP(B188,BUSINESS!B188:O2878,9,0)</f>
        <v>0.792</v>
      </c>
    </row>
    <row r="189">
      <c r="A189" s="9" t="str">
        <f t="shared" si="1"/>
        <v>Bahrain-Middle East2005</v>
      </c>
      <c r="B189" s="5" t="s">
        <v>92</v>
      </c>
      <c r="C189" s="9" t="s">
        <v>93</v>
      </c>
      <c r="D189" s="10" t="s">
        <v>67</v>
      </c>
      <c r="E189" s="14">
        <v>1.3150516509E10</v>
      </c>
      <c r="F189" s="15">
        <v>0.039</v>
      </c>
      <c r="G189" s="15">
        <v>539.0</v>
      </c>
      <c r="H189" s="15">
        <v>0.079</v>
      </c>
      <c r="I189" s="12">
        <f>VLOOKUP(A189,ENERGY!$A$2:$F$2692,5,0)</f>
        <v>22398</v>
      </c>
      <c r="J189" s="12">
        <f>VLOOKUP(A189,ENERGY!$A$2:$F$2692,6,0)</f>
        <v>8962</v>
      </c>
      <c r="K189" s="12">
        <f>VLOOKUP(A189,'HUMAN RESOURCES'!A189:N2879,5,0)</f>
        <v>0.019</v>
      </c>
      <c r="L189" s="12">
        <f>VLOOKUP(A189,'HUMAN RESOURCES'!A189:N2879,6,0)</f>
        <v>0.009</v>
      </c>
      <c r="M189" s="12">
        <f>VLOOKUP(B189,'HUMAN RESOURCES'!B189:O2879,6,0)</f>
        <v>76</v>
      </c>
      <c r="N189" s="12">
        <f>VLOOKUP(C189,'HUMAN RESOURCES'!C189:P2879,6,0)</f>
        <v>75</v>
      </c>
      <c r="O189" s="12">
        <f>VLOOKUP(D189,'HUMAN RESOURCES'!D189:Q2879,6,0)</f>
        <v>0.269</v>
      </c>
      <c r="P189" s="12">
        <f>VLOOKUP(A189,'HUMAN RESOURCES'!A189:N2879,10,0)</f>
        <v>0.709</v>
      </c>
      <c r="Q189" s="12">
        <f>VLOOKUP(B189,'HUMAN RESOURCES'!B189:O2879,10,0)</f>
        <v>0.022</v>
      </c>
      <c r="R189" s="12">
        <f>VLOOKUP(C189,'HUMAN RESOURCES'!C189:P2879,10,0)</f>
        <v>879534</v>
      </c>
      <c r="S189" s="12">
        <f>VLOOKUP(D189,'HUMAN RESOURCES'!D189:Q2879,10,0)</f>
        <v>0.884</v>
      </c>
      <c r="T189" s="13">
        <f>VLOOKUP(A189,TOURISM!A189:F2879,5,0)</f>
        <v>1603000000</v>
      </c>
      <c r="U189" s="13">
        <f>VLOOKUP(B189,TOURISM!B189:G2879,5,0)</f>
        <v>574000000</v>
      </c>
      <c r="V189" s="12" t="str">
        <f>VLOOKUP(A189,BUSINESS!A189:N2879,5,0)</f>
        <v/>
      </c>
      <c r="W189" s="12" t="str">
        <f>VLOOKUP(B189,BUSINESS!B189:O2879,5,0)</f>
        <v/>
      </c>
      <c r="X189" s="12" t="str">
        <f>VLOOKUP(C189,BUSINESS!C189:P2879,5,0)</f>
        <v/>
      </c>
      <c r="Y189" s="12" t="str">
        <f>VLOOKUP(D189,BUSINESS!D189:Q2879,5,0)</f>
        <v/>
      </c>
      <c r="Z189" s="12">
        <f>VLOOKUP(A189,BUSINESS!A189:N2879,9,0)</f>
        <v>0.213</v>
      </c>
      <c r="AA189" s="12">
        <f>VLOOKUP(B189,BUSINESS!B189:O2879,9,0)</f>
        <v>0.872</v>
      </c>
    </row>
    <row r="190">
      <c r="A190" s="9" t="str">
        <f t="shared" si="1"/>
        <v>Bahrain-Middle East2006</v>
      </c>
      <c r="B190" s="5" t="s">
        <v>92</v>
      </c>
      <c r="C190" s="9" t="s">
        <v>93</v>
      </c>
      <c r="D190" s="10" t="s">
        <v>68</v>
      </c>
      <c r="E190" s="14">
        <v>1.5969151306E10</v>
      </c>
      <c r="F190" s="15">
        <v>0.037</v>
      </c>
      <c r="G190" s="15">
        <v>573.0</v>
      </c>
      <c r="H190" s="15">
        <v>0.078</v>
      </c>
      <c r="I190" s="12">
        <f>VLOOKUP(A190,ENERGY!$A$2:$F$2692,5,0)</f>
        <v>19208</v>
      </c>
      <c r="J190" s="12">
        <f>VLOOKUP(A190,ENERGY!$A$2:$F$2692,6,0)</f>
        <v>7332</v>
      </c>
      <c r="K190" s="12">
        <f>VLOOKUP(A190,'HUMAN RESOURCES'!A190:N2880,5,0)</f>
        <v>0.018</v>
      </c>
      <c r="L190" s="12">
        <f>VLOOKUP(A190,'HUMAN RESOURCES'!A190:N2880,6,0)</f>
        <v>0.009</v>
      </c>
      <c r="M190" s="12">
        <f>VLOOKUP(B190,'HUMAN RESOURCES'!B190:O2880,6,0)</f>
        <v>76</v>
      </c>
      <c r="N190" s="12">
        <f>VLOOKUP(C190,'HUMAN RESOURCES'!C190:P2880,6,0)</f>
        <v>75</v>
      </c>
      <c r="O190" s="12">
        <f>VLOOKUP(D190,'HUMAN RESOURCES'!D190:Q2880,6,0)</f>
        <v>0.252</v>
      </c>
      <c r="P190" s="12">
        <f>VLOOKUP(A190,'HUMAN RESOURCES'!A190:N2880,10,0)</f>
        <v>0.727</v>
      </c>
      <c r="Q190" s="12">
        <f>VLOOKUP(B190,'HUMAN RESOURCES'!B190:O2880,10,0)</f>
        <v>0.022</v>
      </c>
      <c r="R190" s="12">
        <f>VLOOKUP(C190,'HUMAN RESOURCES'!C190:P2880,10,0)</f>
        <v>950951</v>
      </c>
      <c r="S190" s="12">
        <f>VLOOKUP(D190,'HUMAN RESOURCES'!D190:Q2880,10,0)</f>
        <v>0.884</v>
      </c>
      <c r="T190" s="13">
        <f>VLOOKUP(A190,TOURISM!A190:F2880,5,0)</f>
        <v>1786000000</v>
      </c>
      <c r="U190" s="13">
        <f>VLOOKUP(B190,TOURISM!B190:G2880,5,0)</f>
        <v>639000000</v>
      </c>
      <c r="V190" s="12" t="str">
        <f>VLOOKUP(A190,BUSINESS!A190:N2880,5,0)</f>
        <v/>
      </c>
      <c r="W190" s="12" t="str">
        <f>VLOOKUP(B190,BUSINESS!B190:O2880,5,0)</f>
        <v/>
      </c>
      <c r="X190" s="12" t="str">
        <f>VLOOKUP(C190,BUSINESS!C190:P2880,5,0)</f>
        <v/>
      </c>
      <c r="Y190" s="12" t="str">
        <f>VLOOKUP(D190,BUSINESS!D190:Q2880,5,0)</f>
        <v/>
      </c>
      <c r="Z190" s="12">
        <f>VLOOKUP(A190,BUSINESS!A190:N2880,9,0)</f>
        <v>0.282</v>
      </c>
      <c r="AA190" s="12">
        <f>VLOOKUP(B190,BUSINESS!B190:O2880,9,0)</f>
        <v>0.954</v>
      </c>
    </row>
    <row r="191">
      <c r="A191" s="9" t="str">
        <f t="shared" si="1"/>
        <v>Bahrain-Middle East2007</v>
      </c>
      <c r="B191" s="5" t="s">
        <v>92</v>
      </c>
      <c r="C191" s="9" t="s">
        <v>93</v>
      </c>
      <c r="D191" s="10" t="s">
        <v>69</v>
      </c>
      <c r="E191" s="14">
        <v>1.8505250857E10</v>
      </c>
      <c r="F191" s="15">
        <v>0.036</v>
      </c>
      <c r="G191" s="15">
        <v>599.0</v>
      </c>
      <c r="H191" s="15">
        <v>0.08</v>
      </c>
      <c r="I191" s="12"/>
      <c r="J191" s="12"/>
      <c r="K191" s="12">
        <f>VLOOKUP(A191,'HUMAN RESOURCES'!A191:N2881,5,0)</f>
        <v>0.018</v>
      </c>
      <c r="L191" s="12">
        <f>VLOOKUP(A191,'HUMAN RESOURCES'!A191:N2881,6,0)</f>
        <v>0.009</v>
      </c>
      <c r="M191" s="12">
        <f>VLOOKUP(B191,'HUMAN RESOURCES'!B191:O2881,6,0)</f>
        <v>77</v>
      </c>
      <c r="N191" s="12">
        <f>VLOOKUP(C191,'HUMAN RESOURCES'!C191:P2881,6,0)</f>
        <v>75</v>
      </c>
      <c r="O191" s="12">
        <f>VLOOKUP(D191,'HUMAN RESOURCES'!D191:Q2881,6,0)</f>
        <v>0.233</v>
      </c>
      <c r="P191" s="12">
        <f>VLOOKUP(A191,'HUMAN RESOURCES'!A191:N2881,10,0)</f>
        <v>0.746</v>
      </c>
      <c r="Q191" s="12">
        <f>VLOOKUP(B191,'HUMAN RESOURCES'!B191:O2881,10,0)</f>
        <v>0.021</v>
      </c>
      <c r="R191" s="12">
        <f>VLOOKUP(C191,'HUMAN RESOURCES'!C191:P2881,10,0)</f>
        <v>1032353</v>
      </c>
      <c r="S191" s="12">
        <f>VLOOKUP(D191,'HUMAN RESOURCES'!D191:Q2881,10,0)</f>
        <v>0.884</v>
      </c>
      <c r="T191" s="13">
        <f>VLOOKUP(A191,TOURISM!A191:F2881,5,0)</f>
        <v>1854000000</v>
      </c>
      <c r="U191" s="13">
        <f>VLOOKUP(B191,TOURISM!B191:G2881,5,0)</f>
        <v>671000000</v>
      </c>
      <c r="V191" s="12">
        <f>VLOOKUP(A191,BUSINESS!A191:N2881,5,0)</f>
        <v>0.147</v>
      </c>
      <c r="W191" s="12">
        <f>VLOOKUP(B191,BUSINESS!B191:O2881,5,0)</f>
        <v>9</v>
      </c>
      <c r="X191" s="12" t="str">
        <f>VLOOKUP(C191,BUSINESS!C191:P2881,5,0)</f>
        <v/>
      </c>
      <c r="Y191" s="12">
        <f>VLOOKUP(D191,BUSINESS!D191:Q2881,5,0)</f>
        <v>36</v>
      </c>
      <c r="Z191" s="12">
        <f>VLOOKUP(A191,BUSINESS!A191:N2881,9,0)</f>
        <v>0.329</v>
      </c>
      <c r="AA191" s="12">
        <f>VLOOKUP(B191,BUSINESS!B191:O2881,9,0)</f>
        <v>1.081</v>
      </c>
    </row>
    <row r="192">
      <c r="A192" s="9" t="str">
        <f t="shared" si="1"/>
        <v>Bahrain-Middle East2008</v>
      </c>
      <c r="B192" s="5" t="s">
        <v>92</v>
      </c>
      <c r="C192" s="9" t="s">
        <v>93</v>
      </c>
      <c r="D192" s="10" t="s">
        <v>70</v>
      </c>
      <c r="E192" s="14">
        <v>2.1730590263E10</v>
      </c>
      <c r="F192" s="15">
        <v>0.036</v>
      </c>
      <c r="G192" s="15">
        <v>648.0</v>
      </c>
      <c r="H192" s="15">
        <v>0.083</v>
      </c>
      <c r="I192" s="12">
        <f>VLOOKUP(A192,ENERGY!$A$2:$F$2692,5,0)</f>
        <v>16468</v>
      </c>
      <c r="J192" s="12">
        <f>VLOOKUP(A192,ENERGY!$A$2:$F$2692,6,0)</f>
        <v>6752</v>
      </c>
      <c r="K192" s="12">
        <f>VLOOKUP(A192,'HUMAN RESOURCES'!A192:N2882,5,0)</f>
        <v>0.017</v>
      </c>
      <c r="L192" s="12">
        <f>VLOOKUP(A192,'HUMAN RESOURCES'!A192:N2882,6,0)</f>
        <v>0.008</v>
      </c>
      <c r="M192" s="12">
        <f>VLOOKUP(B192,'HUMAN RESOURCES'!B192:O2882,6,0)</f>
        <v>77</v>
      </c>
      <c r="N192" s="12">
        <f>VLOOKUP(C192,'HUMAN RESOURCES'!C192:P2882,6,0)</f>
        <v>75</v>
      </c>
      <c r="O192" s="12">
        <f>VLOOKUP(D192,'HUMAN RESOURCES'!D192:Q2882,6,0)</f>
        <v>0.217</v>
      </c>
      <c r="P192" s="12">
        <f>VLOOKUP(A192,'HUMAN RESOURCES'!A192:N2882,10,0)</f>
        <v>0.763</v>
      </c>
      <c r="Q192" s="12">
        <f>VLOOKUP(B192,'HUMAN RESOURCES'!B192:O2882,10,0)</f>
        <v>0.021</v>
      </c>
      <c r="R192" s="12">
        <f>VLOOKUP(C192,'HUMAN RESOURCES'!C192:P2882,10,0)</f>
        <v>1116038</v>
      </c>
      <c r="S192" s="12">
        <f>VLOOKUP(D192,'HUMAN RESOURCES'!D192:Q2882,10,0)</f>
        <v>0.885</v>
      </c>
      <c r="T192" s="13">
        <f>VLOOKUP(A192,TOURISM!A192:F2882,5,0)</f>
        <v>1927000000</v>
      </c>
      <c r="U192" s="13">
        <f>VLOOKUP(B192,TOURISM!B192:G2882,5,0)</f>
        <v>704000000</v>
      </c>
      <c r="V192" s="12">
        <f>VLOOKUP(A192,BUSINESS!A192:N2882,5,0)</f>
        <v>0.135</v>
      </c>
      <c r="W192" s="12">
        <f>VLOOKUP(B192,BUSINESS!B192:O2882,5,0)</f>
        <v>9</v>
      </c>
      <c r="X192" s="12" t="str">
        <f>VLOOKUP(C192,BUSINESS!C192:P2882,5,0)</f>
        <v/>
      </c>
      <c r="Y192" s="12">
        <f>VLOOKUP(D192,BUSINESS!D192:Q2882,5,0)</f>
        <v>36</v>
      </c>
      <c r="Z192" s="12">
        <f>VLOOKUP(A192,BUSINESS!A192:N2882,9,0)</f>
        <v>0.52</v>
      </c>
      <c r="AA192" s="12">
        <f>VLOOKUP(B192,BUSINESS!B192:O2882,9,0)</f>
        <v>1.291</v>
      </c>
    </row>
    <row r="193">
      <c r="A193" s="9" t="str">
        <f t="shared" si="1"/>
        <v>Bahrain-Middle East2009</v>
      </c>
      <c r="B193" s="5" t="s">
        <v>92</v>
      </c>
      <c r="C193" s="9" t="s">
        <v>93</v>
      </c>
      <c r="D193" s="10" t="s">
        <v>71</v>
      </c>
      <c r="E193" s="14">
        <v>2.5711147929E10</v>
      </c>
      <c r="F193" s="15">
        <v>0.041</v>
      </c>
      <c r="G193" s="15">
        <v>727.0</v>
      </c>
      <c r="H193" s="15">
        <v>0.082</v>
      </c>
      <c r="I193" s="12">
        <f>VLOOKUP(A193,ENERGY!$A$2:$F$2692,5,0)</f>
        <v>19497</v>
      </c>
      <c r="J193" s="12">
        <f>VLOOKUP(A193,ENERGY!$A$2:$F$2692,6,0)</f>
        <v>8093</v>
      </c>
      <c r="K193" s="12">
        <f>VLOOKUP(A193,'HUMAN RESOURCES'!A193:N2883,5,0)</f>
        <v>0.017</v>
      </c>
      <c r="L193" s="12">
        <f>VLOOKUP(A193,'HUMAN RESOURCES'!A193:N2883,6,0)</f>
        <v>0.007</v>
      </c>
      <c r="M193" s="12">
        <f>VLOOKUP(B193,'HUMAN RESOURCES'!B193:O2883,6,0)</f>
        <v>77</v>
      </c>
      <c r="N193" s="12">
        <f>VLOOKUP(C193,'HUMAN RESOURCES'!C193:P2883,6,0)</f>
        <v>75</v>
      </c>
      <c r="O193" s="12">
        <f>VLOOKUP(D193,'HUMAN RESOURCES'!D193:Q2883,6,0)</f>
        <v>0.205</v>
      </c>
      <c r="P193" s="12">
        <f>VLOOKUP(A193,'HUMAN RESOURCES'!A193:N2883,10,0)</f>
        <v>0.775</v>
      </c>
      <c r="Q193" s="12">
        <f>VLOOKUP(B193,'HUMAN RESOURCES'!B193:O2883,10,0)</f>
        <v>0.02</v>
      </c>
      <c r="R193" s="12">
        <f>VLOOKUP(C193,'HUMAN RESOURCES'!C193:P2883,10,0)</f>
        <v>1191539</v>
      </c>
      <c r="S193" s="12">
        <f>VLOOKUP(D193,'HUMAN RESOURCES'!D193:Q2883,10,0)</f>
        <v>0.885</v>
      </c>
      <c r="T193" s="13">
        <f>VLOOKUP(A193,TOURISM!A193:F2883,5,0)</f>
        <v>1873000000</v>
      </c>
      <c r="U193" s="13">
        <f>VLOOKUP(B193,TOURISM!B193:G2883,5,0)</f>
        <v>597000000</v>
      </c>
      <c r="V193" s="12">
        <f>VLOOKUP(A193,BUSINESS!A193:N2883,5,0)</f>
        <v>0.135</v>
      </c>
      <c r="W193" s="12">
        <f>VLOOKUP(B193,BUSINESS!B193:O2883,5,0)</f>
        <v>9</v>
      </c>
      <c r="X193" s="12" t="str">
        <f>VLOOKUP(C193,BUSINESS!C193:P2883,5,0)</f>
        <v/>
      </c>
      <c r="Y193" s="12">
        <f>VLOOKUP(D193,BUSINESS!D193:Q2883,5,0)</f>
        <v>36</v>
      </c>
      <c r="Z193" s="12">
        <f>VLOOKUP(A193,BUSINESS!A193:N2883,9,0)</f>
        <v>0.53</v>
      </c>
      <c r="AA193" s="12">
        <f>VLOOKUP(B193,BUSINESS!B193:O2883,9,0)</f>
        <v>1.177</v>
      </c>
    </row>
    <row r="194">
      <c r="A194" s="9" t="str">
        <f t="shared" si="1"/>
        <v>Bahrain-Middle East2010</v>
      </c>
      <c r="B194" s="5" t="s">
        <v>92</v>
      </c>
      <c r="C194" s="9" t="s">
        <v>93</v>
      </c>
      <c r="D194" s="10" t="s">
        <v>72</v>
      </c>
      <c r="E194" s="14">
        <v>2.2938464723E10</v>
      </c>
      <c r="F194" s="15">
        <v>0.045</v>
      </c>
      <c r="G194" s="15">
        <v>729.0</v>
      </c>
      <c r="H194" s="15">
        <v>0.079</v>
      </c>
      <c r="I194" s="12"/>
      <c r="J194" s="12"/>
      <c r="K194" s="12">
        <f>VLOOKUP(A194,'HUMAN RESOURCES'!A194:N2884,5,0)</f>
        <v>0.016</v>
      </c>
      <c r="L194" s="12">
        <f>VLOOKUP(A194,'HUMAN RESOURCES'!A194:N2884,6,0)</f>
        <v>0.007</v>
      </c>
      <c r="M194" s="12">
        <f>VLOOKUP(B194,'HUMAN RESOURCES'!B194:O2884,6,0)</f>
        <v>77</v>
      </c>
      <c r="N194" s="12">
        <f>VLOOKUP(C194,'HUMAN RESOURCES'!C194:P2884,6,0)</f>
        <v>76</v>
      </c>
      <c r="O194" s="12">
        <f>VLOOKUP(D194,'HUMAN RESOURCES'!D194:Q2884,6,0)</f>
        <v>0.199</v>
      </c>
      <c r="P194" s="12">
        <f>VLOOKUP(A194,'HUMAN RESOURCES'!A194:N2884,10,0)</f>
        <v>0.781</v>
      </c>
      <c r="Q194" s="12">
        <f>VLOOKUP(B194,'HUMAN RESOURCES'!B194:O2884,10,0)</f>
        <v>0.02</v>
      </c>
      <c r="R194" s="12">
        <f>VLOOKUP(C194,'HUMAN RESOURCES'!C194:P2884,10,0)</f>
        <v>1251513</v>
      </c>
      <c r="S194" s="12">
        <f>VLOOKUP(D194,'HUMAN RESOURCES'!D194:Q2884,10,0)</f>
        <v>0.885</v>
      </c>
      <c r="T194" s="13">
        <f>VLOOKUP(A194,TOURISM!A194:F2884,5,0)</f>
        <v>2163000000</v>
      </c>
      <c r="U194" s="13">
        <f>VLOOKUP(B194,TOURISM!B194:G2884,5,0)</f>
        <v>684000000</v>
      </c>
      <c r="V194" s="12">
        <f>VLOOKUP(A194,BUSINESS!A194:N2884,5,0)</f>
        <v>0.135</v>
      </c>
      <c r="W194" s="12">
        <f>VLOOKUP(B194,BUSINESS!B194:O2884,5,0)</f>
        <v>9</v>
      </c>
      <c r="X194" s="12" t="str">
        <f>VLOOKUP(C194,BUSINESS!C194:P2884,5,0)</f>
        <v/>
      </c>
      <c r="Y194" s="12">
        <f>VLOOKUP(D194,BUSINESS!D194:Q2884,5,0)</f>
        <v>36</v>
      </c>
      <c r="Z194" s="12">
        <f>VLOOKUP(A194,BUSINESS!A194:N2884,9,0)</f>
        <v>0.55</v>
      </c>
      <c r="AA194" s="12">
        <f>VLOOKUP(B194,BUSINESS!B194:O2884,9,0)</f>
        <v>1.252</v>
      </c>
    </row>
    <row r="195">
      <c r="A195" s="9" t="str">
        <f t="shared" si="1"/>
        <v>Bahrain-Middle East2011</v>
      </c>
      <c r="B195" s="5" t="s">
        <v>92</v>
      </c>
      <c r="C195" s="9" t="s">
        <v>93</v>
      </c>
      <c r="D195" s="10" t="s">
        <v>73</v>
      </c>
      <c r="E195" s="14">
        <v>2.5713547869E10</v>
      </c>
      <c r="F195" s="15">
        <v>0.043</v>
      </c>
      <c r="G195" s="15">
        <v>747.0</v>
      </c>
      <c r="H195" s="15">
        <v>0.072</v>
      </c>
      <c r="I195" s="12"/>
      <c r="J195" s="12"/>
      <c r="K195" s="12">
        <f>VLOOKUP(A195,'HUMAN RESOURCES'!A195:N2885,5,0)</f>
        <v>0.016</v>
      </c>
      <c r="L195" s="12">
        <f>VLOOKUP(A195,'HUMAN RESOURCES'!A195:N2885,6,0)</f>
        <v>0.006</v>
      </c>
      <c r="M195" s="12">
        <f>VLOOKUP(B195,'HUMAN RESOURCES'!B195:O2885,6,0)</f>
        <v>77</v>
      </c>
      <c r="N195" s="12">
        <f>VLOOKUP(C195,'HUMAN RESOURCES'!C195:P2885,6,0)</f>
        <v>76</v>
      </c>
      <c r="O195" s="12">
        <f>VLOOKUP(D195,'HUMAN RESOURCES'!D195:Q2885,6,0)</f>
        <v>0.198</v>
      </c>
      <c r="P195" s="12">
        <f>VLOOKUP(A195,'HUMAN RESOURCES'!A195:N2885,10,0)</f>
        <v>0.781</v>
      </c>
      <c r="Q195" s="12">
        <f>VLOOKUP(B195,'HUMAN RESOURCES'!B195:O2885,10,0)</f>
        <v>0.021</v>
      </c>
      <c r="R195" s="12">
        <f>VLOOKUP(C195,'HUMAN RESOURCES'!C195:P2885,10,0)</f>
        <v>1292764</v>
      </c>
      <c r="S195" s="12">
        <f>VLOOKUP(D195,'HUMAN RESOURCES'!D195:Q2885,10,0)</f>
        <v>0.886</v>
      </c>
      <c r="T195" s="13">
        <f>VLOOKUP(A195,TOURISM!A195:F2885,5,0)</f>
        <v>1766000000</v>
      </c>
      <c r="U195" s="13">
        <f>VLOOKUP(B195,TOURISM!B195:G2885,5,0)</f>
        <v>899000000</v>
      </c>
      <c r="V195" s="12">
        <f>VLOOKUP(A195,BUSINESS!A195:N2885,5,0)</f>
        <v>0.135</v>
      </c>
      <c r="W195" s="12">
        <f>VLOOKUP(B195,BUSINESS!B195:O2885,5,0)</f>
        <v>9</v>
      </c>
      <c r="X195" s="12" t="str">
        <f>VLOOKUP(C195,BUSINESS!C195:P2885,5,0)</f>
        <v/>
      </c>
      <c r="Y195" s="12">
        <f>VLOOKUP(D195,BUSINESS!D195:Q2885,5,0)</f>
        <v>36</v>
      </c>
      <c r="Z195" s="12">
        <f>VLOOKUP(A195,BUSINESS!A195:N2885,9,0)</f>
        <v>0.77</v>
      </c>
      <c r="AA195" s="12">
        <f>VLOOKUP(B195,BUSINESS!B195:O2885,9,0)</f>
        <v>1.31</v>
      </c>
    </row>
    <row r="196">
      <c r="A196" s="9" t="str">
        <f t="shared" si="1"/>
        <v>Bahrain-Middle East2012</v>
      </c>
      <c r="B196" s="5" t="s">
        <v>92</v>
      </c>
      <c r="C196" s="9" t="s">
        <v>93</v>
      </c>
      <c r="D196" s="10" t="s">
        <v>74</v>
      </c>
      <c r="E196" s="14">
        <v>2.9044378668E10</v>
      </c>
      <c r="F196" s="15">
        <v>0.038</v>
      </c>
      <c r="G196" s="15">
        <v>766.0</v>
      </c>
      <c r="H196" s="15">
        <v>0.068</v>
      </c>
      <c r="I196" s="12">
        <f>VLOOKUP(A196,ENERGY!$A$2:$F$2692,5,0)</f>
        <v>17510</v>
      </c>
      <c r="J196" s="12">
        <f>VLOOKUP(A196,ENERGY!$A$2:$F$2692,6,0)</f>
        <v>6970</v>
      </c>
      <c r="K196" s="12">
        <f>VLOOKUP(A196,'HUMAN RESOURCES'!A196:N2886,5,0)</f>
        <v>0.016</v>
      </c>
      <c r="L196" s="12">
        <f>VLOOKUP(A196,'HUMAN RESOURCES'!A196:N2886,6,0)</f>
        <v>0.006</v>
      </c>
      <c r="M196" s="12">
        <f>VLOOKUP(B196,'HUMAN RESOURCES'!B196:O2886,6,0)</f>
        <v>77</v>
      </c>
      <c r="N196" s="12">
        <f>VLOOKUP(C196,'HUMAN RESOURCES'!C196:P2886,6,0)</f>
        <v>76</v>
      </c>
      <c r="O196" s="12">
        <f>VLOOKUP(D196,'HUMAN RESOURCES'!D196:Q2886,6,0)</f>
        <v>0.202</v>
      </c>
      <c r="P196" s="12">
        <f>VLOOKUP(A196,'HUMAN RESOURCES'!A196:N2886,10,0)</f>
        <v>0.777</v>
      </c>
      <c r="Q196" s="12">
        <f>VLOOKUP(B196,'HUMAN RESOURCES'!B196:O2886,10,0)</f>
        <v>0.021</v>
      </c>
      <c r="R196" s="12">
        <f>VLOOKUP(C196,'HUMAN RESOURCES'!C196:P2886,10,0)</f>
        <v>1317827</v>
      </c>
      <c r="S196" s="12">
        <f>VLOOKUP(D196,'HUMAN RESOURCES'!D196:Q2886,10,0)</f>
        <v>0.886</v>
      </c>
      <c r="T196" s="13">
        <f>VLOOKUP(A196,TOURISM!A196:F2886,5,0)</f>
        <v>1742000000</v>
      </c>
      <c r="U196" s="13">
        <f>VLOOKUP(B196,TOURISM!B196:G2886,5,0)</f>
        <v>889000000</v>
      </c>
      <c r="V196" s="12">
        <f>VLOOKUP(A196,BUSINESS!A196:N2886,5,0)</f>
        <v>0.135</v>
      </c>
      <c r="W196" s="12">
        <f>VLOOKUP(B196,BUSINESS!B196:O2886,5,0)</f>
        <v>9</v>
      </c>
      <c r="X196" s="12">
        <f>VLOOKUP(C196,BUSINESS!C196:P2886,5,0)</f>
        <v>47</v>
      </c>
      <c r="Y196" s="12">
        <f>VLOOKUP(D196,BUSINESS!D196:Q2886,5,0)</f>
        <v>36</v>
      </c>
      <c r="Z196" s="12">
        <f>VLOOKUP(A196,BUSINESS!A196:N2886,9,0)</f>
        <v>0.88</v>
      </c>
      <c r="AA196" s="12">
        <f>VLOOKUP(B196,BUSINESS!B196:O2886,9,0)</f>
        <v>1.612</v>
      </c>
    </row>
    <row r="197">
      <c r="A197" s="9" t="str">
        <f t="shared" si="1"/>
        <v>Bangladesh-Asia2000</v>
      </c>
      <c r="B197" s="5" t="s">
        <v>60</v>
      </c>
      <c r="C197" s="9" t="s">
        <v>94</v>
      </c>
      <c r="D197" s="10" t="s">
        <v>62</v>
      </c>
      <c r="E197" s="14">
        <v>1.16E11</v>
      </c>
      <c r="F197" s="15">
        <v>0.036</v>
      </c>
      <c r="G197" s="15">
        <v>26.0</v>
      </c>
      <c r="H197" s="15">
        <v>0.13</v>
      </c>
      <c r="I197" s="12" t="str">
        <f>VLOOKUP(A197,ENERGY!$A$2:$F$2692,5,0)</f>
        <v/>
      </c>
      <c r="J197" s="12" t="str">
        <f>VLOOKUP(A197,ENERGY!$A$2:$F$2692,6,0)</f>
        <v/>
      </c>
      <c r="K197" s="12">
        <f>VLOOKUP(A197,'HUMAN RESOURCES'!A197:N2887,5,0)</f>
        <v>0.027</v>
      </c>
      <c r="L197" s="12">
        <f>VLOOKUP(A197,'HUMAN RESOURCES'!A197:N2887,6,0)</f>
        <v>0.064</v>
      </c>
      <c r="M197" s="12">
        <f>VLOOKUP(B197,'HUMAN RESOURCES'!B197:O2887,6,0)</f>
        <v>66</v>
      </c>
      <c r="N197" s="12">
        <f>VLOOKUP(C197,'HUMAN RESOURCES'!C197:P2887,6,0)</f>
        <v>65</v>
      </c>
      <c r="O197" s="12">
        <f>VLOOKUP(D197,'HUMAN RESOURCES'!D197:Q2887,6,0)</f>
        <v>0.37</v>
      </c>
      <c r="P197" s="12">
        <f>VLOOKUP(A197,'HUMAN RESOURCES'!A197:N2887,10,0)</f>
        <v>0.59</v>
      </c>
      <c r="Q197" s="12">
        <f>VLOOKUP(B197,'HUMAN RESOURCES'!B197:O2887,10,0)</f>
        <v>0.041</v>
      </c>
      <c r="R197" s="12">
        <f>VLOOKUP(C197,'HUMAN RESOURCES'!C197:P2887,10,0)</f>
        <v>132383265</v>
      </c>
      <c r="S197" s="12">
        <f>VLOOKUP(D197,'HUMAN RESOURCES'!D197:Q2887,10,0)</f>
        <v>0.236</v>
      </c>
      <c r="T197" s="13">
        <f>VLOOKUP(A197,TOURISM!A197:F2887,5,0)</f>
        <v>50000000</v>
      </c>
      <c r="U197" s="13">
        <f>VLOOKUP(B197,TOURISM!B197:G2887,5,0)</f>
        <v>471000000</v>
      </c>
      <c r="V197" s="12" t="str">
        <f>VLOOKUP(A197,BUSINESS!A197:N2887,5,0)</f>
        <v/>
      </c>
      <c r="W197" s="12" t="str">
        <f>VLOOKUP(B197,BUSINESS!B197:O2887,5,0)</f>
        <v/>
      </c>
      <c r="X197" s="12" t="str">
        <f>VLOOKUP(C197,BUSINESS!C197:P2887,5,0)</f>
        <v/>
      </c>
      <c r="Y197" s="12" t="str">
        <f>VLOOKUP(D197,BUSINESS!D197:Q2887,5,0)</f>
        <v/>
      </c>
      <c r="Z197" s="12">
        <f>VLOOKUP(A197,BUSINESS!A197:N2887,9,0)</f>
        <v>0.001</v>
      </c>
      <c r="AA197" s="12">
        <f>VLOOKUP(B197,BUSINESS!B197:O2887,9,0)</f>
        <v>0.002</v>
      </c>
    </row>
    <row r="198">
      <c r="A198" s="9" t="str">
        <f t="shared" si="1"/>
        <v>Bangladesh-Asia2001</v>
      </c>
      <c r="B198" s="5" t="s">
        <v>60</v>
      </c>
      <c r="C198" s="9" t="s">
        <v>94</v>
      </c>
      <c r="D198" s="10" t="s">
        <v>63</v>
      </c>
      <c r="E198" s="14">
        <v>4.7124925462E10</v>
      </c>
      <c r="F198" s="15">
        <v>0.028</v>
      </c>
      <c r="G198" s="15">
        <v>10.0</v>
      </c>
      <c r="H198" s="15">
        <v>0.155</v>
      </c>
      <c r="I198" s="12" t="str">
        <f>VLOOKUP(A198,ENERGY!$A$2:$F$2692,5,0)</f>
        <v/>
      </c>
      <c r="J198" s="12">
        <f>VLOOKUP(A198,ENERGY!$A$2:$F$2692,6,0)</f>
        <v>31294</v>
      </c>
      <c r="K198" s="12">
        <f>VLOOKUP(A198,'HUMAN RESOURCES'!A198:N2888,5,0)</f>
        <v>0.026</v>
      </c>
      <c r="L198" s="12">
        <f>VLOOKUP(A198,'HUMAN RESOURCES'!A198:N2888,6,0)</f>
        <v>0.062</v>
      </c>
      <c r="M198" s="12">
        <f>VLOOKUP(B198,'HUMAN RESOURCES'!B198:O2888,6,0)</f>
        <v>66</v>
      </c>
      <c r="N198" s="12">
        <f>VLOOKUP(C198,'HUMAN RESOURCES'!C198:P2888,6,0)</f>
        <v>66</v>
      </c>
      <c r="O198" s="12">
        <f>VLOOKUP(D198,'HUMAN RESOURCES'!D198:Q2888,6,0)</f>
        <v>0.364</v>
      </c>
      <c r="P198" s="12">
        <f>VLOOKUP(A198,'HUMAN RESOURCES'!A198:N2888,10,0)</f>
        <v>0.595</v>
      </c>
      <c r="Q198" s="12">
        <f>VLOOKUP(B198,'HUMAN RESOURCES'!B198:O2888,10,0)</f>
        <v>0.041</v>
      </c>
      <c r="R198" s="12">
        <f>VLOOKUP(C198,'HUMAN RESOURCES'!C198:P2888,10,0)</f>
        <v>134729503</v>
      </c>
      <c r="S198" s="12">
        <f>VLOOKUP(D198,'HUMAN RESOURCES'!D198:Q2888,10,0)</f>
        <v>0.241</v>
      </c>
      <c r="T198" s="13">
        <f>VLOOKUP(A198,TOURISM!A198:F2888,5,0)</f>
        <v>48000000</v>
      </c>
      <c r="U198" s="13">
        <f>VLOOKUP(B198,TOURISM!B198:G2888,5,0)</f>
        <v>341000000</v>
      </c>
      <c r="V198" s="12" t="str">
        <f>VLOOKUP(A198,BUSINESS!A198:N2888,5,0)</f>
        <v/>
      </c>
      <c r="W198" s="12" t="str">
        <f>VLOOKUP(B198,BUSINESS!B198:O2888,5,0)</f>
        <v/>
      </c>
      <c r="X198" s="12" t="str">
        <f>VLOOKUP(C198,BUSINESS!C198:P2888,5,0)</f>
        <v/>
      </c>
      <c r="Y198" s="12" t="str">
        <f>VLOOKUP(D198,BUSINESS!D198:Q2888,5,0)</f>
        <v/>
      </c>
      <c r="Z198" s="12">
        <f>VLOOKUP(A198,BUSINESS!A198:N2888,9,0)</f>
        <v>0.001</v>
      </c>
      <c r="AA198" s="12">
        <f>VLOOKUP(B198,BUSINESS!B198:O2888,9,0)</f>
        <v>0.004</v>
      </c>
    </row>
    <row r="199">
      <c r="A199" s="9" t="str">
        <f t="shared" si="1"/>
        <v>Bangladesh-Asia2002</v>
      </c>
      <c r="B199" s="5" t="s">
        <v>60</v>
      </c>
      <c r="C199" s="9" t="s">
        <v>94</v>
      </c>
      <c r="D199" s="10" t="s">
        <v>64</v>
      </c>
      <c r="E199" s="14">
        <v>4.6987842847E10</v>
      </c>
      <c r="F199" s="15">
        <v>0.03</v>
      </c>
      <c r="G199" s="15">
        <v>10.0</v>
      </c>
      <c r="H199" s="15">
        <v>0.158</v>
      </c>
      <c r="I199" s="12">
        <f>VLOOKUP(A199,ENERGY!$A$2:$F$2692,5,0)</f>
        <v>56153</v>
      </c>
      <c r="J199" s="12">
        <f>VLOOKUP(A199,ENERGY!$A$2:$F$2692,6,0)</f>
        <v>30756</v>
      </c>
      <c r="K199" s="12">
        <f>VLOOKUP(A199,'HUMAN RESOURCES'!A199:N2889,5,0)</f>
        <v>0.026</v>
      </c>
      <c r="L199" s="12">
        <f>VLOOKUP(A199,'HUMAN RESOURCES'!A199:N2889,6,0)</f>
        <v>0.059</v>
      </c>
      <c r="M199" s="12">
        <f>VLOOKUP(B199,'HUMAN RESOURCES'!B199:O2889,6,0)</f>
        <v>67</v>
      </c>
      <c r="N199" s="12">
        <f>VLOOKUP(C199,'HUMAN RESOURCES'!C199:P2889,6,0)</f>
        <v>66</v>
      </c>
      <c r="O199" s="12">
        <f>VLOOKUP(D199,'HUMAN RESOURCES'!D199:Q2889,6,0)</f>
        <v>0.359</v>
      </c>
      <c r="P199" s="12">
        <f>VLOOKUP(A199,'HUMAN RESOURCES'!A199:N2889,10,0)</f>
        <v>0.6</v>
      </c>
      <c r="Q199" s="12">
        <f>VLOOKUP(B199,'HUMAN RESOURCES'!B199:O2889,10,0)</f>
        <v>0.041</v>
      </c>
      <c r="R199" s="12">
        <f>VLOOKUP(C199,'HUMAN RESOURCES'!C199:P2889,10,0)</f>
        <v>137006279</v>
      </c>
      <c r="S199" s="12">
        <f>VLOOKUP(D199,'HUMAN RESOURCES'!D199:Q2889,10,0)</f>
        <v>0.248</v>
      </c>
      <c r="T199" s="13">
        <f>VLOOKUP(A199,TOURISM!A199:F2889,5,0)</f>
        <v>59000000</v>
      </c>
      <c r="U199" s="13">
        <f>VLOOKUP(B199,TOURISM!B199:G2889,5,0)</f>
        <v>309000000</v>
      </c>
      <c r="V199" s="12" t="str">
        <f>VLOOKUP(A199,BUSINESS!A199:N2889,5,0)</f>
        <v/>
      </c>
      <c r="W199" s="12" t="str">
        <f>VLOOKUP(B199,BUSINESS!B199:O2889,5,0)</f>
        <v/>
      </c>
      <c r="X199" s="12" t="str">
        <f>VLOOKUP(C199,BUSINESS!C199:P2889,5,0)</f>
        <v/>
      </c>
      <c r="Y199" s="12" t="str">
        <f>VLOOKUP(D199,BUSINESS!D199:Q2889,5,0)</f>
        <v/>
      </c>
      <c r="Z199" s="12">
        <f>VLOOKUP(A199,BUSINESS!A199:N2889,9,0)</f>
        <v>0.001</v>
      </c>
      <c r="AA199" s="12">
        <f>VLOOKUP(B199,BUSINESS!B199:O2889,9,0)</f>
        <v>0.008</v>
      </c>
    </row>
    <row r="200">
      <c r="A200" s="9" t="str">
        <f t="shared" si="1"/>
        <v>Bangladesh-Asia2003</v>
      </c>
      <c r="B200" s="5" t="s">
        <v>60</v>
      </c>
      <c r="C200" s="9" t="s">
        <v>94</v>
      </c>
      <c r="D200" s="10" t="s">
        <v>65</v>
      </c>
      <c r="E200" s="14">
        <v>4.7571130071E10</v>
      </c>
      <c r="F200" s="15">
        <v>0.031</v>
      </c>
      <c r="G200" s="15">
        <v>11.0</v>
      </c>
      <c r="H200" s="15">
        <v>0.16</v>
      </c>
      <c r="I200" s="12">
        <f>VLOOKUP(A200,ENERGY!$A$2:$F$2692,5,0)</f>
        <v>52328</v>
      </c>
      <c r="J200" s="12">
        <f>VLOOKUP(A200,ENERGY!$A$2:$F$2692,6,0)</f>
        <v>29131</v>
      </c>
      <c r="K200" s="12">
        <f>VLOOKUP(A200,'HUMAN RESOURCES'!A200:N2890,5,0)</f>
        <v>0.025</v>
      </c>
      <c r="L200" s="12">
        <f>VLOOKUP(A200,'HUMAN RESOURCES'!A200:N2890,6,0)</f>
        <v>0.056</v>
      </c>
      <c r="M200" s="12">
        <f>VLOOKUP(B200,'HUMAN RESOURCES'!B200:O2890,6,0)</f>
        <v>67</v>
      </c>
      <c r="N200" s="12">
        <f>VLOOKUP(C200,'HUMAN RESOURCES'!C200:P2890,6,0)</f>
        <v>66</v>
      </c>
      <c r="O200" s="12">
        <f>VLOOKUP(D200,'HUMAN RESOURCES'!D200:Q2890,6,0)</f>
        <v>0.354</v>
      </c>
      <c r="P200" s="12">
        <f>VLOOKUP(A200,'HUMAN RESOURCES'!A200:N2890,10,0)</f>
        <v>0.605</v>
      </c>
      <c r="Q200" s="12">
        <f>VLOOKUP(B200,'HUMAN RESOURCES'!B200:O2890,10,0)</f>
        <v>0.042</v>
      </c>
      <c r="R200" s="12">
        <f>VLOOKUP(C200,'HUMAN RESOURCES'!C200:P2890,10,0)</f>
        <v>139185986</v>
      </c>
      <c r="S200" s="12">
        <f>VLOOKUP(D200,'HUMAN RESOURCES'!D200:Q2890,10,0)</f>
        <v>0.254</v>
      </c>
      <c r="T200" s="13">
        <f>VLOOKUP(A200,TOURISM!A200:F2890,5,0)</f>
        <v>59000000</v>
      </c>
      <c r="U200" s="13">
        <f>VLOOKUP(B200,TOURISM!B200:G2890,5,0)</f>
        <v>389000000</v>
      </c>
      <c r="V200" s="12" t="str">
        <f>VLOOKUP(A200,BUSINESS!A200:N2890,5,0)</f>
        <v/>
      </c>
      <c r="W200" s="12">
        <f>VLOOKUP(B200,BUSINESS!B200:O2890,5,0)</f>
        <v>50</v>
      </c>
      <c r="X200" s="12" t="str">
        <f>VLOOKUP(C200,BUSINESS!C200:P2890,5,0)</f>
        <v/>
      </c>
      <c r="Y200" s="12" t="str">
        <f>VLOOKUP(D200,BUSINESS!D200:Q2890,5,0)</f>
        <v/>
      </c>
      <c r="Z200" s="12">
        <f>VLOOKUP(A200,BUSINESS!A200:N2890,9,0)</f>
        <v>0.002</v>
      </c>
      <c r="AA200" s="12">
        <f>VLOOKUP(B200,BUSINESS!B200:O2890,9,0)</f>
        <v>0.01</v>
      </c>
    </row>
    <row r="201">
      <c r="A201" s="9" t="str">
        <f t="shared" si="1"/>
        <v>Bangladesh-Asia2004</v>
      </c>
      <c r="B201" s="5" t="s">
        <v>60</v>
      </c>
      <c r="C201" s="9" t="s">
        <v>94</v>
      </c>
      <c r="D201" s="10" t="s">
        <v>66</v>
      </c>
      <c r="E201" s="14">
        <v>5.1913661485E10</v>
      </c>
      <c r="F201" s="15">
        <v>0.03</v>
      </c>
      <c r="G201" s="15">
        <v>11.0</v>
      </c>
      <c r="H201" s="15">
        <v>0.16</v>
      </c>
      <c r="I201" s="12">
        <f>VLOOKUP(A201,ENERGY!$A$2:$F$2692,5,0)</f>
        <v>46435</v>
      </c>
      <c r="J201" s="12">
        <f>VLOOKUP(A201,ENERGY!$A$2:$F$2692,6,0)</f>
        <v>27873</v>
      </c>
      <c r="K201" s="12">
        <f>VLOOKUP(A201,'HUMAN RESOURCES'!A201:N2891,5,0)</f>
        <v>0.024</v>
      </c>
      <c r="L201" s="12">
        <f>VLOOKUP(A201,'HUMAN RESOURCES'!A201:N2891,6,0)</f>
        <v>0.053</v>
      </c>
      <c r="M201" s="12">
        <f>VLOOKUP(B201,'HUMAN RESOURCES'!B201:O2891,6,0)</f>
        <v>68</v>
      </c>
      <c r="N201" s="12">
        <f>VLOOKUP(C201,'HUMAN RESOURCES'!C201:P2891,6,0)</f>
        <v>67</v>
      </c>
      <c r="O201" s="12">
        <f>VLOOKUP(D201,'HUMAN RESOURCES'!D201:Q2891,6,0)</f>
        <v>0.348</v>
      </c>
      <c r="P201" s="12">
        <f>VLOOKUP(A201,'HUMAN RESOURCES'!A201:N2891,10,0)</f>
        <v>0.609</v>
      </c>
      <c r="Q201" s="12">
        <f>VLOOKUP(B201,'HUMAN RESOURCES'!B201:O2891,10,0)</f>
        <v>0.042</v>
      </c>
      <c r="R201" s="12">
        <f>VLOOKUP(C201,'HUMAN RESOURCES'!C201:P2891,10,0)</f>
        <v>141235035</v>
      </c>
      <c r="S201" s="12">
        <f>VLOOKUP(D201,'HUMAN RESOURCES'!D201:Q2891,10,0)</f>
        <v>0.261</v>
      </c>
      <c r="T201" s="13">
        <f>VLOOKUP(A201,TOURISM!A201:F2891,5,0)</f>
        <v>76000000</v>
      </c>
      <c r="U201" s="13">
        <f>VLOOKUP(B201,TOURISM!B201:G2891,5,0)</f>
        <v>442000000</v>
      </c>
      <c r="V201" s="12" t="str">
        <f>VLOOKUP(A201,BUSINESS!A201:N2891,5,0)</f>
        <v/>
      </c>
      <c r="W201" s="12">
        <f>VLOOKUP(B201,BUSINESS!B201:O2891,5,0)</f>
        <v>50</v>
      </c>
      <c r="X201" s="12" t="str">
        <f>VLOOKUP(C201,BUSINESS!C201:P2891,5,0)</f>
        <v/>
      </c>
      <c r="Y201" s="12" t="str">
        <f>VLOOKUP(D201,BUSINESS!D201:Q2891,5,0)</f>
        <v/>
      </c>
      <c r="Z201" s="12">
        <f>VLOOKUP(A201,BUSINESS!A201:N2891,9,0)</f>
        <v>0.002</v>
      </c>
      <c r="AA201" s="12">
        <f>VLOOKUP(B201,BUSINESS!B201:O2891,9,0)</f>
        <v>0.02</v>
      </c>
    </row>
    <row r="202">
      <c r="A202" s="9" t="str">
        <f t="shared" si="1"/>
        <v>Bangladesh-Asia2005</v>
      </c>
      <c r="B202" s="5" t="s">
        <v>60</v>
      </c>
      <c r="C202" s="9" t="s">
        <v>94</v>
      </c>
      <c r="D202" s="10" t="s">
        <v>67</v>
      </c>
      <c r="E202" s="14">
        <v>5.6560744012E10</v>
      </c>
      <c r="F202" s="15">
        <v>0.031</v>
      </c>
      <c r="G202" s="15">
        <v>12.0</v>
      </c>
      <c r="H202" s="15">
        <v>0.148</v>
      </c>
      <c r="I202" s="12">
        <f>VLOOKUP(A202,ENERGY!$A$2:$F$2692,5,0)</f>
        <v>48467</v>
      </c>
      <c r="J202" s="12">
        <f>VLOOKUP(A202,ENERGY!$A$2:$F$2692,6,0)</f>
        <v>26626</v>
      </c>
      <c r="K202" s="12">
        <f>VLOOKUP(A202,'HUMAN RESOURCES'!A202:N2892,5,0)</f>
        <v>0.023</v>
      </c>
      <c r="L202" s="12">
        <f>VLOOKUP(A202,'HUMAN RESOURCES'!A202:N2892,6,0)</f>
        <v>0.051</v>
      </c>
      <c r="M202" s="12">
        <f>VLOOKUP(B202,'HUMAN RESOURCES'!B202:O2892,6,0)</f>
        <v>68</v>
      </c>
      <c r="N202" s="12">
        <f>VLOOKUP(C202,'HUMAN RESOURCES'!C202:P2892,6,0)</f>
        <v>67</v>
      </c>
      <c r="O202" s="12">
        <f>VLOOKUP(D202,'HUMAN RESOURCES'!D202:Q2892,6,0)</f>
        <v>0.343</v>
      </c>
      <c r="P202" s="12">
        <f>VLOOKUP(A202,'HUMAN RESOURCES'!A202:N2892,10,0)</f>
        <v>0.614</v>
      </c>
      <c r="Q202" s="12">
        <f>VLOOKUP(B202,'HUMAN RESOURCES'!B202:O2892,10,0)</f>
        <v>0.043</v>
      </c>
      <c r="R202" s="12">
        <f>VLOOKUP(C202,'HUMAN RESOURCES'!C202:P2892,10,0)</f>
        <v>143135180</v>
      </c>
      <c r="S202" s="12">
        <f>VLOOKUP(D202,'HUMAN RESOURCES'!D202:Q2892,10,0)</f>
        <v>0.268</v>
      </c>
      <c r="T202" s="13">
        <f>VLOOKUP(A202,TOURISM!A202:F2892,5,0)</f>
        <v>79000000</v>
      </c>
      <c r="U202" s="13">
        <f>VLOOKUP(B202,TOURISM!B202:G2892,5,0)</f>
        <v>375000000</v>
      </c>
      <c r="V202" s="12">
        <f>VLOOKUP(A202,BUSINESS!A202:N2892,5,0)</f>
        <v>0.353</v>
      </c>
      <c r="W202" s="12">
        <f>VLOOKUP(B202,BUSINESS!B202:O2892,5,0)</f>
        <v>50</v>
      </c>
      <c r="X202" s="12" t="str">
        <f>VLOOKUP(C202,BUSINESS!C202:P2892,5,0)</f>
        <v/>
      </c>
      <c r="Y202" s="12">
        <f>VLOOKUP(D202,BUSINESS!D202:Q2892,5,0)</f>
        <v>400</v>
      </c>
      <c r="Z202" s="12">
        <f>VLOOKUP(A202,BUSINESS!A202:N2892,9,0)</f>
        <v>0.002</v>
      </c>
      <c r="AA202" s="12">
        <f>VLOOKUP(B202,BUSINESS!B202:O2892,9,0)</f>
        <v>0.063</v>
      </c>
    </row>
    <row r="203">
      <c r="A203" s="9" t="str">
        <f t="shared" si="1"/>
        <v>Bangladesh-Asia2006</v>
      </c>
      <c r="B203" s="5" t="s">
        <v>60</v>
      </c>
      <c r="C203" s="9" t="s">
        <v>94</v>
      </c>
      <c r="D203" s="10" t="s">
        <v>68</v>
      </c>
      <c r="E203" s="14">
        <v>6.0277560976E10</v>
      </c>
      <c r="F203" s="15">
        <v>0.032</v>
      </c>
      <c r="G203" s="15">
        <v>13.0</v>
      </c>
      <c r="H203" s="15">
        <v>0.14</v>
      </c>
      <c r="I203" s="12">
        <f>VLOOKUP(A203,ENERGY!$A$2:$F$2692,5,0)</f>
        <v>37554</v>
      </c>
      <c r="J203" s="12">
        <f>VLOOKUP(A203,ENERGY!$A$2:$F$2692,6,0)</f>
        <v>23868</v>
      </c>
      <c r="K203" s="12">
        <f>VLOOKUP(A203,'HUMAN RESOURCES'!A203:N2893,5,0)</f>
        <v>0.023</v>
      </c>
      <c r="L203" s="12">
        <f>VLOOKUP(A203,'HUMAN RESOURCES'!A203:N2893,6,0)</f>
        <v>0.048</v>
      </c>
      <c r="M203" s="12">
        <f>VLOOKUP(B203,'HUMAN RESOURCES'!B203:O2893,6,0)</f>
        <v>68</v>
      </c>
      <c r="N203" s="12">
        <f>VLOOKUP(C203,'HUMAN RESOURCES'!C203:P2893,6,0)</f>
        <v>67</v>
      </c>
      <c r="O203" s="12">
        <f>VLOOKUP(D203,'HUMAN RESOURCES'!D203:Q2893,6,0)</f>
        <v>0.338</v>
      </c>
      <c r="P203" s="12">
        <f>VLOOKUP(A203,'HUMAN RESOURCES'!A203:N2893,10,0)</f>
        <v>0.619</v>
      </c>
      <c r="Q203" s="12">
        <f>VLOOKUP(B203,'HUMAN RESOURCES'!B203:O2893,10,0)</f>
        <v>0.044</v>
      </c>
      <c r="R203" s="12">
        <f>VLOOKUP(C203,'HUMAN RESOURCES'!C203:P2893,10,0)</f>
        <v>144868702</v>
      </c>
      <c r="S203" s="12">
        <f>VLOOKUP(D203,'HUMAN RESOURCES'!D203:Q2893,10,0)</f>
        <v>0.275</v>
      </c>
      <c r="T203" s="13">
        <f>VLOOKUP(A203,TOURISM!A203:F2893,5,0)</f>
        <v>80000000</v>
      </c>
      <c r="U203" s="13">
        <f>VLOOKUP(B203,TOURISM!B203:G2893,5,0)</f>
        <v>444000000</v>
      </c>
      <c r="V203" s="12">
        <f>VLOOKUP(A203,BUSINESS!A203:N2893,5,0)</f>
        <v>0.353</v>
      </c>
      <c r="W203" s="12">
        <f>VLOOKUP(B203,BUSINESS!B203:O2893,5,0)</f>
        <v>50</v>
      </c>
      <c r="X203" s="12" t="str">
        <f>VLOOKUP(C203,BUSINESS!C203:P2893,5,0)</f>
        <v/>
      </c>
      <c r="Y203" s="12">
        <f>VLOOKUP(D203,BUSINESS!D203:Q2893,5,0)</f>
        <v>400</v>
      </c>
      <c r="Z203" s="12">
        <f>VLOOKUP(A203,BUSINESS!A203:N2893,9,0)</f>
        <v>0.01</v>
      </c>
      <c r="AA203" s="12">
        <f>VLOOKUP(B203,BUSINESS!B203:O2893,9,0)</f>
        <v>0.132</v>
      </c>
    </row>
    <row r="204">
      <c r="A204" s="9" t="str">
        <f t="shared" si="1"/>
        <v>Bangladesh-Asia2007</v>
      </c>
      <c r="B204" s="5" t="s">
        <v>60</v>
      </c>
      <c r="C204" s="9" t="s">
        <v>94</v>
      </c>
      <c r="D204" s="10" t="s">
        <v>69</v>
      </c>
      <c r="E204" s="14">
        <v>6.1901116736E10</v>
      </c>
      <c r="F204" s="15">
        <v>0.034</v>
      </c>
      <c r="G204" s="15">
        <v>14.0</v>
      </c>
      <c r="H204" s="15">
        <v>0.153</v>
      </c>
      <c r="I204" s="12"/>
      <c r="J204" s="12"/>
      <c r="K204" s="12">
        <f>VLOOKUP(A204,'HUMAN RESOURCES'!A204:N2894,5,0)</f>
        <v>0.022</v>
      </c>
      <c r="L204" s="12">
        <f>VLOOKUP(A204,'HUMAN RESOURCES'!A204:N2894,6,0)</f>
        <v>0.046</v>
      </c>
      <c r="M204" s="12">
        <f>VLOOKUP(B204,'HUMAN RESOURCES'!B204:O2894,6,0)</f>
        <v>69</v>
      </c>
      <c r="N204" s="12">
        <f>VLOOKUP(C204,'HUMAN RESOURCES'!C204:P2894,6,0)</f>
        <v>68</v>
      </c>
      <c r="O204" s="12">
        <f>VLOOKUP(D204,'HUMAN RESOURCES'!D204:Q2894,6,0)</f>
        <v>0.333</v>
      </c>
      <c r="P204" s="12">
        <f>VLOOKUP(A204,'HUMAN RESOURCES'!A204:N2894,10,0)</f>
        <v>0.623</v>
      </c>
      <c r="Q204" s="12">
        <f>VLOOKUP(B204,'HUMAN RESOURCES'!B204:O2894,10,0)</f>
        <v>0.044</v>
      </c>
      <c r="R204" s="12">
        <f>VLOOKUP(C204,'HUMAN RESOURCES'!C204:P2894,10,0)</f>
        <v>146457067</v>
      </c>
      <c r="S204" s="12">
        <f>VLOOKUP(D204,'HUMAN RESOURCES'!D204:Q2894,10,0)</f>
        <v>0.282</v>
      </c>
      <c r="T204" s="13">
        <f>VLOOKUP(A204,TOURISM!A204:F2894,5,0)</f>
        <v>76000000</v>
      </c>
      <c r="U204" s="13">
        <f>VLOOKUP(B204,TOURISM!B204:G2894,5,0)</f>
        <v>530000000</v>
      </c>
      <c r="V204" s="12">
        <f>VLOOKUP(A204,BUSINESS!A204:N2894,5,0)</f>
        <v>0.37</v>
      </c>
      <c r="W204" s="12">
        <f>VLOOKUP(B204,BUSINESS!B204:O2894,5,0)</f>
        <v>74</v>
      </c>
      <c r="X204" s="12" t="str">
        <f>VLOOKUP(C204,BUSINESS!C204:P2894,5,0)</f>
        <v/>
      </c>
      <c r="Y204" s="12">
        <f>VLOOKUP(D204,BUSINESS!D204:Q2894,5,0)</f>
        <v>400</v>
      </c>
      <c r="Z204" s="12">
        <f>VLOOKUP(A204,BUSINESS!A204:N2894,9,0)</f>
        <v>0.018</v>
      </c>
      <c r="AA204" s="12">
        <f>VLOOKUP(B204,BUSINESS!B204:O2894,9,0)</f>
        <v>0.235</v>
      </c>
    </row>
    <row r="205">
      <c r="A205" s="9" t="str">
        <f t="shared" si="1"/>
        <v>Bangladesh-Asia2008</v>
      </c>
      <c r="B205" s="5" t="s">
        <v>60</v>
      </c>
      <c r="C205" s="9" t="s">
        <v>94</v>
      </c>
      <c r="D205" s="10" t="s">
        <v>70</v>
      </c>
      <c r="E205" s="14">
        <v>6.8415421373E10</v>
      </c>
      <c r="F205" s="15">
        <v>0.035</v>
      </c>
      <c r="G205" s="15">
        <v>16.0</v>
      </c>
      <c r="H205" s="15">
        <v>0.16</v>
      </c>
      <c r="I205" s="12">
        <f>VLOOKUP(A205,ENERGY!$A$2:$F$2692,5,0)</f>
        <v>33883</v>
      </c>
      <c r="J205" s="12">
        <f>VLOOKUP(A205,ENERGY!$A$2:$F$2692,6,0)</f>
        <v>21713</v>
      </c>
      <c r="K205" s="12">
        <f>VLOOKUP(A205,'HUMAN RESOURCES'!A205:N2895,5,0)</f>
        <v>0.022</v>
      </c>
      <c r="L205" s="12">
        <f>VLOOKUP(A205,'HUMAN RESOURCES'!A205:N2895,6,0)</f>
        <v>0.043</v>
      </c>
      <c r="M205" s="12">
        <f>VLOOKUP(B205,'HUMAN RESOURCES'!B205:O2895,6,0)</f>
        <v>69</v>
      </c>
      <c r="N205" s="12">
        <f>VLOOKUP(C205,'HUMAN RESOURCES'!C205:P2895,6,0)</f>
        <v>68</v>
      </c>
      <c r="O205" s="12">
        <f>VLOOKUP(D205,'HUMAN RESOURCES'!D205:Q2895,6,0)</f>
        <v>0.327</v>
      </c>
      <c r="P205" s="12">
        <f>VLOOKUP(A205,'HUMAN RESOURCES'!A205:N2895,10,0)</f>
        <v>0.628</v>
      </c>
      <c r="Q205" s="12">
        <f>VLOOKUP(B205,'HUMAN RESOURCES'!B205:O2895,10,0)</f>
        <v>0.045</v>
      </c>
      <c r="R205" s="12">
        <f>VLOOKUP(C205,'HUMAN RESOURCES'!C205:P2895,10,0)</f>
        <v>147969967</v>
      </c>
      <c r="S205" s="12">
        <f>VLOOKUP(D205,'HUMAN RESOURCES'!D205:Q2895,10,0)</f>
        <v>0.29</v>
      </c>
      <c r="T205" s="13">
        <f>VLOOKUP(A205,TOURISM!A205:F2895,5,0)</f>
        <v>75000000</v>
      </c>
      <c r="U205" s="13">
        <f>VLOOKUP(B205,TOURISM!B205:G2895,5,0)</f>
        <v>735000000</v>
      </c>
      <c r="V205" s="12">
        <f>VLOOKUP(A205,BUSINESS!A205:N2895,5,0)</f>
        <v>0.361</v>
      </c>
      <c r="W205" s="12">
        <f>VLOOKUP(B205,BUSINESS!B205:O2895,5,0)</f>
        <v>73</v>
      </c>
      <c r="X205" s="12" t="str">
        <f>VLOOKUP(C205,BUSINESS!C205:P2895,5,0)</f>
        <v/>
      </c>
      <c r="Y205" s="12">
        <f>VLOOKUP(D205,BUSINESS!D205:Q2895,5,0)</f>
        <v>302</v>
      </c>
      <c r="Z205" s="12">
        <f>VLOOKUP(A205,BUSINESS!A205:N2895,9,0)</f>
        <v>0.025</v>
      </c>
      <c r="AA205" s="12">
        <f>VLOOKUP(B205,BUSINESS!B205:O2895,9,0)</f>
        <v>0.302</v>
      </c>
    </row>
    <row r="206">
      <c r="A206" s="9" t="str">
        <f t="shared" si="1"/>
        <v>Bangladesh-Asia2009</v>
      </c>
      <c r="B206" s="5" t="s">
        <v>60</v>
      </c>
      <c r="C206" s="9" t="s">
        <v>94</v>
      </c>
      <c r="D206" s="10" t="s">
        <v>71</v>
      </c>
      <c r="E206" s="14">
        <v>7.9554350678E10</v>
      </c>
      <c r="F206" s="15">
        <v>0.035</v>
      </c>
      <c r="G206" s="15">
        <v>19.0</v>
      </c>
      <c r="H206" s="15">
        <v>0.164</v>
      </c>
      <c r="I206" s="12">
        <f>VLOOKUP(A206,ENERGY!$A$2:$F$2692,5,0)</f>
        <v>48137</v>
      </c>
      <c r="J206" s="12">
        <f>VLOOKUP(A206,ENERGY!$A$2:$F$2692,6,0)</f>
        <v>25332</v>
      </c>
      <c r="K206" s="12">
        <f>VLOOKUP(A206,'HUMAN RESOURCES'!A206:N2896,5,0)</f>
        <v>0.021</v>
      </c>
      <c r="L206" s="12">
        <f>VLOOKUP(A206,'HUMAN RESOURCES'!A206:N2896,6,0)</f>
        <v>0.041</v>
      </c>
      <c r="M206" s="12">
        <f>VLOOKUP(B206,'HUMAN RESOURCES'!B206:O2896,6,0)</f>
        <v>70</v>
      </c>
      <c r="N206" s="12">
        <f>VLOOKUP(C206,'HUMAN RESOURCES'!C206:P2896,6,0)</f>
        <v>68</v>
      </c>
      <c r="O206" s="12">
        <f>VLOOKUP(D206,'HUMAN RESOURCES'!D206:Q2896,6,0)</f>
        <v>0.322</v>
      </c>
      <c r="P206" s="12">
        <f>VLOOKUP(A206,'HUMAN RESOURCES'!A206:N2896,10,0)</f>
        <v>0.632</v>
      </c>
      <c r="Q206" s="12">
        <f>VLOOKUP(B206,'HUMAN RESOURCES'!B206:O2896,10,0)</f>
        <v>0.046</v>
      </c>
      <c r="R206" s="12">
        <f>VLOOKUP(C206,'HUMAN RESOURCES'!C206:P2896,10,0)</f>
        <v>149503100</v>
      </c>
      <c r="S206" s="12">
        <f>VLOOKUP(D206,'HUMAN RESOURCES'!D206:Q2896,10,0)</f>
        <v>0.297</v>
      </c>
      <c r="T206" s="13">
        <f>VLOOKUP(A206,TOURISM!A206:F2896,5,0)</f>
        <v>77000000</v>
      </c>
      <c r="U206" s="13">
        <f>VLOOKUP(B206,TOURISM!B206:G2896,5,0)</f>
        <v>651000000</v>
      </c>
      <c r="V206" s="12">
        <f>VLOOKUP(A206,BUSINESS!A206:N2896,5,0)</f>
        <v>0.35</v>
      </c>
      <c r="W206" s="12">
        <f>VLOOKUP(B206,BUSINESS!B206:O2896,5,0)</f>
        <v>43</v>
      </c>
      <c r="X206" s="12" t="str">
        <f>VLOOKUP(C206,BUSINESS!C206:P2896,5,0)</f>
        <v/>
      </c>
      <c r="Y206" s="12">
        <f>VLOOKUP(D206,BUSINESS!D206:Q2896,5,0)</f>
        <v>302</v>
      </c>
      <c r="Z206" s="12">
        <f>VLOOKUP(A206,BUSINESS!A206:N2896,9,0)</f>
        <v>0.031</v>
      </c>
      <c r="AA206" s="12">
        <f>VLOOKUP(B206,BUSINESS!B206:O2896,9,0)</f>
        <v>0.344</v>
      </c>
    </row>
    <row r="207">
      <c r="A207" s="9" t="str">
        <f t="shared" si="1"/>
        <v>Bangladesh-Asia2010</v>
      </c>
      <c r="B207" s="5" t="s">
        <v>60</v>
      </c>
      <c r="C207" s="9" t="s">
        <v>94</v>
      </c>
      <c r="D207" s="10" t="s">
        <v>72</v>
      </c>
      <c r="E207" s="14">
        <v>8.9356650349E10</v>
      </c>
      <c r="F207" s="15">
        <v>0.037</v>
      </c>
      <c r="G207" s="15">
        <v>22.0</v>
      </c>
      <c r="H207" s="15">
        <v>0.146</v>
      </c>
      <c r="I207" s="12"/>
      <c r="J207" s="12"/>
      <c r="K207" s="12">
        <f>VLOOKUP(A207,'HUMAN RESOURCES'!A207:N2897,5,0)</f>
        <v>0.021</v>
      </c>
      <c r="L207" s="12">
        <f>VLOOKUP(A207,'HUMAN RESOURCES'!A207:N2897,6,0)</f>
        <v>0.039</v>
      </c>
      <c r="M207" s="12">
        <f>VLOOKUP(B207,'HUMAN RESOURCES'!B207:O2897,6,0)</f>
        <v>70</v>
      </c>
      <c r="N207" s="12">
        <f>VLOOKUP(C207,'HUMAN RESOURCES'!C207:P2897,6,0)</f>
        <v>69</v>
      </c>
      <c r="O207" s="12">
        <f>VLOOKUP(D207,'HUMAN RESOURCES'!D207:Q2897,6,0)</f>
        <v>0.317</v>
      </c>
      <c r="P207" s="12">
        <f>VLOOKUP(A207,'HUMAN RESOURCES'!A207:N2897,10,0)</f>
        <v>0.637</v>
      </c>
      <c r="Q207" s="12">
        <f>VLOOKUP(B207,'HUMAN RESOURCES'!B207:O2897,10,0)</f>
        <v>0.046</v>
      </c>
      <c r="R207" s="12">
        <f>VLOOKUP(C207,'HUMAN RESOURCES'!C207:P2897,10,0)</f>
        <v>151125475</v>
      </c>
      <c r="S207" s="12">
        <f>VLOOKUP(D207,'HUMAN RESOURCES'!D207:Q2897,10,0)</f>
        <v>0.305</v>
      </c>
      <c r="T207" s="13">
        <f>VLOOKUP(A207,TOURISM!A207:F2897,5,0)</f>
        <v>103000000</v>
      </c>
      <c r="U207" s="13">
        <f>VLOOKUP(B207,TOURISM!B207:G2897,5,0)</f>
        <v>835000000</v>
      </c>
      <c r="V207" s="12">
        <f>VLOOKUP(A207,BUSINESS!A207:N2897,5,0)</f>
        <v>0.35</v>
      </c>
      <c r="W207" s="12">
        <f>VLOOKUP(B207,BUSINESS!B207:O2897,5,0)</f>
        <v>19</v>
      </c>
      <c r="X207" s="12" t="str">
        <f>VLOOKUP(C207,BUSINESS!C207:P2897,5,0)</f>
        <v/>
      </c>
      <c r="Y207" s="12">
        <f>VLOOKUP(D207,BUSINESS!D207:Q2897,5,0)</f>
        <v>302</v>
      </c>
      <c r="Z207" s="12">
        <f>VLOOKUP(A207,BUSINESS!A207:N2897,9,0)</f>
        <v>0.037</v>
      </c>
      <c r="AA207" s="12">
        <f>VLOOKUP(B207,BUSINESS!B207:O2897,9,0)</f>
        <v>0.449</v>
      </c>
    </row>
    <row r="208">
      <c r="A208" s="9" t="str">
        <f t="shared" si="1"/>
        <v>Bangladesh-Asia2011</v>
      </c>
      <c r="B208" s="5" t="s">
        <v>60</v>
      </c>
      <c r="C208" s="9" t="s">
        <v>94</v>
      </c>
      <c r="D208" s="10" t="s">
        <v>73</v>
      </c>
      <c r="E208" s="14">
        <v>1.0E11</v>
      </c>
      <c r="F208" s="15">
        <v>0.037</v>
      </c>
      <c r="G208" s="15">
        <v>24.0</v>
      </c>
      <c r="H208" s="15">
        <v>0.13</v>
      </c>
      <c r="I208" s="12"/>
      <c r="J208" s="12"/>
      <c r="K208" s="12">
        <f>VLOOKUP(A208,'HUMAN RESOURCES'!A208:N2898,5,0)</f>
        <v>0.021</v>
      </c>
      <c r="L208" s="12">
        <f>VLOOKUP(A208,'HUMAN RESOURCES'!A208:N2898,6,0)</f>
        <v>0.037</v>
      </c>
      <c r="M208" s="12">
        <f>VLOOKUP(B208,'HUMAN RESOURCES'!B208:O2898,6,0)</f>
        <v>71</v>
      </c>
      <c r="N208" s="12">
        <f>VLOOKUP(C208,'HUMAN RESOURCES'!C208:P2898,6,0)</f>
        <v>69</v>
      </c>
      <c r="O208" s="12">
        <f>VLOOKUP(D208,'HUMAN RESOURCES'!D208:Q2898,6,0)</f>
        <v>0.311</v>
      </c>
      <c r="P208" s="12">
        <f>VLOOKUP(A208,'HUMAN RESOURCES'!A208:N2898,10,0)</f>
        <v>0.642</v>
      </c>
      <c r="Q208" s="12">
        <f>VLOOKUP(B208,'HUMAN RESOURCES'!B208:O2898,10,0)</f>
        <v>0.047</v>
      </c>
      <c r="R208" s="12">
        <f>VLOOKUP(C208,'HUMAN RESOURCES'!C208:P2898,10,0)</f>
        <v>152862431</v>
      </c>
      <c r="S208" s="12">
        <f>VLOOKUP(D208,'HUMAN RESOURCES'!D208:Q2898,10,0)</f>
        <v>0.312</v>
      </c>
      <c r="T208" s="13">
        <f>VLOOKUP(A208,TOURISM!A208:F2898,5,0)</f>
        <v>97000000</v>
      </c>
      <c r="U208" s="13">
        <f>VLOOKUP(B208,TOURISM!B208:G2898,5,0)</f>
        <v>819000000</v>
      </c>
      <c r="V208" s="12">
        <f>VLOOKUP(A208,BUSINESS!A208:N2898,5,0)</f>
        <v>0.35</v>
      </c>
      <c r="W208" s="12">
        <f>VLOOKUP(B208,BUSINESS!B208:O2898,5,0)</f>
        <v>19</v>
      </c>
      <c r="X208" s="12" t="str">
        <f>VLOOKUP(C208,BUSINESS!C208:P2898,5,0)</f>
        <v/>
      </c>
      <c r="Y208" s="12">
        <f>VLOOKUP(D208,BUSINESS!D208:Q2898,5,0)</f>
        <v>302</v>
      </c>
      <c r="Z208" s="12">
        <f>VLOOKUP(A208,BUSINESS!A208:N2898,9,0)</f>
        <v>0.05</v>
      </c>
      <c r="AA208" s="12">
        <f>VLOOKUP(B208,BUSINESS!B208:O2898,9,0)</f>
        <v>0.552</v>
      </c>
    </row>
    <row r="209">
      <c r="A209" s="9" t="str">
        <f t="shared" si="1"/>
        <v>Bangladesh-Asia2012</v>
      </c>
      <c r="B209" s="5" t="s">
        <v>60</v>
      </c>
      <c r="C209" s="9" t="s">
        <v>94</v>
      </c>
      <c r="D209" s="10" t="s">
        <v>74</v>
      </c>
      <c r="E209" s="14">
        <v>1.12E11</v>
      </c>
      <c r="F209" s="15">
        <v>0.038</v>
      </c>
      <c r="G209" s="15">
        <v>27.0</v>
      </c>
      <c r="H209" s="15">
        <v>0.133</v>
      </c>
      <c r="I209" s="12">
        <f>VLOOKUP(A209,ENERGY!$A$2:$F$2692,5,0)</f>
        <v>39750</v>
      </c>
      <c r="J209" s="12">
        <f>VLOOKUP(A209,ENERGY!$A$2:$F$2692,6,0)</f>
        <v>22554</v>
      </c>
      <c r="K209" s="12">
        <f>VLOOKUP(A209,'HUMAN RESOURCES'!A209:N2899,5,0)</f>
        <v>0.02</v>
      </c>
      <c r="L209" s="12">
        <f>VLOOKUP(A209,'HUMAN RESOURCES'!A209:N2899,6,0)</f>
        <v>0.035</v>
      </c>
      <c r="M209" s="12">
        <f>VLOOKUP(B209,'HUMAN RESOURCES'!B209:O2899,6,0)</f>
        <v>71</v>
      </c>
      <c r="N209" s="12">
        <f>VLOOKUP(C209,'HUMAN RESOURCES'!C209:P2899,6,0)</f>
        <v>70</v>
      </c>
      <c r="O209" s="12">
        <f>VLOOKUP(D209,'HUMAN RESOURCES'!D209:Q2899,6,0)</f>
        <v>0.306</v>
      </c>
      <c r="P209" s="12">
        <f>VLOOKUP(A209,'HUMAN RESOURCES'!A209:N2899,10,0)</f>
        <v>0.647</v>
      </c>
      <c r="Q209" s="12">
        <f>VLOOKUP(B209,'HUMAN RESOURCES'!B209:O2899,10,0)</f>
        <v>0.047</v>
      </c>
      <c r="R209" s="12">
        <f>VLOOKUP(C209,'HUMAN RESOURCES'!C209:P2899,10,0)</f>
        <v>154695368</v>
      </c>
      <c r="S209" s="12">
        <f>VLOOKUP(D209,'HUMAN RESOURCES'!D209:Q2899,10,0)</f>
        <v>0.32</v>
      </c>
      <c r="T209" s="13">
        <f>VLOOKUP(A209,TOURISM!A209:F2899,5,0)</f>
        <v>110000000</v>
      </c>
      <c r="U209" s="13">
        <f>VLOOKUP(B209,TOURISM!B209:G2899,5,0)</f>
        <v>829000000</v>
      </c>
      <c r="V209" s="12">
        <f>VLOOKUP(A209,BUSINESS!A209:N2899,5,0)</f>
        <v>0.35</v>
      </c>
      <c r="W209" s="12">
        <f>VLOOKUP(B209,BUSINESS!B209:O2899,5,0)</f>
        <v>19</v>
      </c>
      <c r="X209" s="12">
        <f>VLOOKUP(C209,BUSINESS!C209:P2899,5,0)</f>
        <v>132</v>
      </c>
      <c r="Y209" s="12">
        <f>VLOOKUP(D209,BUSINESS!D209:Q2899,5,0)</f>
        <v>302</v>
      </c>
      <c r="Z209" s="12">
        <f>VLOOKUP(A209,BUSINESS!A209:N2899,9,0)</f>
        <v>0.058</v>
      </c>
      <c r="AA209" s="12">
        <f>VLOOKUP(B209,BUSINESS!B209:O2899,9,0)</f>
        <v>0.628</v>
      </c>
    </row>
    <row r="210">
      <c r="A210" s="9" t="str">
        <f t="shared" si="1"/>
        <v>Barbados-The Americas2000</v>
      </c>
      <c r="B210" s="5" t="s">
        <v>83</v>
      </c>
      <c r="C210" s="9" t="s">
        <v>95</v>
      </c>
      <c r="D210" s="10" t="s">
        <v>62</v>
      </c>
      <c r="E210" s="14">
        <v>4.22485E9</v>
      </c>
      <c r="F210" s="15">
        <v>0.063</v>
      </c>
      <c r="G210" s="15">
        <v>938.0</v>
      </c>
      <c r="H210" s="15">
        <v>0.087</v>
      </c>
      <c r="I210" s="12" t="str">
        <f>VLOOKUP(A210,ENERGY!$A$2:$F$2692,5,0)</f>
        <v/>
      </c>
      <c r="J210" s="12" t="str">
        <f>VLOOKUP(A210,ENERGY!$A$2:$F$2692,6,0)</f>
        <v/>
      </c>
      <c r="K210" s="12">
        <f>VLOOKUP(A210,'HUMAN RESOURCES'!A210:N2900,5,0)</f>
        <v>0.013</v>
      </c>
      <c r="L210" s="12">
        <f>VLOOKUP(A210,'HUMAN RESOURCES'!A210:N2900,6,0)</f>
        <v>0.015</v>
      </c>
      <c r="M210" s="12">
        <f>VLOOKUP(B210,'HUMAN RESOURCES'!B210:O2900,6,0)</f>
        <v>75</v>
      </c>
      <c r="N210" s="12">
        <f>VLOOKUP(C210,'HUMAN RESOURCES'!C210:P2900,6,0)</f>
        <v>71</v>
      </c>
      <c r="O210" s="12">
        <f>VLOOKUP(D210,'HUMAN RESOURCES'!D210:Q2900,6,0)</f>
        <v>0.219</v>
      </c>
      <c r="P210" s="12">
        <f>VLOOKUP(A210,'HUMAN RESOURCES'!A210:N2900,10,0)</f>
        <v>0.666</v>
      </c>
      <c r="Q210" s="12">
        <f>VLOOKUP(B210,'HUMAN RESOURCES'!B210:O2900,10,0)</f>
        <v>0.115</v>
      </c>
      <c r="R210" s="12">
        <f>VLOOKUP(C210,'HUMAN RESOURCES'!C210:P2900,10,0)</f>
        <v>267190</v>
      </c>
      <c r="S210" s="12">
        <f>VLOOKUP(D210,'HUMAN RESOURCES'!D210:Q2900,10,0)</f>
        <v>0.338</v>
      </c>
      <c r="T210" s="13">
        <f>VLOOKUP(A210,TOURISM!A210:F2900,5,0)</f>
        <v>733000000</v>
      </c>
      <c r="U210" s="13">
        <f>VLOOKUP(B210,TOURISM!B210:G2900,5,0)</f>
        <v>141000000</v>
      </c>
      <c r="V210" s="12" t="str">
        <f>VLOOKUP(A210,BUSINESS!A210:N2900,5,0)</f>
        <v/>
      </c>
      <c r="W210" s="12" t="str">
        <f>VLOOKUP(B210,BUSINESS!B210:O2900,5,0)</f>
        <v/>
      </c>
      <c r="X210" s="12" t="str">
        <f>VLOOKUP(C210,BUSINESS!C210:P2900,5,0)</f>
        <v/>
      </c>
      <c r="Y210" s="12" t="str">
        <f>VLOOKUP(D210,BUSINESS!D210:Q2900,5,0)</f>
        <v/>
      </c>
      <c r="Z210" s="12">
        <f>VLOOKUP(A210,BUSINESS!A210:N2900,9,0)</f>
        <v>0.04</v>
      </c>
      <c r="AA210" s="12">
        <f>VLOOKUP(B210,BUSINESS!B210:O2900,9,0)</f>
        <v>0.107</v>
      </c>
    </row>
    <row r="211">
      <c r="A211" s="9" t="str">
        <f t="shared" si="1"/>
        <v>Barbados-The Americas2001</v>
      </c>
      <c r="B211" s="5" t="s">
        <v>83</v>
      </c>
      <c r="C211" s="9" t="s">
        <v>95</v>
      </c>
      <c r="D211" s="10" t="s">
        <v>63</v>
      </c>
      <c r="E211" s="14">
        <v>3.1195E9</v>
      </c>
      <c r="F211" s="15">
        <v>0.063</v>
      </c>
      <c r="G211" s="15">
        <v>602.0</v>
      </c>
      <c r="H211" s="15">
        <v>0.102</v>
      </c>
      <c r="I211" s="12" t="str">
        <f>VLOOKUP(A211,ENERGY!$A$2:$F$2692,5,0)</f>
        <v/>
      </c>
      <c r="J211" s="12" t="str">
        <f>VLOOKUP(A211,ENERGY!$A$2:$F$2692,6,0)</f>
        <v/>
      </c>
      <c r="K211" s="12">
        <f>VLOOKUP(A211,'HUMAN RESOURCES'!A211:N2901,5,0)</f>
        <v>0.013</v>
      </c>
      <c r="L211" s="12">
        <f>VLOOKUP(A211,'HUMAN RESOURCES'!A211:N2901,6,0)</f>
        <v>0.015</v>
      </c>
      <c r="M211" s="12">
        <f>VLOOKUP(B211,'HUMAN RESOURCES'!B211:O2901,6,0)</f>
        <v>76</v>
      </c>
      <c r="N211" s="12">
        <f>VLOOKUP(C211,'HUMAN RESOURCES'!C211:P2901,6,0)</f>
        <v>71</v>
      </c>
      <c r="O211" s="12">
        <f>VLOOKUP(D211,'HUMAN RESOURCES'!D211:Q2901,6,0)</f>
        <v>0.217</v>
      </c>
      <c r="P211" s="12">
        <f>VLOOKUP(A211,'HUMAN RESOURCES'!A211:N2901,10,0)</f>
        <v>0.669</v>
      </c>
      <c r="Q211" s="12">
        <f>VLOOKUP(B211,'HUMAN RESOURCES'!B211:O2901,10,0)</f>
        <v>0.115</v>
      </c>
      <c r="R211" s="12">
        <f>VLOOKUP(C211,'HUMAN RESOURCES'!C211:P2901,10,0)</f>
        <v>268296</v>
      </c>
      <c r="S211" s="12">
        <f>VLOOKUP(D211,'HUMAN RESOURCES'!D211:Q2901,10,0)</f>
        <v>0.337</v>
      </c>
      <c r="T211" s="13">
        <f>VLOOKUP(A211,TOURISM!A211:F2901,5,0)</f>
        <v>706000000</v>
      </c>
      <c r="U211" s="13">
        <f>VLOOKUP(B211,TOURISM!B211:G2901,5,0)</f>
        <v>149000000</v>
      </c>
      <c r="V211" s="12" t="str">
        <f>VLOOKUP(A211,BUSINESS!A211:N2901,5,0)</f>
        <v/>
      </c>
      <c r="W211" s="12" t="str">
        <f>VLOOKUP(B211,BUSINESS!B211:O2901,5,0)</f>
        <v/>
      </c>
      <c r="X211" s="12" t="str">
        <f>VLOOKUP(C211,BUSINESS!C211:P2901,5,0)</f>
        <v/>
      </c>
      <c r="Y211" s="12" t="str">
        <f>VLOOKUP(D211,BUSINESS!D211:Q2901,5,0)</f>
        <v/>
      </c>
      <c r="Z211" s="12">
        <f>VLOOKUP(A211,BUSINESS!A211:N2901,9,0)</f>
        <v>0.119</v>
      </c>
      <c r="AA211" s="12">
        <f>VLOOKUP(B211,BUSINESS!B211:O2901,9,0)</f>
        <v>0.198</v>
      </c>
    </row>
    <row r="212">
      <c r="A212" s="9" t="str">
        <f t="shared" si="1"/>
        <v>Barbados-The Americas2002</v>
      </c>
      <c r="B212" s="5" t="s">
        <v>83</v>
      </c>
      <c r="C212" s="9" t="s">
        <v>95</v>
      </c>
      <c r="D212" s="10" t="s">
        <v>64</v>
      </c>
      <c r="E212" s="14">
        <v>3.11235E9</v>
      </c>
      <c r="F212" s="15">
        <v>0.067</v>
      </c>
      <c r="G212" s="15">
        <v>635.0</v>
      </c>
      <c r="H212" s="15">
        <v>0.096</v>
      </c>
      <c r="I212" s="12">
        <f>VLOOKUP(A212,ENERGY!$A$2:$F$2692,5,0)</f>
        <v>1503</v>
      </c>
      <c r="J212" s="12" t="str">
        <f>VLOOKUP(A212,ENERGY!$A$2:$F$2692,6,0)</f>
        <v/>
      </c>
      <c r="K212" s="12">
        <f>VLOOKUP(A212,'HUMAN RESOURCES'!A212:N2902,5,0)</f>
        <v>0.013</v>
      </c>
      <c r="L212" s="12">
        <f>VLOOKUP(A212,'HUMAN RESOURCES'!A212:N2902,6,0)</f>
        <v>0.015</v>
      </c>
      <c r="M212" s="12">
        <f>VLOOKUP(B212,'HUMAN RESOURCES'!B212:O2902,6,0)</f>
        <v>76</v>
      </c>
      <c r="N212" s="12">
        <f>VLOOKUP(C212,'HUMAN RESOURCES'!C212:P2902,6,0)</f>
        <v>71</v>
      </c>
      <c r="O212" s="12">
        <f>VLOOKUP(D212,'HUMAN RESOURCES'!D212:Q2902,6,0)</f>
        <v>0.214</v>
      </c>
      <c r="P212" s="12">
        <f>VLOOKUP(A212,'HUMAN RESOURCES'!A212:N2902,10,0)</f>
        <v>0.672</v>
      </c>
      <c r="Q212" s="12">
        <f>VLOOKUP(B212,'HUMAN RESOURCES'!B212:O2902,10,0)</f>
        <v>0.114</v>
      </c>
      <c r="R212" s="12">
        <f>VLOOKUP(C212,'HUMAN RESOURCES'!C212:P2902,10,0)</f>
        <v>269524</v>
      </c>
      <c r="S212" s="12">
        <f>VLOOKUP(D212,'HUMAN RESOURCES'!D212:Q2902,10,0)</f>
        <v>0.335</v>
      </c>
      <c r="T212" s="13">
        <f>VLOOKUP(A212,TOURISM!A212:F2902,5,0)</f>
        <v>666000000</v>
      </c>
      <c r="U212" s="13">
        <f>VLOOKUP(B212,TOURISM!B212:G2902,5,0)</f>
        <v>146000000</v>
      </c>
      <c r="V212" s="12" t="str">
        <f>VLOOKUP(A212,BUSINESS!A212:N2902,5,0)</f>
        <v/>
      </c>
      <c r="W212" s="12" t="str">
        <f>VLOOKUP(B212,BUSINESS!B212:O2902,5,0)</f>
        <v/>
      </c>
      <c r="X212" s="12" t="str">
        <f>VLOOKUP(C212,BUSINESS!C212:P2902,5,0)</f>
        <v/>
      </c>
      <c r="Y212" s="12" t="str">
        <f>VLOOKUP(D212,BUSINESS!D212:Q2902,5,0)</f>
        <v/>
      </c>
      <c r="Z212" s="12">
        <f>VLOOKUP(A212,BUSINESS!A212:N2902,9,0)</f>
        <v>0.278</v>
      </c>
      <c r="AA212" s="12">
        <f>VLOOKUP(B212,BUSINESS!B212:O2902,9,0)</f>
        <v>0.361</v>
      </c>
    </row>
    <row r="213">
      <c r="A213" s="9" t="str">
        <f t="shared" si="1"/>
        <v>Barbados-The Americas2003</v>
      </c>
      <c r="B213" s="5" t="s">
        <v>83</v>
      </c>
      <c r="C213" s="9" t="s">
        <v>95</v>
      </c>
      <c r="D213" s="10" t="s">
        <v>65</v>
      </c>
      <c r="E213" s="14">
        <v>3.1686E9</v>
      </c>
      <c r="F213" s="15">
        <v>0.074</v>
      </c>
      <c r="G213" s="15">
        <v>677.0</v>
      </c>
      <c r="H213" s="15">
        <v>0.085</v>
      </c>
      <c r="I213" s="12">
        <f>VLOOKUP(A213,ENERGY!$A$2:$F$2692,5,0)</f>
        <v>1624</v>
      </c>
      <c r="J213" s="12" t="str">
        <f>VLOOKUP(A213,ENERGY!$A$2:$F$2692,6,0)</f>
        <v/>
      </c>
      <c r="K213" s="12">
        <f>VLOOKUP(A213,'HUMAN RESOURCES'!A213:N2903,5,0)</f>
        <v>0.013</v>
      </c>
      <c r="L213" s="12">
        <f>VLOOKUP(A213,'HUMAN RESOURCES'!A213:N2903,6,0)</f>
        <v>0.015</v>
      </c>
      <c r="M213" s="12">
        <f>VLOOKUP(B213,'HUMAN RESOURCES'!B213:O2903,6,0)</f>
        <v>76</v>
      </c>
      <c r="N213" s="12">
        <f>VLOOKUP(C213,'HUMAN RESOURCES'!C213:P2903,6,0)</f>
        <v>71</v>
      </c>
      <c r="O213" s="12">
        <f>VLOOKUP(D213,'HUMAN RESOURCES'!D213:Q2903,6,0)</f>
        <v>0.211</v>
      </c>
      <c r="P213" s="12">
        <f>VLOOKUP(A213,'HUMAN RESOURCES'!A213:N2903,10,0)</f>
        <v>0.677</v>
      </c>
      <c r="Q213" s="12">
        <f>VLOOKUP(B213,'HUMAN RESOURCES'!B213:O2903,10,0)</f>
        <v>0.112</v>
      </c>
      <c r="R213" s="12">
        <f>VLOOKUP(C213,'HUMAN RESOURCES'!C213:P2903,10,0)</f>
        <v>270844</v>
      </c>
      <c r="S213" s="12">
        <f>VLOOKUP(D213,'HUMAN RESOURCES'!D213:Q2903,10,0)</f>
        <v>0.333</v>
      </c>
      <c r="T213" s="13">
        <f>VLOOKUP(A213,TOURISM!A213:F2903,5,0)</f>
        <v>767000000</v>
      </c>
      <c r="U213" s="13">
        <f>VLOOKUP(B213,TOURISM!B213:G2903,5,0)</f>
        <v>153000000</v>
      </c>
      <c r="V213" s="12" t="str">
        <f>VLOOKUP(A213,BUSINESS!A213:N2903,5,0)</f>
        <v/>
      </c>
      <c r="W213" s="12" t="str">
        <f>VLOOKUP(B213,BUSINESS!B213:O2903,5,0)</f>
        <v/>
      </c>
      <c r="X213" s="12" t="str">
        <f>VLOOKUP(C213,BUSINESS!C213:P2903,5,0)</f>
        <v/>
      </c>
      <c r="Y213" s="12" t="str">
        <f>VLOOKUP(D213,BUSINESS!D213:Q2903,5,0)</f>
        <v/>
      </c>
      <c r="Z213" s="12">
        <f>VLOOKUP(A213,BUSINESS!A213:N2903,9,0)</f>
        <v>0.397</v>
      </c>
      <c r="AA213" s="12">
        <f>VLOOKUP(B213,BUSINESS!B213:O2903,9,0)</f>
        <v>0.517</v>
      </c>
    </row>
    <row r="214">
      <c r="A214" s="9" t="str">
        <f t="shared" si="1"/>
        <v>Barbados-The Americas2004</v>
      </c>
      <c r="B214" s="5" t="s">
        <v>83</v>
      </c>
      <c r="C214" s="9" t="s">
        <v>95</v>
      </c>
      <c r="D214" s="10" t="s">
        <v>66</v>
      </c>
      <c r="E214" s="14">
        <v>3.2712E9</v>
      </c>
      <c r="F214" s="15">
        <v>0.071</v>
      </c>
      <c r="G214" s="15">
        <v>702.0</v>
      </c>
      <c r="H214" s="15">
        <v>0.085</v>
      </c>
      <c r="I214" s="12">
        <f>VLOOKUP(A214,ENERGY!$A$2:$F$2692,5,0)</f>
        <v>1635</v>
      </c>
      <c r="J214" s="12" t="str">
        <f>VLOOKUP(A214,ENERGY!$A$2:$F$2692,6,0)</f>
        <v/>
      </c>
      <c r="K214" s="12">
        <f>VLOOKUP(A214,'HUMAN RESOURCES'!A214:N2904,5,0)</f>
        <v>0.013</v>
      </c>
      <c r="L214" s="12">
        <f>VLOOKUP(A214,'HUMAN RESOURCES'!A214:N2904,6,0)</f>
        <v>0.015</v>
      </c>
      <c r="M214" s="12">
        <f>VLOOKUP(B214,'HUMAN RESOURCES'!B214:O2904,6,0)</f>
        <v>76</v>
      </c>
      <c r="N214" s="12">
        <f>VLOOKUP(C214,'HUMAN RESOURCES'!C214:P2904,6,0)</f>
        <v>71</v>
      </c>
      <c r="O214" s="12">
        <f>VLOOKUP(D214,'HUMAN RESOURCES'!D214:Q2904,6,0)</f>
        <v>0.209</v>
      </c>
      <c r="P214" s="12">
        <f>VLOOKUP(A214,'HUMAN RESOURCES'!A214:N2904,10,0)</f>
        <v>0.681</v>
      </c>
      <c r="Q214" s="12">
        <f>VLOOKUP(B214,'HUMAN RESOURCES'!B214:O2904,10,0)</f>
        <v>0.11</v>
      </c>
      <c r="R214" s="12">
        <f>VLOOKUP(C214,'HUMAN RESOURCES'!C214:P2904,10,0)</f>
        <v>272205</v>
      </c>
      <c r="S214" s="12">
        <f>VLOOKUP(D214,'HUMAN RESOURCES'!D214:Q2904,10,0)</f>
        <v>0.331</v>
      </c>
      <c r="T214" s="13">
        <f>VLOOKUP(A214,TOURISM!A214:F2904,5,0)</f>
        <v>784000000</v>
      </c>
      <c r="U214" s="13">
        <f>VLOOKUP(B214,TOURISM!B214:G2904,5,0)</f>
        <v>163000000</v>
      </c>
      <c r="V214" s="12" t="str">
        <f>VLOOKUP(A214,BUSINESS!A214:N2904,5,0)</f>
        <v/>
      </c>
      <c r="W214" s="12" t="str">
        <f>VLOOKUP(B214,BUSINESS!B214:O2904,5,0)</f>
        <v/>
      </c>
      <c r="X214" s="12" t="str">
        <f>VLOOKUP(C214,BUSINESS!C214:P2904,5,0)</f>
        <v/>
      </c>
      <c r="Y214" s="12" t="str">
        <f>VLOOKUP(D214,BUSINESS!D214:Q2904,5,0)</f>
        <v/>
      </c>
      <c r="Z214" s="12">
        <f>VLOOKUP(A214,BUSINESS!A214:N2904,9,0)</f>
        <v>0.498</v>
      </c>
      <c r="AA214" s="12">
        <f>VLOOKUP(B214,BUSINESS!B214:O2904,9,0)</f>
        <v>0.735</v>
      </c>
    </row>
    <row r="215">
      <c r="A215" s="9" t="str">
        <f t="shared" si="1"/>
        <v>Barbados-The Americas2005</v>
      </c>
      <c r="B215" s="5" t="s">
        <v>83</v>
      </c>
      <c r="C215" s="9" t="s">
        <v>95</v>
      </c>
      <c r="D215" s="10" t="s">
        <v>67</v>
      </c>
      <c r="E215" s="14">
        <v>3.5097E9</v>
      </c>
      <c r="F215" s="15">
        <v>0.071</v>
      </c>
      <c r="G215" s="15">
        <v>737.0</v>
      </c>
      <c r="H215" s="15">
        <v>0.083</v>
      </c>
      <c r="I215" s="12">
        <f>VLOOKUP(A215,ENERGY!$A$2:$F$2692,5,0)</f>
        <v>1426</v>
      </c>
      <c r="J215" s="12">
        <f>VLOOKUP(A215,ENERGY!$A$2:$F$2692,6,0)</f>
        <v>401</v>
      </c>
      <c r="K215" s="12">
        <f>VLOOKUP(A215,'HUMAN RESOURCES'!A215:N2905,5,0)</f>
        <v>0.013</v>
      </c>
      <c r="L215" s="12">
        <f>VLOOKUP(A215,'HUMAN RESOURCES'!A215:N2905,6,0)</f>
        <v>0.015</v>
      </c>
      <c r="M215" s="12">
        <f>VLOOKUP(B215,'HUMAN RESOURCES'!B215:O2905,6,0)</f>
        <v>76</v>
      </c>
      <c r="N215" s="12">
        <f>VLOOKUP(C215,'HUMAN RESOURCES'!C215:P2905,6,0)</f>
        <v>72</v>
      </c>
      <c r="O215" s="12">
        <f>VLOOKUP(D215,'HUMAN RESOURCES'!D215:Q2905,6,0)</f>
        <v>0.206</v>
      </c>
      <c r="P215" s="12">
        <f>VLOOKUP(A215,'HUMAN RESOURCES'!A215:N2905,10,0)</f>
        <v>0.686</v>
      </c>
      <c r="Q215" s="12">
        <f>VLOOKUP(B215,'HUMAN RESOURCES'!B215:O2905,10,0)</f>
        <v>0.108</v>
      </c>
      <c r="R215" s="12">
        <f>VLOOKUP(C215,'HUMAN RESOURCES'!C215:P2905,10,0)</f>
        <v>273568</v>
      </c>
      <c r="S215" s="12">
        <f>VLOOKUP(D215,'HUMAN RESOURCES'!D215:Q2905,10,0)</f>
        <v>0.329</v>
      </c>
      <c r="T215" s="13">
        <f>VLOOKUP(A215,TOURISM!A215:F2905,5,0)</f>
        <v>1081000000</v>
      </c>
      <c r="U215" s="13">
        <f>VLOOKUP(B215,TOURISM!B215:G2905,5,0)</f>
        <v>274000000</v>
      </c>
      <c r="V215" s="12" t="str">
        <f>VLOOKUP(A215,BUSINESS!A215:N2905,5,0)</f>
        <v/>
      </c>
      <c r="W215" s="12" t="str">
        <f>VLOOKUP(B215,BUSINESS!B215:O2905,5,0)</f>
        <v/>
      </c>
      <c r="X215" s="12" t="str">
        <f>VLOOKUP(C215,BUSINESS!C215:P2905,5,0)</f>
        <v/>
      </c>
      <c r="Y215" s="12" t="str">
        <f>VLOOKUP(D215,BUSINESS!D215:Q2905,5,0)</f>
        <v/>
      </c>
      <c r="Z215" s="12">
        <f>VLOOKUP(A215,BUSINESS!A215:N2905,9,0)</f>
        <v>0.525</v>
      </c>
      <c r="AA215" s="12">
        <f>VLOOKUP(B215,BUSINESS!B215:O2905,9,0)</f>
        <v>0.754</v>
      </c>
    </row>
    <row r="216">
      <c r="A216" s="9" t="str">
        <f t="shared" si="1"/>
        <v>Barbados-The Americas2006</v>
      </c>
      <c r="B216" s="5" t="s">
        <v>83</v>
      </c>
      <c r="C216" s="9" t="s">
        <v>95</v>
      </c>
      <c r="D216" s="10" t="s">
        <v>68</v>
      </c>
      <c r="E216" s="14">
        <v>3.8915E9</v>
      </c>
      <c r="F216" s="15">
        <v>0.07</v>
      </c>
      <c r="G216" s="15">
        <v>765.0</v>
      </c>
      <c r="H216" s="15">
        <v>0.092</v>
      </c>
      <c r="I216" s="12">
        <f>VLOOKUP(A216,ENERGY!$A$2:$F$2692,5,0)</f>
        <v>1353</v>
      </c>
      <c r="J216" s="12">
        <f>VLOOKUP(A216,ENERGY!$A$2:$F$2692,6,0)</f>
        <v>390</v>
      </c>
      <c r="K216" s="12">
        <f>VLOOKUP(A216,'HUMAN RESOURCES'!A216:N2906,5,0)</f>
        <v>0.013</v>
      </c>
      <c r="L216" s="12">
        <f>VLOOKUP(A216,'HUMAN RESOURCES'!A216:N2906,6,0)</f>
        <v>0.014</v>
      </c>
      <c r="M216" s="12">
        <f>VLOOKUP(B216,'HUMAN RESOURCES'!B216:O2906,6,0)</f>
        <v>77</v>
      </c>
      <c r="N216" s="12">
        <f>VLOOKUP(C216,'HUMAN RESOURCES'!C216:P2906,6,0)</f>
        <v>72</v>
      </c>
      <c r="O216" s="12">
        <f>VLOOKUP(D216,'HUMAN RESOURCES'!D216:Q2906,6,0)</f>
        <v>0.203</v>
      </c>
      <c r="P216" s="12">
        <f>VLOOKUP(A216,'HUMAN RESOURCES'!A216:N2906,10,0)</f>
        <v>0.69</v>
      </c>
      <c r="Q216" s="12">
        <f>VLOOKUP(B216,'HUMAN RESOURCES'!B216:O2906,10,0)</f>
        <v>0.107</v>
      </c>
      <c r="R216" s="12">
        <f>VLOOKUP(C216,'HUMAN RESOURCES'!C216:P2906,10,0)</f>
        <v>274923</v>
      </c>
      <c r="S216" s="12">
        <f>VLOOKUP(D216,'HUMAN RESOURCES'!D216:Q2906,10,0)</f>
        <v>0.328</v>
      </c>
      <c r="T216" s="13">
        <f>VLOOKUP(A216,TOURISM!A216:F2906,5,0)</f>
        <v>1235000000</v>
      </c>
      <c r="U216" s="13">
        <f>VLOOKUP(B216,TOURISM!B216:G2906,5,0)</f>
        <v>284000000</v>
      </c>
      <c r="V216" s="12" t="str">
        <f>VLOOKUP(A216,BUSINESS!A216:N2906,5,0)</f>
        <v/>
      </c>
      <c r="W216" s="12" t="str">
        <f>VLOOKUP(B216,BUSINESS!B216:O2906,5,0)</f>
        <v/>
      </c>
      <c r="X216" s="12" t="str">
        <f>VLOOKUP(C216,BUSINESS!C216:P2906,5,0)</f>
        <v/>
      </c>
      <c r="Y216" s="12" t="str">
        <f>VLOOKUP(D216,BUSINESS!D216:Q2906,5,0)</f>
        <v/>
      </c>
      <c r="Z216" s="12">
        <f>VLOOKUP(A216,BUSINESS!A216:N2906,9,0)</f>
        <v>0.553</v>
      </c>
      <c r="AA216" s="12">
        <f>VLOOKUP(B216,BUSINESS!B216:O2906,9,0)</f>
        <v>0.862</v>
      </c>
    </row>
    <row r="217">
      <c r="A217" s="9" t="str">
        <f t="shared" si="1"/>
        <v>Barbados-The Americas2007</v>
      </c>
      <c r="B217" s="5" t="s">
        <v>83</v>
      </c>
      <c r="C217" s="9" t="s">
        <v>95</v>
      </c>
      <c r="D217" s="10" t="s">
        <v>69</v>
      </c>
      <c r="E217" s="14">
        <v>4.31405E9</v>
      </c>
      <c r="F217" s="15">
        <v>0.071</v>
      </c>
      <c r="G217" s="15">
        <v>826.0</v>
      </c>
      <c r="H217" s="15">
        <v>0.103</v>
      </c>
      <c r="I217" s="12"/>
      <c r="J217" s="12"/>
      <c r="K217" s="12">
        <f>VLOOKUP(A217,'HUMAN RESOURCES'!A217:N2907,5,0)</f>
        <v>0.013</v>
      </c>
      <c r="L217" s="12">
        <f>VLOOKUP(A217,'HUMAN RESOURCES'!A217:N2907,6,0)</f>
        <v>0.014</v>
      </c>
      <c r="M217" s="12">
        <f>VLOOKUP(B217,'HUMAN RESOURCES'!B217:O2907,6,0)</f>
        <v>77</v>
      </c>
      <c r="N217" s="12">
        <f>VLOOKUP(C217,'HUMAN RESOURCES'!C217:P2907,6,0)</f>
        <v>72</v>
      </c>
      <c r="O217" s="12">
        <f>VLOOKUP(D217,'HUMAN RESOURCES'!D217:Q2907,6,0)</f>
        <v>0.2</v>
      </c>
      <c r="P217" s="12">
        <f>VLOOKUP(A217,'HUMAN RESOURCES'!A217:N2907,10,0)</f>
        <v>0.694</v>
      </c>
      <c r="Q217" s="12">
        <f>VLOOKUP(B217,'HUMAN RESOURCES'!B217:O2907,10,0)</f>
        <v>0.106</v>
      </c>
      <c r="R217" s="12">
        <f>VLOOKUP(C217,'HUMAN RESOURCES'!C217:P2907,10,0)</f>
        <v>276277</v>
      </c>
      <c r="S217" s="12">
        <f>VLOOKUP(D217,'HUMAN RESOURCES'!D217:Q2907,10,0)</f>
        <v>0.326</v>
      </c>
      <c r="T217" s="13">
        <f>VLOOKUP(A217,TOURISM!A217:F2907,5,0)</f>
        <v>1224000000</v>
      </c>
      <c r="U217" s="13">
        <f>VLOOKUP(B217,TOURISM!B217:G2907,5,0)</f>
        <v>290000000</v>
      </c>
      <c r="V217" s="12" t="str">
        <f>VLOOKUP(A217,BUSINESS!A217:N2907,5,0)</f>
        <v/>
      </c>
      <c r="W217" s="12" t="str">
        <f>VLOOKUP(B217,BUSINESS!B217:O2907,5,0)</f>
        <v/>
      </c>
      <c r="X217" s="12" t="str">
        <f>VLOOKUP(C217,BUSINESS!C217:P2907,5,0)</f>
        <v/>
      </c>
      <c r="Y217" s="12" t="str">
        <f>VLOOKUP(D217,BUSINESS!D217:Q2907,5,0)</f>
        <v/>
      </c>
      <c r="Z217" s="12">
        <f>VLOOKUP(A217,BUSINESS!A217:N2907,9,0)</f>
        <v>0.582</v>
      </c>
      <c r="AA217" s="12">
        <f>VLOOKUP(B217,BUSINESS!B217:O2907,9,0)</f>
        <v>0.932</v>
      </c>
    </row>
    <row r="218">
      <c r="A218" s="9" t="str">
        <f t="shared" si="1"/>
        <v>Barbados-The Americas2008</v>
      </c>
      <c r="B218" s="5" t="s">
        <v>83</v>
      </c>
      <c r="C218" s="9" t="s">
        <v>95</v>
      </c>
      <c r="D218" s="10" t="s">
        <v>70</v>
      </c>
      <c r="E218" s="14">
        <v>4.51325E9</v>
      </c>
      <c r="F218" s="15">
        <v>0.075</v>
      </c>
      <c r="G218" s="15">
        <v>928.0</v>
      </c>
      <c r="H218" s="15">
        <v>0.108</v>
      </c>
      <c r="I218" s="12">
        <f>VLOOKUP(A218,ENERGY!$A$2:$F$2692,5,0)</f>
        <v>1269</v>
      </c>
      <c r="J218" s="12">
        <f>VLOOKUP(A218,ENERGY!$A$2:$F$2692,6,0)</f>
        <v>390</v>
      </c>
      <c r="K218" s="12">
        <f>VLOOKUP(A218,'HUMAN RESOURCES'!A218:N2908,5,0)</f>
        <v>0.013</v>
      </c>
      <c r="L218" s="12">
        <f>VLOOKUP(A218,'HUMAN RESOURCES'!A218:N2908,6,0)</f>
        <v>0.014</v>
      </c>
      <c r="M218" s="12">
        <f>VLOOKUP(B218,'HUMAN RESOURCES'!B218:O2908,6,0)</f>
        <v>77</v>
      </c>
      <c r="N218" s="12">
        <f>VLOOKUP(C218,'HUMAN RESOURCES'!C218:P2908,6,0)</f>
        <v>72</v>
      </c>
      <c r="O218" s="12">
        <f>VLOOKUP(D218,'HUMAN RESOURCES'!D218:Q2908,6,0)</f>
        <v>0.198</v>
      </c>
      <c r="P218" s="12">
        <f>VLOOKUP(A218,'HUMAN RESOURCES'!A218:N2908,10,0)</f>
        <v>0.698</v>
      </c>
      <c r="Q218" s="12">
        <f>VLOOKUP(B218,'HUMAN RESOURCES'!B218:O2908,10,0)</f>
        <v>0.105</v>
      </c>
      <c r="R218" s="12">
        <f>VLOOKUP(C218,'HUMAN RESOURCES'!C218:P2908,10,0)</f>
        <v>277634</v>
      </c>
      <c r="S218" s="12">
        <f>VLOOKUP(D218,'HUMAN RESOURCES'!D218:Q2908,10,0)</f>
        <v>0.324</v>
      </c>
      <c r="T218" s="13">
        <f>VLOOKUP(A218,TOURISM!A218:F2908,5,0)</f>
        <v>1244000000</v>
      </c>
      <c r="U218" s="13">
        <f>VLOOKUP(B218,TOURISM!B218:G2908,5,0)</f>
        <v>279000000</v>
      </c>
      <c r="V218" s="12" t="str">
        <f>VLOOKUP(A218,BUSINESS!A218:N2908,5,0)</f>
        <v/>
      </c>
      <c r="W218" s="12" t="str">
        <f>VLOOKUP(B218,BUSINESS!B218:O2908,5,0)</f>
        <v/>
      </c>
      <c r="X218" s="12" t="str">
        <f>VLOOKUP(C218,BUSINESS!C218:P2908,5,0)</f>
        <v/>
      </c>
      <c r="Y218" s="12" t="str">
        <f>VLOOKUP(D218,BUSINESS!D218:Q2908,5,0)</f>
        <v/>
      </c>
      <c r="Z218" s="12">
        <f>VLOOKUP(A218,BUSINESS!A218:N2908,9,0)</f>
        <v>0.614</v>
      </c>
      <c r="AA218" s="12">
        <f>VLOOKUP(B218,BUSINESS!B218:O2908,9,0)</f>
        <v>1.04</v>
      </c>
    </row>
    <row r="219">
      <c r="A219" s="9" t="str">
        <f t="shared" si="1"/>
        <v>Barbados-The Americas2009</v>
      </c>
      <c r="B219" s="5" t="s">
        <v>83</v>
      </c>
      <c r="C219" s="9" t="s">
        <v>95</v>
      </c>
      <c r="D219" s="10" t="s">
        <v>71</v>
      </c>
      <c r="E219" s="14">
        <v>4.54155E9</v>
      </c>
      <c r="F219" s="15">
        <v>0.075</v>
      </c>
      <c r="G219" s="15">
        <v>996.0</v>
      </c>
      <c r="H219" s="15">
        <v>0.1</v>
      </c>
      <c r="I219" s="12">
        <f>VLOOKUP(A219,ENERGY!$A$2:$F$2692,5,0)</f>
        <v>1371</v>
      </c>
      <c r="J219" s="12">
        <f>VLOOKUP(A219,ENERGY!$A$2:$F$2692,6,0)</f>
        <v>398</v>
      </c>
      <c r="K219" s="12">
        <f>VLOOKUP(A219,'HUMAN RESOURCES'!A219:N2909,5,0)</f>
        <v>0.013</v>
      </c>
      <c r="L219" s="12">
        <f>VLOOKUP(A219,'HUMAN RESOURCES'!A219:N2909,6,0)</f>
        <v>0.014</v>
      </c>
      <c r="M219" s="12">
        <f>VLOOKUP(B219,'HUMAN RESOURCES'!B219:O2909,6,0)</f>
        <v>77</v>
      </c>
      <c r="N219" s="12">
        <f>VLOOKUP(C219,'HUMAN RESOURCES'!C219:P2909,6,0)</f>
        <v>72</v>
      </c>
      <c r="O219" s="12">
        <f>VLOOKUP(D219,'HUMAN RESOURCES'!D219:Q2909,6,0)</f>
        <v>0.195</v>
      </c>
      <c r="P219" s="12">
        <f>VLOOKUP(A219,'HUMAN RESOURCES'!A219:N2909,10,0)</f>
        <v>0.701</v>
      </c>
      <c r="Q219" s="12">
        <f>VLOOKUP(B219,'HUMAN RESOURCES'!B219:O2909,10,0)</f>
        <v>0.104</v>
      </c>
      <c r="R219" s="12">
        <f>VLOOKUP(C219,'HUMAN RESOURCES'!C219:P2909,10,0)</f>
        <v>279006</v>
      </c>
      <c r="S219" s="12">
        <f>VLOOKUP(D219,'HUMAN RESOURCES'!D219:Q2909,10,0)</f>
        <v>0.322</v>
      </c>
      <c r="T219" s="13">
        <f>VLOOKUP(A219,TOURISM!A219:F2909,5,0)</f>
        <v>1122000000</v>
      </c>
      <c r="U219" s="13">
        <f>VLOOKUP(B219,TOURISM!B219:G2909,5,0)</f>
        <v>293000000</v>
      </c>
      <c r="V219" s="12" t="str">
        <f>VLOOKUP(A219,BUSINESS!A219:N2909,5,0)</f>
        <v/>
      </c>
      <c r="W219" s="12" t="str">
        <f>VLOOKUP(B219,BUSINESS!B219:O2909,5,0)</f>
        <v/>
      </c>
      <c r="X219" s="12" t="str">
        <f>VLOOKUP(C219,BUSINESS!C219:P2909,5,0)</f>
        <v/>
      </c>
      <c r="Y219" s="12" t="str">
        <f>VLOOKUP(D219,BUSINESS!D219:Q2909,5,0)</f>
        <v/>
      </c>
      <c r="Z219" s="12">
        <f>VLOOKUP(A219,BUSINESS!A219:N2909,9,0)</f>
        <v>0.647</v>
      </c>
      <c r="AA219" s="12">
        <f>VLOOKUP(B219,BUSINESS!B219:O2909,9,0)</f>
        <v>1.208</v>
      </c>
    </row>
    <row r="220">
      <c r="A220" s="9" t="str">
        <f t="shared" si="1"/>
        <v>Barbados-The Americas2010</v>
      </c>
      <c r="B220" s="5" t="s">
        <v>83</v>
      </c>
      <c r="C220" s="9" t="s">
        <v>95</v>
      </c>
      <c r="D220" s="10" t="s">
        <v>72</v>
      </c>
      <c r="E220" s="14">
        <v>4.59265E9</v>
      </c>
      <c r="F220" s="15">
        <v>0.08</v>
      </c>
      <c r="G220" s="15">
        <v>1025.0</v>
      </c>
      <c r="H220" s="15">
        <v>0.092</v>
      </c>
      <c r="I220" s="12"/>
      <c r="J220" s="12"/>
      <c r="K220" s="12">
        <f>VLOOKUP(A220,'HUMAN RESOURCES'!A220:N2910,5,0)</f>
        <v>0.013</v>
      </c>
      <c r="L220" s="12">
        <f>VLOOKUP(A220,'HUMAN RESOURCES'!A220:N2910,6,0)</f>
        <v>0.014</v>
      </c>
      <c r="M220" s="12">
        <f>VLOOKUP(B220,'HUMAN RESOURCES'!B220:O2910,6,0)</f>
        <v>77</v>
      </c>
      <c r="N220" s="12">
        <f>VLOOKUP(C220,'HUMAN RESOURCES'!C220:P2910,6,0)</f>
        <v>72</v>
      </c>
      <c r="O220" s="12">
        <f>VLOOKUP(D220,'HUMAN RESOURCES'!D220:Q2910,6,0)</f>
        <v>0.193</v>
      </c>
      <c r="P220" s="12">
        <f>VLOOKUP(A220,'HUMAN RESOURCES'!A220:N2910,10,0)</f>
        <v>0.703</v>
      </c>
      <c r="Q220" s="12">
        <f>VLOOKUP(B220,'HUMAN RESOURCES'!B220:O2910,10,0)</f>
        <v>0.104</v>
      </c>
      <c r="R220" s="12">
        <f>VLOOKUP(C220,'HUMAN RESOURCES'!C220:P2910,10,0)</f>
        <v>280396</v>
      </c>
      <c r="S220" s="12">
        <f>VLOOKUP(D220,'HUMAN RESOURCES'!D220:Q2910,10,0)</f>
        <v>0.321</v>
      </c>
      <c r="T220" s="13">
        <f>VLOOKUP(A220,TOURISM!A220:F2910,5,0)</f>
        <v>1074000000</v>
      </c>
      <c r="U220" s="13">
        <f>VLOOKUP(B220,TOURISM!B220:G2910,5,0)</f>
        <v>351000000</v>
      </c>
      <c r="V220" s="12" t="str">
        <f>VLOOKUP(A220,BUSINESS!A220:N2910,5,0)</f>
        <v/>
      </c>
      <c r="W220" s="12" t="str">
        <f>VLOOKUP(B220,BUSINESS!B220:O2910,5,0)</f>
        <v/>
      </c>
      <c r="X220" s="12" t="str">
        <f>VLOOKUP(C220,BUSINESS!C220:P2910,5,0)</f>
        <v/>
      </c>
      <c r="Y220" s="12" t="str">
        <f>VLOOKUP(D220,BUSINESS!D220:Q2910,5,0)</f>
        <v/>
      </c>
      <c r="Z220" s="12">
        <f>VLOOKUP(A220,BUSINESS!A220:N2910,9,0)</f>
        <v>0.681</v>
      </c>
      <c r="AA220" s="12">
        <f>VLOOKUP(B220,BUSINESS!B220:O2910,9,0)</f>
        <v>1.248</v>
      </c>
    </row>
    <row r="221">
      <c r="A221" s="9" t="str">
        <f t="shared" si="1"/>
        <v>Barbados-The Americas2011</v>
      </c>
      <c r="B221" s="5" t="s">
        <v>83</v>
      </c>
      <c r="C221" s="9" t="s">
        <v>95</v>
      </c>
      <c r="D221" s="10" t="s">
        <v>73</v>
      </c>
      <c r="E221" s="14">
        <v>4.4337E9</v>
      </c>
      <c r="F221" s="15">
        <v>0.067</v>
      </c>
      <c r="G221" s="15">
        <v>978.0</v>
      </c>
      <c r="H221" s="15">
        <v>0.087</v>
      </c>
      <c r="I221" s="12"/>
      <c r="J221" s="12"/>
      <c r="K221" s="12">
        <f>VLOOKUP(A221,'HUMAN RESOURCES'!A221:N2911,5,0)</f>
        <v>0.013</v>
      </c>
      <c r="L221" s="12">
        <f>VLOOKUP(A221,'HUMAN RESOURCES'!A221:N2911,6,0)</f>
        <v>0.014</v>
      </c>
      <c r="M221" s="12">
        <f>VLOOKUP(B221,'HUMAN RESOURCES'!B221:O2911,6,0)</f>
        <v>77</v>
      </c>
      <c r="N221" s="12">
        <f>VLOOKUP(C221,'HUMAN RESOURCES'!C221:P2911,6,0)</f>
        <v>73</v>
      </c>
      <c r="O221" s="12">
        <f>VLOOKUP(D221,'HUMAN RESOURCES'!D221:Q2911,6,0)</f>
        <v>0.191</v>
      </c>
      <c r="P221" s="12">
        <f>VLOOKUP(A221,'HUMAN RESOURCES'!A221:N2911,10,0)</f>
        <v>0.704</v>
      </c>
      <c r="Q221" s="12">
        <f>VLOOKUP(B221,'HUMAN RESOURCES'!B221:O2911,10,0)</f>
        <v>0.105</v>
      </c>
      <c r="R221" s="12">
        <f>VLOOKUP(C221,'HUMAN RESOURCES'!C221:P2911,10,0)</f>
        <v>281804</v>
      </c>
      <c r="S221" s="12">
        <f>VLOOKUP(D221,'HUMAN RESOURCES'!D221:Q2911,10,0)</f>
        <v>0.319</v>
      </c>
      <c r="T221" s="13">
        <f>VLOOKUP(A221,TOURISM!A221:F2911,5,0)</f>
        <v>1074000000</v>
      </c>
      <c r="U221" s="13">
        <f>VLOOKUP(B221,TOURISM!B221:G2911,5,0)</f>
        <v>351000000</v>
      </c>
      <c r="V221" s="12">
        <f>VLOOKUP(A221,BUSINESS!A221:N2911,5,0)</f>
        <v>0.411</v>
      </c>
      <c r="W221" s="12">
        <f>VLOOKUP(B221,BUSINESS!B221:O2911,5,0)</f>
        <v>18</v>
      </c>
      <c r="X221" s="12" t="str">
        <f>VLOOKUP(C221,BUSINESS!C221:P2911,5,0)</f>
        <v/>
      </c>
      <c r="Y221" s="12">
        <f>VLOOKUP(D221,BUSINESS!D221:Q2911,5,0)</f>
        <v>245</v>
      </c>
      <c r="Z221" s="12">
        <f>VLOOKUP(A221,BUSINESS!A221:N2911,9,0)</f>
        <v>0.718</v>
      </c>
      <c r="AA221" s="12">
        <f>VLOOKUP(B221,BUSINESS!B221:O2911,9,0)</f>
        <v>1.235</v>
      </c>
    </row>
    <row r="222">
      <c r="A222" s="9" t="str">
        <f t="shared" si="1"/>
        <v>Barbados-The Americas2012</v>
      </c>
      <c r="B222" s="5" t="s">
        <v>83</v>
      </c>
      <c r="C222" s="9" t="s">
        <v>95</v>
      </c>
      <c r="D222" s="10" t="s">
        <v>74</v>
      </c>
      <c r="E222" s="14">
        <v>4.3689E9</v>
      </c>
      <c r="F222" s="15">
        <v>0.072</v>
      </c>
      <c r="G222" s="15">
        <v>935.0</v>
      </c>
      <c r="H222" s="15">
        <v>0.087</v>
      </c>
      <c r="I222" s="12">
        <f>VLOOKUP(A222,ENERGY!$A$2:$F$2692,5,0)</f>
        <v>1294</v>
      </c>
      <c r="J222" s="12">
        <f>VLOOKUP(A222,ENERGY!$A$2:$F$2692,6,0)</f>
        <v>375</v>
      </c>
      <c r="K222" s="12">
        <f>VLOOKUP(A222,'HUMAN RESOURCES'!A222:N2912,5,0)</f>
        <v>0.013</v>
      </c>
      <c r="L222" s="12">
        <f>VLOOKUP(A222,'HUMAN RESOURCES'!A222:N2912,6,0)</f>
        <v>0.014</v>
      </c>
      <c r="M222" s="12">
        <f>VLOOKUP(B222,'HUMAN RESOURCES'!B222:O2912,6,0)</f>
        <v>78</v>
      </c>
      <c r="N222" s="12">
        <f>VLOOKUP(C222,'HUMAN RESOURCES'!C222:P2912,6,0)</f>
        <v>73</v>
      </c>
      <c r="O222" s="12">
        <f>VLOOKUP(D222,'HUMAN RESOURCES'!D222:Q2912,6,0)</f>
        <v>0.19</v>
      </c>
      <c r="P222" s="12">
        <f>VLOOKUP(A222,'HUMAN RESOURCES'!A222:N2912,10,0)</f>
        <v>0.704</v>
      </c>
      <c r="Q222" s="12">
        <f>VLOOKUP(B222,'HUMAN RESOURCES'!B222:O2912,10,0)</f>
        <v>0.106</v>
      </c>
      <c r="R222" s="12">
        <f>VLOOKUP(C222,'HUMAN RESOURCES'!C222:P2912,10,0)</f>
        <v>283221</v>
      </c>
      <c r="S222" s="12">
        <f>VLOOKUP(D222,'HUMAN RESOURCES'!D222:Q2912,10,0)</f>
        <v>0.318</v>
      </c>
      <c r="T222" s="13">
        <f>VLOOKUP(A222,TOURISM!A222:F2912,5,0)</f>
        <v>1074000000</v>
      </c>
      <c r="U222" s="13">
        <f>VLOOKUP(B222,TOURISM!B222:G2912,5,0)</f>
        <v>351000000</v>
      </c>
      <c r="V222" s="12">
        <f>VLOOKUP(A222,BUSINESS!A222:N2912,5,0)</f>
        <v>0.408</v>
      </c>
      <c r="W222" s="12">
        <f>VLOOKUP(B222,BUSINESS!B222:O2912,5,0)</f>
        <v>18</v>
      </c>
      <c r="X222" s="12">
        <f>VLOOKUP(C222,BUSINESS!C222:P2912,5,0)</f>
        <v>84</v>
      </c>
      <c r="Y222" s="12">
        <f>VLOOKUP(D222,BUSINESS!D222:Q2912,5,0)</f>
        <v>237</v>
      </c>
      <c r="Z222" s="12">
        <f>VLOOKUP(A222,BUSINESS!A222:N2912,9,0)</f>
        <v>0.733</v>
      </c>
      <c r="AA222" s="12">
        <f>VLOOKUP(B222,BUSINESS!B222:O2912,9,0)</f>
        <v>1.233</v>
      </c>
    </row>
    <row r="223">
      <c r="A223" s="9" t="str">
        <f t="shared" si="1"/>
        <v>Belarus-Europe2000</v>
      </c>
      <c r="B223" s="5" t="s">
        <v>75</v>
      </c>
      <c r="C223" s="9" t="s">
        <v>96</v>
      </c>
      <c r="D223" s="10" t="s">
        <v>62</v>
      </c>
      <c r="E223" s="14">
        <v>6.3615445567E10</v>
      </c>
      <c r="F223" s="15">
        <v>0.05</v>
      </c>
      <c r="G223" s="15">
        <v>339.0</v>
      </c>
      <c r="H223" s="15">
        <v>0.195</v>
      </c>
      <c r="I223" s="12" t="str">
        <f>VLOOKUP(A223,ENERGY!$A$2:$F$2692,5,0)</f>
        <v/>
      </c>
      <c r="J223" s="12" t="str">
        <f>VLOOKUP(A223,ENERGY!$A$2:$F$2692,6,0)</f>
        <v/>
      </c>
      <c r="K223" s="12">
        <f>VLOOKUP(A223,'HUMAN RESOURCES'!A223:N2913,5,0)</f>
        <v>0.009</v>
      </c>
      <c r="L223" s="12">
        <f>VLOOKUP(A223,'HUMAN RESOURCES'!A223:N2913,6,0)</f>
        <v>0.011</v>
      </c>
      <c r="M223" s="12">
        <f>VLOOKUP(B223,'HUMAN RESOURCES'!B223:O2913,6,0)</f>
        <v>75</v>
      </c>
      <c r="N223" s="12">
        <f>VLOOKUP(C223,'HUMAN RESOURCES'!C223:P2913,6,0)</f>
        <v>63</v>
      </c>
      <c r="O223" s="12">
        <f>VLOOKUP(D223,'HUMAN RESOURCES'!D223:Q2913,6,0)</f>
        <v>0.186</v>
      </c>
      <c r="P223" s="12">
        <f>VLOOKUP(A223,'HUMAN RESOURCES'!A223:N2913,10,0)</f>
        <v>0.679</v>
      </c>
      <c r="Q223" s="12">
        <f>VLOOKUP(B223,'HUMAN RESOURCES'!B223:O2913,10,0)</f>
        <v>0.134</v>
      </c>
      <c r="R223" s="12">
        <f>VLOOKUP(C223,'HUMAN RESOURCES'!C223:P2913,10,0)</f>
        <v>10005000</v>
      </c>
      <c r="S223" s="12">
        <f>VLOOKUP(D223,'HUMAN RESOURCES'!D223:Q2913,10,0)</f>
        <v>0.7</v>
      </c>
      <c r="T223" s="13">
        <f>VLOOKUP(A223,TOURISM!A223:F2913,5,0)</f>
        <v>188000000</v>
      </c>
      <c r="U223" s="13">
        <f>VLOOKUP(B223,TOURISM!B223:G2913,5,0)</f>
        <v>247000000</v>
      </c>
      <c r="V223" s="12" t="str">
        <f>VLOOKUP(A223,BUSINESS!A223:N2913,5,0)</f>
        <v/>
      </c>
      <c r="W223" s="12" t="str">
        <f>VLOOKUP(B223,BUSINESS!B223:O2913,5,0)</f>
        <v/>
      </c>
      <c r="X223" s="12" t="str">
        <f>VLOOKUP(C223,BUSINESS!C223:P2913,5,0)</f>
        <v/>
      </c>
      <c r="Y223" s="12" t="str">
        <f>VLOOKUP(D223,BUSINESS!D223:Q2913,5,0)</f>
        <v/>
      </c>
      <c r="Z223" s="12">
        <f>VLOOKUP(A223,BUSINESS!A223:N2913,9,0)</f>
        <v>0.019</v>
      </c>
      <c r="AA223" s="12">
        <f>VLOOKUP(B223,BUSINESS!B223:O2913,9,0)</f>
        <v>0.005</v>
      </c>
    </row>
    <row r="224">
      <c r="A224" s="9" t="str">
        <f t="shared" si="1"/>
        <v>Belarus-Europe2001</v>
      </c>
      <c r="B224" s="5" t="s">
        <v>75</v>
      </c>
      <c r="C224" s="9" t="s">
        <v>96</v>
      </c>
      <c r="D224" s="10" t="s">
        <v>63</v>
      </c>
      <c r="E224" s="14">
        <v>1.2736856485E10</v>
      </c>
      <c r="F224" s="15">
        <v>0.061</v>
      </c>
      <c r="G224" s="15">
        <v>64.0</v>
      </c>
      <c r="H224" s="15">
        <v>0.677</v>
      </c>
      <c r="I224" s="12" t="str">
        <f>VLOOKUP(A224,ENERGY!$A$2:$F$2692,5,0)</f>
        <v/>
      </c>
      <c r="J224" s="12">
        <f>VLOOKUP(A224,ENERGY!$A$2:$F$2692,6,0)</f>
        <v>29501</v>
      </c>
      <c r="K224" s="12">
        <f>VLOOKUP(A224,'HUMAN RESOURCES'!A224:N2914,5,0)</f>
        <v>0.009</v>
      </c>
      <c r="L224" s="12">
        <f>VLOOKUP(A224,'HUMAN RESOURCES'!A224:N2914,6,0)</f>
        <v>0.01</v>
      </c>
      <c r="M224" s="12">
        <f>VLOOKUP(B224,'HUMAN RESOURCES'!B224:O2914,6,0)</f>
        <v>75</v>
      </c>
      <c r="N224" s="12">
        <f>VLOOKUP(C224,'HUMAN RESOURCES'!C224:P2914,6,0)</f>
        <v>63</v>
      </c>
      <c r="O224" s="12">
        <f>VLOOKUP(D224,'HUMAN RESOURCES'!D224:Q2914,6,0)</f>
        <v>0.179</v>
      </c>
      <c r="P224" s="12">
        <f>VLOOKUP(A224,'HUMAN RESOURCES'!A224:N2914,10,0)</f>
        <v>0.684</v>
      </c>
      <c r="Q224" s="12">
        <f>VLOOKUP(B224,'HUMAN RESOURCES'!B224:O2914,10,0)</f>
        <v>0.137</v>
      </c>
      <c r="R224" s="12">
        <f>VLOOKUP(C224,'HUMAN RESOURCES'!C224:P2914,10,0)</f>
        <v>9928000</v>
      </c>
      <c r="S224" s="12">
        <f>VLOOKUP(D224,'HUMAN RESOURCES'!D224:Q2914,10,0)</f>
        <v>0.705</v>
      </c>
      <c r="T224" s="13">
        <f>VLOOKUP(A224,TOURISM!A224:F2914,5,0)</f>
        <v>272000000</v>
      </c>
      <c r="U224" s="13">
        <f>VLOOKUP(B224,TOURISM!B224:G2914,5,0)</f>
        <v>486000000</v>
      </c>
      <c r="V224" s="12" t="str">
        <f>VLOOKUP(A224,BUSINESS!A224:N2914,5,0)</f>
        <v/>
      </c>
      <c r="W224" s="12" t="str">
        <f>VLOOKUP(B224,BUSINESS!B224:O2914,5,0)</f>
        <v/>
      </c>
      <c r="X224" s="12" t="str">
        <f>VLOOKUP(C224,BUSINESS!C224:P2914,5,0)</f>
        <v/>
      </c>
      <c r="Y224" s="12" t="str">
        <f>VLOOKUP(D224,BUSINESS!D224:Q2914,5,0)</f>
        <v/>
      </c>
      <c r="Z224" s="12">
        <f>VLOOKUP(A224,BUSINESS!A224:N2914,9,0)</f>
        <v>0.043</v>
      </c>
      <c r="AA224" s="12">
        <f>VLOOKUP(B224,BUSINESS!B224:O2914,9,0)</f>
        <v>0.014</v>
      </c>
    </row>
    <row r="225">
      <c r="A225" s="9" t="str">
        <f t="shared" si="1"/>
        <v>Belarus-Europe2002</v>
      </c>
      <c r="B225" s="5" t="s">
        <v>75</v>
      </c>
      <c r="C225" s="9" t="s">
        <v>96</v>
      </c>
      <c r="D225" s="10" t="s">
        <v>64</v>
      </c>
      <c r="E225" s="14">
        <v>1.2354820144E10</v>
      </c>
      <c r="F225" s="15">
        <v>0.066</v>
      </c>
      <c r="G225" s="15">
        <v>83.0</v>
      </c>
      <c r="H225" s="15">
        <v>0.47</v>
      </c>
      <c r="I225" s="12">
        <f>VLOOKUP(A225,ENERGY!$A$2:$F$2692,5,0)</f>
        <v>62222</v>
      </c>
      <c r="J225" s="12">
        <f>VLOOKUP(A225,ENERGY!$A$2:$F$2692,6,0)</f>
        <v>27686</v>
      </c>
      <c r="K225" s="12">
        <f>VLOOKUP(A225,'HUMAN RESOURCES'!A225:N2915,5,0)</f>
        <v>0.009</v>
      </c>
      <c r="L225" s="12">
        <f>VLOOKUP(A225,'HUMAN RESOURCES'!A225:N2915,6,0)</f>
        <v>0.009</v>
      </c>
      <c r="M225" s="12">
        <f>VLOOKUP(B225,'HUMAN RESOURCES'!B225:O2915,6,0)</f>
        <v>74</v>
      </c>
      <c r="N225" s="12">
        <f>VLOOKUP(C225,'HUMAN RESOURCES'!C225:P2915,6,0)</f>
        <v>62</v>
      </c>
      <c r="O225" s="12">
        <f>VLOOKUP(D225,'HUMAN RESOURCES'!D225:Q2915,6,0)</f>
        <v>0.172</v>
      </c>
      <c r="P225" s="12">
        <f>VLOOKUP(A225,'HUMAN RESOURCES'!A225:N2915,10,0)</f>
        <v>0.687</v>
      </c>
      <c r="Q225" s="12">
        <f>VLOOKUP(B225,'HUMAN RESOURCES'!B225:O2915,10,0)</f>
        <v>0.14</v>
      </c>
      <c r="R225" s="12">
        <f>VLOOKUP(C225,'HUMAN RESOURCES'!C225:P2915,10,0)</f>
        <v>9865000</v>
      </c>
      <c r="S225" s="12">
        <f>VLOOKUP(D225,'HUMAN RESOURCES'!D225:Q2915,10,0)</f>
        <v>0.709</v>
      </c>
      <c r="T225" s="13">
        <f>VLOOKUP(A225,TOURISM!A225:F2915,5,0)</f>
        <v>295000000</v>
      </c>
      <c r="U225" s="13">
        <f>VLOOKUP(B225,TOURISM!B225:G2915,5,0)</f>
        <v>527000000</v>
      </c>
      <c r="V225" s="12" t="str">
        <f>VLOOKUP(A225,BUSINESS!A225:N2915,5,0)</f>
        <v/>
      </c>
      <c r="W225" s="12" t="str">
        <f>VLOOKUP(B225,BUSINESS!B225:O2915,5,0)</f>
        <v/>
      </c>
      <c r="X225" s="12" t="str">
        <f>VLOOKUP(C225,BUSINESS!C225:P2915,5,0)</f>
        <v/>
      </c>
      <c r="Y225" s="12" t="str">
        <f>VLOOKUP(D225,BUSINESS!D225:Q2915,5,0)</f>
        <v/>
      </c>
      <c r="Z225" s="12">
        <f>VLOOKUP(A225,BUSINESS!A225:N2915,9,0)</f>
        <v>0.09</v>
      </c>
      <c r="AA225" s="12">
        <f>VLOOKUP(B225,BUSINESS!B225:O2915,9,0)</f>
        <v>0.047</v>
      </c>
    </row>
    <row r="226">
      <c r="A226" s="9" t="str">
        <f t="shared" si="1"/>
        <v>Belarus-Europe2003</v>
      </c>
      <c r="B226" s="5" t="s">
        <v>75</v>
      </c>
      <c r="C226" s="9" t="s">
        <v>96</v>
      </c>
      <c r="D226" s="10" t="s">
        <v>65</v>
      </c>
      <c r="E226" s="14">
        <v>1.4594925393E10</v>
      </c>
      <c r="F226" s="15">
        <v>0.065</v>
      </c>
      <c r="G226" s="15">
        <v>96.0</v>
      </c>
      <c r="H226" s="15">
        <v>0.369</v>
      </c>
      <c r="I226" s="12">
        <f>VLOOKUP(A226,ENERGY!$A$2:$F$2692,5,0)</f>
        <v>60293</v>
      </c>
      <c r="J226" s="12">
        <f>VLOOKUP(A226,ENERGY!$A$2:$F$2692,6,0)</f>
        <v>26737</v>
      </c>
      <c r="K226" s="12">
        <f>VLOOKUP(A226,'HUMAN RESOURCES'!A226:N2916,5,0)</f>
        <v>0.009</v>
      </c>
      <c r="L226" s="12">
        <f>VLOOKUP(A226,'HUMAN RESOURCES'!A226:N2916,6,0)</f>
        <v>0.009</v>
      </c>
      <c r="M226" s="12">
        <f>VLOOKUP(B226,'HUMAN RESOURCES'!B226:O2916,6,0)</f>
        <v>75</v>
      </c>
      <c r="N226" s="12">
        <f>VLOOKUP(C226,'HUMAN RESOURCES'!C226:P2916,6,0)</f>
        <v>63</v>
      </c>
      <c r="O226" s="12">
        <f>VLOOKUP(D226,'HUMAN RESOURCES'!D226:Q2916,6,0)</f>
        <v>0.166</v>
      </c>
      <c r="P226" s="12">
        <f>VLOOKUP(A226,'HUMAN RESOURCES'!A226:N2916,10,0)</f>
        <v>0.691</v>
      </c>
      <c r="Q226" s="12">
        <f>VLOOKUP(B226,'HUMAN RESOURCES'!B226:O2916,10,0)</f>
        <v>0.143</v>
      </c>
      <c r="R226" s="12">
        <f>VLOOKUP(C226,'HUMAN RESOURCES'!C226:P2916,10,0)</f>
        <v>9797000</v>
      </c>
      <c r="S226" s="12">
        <f>VLOOKUP(D226,'HUMAN RESOURCES'!D226:Q2916,10,0)</f>
        <v>0.714</v>
      </c>
      <c r="T226" s="13">
        <f>VLOOKUP(A226,TOURISM!A226:F2916,5,0)</f>
        <v>339000000</v>
      </c>
      <c r="U226" s="13">
        <f>VLOOKUP(B226,TOURISM!B226:G2916,5,0)</f>
        <v>436000000</v>
      </c>
      <c r="V226" s="12" t="str">
        <f>VLOOKUP(A226,BUSINESS!A226:N2916,5,0)</f>
        <v/>
      </c>
      <c r="W226" s="12">
        <f>VLOOKUP(B226,BUSINESS!B226:O2916,5,0)</f>
        <v>79</v>
      </c>
      <c r="X226" s="12" t="str">
        <f>VLOOKUP(C226,BUSINESS!C226:P2916,5,0)</f>
        <v/>
      </c>
      <c r="Y226" s="12" t="str">
        <f>VLOOKUP(D226,BUSINESS!D226:Q2916,5,0)</f>
        <v/>
      </c>
      <c r="Z226" s="12">
        <f>VLOOKUP(A226,BUSINESS!A226:N2916,9,0)</f>
        <v>0.09</v>
      </c>
      <c r="AA226" s="12">
        <f>VLOOKUP(B226,BUSINESS!B226:O2916,9,0)</f>
        <v>0.114</v>
      </c>
    </row>
    <row r="227">
      <c r="A227" s="9" t="str">
        <f t="shared" si="1"/>
        <v>Belarus-Europe2004</v>
      </c>
      <c r="B227" s="5" t="s">
        <v>75</v>
      </c>
      <c r="C227" s="9" t="s">
        <v>96</v>
      </c>
      <c r="D227" s="10" t="s">
        <v>66</v>
      </c>
      <c r="E227" s="14">
        <v>1.7825436035E10</v>
      </c>
      <c r="F227" s="15">
        <v>0.066</v>
      </c>
      <c r="G227" s="15">
        <v>120.0</v>
      </c>
      <c r="H227" s="15">
        <v>0.24</v>
      </c>
      <c r="I227" s="12">
        <f>VLOOKUP(A227,ENERGY!$A$2:$F$2692,5,0)</f>
        <v>62816</v>
      </c>
      <c r="J227" s="12">
        <f>VLOOKUP(A227,ENERGY!$A$2:$F$2692,6,0)</f>
        <v>28098</v>
      </c>
      <c r="K227" s="12">
        <f>VLOOKUP(A227,'HUMAN RESOURCES'!A227:N2917,5,0)</f>
        <v>0.009</v>
      </c>
      <c r="L227" s="12">
        <f>VLOOKUP(A227,'HUMAN RESOURCES'!A227:N2917,6,0)</f>
        <v>0.008</v>
      </c>
      <c r="M227" s="12">
        <f>VLOOKUP(B227,'HUMAN RESOURCES'!B227:O2917,6,0)</f>
        <v>75</v>
      </c>
      <c r="N227" s="12">
        <f>VLOOKUP(C227,'HUMAN RESOURCES'!C227:P2917,6,0)</f>
        <v>63</v>
      </c>
      <c r="O227" s="12">
        <f>VLOOKUP(D227,'HUMAN RESOURCES'!D227:Q2917,6,0)</f>
        <v>0.16</v>
      </c>
      <c r="P227" s="12">
        <f>VLOOKUP(A227,'HUMAN RESOURCES'!A227:N2917,10,0)</f>
        <v>0.694</v>
      </c>
      <c r="Q227" s="12">
        <f>VLOOKUP(B227,'HUMAN RESOURCES'!B227:O2917,10,0)</f>
        <v>0.146</v>
      </c>
      <c r="R227" s="12">
        <f>VLOOKUP(C227,'HUMAN RESOURCES'!C227:P2917,10,0)</f>
        <v>9730000</v>
      </c>
      <c r="S227" s="12">
        <f>VLOOKUP(D227,'HUMAN RESOURCES'!D227:Q2917,10,0)</f>
        <v>0.719</v>
      </c>
      <c r="T227" s="13">
        <f>VLOOKUP(A227,TOURISM!A227:F2917,5,0)</f>
        <v>362000000</v>
      </c>
      <c r="U227" s="13">
        <f>VLOOKUP(B227,TOURISM!B227:G2917,5,0)</f>
        <v>500000000</v>
      </c>
      <c r="V227" s="12" t="str">
        <f>VLOOKUP(A227,BUSINESS!A227:N2917,5,0)</f>
        <v/>
      </c>
      <c r="W227" s="12">
        <f>VLOOKUP(B227,BUSINESS!B227:O2917,5,0)</f>
        <v>79</v>
      </c>
      <c r="X227" s="12" t="str">
        <f>VLOOKUP(C227,BUSINESS!C227:P2917,5,0)</f>
        <v/>
      </c>
      <c r="Y227" s="12" t="str">
        <f>VLOOKUP(D227,BUSINESS!D227:Q2917,5,0)</f>
        <v/>
      </c>
      <c r="Z227" s="12">
        <f>VLOOKUP(A227,BUSINESS!A227:N2917,9,0)</f>
        <v>0.09</v>
      </c>
      <c r="AA227" s="12">
        <f>VLOOKUP(B227,BUSINESS!B227:O2917,9,0)</f>
        <v>0.23</v>
      </c>
    </row>
    <row r="228">
      <c r="A228" s="9" t="str">
        <f t="shared" si="1"/>
        <v>Belarus-Europe2005</v>
      </c>
      <c r="B228" s="5" t="s">
        <v>75</v>
      </c>
      <c r="C228" s="9" t="s">
        <v>96</v>
      </c>
      <c r="D228" s="10" t="s">
        <v>67</v>
      </c>
      <c r="E228" s="14">
        <v>2.3141587718E10</v>
      </c>
      <c r="F228" s="15">
        <v>0.066</v>
      </c>
      <c r="G228" s="15">
        <v>157.0</v>
      </c>
      <c r="H228" s="15">
        <v>0.169</v>
      </c>
      <c r="I228" s="12">
        <f>VLOOKUP(A228,ENERGY!$A$2:$F$2692,5,0)</f>
        <v>60282</v>
      </c>
      <c r="J228" s="12">
        <f>VLOOKUP(A228,ENERGY!$A$2:$F$2692,6,0)</f>
        <v>28039</v>
      </c>
      <c r="K228" s="12">
        <f>VLOOKUP(A228,'HUMAN RESOURCES'!A228:N2918,5,0)</f>
        <v>0.009</v>
      </c>
      <c r="L228" s="12">
        <f>VLOOKUP(A228,'HUMAN RESOURCES'!A228:N2918,6,0)</f>
        <v>0.007</v>
      </c>
      <c r="M228" s="12">
        <f>VLOOKUP(B228,'HUMAN RESOURCES'!B228:O2918,6,0)</f>
        <v>75</v>
      </c>
      <c r="N228" s="12">
        <f>VLOOKUP(C228,'HUMAN RESOURCES'!C228:P2918,6,0)</f>
        <v>63</v>
      </c>
      <c r="O228" s="12">
        <f>VLOOKUP(D228,'HUMAN RESOURCES'!D228:Q2918,6,0)</f>
        <v>0.155</v>
      </c>
      <c r="P228" s="12">
        <f>VLOOKUP(A228,'HUMAN RESOURCES'!A228:N2918,10,0)</f>
        <v>0.698</v>
      </c>
      <c r="Q228" s="12">
        <f>VLOOKUP(B228,'HUMAN RESOURCES'!B228:O2918,10,0)</f>
        <v>0.147</v>
      </c>
      <c r="R228" s="12">
        <f>VLOOKUP(C228,'HUMAN RESOURCES'!C228:P2918,10,0)</f>
        <v>9663000</v>
      </c>
      <c r="S228" s="12">
        <f>VLOOKUP(D228,'HUMAN RESOURCES'!D228:Q2918,10,0)</f>
        <v>0.724</v>
      </c>
      <c r="T228" s="13">
        <f>VLOOKUP(A228,TOURISM!A228:F2918,5,0)</f>
        <v>346000000</v>
      </c>
      <c r="U228" s="13">
        <f>VLOOKUP(B228,TOURISM!B228:G2918,5,0)</f>
        <v>516000000</v>
      </c>
      <c r="V228" s="12">
        <f>VLOOKUP(A228,BUSINESS!A228:N2918,5,0)</f>
        <v>1.373</v>
      </c>
      <c r="W228" s="12">
        <f>VLOOKUP(B228,BUSINESS!B228:O2918,5,0)</f>
        <v>79</v>
      </c>
      <c r="X228" s="12" t="str">
        <f>VLOOKUP(C228,BUSINESS!C228:P2918,5,0)</f>
        <v/>
      </c>
      <c r="Y228" s="12">
        <f>VLOOKUP(D228,BUSINESS!D228:Q2918,5,0)</f>
        <v>987</v>
      </c>
      <c r="Z228" s="12">
        <f>VLOOKUP(A228,BUSINESS!A228:N2918,9,0)</f>
        <v>0.09</v>
      </c>
      <c r="AA228" s="12">
        <f>VLOOKUP(B228,BUSINESS!B228:O2918,9,0)</f>
        <v>0.424</v>
      </c>
    </row>
    <row r="229">
      <c r="A229" s="9" t="str">
        <f t="shared" si="1"/>
        <v>Belarus-Europe2006</v>
      </c>
      <c r="B229" s="5" t="s">
        <v>75</v>
      </c>
      <c r="C229" s="9" t="s">
        <v>96</v>
      </c>
      <c r="D229" s="10" t="s">
        <v>68</v>
      </c>
      <c r="E229" s="14">
        <v>3.0210091837E10</v>
      </c>
      <c r="F229" s="15">
        <v>0.069</v>
      </c>
      <c r="G229" s="15">
        <v>215.0</v>
      </c>
      <c r="H229" s="15">
        <v>0.114</v>
      </c>
      <c r="I229" s="12">
        <f>VLOOKUP(A229,ENERGY!$A$2:$F$2692,5,0)</f>
        <v>59064</v>
      </c>
      <c r="J229" s="12">
        <f>VLOOKUP(A229,ENERGY!$A$2:$F$2692,6,0)</f>
        <v>26874</v>
      </c>
      <c r="K229" s="12">
        <f>VLOOKUP(A229,'HUMAN RESOURCES'!A229:N2919,5,0)</f>
        <v>0.01</v>
      </c>
      <c r="L229" s="12">
        <f>VLOOKUP(A229,'HUMAN RESOURCES'!A229:N2919,6,0)</f>
        <v>0.007</v>
      </c>
      <c r="M229" s="12">
        <f>VLOOKUP(B229,'HUMAN RESOURCES'!B229:O2919,6,0)</f>
        <v>76</v>
      </c>
      <c r="N229" s="12">
        <f>VLOOKUP(C229,'HUMAN RESOURCES'!C229:P2919,6,0)</f>
        <v>64</v>
      </c>
      <c r="O229" s="12">
        <f>VLOOKUP(D229,'HUMAN RESOURCES'!D229:Q2919,6,0)</f>
        <v>0.152</v>
      </c>
      <c r="P229" s="12">
        <f>VLOOKUP(A229,'HUMAN RESOURCES'!A229:N2919,10,0)</f>
        <v>0.702</v>
      </c>
      <c r="Q229" s="12">
        <f>VLOOKUP(B229,'HUMAN RESOURCES'!B229:O2919,10,0)</f>
        <v>0.147</v>
      </c>
      <c r="R229" s="12">
        <f>VLOOKUP(C229,'HUMAN RESOURCES'!C229:P2919,10,0)</f>
        <v>9604000</v>
      </c>
      <c r="S229" s="12">
        <f>VLOOKUP(D229,'HUMAN RESOURCES'!D229:Q2919,10,0)</f>
        <v>0.728</v>
      </c>
      <c r="T229" s="13">
        <f>VLOOKUP(A229,TOURISM!A229:F2919,5,0)</f>
        <v>401000000</v>
      </c>
      <c r="U229" s="13">
        <f>VLOOKUP(B229,TOURISM!B229:G2919,5,0)</f>
        <v>675000000</v>
      </c>
      <c r="V229" s="12">
        <f>VLOOKUP(A229,BUSINESS!A229:N2919,5,0)</f>
        <v>1.373</v>
      </c>
      <c r="W229" s="12">
        <f>VLOOKUP(B229,BUSINESS!B229:O2919,5,0)</f>
        <v>69</v>
      </c>
      <c r="X229" s="12" t="str">
        <f>VLOOKUP(C229,BUSINESS!C229:P2919,5,0)</f>
        <v/>
      </c>
      <c r="Y229" s="12">
        <f>VLOOKUP(D229,BUSINESS!D229:Q2919,5,0)</f>
        <v>987</v>
      </c>
      <c r="Z229" s="12">
        <f>VLOOKUP(A229,BUSINESS!A229:N2919,9,0)</f>
        <v>0.162</v>
      </c>
      <c r="AA229" s="12">
        <f>VLOOKUP(B229,BUSINESS!B229:O2919,9,0)</f>
        <v>0.62</v>
      </c>
    </row>
    <row r="230">
      <c r="A230" s="9" t="str">
        <f t="shared" si="1"/>
        <v>Belarus-Europe2007</v>
      </c>
      <c r="B230" s="5" t="s">
        <v>75</v>
      </c>
      <c r="C230" s="9" t="s">
        <v>96</v>
      </c>
      <c r="D230" s="10" t="s">
        <v>69</v>
      </c>
      <c r="E230" s="14">
        <v>3.6961918859E10</v>
      </c>
      <c r="F230" s="15">
        <v>0.063</v>
      </c>
      <c r="G230" s="15">
        <v>243.0</v>
      </c>
      <c r="H230" s="15">
        <v>0.088</v>
      </c>
      <c r="I230" s="12"/>
      <c r="J230" s="12"/>
      <c r="K230" s="12">
        <f>VLOOKUP(A230,'HUMAN RESOURCES'!A230:N2920,5,0)</f>
        <v>0.011</v>
      </c>
      <c r="L230" s="12">
        <f>VLOOKUP(A230,'HUMAN RESOURCES'!A230:N2920,6,0)</f>
        <v>0.006</v>
      </c>
      <c r="M230" s="12">
        <f>VLOOKUP(B230,'HUMAN RESOURCES'!B230:O2920,6,0)</f>
        <v>76</v>
      </c>
      <c r="N230" s="12">
        <f>VLOOKUP(C230,'HUMAN RESOURCES'!C230:P2920,6,0)</f>
        <v>65</v>
      </c>
      <c r="O230" s="12">
        <f>VLOOKUP(D230,'HUMAN RESOURCES'!D230:Q2920,6,0)</f>
        <v>0.15</v>
      </c>
      <c r="P230" s="12">
        <f>VLOOKUP(A230,'HUMAN RESOURCES'!A230:N2920,10,0)</f>
        <v>0.705</v>
      </c>
      <c r="Q230" s="12">
        <f>VLOOKUP(B230,'HUMAN RESOURCES'!B230:O2920,10,0)</f>
        <v>0.145</v>
      </c>
      <c r="R230" s="12">
        <f>VLOOKUP(C230,'HUMAN RESOURCES'!C230:P2920,10,0)</f>
        <v>9560000</v>
      </c>
      <c r="S230" s="12">
        <f>VLOOKUP(D230,'HUMAN RESOURCES'!D230:Q2920,10,0)</f>
        <v>0.733</v>
      </c>
      <c r="T230" s="13">
        <f>VLOOKUP(A230,TOURISM!A230:F2920,5,0)</f>
        <v>479000000</v>
      </c>
      <c r="U230" s="13">
        <f>VLOOKUP(B230,TOURISM!B230:G2920,5,0)</f>
        <v>724000000</v>
      </c>
      <c r="V230" s="12">
        <f>VLOOKUP(A230,BUSINESS!A230:N2920,5,0)</f>
        <v>1.208</v>
      </c>
      <c r="W230" s="12">
        <f>VLOOKUP(B230,BUSINESS!B230:O2920,5,0)</f>
        <v>48</v>
      </c>
      <c r="X230" s="12" t="str">
        <f>VLOOKUP(C230,BUSINESS!C230:P2920,5,0)</f>
        <v/>
      </c>
      <c r="Y230" s="12">
        <f>VLOOKUP(D230,BUSINESS!D230:Q2920,5,0)</f>
        <v>987</v>
      </c>
      <c r="Z230" s="12">
        <f>VLOOKUP(A230,BUSINESS!A230:N2920,9,0)</f>
        <v>0.197</v>
      </c>
      <c r="AA230" s="12">
        <f>VLOOKUP(B230,BUSINESS!B230:O2920,9,0)</f>
        <v>0.726</v>
      </c>
    </row>
    <row r="231">
      <c r="A231" s="9" t="str">
        <f t="shared" si="1"/>
        <v>Belarus-Europe2008</v>
      </c>
      <c r="B231" s="5" t="s">
        <v>75</v>
      </c>
      <c r="C231" s="9" t="s">
        <v>96</v>
      </c>
      <c r="D231" s="10" t="s">
        <v>70</v>
      </c>
      <c r="E231" s="14">
        <v>4.5275711996E10</v>
      </c>
      <c r="F231" s="15">
        <v>0.064</v>
      </c>
      <c r="G231" s="15">
        <v>304.0</v>
      </c>
      <c r="H231" s="15">
        <v>0.086</v>
      </c>
      <c r="I231" s="12">
        <f>VLOOKUP(A231,ENERGY!$A$2:$F$2692,5,0)</f>
        <v>53722</v>
      </c>
      <c r="J231" s="12">
        <f>VLOOKUP(A231,ENERGY!$A$2:$F$2692,6,0)</f>
        <v>26009</v>
      </c>
      <c r="K231" s="12">
        <f>VLOOKUP(A231,'HUMAN RESOURCES'!A231:N2921,5,0)</f>
        <v>0.011</v>
      </c>
      <c r="L231" s="12">
        <f>VLOOKUP(A231,'HUMAN RESOURCES'!A231:N2921,6,0)</f>
        <v>0.006</v>
      </c>
      <c r="M231" s="12">
        <f>VLOOKUP(B231,'HUMAN RESOURCES'!B231:O2921,6,0)</f>
        <v>77</v>
      </c>
      <c r="N231" s="12">
        <f>VLOOKUP(C231,'HUMAN RESOURCES'!C231:P2921,6,0)</f>
        <v>65</v>
      </c>
      <c r="O231" s="12">
        <f>VLOOKUP(D231,'HUMAN RESOURCES'!D231:Q2921,6,0)</f>
        <v>0.148</v>
      </c>
      <c r="P231" s="12">
        <f>VLOOKUP(A231,'HUMAN RESOURCES'!A231:N2921,10,0)</f>
        <v>0.708</v>
      </c>
      <c r="Q231" s="12">
        <f>VLOOKUP(B231,'HUMAN RESOURCES'!B231:O2921,10,0)</f>
        <v>0.143</v>
      </c>
      <c r="R231" s="12">
        <f>VLOOKUP(C231,'HUMAN RESOURCES'!C231:P2921,10,0)</f>
        <v>9528000</v>
      </c>
      <c r="S231" s="12">
        <f>VLOOKUP(D231,'HUMAN RESOURCES'!D231:Q2921,10,0)</f>
        <v>0.737</v>
      </c>
      <c r="T231" s="13">
        <f>VLOOKUP(A231,TOURISM!A231:F2921,5,0)</f>
        <v>585000000</v>
      </c>
      <c r="U231" s="13">
        <f>VLOOKUP(B231,TOURISM!B231:G2921,5,0)</f>
        <v>860000000</v>
      </c>
      <c r="V231" s="12">
        <f>VLOOKUP(A231,BUSINESS!A231:N2921,5,0)</f>
        <v>1.175</v>
      </c>
      <c r="W231" s="12">
        <f>VLOOKUP(B231,BUSINESS!B231:O2921,5,0)</f>
        <v>31</v>
      </c>
      <c r="X231" s="12" t="str">
        <f>VLOOKUP(C231,BUSINESS!C231:P2921,5,0)</f>
        <v/>
      </c>
      <c r="Y231" s="12">
        <f>VLOOKUP(D231,BUSINESS!D231:Q2921,5,0)</f>
        <v>987</v>
      </c>
      <c r="Z231" s="12">
        <f>VLOOKUP(A231,BUSINESS!A231:N2921,9,0)</f>
        <v>0.23</v>
      </c>
      <c r="AA231" s="12">
        <f>VLOOKUP(B231,BUSINESS!B231:O2921,9,0)</f>
        <v>0.851</v>
      </c>
    </row>
    <row r="232">
      <c r="A232" s="9" t="str">
        <f t="shared" si="1"/>
        <v>Belarus-Europe2009</v>
      </c>
      <c r="B232" s="5" t="s">
        <v>75</v>
      </c>
      <c r="C232" s="9" t="s">
        <v>96</v>
      </c>
      <c r="D232" s="10" t="s">
        <v>71</v>
      </c>
      <c r="E232" s="14">
        <v>6.0763483146E10</v>
      </c>
      <c r="F232" s="15">
        <v>0.059</v>
      </c>
      <c r="G232" s="15">
        <v>378.0</v>
      </c>
      <c r="H232" s="15">
        <v>0.086</v>
      </c>
      <c r="I232" s="12">
        <f>VLOOKUP(A232,ENERGY!$A$2:$F$2692,5,0)</f>
        <v>61829</v>
      </c>
      <c r="J232" s="12">
        <f>VLOOKUP(A232,ENERGY!$A$2:$F$2692,6,0)</f>
        <v>28621</v>
      </c>
      <c r="K232" s="12">
        <f>VLOOKUP(A232,'HUMAN RESOURCES'!A232:N2922,5,0)</f>
        <v>0.011</v>
      </c>
      <c r="L232" s="12">
        <f>VLOOKUP(A232,'HUMAN RESOURCES'!A232:N2922,6,0)</f>
        <v>0.005</v>
      </c>
      <c r="M232" s="12">
        <f>VLOOKUP(B232,'HUMAN RESOURCES'!B232:O2922,6,0)</f>
        <v>76</v>
      </c>
      <c r="N232" s="12">
        <f>VLOOKUP(C232,'HUMAN RESOURCES'!C232:P2922,6,0)</f>
        <v>65</v>
      </c>
      <c r="O232" s="12">
        <f>VLOOKUP(D232,'HUMAN RESOURCES'!D232:Q2922,6,0)</f>
        <v>0.148</v>
      </c>
      <c r="P232" s="12">
        <f>VLOOKUP(A232,'HUMAN RESOURCES'!A232:N2922,10,0)</f>
        <v>0.711</v>
      </c>
      <c r="Q232" s="12">
        <f>VLOOKUP(B232,'HUMAN RESOURCES'!B232:O2922,10,0)</f>
        <v>0.141</v>
      </c>
      <c r="R232" s="12">
        <f>VLOOKUP(C232,'HUMAN RESOURCES'!C232:P2922,10,0)</f>
        <v>9507000</v>
      </c>
      <c r="S232" s="12">
        <f>VLOOKUP(D232,'HUMAN RESOURCES'!D232:Q2922,10,0)</f>
        <v>0.742</v>
      </c>
      <c r="T232" s="13">
        <f>VLOOKUP(A232,TOURISM!A232:F2922,5,0)</f>
        <v>563000000</v>
      </c>
      <c r="U232" s="13">
        <f>VLOOKUP(B232,TOURISM!B232:G2922,5,0)</f>
        <v>752000000</v>
      </c>
      <c r="V232" s="12">
        <f>VLOOKUP(A232,BUSINESS!A232:N2922,5,0)</f>
        <v>0.997</v>
      </c>
      <c r="W232" s="12">
        <f>VLOOKUP(B232,BUSINESS!B232:O2922,5,0)</f>
        <v>10</v>
      </c>
      <c r="X232" s="12" t="str">
        <f>VLOOKUP(C232,BUSINESS!C232:P2922,5,0)</f>
        <v/>
      </c>
      <c r="Y232" s="12">
        <f>VLOOKUP(D232,BUSINESS!D232:Q2922,5,0)</f>
        <v>900</v>
      </c>
      <c r="Z232" s="12">
        <f>VLOOKUP(A232,BUSINESS!A232:N2922,9,0)</f>
        <v>0.274</v>
      </c>
      <c r="AA232" s="12">
        <f>VLOOKUP(B232,BUSINESS!B232:O2922,9,0)</f>
        <v>1.017</v>
      </c>
    </row>
    <row r="233">
      <c r="A233" s="9" t="str">
        <f t="shared" si="1"/>
        <v>Belarus-Europe2010</v>
      </c>
      <c r="B233" s="5" t="s">
        <v>75</v>
      </c>
      <c r="C233" s="9" t="s">
        <v>96</v>
      </c>
      <c r="D233" s="10" t="s">
        <v>72</v>
      </c>
      <c r="E233" s="14">
        <v>4.9208656976E10</v>
      </c>
      <c r="F233" s="15">
        <v>0.061</v>
      </c>
      <c r="G233" s="15">
        <v>314.0</v>
      </c>
      <c r="H233" s="15">
        <v>0.117</v>
      </c>
      <c r="I233" s="12"/>
      <c r="J233" s="12"/>
      <c r="K233" s="12">
        <f>VLOOKUP(A233,'HUMAN RESOURCES'!A233:N2923,5,0)</f>
        <v>0.011</v>
      </c>
      <c r="L233" s="12">
        <f>VLOOKUP(A233,'HUMAN RESOURCES'!A233:N2923,6,0)</f>
        <v>0.005</v>
      </c>
      <c r="M233" s="12">
        <f>VLOOKUP(B233,'HUMAN RESOURCES'!B233:O2923,6,0)</f>
        <v>77</v>
      </c>
      <c r="N233" s="12">
        <f>VLOOKUP(C233,'HUMAN RESOURCES'!C233:P2923,6,0)</f>
        <v>65</v>
      </c>
      <c r="O233" s="12">
        <f>VLOOKUP(D233,'HUMAN RESOURCES'!D233:Q2923,6,0)</f>
        <v>0.148</v>
      </c>
      <c r="P233" s="12">
        <f>VLOOKUP(A233,'HUMAN RESOURCES'!A233:N2923,10,0)</f>
        <v>0.712</v>
      </c>
      <c r="Q233" s="12">
        <f>VLOOKUP(B233,'HUMAN RESOURCES'!B233:O2923,10,0)</f>
        <v>0.139</v>
      </c>
      <c r="R233" s="12">
        <f>VLOOKUP(C233,'HUMAN RESOURCES'!C233:P2923,10,0)</f>
        <v>9490000</v>
      </c>
      <c r="S233" s="12">
        <f>VLOOKUP(D233,'HUMAN RESOURCES'!D233:Q2923,10,0)</f>
        <v>0.746</v>
      </c>
      <c r="T233" s="13">
        <f>VLOOKUP(A233,TOURISM!A233:F2923,5,0)</f>
        <v>665000000</v>
      </c>
      <c r="U233" s="13">
        <f>VLOOKUP(B233,TOURISM!B233:G2923,5,0)</f>
        <v>748000000</v>
      </c>
      <c r="V233" s="12">
        <f>VLOOKUP(A233,BUSINESS!A233:N2923,5,0)</f>
        <v>0.805</v>
      </c>
      <c r="W233" s="12">
        <f>VLOOKUP(B233,BUSINESS!B233:O2923,5,0)</f>
        <v>10</v>
      </c>
      <c r="X233" s="12" t="str">
        <f>VLOOKUP(C233,BUSINESS!C233:P2923,5,0)</f>
        <v/>
      </c>
      <c r="Y233" s="12">
        <f>VLOOKUP(D233,BUSINESS!D233:Q2923,5,0)</f>
        <v>798</v>
      </c>
      <c r="Z233" s="12">
        <f>VLOOKUP(A233,BUSINESS!A233:N2923,9,0)</f>
        <v>0.318</v>
      </c>
      <c r="AA233" s="12">
        <f>VLOOKUP(B233,BUSINESS!B233:O2923,9,0)</f>
        <v>1.089</v>
      </c>
    </row>
    <row r="234">
      <c r="A234" s="9" t="str">
        <f t="shared" si="1"/>
        <v>Belarus-Europe2011</v>
      </c>
      <c r="B234" s="5" t="s">
        <v>75</v>
      </c>
      <c r="C234" s="9" t="s">
        <v>96</v>
      </c>
      <c r="D234" s="10" t="s">
        <v>73</v>
      </c>
      <c r="E234" s="14">
        <v>5.5220932614E10</v>
      </c>
      <c r="F234" s="15">
        <v>0.056</v>
      </c>
      <c r="G234" s="15">
        <v>323.0</v>
      </c>
      <c r="H234" s="15">
        <v>0.092</v>
      </c>
      <c r="I234" s="12"/>
      <c r="J234" s="12"/>
      <c r="K234" s="12">
        <f>VLOOKUP(A234,'HUMAN RESOURCES'!A234:N2924,5,0)</f>
        <v>0.012</v>
      </c>
      <c r="L234" s="12">
        <f>VLOOKUP(A234,'HUMAN RESOURCES'!A234:N2924,6,0)</f>
        <v>0.004</v>
      </c>
      <c r="M234" s="12">
        <f>VLOOKUP(B234,'HUMAN RESOURCES'!B234:O2924,6,0)</f>
        <v>77</v>
      </c>
      <c r="N234" s="12">
        <f>VLOOKUP(C234,'HUMAN RESOURCES'!C234:P2924,6,0)</f>
        <v>65</v>
      </c>
      <c r="O234" s="12">
        <f>VLOOKUP(D234,'HUMAN RESOURCES'!D234:Q2924,6,0)</f>
        <v>0.149</v>
      </c>
      <c r="P234" s="12">
        <f>VLOOKUP(A234,'HUMAN RESOURCES'!A234:N2924,10,0)</f>
        <v>0.712</v>
      </c>
      <c r="Q234" s="12">
        <f>VLOOKUP(B234,'HUMAN RESOURCES'!B234:O2924,10,0)</f>
        <v>0.138</v>
      </c>
      <c r="R234" s="12">
        <f>VLOOKUP(C234,'HUMAN RESOURCES'!C234:P2924,10,0)</f>
        <v>9473000</v>
      </c>
      <c r="S234" s="12">
        <f>VLOOKUP(D234,'HUMAN RESOURCES'!D234:Q2924,10,0)</f>
        <v>0.75</v>
      </c>
      <c r="T234" s="13">
        <f>VLOOKUP(A234,TOURISM!A234:F2924,5,0)</f>
        <v>747000000</v>
      </c>
      <c r="U234" s="13">
        <f>VLOOKUP(B234,TOURISM!B234:G2924,5,0)</f>
        <v>729000000</v>
      </c>
      <c r="V234" s="12">
        <f>VLOOKUP(A234,BUSINESS!A234:N2924,5,0)</f>
        <v>0.623</v>
      </c>
      <c r="W234" s="12">
        <f>VLOOKUP(B234,BUSINESS!B234:O2924,5,0)</f>
        <v>10</v>
      </c>
      <c r="X234" s="12" t="str">
        <f>VLOOKUP(C234,BUSINESS!C234:P2924,5,0)</f>
        <v/>
      </c>
      <c r="Y234" s="12">
        <f>VLOOKUP(D234,BUSINESS!D234:Q2924,5,0)</f>
        <v>654</v>
      </c>
      <c r="Z234" s="12">
        <f>VLOOKUP(A234,BUSINESS!A234:N2924,9,0)</f>
        <v>0.396</v>
      </c>
      <c r="AA234" s="12">
        <f>VLOOKUP(B234,BUSINESS!B234:O2924,9,0)</f>
        <v>1.132</v>
      </c>
    </row>
    <row r="235">
      <c r="A235" s="9" t="str">
        <f t="shared" si="1"/>
        <v>Belarus-Europe2012</v>
      </c>
      <c r="B235" s="5" t="s">
        <v>75</v>
      </c>
      <c r="C235" s="9" t="s">
        <v>96</v>
      </c>
      <c r="D235" s="10" t="s">
        <v>74</v>
      </c>
      <c r="E235" s="14">
        <v>5.9734593905E10</v>
      </c>
      <c r="F235" s="15">
        <v>0.049</v>
      </c>
      <c r="G235" s="15">
        <v>311.0</v>
      </c>
      <c r="H235" s="15">
        <v>0.136</v>
      </c>
      <c r="I235" s="12">
        <f>VLOOKUP(A235,ENERGY!$A$2:$F$2692,5,0)</f>
        <v>58038</v>
      </c>
      <c r="J235" s="12">
        <f>VLOOKUP(A235,ENERGY!$A$2:$F$2692,6,0)</f>
        <v>26888</v>
      </c>
      <c r="K235" s="12">
        <f>VLOOKUP(A235,'HUMAN RESOURCES'!A235:N2925,5,0)</f>
        <v>0.012</v>
      </c>
      <c r="L235" s="12">
        <f>VLOOKUP(A235,'HUMAN RESOURCES'!A235:N2925,6,0)</f>
        <v>0.004</v>
      </c>
      <c r="M235" s="12">
        <f>VLOOKUP(B235,'HUMAN RESOURCES'!B235:O2925,6,0)</f>
        <v>78</v>
      </c>
      <c r="N235" s="12">
        <f>VLOOKUP(C235,'HUMAN RESOURCES'!C235:P2925,6,0)</f>
        <v>67</v>
      </c>
      <c r="O235" s="12">
        <f>VLOOKUP(D235,'HUMAN RESOURCES'!D235:Q2925,6,0)</f>
        <v>0.151</v>
      </c>
      <c r="P235" s="12">
        <f>VLOOKUP(A235,'HUMAN RESOURCES'!A235:N2925,10,0)</f>
        <v>0.711</v>
      </c>
      <c r="Q235" s="12">
        <f>VLOOKUP(B235,'HUMAN RESOURCES'!B235:O2925,10,0)</f>
        <v>0.138</v>
      </c>
      <c r="R235" s="12">
        <f>VLOOKUP(C235,'HUMAN RESOURCES'!C235:P2925,10,0)</f>
        <v>9464000</v>
      </c>
      <c r="S235" s="12">
        <f>VLOOKUP(D235,'HUMAN RESOURCES'!D235:Q2925,10,0)</f>
        <v>0.755</v>
      </c>
      <c r="T235" s="13">
        <f>VLOOKUP(A235,TOURISM!A235:F2925,5,0)</f>
        <v>986000000</v>
      </c>
      <c r="U235" s="13">
        <f>VLOOKUP(B235,TOURISM!B235:G2925,5,0)</f>
        <v>781000000</v>
      </c>
      <c r="V235" s="12">
        <f>VLOOKUP(A235,BUSINESS!A235:N2925,5,0)</f>
        <v>0.605</v>
      </c>
      <c r="W235" s="12">
        <f>VLOOKUP(B235,BUSINESS!B235:O2925,5,0)</f>
        <v>10</v>
      </c>
      <c r="X235" s="12">
        <f>VLOOKUP(C235,BUSINESS!C235:P2925,5,0)</f>
        <v>64</v>
      </c>
      <c r="Y235" s="12">
        <f>VLOOKUP(D235,BUSINESS!D235:Q2925,5,0)</f>
        <v>338</v>
      </c>
      <c r="Z235" s="12">
        <f>VLOOKUP(A235,BUSINESS!A235:N2925,9,0)</f>
        <v>0.469</v>
      </c>
      <c r="AA235" s="12">
        <f>VLOOKUP(B235,BUSINESS!B235:O2925,9,0)</f>
        <v>1.135</v>
      </c>
    </row>
    <row r="236">
      <c r="A236" s="9" t="str">
        <f t="shared" si="1"/>
        <v>Belgium-Europe2000</v>
      </c>
      <c r="B236" s="5" t="s">
        <v>75</v>
      </c>
      <c r="C236" s="9" t="s">
        <v>97</v>
      </c>
      <c r="D236" s="10" t="s">
        <v>62</v>
      </c>
      <c r="E236" s="14">
        <v>4.83E11</v>
      </c>
      <c r="F236" s="15">
        <v>0.108</v>
      </c>
      <c r="G236" s="15">
        <v>4711.0</v>
      </c>
      <c r="H236" s="11"/>
      <c r="I236" s="12" t="str">
        <f>VLOOKUP(A236,ENERGY!$A$2:$F$2692,5,0)</f>
        <v/>
      </c>
      <c r="J236" s="12">
        <f>VLOOKUP(A236,ENERGY!$A$2:$F$2692,6,0)</f>
        <v>57286</v>
      </c>
      <c r="K236" s="12">
        <f>VLOOKUP(A236,'HUMAN RESOURCES'!A236:N2926,5,0)</f>
        <v>0.011</v>
      </c>
      <c r="L236" s="12">
        <f>VLOOKUP(A236,'HUMAN RESOURCES'!A236:N2926,6,0)</f>
        <v>0.005</v>
      </c>
      <c r="M236" s="12">
        <f>VLOOKUP(B236,'HUMAN RESOURCES'!B236:O2926,6,0)</f>
        <v>81</v>
      </c>
      <c r="N236" s="12">
        <f>VLOOKUP(C236,'HUMAN RESOURCES'!C236:P2926,6,0)</f>
        <v>75</v>
      </c>
      <c r="O236" s="12">
        <f>VLOOKUP(D236,'HUMAN RESOURCES'!D236:Q2926,6,0)</f>
        <v>0.176</v>
      </c>
      <c r="P236" s="12">
        <f>VLOOKUP(A236,'HUMAN RESOURCES'!A236:N2926,10,0)</f>
        <v>0.655</v>
      </c>
      <c r="Q236" s="12">
        <f>VLOOKUP(B236,'HUMAN RESOURCES'!B236:O2926,10,0)</f>
        <v>0.169</v>
      </c>
      <c r="R236" s="12">
        <f>VLOOKUP(C236,'HUMAN RESOURCES'!C236:P2926,10,0)</f>
        <v>10251250</v>
      </c>
      <c r="S236" s="12">
        <f>VLOOKUP(D236,'HUMAN RESOURCES'!D236:Q2926,10,0)</f>
        <v>0.971</v>
      </c>
      <c r="T236" s="13">
        <f>VLOOKUP(A236,TOURISM!A236:F2926,5,0)</f>
        <v>6592000000</v>
      </c>
      <c r="U236" s="13">
        <f>VLOOKUP(B236,TOURISM!B236:G2926,5,0)</f>
        <v>9429000000</v>
      </c>
      <c r="V236" s="12" t="str">
        <f>VLOOKUP(A236,BUSINESS!A236:N2926,5,0)</f>
        <v/>
      </c>
      <c r="W236" s="12" t="str">
        <f>VLOOKUP(B236,BUSINESS!B236:O2926,5,0)</f>
        <v/>
      </c>
      <c r="X236" s="12" t="str">
        <f>VLOOKUP(C236,BUSINESS!C236:P2926,5,0)</f>
        <v/>
      </c>
      <c r="Y236" s="12" t="str">
        <f>VLOOKUP(D236,BUSINESS!D236:Q2926,5,0)</f>
        <v/>
      </c>
      <c r="Z236" s="12">
        <f>VLOOKUP(A236,BUSINESS!A236:N2926,9,0)</f>
        <v>0.294</v>
      </c>
      <c r="AA236" s="12">
        <f>VLOOKUP(B236,BUSINESS!B236:O2926,9,0)</f>
        <v>0.548</v>
      </c>
    </row>
    <row r="237">
      <c r="A237" s="9" t="str">
        <f t="shared" si="1"/>
        <v>Belgium-Europe2001</v>
      </c>
      <c r="B237" s="5" t="s">
        <v>75</v>
      </c>
      <c r="C237" s="9" t="s">
        <v>97</v>
      </c>
      <c r="D237" s="10" t="s">
        <v>63</v>
      </c>
      <c r="E237" s="14">
        <v>2.33E11</v>
      </c>
      <c r="F237" s="15">
        <v>0.081</v>
      </c>
      <c r="G237" s="15">
        <v>1845.0</v>
      </c>
      <c r="H237" s="15">
        <v>0.08</v>
      </c>
      <c r="I237" s="12" t="str">
        <f>VLOOKUP(A237,ENERGY!$A$2:$F$2692,5,0)</f>
        <v/>
      </c>
      <c r="J237" s="12">
        <f>VLOOKUP(A237,ENERGY!$A$2:$F$2692,6,0)</f>
        <v>59094</v>
      </c>
      <c r="K237" s="12">
        <f>VLOOKUP(A237,'HUMAN RESOURCES'!A237:N2927,5,0)</f>
        <v>0.011</v>
      </c>
      <c r="L237" s="12">
        <f>VLOOKUP(A237,'HUMAN RESOURCES'!A237:N2927,6,0)</f>
        <v>0.005</v>
      </c>
      <c r="M237" s="12">
        <f>VLOOKUP(B237,'HUMAN RESOURCES'!B237:O2927,6,0)</f>
        <v>81</v>
      </c>
      <c r="N237" s="12">
        <f>VLOOKUP(C237,'HUMAN RESOURCES'!C237:P2927,6,0)</f>
        <v>75</v>
      </c>
      <c r="O237" s="12">
        <f>VLOOKUP(D237,'HUMAN RESOURCES'!D237:Q2927,6,0)</f>
        <v>0.175</v>
      </c>
      <c r="P237" s="12">
        <f>VLOOKUP(A237,'HUMAN RESOURCES'!A237:N2927,10,0)</f>
        <v>0.655</v>
      </c>
      <c r="Q237" s="12">
        <f>VLOOKUP(B237,'HUMAN RESOURCES'!B237:O2927,10,0)</f>
        <v>0.17</v>
      </c>
      <c r="R237" s="12">
        <f>VLOOKUP(C237,'HUMAN RESOURCES'!C237:P2927,10,0)</f>
        <v>10286570</v>
      </c>
      <c r="S237" s="12">
        <f>VLOOKUP(D237,'HUMAN RESOURCES'!D237:Q2927,10,0)</f>
        <v>0.972</v>
      </c>
      <c r="T237" s="13">
        <f>VLOOKUP(A237,TOURISM!A237:F2927,5,0)</f>
        <v>8304000000</v>
      </c>
      <c r="U237" s="13">
        <f>VLOOKUP(B237,TOURISM!B237:G2927,5,0)</f>
        <v>10878000000</v>
      </c>
      <c r="V237" s="12" t="str">
        <f>VLOOKUP(A237,BUSINESS!A237:N2927,5,0)</f>
        <v/>
      </c>
      <c r="W237" s="12" t="str">
        <f>VLOOKUP(B237,BUSINESS!B237:O2927,5,0)</f>
        <v/>
      </c>
      <c r="X237" s="12" t="str">
        <f>VLOOKUP(C237,BUSINESS!C237:P2927,5,0)</f>
        <v/>
      </c>
      <c r="Y237" s="12" t="str">
        <f>VLOOKUP(D237,BUSINESS!D237:Q2927,5,0)</f>
        <v/>
      </c>
      <c r="Z237" s="12">
        <f>VLOOKUP(A237,BUSINESS!A237:N2927,9,0)</f>
        <v>0.313</v>
      </c>
      <c r="AA237" s="12">
        <f>VLOOKUP(B237,BUSINESS!B237:O2927,9,0)</f>
        <v>0.747</v>
      </c>
    </row>
    <row r="238">
      <c r="A238" s="9" t="str">
        <f t="shared" si="1"/>
        <v>Belgium-Europe2002</v>
      </c>
      <c r="B238" s="5" t="s">
        <v>75</v>
      </c>
      <c r="C238" s="9" t="s">
        <v>97</v>
      </c>
      <c r="D238" s="10" t="s">
        <v>64</v>
      </c>
      <c r="E238" s="14">
        <v>2.32E11</v>
      </c>
      <c r="F238" s="15">
        <v>0.083</v>
      </c>
      <c r="G238" s="15">
        <v>1878.0</v>
      </c>
      <c r="H238" s="15">
        <v>0.085</v>
      </c>
      <c r="I238" s="12">
        <f>VLOOKUP(A238,ENERGY!$A$2:$F$2692,5,0)</f>
        <v>108947</v>
      </c>
      <c r="J238" s="12">
        <f>VLOOKUP(A238,ENERGY!$A$2:$F$2692,6,0)</f>
        <v>60892</v>
      </c>
      <c r="K238" s="12">
        <f>VLOOKUP(A238,'HUMAN RESOURCES'!A238:N2928,5,0)</f>
        <v>0.011</v>
      </c>
      <c r="L238" s="12">
        <f>VLOOKUP(A238,'HUMAN RESOURCES'!A238:N2928,6,0)</f>
        <v>0.004</v>
      </c>
      <c r="M238" s="12">
        <f>VLOOKUP(B238,'HUMAN RESOURCES'!B238:O2928,6,0)</f>
        <v>81</v>
      </c>
      <c r="N238" s="12">
        <f>VLOOKUP(C238,'HUMAN RESOURCES'!C238:P2928,6,0)</f>
        <v>75</v>
      </c>
      <c r="O238" s="12">
        <f>VLOOKUP(D238,'HUMAN RESOURCES'!D238:Q2928,6,0)</f>
        <v>0.174</v>
      </c>
      <c r="P238" s="12">
        <f>VLOOKUP(A238,'HUMAN RESOURCES'!A238:N2928,10,0)</f>
        <v>0.655</v>
      </c>
      <c r="Q238" s="12">
        <f>VLOOKUP(B238,'HUMAN RESOURCES'!B238:O2928,10,0)</f>
        <v>0.171</v>
      </c>
      <c r="R238" s="12">
        <f>VLOOKUP(C238,'HUMAN RESOURCES'!C238:P2928,10,0)</f>
        <v>10332785</v>
      </c>
      <c r="S238" s="12">
        <f>VLOOKUP(D238,'HUMAN RESOURCES'!D238:Q2928,10,0)</f>
        <v>0.972</v>
      </c>
      <c r="T238" s="13">
        <f>VLOOKUP(A238,TOURISM!A238:F2928,5,0)</f>
        <v>7598000000</v>
      </c>
      <c r="U238" s="13">
        <f>VLOOKUP(B238,TOURISM!B238:G2928,5,0)</f>
        <v>11270000000</v>
      </c>
      <c r="V238" s="12" t="str">
        <f>VLOOKUP(A238,BUSINESS!A238:N2928,5,0)</f>
        <v/>
      </c>
      <c r="W238" s="12" t="str">
        <f>VLOOKUP(B238,BUSINESS!B238:O2928,5,0)</f>
        <v/>
      </c>
      <c r="X238" s="12" t="str">
        <f>VLOOKUP(C238,BUSINESS!C238:P2928,5,0)</f>
        <v/>
      </c>
      <c r="Y238" s="12" t="str">
        <f>VLOOKUP(D238,BUSINESS!D238:Q2928,5,0)</f>
        <v/>
      </c>
      <c r="Z238" s="12">
        <f>VLOOKUP(A238,BUSINESS!A238:N2928,9,0)</f>
        <v>0.463</v>
      </c>
      <c r="AA238" s="12">
        <f>VLOOKUP(B238,BUSINESS!B238:O2928,9,0)</f>
        <v>0.784</v>
      </c>
    </row>
    <row r="239">
      <c r="A239" s="9" t="str">
        <f t="shared" si="1"/>
        <v>Belgium-Europe2003</v>
      </c>
      <c r="B239" s="5" t="s">
        <v>75</v>
      </c>
      <c r="C239" s="9" t="s">
        <v>97</v>
      </c>
      <c r="D239" s="10" t="s">
        <v>65</v>
      </c>
      <c r="E239" s="14">
        <v>2.53E11</v>
      </c>
      <c r="F239" s="15">
        <v>0.085</v>
      </c>
      <c r="G239" s="15">
        <v>2075.0</v>
      </c>
      <c r="H239" s="15">
        <v>0.077</v>
      </c>
      <c r="I239" s="12">
        <f>VLOOKUP(A239,ENERGY!$A$2:$F$2692,5,0)</f>
        <v>104194</v>
      </c>
      <c r="J239" s="12">
        <f>VLOOKUP(A239,ENERGY!$A$2:$F$2692,6,0)</f>
        <v>57096</v>
      </c>
      <c r="K239" s="12">
        <f>VLOOKUP(A239,'HUMAN RESOURCES'!A239:N2929,5,0)</f>
        <v>0.011</v>
      </c>
      <c r="L239" s="12">
        <f>VLOOKUP(A239,'HUMAN RESOURCES'!A239:N2929,6,0)</f>
        <v>0.004</v>
      </c>
      <c r="M239" s="12">
        <f>VLOOKUP(B239,'HUMAN RESOURCES'!B239:O2929,6,0)</f>
        <v>81</v>
      </c>
      <c r="N239" s="12">
        <f>VLOOKUP(C239,'HUMAN RESOURCES'!C239:P2929,6,0)</f>
        <v>75</v>
      </c>
      <c r="O239" s="12">
        <f>VLOOKUP(D239,'HUMAN RESOURCES'!D239:Q2929,6,0)</f>
        <v>0.173</v>
      </c>
      <c r="P239" s="12">
        <f>VLOOKUP(A239,'HUMAN RESOURCES'!A239:N2929,10,0)</f>
        <v>0.655</v>
      </c>
      <c r="Q239" s="12">
        <f>VLOOKUP(B239,'HUMAN RESOURCES'!B239:O2929,10,0)</f>
        <v>0.172</v>
      </c>
      <c r="R239" s="12">
        <f>VLOOKUP(C239,'HUMAN RESOURCES'!C239:P2929,10,0)</f>
        <v>10376133</v>
      </c>
      <c r="S239" s="12">
        <f>VLOOKUP(D239,'HUMAN RESOURCES'!D239:Q2929,10,0)</f>
        <v>0.973</v>
      </c>
      <c r="T239" s="13">
        <f>VLOOKUP(A239,TOURISM!A239:F2929,5,0)</f>
        <v>8848000000</v>
      </c>
      <c r="U239" s="13">
        <f>VLOOKUP(B239,TOURISM!B239:G2929,5,0)</f>
        <v>13402000000</v>
      </c>
      <c r="V239" s="12" t="str">
        <f>VLOOKUP(A239,BUSINESS!A239:N2929,5,0)</f>
        <v/>
      </c>
      <c r="W239" s="12">
        <f>VLOOKUP(B239,BUSINESS!B239:O2929,5,0)</f>
        <v>56</v>
      </c>
      <c r="X239" s="12" t="str">
        <f>VLOOKUP(C239,BUSINESS!C239:P2929,5,0)</f>
        <v/>
      </c>
      <c r="Y239" s="12" t="str">
        <f>VLOOKUP(D239,BUSINESS!D239:Q2929,5,0)</f>
        <v/>
      </c>
      <c r="Z239" s="12">
        <f>VLOOKUP(A239,BUSINESS!A239:N2929,9,0)</f>
        <v>0.5</v>
      </c>
      <c r="AA239" s="12">
        <f>VLOOKUP(B239,BUSINESS!B239:O2929,9,0)</f>
        <v>0.829</v>
      </c>
    </row>
    <row r="240">
      <c r="A240" s="9" t="str">
        <f t="shared" si="1"/>
        <v>Belgium-Europe2004</v>
      </c>
      <c r="B240" s="5" t="s">
        <v>75</v>
      </c>
      <c r="C240" s="9" t="s">
        <v>97</v>
      </c>
      <c r="D240" s="10" t="s">
        <v>66</v>
      </c>
      <c r="E240" s="14">
        <v>3.12E11</v>
      </c>
      <c r="F240" s="15">
        <v>0.1</v>
      </c>
      <c r="G240" s="15">
        <v>3000.0</v>
      </c>
      <c r="H240" s="15">
        <v>0.069</v>
      </c>
      <c r="I240" s="12">
        <f>VLOOKUP(A240,ENERGY!$A$2:$F$2692,5,0)</f>
        <v>103882</v>
      </c>
      <c r="J240" s="12">
        <f>VLOOKUP(A240,ENERGY!$A$2:$F$2692,6,0)</f>
        <v>58600</v>
      </c>
      <c r="K240" s="12">
        <f>VLOOKUP(A240,'HUMAN RESOURCES'!A240:N2930,5,0)</f>
        <v>0.011</v>
      </c>
      <c r="L240" s="12">
        <f>VLOOKUP(A240,'HUMAN RESOURCES'!A240:N2930,6,0)</f>
        <v>0.004</v>
      </c>
      <c r="M240" s="12">
        <f>VLOOKUP(B240,'HUMAN RESOURCES'!B240:O2930,6,0)</f>
        <v>82</v>
      </c>
      <c r="N240" s="12">
        <f>VLOOKUP(C240,'HUMAN RESOURCES'!C240:P2930,6,0)</f>
        <v>76</v>
      </c>
      <c r="O240" s="12">
        <f>VLOOKUP(D240,'HUMAN RESOURCES'!D240:Q2930,6,0)</f>
        <v>0.172</v>
      </c>
      <c r="P240" s="12">
        <f>VLOOKUP(A240,'HUMAN RESOURCES'!A240:N2930,10,0)</f>
        <v>0.656</v>
      </c>
      <c r="Q240" s="12">
        <f>VLOOKUP(B240,'HUMAN RESOURCES'!B240:O2930,10,0)</f>
        <v>0.173</v>
      </c>
      <c r="R240" s="12">
        <f>VLOOKUP(C240,'HUMAN RESOURCES'!C240:P2930,10,0)</f>
        <v>10421137</v>
      </c>
      <c r="S240" s="12">
        <f>VLOOKUP(D240,'HUMAN RESOURCES'!D240:Q2930,10,0)</f>
        <v>0.973</v>
      </c>
      <c r="T240" s="13">
        <f>VLOOKUP(A240,TOURISM!A240:F2930,5,0)</f>
        <v>10089000000</v>
      </c>
      <c r="U240" s="13">
        <f>VLOOKUP(B240,TOURISM!B240:G2930,5,0)</f>
        <v>15456000000</v>
      </c>
      <c r="V240" s="12" t="str">
        <f>VLOOKUP(A240,BUSINESS!A240:N2930,5,0)</f>
        <v/>
      </c>
      <c r="W240" s="12">
        <f>VLOOKUP(B240,BUSINESS!B240:O2930,5,0)</f>
        <v>34</v>
      </c>
      <c r="X240" s="12" t="str">
        <f>VLOOKUP(C240,BUSINESS!C240:P2930,5,0)</f>
        <v/>
      </c>
      <c r="Y240" s="12" t="str">
        <f>VLOOKUP(D240,BUSINESS!D240:Q2930,5,0)</f>
        <v/>
      </c>
      <c r="Z240" s="12">
        <f>VLOOKUP(A240,BUSINESS!A240:N2930,9,0)</f>
        <v>0.539</v>
      </c>
      <c r="AA240" s="12">
        <f>VLOOKUP(B240,BUSINESS!B240:O2930,9,0)</f>
        <v>0.875</v>
      </c>
    </row>
    <row r="241">
      <c r="A241" s="9" t="str">
        <f t="shared" si="1"/>
        <v>Belgium-Europe2005</v>
      </c>
      <c r="B241" s="5" t="s">
        <v>75</v>
      </c>
      <c r="C241" s="9" t="s">
        <v>97</v>
      </c>
      <c r="D241" s="10" t="s">
        <v>67</v>
      </c>
      <c r="E241" s="14">
        <v>3.62E11</v>
      </c>
      <c r="F241" s="15">
        <v>0.1</v>
      </c>
      <c r="G241" s="15">
        <v>3482.0</v>
      </c>
      <c r="H241" s="15">
        <v>0.067</v>
      </c>
      <c r="I241" s="12">
        <f>VLOOKUP(A241,ENERGY!$A$2:$F$2692,5,0)</f>
        <v>107531</v>
      </c>
      <c r="J241" s="12">
        <f>VLOOKUP(A241,ENERGY!$A$2:$F$2692,6,0)</f>
        <v>56375</v>
      </c>
      <c r="K241" s="12">
        <f>VLOOKUP(A241,'HUMAN RESOURCES'!A241:N2931,5,0)</f>
        <v>0.011</v>
      </c>
      <c r="L241" s="12">
        <f>VLOOKUP(A241,'HUMAN RESOURCES'!A241:N2931,6,0)</f>
        <v>0.004</v>
      </c>
      <c r="M241" s="12">
        <f>VLOOKUP(B241,'HUMAN RESOURCES'!B241:O2931,6,0)</f>
        <v>82</v>
      </c>
      <c r="N241" s="12">
        <f>VLOOKUP(C241,'HUMAN RESOURCES'!C241:P2931,6,0)</f>
        <v>76</v>
      </c>
      <c r="O241" s="12">
        <f>VLOOKUP(D241,'HUMAN RESOURCES'!D241:Q2931,6,0)</f>
        <v>0.171</v>
      </c>
      <c r="P241" s="12">
        <f>VLOOKUP(A241,'HUMAN RESOURCES'!A241:N2931,10,0)</f>
        <v>0.657</v>
      </c>
      <c r="Q241" s="12">
        <f>VLOOKUP(B241,'HUMAN RESOURCES'!B241:O2931,10,0)</f>
        <v>0.173</v>
      </c>
      <c r="R241" s="12">
        <f>VLOOKUP(C241,'HUMAN RESOURCES'!C241:P2931,10,0)</f>
        <v>10478617</v>
      </c>
      <c r="S241" s="12">
        <f>VLOOKUP(D241,'HUMAN RESOURCES'!D241:Q2931,10,0)</f>
        <v>0.974</v>
      </c>
      <c r="T241" s="13">
        <f>VLOOKUP(A241,TOURISM!A241:F2931,5,0)</f>
        <v>10881000000</v>
      </c>
      <c r="U241" s="13">
        <f>VLOOKUP(B241,TOURISM!B241:G2931,5,0)</f>
        <v>16771000000</v>
      </c>
      <c r="V241" s="12">
        <f>VLOOKUP(A241,BUSINESS!A241:N2931,5,0)</f>
        <v>0.595</v>
      </c>
      <c r="W241" s="12">
        <f>VLOOKUP(B241,BUSINESS!B241:O2931,5,0)</f>
        <v>34</v>
      </c>
      <c r="X241" s="12" t="str">
        <f>VLOOKUP(C241,BUSINESS!C241:P2931,5,0)</f>
        <v/>
      </c>
      <c r="Y241" s="12">
        <f>VLOOKUP(D241,BUSINESS!D241:Q2931,5,0)</f>
        <v>156</v>
      </c>
      <c r="Z241" s="12">
        <f>VLOOKUP(A241,BUSINESS!A241:N2931,9,0)</f>
        <v>0.558</v>
      </c>
      <c r="AA241" s="12">
        <f>VLOOKUP(B241,BUSINESS!B241:O2931,9,0)</f>
        <v>0.914</v>
      </c>
    </row>
    <row r="242">
      <c r="A242" s="9" t="str">
        <f t="shared" si="1"/>
        <v>Belgium-Europe2006</v>
      </c>
      <c r="B242" s="5" t="s">
        <v>75</v>
      </c>
      <c r="C242" s="9" t="s">
        <v>97</v>
      </c>
      <c r="D242" s="10" t="s">
        <v>68</v>
      </c>
      <c r="E242" s="14">
        <v>3.77E11</v>
      </c>
      <c r="F242" s="15">
        <v>0.1</v>
      </c>
      <c r="G242" s="15">
        <v>3606.0</v>
      </c>
      <c r="H242" s="15">
        <v>0.067</v>
      </c>
      <c r="I242" s="12">
        <f>VLOOKUP(A242,ENERGY!$A$2:$F$2692,5,0)</f>
        <v>103215</v>
      </c>
      <c r="J242" s="12">
        <f>VLOOKUP(A242,ENERGY!$A$2:$F$2692,6,0)</f>
        <v>57019</v>
      </c>
      <c r="K242" s="12">
        <f>VLOOKUP(A242,'HUMAN RESOURCES'!A242:N2932,5,0)</f>
        <v>0.012</v>
      </c>
      <c r="L242" s="12">
        <f>VLOOKUP(A242,'HUMAN RESOURCES'!A242:N2932,6,0)</f>
        <v>0.004</v>
      </c>
      <c r="M242" s="12">
        <f>VLOOKUP(B242,'HUMAN RESOURCES'!B242:O2932,6,0)</f>
        <v>82</v>
      </c>
      <c r="N242" s="12">
        <f>VLOOKUP(C242,'HUMAN RESOURCES'!C242:P2932,6,0)</f>
        <v>77</v>
      </c>
      <c r="O242" s="12">
        <f>VLOOKUP(D242,'HUMAN RESOURCES'!D242:Q2932,6,0)</f>
        <v>0.17</v>
      </c>
      <c r="P242" s="12">
        <f>VLOOKUP(A242,'HUMAN RESOURCES'!A242:N2932,10,0)</f>
        <v>0.658</v>
      </c>
      <c r="Q242" s="12">
        <f>VLOOKUP(B242,'HUMAN RESOURCES'!B242:O2932,10,0)</f>
        <v>0.172</v>
      </c>
      <c r="R242" s="12">
        <f>VLOOKUP(C242,'HUMAN RESOURCES'!C242:P2932,10,0)</f>
        <v>10547958</v>
      </c>
      <c r="S242" s="12">
        <f>VLOOKUP(D242,'HUMAN RESOURCES'!D242:Q2932,10,0)</f>
        <v>0.974</v>
      </c>
      <c r="T242" s="13">
        <f>VLOOKUP(A242,TOURISM!A242:F2932,5,0)</f>
        <v>11625000000</v>
      </c>
      <c r="U242" s="13">
        <f>VLOOKUP(B242,TOURISM!B242:G2932,5,0)</f>
        <v>17891000000</v>
      </c>
      <c r="V242" s="12">
        <f>VLOOKUP(A242,BUSINESS!A242:N2932,5,0)</f>
        <v>0.593</v>
      </c>
      <c r="W242" s="12">
        <f>VLOOKUP(B242,BUSINESS!B242:O2932,5,0)</f>
        <v>27</v>
      </c>
      <c r="X242" s="12" t="str">
        <f>VLOOKUP(C242,BUSINESS!C242:P2932,5,0)</f>
        <v/>
      </c>
      <c r="Y242" s="12">
        <f>VLOOKUP(D242,BUSINESS!D242:Q2932,5,0)</f>
        <v>156</v>
      </c>
      <c r="Z242" s="12">
        <f>VLOOKUP(A242,BUSINESS!A242:N2932,9,0)</f>
        <v>0.597</v>
      </c>
      <c r="AA242" s="12">
        <f>VLOOKUP(B242,BUSINESS!B242:O2932,9,0)</f>
        <v>0.93</v>
      </c>
    </row>
    <row r="243">
      <c r="A243" s="9" t="str">
        <f t="shared" si="1"/>
        <v>Belgium-Europe2007</v>
      </c>
      <c r="B243" s="5" t="s">
        <v>75</v>
      </c>
      <c r="C243" s="9" t="s">
        <v>97</v>
      </c>
      <c r="D243" s="10" t="s">
        <v>69</v>
      </c>
      <c r="E243" s="14">
        <v>4.0E11</v>
      </c>
      <c r="F243" s="15">
        <v>0.095</v>
      </c>
      <c r="G243" s="15">
        <v>3608.0</v>
      </c>
      <c r="H243" s="15">
        <v>0.075</v>
      </c>
      <c r="I243" s="12"/>
      <c r="J243" s="12"/>
      <c r="K243" s="12">
        <f>VLOOKUP(A243,'HUMAN RESOURCES'!A243:N2933,5,0)</f>
        <v>0.012</v>
      </c>
      <c r="L243" s="12">
        <f>VLOOKUP(A243,'HUMAN RESOURCES'!A243:N2933,6,0)</f>
        <v>0.004</v>
      </c>
      <c r="M243" s="12">
        <f>VLOOKUP(B243,'HUMAN RESOURCES'!B243:O2933,6,0)</f>
        <v>83</v>
      </c>
      <c r="N243" s="12">
        <f>VLOOKUP(C243,'HUMAN RESOURCES'!C243:P2933,6,0)</f>
        <v>77</v>
      </c>
      <c r="O243" s="12">
        <f>VLOOKUP(D243,'HUMAN RESOURCES'!D243:Q2933,6,0)</f>
        <v>0.169</v>
      </c>
      <c r="P243" s="12">
        <f>VLOOKUP(A243,'HUMAN RESOURCES'!A243:N2933,10,0)</f>
        <v>0.659</v>
      </c>
      <c r="Q243" s="12">
        <f>VLOOKUP(B243,'HUMAN RESOURCES'!B243:O2933,10,0)</f>
        <v>0.172</v>
      </c>
      <c r="R243" s="12">
        <f>VLOOKUP(C243,'HUMAN RESOURCES'!C243:P2933,10,0)</f>
        <v>10625700</v>
      </c>
      <c r="S243" s="12">
        <f>VLOOKUP(D243,'HUMAN RESOURCES'!D243:Q2933,10,0)</f>
        <v>0.975</v>
      </c>
      <c r="T243" s="13">
        <f>VLOOKUP(A243,TOURISM!A243:F2933,5,0)</f>
        <v>12371000000</v>
      </c>
      <c r="U243" s="13">
        <f>VLOOKUP(B243,TOURISM!B243:G2933,5,0)</f>
        <v>19215000000</v>
      </c>
      <c r="V243" s="12">
        <f>VLOOKUP(A243,BUSINESS!A243:N2933,5,0)</f>
        <v>0.573</v>
      </c>
      <c r="W243" s="12">
        <f>VLOOKUP(B243,BUSINESS!B243:O2933,5,0)</f>
        <v>4</v>
      </c>
      <c r="X243" s="12" t="str">
        <f>VLOOKUP(C243,BUSINESS!C243:P2933,5,0)</f>
        <v/>
      </c>
      <c r="Y243" s="12">
        <f>VLOOKUP(D243,BUSINESS!D243:Q2933,5,0)</f>
        <v>156</v>
      </c>
      <c r="Z243" s="12">
        <f>VLOOKUP(A243,BUSINESS!A243:N2933,9,0)</f>
        <v>0.644</v>
      </c>
      <c r="AA243" s="12">
        <f>VLOOKUP(B243,BUSINESS!B243:O2933,9,0)</f>
        <v>1.006</v>
      </c>
    </row>
    <row r="244">
      <c r="A244" s="9" t="str">
        <f t="shared" si="1"/>
        <v>Belgium-Europe2008</v>
      </c>
      <c r="B244" s="5" t="s">
        <v>75</v>
      </c>
      <c r="C244" s="9" t="s">
        <v>97</v>
      </c>
      <c r="D244" s="10" t="s">
        <v>70</v>
      </c>
      <c r="E244" s="14">
        <v>4.6E11</v>
      </c>
      <c r="F244" s="15">
        <v>0.095</v>
      </c>
      <c r="G244" s="15">
        <v>4136.0</v>
      </c>
      <c r="H244" s="15">
        <v>0.086</v>
      </c>
      <c r="I244" s="12">
        <f>VLOOKUP(A244,ENERGY!$A$2:$F$2692,5,0)</f>
        <v>114836</v>
      </c>
      <c r="J244" s="12">
        <f>VLOOKUP(A244,ENERGY!$A$2:$F$2692,6,0)</f>
        <v>59242</v>
      </c>
      <c r="K244" s="12">
        <f>VLOOKUP(A244,'HUMAN RESOURCES'!A244:N2934,5,0)</f>
        <v>0.012</v>
      </c>
      <c r="L244" s="12">
        <f>VLOOKUP(A244,'HUMAN RESOURCES'!A244:N2934,6,0)</f>
        <v>0.004</v>
      </c>
      <c r="M244" s="12">
        <f>VLOOKUP(B244,'HUMAN RESOURCES'!B244:O2934,6,0)</f>
        <v>83</v>
      </c>
      <c r="N244" s="12">
        <f>VLOOKUP(C244,'HUMAN RESOURCES'!C244:P2934,6,0)</f>
        <v>77</v>
      </c>
      <c r="O244" s="12">
        <f>VLOOKUP(D244,'HUMAN RESOURCES'!D244:Q2934,6,0)</f>
        <v>0.168</v>
      </c>
      <c r="P244" s="12">
        <f>VLOOKUP(A244,'HUMAN RESOURCES'!A244:N2934,10,0)</f>
        <v>0.661</v>
      </c>
      <c r="Q244" s="12">
        <f>VLOOKUP(B244,'HUMAN RESOURCES'!B244:O2934,10,0)</f>
        <v>0.171</v>
      </c>
      <c r="R244" s="12">
        <f>VLOOKUP(C244,'HUMAN RESOURCES'!C244:P2934,10,0)</f>
        <v>10709973</v>
      </c>
      <c r="S244" s="12">
        <f>VLOOKUP(D244,'HUMAN RESOURCES'!D244:Q2934,10,0)</f>
        <v>0.975</v>
      </c>
      <c r="T244" s="13">
        <f>VLOOKUP(A244,TOURISM!A244:F2934,5,0)</f>
        <v>13106000000</v>
      </c>
      <c r="U244" s="13">
        <f>VLOOKUP(B244,TOURISM!B244:G2934,5,0)</f>
        <v>21445000000</v>
      </c>
      <c r="V244" s="12">
        <f>VLOOKUP(A244,BUSINESS!A244:N2934,5,0)</f>
        <v>0.552</v>
      </c>
      <c r="W244" s="12">
        <f>VLOOKUP(B244,BUSINESS!B244:O2934,5,0)</f>
        <v>4</v>
      </c>
      <c r="X244" s="12" t="str">
        <f>VLOOKUP(C244,BUSINESS!C244:P2934,5,0)</f>
        <v/>
      </c>
      <c r="Y244" s="12">
        <f>VLOOKUP(D244,BUSINESS!D244:Q2934,5,0)</f>
        <v>156</v>
      </c>
      <c r="Z244" s="12">
        <f>VLOOKUP(A244,BUSINESS!A244:N2934,9,0)</f>
        <v>0.66</v>
      </c>
      <c r="AA244" s="12">
        <f>VLOOKUP(B244,BUSINESS!B244:O2934,9,0)</f>
        <v>1.053</v>
      </c>
    </row>
    <row r="245">
      <c r="A245" s="9" t="str">
        <f t="shared" si="1"/>
        <v>Belgium-Europe2009</v>
      </c>
      <c r="B245" s="5" t="s">
        <v>75</v>
      </c>
      <c r="C245" s="9" t="s">
        <v>97</v>
      </c>
      <c r="D245" s="10" t="s">
        <v>71</v>
      </c>
      <c r="E245" s="14">
        <v>5.07E11</v>
      </c>
      <c r="F245" s="15">
        <v>0.099</v>
      </c>
      <c r="G245" s="15">
        <v>4715.0</v>
      </c>
      <c r="H245" s="15">
        <v>0.092</v>
      </c>
      <c r="I245" s="12">
        <f>VLOOKUP(A245,ENERGY!$A$2:$F$2692,5,0)</f>
        <v>106834</v>
      </c>
      <c r="J245" s="12">
        <f>VLOOKUP(A245,ENERGY!$A$2:$F$2692,6,0)</f>
        <v>58111</v>
      </c>
      <c r="K245" s="12">
        <f>VLOOKUP(A245,'HUMAN RESOURCES'!A245:N2935,5,0)</f>
        <v>0.012</v>
      </c>
      <c r="L245" s="12">
        <f>VLOOKUP(A245,'HUMAN RESOURCES'!A245:N2935,6,0)</f>
        <v>0.004</v>
      </c>
      <c r="M245" s="12">
        <f>VLOOKUP(B245,'HUMAN RESOURCES'!B245:O2935,6,0)</f>
        <v>83</v>
      </c>
      <c r="N245" s="12">
        <f>VLOOKUP(C245,'HUMAN RESOURCES'!C245:P2935,6,0)</f>
        <v>77</v>
      </c>
      <c r="O245" s="12">
        <f>VLOOKUP(D245,'HUMAN RESOURCES'!D245:Q2935,6,0)</f>
        <v>0.168</v>
      </c>
      <c r="P245" s="12">
        <f>VLOOKUP(A245,'HUMAN RESOURCES'!A245:N2935,10,0)</f>
        <v>0.661</v>
      </c>
      <c r="Q245" s="12">
        <f>VLOOKUP(B245,'HUMAN RESOURCES'!B245:O2935,10,0)</f>
        <v>0.171</v>
      </c>
      <c r="R245" s="12">
        <f>VLOOKUP(C245,'HUMAN RESOURCES'!C245:P2935,10,0)</f>
        <v>10796493</v>
      </c>
      <c r="S245" s="12">
        <f>VLOOKUP(D245,'HUMAN RESOURCES'!D245:Q2935,10,0)</f>
        <v>0.976</v>
      </c>
      <c r="T245" s="13">
        <f>VLOOKUP(A245,TOURISM!A245:F2935,5,0)</f>
        <v>11500000000</v>
      </c>
      <c r="U245" s="13">
        <f>VLOOKUP(B245,TOURISM!B245:G2935,5,0)</f>
        <v>22292000000</v>
      </c>
      <c r="V245" s="12">
        <f>VLOOKUP(A245,BUSINESS!A245:N2935,5,0)</f>
        <v>0.545</v>
      </c>
      <c r="W245" s="12">
        <f>VLOOKUP(B245,BUSINESS!B245:O2935,5,0)</f>
        <v>4</v>
      </c>
      <c r="X245" s="12" t="str">
        <f>VLOOKUP(C245,BUSINESS!C245:P2935,5,0)</f>
        <v/>
      </c>
      <c r="Y245" s="12">
        <f>VLOOKUP(D245,BUSINESS!D245:Q2935,5,0)</f>
        <v>156</v>
      </c>
      <c r="Z245" s="12">
        <f>VLOOKUP(A245,BUSINESS!A245:N2935,9,0)</f>
        <v>0.7</v>
      </c>
      <c r="AA245" s="12">
        <f>VLOOKUP(B245,BUSINESS!B245:O2935,9,0)</f>
        <v>1.084</v>
      </c>
    </row>
    <row r="246">
      <c r="A246" s="9" t="str">
        <f t="shared" si="1"/>
        <v>Belgium-Europe2010</v>
      </c>
      <c r="B246" s="5" t="s">
        <v>75</v>
      </c>
      <c r="C246" s="9" t="s">
        <v>97</v>
      </c>
      <c r="D246" s="10" t="s">
        <v>72</v>
      </c>
      <c r="E246" s="14">
        <v>4.73E11</v>
      </c>
      <c r="F246" s="15">
        <v>0.106</v>
      </c>
      <c r="G246" s="15">
        <v>4664.0</v>
      </c>
      <c r="H246" s="15">
        <v>0.095</v>
      </c>
      <c r="I246" s="12"/>
      <c r="J246" s="12"/>
      <c r="K246" s="12">
        <f>VLOOKUP(A246,'HUMAN RESOURCES'!A246:N2936,5,0)</f>
        <v>0.012</v>
      </c>
      <c r="L246" s="12">
        <f>VLOOKUP(A246,'HUMAN RESOURCES'!A246:N2936,6,0)</f>
        <v>0.004</v>
      </c>
      <c r="M246" s="12">
        <f>VLOOKUP(B246,'HUMAN RESOURCES'!B246:O2936,6,0)</f>
        <v>83</v>
      </c>
      <c r="N246" s="12">
        <f>VLOOKUP(C246,'HUMAN RESOURCES'!C246:P2936,6,0)</f>
        <v>78</v>
      </c>
      <c r="O246" s="12">
        <f>VLOOKUP(D246,'HUMAN RESOURCES'!D246:Q2936,6,0)</f>
        <v>0.168</v>
      </c>
      <c r="P246" s="12">
        <f>VLOOKUP(A246,'HUMAN RESOURCES'!A246:N2936,10,0)</f>
        <v>0.661</v>
      </c>
      <c r="Q246" s="12">
        <f>VLOOKUP(B246,'HUMAN RESOURCES'!B246:O2936,10,0)</f>
        <v>0.172</v>
      </c>
      <c r="R246" s="12">
        <f>VLOOKUP(C246,'HUMAN RESOURCES'!C246:P2936,10,0)</f>
        <v>10920272</v>
      </c>
      <c r="S246" s="12">
        <f>VLOOKUP(D246,'HUMAN RESOURCES'!D246:Q2936,10,0)</f>
        <v>0.976</v>
      </c>
      <c r="T246" s="13">
        <f>VLOOKUP(A246,TOURISM!A246:F2936,5,0)</f>
        <v>11624000000</v>
      </c>
      <c r="U246" s="13">
        <f>VLOOKUP(B246,TOURISM!B246:G2936,5,0)</f>
        <v>20876000000</v>
      </c>
      <c r="V246" s="12">
        <f>VLOOKUP(A246,BUSINESS!A246:N2936,5,0)</f>
        <v>0.567</v>
      </c>
      <c r="W246" s="12">
        <f>VLOOKUP(B246,BUSINESS!B246:O2936,5,0)</f>
        <v>4</v>
      </c>
      <c r="X246" s="12" t="str">
        <f>VLOOKUP(C246,BUSINESS!C246:P2936,5,0)</f>
        <v/>
      </c>
      <c r="Y246" s="12">
        <f>VLOOKUP(D246,BUSINESS!D246:Q2936,5,0)</f>
        <v>156</v>
      </c>
      <c r="Z246" s="12">
        <f>VLOOKUP(A246,BUSINESS!A246:N2936,9,0)</f>
        <v>0.75</v>
      </c>
      <c r="AA246" s="12">
        <f>VLOOKUP(B246,BUSINESS!B246:O2936,9,0)</f>
        <v>1.111</v>
      </c>
    </row>
    <row r="247">
      <c r="A247" s="9" t="str">
        <f t="shared" si="1"/>
        <v>Belgium-Europe2011</v>
      </c>
      <c r="B247" s="5" t="s">
        <v>75</v>
      </c>
      <c r="C247" s="9" t="s">
        <v>97</v>
      </c>
      <c r="D247" s="10" t="s">
        <v>73</v>
      </c>
      <c r="E247" s="14">
        <v>4.71E11</v>
      </c>
      <c r="F247" s="15">
        <v>0.105</v>
      </c>
      <c r="G247" s="15">
        <v>4570.0</v>
      </c>
      <c r="H247" s="15">
        <v>0.095</v>
      </c>
      <c r="I247" s="12"/>
      <c r="J247" s="12"/>
      <c r="K247" s="12">
        <f>VLOOKUP(A247,'HUMAN RESOURCES'!A247:N2937,5,0)</f>
        <v>0.012</v>
      </c>
      <c r="L247" s="12">
        <f>VLOOKUP(A247,'HUMAN RESOURCES'!A247:N2937,6,0)</f>
        <v>0.004</v>
      </c>
      <c r="M247" s="12">
        <f>VLOOKUP(B247,'HUMAN RESOURCES'!B247:O2937,6,0)</f>
        <v>83</v>
      </c>
      <c r="N247" s="12">
        <f>VLOOKUP(C247,'HUMAN RESOURCES'!C247:P2937,6,0)</f>
        <v>78</v>
      </c>
      <c r="O247" s="12">
        <f>VLOOKUP(D247,'HUMAN RESOURCES'!D247:Q2937,6,0)</f>
        <v>0.168</v>
      </c>
      <c r="P247" s="12">
        <f>VLOOKUP(A247,'HUMAN RESOURCES'!A247:N2937,10,0)</f>
        <v>0.658</v>
      </c>
      <c r="Q247" s="12">
        <f>VLOOKUP(B247,'HUMAN RESOURCES'!B247:O2937,10,0)</f>
        <v>0.174</v>
      </c>
      <c r="R247" s="12">
        <f>VLOOKUP(C247,'HUMAN RESOURCES'!C247:P2937,10,0)</f>
        <v>11047744</v>
      </c>
      <c r="S247" s="12">
        <f>VLOOKUP(D247,'HUMAN RESOURCES'!D247:Q2937,10,0)</f>
        <v>0.977</v>
      </c>
      <c r="T247" s="13">
        <f>VLOOKUP(A247,TOURISM!A247:F2937,5,0)</f>
        <v>13008000000</v>
      </c>
      <c r="U247" s="13">
        <f>VLOOKUP(B247,TOURISM!B247:G2937,5,0)</f>
        <v>24215000000</v>
      </c>
      <c r="V247" s="12">
        <f>VLOOKUP(A247,BUSINESS!A247:N2937,5,0)</f>
        <v>0.57</v>
      </c>
      <c r="W247" s="12">
        <f>VLOOKUP(B247,BUSINESS!B247:O2937,5,0)</f>
        <v>4</v>
      </c>
      <c r="X247" s="12" t="str">
        <f>VLOOKUP(C247,BUSINESS!C247:P2937,5,0)</f>
        <v/>
      </c>
      <c r="Y247" s="12">
        <f>VLOOKUP(D247,BUSINESS!D247:Q2937,5,0)</f>
        <v>156</v>
      </c>
      <c r="Z247" s="12">
        <f>VLOOKUP(A247,BUSINESS!A247:N2937,9,0)</f>
        <v>0.816</v>
      </c>
      <c r="AA247" s="12">
        <f>VLOOKUP(B247,BUSINESS!B247:O2937,9,0)</f>
        <v>1.135</v>
      </c>
    </row>
    <row r="248">
      <c r="A248" s="9" t="str">
        <f t="shared" si="1"/>
        <v>Belgium-Europe2012</v>
      </c>
      <c r="B248" s="5" t="s">
        <v>75</v>
      </c>
      <c r="C248" s="9" t="s">
        <v>97</v>
      </c>
      <c r="D248" s="10" t="s">
        <v>74</v>
      </c>
      <c r="E248" s="14">
        <v>5.13E11</v>
      </c>
      <c r="F248" s="15">
        <v>0.105</v>
      </c>
      <c r="G248" s="15">
        <v>4914.0</v>
      </c>
      <c r="H248" s="15">
        <v>0.095</v>
      </c>
      <c r="I248" s="12">
        <f>VLOOKUP(A248,ENERGY!$A$2:$F$2692,5,0)</f>
        <v>111282</v>
      </c>
      <c r="J248" s="12">
        <f>VLOOKUP(A248,ENERGY!$A$2:$F$2692,6,0)</f>
        <v>58895</v>
      </c>
      <c r="K248" s="12">
        <f>VLOOKUP(A248,'HUMAN RESOURCES'!A248:N2938,5,0)</f>
        <v>0.011</v>
      </c>
      <c r="L248" s="12">
        <f>VLOOKUP(A248,'HUMAN RESOURCES'!A248:N2938,6,0)</f>
        <v>0.004</v>
      </c>
      <c r="M248" s="12">
        <f>VLOOKUP(B248,'HUMAN RESOURCES'!B248:O2938,6,0)</f>
        <v>83</v>
      </c>
      <c r="N248" s="12">
        <f>VLOOKUP(C248,'HUMAN RESOURCES'!C248:P2938,6,0)</f>
        <v>78</v>
      </c>
      <c r="O248" s="12">
        <f>VLOOKUP(D248,'HUMAN RESOURCES'!D248:Q2938,6,0)</f>
        <v>0.169</v>
      </c>
      <c r="P248" s="12">
        <f>VLOOKUP(A248,'HUMAN RESOURCES'!A248:N2938,10,0)</f>
        <v>0.655</v>
      </c>
      <c r="Q248" s="12">
        <f>VLOOKUP(B248,'HUMAN RESOURCES'!B248:O2938,10,0)</f>
        <v>0.176</v>
      </c>
      <c r="R248" s="12">
        <f>VLOOKUP(C248,'HUMAN RESOURCES'!C248:P2938,10,0)</f>
        <v>11128246</v>
      </c>
      <c r="S248" s="12">
        <f>VLOOKUP(D248,'HUMAN RESOURCES'!D248:Q2938,10,0)</f>
        <v>0.977</v>
      </c>
      <c r="T248" s="13">
        <f>VLOOKUP(A248,TOURISM!A248:F2938,5,0)</f>
        <v>12659000000</v>
      </c>
      <c r="U248" s="13">
        <f>VLOOKUP(B248,TOURISM!B248:G2938,5,0)</f>
        <v>23784000000</v>
      </c>
      <c r="V248" s="12">
        <f>VLOOKUP(A248,BUSINESS!A248:N2938,5,0)</f>
        <v>0.576</v>
      </c>
      <c r="W248" s="12">
        <f>VLOOKUP(B248,BUSINESS!B248:O2938,5,0)</f>
        <v>4</v>
      </c>
      <c r="X248" s="12">
        <f>VLOOKUP(C248,BUSINESS!C248:P2938,5,0)</f>
        <v>32</v>
      </c>
      <c r="Y248" s="12">
        <f>VLOOKUP(D248,BUSINESS!D248:Q2938,5,0)</f>
        <v>156</v>
      </c>
      <c r="Z248" s="12">
        <f>VLOOKUP(A248,BUSINESS!A248:N2938,9,0)</f>
        <v>0.807</v>
      </c>
      <c r="AA248" s="12">
        <f>VLOOKUP(B248,BUSINESS!B248:O2938,9,0)</f>
        <v>1.113</v>
      </c>
    </row>
    <row r="249">
      <c r="A249" s="9" t="str">
        <f t="shared" si="1"/>
        <v>Belize-The Americas2000</v>
      </c>
      <c r="B249" s="5" t="s">
        <v>83</v>
      </c>
      <c r="C249" s="9" t="s">
        <v>98</v>
      </c>
      <c r="D249" s="10" t="s">
        <v>62</v>
      </c>
      <c r="E249" s="14">
        <v>1.5725E9</v>
      </c>
      <c r="F249" s="15">
        <v>0.058</v>
      </c>
      <c r="G249" s="15">
        <v>259.0</v>
      </c>
      <c r="H249" s="15">
        <v>0.124</v>
      </c>
      <c r="I249" s="12" t="str">
        <f>VLOOKUP(A249,ENERGY!$A$2:$F$2692,5,0)</f>
        <v/>
      </c>
      <c r="J249" s="12" t="str">
        <f>VLOOKUP(A249,ENERGY!$A$2:$F$2692,6,0)</f>
        <v/>
      </c>
      <c r="K249" s="12">
        <f>VLOOKUP(A249,'HUMAN RESOURCES'!A249:N2939,5,0)</f>
        <v>0.029</v>
      </c>
      <c r="L249" s="12">
        <f>VLOOKUP(A249,'HUMAN RESOURCES'!A249:N2939,6,0)</f>
        <v>0.021</v>
      </c>
      <c r="M249" s="12">
        <f>VLOOKUP(B249,'HUMAN RESOURCES'!B249:O2939,6,0)</f>
        <v>74</v>
      </c>
      <c r="N249" s="12">
        <f>VLOOKUP(C249,'HUMAN RESOURCES'!C249:P2939,6,0)</f>
        <v>67</v>
      </c>
      <c r="O249" s="12">
        <f>VLOOKUP(D249,'HUMAN RESOURCES'!D249:Q2939,6,0)</f>
        <v>0.402</v>
      </c>
      <c r="P249" s="12">
        <f>VLOOKUP(A249,'HUMAN RESOURCES'!A249:N2939,10,0)</f>
        <v>0.555</v>
      </c>
      <c r="Q249" s="12">
        <f>VLOOKUP(B249,'HUMAN RESOURCES'!B249:O2939,10,0)</f>
        <v>0.043</v>
      </c>
      <c r="R249" s="12">
        <f>VLOOKUP(C249,'HUMAN RESOURCES'!C249:P2939,10,0)</f>
        <v>238586</v>
      </c>
      <c r="S249" s="12">
        <f>VLOOKUP(D249,'HUMAN RESOURCES'!D249:Q2939,10,0)</f>
        <v>0.477</v>
      </c>
      <c r="T249" s="13">
        <f>VLOOKUP(A249,TOURISM!A249:F2939,5,0)</f>
        <v>111000000</v>
      </c>
      <c r="U249" s="13">
        <f>VLOOKUP(B249,TOURISM!B249:G2939,5,0)</f>
        <v>44000000</v>
      </c>
      <c r="V249" s="12" t="str">
        <f>VLOOKUP(A249,BUSINESS!A249:N2939,5,0)</f>
        <v/>
      </c>
      <c r="W249" s="12" t="str">
        <f>VLOOKUP(B249,BUSINESS!B249:O2939,5,0)</f>
        <v/>
      </c>
      <c r="X249" s="12" t="str">
        <f>VLOOKUP(C249,BUSINESS!C249:P2939,5,0)</f>
        <v/>
      </c>
      <c r="Y249" s="12" t="str">
        <f>VLOOKUP(D249,BUSINESS!D249:Q2939,5,0)</f>
        <v/>
      </c>
      <c r="Z249" s="12">
        <f>VLOOKUP(A249,BUSINESS!A249:N2939,9,0)</f>
        <v>0.06</v>
      </c>
      <c r="AA249" s="12">
        <f>VLOOKUP(B249,BUSINESS!B249:O2939,9,0)</f>
        <v>0.07</v>
      </c>
    </row>
    <row r="250">
      <c r="A250" s="9" t="str">
        <f t="shared" si="1"/>
        <v>Belize-The Americas2001</v>
      </c>
      <c r="B250" s="5" t="s">
        <v>83</v>
      </c>
      <c r="C250" s="9" t="s">
        <v>98</v>
      </c>
      <c r="D250" s="10" t="s">
        <v>63</v>
      </c>
      <c r="E250" s="14">
        <v>8.3175E8</v>
      </c>
      <c r="F250" s="15">
        <v>0.04</v>
      </c>
      <c r="G250" s="15">
        <v>139.0</v>
      </c>
      <c r="H250" s="15">
        <v>0.16</v>
      </c>
      <c r="I250" s="12" t="str">
        <f>VLOOKUP(A250,ENERGY!$A$2:$F$2692,5,0)</f>
        <v/>
      </c>
      <c r="J250" s="12" t="str">
        <f>VLOOKUP(A250,ENERGY!$A$2:$F$2692,6,0)</f>
        <v/>
      </c>
      <c r="K250" s="12">
        <f>VLOOKUP(A250,'HUMAN RESOURCES'!A250:N2940,5,0)</f>
        <v>0.029</v>
      </c>
      <c r="L250" s="12">
        <f>VLOOKUP(A250,'HUMAN RESOURCES'!A250:N2940,6,0)</f>
        <v>0.021</v>
      </c>
      <c r="M250" s="12">
        <f>VLOOKUP(B250,'HUMAN RESOURCES'!B250:O2940,6,0)</f>
        <v>74</v>
      </c>
      <c r="N250" s="12">
        <f>VLOOKUP(C250,'HUMAN RESOURCES'!C250:P2940,6,0)</f>
        <v>67</v>
      </c>
      <c r="O250" s="12">
        <f>VLOOKUP(D250,'HUMAN RESOURCES'!D250:Q2940,6,0)</f>
        <v>0.397</v>
      </c>
      <c r="P250" s="12">
        <f>VLOOKUP(A250,'HUMAN RESOURCES'!A250:N2940,10,0)</f>
        <v>0.56</v>
      </c>
      <c r="Q250" s="12">
        <f>VLOOKUP(B250,'HUMAN RESOURCES'!B250:O2940,10,0)</f>
        <v>0.042</v>
      </c>
      <c r="R250" s="12">
        <f>VLOOKUP(C250,'HUMAN RESOURCES'!C250:P2940,10,0)</f>
        <v>245198</v>
      </c>
      <c r="S250" s="12">
        <f>VLOOKUP(D250,'HUMAN RESOURCES'!D250:Q2940,10,0)</f>
        <v>0.474</v>
      </c>
      <c r="T250" s="13">
        <f>VLOOKUP(A250,TOURISM!A250:F2940,5,0)</f>
        <v>111000000</v>
      </c>
      <c r="U250" s="13">
        <f>VLOOKUP(B250,TOURISM!B250:G2940,5,0)</f>
        <v>45000000</v>
      </c>
      <c r="V250" s="12" t="str">
        <f>VLOOKUP(A250,BUSINESS!A250:N2940,5,0)</f>
        <v/>
      </c>
      <c r="W250" s="12" t="str">
        <f>VLOOKUP(B250,BUSINESS!B250:O2940,5,0)</f>
        <v/>
      </c>
      <c r="X250" s="12" t="str">
        <f>VLOOKUP(C250,BUSINESS!C250:P2940,5,0)</f>
        <v/>
      </c>
      <c r="Y250" s="12" t="str">
        <f>VLOOKUP(D250,BUSINESS!D250:Q2940,5,0)</f>
        <v/>
      </c>
      <c r="Z250" s="12" t="str">
        <f>VLOOKUP(A250,BUSINESS!A250:N2940,9,0)</f>
        <v/>
      </c>
      <c r="AA250" s="12">
        <f>VLOOKUP(B250,BUSINESS!B250:O2940,9,0)</f>
        <v>0.16</v>
      </c>
    </row>
    <row r="251">
      <c r="A251" s="9" t="str">
        <f t="shared" si="1"/>
        <v>Belize-The Americas2002</v>
      </c>
      <c r="B251" s="5" t="s">
        <v>83</v>
      </c>
      <c r="C251" s="9" t="s">
        <v>98</v>
      </c>
      <c r="D251" s="10" t="s">
        <v>64</v>
      </c>
      <c r="E251" s="14">
        <v>8.71840755E8</v>
      </c>
      <c r="F251" s="15">
        <v>0.045</v>
      </c>
      <c r="G251" s="15">
        <v>160.0</v>
      </c>
      <c r="H251" s="15">
        <v>0.155</v>
      </c>
      <c r="I251" s="12">
        <f>VLOOKUP(A251,ENERGY!$A$2:$F$2692,5,0)</f>
        <v>422</v>
      </c>
      <c r="J251" s="12" t="str">
        <f>VLOOKUP(A251,ENERGY!$A$2:$F$2692,6,0)</f>
        <v/>
      </c>
      <c r="K251" s="12">
        <f>VLOOKUP(A251,'HUMAN RESOURCES'!A251:N2941,5,0)</f>
        <v>0.028</v>
      </c>
      <c r="L251" s="12">
        <f>VLOOKUP(A251,'HUMAN RESOURCES'!A251:N2941,6,0)</f>
        <v>0.02</v>
      </c>
      <c r="M251" s="12">
        <f>VLOOKUP(B251,'HUMAN RESOURCES'!B251:O2941,6,0)</f>
        <v>75</v>
      </c>
      <c r="N251" s="12">
        <f>VLOOKUP(C251,'HUMAN RESOURCES'!C251:P2941,6,0)</f>
        <v>68</v>
      </c>
      <c r="O251" s="12">
        <f>VLOOKUP(D251,'HUMAN RESOURCES'!D251:Q2941,6,0)</f>
        <v>0.393</v>
      </c>
      <c r="P251" s="12">
        <f>VLOOKUP(A251,'HUMAN RESOURCES'!A251:N2941,10,0)</f>
        <v>0.565</v>
      </c>
      <c r="Q251" s="12">
        <f>VLOOKUP(B251,'HUMAN RESOURCES'!B251:O2941,10,0)</f>
        <v>0.042</v>
      </c>
      <c r="R251" s="12">
        <f>VLOOKUP(C251,'HUMAN RESOURCES'!C251:P2941,10,0)</f>
        <v>251766</v>
      </c>
      <c r="S251" s="12">
        <f>VLOOKUP(D251,'HUMAN RESOURCES'!D251:Q2941,10,0)</f>
        <v>0.471</v>
      </c>
      <c r="T251" s="13">
        <f>VLOOKUP(A251,TOURISM!A251:F2941,5,0)</f>
        <v>121000000</v>
      </c>
      <c r="U251" s="13">
        <f>VLOOKUP(B251,TOURISM!B251:G2941,5,0)</f>
        <v>48000000</v>
      </c>
      <c r="V251" s="12" t="str">
        <f>VLOOKUP(A251,BUSINESS!A251:N2941,5,0)</f>
        <v/>
      </c>
      <c r="W251" s="12" t="str">
        <f>VLOOKUP(B251,BUSINESS!B251:O2941,5,0)</f>
        <v/>
      </c>
      <c r="X251" s="12" t="str">
        <f>VLOOKUP(C251,BUSINESS!C251:P2941,5,0)</f>
        <v/>
      </c>
      <c r="Y251" s="12" t="str">
        <f>VLOOKUP(D251,BUSINESS!D251:Q2941,5,0)</f>
        <v/>
      </c>
      <c r="Z251" s="12">
        <f>VLOOKUP(A251,BUSINESS!A251:N2941,9,0)</f>
        <v>0.057</v>
      </c>
      <c r="AA251" s="12">
        <f>VLOOKUP(B251,BUSINESS!B251:O2941,9,0)</f>
        <v>0.205</v>
      </c>
    </row>
    <row r="252">
      <c r="A252" s="9" t="str">
        <f t="shared" si="1"/>
        <v>Belize-The Americas2003</v>
      </c>
      <c r="B252" s="5" t="s">
        <v>83</v>
      </c>
      <c r="C252" s="9" t="s">
        <v>98</v>
      </c>
      <c r="D252" s="10" t="s">
        <v>65</v>
      </c>
      <c r="E252" s="14">
        <v>9.32676403E8</v>
      </c>
      <c r="F252" s="15">
        <v>0.044</v>
      </c>
      <c r="G252" s="15">
        <v>162.0</v>
      </c>
      <c r="H252" s="15">
        <v>0.148</v>
      </c>
      <c r="I252" s="12">
        <f>VLOOKUP(A252,ENERGY!$A$2:$F$2692,5,0)</f>
        <v>414</v>
      </c>
      <c r="J252" s="12" t="str">
        <f>VLOOKUP(A252,ENERGY!$A$2:$F$2692,6,0)</f>
        <v/>
      </c>
      <c r="K252" s="12">
        <f>VLOOKUP(A252,'HUMAN RESOURCES'!A252:N2942,5,0)</f>
        <v>0.028</v>
      </c>
      <c r="L252" s="12">
        <f>VLOOKUP(A252,'HUMAN RESOURCES'!A252:N2942,6,0)</f>
        <v>0.019</v>
      </c>
      <c r="M252" s="12">
        <f>VLOOKUP(B252,'HUMAN RESOURCES'!B252:O2942,6,0)</f>
        <v>75</v>
      </c>
      <c r="N252" s="12">
        <f>VLOOKUP(C252,'HUMAN RESOURCES'!C252:P2942,6,0)</f>
        <v>68</v>
      </c>
      <c r="O252" s="12">
        <f>VLOOKUP(D252,'HUMAN RESOURCES'!D252:Q2942,6,0)</f>
        <v>0.388</v>
      </c>
      <c r="P252" s="12">
        <f>VLOOKUP(A252,'HUMAN RESOURCES'!A252:N2942,10,0)</f>
        <v>0.57</v>
      </c>
      <c r="Q252" s="12">
        <f>VLOOKUP(B252,'HUMAN RESOURCES'!B252:O2942,10,0)</f>
        <v>0.042</v>
      </c>
      <c r="R252" s="12">
        <f>VLOOKUP(C252,'HUMAN RESOURCES'!C252:P2942,10,0)</f>
        <v>258346</v>
      </c>
      <c r="S252" s="12">
        <f>VLOOKUP(D252,'HUMAN RESOURCES'!D252:Q2942,10,0)</f>
        <v>0.469</v>
      </c>
      <c r="T252" s="13">
        <f>VLOOKUP(A252,TOURISM!A252:F2942,5,0)</f>
        <v>150000000</v>
      </c>
      <c r="U252" s="13">
        <f>VLOOKUP(B252,TOURISM!B252:G2942,5,0)</f>
        <v>50000000</v>
      </c>
      <c r="V252" s="12" t="str">
        <f>VLOOKUP(A252,BUSINESS!A252:N2942,5,0)</f>
        <v/>
      </c>
      <c r="W252" s="12" t="str">
        <f>VLOOKUP(B252,BUSINESS!B252:O2942,5,0)</f>
        <v/>
      </c>
      <c r="X252" s="12" t="str">
        <f>VLOOKUP(C252,BUSINESS!C252:P2942,5,0)</f>
        <v/>
      </c>
      <c r="Y252" s="12" t="str">
        <f>VLOOKUP(D252,BUSINESS!D252:Q2942,5,0)</f>
        <v/>
      </c>
      <c r="Z252" s="12" t="str">
        <f>VLOOKUP(A252,BUSINESS!A252:N2942,9,0)</f>
        <v/>
      </c>
      <c r="AA252" s="12">
        <f>VLOOKUP(B252,BUSINESS!B252:O2942,9,0)</f>
        <v>0.234</v>
      </c>
    </row>
    <row r="253">
      <c r="A253" s="9" t="str">
        <f t="shared" si="1"/>
        <v>Belize-The Americas2004</v>
      </c>
      <c r="B253" s="5" t="s">
        <v>83</v>
      </c>
      <c r="C253" s="9" t="s">
        <v>98</v>
      </c>
      <c r="D253" s="10" t="s">
        <v>66</v>
      </c>
      <c r="E253" s="14">
        <v>9.9035E8</v>
      </c>
      <c r="F253" s="15">
        <v>0.045</v>
      </c>
      <c r="G253" s="15">
        <v>174.0</v>
      </c>
      <c r="H253" s="15">
        <v>0.143</v>
      </c>
      <c r="I253" s="12">
        <f>VLOOKUP(A253,ENERGY!$A$2:$F$2692,5,0)</f>
        <v>407</v>
      </c>
      <c r="J253" s="12" t="str">
        <f>VLOOKUP(A253,ENERGY!$A$2:$F$2692,6,0)</f>
        <v/>
      </c>
      <c r="K253" s="12">
        <f>VLOOKUP(A253,'HUMAN RESOURCES'!A253:N2943,5,0)</f>
        <v>0.027</v>
      </c>
      <c r="L253" s="12">
        <f>VLOOKUP(A253,'HUMAN RESOURCES'!A253:N2943,6,0)</f>
        <v>0.019</v>
      </c>
      <c r="M253" s="12">
        <f>VLOOKUP(B253,'HUMAN RESOURCES'!B253:O2943,6,0)</f>
        <v>75</v>
      </c>
      <c r="N253" s="12">
        <f>VLOOKUP(C253,'HUMAN RESOURCES'!C253:P2943,6,0)</f>
        <v>69</v>
      </c>
      <c r="O253" s="12">
        <f>VLOOKUP(D253,'HUMAN RESOURCES'!D253:Q2943,6,0)</f>
        <v>0.384</v>
      </c>
      <c r="P253" s="12">
        <f>VLOOKUP(A253,'HUMAN RESOURCES'!A253:N2943,10,0)</f>
        <v>0.575</v>
      </c>
      <c r="Q253" s="12">
        <f>VLOOKUP(B253,'HUMAN RESOURCES'!B253:O2943,10,0)</f>
        <v>0.041</v>
      </c>
      <c r="R253" s="12">
        <f>VLOOKUP(C253,'HUMAN RESOURCES'!C253:P2943,10,0)</f>
        <v>265040</v>
      </c>
      <c r="S253" s="12">
        <f>VLOOKUP(D253,'HUMAN RESOURCES'!D253:Q2943,10,0)</f>
        <v>0.466</v>
      </c>
      <c r="T253" s="13">
        <f>VLOOKUP(A253,TOURISM!A253:F2943,5,0)</f>
        <v>168000000</v>
      </c>
      <c r="U253" s="13">
        <f>VLOOKUP(B253,TOURISM!B253:G2943,5,0)</f>
        <v>47000000</v>
      </c>
      <c r="V253" s="12" t="str">
        <f>VLOOKUP(A253,BUSINESS!A253:N2943,5,0)</f>
        <v/>
      </c>
      <c r="W253" s="12" t="str">
        <f>VLOOKUP(B253,BUSINESS!B253:O2943,5,0)</f>
        <v/>
      </c>
      <c r="X253" s="12" t="str">
        <f>VLOOKUP(C253,BUSINESS!C253:P2943,5,0)</f>
        <v/>
      </c>
      <c r="Y253" s="12" t="str">
        <f>VLOOKUP(D253,BUSINESS!D253:Q2943,5,0)</f>
        <v/>
      </c>
      <c r="Z253" s="12">
        <f>VLOOKUP(A253,BUSINESS!A253:N2943,9,0)</f>
        <v>0.058</v>
      </c>
      <c r="AA253" s="12">
        <f>VLOOKUP(B253,BUSINESS!B253:O2943,9,0)</f>
        <v>0.283</v>
      </c>
    </row>
    <row r="254">
      <c r="A254" s="9" t="str">
        <f t="shared" si="1"/>
        <v>Belize-The Americas2005</v>
      </c>
      <c r="B254" s="5" t="s">
        <v>83</v>
      </c>
      <c r="C254" s="9" t="s">
        <v>98</v>
      </c>
      <c r="D254" s="10" t="s">
        <v>67</v>
      </c>
      <c r="E254" s="14">
        <v>1.05785E9</v>
      </c>
      <c r="F254" s="15">
        <v>0.044</v>
      </c>
      <c r="G254" s="15">
        <v>175.0</v>
      </c>
      <c r="H254" s="15">
        <v>0.139</v>
      </c>
      <c r="I254" s="12">
        <f>VLOOKUP(A254,ENERGY!$A$2:$F$2692,5,0)</f>
        <v>359</v>
      </c>
      <c r="J254" s="12" t="str">
        <f>VLOOKUP(A254,ENERGY!$A$2:$F$2692,6,0)</f>
        <v/>
      </c>
      <c r="K254" s="12">
        <f>VLOOKUP(A254,'HUMAN RESOURCES'!A254:N2944,5,0)</f>
        <v>0.027</v>
      </c>
      <c r="L254" s="12">
        <f>VLOOKUP(A254,'HUMAN RESOURCES'!A254:N2944,6,0)</f>
        <v>0.018</v>
      </c>
      <c r="M254" s="12">
        <f>VLOOKUP(B254,'HUMAN RESOURCES'!B254:O2944,6,0)</f>
        <v>75</v>
      </c>
      <c r="N254" s="12">
        <f>VLOOKUP(C254,'HUMAN RESOURCES'!C254:P2944,6,0)</f>
        <v>69</v>
      </c>
      <c r="O254" s="12">
        <f>VLOOKUP(D254,'HUMAN RESOURCES'!D254:Q2944,6,0)</f>
        <v>0.379</v>
      </c>
      <c r="P254" s="12">
        <f>VLOOKUP(A254,'HUMAN RESOURCES'!A254:N2944,10,0)</f>
        <v>0.58</v>
      </c>
      <c r="Q254" s="12">
        <f>VLOOKUP(B254,'HUMAN RESOURCES'!B254:O2944,10,0)</f>
        <v>0.041</v>
      </c>
      <c r="R254" s="12">
        <f>VLOOKUP(C254,'HUMAN RESOURCES'!C254:P2944,10,0)</f>
        <v>271920</v>
      </c>
      <c r="S254" s="12">
        <f>VLOOKUP(D254,'HUMAN RESOURCES'!D254:Q2944,10,0)</f>
        <v>0.463</v>
      </c>
      <c r="T254" s="13">
        <f>VLOOKUP(A254,TOURISM!A254:F2944,5,0)</f>
        <v>214000000</v>
      </c>
      <c r="U254" s="13">
        <f>VLOOKUP(B254,TOURISM!B254:G2944,5,0)</f>
        <v>45000000</v>
      </c>
      <c r="V254" s="12">
        <f>VLOOKUP(A254,BUSINESS!A254:N2944,5,0)</f>
        <v>0.347</v>
      </c>
      <c r="W254" s="12">
        <f>VLOOKUP(B254,BUSINESS!B254:O2944,5,0)</f>
        <v>45</v>
      </c>
      <c r="X254" s="12" t="str">
        <f>VLOOKUP(C254,BUSINESS!C254:P2944,5,0)</f>
        <v/>
      </c>
      <c r="Y254" s="12">
        <f>VLOOKUP(D254,BUSINESS!D254:Q2944,5,0)</f>
        <v>147</v>
      </c>
      <c r="Z254" s="12">
        <f>VLOOKUP(A254,BUSINESS!A254:N2944,9,0)</f>
        <v>0.092</v>
      </c>
      <c r="AA254" s="12">
        <f>VLOOKUP(B254,BUSINESS!B254:O2944,9,0)</f>
        <v>0.353</v>
      </c>
    </row>
    <row r="255">
      <c r="A255" s="9" t="str">
        <f t="shared" si="1"/>
        <v>Belize-The Americas2006</v>
      </c>
      <c r="B255" s="5" t="s">
        <v>83</v>
      </c>
      <c r="C255" s="9" t="s">
        <v>98</v>
      </c>
      <c r="D255" s="10" t="s">
        <v>68</v>
      </c>
      <c r="E255" s="14">
        <v>1.1142E9</v>
      </c>
      <c r="F255" s="15">
        <v>0.044</v>
      </c>
      <c r="G255" s="15">
        <v>182.0</v>
      </c>
      <c r="H255" s="15">
        <v>0.143</v>
      </c>
      <c r="I255" s="12">
        <f>VLOOKUP(A255,ENERGY!$A$2:$F$2692,5,0)</f>
        <v>425</v>
      </c>
      <c r="J255" s="12">
        <f>VLOOKUP(A255,ENERGY!$A$2:$F$2692,6,0)</f>
        <v>178</v>
      </c>
      <c r="K255" s="12">
        <f>VLOOKUP(A255,'HUMAN RESOURCES'!A255:N2945,5,0)</f>
        <v>0.026</v>
      </c>
      <c r="L255" s="12">
        <f>VLOOKUP(A255,'HUMAN RESOURCES'!A255:N2945,6,0)</f>
        <v>0.018</v>
      </c>
      <c r="M255" s="12">
        <f>VLOOKUP(B255,'HUMAN RESOURCES'!B255:O2945,6,0)</f>
        <v>75</v>
      </c>
      <c r="N255" s="12">
        <f>VLOOKUP(C255,'HUMAN RESOURCES'!C255:P2945,6,0)</f>
        <v>69</v>
      </c>
      <c r="O255" s="12">
        <f>VLOOKUP(D255,'HUMAN RESOURCES'!D255:Q2945,6,0)</f>
        <v>0.374</v>
      </c>
      <c r="P255" s="12">
        <f>VLOOKUP(A255,'HUMAN RESOURCES'!A255:N2945,10,0)</f>
        <v>0.585</v>
      </c>
      <c r="Q255" s="12">
        <f>VLOOKUP(B255,'HUMAN RESOURCES'!B255:O2945,10,0)</f>
        <v>0.04</v>
      </c>
      <c r="R255" s="12">
        <f>VLOOKUP(C255,'HUMAN RESOURCES'!C255:P2945,10,0)</f>
        <v>278985</v>
      </c>
      <c r="S255" s="12">
        <f>VLOOKUP(D255,'HUMAN RESOURCES'!D255:Q2945,10,0)</f>
        <v>0.46</v>
      </c>
      <c r="T255" s="13">
        <f>VLOOKUP(A255,TOURISM!A255:F2945,5,0)</f>
        <v>260000000</v>
      </c>
      <c r="U255" s="13">
        <f>VLOOKUP(B255,TOURISM!B255:G2945,5,0)</f>
        <v>43000000</v>
      </c>
      <c r="V255" s="12">
        <f>VLOOKUP(A255,BUSINESS!A255:N2945,5,0)</f>
        <v>0.348</v>
      </c>
      <c r="W255" s="12">
        <f>VLOOKUP(B255,BUSINESS!B255:O2945,5,0)</f>
        <v>45</v>
      </c>
      <c r="X255" s="12" t="str">
        <f>VLOOKUP(C255,BUSINESS!C255:P2945,5,0)</f>
        <v/>
      </c>
      <c r="Y255" s="12">
        <f>VLOOKUP(D255,BUSINESS!D255:Q2945,5,0)</f>
        <v>147</v>
      </c>
      <c r="Z255" s="12">
        <f>VLOOKUP(A255,BUSINESS!A255:N2945,9,0)</f>
        <v>0.104</v>
      </c>
      <c r="AA255" s="12">
        <f>VLOOKUP(B255,BUSINESS!B255:O2945,9,0)</f>
        <v>0.423</v>
      </c>
    </row>
    <row r="256">
      <c r="A256" s="9" t="str">
        <f t="shared" si="1"/>
        <v>Belize-The Americas2007</v>
      </c>
      <c r="B256" s="5" t="s">
        <v>83</v>
      </c>
      <c r="C256" s="9" t="s">
        <v>98</v>
      </c>
      <c r="D256" s="10" t="s">
        <v>69</v>
      </c>
      <c r="E256" s="14">
        <v>1.21745E9</v>
      </c>
      <c r="F256" s="15">
        <v>0.044</v>
      </c>
      <c r="G256" s="15">
        <v>192.0</v>
      </c>
      <c r="H256" s="15">
        <v>0.142</v>
      </c>
      <c r="I256" s="12"/>
      <c r="J256" s="12"/>
      <c r="K256" s="12">
        <f>VLOOKUP(A256,'HUMAN RESOURCES'!A256:N2946,5,0)</f>
        <v>0.026</v>
      </c>
      <c r="L256" s="12">
        <f>VLOOKUP(A256,'HUMAN RESOURCES'!A256:N2946,6,0)</f>
        <v>0.017</v>
      </c>
      <c r="M256" s="12">
        <f>VLOOKUP(B256,'HUMAN RESOURCES'!B256:O2946,6,0)</f>
        <v>76</v>
      </c>
      <c r="N256" s="12">
        <f>VLOOKUP(C256,'HUMAN RESOURCES'!C256:P2946,6,0)</f>
        <v>70</v>
      </c>
      <c r="O256" s="12">
        <f>VLOOKUP(D256,'HUMAN RESOURCES'!D256:Q2946,6,0)</f>
        <v>0.37</v>
      </c>
      <c r="P256" s="12">
        <f>VLOOKUP(A256,'HUMAN RESOURCES'!A256:N2946,10,0)</f>
        <v>0.59</v>
      </c>
      <c r="Q256" s="12">
        <f>VLOOKUP(B256,'HUMAN RESOURCES'!B256:O2946,10,0)</f>
        <v>0.04</v>
      </c>
      <c r="R256" s="12">
        <f>VLOOKUP(C256,'HUMAN RESOURCES'!C256:P2946,10,0)</f>
        <v>286196</v>
      </c>
      <c r="S256" s="12">
        <f>VLOOKUP(D256,'HUMAN RESOURCES'!D256:Q2946,10,0)</f>
        <v>0.458</v>
      </c>
      <c r="T256" s="13">
        <f>VLOOKUP(A256,TOURISM!A256:F2946,5,0)</f>
        <v>289000000</v>
      </c>
      <c r="U256" s="13">
        <f>VLOOKUP(B256,TOURISM!B256:G2946,5,0)</f>
        <v>46000000</v>
      </c>
      <c r="V256" s="12">
        <f>VLOOKUP(A256,BUSINESS!A256:N2946,5,0)</f>
        <v>0.348</v>
      </c>
      <c r="W256" s="12">
        <f>VLOOKUP(B256,BUSINESS!B256:O2946,5,0)</f>
        <v>44</v>
      </c>
      <c r="X256" s="12" t="str">
        <f>VLOOKUP(C256,BUSINESS!C256:P2946,5,0)</f>
        <v/>
      </c>
      <c r="Y256" s="12">
        <f>VLOOKUP(D256,BUSINESS!D256:Q2946,5,0)</f>
        <v>147</v>
      </c>
      <c r="Z256" s="12">
        <f>VLOOKUP(A256,BUSINESS!A256:N2946,9,0)</f>
        <v>0.109</v>
      </c>
      <c r="AA256" s="12">
        <f>VLOOKUP(B256,BUSINESS!B256:O2946,9,0)</f>
        <v>0.413</v>
      </c>
    </row>
    <row r="257">
      <c r="A257" s="9" t="str">
        <f t="shared" si="1"/>
        <v>Belize-The Americas2008</v>
      </c>
      <c r="B257" s="5" t="s">
        <v>83</v>
      </c>
      <c r="C257" s="9" t="s">
        <v>98</v>
      </c>
      <c r="D257" s="10" t="s">
        <v>70</v>
      </c>
      <c r="E257" s="14">
        <v>1.2905E9</v>
      </c>
      <c r="F257" s="15">
        <v>0.048</v>
      </c>
      <c r="G257" s="15">
        <v>215.0</v>
      </c>
      <c r="H257" s="15">
        <v>0.143</v>
      </c>
      <c r="I257" s="12">
        <f>VLOOKUP(A257,ENERGY!$A$2:$F$2692,5,0)</f>
        <v>374</v>
      </c>
      <c r="J257" s="12">
        <f>VLOOKUP(A257,ENERGY!$A$2:$F$2692,6,0)</f>
        <v>161</v>
      </c>
      <c r="K257" s="12">
        <f>VLOOKUP(A257,'HUMAN RESOURCES'!A257:N2947,5,0)</f>
        <v>0.025</v>
      </c>
      <c r="L257" s="12">
        <f>VLOOKUP(A257,'HUMAN RESOURCES'!A257:N2947,6,0)</f>
        <v>0.017</v>
      </c>
      <c r="M257" s="12">
        <f>VLOOKUP(B257,'HUMAN RESOURCES'!B257:O2947,6,0)</f>
        <v>76</v>
      </c>
      <c r="N257" s="12">
        <f>VLOOKUP(C257,'HUMAN RESOURCES'!C257:P2947,6,0)</f>
        <v>70</v>
      </c>
      <c r="O257" s="12">
        <f>VLOOKUP(D257,'HUMAN RESOURCES'!D257:Q2947,6,0)</f>
        <v>0.365</v>
      </c>
      <c r="P257" s="12">
        <f>VLOOKUP(A257,'HUMAN RESOURCES'!A257:N2947,10,0)</f>
        <v>0.596</v>
      </c>
      <c r="Q257" s="12">
        <f>VLOOKUP(B257,'HUMAN RESOURCES'!B257:O2947,10,0)</f>
        <v>0.039</v>
      </c>
      <c r="R257" s="12">
        <f>VLOOKUP(C257,'HUMAN RESOURCES'!C257:P2947,10,0)</f>
        <v>293544</v>
      </c>
      <c r="S257" s="12">
        <f>VLOOKUP(D257,'HUMAN RESOURCES'!D257:Q2947,10,0)</f>
        <v>0.455</v>
      </c>
      <c r="T257" s="13">
        <f>VLOOKUP(A257,TOURISM!A257:F2947,5,0)</f>
        <v>278000000</v>
      </c>
      <c r="U257" s="13">
        <f>VLOOKUP(B257,TOURISM!B257:G2947,5,0)</f>
        <v>44000000</v>
      </c>
      <c r="V257" s="12">
        <f>VLOOKUP(A257,BUSINESS!A257:N2947,5,0)</f>
        <v>0.332</v>
      </c>
      <c r="W257" s="12">
        <f>VLOOKUP(B257,BUSINESS!B257:O2947,5,0)</f>
        <v>44</v>
      </c>
      <c r="X257" s="12" t="str">
        <f>VLOOKUP(C257,BUSINESS!C257:P2947,5,0)</f>
        <v/>
      </c>
      <c r="Y257" s="12">
        <f>VLOOKUP(D257,BUSINESS!D257:Q2947,5,0)</f>
        <v>147</v>
      </c>
      <c r="Z257" s="12">
        <f>VLOOKUP(A257,BUSINESS!A257:N2947,9,0)</f>
        <v>0.113</v>
      </c>
      <c r="AA257" s="12">
        <f>VLOOKUP(B257,BUSINESS!B257:O2947,9,0)</f>
        <v>0.545</v>
      </c>
    </row>
    <row r="258">
      <c r="A258" s="9" t="str">
        <f t="shared" si="1"/>
        <v>Belize-The Americas2009</v>
      </c>
      <c r="B258" s="5" t="s">
        <v>83</v>
      </c>
      <c r="C258" s="9" t="s">
        <v>98</v>
      </c>
      <c r="D258" s="10" t="s">
        <v>71</v>
      </c>
      <c r="E258" s="14">
        <v>1.3695E9</v>
      </c>
      <c r="F258" s="15">
        <v>0.051</v>
      </c>
      <c r="G258" s="15">
        <v>237.0</v>
      </c>
      <c r="H258" s="15">
        <v>0.141</v>
      </c>
      <c r="I258" s="12">
        <f>VLOOKUP(A258,ENERGY!$A$2:$F$2692,5,0)</f>
        <v>407</v>
      </c>
      <c r="J258" s="12">
        <f>VLOOKUP(A258,ENERGY!$A$2:$F$2692,6,0)</f>
        <v>172</v>
      </c>
      <c r="K258" s="12">
        <f>VLOOKUP(A258,'HUMAN RESOURCES'!A258:N2948,5,0)</f>
        <v>0.025</v>
      </c>
      <c r="L258" s="12">
        <f>VLOOKUP(A258,'HUMAN RESOURCES'!A258:N2948,6,0)</f>
        <v>0.016</v>
      </c>
      <c r="M258" s="12">
        <f>VLOOKUP(B258,'HUMAN RESOURCES'!B258:O2948,6,0)</f>
        <v>76</v>
      </c>
      <c r="N258" s="12">
        <f>VLOOKUP(C258,'HUMAN RESOURCES'!C258:P2948,6,0)</f>
        <v>70</v>
      </c>
      <c r="O258" s="12">
        <f>VLOOKUP(D258,'HUMAN RESOURCES'!D258:Q2948,6,0)</f>
        <v>0.36</v>
      </c>
      <c r="P258" s="12">
        <f>VLOOKUP(A258,'HUMAN RESOURCES'!A258:N2948,10,0)</f>
        <v>0.601</v>
      </c>
      <c r="Q258" s="12">
        <f>VLOOKUP(B258,'HUMAN RESOURCES'!B258:O2948,10,0)</f>
        <v>0.039</v>
      </c>
      <c r="R258" s="12">
        <f>VLOOKUP(C258,'HUMAN RESOURCES'!C258:P2948,10,0)</f>
        <v>301016</v>
      </c>
      <c r="S258" s="12">
        <f>VLOOKUP(D258,'HUMAN RESOURCES'!D258:Q2948,10,0)</f>
        <v>0.452</v>
      </c>
      <c r="T258" s="13">
        <f>VLOOKUP(A258,TOURISM!A258:F2948,5,0)</f>
        <v>256000000</v>
      </c>
      <c r="U258" s="13">
        <f>VLOOKUP(B258,TOURISM!B258:G2948,5,0)</f>
        <v>43000000</v>
      </c>
      <c r="V258" s="12">
        <f>VLOOKUP(A258,BUSINESS!A258:N2948,5,0)</f>
        <v>0.332</v>
      </c>
      <c r="W258" s="12">
        <f>VLOOKUP(B258,BUSINESS!B258:O2948,5,0)</f>
        <v>44</v>
      </c>
      <c r="X258" s="12" t="str">
        <f>VLOOKUP(C258,BUSINESS!C258:P2948,5,0)</f>
        <v/>
      </c>
      <c r="Y258" s="12">
        <f>VLOOKUP(D258,BUSINESS!D258:Q2948,5,0)</f>
        <v>147</v>
      </c>
      <c r="Z258" s="12">
        <f>VLOOKUP(A258,BUSINESS!A258:N2948,9,0)</f>
        <v>0.117</v>
      </c>
      <c r="AA258" s="12">
        <f>VLOOKUP(B258,BUSINESS!B258:O2948,9,0)</f>
        <v>0.537</v>
      </c>
    </row>
    <row r="259">
      <c r="A259" s="9" t="str">
        <f t="shared" si="1"/>
        <v>Belize-The Americas2010</v>
      </c>
      <c r="B259" s="5" t="s">
        <v>83</v>
      </c>
      <c r="C259" s="9" t="s">
        <v>98</v>
      </c>
      <c r="D259" s="10" t="s">
        <v>72</v>
      </c>
      <c r="E259" s="14">
        <v>1.3385E9</v>
      </c>
      <c r="F259" s="15">
        <v>0.058</v>
      </c>
      <c r="G259" s="15">
        <v>259.0</v>
      </c>
      <c r="H259" s="15">
        <v>0.141</v>
      </c>
      <c r="I259" s="12"/>
      <c r="J259" s="12"/>
      <c r="K259" s="12">
        <f>VLOOKUP(A259,'HUMAN RESOURCES'!A259:N2949,5,0)</f>
        <v>0.024</v>
      </c>
      <c r="L259" s="12">
        <f>VLOOKUP(A259,'HUMAN RESOURCES'!A259:N2949,6,0)</f>
        <v>0.016</v>
      </c>
      <c r="M259" s="12">
        <f>VLOOKUP(B259,'HUMAN RESOURCES'!B259:O2949,6,0)</f>
        <v>76</v>
      </c>
      <c r="N259" s="12">
        <f>VLOOKUP(C259,'HUMAN RESOURCES'!C259:P2949,6,0)</f>
        <v>70</v>
      </c>
      <c r="O259" s="12">
        <f>VLOOKUP(D259,'HUMAN RESOURCES'!D259:Q2949,6,0)</f>
        <v>0.355</v>
      </c>
      <c r="P259" s="12">
        <f>VLOOKUP(A259,'HUMAN RESOURCES'!A259:N2949,10,0)</f>
        <v>0.606</v>
      </c>
      <c r="Q259" s="12">
        <f>VLOOKUP(B259,'HUMAN RESOURCES'!B259:O2949,10,0)</f>
        <v>0.039</v>
      </c>
      <c r="R259" s="12">
        <f>VLOOKUP(C259,'HUMAN RESOURCES'!C259:P2949,10,0)</f>
        <v>308595</v>
      </c>
      <c r="S259" s="12">
        <f>VLOOKUP(D259,'HUMAN RESOURCES'!D259:Q2949,10,0)</f>
        <v>0.45</v>
      </c>
      <c r="T259" s="13">
        <f>VLOOKUP(A259,TOURISM!A259:F2949,5,0)</f>
        <v>264000000</v>
      </c>
      <c r="U259" s="13">
        <f>VLOOKUP(B259,TOURISM!B259:G2949,5,0)</f>
        <v>39000000</v>
      </c>
      <c r="V259" s="12">
        <f>VLOOKUP(A259,BUSINESS!A259:N2949,5,0)</f>
        <v>0.332</v>
      </c>
      <c r="W259" s="12">
        <f>VLOOKUP(B259,BUSINESS!B259:O2949,5,0)</f>
        <v>44</v>
      </c>
      <c r="X259" s="12" t="str">
        <f>VLOOKUP(C259,BUSINESS!C259:P2949,5,0)</f>
        <v/>
      </c>
      <c r="Y259" s="12">
        <f>VLOOKUP(D259,BUSINESS!D259:Q2949,5,0)</f>
        <v>147</v>
      </c>
      <c r="Z259" s="12">
        <f>VLOOKUP(A259,BUSINESS!A259:N2949,9,0)</f>
        <v>0.14</v>
      </c>
      <c r="AA259" s="12">
        <f>VLOOKUP(B259,BUSINESS!B259:O2949,9,0)</f>
        <v>0.629</v>
      </c>
    </row>
    <row r="260">
      <c r="A260" s="9" t="str">
        <f t="shared" si="1"/>
        <v>Belize-The Americas2011</v>
      </c>
      <c r="B260" s="5" t="s">
        <v>83</v>
      </c>
      <c r="C260" s="9" t="s">
        <v>98</v>
      </c>
      <c r="D260" s="10" t="s">
        <v>73</v>
      </c>
      <c r="E260" s="14">
        <v>1.3985E9</v>
      </c>
      <c r="F260" s="15">
        <v>0.058</v>
      </c>
      <c r="G260" s="15">
        <v>265.0</v>
      </c>
      <c r="H260" s="15">
        <v>0.139</v>
      </c>
      <c r="I260" s="12"/>
      <c r="J260" s="12"/>
      <c r="K260" s="12">
        <f>VLOOKUP(A260,'HUMAN RESOURCES'!A260:N2950,5,0)</f>
        <v>0.024</v>
      </c>
      <c r="L260" s="12">
        <f>VLOOKUP(A260,'HUMAN RESOURCES'!A260:N2950,6,0)</f>
        <v>0.015</v>
      </c>
      <c r="M260" s="12">
        <f>VLOOKUP(B260,'HUMAN RESOURCES'!B260:O2950,6,0)</f>
        <v>77</v>
      </c>
      <c r="N260" s="12">
        <f>VLOOKUP(C260,'HUMAN RESOURCES'!C260:P2950,6,0)</f>
        <v>71</v>
      </c>
      <c r="O260" s="12">
        <f>VLOOKUP(D260,'HUMAN RESOURCES'!D260:Q2950,6,0)</f>
        <v>0.349</v>
      </c>
      <c r="P260" s="12">
        <f>VLOOKUP(A260,'HUMAN RESOURCES'!A260:N2950,10,0)</f>
        <v>0.612</v>
      </c>
      <c r="Q260" s="12">
        <f>VLOOKUP(B260,'HUMAN RESOURCES'!B260:O2950,10,0)</f>
        <v>0.039</v>
      </c>
      <c r="R260" s="12">
        <f>VLOOKUP(C260,'HUMAN RESOURCES'!C260:P2950,10,0)</f>
        <v>316280</v>
      </c>
      <c r="S260" s="12">
        <f>VLOOKUP(D260,'HUMAN RESOURCES'!D260:Q2950,10,0)</f>
        <v>0.447</v>
      </c>
      <c r="T260" s="13">
        <f>VLOOKUP(A260,TOURISM!A260:F2950,5,0)</f>
        <v>248000000</v>
      </c>
      <c r="U260" s="13">
        <f>VLOOKUP(B260,TOURISM!B260:G2950,5,0)</f>
        <v>37000000</v>
      </c>
      <c r="V260" s="12">
        <f>VLOOKUP(A260,BUSINESS!A260:N2950,5,0)</f>
        <v>0.332</v>
      </c>
      <c r="W260" s="12">
        <f>VLOOKUP(B260,BUSINESS!B260:O2950,5,0)</f>
        <v>44</v>
      </c>
      <c r="X260" s="12" t="str">
        <f>VLOOKUP(C260,BUSINESS!C260:P2950,5,0)</f>
        <v/>
      </c>
      <c r="Y260" s="12">
        <f>VLOOKUP(D260,BUSINESS!D260:Q2950,5,0)</f>
        <v>147</v>
      </c>
      <c r="Z260" s="12">
        <f>VLOOKUP(A260,BUSINESS!A260:N2950,9,0)</f>
        <v>0.187</v>
      </c>
      <c r="AA260" s="12">
        <f>VLOOKUP(B260,BUSINESS!B260:O2950,9,0)</f>
        <v>0.703</v>
      </c>
    </row>
    <row r="261">
      <c r="A261" s="9" t="str">
        <f t="shared" si="1"/>
        <v>Belize-The Americas2012</v>
      </c>
      <c r="B261" s="5" t="s">
        <v>83</v>
      </c>
      <c r="C261" s="9" t="s">
        <v>98</v>
      </c>
      <c r="D261" s="10" t="s">
        <v>74</v>
      </c>
      <c r="E261" s="14">
        <v>1.489E9</v>
      </c>
      <c r="F261" s="15">
        <v>0.058</v>
      </c>
      <c r="G261" s="15">
        <v>264.0</v>
      </c>
      <c r="H261" s="15">
        <v>0.134</v>
      </c>
      <c r="I261" s="12">
        <f>VLOOKUP(A261,ENERGY!$A$2:$F$2692,5,0)</f>
        <v>381</v>
      </c>
      <c r="J261" s="12">
        <f>VLOOKUP(A261,ENERGY!$A$2:$F$2692,6,0)</f>
        <v>155</v>
      </c>
      <c r="K261" s="12">
        <f>VLOOKUP(A261,'HUMAN RESOURCES'!A261:N2951,5,0)</f>
        <v>0.024</v>
      </c>
      <c r="L261" s="12">
        <f>VLOOKUP(A261,'HUMAN RESOURCES'!A261:N2951,6,0)</f>
        <v>0.015</v>
      </c>
      <c r="M261" s="12">
        <f>VLOOKUP(B261,'HUMAN RESOURCES'!B261:O2951,6,0)</f>
        <v>77</v>
      </c>
      <c r="N261" s="12">
        <f>VLOOKUP(C261,'HUMAN RESOURCES'!C261:P2951,6,0)</f>
        <v>71</v>
      </c>
      <c r="O261" s="12">
        <f>VLOOKUP(D261,'HUMAN RESOURCES'!D261:Q2951,6,0)</f>
        <v>0.344</v>
      </c>
      <c r="P261" s="12">
        <f>VLOOKUP(A261,'HUMAN RESOURCES'!A261:N2951,10,0)</f>
        <v>0.617</v>
      </c>
      <c r="Q261" s="12">
        <f>VLOOKUP(B261,'HUMAN RESOURCES'!B261:O2951,10,0)</f>
        <v>0.039</v>
      </c>
      <c r="R261" s="12">
        <f>VLOOKUP(C261,'HUMAN RESOURCES'!C261:P2951,10,0)</f>
        <v>324060</v>
      </c>
      <c r="S261" s="12">
        <f>VLOOKUP(D261,'HUMAN RESOURCES'!D261:Q2951,10,0)</f>
        <v>0.445</v>
      </c>
      <c r="T261" s="13">
        <f>VLOOKUP(A261,TOURISM!A261:F2951,5,0)</f>
        <v>299000000</v>
      </c>
      <c r="U261" s="13">
        <f>VLOOKUP(B261,TOURISM!B261:G2951,5,0)</f>
        <v>40000000</v>
      </c>
      <c r="V261" s="12">
        <f>VLOOKUP(A261,BUSINESS!A261:N2951,5,0)</f>
        <v>0.332</v>
      </c>
      <c r="W261" s="12">
        <f>VLOOKUP(B261,BUSINESS!B261:O2951,5,0)</f>
        <v>44</v>
      </c>
      <c r="X261" s="12">
        <f>VLOOKUP(C261,BUSINESS!C261:P2951,5,0)</f>
        <v>104</v>
      </c>
      <c r="Y261" s="12">
        <f>VLOOKUP(D261,BUSINESS!D261:Q2951,5,0)</f>
        <v>147</v>
      </c>
      <c r="Z261" s="12">
        <f>VLOOKUP(A261,BUSINESS!A261:N2951,9,0)</f>
        <v>0.25</v>
      </c>
      <c r="AA261" s="12">
        <f>VLOOKUP(B261,BUSINESS!B261:O2951,9,0)</f>
        <v>0.532</v>
      </c>
    </row>
    <row r="262">
      <c r="A262" s="9" t="str">
        <f t="shared" si="1"/>
        <v>Benin-Africa2000</v>
      </c>
      <c r="B262" s="5" t="s">
        <v>77</v>
      </c>
      <c r="C262" s="9" t="s">
        <v>99</v>
      </c>
      <c r="D262" s="10" t="s">
        <v>62</v>
      </c>
      <c r="E262" s="14">
        <v>7.543183759E9</v>
      </c>
      <c r="F262" s="15">
        <v>0.045</v>
      </c>
      <c r="G262" s="15">
        <v>33.0</v>
      </c>
      <c r="H262" s="11"/>
      <c r="I262" s="12" t="str">
        <f>VLOOKUP(A262,ENERGY!$A$2:$F$2692,5,0)</f>
        <v/>
      </c>
      <c r="J262" s="12" t="str">
        <f>VLOOKUP(A262,ENERGY!$A$2:$F$2692,6,0)</f>
        <v/>
      </c>
      <c r="K262" s="12">
        <f>VLOOKUP(A262,'HUMAN RESOURCES'!A262:N2952,5,0)</f>
        <v>0.043</v>
      </c>
      <c r="L262" s="12">
        <f>VLOOKUP(A262,'HUMAN RESOURCES'!A262:N2952,6,0)</f>
        <v>0.09</v>
      </c>
      <c r="M262" s="12">
        <f>VLOOKUP(B262,'HUMAN RESOURCES'!B262:O2952,6,0)</f>
        <v>57</v>
      </c>
      <c r="N262" s="12">
        <f>VLOOKUP(C262,'HUMAN RESOURCES'!C262:P2952,6,0)</f>
        <v>53</v>
      </c>
      <c r="O262" s="12">
        <f>VLOOKUP(D262,'HUMAN RESOURCES'!D262:Q2952,6,0)</f>
        <v>0.454</v>
      </c>
      <c r="P262" s="12">
        <f>VLOOKUP(A262,'HUMAN RESOURCES'!A262:N2952,10,0)</f>
        <v>0.517</v>
      </c>
      <c r="Q262" s="12">
        <f>VLOOKUP(B262,'HUMAN RESOURCES'!B262:O2952,10,0)</f>
        <v>0.029</v>
      </c>
      <c r="R262" s="12">
        <f>VLOOKUP(C262,'HUMAN RESOURCES'!C262:P2952,10,0)</f>
        <v>6949366</v>
      </c>
      <c r="S262" s="12">
        <f>VLOOKUP(D262,'HUMAN RESOURCES'!D262:Q2952,10,0)</f>
        <v>0.383</v>
      </c>
      <c r="T262" s="13">
        <f>VLOOKUP(A262,TOURISM!A262:F2952,5,0)</f>
        <v>77000000</v>
      </c>
      <c r="U262" s="13">
        <f>VLOOKUP(B262,TOURISM!B262:G2952,5,0)</f>
        <v>50000000</v>
      </c>
      <c r="V262" s="12" t="str">
        <f>VLOOKUP(A262,BUSINESS!A262:N2952,5,0)</f>
        <v/>
      </c>
      <c r="W262" s="12" t="str">
        <f>VLOOKUP(B262,BUSINESS!B262:O2952,5,0)</f>
        <v/>
      </c>
      <c r="X262" s="12" t="str">
        <f>VLOOKUP(C262,BUSINESS!C262:P2952,5,0)</f>
        <v/>
      </c>
      <c r="Y262" s="12" t="str">
        <f>VLOOKUP(D262,BUSINESS!D262:Q2952,5,0)</f>
        <v/>
      </c>
      <c r="Z262" s="12">
        <f>VLOOKUP(A262,BUSINESS!A262:N2952,9,0)</f>
        <v>0.002</v>
      </c>
      <c r="AA262" s="12">
        <f>VLOOKUP(B262,BUSINESS!B262:O2952,9,0)</f>
        <v>0.008</v>
      </c>
    </row>
    <row r="263">
      <c r="A263" s="9" t="str">
        <f t="shared" si="1"/>
        <v>Benin-Africa2001</v>
      </c>
      <c r="B263" s="5" t="s">
        <v>77</v>
      </c>
      <c r="C263" s="9" t="s">
        <v>99</v>
      </c>
      <c r="D263" s="10" t="s">
        <v>63</v>
      </c>
      <c r="E263" s="14">
        <v>2.359122303E9</v>
      </c>
      <c r="F263" s="15">
        <v>0.043</v>
      </c>
      <c r="G263" s="15">
        <v>15.0</v>
      </c>
      <c r="H263" s="11"/>
      <c r="I263" s="12" t="str">
        <f>VLOOKUP(A263,ENERGY!$A$2:$F$2692,5,0)</f>
        <v/>
      </c>
      <c r="J263" s="12">
        <f>VLOOKUP(A263,ENERGY!$A$2:$F$2692,6,0)</f>
        <v>3761</v>
      </c>
      <c r="K263" s="12">
        <f>VLOOKUP(A263,'HUMAN RESOURCES'!A263:N2953,5,0)</f>
        <v>0.042</v>
      </c>
      <c r="L263" s="12">
        <f>VLOOKUP(A263,'HUMAN RESOURCES'!A263:N2953,6,0)</f>
        <v>0.088</v>
      </c>
      <c r="M263" s="12">
        <f>VLOOKUP(B263,'HUMAN RESOURCES'!B263:O2953,6,0)</f>
        <v>57</v>
      </c>
      <c r="N263" s="12">
        <f>VLOOKUP(C263,'HUMAN RESOURCES'!C263:P2953,6,0)</f>
        <v>54</v>
      </c>
      <c r="O263" s="12">
        <f>VLOOKUP(D263,'HUMAN RESOURCES'!D263:Q2953,6,0)</f>
        <v>0.453</v>
      </c>
      <c r="P263" s="12">
        <f>VLOOKUP(A263,'HUMAN RESOURCES'!A263:N2953,10,0)</f>
        <v>0.518</v>
      </c>
      <c r="Q263" s="12">
        <f>VLOOKUP(B263,'HUMAN RESOURCES'!B263:O2953,10,0)</f>
        <v>0.029</v>
      </c>
      <c r="R263" s="12">
        <f>VLOOKUP(C263,'HUMAN RESOURCES'!C263:P2953,10,0)</f>
        <v>7174911</v>
      </c>
      <c r="S263" s="12">
        <f>VLOOKUP(D263,'HUMAN RESOURCES'!D263:Q2953,10,0)</f>
        <v>0.387</v>
      </c>
      <c r="T263" s="13">
        <f>VLOOKUP(A263,TOURISM!A263:F2953,5,0)</f>
        <v>86000000</v>
      </c>
      <c r="U263" s="13">
        <f>VLOOKUP(B263,TOURISM!B263:G2953,5,0)</f>
        <v>48000000</v>
      </c>
      <c r="V263" s="12" t="str">
        <f>VLOOKUP(A263,BUSINESS!A263:N2953,5,0)</f>
        <v/>
      </c>
      <c r="W263" s="12" t="str">
        <f>VLOOKUP(B263,BUSINESS!B263:O2953,5,0)</f>
        <v/>
      </c>
      <c r="X263" s="12" t="str">
        <f>VLOOKUP(C263,BUSINESS!C263:P2953,5,0)</f>
        <v/>
      </c>
      <c r="Y263" s="12" t="str">
        <f>VLOOKUP(D263,BUSINESS!D263:Q2953,5,0)</f>
        <v/>
      </c>
      <c r="Z263" s="12">
        <f>VLOOKUP(A263,BUSINESS!A263:N2953,9,0)</f>
        <v>0.004</v>
      </c>
      <c r="AA263" s="12">
        <f>VLOOKUP(B263,BUSINESS!B263:O2953,9,0)</f>
        <v>0.017</v>
      </c>
    </row>
    <row r="264">
      <c r="A264" s="9" t="str">
        <f t="shared" si="1"/>
        <v>Benin-Africa2002</v>
      </c>
      <c r="B264" s="5" t="s">
        <v>77</v>
      </c>
      <c r="C264" s="9" t="s">
        <v>99</v>
      </c>
      <c r="D264" s="10" t="s">
        <v>64</v>
      </c>
      <c r="E264" s="14">
        <v>2.499269391E9</v>
      </c>
      <c r="F264" s="15">
        <v>0.047</v>
      </c>
      <c r="G264" s="15">
        <v>16.0</v>
      </c>
      <c r="H264" s="11"/>
      <c r="I264" s="12">
        <f>VLOOKUP(A264,ENERGY!$A$2:$F$2692,5,0)</f>
        <v>5189</v>
      </c>
      <c r="J264" s="12">
        <f>VLOOKUP(A264,ENERGY!$A$2:$F$2692,6,0)</f>
        <v>3653</v>
      </c>
      <c r="K264" s="12">
        <f>VLOOKUP(A264,'HUMAN RESOURCES'!A264:N2954,5,0)</f>
        <v>0.042</v>
      </c>
      <c r="L264" s="12">
        <f>VLOOKUP(A264,'HUMAN RESOURCES'!A264:N2954,6,0)</f>
        <v>0.085</v>
      </c>
      <c r="M264" s="12">
        <f>VLOOKUP(B264,'HUMAN RESOURCES'!B264:O2954,6,0)</f>
        <v>58</v>
      </c>
      <c r="N264" s="12">
        <f>VLOOKUP(C264,'HUMAN RESOURCES'!C264:P2954,6,0)</f>
        <v>54</v>
      </c>
      <c r="O264" s="12">
        <f>VLOOKUP(D264,'HUMAN RESOURCES'!D264:Q2954,6,0)</f>
        <v>0.451</v>
      </c>
      <c r="P264" s="12">
        <f>VLOOKUP(A264,'HUMAN RESOURCES'!A264:N2954,10,0)</f>
        <v>0.52</v>
      </c>
      <c r="Q264" s="12">
        <f>VLOOKUP(B264,'HUMAN RESOURCES'!B264:O2954,10,0)</f>
        <v>0.028</v>
      </c>
      <c r="R264" s="12">
        <f>VLOOKUP(C264,'HUMAN RESOURCES'!C264:P2954,10,0)</f>
        <v>7414744</v>
      </c>
      <c r="S264" s="12">
        <f>VLOOKUP(D264,'HUMAN RESOURCES'!D264:Q2954,10,0)</f>
        <v>0.39</v>
      </c>
      <c r="T264" s="13">
        <f>VLOOKUP(A264,TOURISM!A264:F2954,5,0)</f>
        <v>95000000</v>
      </c>
      <c r="U264" s="13">
        <f>VLOOKUP(B264,TOURISM!B264:G2954,5,0)</f>
        <v>49000000</v>
      </c>
      <c r="V264" s="12" t="str">
        <f>VLOOKUP(A264,BUSINESS!A264:N2954,5,0)</f>
        <v/>
      </c>
      <c r="W264" s="12" t="str">
        <f>VLOOKUP(B264,BUSINESS!B264:O2954,5,0)</f>
        <v/>
      </c>
      <c r="X264" s="12" t="str">
        <f>VLOOKUP(C264,BUSINESS!C264:P2954,5,0)</f>
        <v/>
      </c>
      <c r="Y264" s="12" t="str">
        <f>VLOOKUP(D264,BUSINESS!D264:Q2954,5,0)</f>
        <v/>
      </c>
      <c r="Z264" s="12">
        <f>VLOOKUP(A264,BUSINESS!A264:N2954,9,0)</f>
        <v>0.007</v>
      </c>
      <c r="AA264" s="12">
        <f>VLOOKUP(B264,BUSINESS!B264:O2954,9,0)</f>
        <v>0.03</v>
      </c>
    </row>
    <row r="265">
      <c r="A265" s="9" t="str">
        <f t="shared" si="1"/>
        <v>Benin-Africa2003</v>
      </c>
      <c r="B265" s="5" t="s">
        <v>77</v>
      </c>
      <c r="C265" s="9" t="s">
        <v>99</v>
      </c>
      <c r="D265" s="10" t="s">
        <v>65</v>
      </c>
      <c r="E265" s="14">
        <v>2.807657386E9</v>
      </c>
      <c r="F265" s="15">
        <v>0.043</v>
      </c>
      <c r="G265" s="15">
        <v>16.0</v>
      </c>
      <c r="H265" s="11"/>
      <c r="I265" s="12">
        <f>VLOOKUP(A265,ENERGY!$A$2:$F$2692,5,0)</f>
        <v>4756</v>
      </c>
      <c r="J265" s="12">
        <f>VLOOKUP(A265,ENERGY!$A$2:$F$2692,6,0)</f>
        <v>3439</v>
      </c>
      <c r="K265" s="12">
        <f>VLOOKUP(A265,'HUMAN RESOURCES'!A265:N2955,5,0)</f>
        <v>0.041</v>
      </c>
      <c r="L265" s="12">
        <f>VLOOKUP(A265,'HUMAN RESOURCES'!A265:N2955,6,0)</f>
        <v>0.082</v>
      </c>
      <c r="M265" s="12">
        <f>VLOOKUP(B265,'HUMAN RESOURCES'!B265:O2955,6,0)</f>
        <v>58</v>
      </c>
      <c r="N265" s="12">
        <f>VLOOKUP(C265,'HUMAN RESOURCES'!C265:P2955,6,0)</f>
        <v>55</v>
      </c>
      <c r="O265" s="12">
        <f>VLOOKUP(D265,'HUMAN RESOURCES'!D265:Q2955,6,0)</f>
        <v>0.449</v>
      </c>
      <c r="P265" s="12">
        <f>VLOOKUP(A265,'HUMAN RESOURCES'!A265:N2955,10,0)</f>
        <v>0.522</v>
      </c>
      <c r="Q265" s="12">
        <f>VLOOKUP(B265,'HUMAN RESOURCES'!B265:O2955,10,0)</f>
        <v>0.028</v>
      </c>
      <c r="R265" s="12">
        <f>VLOOKUP(C265,'HUMAN RESOURCES'!C265:P2955,10,0)</f>
        <v>7665681</v>
      </c>
      <c r="S265" s="12">
        <f>VLOOKUP(D265,'HUMAN RESOURCES'!D265:Q2955,10,0)</f>
        <v>0.393</v>
      </c>
      <c r="T265" s="13">
        <f>VLOOKUP(A265,TOURISM!A265:F2955,5,0)</f>
        <v>108000000</v>
      </c>
      <c r="U265" s="13">
        <f>VLOOKUP(B265,TOURISM!B265:G2955,5,0)</f>
        <v>53000000</v>
      </c>
      <c r="V265" s="12" t="str">
        <f>VLOOKUP(A265,BUSINESS!A265:N2955,5,0)</f>
        <v/>
      </c>
      <c r="W265" s="12">
        <f>VLOOKUP(B265,BUSINESS!B265:O2955,5,0)</f>
        <v>32</v>
      </c>
      <c r="X265" s="12" t="str">
        <f>VLOOKUP(C265,BUSINESS!C265:P2955,5,0)</f>
        <v/>
      </c>
      <c r="Y265" s="12" t="str">
        <f>VLOOKUP(D265,BUSINESS!D265:Q2955,5,0)</f>
        <v/>
      </c>
      <c r="Z265" s="12">
        <f>VLOOKUP(A265,BUSINESS!A265:N2955,9,0)</f>
        <v>0.01</v>
      </c>
      <c r="AA265" s="12">
        <f>VLOOKUP(B265,BUSINESS!B265:O2955,9,0)</f>
        <v>0.031</v>
      </c>
    </row>
    <row r="266">
      <c r="A266" s="9" t="str">
        <f t="shared" si="1"/>
        <v>Benin-Africa2004</v>
      </c>
      <c r="B266" s="5" t="s">
        <v>77</v>
      </c>
      <c r="C266" s="9" t="s">
        <v>99</v>
      </c>
      <c r="D266" s="10" t="s">
        <v>66</v>
      </c>
      <c r="E266" s="14">
        <v>3.557229702E9</v>
      </c>
      <c r="F266" s="15">
        <v>0.046</v>
      </c>
      <c r="G266" s="15">
        <v>21.0</v>
      </c>
      <c r="H266" s="11"/>
      <c r="I266" s="12">
        <f>VLOOKUP(A266,ENERGY!$A$2:$F$2692,5,0)</f>
        <v>4492</v>
      </c>
      <c r="J266" s="12">
        <f>VLOOKUP(A266,ENERGY!$A$2:$F$2692,6,0)</f>
        <v>3278</v>
      </c>
      <c r="K266" s="12">
        <f>VLOOKUP(A266,'HUMAN RESOURCES'!A266:N2956,5,0)</f>
        <v>0.041</v>
      </c>
      <c r="L266" s="12">
        <f>VLOOKUP(A266,'HUMAN RESOURCES'!A266:N2956,6,0)</f>
        <v>0.078</v>
      </c>
      <c r="M266" s="12">
        <f>VLOOKUP(B266,'HUMAN RESOURCES'!B266:O2956,6,0)</f>
        <v>58</v>
      </c>
      <c r="N266" s="12">
        <f>VLOOKUP(C266,'HUMAN RESOURCES'!C266:P2956,6,0)</f>
        <v>55</v>
      </c>
      <c r="O266" s="12">
        <f>VLOOKUP(D266,'HUMAN RESOURCES'!D266:Q2956,6,0)</f>
        <v>0.447</v>
      </c>
      <c r="P266" s="12">
        <f>VLOOKUP(A266,'HUMAN RESOURCES'!A266:N2956,10,0)</f>
        <v>0.525</v>
      </c>
      <c r="Q266" s="12">
        <f>VLOOKUP(B266,'HUMAN RESOURCES'!B266:O2956,10,0)</f>
        <v>0.028</v>
      </c>
      <c r="R266" s="12">
        <f>VLOOKUP(C266,'HUMAN RESOURCES'!C266:P2956,10,0)</f>
        <v>7922796</v>
      </c>
      <c r="S266" s="12">
        <f>VLOOKUP(D266,'HUMAN RESOURCES'!D266:Q2956,10,0)</f>
        <v>0.396</v>
      </c>
      <c r="T266" s="13">
        <f>VLOOKUP(A266,TOURISM!A266:F2956,5,0)</f>
        <v>121000000</v>
      </c>
      <c r="U266" s="13">
        <f>VLOOKUP(B266,TOURISM!B266:G2956,5,0)</f>
        <v>59000000</v>
      </c>
      <c r="V266" s="12" t="str">
        <f>VLOOKUP(A266,BUSINESS!A266:N2956,5,0)</f>
        <v/>
      </c>
      <c r="W266" s="12">
        <f>VLOOKUP(B266,BUSINESS!B266:O2956,5,0)</f>
        <v>31</v>
      </c>
      <c r="X266" s="12" t="str">
        <f>VLOOKUP(C266,BUSINESS!C266:P2956,5,0)</f>
        <v/>
      </c>
      <c r="Y266" s="12" t="str">
        <f>VLOOKUP(D266,BUSINESS!D266:Q2956,5,0)</f>
        <v/>
      </c>
      <c r="Z266" s="12">
        <f>VLOOKUP(A266,BUSINESS!A266:N2956,9,0)</f>
        <v>0.012</v>
      </c>
      <c r="AA266" s="12">
        <f>VLOOKUP(B266,BUSINESS!B266:O2956,9,0)</f>
        <v>0.058</v>
      </c>
    </row>
    <row r="267">
      <c r="A267" s="9" t="str">
        <f t="shared" si="1"/>
        <v>Benin-Africa2005</v>
      </c>
      <c r="B267" s="5" t="s">
        <v>77</v>
      </c>
      <c r="C267" s="9" t="s">
        <v>99</v>
      </c>
      <c r="D267" s="10" t="s">
        <v>67</v>
      </c>
      <c r="E267" s="14">
        <v>4.050869968E9</v>
      </c>
      <c r="F267" s="15">
        <v>0.046</v>
      </c>
      <c r="G267" s="15">
        <v>23.0</v>
      </c>
      <c r="H267" s="11"/>
      <c r="I267" s="12">
        <f>VLOOKUP(A267,ENERGY!$A$2:$F$2692,5,0)</f>
        <v>2054</v>
      </c>
      <c r="J267" s="12">
        <f>VLOOKUP(A267,ENERGY!$A$2:$F$2692,6,0)</f>
        <v>2262</v>
      </c>
      <c r="K267" s="12">
        <f>VLOOKUP(A267,'HUMAN RESOURCES'!A267:N2957,5,0)</f>
        <v>0.04</v>
      </c>
      <c r="L267" s="12">
        <f>VLOOKUP(A267,'HUMAN RESOURCES'!A267:N2957,6,0)</f>
        <v>0.075</v>
      </c>
      <c r="M267" s="12">
        <f>VLOOKUP(B267,'HUMAN RESOURCES'!B267:O2957,6,0)</f>
        <v>59</v>
      </c>
      <c r="N267" s="12">
        <f>VLOOKUP(C267,'HUMAN RESOURCES'!C267:P2957,6,0)</f>
        <v>56</v>
      </c>
      <c r="O267" s="12">
        <f>VLOOKUP(D267,'HUMAN RESOURCES'!D267:Q2957,6,0)</f>
        <v>0.445</v>
      </c>
      <c r="P267" s="12">
        <f>VLOOKUP(A267,'HUMAN RESOURCES'!A267:N2957,10,0)</f>
        <v>0.527</v>
      </c>
      <c r="Q267" s="12">
        <f>VLOOKUP(B267,'HUMAN RESOURCES'!B267:O2957,10,0)</f>
        <v>0.028</v>
      </c>
      <c r="R267" s="12">
        <f>VLOOKUP(C267,'HUMAN RESOURCES'!C267:P2957,10,0)</f>
        <v>8182362</v>
      </c>
      <c r="S267" s="12">
        <f>VLOOKUP(D267,'HUMAN RESOURCES'!D267:Q2957,10,0)</f>
        <v>0.4</v>
      </c>
      <c r="T267" s="13">
        <f>VLOOKUP(A267,TOURISM!A267:F2957,5,0)</f>
        <v>108000000</v>
      </c>
      <c r="U267" s="13">
        <f>VLOOKUP(B267,TOURISM!B267:G2957,5,0)</f>
        <v>58000000</v>
      </c>
      <c r="V267" s="12">
        <f>VLOOKUP(A267,BUSINESS!A267:N2957,5,0)</f>
        <v>0.757</v>
      </c>
      <c r="W267" s="12">
        <f>VLOOKUP(B267,BUSINESS!B267:O2957,5,0)</f>
        <v>31</v>
      </c>
      <c r="X267" s="12" t="str">
        <f>VLOOKUP(C267,BUSINESS!C267:P2957,5,0)</f>
        <v/>
      </c>
      <c r="Y267" s="12">
        <f>VLOOKUP(D267,BUSINESS!D267:Q2957,5,0)</f>
        <v>270</v>
      </c>
      <c r="Z267" s="12">
        <f>VLOOKUP(A267,BUSINESS!A267:N2957,9,0)</f>
        <v>0.013</v>
      </c>
      <c r="AA267" s="12">
        <f>VLOOKUP(B267,BUSINESS!B267:O2957,9,0)</f>
        <v>0.073</v>
      </c>
    </row>
    <row r="268">
      <c r="A268" s="9" t="str">
        <f t="shared" si="1"/>
        <v>Benin-Africa2006</v>
      </c>
      <c r="B268" s="5" t="s">
        <v>77</v>
      </c>
      <c r="C268" s="9" t="s">
        <v>99</v>
      </c>
      <c r="D268" s="10" t="s">
        <v>68</v>
      </c>
      <c r="E268" s="14">
        <v>4.358015993E9</v>
      </c>
      <c r="F268" s="15">
        <v>0.047</v>
      </c>
      <c r="G268" s="15">
        <v>25.0</v>
      </c>
      <c r="H268" s="11"/>
      <c r="I268" s="12">
        <f>VLOOKUP(A268,ENERGY!$A$2:$F$2692,5,0)</f>
        <v>4499</v>
      </c>
      <c r="J268" s="12">
        <f>VLOOKUP(A268,ENERGY!$A$2:$F$2692,6,0)</f>
        <v>3206</v>
      </c>
      <c r="K268" s="12">
        <f>VLOOKUP(A268,'HUMAN RESOURCES'!A268:N2958,5,0)</f>
        <v>0.04</v>
      </c>
      <c r="L268" s="12">
        <f>VLOOKUP(A268,'HUMAN RESOURCES'!A268:N2958,6,0)</f>
        <v>0.072</v>
      </c>
      <c r="M268" s="12">
        <f>VLOOKUP(B268,'HUMAN RESOURCES'!B268:O2958,6,0)</f>
        <v>59</v>
      </c>
      <c r="N268" s="12">
        <f>VLOOKUP(C268,'HUMAN RESOURCES'!C268:P2958,6,0)</f>
        <v>56</v>
      </c>
      <c r="O268" s="12">
        <f>VLOOKUP(D268,'HUMAN RESOURCES'!D268:Q2958,6,0)</f>
        <v>0.443</v>
      </c>
      <c r="P268" s="12">
        <f>VLOOKUP(A268,'HUMAN RESOURCES'!A268:N2958,10,0)</f>
        <v>0.529</v>
      </c>
      <c r="Q268" s="12">
        <f>VLOOKUP(B268,'HUMAN RESOURCES'!B268:O2958,10,0)</f>
        <v>0.028</v>
      </c>
      <c r="R268" s="12">
        <f>VLOOKUP(C268,'HUMAN RESOURCES'!C268:P2958,10,0)</f>
        <v>8443671</v>
      </c>
      <c r="S268" s="12">
        <f>VLOOKUP(D268,'HUMAN RESOURCES'!D268:Q2958,10,0)</f>
        <v>0.403</v>
      </c>
      <c r="T268" s="13">
        <f>VLOOKUP(A268,TOURISM!A268:F2958,5,0)</f>
        <v>122000000</v>
      </c>
      <c r="U268" s="13">
        <f>VLOOKUP(B268,TOURISM!B268:G2958,5,0)</f>
        <v>71000000</v>
      </c>
      <c r="V268" s="12">
        <f>VLOOKUP(A268,BUSINESS!A268:N2958,5,0)</f>
        <v>0.757</v>
      </c>
      <c r="W268" s="12">
        <f>VLOOKUP(B268,BUSINESS!B268:O2958,5,0)</f>
        <v>31</v>
      </c>
      <c r="X268" s="12" t="str">
        <f>VLOOKUP(C268,BUSINESS!C268:P2958,5,0)</f>
        <v/>
      </c>
      <c r="Y268" s="12">
        <f>VLOOKUP(D268,BUSINESS!D268:Q2958,5,0)</f>
        <v>270</v>
      </c>
      <c r="Z268" s="12">
        <f>VLOOKUP(A268,BUSINESS!A268:N2958,9,0)</f>
        <v>0.015</v>
      </c>
      <c r="AA268" s="12">
        <f>VLOOKUP(B268,BUSINESS!B268:O2958,9,0)</f>
        <v>0.125</v>
      </c>
    </row>
    <row r="269">
      <c r="A269" s="9" t="str">
        <f t="shared" si="1"/>
        <v>Benin-Africa2007</v>
      </c>
      <c r="B269" s="5" t="s">
        <v>77</v>
      </c>
      <c r="C269" s="9" t="s">
        <v>99</v>
      </c>
      <c r="D269" s="10" t="s">
        <v>69</v>
      </c>
      <c r="E269" s="14">
        <v>4.705087452E9</v>
      </c>
      <c r="F269" s="15">
        <v>0.048</v>
      </c>
      <c r="G269" s="15">
        <v>26.0</v>
      </c>
      <c r="H269" s="11"/>
      <c r="I269" s="12"/>
      <c r="J269" s="12"/>
      <c r="K269" s="12">
        <f>VLOOKUP(A269,'HUMAN RESOURCES'!A269:N2959,5,0)</f>
        <v>0.039</v>
      </c>
      <c r="L269" s="12">
        <f>VLOOKUP(A269,'HUMAN RESOURCES'!A269:N2959,6,0)</f>
        <v>0.069</v>
      </c>
      <c r="M269" s="12">
        <f>VLOOKUP(B269,'HUMAN RESOURCES'!B269:O2959,6,0)</f>
        <v>59</v>
      </c>
      <c r="N269" s="12">
        <f>VLOOKUP(C269,'HUMAN RESOURCES'!C269:P2959,6,0)</f>
        <v>57</v>
      </c>
      <c r="O269" s="12">
        <f>VLOOKUP(D269,'HUMAN RESOURCES'!D269:Q2959,6,0)</f>
        <v>0.441</v>
      </c>
      <c r="P269" s="12">
        <f>VLOOKUP(A269,'HUMAN RESOURCES'!A269:N2959,10,0)</f>
        <v>0.531</v>
      </c>
      <c r="Q269" s="12">
        <f>VLOOKUP(B269,'HUMAN RESOURCES'!B269:O2959,10,0)</f>
        <v>0.028</v>
      </c>
      <c r="R269" s="12">
        <f>VLOOKUP(C269,'HUMAN RESOURCES'!C269:P2959,10,0)</f>
        <v>8707490</v>
      </c>
      <c r="S269" s="12">
        <f>VLOOKUP(D269,'HUMAN RESOURCES'!D269:Q2959,10,0)</f>
        <v>0.407</v>
      </c>
      <c r="T269" s="13">
        <f>VLOOKUP(A269,TOURISM!A269:F2959,5,0)</f>
        <v>206000000</v>
      </c>
      <c r="U269" s="13">
        <f>VLOOKUP(B269,TOURISM!B269:G2959,5,0)</f>
        <v>107000000</v>
      </c>
      <c r="V269" s="12">
        <f>VLOOKUP(A269,BUSINESS!A269:N2959,5,0)</f>
        <v>0.732</v>
      </c>
      <c r="W269" s="12">
        <f>VLOOKUP(B269,BUSINESS!B269:O2959,5,0)</f>
        <v>31</v>
      </c>
      <c r="X269" s="12" t="str">
        <f>VLOOKUP(C269,BUSINESS!C269:P2959,5,0)</f>
        <v/>
      </c>
      <c r="Y269" s="12">
        <f>VLOOKUP(D269,BUSINESS!D269:Q2959,5,0)</f>
        <v>270</v>
      </c>
      <c r="Z269" s="12">
        <f>VLOOKUP(A269,BUSINESS!A269:N2959,9,0)</f>
        <v>0.018</v>
      </c>
      <c r="AA269" s="12">
        <f>VLOOKUP(B269,BUSINESS!B269:O2959,9,0)</f>
        <v>0.236</v>
      </c>
    </row>
    <row r="270">
      <c r="A270" s="9" t="str">
        <f t="shared" si="1"/>
        <v>Benin-Africa2008</v>
      </c>
      <c r="B270" s="5" t="s">
        <v>77</v>
      </c>
      <c r="C270" s="9" t="s">
        <v>99</v>
      </c>
      <c r="D270" s="10" t="s">
        <v>70</v>
      </c>
      <c r="E270" s="14">
        <v>5.506275948E9</v>
      </c>
      <c r="F270" s="15">
        <v>0.045</v>
      </c>
      <c r="G270" s="15">
        <v>29.0</v>
      </c>
      <c r="H270" s="11"/>
      <c r="I270" s="12">
        <f>VLOOKUP(A270,ENERGY!$A$2:$F$2692,5,0)</f>
        <v>2321</v>
      </c>
      <c r="J270" s="12">
        <f>VLOOKUP(A270,ENERGY!$A$2:$F$2692,6,0)</f>
        <v>2386</v>
      </c>
      <c r="K270" s="12">
        <f>VLOOKUP(A270,'HUMAN RESOURCES'!A270:N2960,5,0)</f>
        <v>0.039</v>
      </c>
      <c r="L270" s="12">
        <f>VLOOKUP(A270,'HUMAN RESOURCES'!A270:N2960,6,0)</f>
        <v>0.066</v>
      </c>
      <c r="M270" s="12">
        <f>VLOOKUP(B270,'HUMAN RESOURCES'!B270:O2960,6,0)</f>
        <v>60</v>
      </c>
      <c r="N270" s="12">
        <f>VLOOKUP(C270,'HUMAN RESOURCES'!C270:P2960,6,0)</f>
        <v>57</v>
      </c>
      <c r="O270" s="12">
        <f>VLOOKUP(D270,'HUMAN RESOURCES'!D270:Q2960,6,0)</f>
        <v>0.439</v>
      </c>
      <c r="P270" s="12">
        <f>VLOOKUP(A270,'HUMAN RESOURCES'!A270:N2960,10,0)</f>
        <v>0.533</v>
      </c>
      <c r="Q270" s="12">
        <f>VLOOKUP(B270,'HUMAN RESOURCES'!B270:O2960,10,0)</f>
        <v>0.029</v>
      </c>
      <c r="R270" s="12">
        <f>VLOOKUP(C270,'HUMAN RESOURCES'!C270:P2960,10,0)</f>
        <v>8973293</v>
      </c>
      <c r="S270" s="12">
        <f>VLOOKUP(D270,'HUMAN RESOURCES'!D270:Q2960,10,0)</f>
        <v>0.411</v>
      </c>
      <c r="T270" s="13">
        <f>VLOOKUP(A270,TOURISM!A270:F2960,5,0)</f>
        <v>236000000</v>
      </c>
      <c r="U270" s="13">
        <f>VLOOKUP(B270,TOURISM!B270:G2960,5,0)</f>
        <v>102000000</v>
      </c>
      <c r="V270" s="12">
        <f>VLOOKUP(A270,BUSINESS!A270:N2960,5,0)</f>
        <v>0.732</v>
      </c>
      <c r="W270" s="12">
        <f>VLOOKUP(B270,BUSINESS!B270:O2960,5,0)</f>
        <v>31</v>
      </c>
      <c r="X270" s="12" t="str">
        <f>VLOOKUP(C270,BUSINESS!C270:P2960,5,0)</f>
        <v/>
      </c>
      <c r="Y270" s="12">
        <f>VLOOKUP(D270,BUSINESS!D270:Q2960,5,0)</f>
        <v>270</v>
      </c>
      <c r="Z270" s="12">
        <f>VLOOKUP(A270,BUSINESS!A270:N2960,9,0)</f>
        <v>0.019</v>
      </c>
      <c r="AA270" s="12">
        <f>VLOOKUP(B270,BUSINESS!B270:O2960,9,0)</f>
        <v>0.404</v>
      </c>
    </row>
    <row r="271">
      <c r="A271" s="9" t="str">
        <f t="shared" si="1"/>
        <v>Benin-Africa2009</v>
      </c>
      <c r="B271" s="5" t="s">
        <v>77</v>
      </c>
      <c r="C271" s="9" t="s">
        <v>99</v>
      </c>
      <c r="D271" s="10" t="s">
        <v>71</v>
      </c>
      <c r="E271" s="14">
        <v>6.633561835E9</v>
      </c>
      <c r="F271" s="15">
        <v>0.042</v>
      </c>
      <c r="G271" s="15">
        <v>31.0</v>
      </c>
      <c r="H271" s="11"/>
      <c r="I271" s="12">
        <f>VLOOKUP(A271,ENERGY!$A$2:$F$2692,5,0)</f>
        <v>3876</v>
      </c>
      <c r="J271" s="12">
        <f>VLOOKUP(A271,ENERGY!$A$2:$F$2692,6,0)</f>
        <v>2949</v>
      </c>
      <c r="K271" s="12">
        <f>VLOOKUP(A271,'HUMAN RESOURCES'!A271:N2961,5,0)</f>
        <v>0.038</v>
      </c>
      <c r="L271" s="12">
        <f>VLOOKUP(A271,'HUMAN RESOURCES'!A271:N2961,6,0)</f>
        <v>0.064</v>
      </c>
      <c r="M271" s="12">
        <f>VLOOKUP(B271,'HUMAN RESOURCES'!B271:O2961,6,0)</f>
        <v>60</v>
      </c>
      <c r="N271" s="12">
        <f>VLOOKUP(C271,'HUMAN RESOURCES'!C271:P2961,6,0)</f>
        <v>57</v>
      </c>
      <c r="O271" s="12">
        <f>VLOOKUP(D271,'HUMAN RESOURCES'!D271:Q2961,6,0)</f>
        <v>0.436</v>
      </c>
      <c r="P271" s="12">
        <f>VLOOKUP(A271,'HUMAN RESOURCES'!A271:N2961,10,0)</f>
        <v>0.535</v>
      </c>
      <c r="Q271" s="12">
        <f>VLOOKUP(B271,'HUMAN RESOURCES'!B271:O2961,10,0)</f>
        <v>0.029</v>
      </c>
      <c r="R271" s="12">
        <f>VLOOKUP(C271,'HUMAN RESOURCES'!C271:P2961,10,0)</f>
        <v>9240783</v>
      </c>
      <c r="S271" s="12">
        <f>VLOOKUP(D271,'HUMAN RESOURCES'!D271:Q2961,10,0)</f>
        <v>0.415</v>
      </c>
      <c r="T271" s="13">
        <f>VLOOKUP(A271,TOURISM!A271:F2961,5,0)</f>
        <v>131000000</v>
      </c>
      <c r="U271" s="13">
        <f>VLOOKUP(B271,TOURISM!B271:G2961,5,0)</f>
        <v>88000000</v>
      </c>
      <c r="V271" s="12">
        <f>VLOOKUP(A271,BUSINESS!A271:N2961,5,0)</f>
        <v>0.732</v>
      </c>
      <c r="W271" s="12">
        <f>VLOOKUP(B271,BUSINESS!B271:O2961,5,0)</f>
        <v>31</v>
      </c>
      <c r="X271" s="12" t="str">
        <f>VLOOKUP(C271,BUSINESS!C271:P2961,5,0)</f>
        <v/>
      </c>
      <c r="Y271" s="12">
        <f>VLOOKUP(D271,BUSINESS!D271:Q2961,5,0)</f>
        <v>270</v>
      </c>
      <c r="Z271" s="12">
        <f>VLOOKUP(A271,BUSINESS!A271:N2961,9,0)</f>
        <v>0.022</v>
      </c>
      <c r="AA271" s="12">
        <f>VLOOKUP(B271,BUSINESS!B271:O2961,9,0)</f>
        <v>0.545</v>
      </c>
    </row>
    <row r="272">
      <c r="A272" s="9" t="str">
        <f t="shared" si="1"/>
        <v>Benin-Africa2010</v>
      </c>
      <c r="B272" s="5" t="s">
        <v>77</v>
      </c>
      <c r="C272" s="9" t="s">
        <v>99</v>
      </c>
      <c r="D272" s="10" t="s">
        <v>72</v>
      </c>
      <c r="E272" s="14">
        <v>6.585134688E9</v>
      </c>
      <c r="F272" s="15">
        <v>0.044</v>
      </c>
      <c r="G272" s="15">
        <v>32.0</v>
      </c>
      <c r="H272" s="11"/>
      <c r="I272" s="12"/>
      <c r="J272" s="12"/>
      <c r="K272" s="12">
        <f>VLOOKUP(A272,'HUMAN RESOURCES'!A272:N2962,5,0)</f>
        <v>0.038</v>
      </c>
      <c r="L272" s="12">
        <f>VLOOKUP(A272,'HUMAN RESOURCES'!A272:N2962,6,0)</f>
        <v>0.062</v>
      </c>
      <c r="M272" s="12">
        <f>VLOOKUP(B272,'HUMAN RESOURCES'!B272:O2962,6,0)</f>
        <v>60</v>
      </c>
      <c r="N272" s="12">
        <f>VLOOKUP(C272,'HUMAN RESOURCES'!C272:P2962,6,0)</f>
        <v>57</v>
      </c>
      <c r="O272" s="12">
        <f>VLOOKUP(D272,'HUMAN RESOURCES'!D272:Q2962,6,0)</f>
        <v>0.434</v>
      </c>
      <c r="P272" s="12">
        <f>VLOOKUP(A272,'HUMAN RESOURCES'!A272:N2962,10,0)</f>
        <v>0.537</v>
      </c>
      <c r="Q272" s="12">
        <f>VLOOKUP(B272,'HUMAN RESOURCES'!B272:O2962,10,0)</f>
        <v>0.029</v>
      </c>
      <c r="R272" s="12">
        <f>VLOOKUP(C272,'HUMAN RESOURCES'!C272:P2962,10,0)</f>
        <v>9509798</v>
      </c>
      <c r="S272" s="12">
        <f>VLOOKUP(D272,'HUMAN RESOURCES'!D272:Q2962,10,0)</f>
        <v>0.419</v>
      </c>
      <c r="T272" s="13">
        <f>VLOOKUP(A272,TOURISM!A272:F2962,5,0)</f>
        <v>149000000</v>
      </c>
      <c r="U272" s="13">
        <f>VLOOKUP(B272,TOURISM!B272:G2962,5,0)</f>
        <v>91000000</v>
      </c>
      <c r="V272" s="12">
        <f>VLOOKUP(A272,BUSINESS!A272:N2962,5,0)</f>
        <v>0.659</v>
      </c>
      <c r="W272" s="12">
        <f>VLOOKUP(B272,BUSINESS!B272:O2962,5,0)</f>
        <v>31</v>
      </c>
      <c r="X272" s="12" t="str">
        <f>VLOOKUP(C272,BUSINESS!C272:P2962,5,0)</f>
        <v/>
      </c>
      <c r="Y272" s="12">
        <f>VLOOKUP(D272,BUSINESS!D272:Q2962,5,0)</f>
        <v>270</v>
      </c>
      <c r="Z272" s="12">
        <f>VLOOKUP(A272,BUSINESS!A272:N2962,9,0)</f>
        <v>0.031</v>
      </c>
      <c r="AA272" s="12">
        <f>VLOOKUP(B272,BUSINESS!B272:O2962,9,0)</f>
        <v>0.744</v>
      </c>
    </row>
    <row r="273">
      <c r="A273" s="9" t="str">
        <f t="shared" si="1"/>
        <v>Benin-Africa2011</v>
      </c>
      <c r="B273" s="5" t="s">
        <v>77</v>
      </c>
      <c r="C273" s="9" t="s">
        <v>99</v>
      </c>
      <c r="D273" s="10" t="s">
        <v>73</v>
      </c>
      <c r="E273" s="14">
        <v>6.558416322E9</v>
      </c>
      <c r="F273" s="15">
        <v>0.043</v>
      </c>
      <c r="G273" s="15">
        <v>30.0</v>
      </c>
      <c r="H273" s="11"/>
      <c r="I273" s="12"/>
      <c r="J273" s="12"/>
      <c r="K273" s="12">
        <f>VLOOKUP(A273,'HUMAN RESOURCES'!A273:N2963,5,0)</f>
        <v>0.037</v>
      </c>
      <c r="L273" s="12">
        <f>VLOOKUP(A273,'HUMAN RESOURCES'!A273:N2963,6,0)</f>
        <v>0.06</v>
      </c>
      <c r="M273" s="12">
        <f>VLOOKUP(B273,'HUMAN RESOURCES'!B273:O2963,6,0)</f>
        <v>60</v>
      </c>
      <c r="N273" s="12">
        <f>VLOOKUP(C273,'HUMAN RESOURCES'!C273:P2963,6,0)</f>
        <v>58</v>
      </c>
      <c r="O273" s="12">
        <f>VLOOKUP(D273,'HUMAN RESOURCES'!D273:Q2963,6,0)</f>
        <v>0.432</v>
      </c>
      <c r="P273" s="12">
        <f>VLOOKUP(A273,'HUMAN RESOURCES'!A273:N2963,10,0)</f>
        <v>0.539</v>
      </c>
      <c r="Q273" s="12">
        <f>VLOOKUP(B273,'HUMAN RESOURCES'!B273:O2963,10,0)</f>
        <v>0.029</v>
      </c>
      <c r="R273" s="12">
        <f>VLOOKUP(C273,'HUMAN RESOURCES'!C273:P2963,10,0)</f>
        <v>9779795</v>
      </c>
      <c r="S273" s="12">
        <f>VLOOKUP(D273,'HUMAN RESOURCES'!D273:Q2963,10,0)</f>
        <v>0.423</v>
      </c>
      <c r="T273" s="13">
        <f>VLOOKUP(A273,TOURISM!A273:F2963,5,0)</f>
        <v>188000000</v>
      </c>
      <c r="U273" s="13">
        <f>VLOOKUP(B273,TOURISM!B273:G2963,5,0)</f>
        <v>91000000</v>
      </c>
      <c r="V273" s="12">
        <f>VLOOKUP(A273,BUSINESS!A273:N2963,5,0)</f>
        <v>0.659</v>
      </c>
      <c r="W273" s="12">
        <f>VLOOKUP(B273,BUSINESS!B273:O2963,5,0)</f>
        <v>29</v>
      </c>
      <c r="X273" s="12" t="str">
        <f>VLOOKUP(C273,BUSINESS!C273:P2963,5,0)</f>
        <v/>
      </c>
      <c r="Y273" s="12">
        <f>VLOOKUP(D273,BUSINESS!D273:Q2963,5,0)</f>
        <v>270</v>
      </c>
      <c r="Z273" s="12">
        <f>VLOOKUP(A273,BUSINESS!A273:N2963,9,0)</f>
        <v>0.041</v>
      </c>
      <c r="AA273" s="12">
        <f>VLOOKUP(B273,BUSINESS!B273:O2963,9,0)</f>
        <v>0.794</v>
      </c>
    </row>
    <row r="274">
      <c r="A274" s="9" t="str">
        <f t="shared" si="1"/>
        <v>Benin-Africa2012</v>
      </c>
      <c r="B274" s="5" t="s">
        <v>77</v>
      </c>
      <c r="C274" s="9" t="s">
        <v>99</v>
      </c>
      <c r="D274" s="10" t="s">
        <v>74</v>
      </c>
      <c r="E274" s="14">
        <v>7.294900431E9</v>
      </c>
      <c r="F274" s="15">
        <v>0.045</v>
      </c>
      <c r="G274" s="15">
        <v>34.0</v>
      </c>
      <c r="H274" s="11"/>
      <c r="I274" s="12">
        <f>VLOOKUP(A274,ENERGY!$A$2:$F$2692,5,0)</f>
        <v>2512</v>
      </c>
      <c r="J274" s="12">
        <f>VLOOKUP(A274,ENERGY!$A$2:$F$2692,6,0)</f>
        <v>2491</v>
      </c>
      <c r="K274" s="12">
        <f>VLOOKUP(A274,'HUMAN RESOURCES'!A274:N2964,5,0)</f>
        <v>0.037</v>
      </c>
      <c r="L274" s="12">
        <f>VLOOKUP(A274,'HUMAN RESOURCES'!A274:N2964,6,0)</f>
        <v>0.058</v>
      </c>
      <c r="M274" s="12">
        <f>VLOOKUP(B274,'HUMAN RESOURCES'!B274:O2964,6,0)</f>
        <v>61</v>
      </c>
      <c r="N274" s="12">
        <f>VLOOKUP(C274,'HUMAN RESOURCES'!C274:P2964,6,0)</f>
        <v>58</v>
      </c>
      <c r="O274" s="12">
        <f>VLOOKUP(D274,'HUMAN RESOURCES'!D274:Q2964,6,0)</f>
        <v>0.43</v>
      </c>
      <c r="P274" s="12">
        <f>VLOOKUP(A274,'HUMAN RESOURCES'!A274:N2964,10,0)</f>
        <v>0.542</v>
      </c>
      <c r="Q274" s="12">
        <f>VLOOKUP(B274,'HUMAN RESOURCES'!B274:O2964,10,0)</f>
        <v>0.029</v>
      </c>
      <c r="R274" s="12">
        <f>VLOOKUP(C274,'HUMAN RESOURCES'!C274:P2964,10,0)</f>
        <v>10050702</v>
      </c>
      <c r="S274" s="12">
        <f>VLOOKUP(D274,'HUMAN RESOURCES'!D274:Q2964,10,0)</f>
        <v>0.427</v>
      </c>
      <c r="T274" s="13">
        <f>VLOOKUP(A274,TOURISM!A274:F2964,5,0)</f>
        <v>192000000</v>
      </c>
      <c r="U274" s="13">
        <f>VLOOKUP(B274,TOURISM!B274:G2964,5,0)</f>
        <v>91000000</v>
      </c>
      <c r="V274" s="12">
        <f>VLOOKUP(A274,BUSINESS!A274:N2964,5,0)</f>
        <v>0.659</v>
      </c>
      <c r="W274" s="12">
        <f>VLOOKUP(B274,BUSINESS!B274:O2964,5,0)</f>
        <v>26</v>
      </c>
      <c r="X274" s="12">
        <f>VLOOKUP(C274,BUSINESS!C274:P2964,5,0)</f>
        <v>175</v>
      </c>
      <c r="Y274" s="12">
        <f>VLOOKUP(D274,BUSINESS!D274:Q2964,5,0)</f>
        <v>270</v>
      </c>
      <c r="Z274" s="12">
        <f>VLOOKUP(A274,BUSINESS!A274:N2964,9,0)</f>
        <v>0.045</v>
      </c>
      <c r="AA274" s="12">
        <f>VLOOKUP(B274,BUSINESS!B274:O2964,9,0)</f>
        <v>0.837</v>
      </c>
    </row>
    <row r="275">
      <c r="A275" s="9" t="str">
        <f t="shared" si="1"/>
        <v>Bermuda-The Americas2000</v>
      </c>
      <c r="B275" s="5" t="s">
        <v>83</v>
      </c>
      <c r="C275" s="9" t="s">
        <v>100</v>
      </c>
      <c r="D275" s="10" t="s">
        <v>62</v>
      </c>
      <c r="E275" s="14">
        <v>5.473536E9</v>
      </c>
      <c r="F275" s="11"/>
      <c r="G275" s="11"/>
      <c r="H275" s="11"/>
      <c r="I275" s="12" t="str">
        <f>VLOOKUP(A275,ENERGY!$A$2:$F$2692,5,0)</f>
        <v/>
      </c>
      <c r="J275" s="12" t="str">
        <f>VLOOKUP(A275,ENERGY!$A$2:$F$2692,6,0)</f>
        <v/>
      </c>
      <c r="K275" s="12">
        <f>VLOOKUP(A275,'HUMAN RESOURCES'!A275:N2965,5,0)</f>
        <v>0.014</v>
      </c>
      <c r="L275" s="12" t="str">
        <f>VLOOKUP(A275,'HUMAN RESOURCES'!A275:N2965,6,0)</f>
        <v/>
      </c>
      <c r="M275" s="12">
        <f>VLOOKUP(B275,'HUMAN RESOURCES'!B275:O2965,6,0)</f>
        <v>81</v>
      </c>
      <c r="N275" s="12">
        <f>VLOOKUP(C275,'HUMAN RESOURCES'!C275:P2965,6,0)</f>
        <v>75</v>
      </c>
      <c r="O275" s="12" t="str">
        <f>VLOOKUP(D275,'HUMAN RESOURCES'!D275:Q2965,6,0)</f>
        <v/>
      </c>
      <c r="P275" s="12" t="str">
        <f>VLOOKUP(A275,'HUMAN RESOURCES'!A275:N2965,10,0)</f>
        <v/>
      </c>
      <c r="Q275" s="12" t="str">
        <f>VLOOKUP(B275,'HUMAN RESOURCES'!B275:O2965,10,0)</f>
        <v/>
      </c>
      <c r="R275" s="12">
        <f>VLOOKUP(C275,'HUMAN RESOURCES'!C275:P2965,10,0)</f>
        <v>61833</v>
      </c>
      <c r="S275" s="12">
        <f>VLOOKUP(D275,'HUMAN RESOURCES'!D275:Q2965,10,0)</f>
        <v>1</v>
      </c>
      <c r="T275" s="13">
        <f>VLOOKUP(A275,TOURISM!A275:F2965,5,0)</f>
        <v>431000000</v>
      </c>
      <c r="U275" s="13" t="str">
        <f>VLOOKUP(B275,TOURISM!B275:G2965,5,0)</f>
        <v/>
      </c>
      <c r="V275" s="12" t="str">
        <f>VLOOKUP(A275,BUSINESS!A275:N2965,5,0)</f>
        <v/>
      </c>
      <c r="W275" s="12" t="str">
        <f>VLOOKUP(B275,BUSINESS!B275:O2965,5,0)</f>
        <v/>
      </c>
      <c r="X275" s="12" t="str">
        <f>VLOOKUP(C275,BUSINESS!C275:P2965,5,0)</f>
        <v/>
      </c>
      <c r="Y275" s="12" t="str">
        <f>VLOOKUP(D275,BUSINESS!D275:Q2965,5,0)</f>
        <v/>
      </c>
      <c r="Z275" s="12">
        <f>VLOOKUP(A275,BUSINESS!A275:N2965,9,0)</f>
        <v>0.429</v>
      </c>
      <c r="AA275" s="12">
        <f>VLOOKUP(B275,BUSINESS!B275:O2965,9,0)</f>
        <v>0.207</v>
      </c>
    </row>
    <row r="276">
      <c r="A276" s="9" t="str">
        <f t="shared" si="1"/>
        <v>Bermuda-The Americas2001</v>
      </c>
      <c r="B276" s="5" t="s">
        <v>83</v>
      </c>
      <c r="C276" s="9" t="s">
        <v>100</v>
      </c>
      <c r="D276" s="10" t="s">
        <v>63</v>
      </c>
      <c r="E276" s="14">
        <v>3.480219E9</v>
      </c>
      <c r="F276" s="11"/>
      <c r="G276" s="11"/>
      <c r="H276" s="11"/>
      <c r="I276" s="12" t="str">
        <f>VLOOKUP(A276,ENERGY!$A$2:$F$2692,5,0)</f>
        <v/>
      </c>
      <c r="J276" s="12" t="str">
        <f>VLOOKUP(A276,ENERGY!$A$2:$F$2692,6,0)</f>
        <v/>
      </c>
      <c r="K276" s="12">
        <f>VLOOKUP(A276,'HUMAN RESOURCES'!A276:N2966,5,0)</f>
        <v>0.013</v>
      </c>
      <c r="L276" s="12" t="str">
        <f>VLOOKUP(A276,'HUMAN RESOURCES'!A276:N2966,6,0)</f>
        <v/>
      </c>
      <c r="M276" s="12">
        <f>VLOOKUP(B276,'HUMAN RESOURCES'!B276:O2966,6,0)</f>
        <v>81</v>
      </c>
      <c r="N276" s="12">
        <f>VLOOKUP(C276,'HUMAN RESOURCES'!C276:P2966,6,0)</f>
        <v>75</v>
      </c>
      <c r="O276" s="12" t="str">
        <f>VLOOKUP(D276,'HUMAN RESOURCES'!D276:Q2966,6,0)</f>
        <v/>
      </c>
      <c r="P276" s="12" t="str">
        <f>VLOOKUP(A276,'HUMAN RESOURCES'!A276:N2966,10,0)</f>
        <v/>
      </c>
      <c r="Q276" s="12" t="str">
        <f>VLOOKUP(B276,'HUMAN RESOURCES'!B276:O2966,10,0)</f>
        <v/>
      </c>
      <c r="R276" s="12">
        <f>VLOOKUP(C276,'HUMAN RESOURCES'!C276:P2966,10,0)</f>
        <v>62504</v>
      </c>
      <c r="S276" s="12">
        <f>VLOOKUP(D276,'HUMAN RESOURCES'!D276:Q2966,10,0)</f>
        <v>1</v>
      </c>
      <c r="T276" s="13">
        <f>VLOOKUP(A276,TOURISM!A276:F2966,5,0)</f>
        <v>351000000</v>
      </c>
      <c r="U276" s="13" t="str">
        <f>VLOOKUP(B276,TOURISM!B276:G2966,5,0)</f>
        <v/>
      </c>
      <c r="V276" s="12" t="str">
        <f>VLOOKUP(A276,BUSINESS!A276:N2966,5,0)</f>
        <v/>
      </c>
      <c r="W276" s="12" t="str">
        <f>VLOOKUP(B276,BUSINESS!B276:O2966,5,0)</f>
        <v/>
      </c>
      <c r="X276" s="12" t="str">
        <f>VLOOKUP(C276,BUSINESS!C276:P2966,5,0)</f>
        <v/>
      </c>
      <c r="Y276" s="12" t="str">
        <f>VLOOKUP(D276,BUSINESS!D276:Q2966,5,0)</f>
        <v/>
      </c>
      <c r="Z276" s="12">
        <f>VLOOKUP(A276,BUSINESS!A276:N2966,9,0)</f>
        <v>0.475</v>
      </c>
      <c r="AA276" s="12">
        <f>VLOOKUP(B276,BUSINESS!B276:O2966,9,0)</f>
        <v>0.211</v>
      </c>
    </row>
    <row r="277">
      <c r="A277" s="9" t="str">
        <f t="shared" si="1"/>
        <v>Bermuda-The Americas2002</v>
      </c>
      <c r="B277" s="5" t="s">
        <v>83</v>
      </c>
      <c r="C277" s="9" t="s">
        <v>100</v>
      </c>
      <c r="D277" s="10" t="s">
        <v>64</v>
      </c>
      <c r="E277" s="14">
        <v>3.680483E9</v>
      </c>
      <c r="F277" s="11"/>
      <c r="G277" s="11"/>
      <c r="H277" s="11"/>
      <c r="I277" s="12">
        <f>VLOOKUP(A277,ENERGY!$A$2:$F$2692,5,0)</f>
        <v>477</v>
      </c>
      <c r="J277" s="12" t="str">
        <f>VLOOKUP(A277,ENERGY!$A$2:$F$2692,6,0)</f>
        <v/>
      </c>
      <c r="K277" s="12">
        <f>VLOOKUP(A277,'HUMAN RESOURCES'!A277:N2967,5,0)</f>
        <v>0.013</v>
      </c>
      <c r="L277" s="12" t="str">
        <f>VLOOKUP(A277,'HUMAN RESOURCES'!A277:N2967,6,0)</f>
        <v/>
      </c>
      <c r="M277" s="12">
        <f>VLOOKUP(B277,'HUMAN RESOURCES'!B277:O2967,6,0)</f>
        <v>81</v>
      </c>
      <c r="N277" s="12">
        <f>VLOOKUP(C277,'HUMAN RESOURCES'!C277:P2967,6,0)</f>
        <v>76</v>
      </c>
      <c r="O277" s="12" t="str">
        <f>VLOOKUP(D277,'HUMAN RESOURCES'!D277:Q2967,6,0)</f>
        <v/>
      </c>
      <c r="P277" s="12" t="str">
        <f>VLOOKUP(A277,'HUMAN RESOURCES'!A277:N2967,10,0)</f>
        <v/>
      </c>
      <c r="Q277" s="12" t="str">
        <f>VLOOKUP(B277,'HUMAN RESOURCES'!B277:O2967,10,0)</f>
        <v/>
      </c>
      <c r="R277" s="12">
        <f>VLOOKUP(C277,'HUMAN RESOURCES'!C277:P2967,10,0)</f>
        <v>62912</v>
      </c>
      <c r="S277" s="12">
        <f>VLOOKUP(D277,'HUMAN RESOURCES'!D277:Q2967,10,0)</f>
        <v>1</v>
      </c>
      <c r="T277" s="13">
        <f>VLOOKUP(A277,TOURISM!A277:F2967,5,0)</f>
        <v>378000000</v>
      </c>
      <c r="U277" s="13">
        <f>VLOOKUP(B277,TOURISM!B277:G2967,5,0)</f>
        <v>243000000</v>
      </c>
      <c r="V277" s="12" t="str">
        <f>VLOOKUP(A277,BUSINESS!A277:N2967,5,0)</f>
        <v/>
      </c>
      <c r="W277" s="12" t="str">
        <f>VLOOKUP(B277,BUSINESS!B277:O2967,5,0)</f>
        <v/>
      </c>
      <c r="X277" s="12" t="str">
        <f>VLOOKUP(C277,BUSINESS!C277:P2967,5,0)</f>
        <v/>
      </c>
      <c r="Y277" s="12" t="str">
        <f>VLOOKUP(D277,BUSINESS!D277:Q2967,5,0)</f>
        <v/>
      </c>
      <c r="Z277" s="12">
        <f>VLOOKUP(A277,BUSINESS!A277:N2967,9,0)</f>
        <v>0.52</v>
      </c>
      <c r="AA277" s="12">
        <f>VLOOKUP(B277,BUSINESS!B277:O2967,9,0)</f>
        <v>0.473</v>
      </c>
    </row>
    <row r="278">
      <c r="A278" s="9" t="str">
        <f t="shared" si="1"/>
        <v>Bermuda-The Americas2003</v>
      </c>
      <c r="B278" s="5" t="s">
        <v>83</v>
      </c>
      <c r="C278" s="9" t="s">
        <v>100</v>
      </c>
      <c r="D278" s="10" t="s">
        <v>65</v>
      </c>
      <c r="E278" s="14">
        <v>3.937228E9</v>
      </c>
      <c r="F278" s="11"/>
      <c r="G278" s="11"/>
      <c r="H278" s="11"/>
      <c r="I278" s="12">
        <f>VLOOKUP(A278,ENERGY!$A$2:$F$2692,5,0)</f>
        <v>466</v>
      </c>
      <c r="J278" s="12" t="str">
        <f>VLOOKUP(A278,ENERGY!$A$2:$F$2692,6,0)</f>
        <v/>
      </c>
      <c r="K278" s="12">
        <f>VLOOKUP(A278,'HUMAN RESOURCES'!A278:N2968,5,0)</f>
        <v>0.013</v>
      </c>
      <c r="L278" s="12" t="str">
        <f>VLOOKUP(A278,'HUMAN RESOURCES'!A278:N2968,6,0)</f>
        <v/>
      </c>
      <c r="M278" s="12">
        <f>VLOOKUP(B278,'HUMAN RESOURCES'!B278:O2968,6,0)</f>
        <v>81</v>
      </c>
      <c r="N278" s="12">
        <f>VLOOKUP(C278,'HUMAN RESOURCES'!C278:P2968,6,0)</f>
        <v>76</v>
      </c>
      <c r="O278" s="12" t="str">
        <f>VLOOKUP(D278,'HUMAN RESOURCES'!D278:Q2968,6,0)</f>
        <v/>
      </c>
      <c r="P278" s="12" t="str">
        <f>VLOOKUP(A278,'HUMAN RESOURCES'!A278:N2968,10,0)</f>
        <v/>
      </c>
      <c r="Q278" s="12" t="str">
        <f>VLOOKUP(B278,'HUMAN RESOURCES'!B278:O2968,10,0)</f>
        <v/>
      </c>
      <c r="R278" s="12">
        <f>VLOOKUP(C278,'HUMAN RESOURCES'!C278:P2968,10,0)</f>
        <v>63325</v>
      </c>
      <c r="S278" s="12">
        <f>VLOOKUP(D278,'HUMAN RESOURCES'!D278:Q2968,10,0)</f>
        <v>1</v>
      </c>
      <c r="T278" s="13">
        <f>VLOOKUP(A278,TOURISM!A278:F2968,5,0)</f>
        <v>348000000</v>
      </c>
      <c r="U278" s="13">
        <f>VLOOKUP(B278,TOURISM!B278:G2968,5,0)</f>
        <v>248000000</v>
      </c>
      <c r="V278" s="12" t="str">
        <f>VLOOKUP(A278,BUSINESS!A278:N2968,5,0)</f>
        <v/>
      </c>
      <c r="W278" s="12" t="str">
        <f>VLOOKUP(B278,BUSINESS!B278:O2968,5,0)</f>
        <v/>
      </c>
      <c r="X278" s="12" t="str">
        <f>VLOOKUP(C278,BUSINESS!C278:P2968,5,0)</f>
        <v/>
      </c>
      <c r="Y278" s="12" t="str">
        <f>VLOOKUP(D278,BUSINESS!D278:Q2968,5,0)</f>
        <v/>
      </c>
      <c r="Z278" s="12">
        <f>VLOOKUP(A278,BUSINESS!A278:N2968,9,0)</f>
        <v>0.565</v>
      </c>
      <c r="AA278" s="12">
        <f>VLOOKUP(B278,BUSINESS!B278:O2968,9,0)</f>
        <v>0.628</v>
      </c>
    </row>
    <row r="279">
      <c r="A279" s="9" t="str">
        <f t="shared" si="1"/>
        <v>Bermuda-The Americas2004</v>
      </c>
      <c r="B279" s="5" t="s">
        <v>83</v>
      </c>
      <c r="C279" s="9" t="s">
        <v>100</v>
      </c>
      <c r="D279" s="10" t="s">
        <v>66</v>
      </c>
      <c r="E279" s="14">
        <v>4.186525E9</v>
      </c>
      <c r="F279" s="11"/>
      <c r="G279" s="11"/>
      <c r="H279" s="11"/>
      <c r="I279" s="12">
        <f>VLOOKUP(A279,ENERGY!$A$2:$F$2692,5,0)</f>
        <v>389</v>
      </c>
      <c r="J279" s="12" t="str">
        <f>VLOOKUP(A279,ENERGY!$A$2:$F$2692,6,0)</f>
        <v/>
      </c>
      <c r="K279" s="12">
        <f>VLOOKUP(A279,'HUMAN RESOURCES'!A279:N2969,5,0)</f>
        <v>0.013</v>
      </c>
      <c r="L279" s="12" t="str">
        <f>VLOOKUP(A279,'HUMAN RESOURCES'!A279:N2969,6,0)</f>
        <v/>
      </c>
      <c r="M279" s="12">
        <f>VLOOKUP(B279,'HUMAN RESOURCES'!B279:O2969,6,0)</f>
        <v>81</v>
      </c>
      <c r="N279" s="12">
        <f>VLOOKUP(C279,'HUMAN RESOURCES'!C279:P2969,6,0)</f>
        <v>76</v>
      </c>
      <c r="O279" s="12" t="str">
        <f>VLOOKUP(D279,'HUMAN RESOURCES'!D279:Q2969,6,0)</f>
        <v/>
      </c>
      <c r="P279" s="12" t="str">
        <f>VLOOKUP(A279,'HUMAN RESOURCES'!A279:N2969,10,0)</f>
        <v/>
      </c>
      <c r="Q279" s="12" t="str">
        <f>VLOOKUP(B279,'HUMAN RESOURCES'!B279:O2969,10,0)</f>
        <v/>
      </c>
      <c r="R279" s="12">
        <f>VLOOKUP(C279,'HUMAN RESOURCES'!C279:P2969,10,0)</f>
        <v>63740</v>
      </c>
      <c r="S279" s="12">
        <f>VLOOKUP(D279,'HUMAN RESOURCES'!D279:Q2969,10,0)</f>
        <v>1</v>
      </c>
      <c r="T279" s="13">
        <f>VLOOKUP(A279,TOURISM!A279:F2969,5,0)</f>
        <v>426000000</v>
      </c>
      <c r="U279" s="13">
        <f>VLOOKUP(B279,TOURISM!B279:G2969,5,0)</f>
        <v>217000000</v>
      </c>
      <c r="V279" s="12" t="str">
        <f>VLOOKUP(A279,BUSINESS!A279:N2969,5,0)</f>
        <v/>
      </c>
      <c r="W279" s="12" t="str">
        <f>VLOOKUP(B279,BUSINESS!B279:O2969,5,0)</f>
        <v/>
      </c>
      <c r="X279" s="12" t="str">
        <f>VLOOKUP(C279,BUSINESS!C279:P2969,5,0)</f>
        <v/>
      </c>
      <c r="Y279" s="12" t="str">
        <f>VLOOKUP(D279,BUSINESS!D279:Q2969,5,0)</f>
        <v/>
      </c>
      <c r="Z279" s="12">
        <f>VLOOKUP(A279,BUSINESS!A279:N2969,9,0)</f>
        <v>0.61</v>
      </c>
      <c r="AA279" s="12">
        <f>VLOOKUP(B279,BUSINESS!B279:O2969,9,0)</f>
        <v>0.767</v>
      </c>
    </row>
    <row r="280">
      <c r="A280" s="9" t="str">
        <f t="shared" si="1"/>
        <v>Bermuda-The Americas2005</v>
      </c>
      <c r="B280" s="5" t="s">
        <v>83</v>
      </c>
      <c r="C280" s="9" t="s">
        <v>100</v>
      </c>
      <c r="D280" s="10" t="s">
        <v>67</v>
      </c>
      <c r="E280" s="14">
        <v>4.484703E9</v>
      </c>
      <c r="F280" s="11"/>
      <c r="G280" s="11"/>
      <c r="H280" s="11"/>
      <c r="I280" s="12">
        <f>VLOOKUP(A280,ENERGY!$A$2:$F$2692,5,0)</f>
        <v>524</v>
      </c>
      <c r="J280" s="12" t="str">
        <f>VLOOKUP(A280,ENERGY!$A$2:$F$2692,6,0)</f>
        <v/>
      </c>
      <c r="K280" s="12">
        <f>VLOOKUP(A280,'HUMAN RESOURCES'!A280:N2970,5,0)</f>
        <v>0.013</v>
      </c>
      <c r="L280" s="12" t="str">
        <f>VLOOKUP(A280,'HUMAN RESOURCES'!A280:N2970,6,0)</f>
        <v/>
      </c>
      <c r="M280" s="12">
        <f>VLOOKUP(B280,'HUMAN RESOURCES'!B280:O2970,6,0)</f>
        <v>81</v>
      </c>
      <c r="N280" s="12">
        <f>VLOOKUP(C280,'HUMAN RESOURCES'!C280:P2970,6,0)</f>
        <v>76</v>
      </c>
      <c r="O280" s="12" t="str">
        <f>VLOOKUP(D280,'HUMAN RESOURCES'!D280:Q2970,6,0)</f>
        <v/>
      </c>
      <c r="P280" s="12" t="str">
        <f>VLOOKUP(A280,'HUMAN RESOURCES'!A280:N2970,10,0)</f>
        <v/>
      </c>
      <c r="Q280" s="12" t="str">
        <f>VLOOKUP(B280,'HUMAN RESOURCES'!B280:O2970,10,0)</f>
        <v/>
      </c>
      <c r="R280" s="12">
        <f>VLOOKUP(C280,'HUMAN RESOURCES'!C280:P2970,10,0)</f>
        <v>64154</v>
      </c>
      <c r="S280" s="12">
        <f>VLOOKUP(D280,'HUMAN RESOURCES'!D280:Q2970,10,0)</f>
        <v>1</v>
      </c>
      <c r="T280" s="13">
        <f>VLOOKUP(A280,TOURISM!A280:F2970,5,0)</f>
        <v>429000000</v>
      </c>
      <c r="U280" s="13">
        <f>VLOOKUP(B280,TOURISM!B280:G2970,5,0)</f>
        <v>239000000</v>
      </c>
      <c r="V280" s="12" t="str">
        <f>VLOOKUP(A280,BUSINESS!A280:N2970,5,0)</f>
        <v/>
      </c>
      <c r="W280" s="12" t="str">
        <f>VLOOKUP(B280,BUSINESS!B280:O2970,5,0)</f>
        <v/>
      </c>
      <c r="X280" s="12" t="str">
        <f>VLOOKUP(C280,BUSINESS!C280:P2970,5,0)</f>
        <v/>
      </c>
      <c r="Y280" s="12" t="str">
        <f>VLOOKUP(D280,BUSINESS!D280:Q2970,5,0)</f>
        <v/>
      </c>
      <c r="Z280" s="12">
        <f>VLOOKUP(A280,BUSINESS!A280:N2970,9,0)</f>
        <v>0.654</v>
      </c>
      <c r="AA280" s="12">
        <f>VLOOKUP(B280,BUSINESS!B280:O2970,9,0)</f>
        <v>0.822</v>
      </c>
    </row>
    <row r="281">
      <c r="A281" s="9" t="str">
        <f t="shared" si="1"/>
        <v>Bermuda-The Americas2006</v>
      </c>
      <c r="B281" s="5" t="s">
        <v>83</v>
      </c>
      <c r="C281" s="9" t="s">
        <v>100</v>
      </c>
      <c r="D281" s="10" t="s">
        <v>68</v>
      </c>
      <c r="E281" s="14">
        <v>4.868136E9</v>
      </c>
      <c r="F281" s="11"/>
      <c r="G281" s="11"/>
      <c r="H281" s="11"/>
      <c r="I281" s="12">
        <f>VLOOKUP(A281,ENERGY!$A$2:$F$2692,5,0)</f>
        <v>517</v>
      </c>
      <c r="J281" s="12" t="str">
        <f>VLOOKUP(A281,ENERGY!$A$2:$F$2692,6,0)</f>
        <v/>
      </c>
      <c r="K281" s="12">
        <f>VLOOKUP(A281,'HUMAN RESOURCES'!A281:N2971,5,0)</f>
        <v>0.013</v>
      </c>
      <c r="L281" s="12" t="str">
        <f>VLOOKUP(A281,'HUMAN RESOURCES'!A281:N2971,6,0)</f>
        <v/>
      </c>
      <c r="M281" s="12">
        <f>VLOOKUP(B281,'HUMAN RESOURCES'!B281:O2971,6,0)</f>
        <v>82</v>
      </c>
      <c r="N281" s="12">
        <f>VLOOKUP(C281,'HUMAN RESOURCES'!C281:P2971,6,0)</f>
        <v>76</v>
      </c>
      <c r="O281" s="12" t="str">
        <f>VLOOKUP(D281,'HUMAN RESOURCES'!D281:Q2971,6,0)</f>
        <v/>
      </c>
      <c r="P281" s="12" t="str">
        <f>VLOOKUP(A281,'HUMAN RESOURCES'!A281:N2971,10,0)</f>
        <v/>
      </c>
      <c r="Q281" s="12" t="str">
        <f>VLOOKUP(B281,'HUMAN RESOURCES'!B281:O2971,10,0)</f>
        <v/>
      </c>
      <c r="R281" s="12">
        <f>VLOOKUP(C281,'HUMAN RESOURCES'!C281:P2971,10,0)</f>
        <v>64523</v>
      </c>
      <c r="S281" s="12">
        <f>VLOOKUP(D281,'HUMAN RESOURCES'!D281:Q2971,10,0)</f>
        <v>1</v>
      </c>
      <c r="T281" s="13">
        <f>VLOOKUP(A281,TOURISM!A281:F2971,5,0)</f>
        <v>495000000</v>
      </c>
      <c r="U281" s="13">
        <f>VLOOKUP(B281,TOURISM!B281:G2971,5,0)</f>
        <v>394000000</v>
      </c>
      <c r="V281" s="12" t="str">
        <f>VLOOKUP(A281,BUSINESS!A281:N2971,5,0)</f>
        <v/>
      </c>
      <c r="W281" s="12" t="str">
        <f>VLOOKUP(B281,BUSINESS!B281:O2971,5,0)</f>
        <v/>
      </c>
      <c r="X281" s="12" t="str">
        <f>VLOOKUP(C281,BUSINESS!C281:P2971,5,0)</f>
        <v/>
      </c>
      <c r="Y281" s="12" t="str">
        <f>VLOOKUP(D281,BUSINESS!D281:Q2971,5,0)</f>
        <v/>
      </c>
      <c r="Z281" s="12">
        <f>VLOOKUP(A281,BUSINESS!A281:N2971,9,0)</f>
        <v>0.699</v>
      </c>
      <c r="AA281" s="12">
        <f>VLOOKUP(B281,BUSINESS!B281:O2971,9,0)</f>
        <v>0.934</v>
      </c>
    </row>
    <row r="282">
      <c r="A282" s="9" t="str">
        <f t="shared" si="1"/>
        <v>Bermuda-The Americas2007</v>
      </c>
      <c r="B282" s="5" t="s">
        <v>83</v>
      </c>
      <c r="C282" s="9" t="s">
        <v>100</v>
      </c>
      <c r="D282" s="10" t="s">
        <v>69</v>
      </c>
      <c r="E282" s="14">
        <v>5.414299E9</v>
      </c>
      <c r="F282" s="11"/>
      <c r="G282" s="11"/>
      <c r="H282" s="11"/>
      <c r="I282" s="12"/>
      <c r="J282" s="12"/>
      <c r="K282" s="12">
        <f>VLOOKUP(A282,'HUMAN RESOURCES'!A282:N2972,5,0)</f>
        <v>0.013</v>
      </c>
      <c r="L282" s="12" t="str">
        <f>VLOOKUP(A282,'HUMAN RESOURCES'!A282:N2972,6,0)</f>
        <v/>
      </c>
      <c r="M282" s="12">
        <f>VLOOKUP(B282,'HUMAN RESOURCES'!B282:O2972,6,0)</f>
        <v>82</v>
      </c>
      <c r="N282" s="12">
        <f>VLOOKUP(C282,'HUMAN RESOURCES'!C282:P2972,6,0)</f>
        <v>76</v>
      </c>
      <c r="O282" s="12" t="str">
        <f>VLOOKUP(D282,'HUMAN RESOURCES'!D282:Q2972,6,0)</f>
        <v/>
      </c>
      <c r="P282" s="12" t="str">
        <f>VLOOKUP(A282,'HUMAN RESOURCES'!A282:N2972,10,0)</f>
        <v/>
      </c>
      <c r="Q282" s="12" t="str">
        <f>VLOOKUP(B282,'HUMAN RESOURCES'!B282:O2972,10,0)</f>
        <v/>
      </c>
      <c r="R282" s="12">
        <f>VLOOKUP(C282,'HUMAN RESOURCES'!C282:P2972,10,0)</f>
        <v>64888</v>
      </c>
      <c r="S282" s="12">
        <f>VLOOKUP(D282,'HUMAN RESOURCES'!D282:Q2972,10,0)</f>
        <v>1</v>
      </c>
      <c r="T282" s="13">
        <f>VLOOKUP(A282,TOURISM!A282:F2972,5,0)</f>
        <v>569000000</v>
      </c>
      <c r="U282" s="13">
        <f>VLOOKUP(B282,TOURISM!B282:G2972,5,0)</f>
        <v>453000000</v>
      </c>
      <c r="V282" s="12" t="str">
        <f>VLOOKUP(A282,BUSINESS!A282:N2972,5,0)</f>
        <v/>
      </c>
      <c r="W282" s="12" t="str">
        <f>VLOOKUP(B282,BUSINESS!B282:O2972,5,0)</f>
        <v/>
      </c>
      <c r="X282" s="12" t="str">
        <f>VLOOKUP(C282,BUSINESS!C282:P2972,5,0)</f>
        <v/>
      </c>
      <c r="Y282" s="12" t="str">
        <f>VLOOKUP(D282,BUSINESS!D282:Q2972,5,0)</f>
        <v/>
      </c>
      <c r="Z282" s="12">
        <f>VLOOKUP(A282,BUSINESS!A282:N2972,9,0)</f>
        <v>0.744</v>
      </c>
      <c r="AA282" s="12">
        <f>VLOOKUP(B282,BUSINESS!B282:O2972,9,0)</f>
        <v>1.07</v>
      </c>
    </row>
    <row r="283">
      <c r="A283" s="9" t="str">
        <f t="shared" si="1"/>
        <v>Bermuda-The Americas2008</v>
      </c>
      <c r="B283" s="5" t="s">
        <v>83</v>
      </c>
      <c r="C283" s="9" t="s">
        <v>100</v>
      </c>
      <c r="D283" s="10" t="s">
        <v>70</v>
      </c>
      <c r="E283" s="14">
        <v>5.895048E9</v>
      </c>
      <c r="F283" s="11"/>
      <c r="G283" s="11"/>
      <c r="H283" s="11"/>
      <c r="I283" s="12">
        <f>VLOOKUP(A283,ENERGY!$A$2:$F$2692,5,0)</f>
        <v>510</v>
      </c>
      <c r="J283" s="12" t="str">
        <f>VLOOKUP(A283,ENERGY!$A$2:$F$2692,6,0)</f>
        <v/>
      </c>
      <c r="K283" s="12">
        <f>VLOOKUP(A283,'HUMAN RESOURCES'!A283:N2973,5,0)</f>
        <v>0.013</v>
      </c>
      <c r="L283" s="12" t="str">
        <f>VLOOKUP(A283,'HUMAN RESOURCES'!A283:N2973,6,0)</f>
        <v/>
      </c>
      <c r="M283" s="12">
        <f>VLOOKUP(B283,'HUMAN RESOURCES'!B283:O2973,6,0)</f>
        <v>82</v>
      </c>
      <c r="N283" s="12">
        <f>VLOOKUP(C283,'HUMAN RESOURCES'!C283:P2973,6,0)</f>
        <v>77</v>
      </c>
      <c r="O283" s="12" t="str">
        <f>VLOOKUP(D283,'HUMAN RESOURCES'!D283:Q2973,6,0)</f>
        <v/>
      </c>
      <c r="P283" s="12" t="str">
        <f>VLOOKUP(A283,'HUMAN RESOURCES'!A283:N2973,10,0)</f>
        <v/>
      </c>
      <c r="Q283" s="12" t="str">
        <f>VLOOKUP(B283,'HUMAN RESOURCES'!B283:O2973,10,0)</f>
        <v/>
      </c>
      <c r="R283" s="12">
        <f>VLOOKUP(C283,'HUMAN RESOURCES'!C283:P2973,10,0)</f>
        <v>65273</v>
      </c>
      <c r="S283" s="12">
        <f>VLOOKUP(D283,'HUMAN RESOURCES'!D283:Q2973,10,0)</f>
        <v>1</v>
      </c>
      <c r="T283" s="13">
        <f>VLOOKUP(A283,TOURISM!A283:F2973,5,0)</f>
        <v>431000000</v>
      </c>
      <c r="U283" s="13">
        <f>VLOOKUP(B283,TOURISM!B283:G2973,5,0)</f>
        <v>459000000</v>
      </c>
      <c r="V283" s="12" t="str">
        <f>VLOOKUP(A283,BUSINESS!A283:N2973,5,0)</f>
        <v/>
      </c>
      <c r="W283" s="12" t="str">
        <f>VLOOKUP(B283,BUSINESS!B283:O2973,5,0)</f>
        <v/>
      </c>
      <c r="X283" s="12" t="str">
        <f>VLOOKUP(C283,BUSINESS!C283:P2973,5,0)</f>
        <v/>
      </c>
      <c r="Y283" s="12" t="str">
        <f>VLOOKUP(D283,BUSINESS!D283:Q2973,5,0)</f>
        <v/>
      </c>
      <c r="Z283" s="12">
        <f>VLOOKUP(A283,BUSINESS!A283:N2973,9,0)</f>
        <v>0.823</v>
      </c>
      <c r="AA283" s="12">
        <f>VLOOKUP(B283,BUSINESS!B283:O2973,9,0)</f>
        <v>1.222</v>
      </c>
    </row>
    <row r="284">
      <c r="A284" s="9" t="str">
        <f t="shared" si="1"/>
        <v>Bermuda-The Americas2009</v>
      </c>
      <c r="B284" s="5" t="s">
        <v>83</v>
      </c>
      <c r="C284" s="9" t="s">
        <v>100</v>
      </c>
      <c r="D284" s="10" t="s">
        <v>71</v>
      </c>
      <c r="E284" s="14">
        <v>6.109928E9</v>
      </c>
      <c r="F284" s="11"/>
      <c r="G284" s="11"/>
      <c r="H284" s="11"/>
      <c r="I284" s="12">
        <f>VLOOKUP(A284,ENERGY!$A$2:$F$2692,5,0)</f>
        <v>521</v>
      </c>
      <c r="J284" s="12" t="str">
        <f>VLOOKUP(A284,ENERGY!$A$2:$F$2692,6,0)</f>
        <v/>
      </c>
      <c r="K284" s="12">
        <f>VLOOKUP(A284,'HUMAN RESOURCES'!A284:N2974,5,0)</f>
        <v>0.012</v>
      </c>
      <c r="L284" s="12" t="str">
        <f>VLOOKUP(A284,'HUMAN RESOURCES'!A284:N2974,6,0)</f>
        <v/>
      </c>
      <c r="M284" s="12">
        <f>VLOOKUP(B284,'HUMAN RESOURCES'!B284:O2974,6,0)</f>
        <v>82</v>
      </c>
      <c r="N284" s="12">
        <f>VLOOKUP(C284,'HUMAN RESOURCES'!C284:P2974,6,0)</f>
        <v>77</v>
      </c>
      <c r="O284" s="12" t="str">
        <f>VLOOKUP(D284,'HUMAN RESOURCES'!D284:Q2974,6,0)</f>
        <v/>
      </c>
      <c r="P284" s="12" t="str">
        <f>VLOOKUP(A284,'HUMAN RESOURCES'!A284:N2974,10,0)</f>
        <v/>
      </c>
      <c r="Q284" s="12" t="str">
        <f>VLOOKUP(B284,'HUMAN RESOURCES'!B284:O2974,10,0)</f>
        <v/>
      </c>
      <c r="R284" s="12">
        <f>VLOOKUP(C284,'HUMAN RESOURCES'!C284:P2974,10,0)</f>
        <v>65636</v>
      </c>
      <c r="S284" s="12">
        <f>VLOOKUP(D284,'HUMAN RESOURCES'!D284:Q2974,10,0)</f>
        <v>1</v>
      </c>
      <c r="T284" s="13">
        <f>VLOOKUP(A284,TOURISM!A284:F2974,5,0)</f>
        <v>366000000</v>
      </c>
      <c r="U284" s="13">
        <f>VLOOKUP(B284,TOURISM!B284:G2974,5,0)</f>
        <v>407000000</v>
      </c>
      <c r="V284" s="12" t="str">
        <f>VLOOKUP(A284,BUSINESS!A284:N2974,5,0)</f>
        <v/>
      </c>
      <c r="W284" s="12" t="str">
        <f>VLOOKUP(B284,BUSINESS!B284:O2974,5,0)</f>
        <v/>
      </c>
      <c r="X284" s="12" t="str">
        <f>VLOOKUP(C284,BUSINESS!C284:P2974,5,0)</f>
        <v/>
      </c>
      <c r="Y284" s="12" t="str">
        <f>VLOOKUP(D284,BUSINESS!D284:Q2974,5,0)</f>
        <v/>
      </c>
      <c r="Z284" s="12">
        <f>VLOOKUP(A284,BUSINESS!A284:N2974,9,0)</f>
        <v>0.833</v>
      </c>
      <c r="AA284" s="12">
        <f>VLOOKUP(B284,BUSINESS!B284:O2974,9,0)</f>
        <v>1.311</v>
      </c>
    </row>
    <row r="285">
      <c r="A285" s="9" t="str">
        <f t="shared" si="1"/>
        <v>Bermuda-The Americas2010</v>
      </c>
      <c r="B285" s="5" t="s">
        <v>83</v>
      </c>
      <c r="C285" s="9" t="s">
        <v>100</v>
      </c>
      <c r="D285" s="10" t="s">
        <v>72</v>
      </c>
      <c r="E285" s="14">
        <v>5.806378E9</v>
      </c>
      <c r="F285" s="11"/>
      <c r="G285" s="11"/>
      <c r="H285" s="11"/>
      <c r="I285" s="12"/>
      <c r="J285" s="12"/>
      <c r="K285" s="12">
        <f>VLOOKUP(A285,'HUMAN RESOURCES'!A285:N2975,5,0)</f>
        <v>0.012</v>
      </c>
      <c r="L285" s="12" t="str">
        <f>VLOOKUP(A285,'HUMAN RESOURCES'!A285:N2975,6,0)</f>
        <v/>
      </c>
      <c r="M285" s="12">
        <f>VLOOKUP(B285,'HUMAN RESOURCES'!B285:O2975,6,0)</f>
        <v>82</v>
      </c>
      <c r="N285" s="12">
        <f>VLOOKUP(C285,'HUMAN RESOURCES'!C285:P2975,6,0)</f>
        <v>77</v>
      </c>
      <c r="O285" s="12" t="str">
        <f>VLOOKUP(D285,'HUMAN RESOURCES'!D285:Q2975,6,0)</f>
        <v/>
      </c>
      <c r="P285" s="12" t="str">
        <f>VLOOKUP(A285,'HUMAN RESOURCES'!A285:N2975,10,0)</f>
        <v/>
      </c>
      <c r="Q285" s="12" t="str">
        <f>VLOOKUP(B285,'HUMAN RESOURCES'!B285:O2975,10,0)</f>
        <v/>
      </c>
      <c r="R285" s="12">
        <f>VLOOKUP(C285,'HUMAN RESOURCES'!C285:P2975,10,0)</f>
        <v>65124</v>
      </c>
      <c r="S285" s="12">
        <f>VLOOKUP(D285,'HUMAN RESOURCES'!D285:Q2975,10,0)</f>
        <v>1</v>
      </c>
      <c r="T285" s="13">
        <f>VLOOKUP(A285,TOURISM!A285:F2975,5,0)</f>
        <v>442000000</v>
      </c>
      <c r="U285" s="13">
        <f>VLOOKUP(B285,TOURISM!B285:G2975,5,0)</f>
        <v>417000000</v>
      </c>
      <c r="V285" s="12" t="str">
        <f>VLOOKUP(A285,BUSINESS!A285:N2975,5,0)</f>
        <v/>
      </c>
      <c r="W285" s="12" t="str">
        <f>VLOOKUP(B285,BUSINESS!B285:O2975,5,0)</f>
        <v/>
      </c>
      <c r="X285" s="12" t="str">
        <f>VLOOKUP(C285,BUSINESS!C285:P2975,5,0)</f>
        <v/>
      </c>
      <c r="Y285" s="12" t="str">
        <f>VLOOKUP(D285,BUSINESS!D285:Q2975,5,0)</f>
        <v/>
      </c>
      <c r="Z285" s="12">
        <f>VLOOKUP(A285,BUSINESS!A285:N2975,9,0)</f>
        <v>0.842</v>
      </c>
      <c r="AA285" s="12">
        <f>VLOOKUP(B285,BUSINESS!B285:O2975,9,0)</f>
        <v>1.358</v>
      </c>
    </row>
    <row r="286">
      <c r="A286" s="9" t="str">
        <f t="shared" si="1"/>
        <v>Bermuda-The Americas2011</v>
      </c>
      <c r="B286" s="5" t="s">
        <v>83</v>
      </c>
      <c r="C286" s="9" t="s">
        <v>100</v>
      </c>
      <c r="D286" s="10" t="s">
        <v>73</v>
      </c>
      <c r="E286" s="14">
        <v>5.744414E9</v>
      </c>
      <c r="F286" s="11"/>
      <c r="G286" s="11"/>
      <c r="H286" s="11"/>
      <c r="I286" s="12"/>
      <c r="J286" s="12"/>
      <c r="K286" s="12">
        <f>VLOOKUP(A286,'HUMAN RESOURCES'!A286:N2976,5,0)</f>
        <v>0.012</v>
      </c>
      <c r="L286" s="12" t="str">
        <f>VLOOKUP(A286,'HUMAN RESOURCES'!A286:N2976,6,0)</f>
        <v/>
      </c>
      <c r="M286" s="12">
        <f>VLOOKUP(B286,'HUMAN RESOURCES'!B286:O2976,6,0)</f>
        <v>82</v>
      </c>
      <c r="N286" s="12">
        <f>VLOOKUP(C286,'HUMAN RESOURCES'!C286:P2976,6,0)</f>
        <v>77</v>
      </c>
      <c r="O286" s="12" t="str">
        <f>VLOOKUP(D286,'HUMAN RESOURCES'!D286:Q2976,6,0)</f>
        <v/>
      </c>
      <c r="P286" s="12" t="str">
        <f>VLOOKUP(A286,'HUMAN RESOURCES'!A286:N2976,10,0)</f>
        <v/>
      </c>
      <c r="Q286" s="12" t="str">
        <f>VLOOKUP(B286,'HUMAN RESOURCES'!B286:O2976,10,0)</f>
        <v/>
      </c>
      <c r="R286" s="12">
        <f>VLOOKUP(C286,'HUMAN RESOURCES'!C286:P2976,10,0)</f>
        <v>64564</v>
      </c>
      <c r="S286" s="12">
        <f>VLOOKUP(D286,'HUMAN RESOURCES'!D286:Q2976,10,0)</f>
        <v>1</v>
      </c>
      <c r="T286" s="13">
        <f>VLOOKUP(A286,TOURISM!A286:F2976,5,0)</f>
        <v>472000000</v>
      </c>
      <c r="U286" s="13">
        <f>VLOOKUP(B286,TOURISM!B286:G2976,5,0)</f>
        <v>413000000</v>
      </c>
      <c r="V286" s="12" t="str">
        <f>VLOOKUP(A286,BUSINESS!A286:N2976,5,0)</f>
        <v/>
      </c>
      <c r="W286" s="12" t="str">
        <f>VLOOKUP(B286,BUSINESS!B286:O2976,5,0)</f>
        <v/>
      </c>
      <c r="X286" s="12" t="str">
        <f>VLOOKUP(C286,BUSINESS!C286:P2976,5,0)</f>
        <v/>
      </c>
      <c r="Y286" s="12" t="str">
        <f>VLOOKUP(D286,BUSINESS!D286:Q2976,5,0)</f>
        <v/>
      </c>
      <c r="Z286" s="12">
        <f>VLOOKUP(A286,BUSINESS!A286:N2976,9,0)</f>
        <v>0.883</v>
      </c>
      <c r="AA286" s="12" t="str">
        <f>VLOOKUP(B286,BUSINESS!B286:O2976,9,0)</f>
        <v/>
      </c>
    </row>
    <row r="287">
      <c r="A287" s="9" t="str">
        <f t="shared" si="1"/>
        <v>Bermuda-The Americas2012</v>
      </c>
      <c r="B287" s="5" t="s">
        <v>83</v>
      </c>
      <c r="C287" s="9" t="s">
        <v>100</v>
      </c>
      <c r="D287" s="10" t="s">
        <v>74</v>
      </c>
      <c r="E287" s="14">
        <v>5.550771E9</v>
      </c>
      <c r="F287" s="11"/>
      <c r="G287" s="11"/>
      <c r="H287" s="11"/>
      <c r="I287" s="12">
        <f>VLOOKUP(A287,ENERGY!$A$2:$F$2692,5,0)</f>
        <v>671</v>
      </c>
      <c r="J287" s="12" t="str">
        <f>VLOOKUP(A287,ENERGY!$A$2:$F$2692,6,0)</f>
        <v/>
      </c>
      <c r="K287" s="12">
        <f>VLOOKUP(A287,'HUMAN RESOURCES'!A287:N2977,5,0)</f>
        <v>0.012</v>
      </c>
      <c r="L287" s="12" t="str">
        <f>VLOOKUP(A287,'HUMAN RESOURCES'!A287:N2977,6,0)</f>
        <v/>
      </c>
      <c r="M287" s="12">
        <f>VLOOKUP(B287,'HUMAN RESOURCES'!B287:O2977,6,0)</f>
        <v>82</v>
      </c>
      <c r="N287" s="12">
        <f>VLOOKUP(C287,'HUMAN RESOURCES'!C287:P2977,6,0)</f>
        <v>77</v>
      </c>
      <c r="O287" s="12" t="str">
        <f>VLOOKUP(D287,'HUMAN RESOURCES'!D287:Q2977,6,0)</f>
        <v/>
      </c>
      <c r="P287" s="12" t="str">
        <f>VLOOKUP(A287,'HUMAN RESOURCES'!A287:N2977,10,0)</f>
        <v/>
      </c>
      <c r="Q287" s="12" t="str">
        <f>VLOOKUP(B287,'HUMAN RESOURCES'!B287:O2977,10,0)</f>
        <v/>
      </c>
      <c r="R287" s="12">
        <f>VLOOKUP(C287,'HUMAN RESOURCES'!C287:P2977,10,0)</f>
        <v>64798</v>
      </c>
      <c r="S287" s="12">
        <f>VLOOKUP(D287,'HUMAN RESOURCES'!D287:Q2977,10,0)</f>
        <v>1</v>
      </c>
      <c r="T287" s="13">
        <f>VLOOKUP(A287,TOURISM!A287:F2977,5,0)</f>
        <v>461000000</v>
      </c>
      <c r="U287" s="13">
        <f>VLOOKUP(B287,TOURISM!B287:G2977,5,0)</f>
        <v>411000000</v>
      </c>
      <c r="V287" s="12" t="str">
        <f>VLOOKUP(A287,BUSINESS!A287:N2977,5,0)</f>
        <v/>
      </c>
      <c r="W287" s="12" t="str">
        <f>VLOOKUP(B287,BUSINESS!B287:O2977,5,0)</f>
        <v/>
      </c>
      <c r="X287" s="12" t="str">
        <f>VLOOKUP(C287,BUSINESS!C287:P2977,5,0)</f>
        <v/>
      </c>
      <c r="Y287" s="12" t="str">
        <f>VLOOKUP(D287,BUSINESS!D287:Q2977,5,0)</f>
        <v/>
      </c>
      <c r="Z287" s="12">
        <f>VLOOKUP(A287,BUSINESS!A287:N2977,9,0)</f>
        <v>0.913</v>
      </c>
      <c r="AA287" s="12">
        <f>VLOOKUP(B287,BUSINESS!B287:O2977,9,0)</f>
        <v>1.395</v>
      </c>
    </row>
    <row r="288">
      <c r="A288" s="9" t="str">
        <f t="shared" si="1"/>
        <v>Bhutan-Asia2000</v>
      </c>
      <c r="B288" s="5" t="s">
        <v>60</v>
      </c>
      <c r="C288" s="9" t="s">
        <v>101</v>
      </c>
      <c r="D288" s="10" t="s">
        <v>62</v>
      </c>
      <c r="E288" s="14">
        <v>1.861157558E9</v>
      </c>
      <c r="F288" s="15">
        <v>0.038</v>
      </c>
      <c r="G288" s="15">
        <v>90.0</v>
      </c>
      <c r="H288" s="15">
        <v>0.14</v>
      </c>
      <c r="I288" s="12" t="str">
        <f>VLOOKUP(A288,ENERGY!$A$2:$F$2692,5,0)</f>
        <v/>
      </c>
      <c r="J288" s="12" t="str">
        <f>VLOOKUP(A288,ENERGY!$A$2:$F$2692,6,0)</f>
        <v/>
      </c>
      <c r="K288" s="12">
        <f>VLOOKUP(A288,'HUMAN RESOURCES'!A288:N2978,5,0)</f>
        <v>0.028</v>
      </c>
      <c r="L288" s="12">
        <f>VLOOKUP(A288,'HUMAN RESOURCES'!A288:N2978,6,0)</f>
        <v>0.059</v>
      </c>
      <c r="M288" s="12">
        <f>VLOOKUP(B288,'HUMAN RESOURCES'!B288:O2978,6,0)</f>
        <v>60</v>
      </c>
      <c r="N288" s="12">
        <f>VLOOKUP(C288,'HUMAN RESOURCES'!C288:P2978,6,0)</f>
        <v>60</v>
      </c>
      <c r="O288" s="12">
        <f>VLOOKUP(D288,'HUMAN RESOURCES'!D288:Q2978,6,0)</f>
        <v>0.406</v>
      </c>
      <c r="P288" s="12">
        <f>VLOOKUP(A288,'HUMAN RESOURCES'!A288:N2978,10,0)</f>
        <v>0.556</v>
      </c>
      <c r="Q288" s="12">
        <f>VLOOKUP(B288,'HUMAN RESOURCES'!B288:O2978,10,0)</f>
        <v>0.038</v>
      </c>
      <c r="R288" s="12">
        <f>VLOOKUP(C288,'HUMAN RESOURCES'!C288:P2978,10,0)</f>
        <v>564350</v>
      </c>
      <c r="S288" s="12">
        <f>VLOOKUP(D288,'HUMAN RESOURCES'!D288:Q2978,10,0)</f>
        <v>0.254</v>
      </c>
      <c r="T288" s="13">
        <f>VLOOKUP(A288,TOURISM!A288:F2978,5,0)</f>
        <v>10000000</v>
      </c>
      <c r="U288" s="13" t="str">
        <f>VLOOKUP(B288,TOURISM!B288:G2978,5,0)</f>
        <v/>
      </c>
      <c r="V288" s="12" t="str">
        <f>VLOOKUP(A288,BUSINESS!A288:N2978,5,0)</f>
        <v/>
      </c>
      <c r="W288" s="12" t="str">
        <f>VLOOKUP(B288,BUSINESS!B288:O2978,5,0)</f>
        <v/>
      </c>
      <c r="X288" s="12" t="str">
        <f>VLOOKUP(C288,BUSINESS!C288:P2978,5,0)</f>
        <v/>
      </c>
      <c r="Y288" s="12" t="str">
        <f>VLOOKUP(D288,BUSINESS!D288:Q2978,5,0)</f>
        <v/>
      </c>
      <c r="Z288" s="12">
        <f>VLOOKUP(A288,BUSINESS!A288:N2978,9,0)</f>
        <v>0.004</v>
      </c>
      <c r="AA288" s="12" t="str">
        <f>VLOOKUP(B288,BUSINESS!B288:O2978,9,0)</f>
        <v/>
      </c>
    </row>
    <row r="289">
      <c r="A289" s="9" t="str">
        <f t="shared" si="1"/>
        <v>Bhutan-Asia2001</v>
      </c>
      <c r="B289" s="5" t="s">
        <v>60</v>
      </c>
      <c r="C289" s="9" t="s">
        <v>101</v>
      </c>
      <c r="D289" s="10" t="s">
        <v>63</v>
      </c>
      <c r="E289" s="14">
        <v>4.39158233E8</v>
      </c>
      <c r="F289" s="15">
        <v>0.067</v>
      </c>
      <c r="G289" s="15">
        <v>52.0</v>
      </c>
      <c r="H289" s="15">
        <v>0.16</v>
      </c>
      <c r="I289" s="12" t="str">
        <f>VLOOKUP(A289,ENERGY!$A$2:$F$2692,5,0)</f>
        <v/>
      </c>
      <c r="J289" s="12" t="str">
        <f>VLOOKUP(A289,ENERGY!$A$2:$F$2692,6,0)</f>
        <v/>
      </c>
      <c r="K289" s="12">
        <f>VLOOKUP(A289,'HUMAN RESOURCES'!A289:N2979,5,0)</f>
        <v>0.027</v>
      </c>
      <c r="L289" s="12">
        <f>VLOOKUP(A289,'HUMAN RESOURCES'!A289:N2979,6,0)</f>
        <v>0.056</v>
      </c>
      <c r="M289" s="12">
        <f>VLOOKUP(B289,'HUMAN RESOURCES'!B289:O2979,6,0)</f>
        <v>61</v>
      </c>
      <c r="N289" s="12">
        <f>VLOOKUP(C289,'HUMAN RESOURCES'!C289:P2979,6,0)</f>
        <v>61</v>
      </c>
      <c r="O289" s="12">
        <f>VLOOKUP(D289,'HUMAN RESOURCES'!D289:Q2979,6,0)</f>
        <v>0.393</v>
      </c>
      <c r="P289" s="12">
        <f>VLOOKUP(A289,'HUMAN RESOURCES'!A289:N2979,10,0)</f>
        <v>0.568</v>
      </c>
      <c r="Q289" s="12">
        <f>VLOOKUP(B289,'HUMAN RESOURCES'!B289:O2979,10,0)</f>
        <v>0.039</v>
      </c>
      <c r="R289" s="12">
        <f>VLOOKUP(C289,'HUMAN RESOURCES'!C289:P2979,10,0)</f>
        <v>580888</v>
      </c>
      <c r="S289" s="12">
        <f>VLOOKUP(D289,'HUMAN RESOURCES'!D289:Q2979,10,0)</f>
        <v>0.265</v>
      </c>
      <c r="T289" s="13">
        <f>VLOOKUP(A289,TOURISM!A289:F2979,5,0)</f>
        <v>9000000</v>
      </c>
      <c r="U289" s="13" t="str">
        <f>VLOOKUP(B289,TOURISM!B289:G2979,5,0)</f>
        <v/>
      </c>
      <c r="V289" s="12" t="str">
        <f>VLOOKUP(A289,BUSINESS!A289:N2979,5,0)</f>
        <v/>
      </c>
      <c r="W289" s="12" t="str">
        <f>VLOOKUP(B289,BUSINESS!B289:O2979,5,0)</f>
        <v/>
      </c>
      <c r="X289" s="12" t="str">
        <f>VLOOKUP(C289,BUSINESS!C289:P2979,5,0)</f>
        <v/>
      </c>
      <c r="Y289" s="12" t="str">
        <f>VLOOKUP(D289,BUSINESS!D289:Q2979,5,0)</f>
        <v/>
      </c>
      <c r="Z289" s="12">
        <f>VLOOKUP(A289,BUSINESS!A289:N2979,9,0)</f>
        <v>0.009</v>
      </c>
      <c r="AA289" s="12" t="str">
        <f>VLOOKUP(B289,BUSINESS!B289:O2979,9,0)</f>
        <v/>
      </c>
    </row>
    <row r="290">
      <c r="A290" s="9" t="str">
        <f t="shared" si="1"/>
        <v>Bhutan-Asia2002</v>
      </c>
      <c r="B290" s="5" t="s">
        <v>60</v>
      </c>
      <c r="C290" s="9" t="s">
        <v>101</v>
      </c>
      <c r="D290" s="10" t="s">
        <v>64</v>
      </c>
      <c r="E290" s="14">
        <v>4.76360697E8</v>
      </c>
      <c r="F290" s="15">
        <v>0.062</v>
      </c>
      <c r="G290" s="15">
        <v>51.0</v>
      </c>
      <c r="H290" s="15">
        <v>0.158</v>
      </c>
      <c r="I290" s="12">
        <f>VLOOKUP(A290,ENERGY!$A$2:$F$2692,5,0)</f>
        <v>477</v>
      </c>
      <c r="J290" s="12" t="str">
        <f>VLOOKUP(A290,ENERGY!$A$2:$F$2692,6,0)</f>
        <v/>
      </c>
      <c r="K290" s="12">
        <f>VLOOKUP(A290,'HUMAN RESOURCES'!A290:N2980,5,0)</f>
        <v>0.026</v>
      </c>
      <c r="L290" s="12">
        <f>VLOOKUP(A290,'HUMAN RESOURCES'!A290:N2980,6,0)</f>
        <v>0.053</v>
      </c>
      <c r="M290" s="12">
        <f>VLOOKUP(B290,'HUMAN RESOURCES'!B290:O2980,6,0)</f>
        <v>62</v>
      </c>
      <c r="N290" s="12">
        <f>VLOOKUP(C290,'HUMAN RESOURCES'!C290:P2980,6,0)</f>
        <v>62</v>
      </c>
      <c r="O290" s="12">
        <f>VLOOKUP(D290,'HUMAN RESOURCES'!D290:Q2980,6,0)</f>
        <v>0.38</v>
      </c>
      <c r="P290" s="12">
        <f>VLOOKUP(A290,'HUMAN RESOURCES'!A290:N2980,10,0)</f>
        <v>0.581</v>
      </c>
      <c r="Q290" s="12">
        <f>VLOOKUP(B290,'HUMAN RESOURCES'!B290:O2980,10,0)</f>
        <v>0.039</v>
      </c>
      <c r="R290" s="12">
        <f>VLOOKUP(C290,'HUMAN RESOURCES'!C290:P2980,10,0)</f>
        <v>598455</v>
      </c>
      <c r="S290" s="12">
        <f>VLOOKUP(D290,'HUMAN RESOURCES'!D290:Q2980,10,0)</f>
        <v>0.276</v>
      </c>
      <c r="T290" s="13">
        <f>VLOOKUP(A290,TOURISM!A290:F2980,5,0)</f>
        <v>8000000</v>
      </c>
      <c r="U290" s="13" t="str">
        <f>VLOOKUP(B290,TOURISM!B290:G2980,5,0)</f>
        <v/>
      </c>
      <c r="V290" s="12" t="str">
        <f>VLOOKUP(A290,BUSINESS!A290:N2980,5,0)</f>
        <v/>
      </c>
      <c r="W290" s="12" t="str">
        <f>VLOOKUP(B290,BUSINESS!B290:O2980,5,0)</f>
        <v/>
      </c>
      <c r="X290" s="12" t="str">
        <f>VLOOKUP(C290,BUSINESS!C290:P2980,5,0)</f>
        <v/>
      </c>
      <c r="Y290" s="12" t="str">
        <f>VLOOKUP(D290,BUSINESS!D290:Q2980,5,0)</f>
        <v/>
      </c>
      <c r="Z290" s="12">
        <f>VLOOKUP(A290,BUSINESS!A290:N2980,9,0)</f>
        <v>0.017</v>
      </c>
      <c r="AA290" s="12" t="str">
        <f>VLOOKUP(B290,BUSINESS!B290:O2980,9,0)</f>
        <v/>
      </c>
    </row>
    <row r="291">
      <c r="A291" s="9" t="str">
        <f t="shared" si="1"/>
        <v>Bhutan-Asia2003</v>
      </c>
      <c r="B291" s="5" t="s">
        <v>60</v>
      </c>
      <c r="C291" s="9" t="s">
        <v>101</v>
      </c>
      <c r="D291" s="10" t="s">
        <v>65</v>
      </c>
      <c r="E291" s="14">
        <v>5.37050133E8</v>
      </c>
      <c r="F291" s="15">
        <v>0.079</v>
      </c>
      <c r="G291" s="15">
        <v>71.0</v>
      </c>
      <c r="H291" s="15">
        <v>0.153</v>
      </c>
      <c r="I291" s="12">
        <f>VLOOKUP(A291,ENERGY!$A$2:$F$2692,5,0)</f>
        <v>389</v>
      </c>
      <c r="J291" s="12" t="str">
        <f>VLOOKUP(A291,ENERGY!$A$2:$F$2692,6,0)</f>
        <v/>
      </c>
      <c r="K291" s="12">
        <f>VLOOKUP(A291,'HUMAN RESOURCES'!A291:N2981,5,0)</f>
        <v>0.025</v>
      </c>
      <c r="L291" s="12">
        <f>VLOOKUP(A291,'HUMAN RESOURCES'!A291:N2981,6,0)</f>
        <v>0.051</v>
      </c>
      <c r="M291" s="12">
        <f>VLOOKUP(B291,'HUMAN RESOURCES'!B291:O2981,6,0)</f>
        <v>63</v>
      </c>
      <c r="N291" s="12">
        <f>VLOOKUP(C291,'HUMAN RESOURCES'!C291:P2981,6,0)</f>
        <v>62</v>
      </c>
      <c r="O291" s="12">
        <f>VLOOKUP(D291,'HUMAN RESOURCES'!D291:Q2981,6,0)</f>
        <v>0.365</v>
      </c>
      <c r="P291" s="12">
        <f>VLOOKUP(A291,'HUMAN RESOURCES'!A291:N2981,10,0)</f>
        <v>0.595</v>
      </c>
      <c r="Q291" s="12">
        <f>VLOOKUP(B291,'HUMAN RESOURCES'!B291:O2981,10,0)</f>
        <v>0.04</v>
      </c>
      <c r="R291" s="12">
        <f>VLOOKUP(C291,'HUMAN RESOURCES'!C291:P2981,10,0)</f>
        <v>616383</v>
      </c>
      <c r="S291" s="12">
        <f>VLOOKUP(D291,'HUMAN RESOURCES'!D291:Q2981,10,0)</f>
        <v>0.287</v>
      </c>
      <c r="T291" s="13">
        <f>VLOOKUP(A291,TOURISM!A291:F2981,5,0)</f>
        <v>8000000</v>
      </c>
      <c r="U291" s="13" t="str">
        <f>VLOOKUP(B291,TOURISM!B291:G2981,5,0)</f>
        <v/>
      </c>
      <c r="V291" s="12" t="str">
        <f>VLOOKUP(A291,BUSINESS!A291:N2981,5,0)</f>
        <v/>
      </c>
      <c r="W291" s="12">
        <f>VLOOKUP(B291,BUSINESS!B291:O2981,5,0)</f>
        <v>62</v>
      </c>
      <c r="X291" s="12" t="str">
        <f>VLOOKUP(C291,BUSINESS!C291:P2981,5,0)</f>
        <v/>
      </c>
      <c r="Y291" s="12" t="str">
        <f>VLOOKUP(D291,BUSINESS!D291:Q2981,5,0)</f>
        <v/>
      </c>
      <c r="Z291" s="12">
        <f>VLOOKUP(A291,BUSINESS!A291:N2981,9,0)</f>
        <v>0.024</v>
      </c>
      <c r="AA291" s="12">
        <f>VLOOKUP(B291,BUSINESS!B291:O2981,9,0)</f>
        <v>0.004</v>
      </c>
    </row>
    <row r="292">
      <c r="A292" s="9" t="str">
        <f t="shared" si="1"/>
        <v>Bhutan-Asia2004</v>
      </c>
      <c r="B292" s="5" t="s">
        <v>60</v>
      </c>
      <c r="C292" s="9" t="s">
        <v>101</v>
      </c>
      <c r="D292" s="10" t="s">
        <v>66</v>
      </c>
      <c r="E292" s="14">
        <v>6.22026107E8</v>
      </c>
      <c r="F292" s="15">
        <v>0.051</v>
      </c>
      <c r="G292" s="15">
        <v>51.0</v>
      </c>
      <c r="H292" s="15">
        <v>0.15</v>
      </c>
      <c r="I292" s="12">
        <f>VLOOKUP(A292,ENERGY!$A$2:$F$2692,5,0)</f>
        <v>422</v>
      </c>
      <c r="J292" s="12" t="str">
        <f>VLOOKUP(A292,ENERGY!$A$2:$F$2692,6,0)</f>
        <v/>
      </c>
      <c r="K292" s="12">
        <f>VLOOKUP(A292,'HUMAN RESOURCES'!A292:N2982,5,0)</f>
        <v>0.024</v>
      </c>
      <c r="L292" s="12">
        <f>VLOOKUP(A292,'HUMAN RESOURCES'!A292:N2982,6,0)</f>
        <v>0.048</v>
      </c>
      <c r="M292" s="12">
        <f>VLOOKUP(B292,'HUMAN RESOURCES'!B292:O2982,6,0)</f>
        <v>63</v>
      </c>
      <c r="N292" s="12">
        <f>VLOOKUP(C292,'HUMAN RESOURCES'!C292:P2982,6,0)</f>
        <v>63</v>
      </c>
      <c r="O292" s="12">
        <f>VLOOKUP(D292,'HUMAN RESOURCES'!D292:Q2982,6,0)</f>
        <v>0.352</v>
      </c>
      <c r="P292" s="12">
        <f>VLOOKUP(A292,'HUMAN RESOURCES'!A292:N2982,10,0)</f>
        <v>0.608</v>
      </c>
      <c r="Q292" s="12">
        <f>VLOOKUP(B292,'HUMAN RESOURCES'!B292:O2982,10,0)</f>
        <v>0.04</v>
      </c>
      <c r="R292" s="12">
        <f>VLOOKUP(C292,'HUMAN RESOURCES'!C292:P2982,10,0)</f>
        <v>633893</v>
      </c>
      <c r="S292" s="12">
        <f>VLOOKUP(D292,'HUMAN RESOURCES'!D292:Q2982,10,0)</f>
        <v>0.298</v>
      </c>
      <c r="T292" s="13">
        <f>VLOOKUP(A292,TOURISM!A292:F2982,5,0)</f>
        <v>13000000</v>
      </c>
      <c r="U292" s="13" t="str">
        <f>VLOOKUP(B292,TOURISM!B292:G2982,5,0)</f>
        <v/>
      </c>
      <c r="V292" s="12" t="str">
        <f>VLOOKUP(A292,BUSINESS!A292:N2982,5,0)</f>
        <v/>
      </c>
      <c r="W292" s="12">
        <f>VLOOKUP(B292,BUSINESS!B292:O2982,5,0)</f>
        <v>62</v>
      </c>
      <c r="X292" s="12" t="str">
        <f>VLOOKUP(C292,BUSINESS!C292:P2982,5,0)</f>
        <v/>
      </c>
      <c r="Y292" s="12" t="str">
        <f>VLOOKUP(D292,BUSINESS!D292:Q2982,5,0)</f>
        <v/>
      </c>
      <c r="Z292" s="12">
        <f>VLOOKUP(A292,BUSINESS!A292:N2982,9,0)</f>
        <v>0.032</v>
      </c>
      <c r="AA292" s="12">
        <f>VLOOKUP(B292,BUSINESS!B292:O2982,9,0)</f>
        <v>0.03</v>
      </c>
    </row>
    <row r="293">
      <c r="A293" s="9" t="str">
        <f t="shared" si="1"/>
        <v>Bhutan-Asia2005</v>
      </c>
      <c r="B293" s="5" t="s">
        <v>60</v>
      </c>
      <c r="C293" s="9" t="s">
        <v>101</v>
      </c>
      <c r="D293" s="10" t="s">
        <v>67</v>
      </c>
      <c r="E293" s="14">
        <v>7.02682018E8</v>
      </c>
      <c r="F293" s="15">
        <v>0.044</v>
      </c>
      <c r="G293" s="15">
        <v>49.0</v>
      </c>
      <c r="H293" s="15">
        <v>0.15</v>
      </c>
      <c r="I293" s="12">
        <f>VLOOKUP(A293,ENERGY!$A$2:$F$2692,5,0)</f>
        <v>418</v>
      </c>
      <c r="J293" s="12" t="str">
        <f>VLOOKUP(A293,ENERGY!$A$2:$F$2692,6,0)</f>
        <v/>
      </c>
      <c r="K293" s="12">
        <f>VLOOKUP(A293,'HUMAN RESOURCES'!A293:N2983,5,0)</f>
        <v>0.023</v>
      </c>
      <c r="L293" s="12">
        <f>VLOOKUP(A293,'HUMAN RESOURCES'!A293:N2983,6,0)</f>
        <v>0.045</v>
      </c>
      <c r="M293" s="12">
        <f>VLOOKUP(B293,'HUMAN RESOURCES'!B293:O2983,6,0)</f>
        <v>64</v>
      </c>
      <c r="N293" s="12">
        <f>VLOOKUP(C293,'HUMAN RESOURCES'!C293:P2983,6,0)</f>
        <v>64</v>
      </c>
      <c r="O293" s="12">
        <f>VLOOKUP(D293,'HUMAN RESOURCES'!D293:Q2983,6,0)</f>
        <v>0.34</v>
      </c>
      <c r="P293" s="12">
        <f>VLOOKUP(A293,'HUMAN RESOURCES'!A293:N2983,10,0)</f>
        <v>0.619</v>
      </c>
      <c r="Q293" s="12">
        <f>VLOOKUP(B293,'HUMAN RESOURCES'!B293:O2983,10,0)</f>
        <v>0.041</v>
      </c>
      <c r="R293" s="12">
        <f>VLOOKUP(C293,'HUMAN RESOURCES'!C293:P2983,10,0)</f>
        <v>650417</v>
      </c>
      <c r="S293" s="12">
        <f>VLOOKUP(D293,'HUMAN RESOURCES'!D293:Q2983,10,0)</f>
        <v>0.31</v>
      </c>
      <c r="T293" s="13">
        <f>VLOOKUP(A293,TOURISM!A293:F2983,5,0)</f>
        <v>19000000</v>
      </c>
      <c r="U293" s="13" t="str">
        <f>VLOOKUP(B293,TOURISM!B293:G2983,5,0)</f>
        <v/>
      </c>
      <c r="V293" s="12">
        <f>VLOOKUP(A293,BUSINESS!A293:N2983,5,0)</f>
        <v>0.408</v>
      </c>
      <c r="W293" s="12">
        <f>VLOOKUP(B293,BUSINESS!B293:O2983,5,0)</f>
        <v>62</v>
      </c>
      <c r="X293" s="12" t="str">
        <f>VLOOKUP(C293,BUSINESS!C293:P2983,5,0)</f>
        <v/>
      </c>
      <c r="Y293" s="12">
        <f>VLOOKUP(D293,BUSINESS!D293:Q2983,5,0)</f>
        <v>274</v>
      </c>
      <c r="Z293" s="12">
        <f>VLOOKUP(A293,BUSINESS!A293:N2983,9,0)</f>
        <v>0.038</v>
      </c>
      <c r="AA293" s="12">
        <f>VLOOKUP(B293,BUSINESS!B293:O2983,9,0)</f>
        <v>0.055</v>
      </c>
    </row>
    <row r="294">
      <c r="A294" s="9" t="str">
        <f t="shared" si="1"/>
        <v>Bhutan-Asia2006</v>
      </c>
      <c r="B294" s="5" t="s">
        <v>60</v>
      </c>
      <c r="C294" s="9" t="s">
        <v>101</v>
      </c>
      <c r="D294" s="10" t="s">
        <v>68</v>
      </c>
      <c r="E294" s="14">
        <v>8.18869146E8</v>
      </c>
      <c r="F294" s="15">
        <v>0.043</v>
      </c>
      <c r="G294" s="15">
        <v>55.0</v>
      </c>
      <c r="H294" s="15">
        <v>0.14</v>
      </c>
      <c r="I294" s="12">
        <f>VLOOKUP(A294,ENERGY!$A$2:$F$2692,5,0)</f>
        <v>392</v>
      </c>
      <c r="J294" s="12">
        <f>VLOOKUP(A294,ENERGY!$A$2:$F$2692,6,0)</f>
        <v>244</v>
      </c>
      <c r="K294" s="12">
        <f>VLOOKUP(A294,'HUMAN RESOURCES'!A294:N2984,5,0)</f>
        <v>0.022</v>
      </c>
      <c r="L294" s="12">
        <f>VLOOKUP(A294,'HUMAN RESOURCES'!A294:N2984,6,0)</f>
        <v>0.043</v>
      </c>
      <c r="M294" s="12">
        <f>VLOOKUP(B294,'HUMAN RESOURCES'!B294:O2984,6,0)</f>
        <v>65</v>
      </c>
      <c r="N294" s="12">
        <f>VLOOKUP(C294,'HUMAN RESOURCES'!C294:P2984,6,0)</f>
        <v>65</v>
      </c>
      <c r="O294" s="12">
        <f>VLOOKUP(D294,'HUMAN RESOURCES'!D294:Q2984,6,0)</f>
        <v>0.329</v>
      </c>
      <c r="P294" s="12">
        <f>VLOOKUP(A294,'HUMAN RESOURCES'!A294:N2984,10,0)</f>
        <v>0.629</v>
      </c>
      <c r="Q294" s="12">
        <f>VLOOKUP(B294,'HUMAN RESOURCES'!B294:O2984,10,0)</f>
        <v>0.041</v>
      </c>
      <c r="R294" s="12">
        <f>VLOOKUP(C294,'HUMAN RESOURCES'!C294:P2984,10,0)</f>
        <v>665568</v>
      </c>
      <c r="S294" s="12">
        <f>VLOOKUP(D294,'HUMAN RESOURCES'!D294:Q2984,10,0)</f>
        <v>0.317</v>
      </c>
      <c r="T294" s="13">
        <f>VLOOKUP(A294,TOURISM!A294:F2984,5,0)</f>
        <v>36000000</v>
      </c>
      <c r="U294" s="13">
        <f>VLOOKUP(B294,TOURISM!B294:G2984,5,0)</f>
        <v>22000000</v>
      </c>
      <c r="V294" s="12">
        <f>VLOOKUP(A294,BUSINESS!A294:N2984,5,0)</f>
        <v>0.408</v>
      </c>
      <c r="W294" s="12">
        <f>VLOOKUP(B294,BUSINESS!B294:O2984,5,0)</f>
        <v>62</v>
      </c>
      <c r="X294" s="12" t="str">
        <f>VLOOKUP(C294,BUSINESS!C294:P2984,5,0)</f>
        <v/>
      </c>
      <c r="Y294" s="12">
        <f>VLOOKUP(D294,BUSINESS!D294:Q2984,5,0)</f>
        <v>274</v>
      </c>
      <c r="Z294" s="12">
        <f>VLOOKUP(A294,BUSINESS!A294:N2984,9,0)</f>
        <v>0.045</v>
      </c>
      <c r="AA294" s="12">
        <f>VLOOKUP(B294,BUSINESS!B294:O2984,9,0)</f>
        <v>0.123</v>
      </c>
    </row>
    <row r="295">
      <c r="A295" s="9" t="str">
        <f t="shared" si="1"/>
        <v>Bhutan-Asia2007</v>
      </c>
      <c r="B295" s="5" t="s">
        <v>60</v>
      </c>
      <c r="C295" s="9" t="s">
        <v>101</v>
      </c>
      <c r="D295" s="10" t="s">
        <v>69</v>
      </c>
      <c r="E295" s="14">
        <v>8.97672086E8</v>
      </c>
      <c r="F295" s="15">
        <v>0.044</v>
      </c>
      <c r="G295" s="15">
        <v>59.0</v>
      </c>
      <c r="H295" s="15">
        <v>0.14</v>
      </c>
      <c r="I295" s="12"/>
      <c r="J295" s="12"/>
      <c r="K295" s="12">
        <f>VLOOKUP(A295,'HUMAN RESOURCES'!A295:N2985,5,0)</f>
        <v>0.022</v>
      </c>
      <c r="L295" s="12">
        <f>VLOOKUP(A295,'HUMAN RESOURCES'!A295:N2985,6,0)</f>
        <v>0.041</v>
      </c>
      <c r="M295" s="12">
        <f>VLOOKUP(B295,'HUMAN RESOURCES'!B295:O2985,6,0)</f>
        <v>66</v>
      </c>
      <c r="N295" s="12">
        <f>VLOOKUP(C295,'HUMAN RESOURCES'!C295:P2985,6,0)</f>
        <v>65</v>
      </c>
      <c r="O295" s="12">
        <f>VLOOKUP(D295,'HUMAN RESOURCES'!D295:Q2985,6,0)</f>
        <v>0.32</v>
      </c>
      <c r="P295" s="12">
        <f>VLOOKUP(A295,'HUMAN RESOURCES'!A295:N2985,10,0)</f>
        <v>0.638</v>
      </c>
      <c r="Q295" s="12">
        <f>VLOOKUP(B295,'HUMAN RESOURCES'!B295:O2985,10,0)</f>
        <v>0.042</v>
      </c>
      <c r="R295" s="12">
        <f>VLOOKUP(C295,'HUMAN RESOURCES'!C295:P2985,10,0)</f>
        <v>679365</v>
      </c>
      <c r="S295" s="12">
        <f>VLOOKUP(D295,'HUMAN RESOURCES'!D295:Q2985,10,0)</f>
        <v>0.325</v>
      </c>
      <c r="T295" s="13">
        <f>VLOOKUP(A295,TOURISM!A295:F2985,5,0)</f>
        <v>47000000</v>
      </c>
      <c r="U295" s="13">
        <f>VLOOKUP(B295,TOURISM!B295:G2985,5,0)</f>
        <v>26000000</v>
      </c>
      <c r="V295" s="12">
        <f>VLOOKUP(A295,BUSINESS!A295:N2985,5,0)</f>
        <v>0.408</v>
      </c>
      <c r="W295" s="12">
        <f>VLOOKUP(B295,BUSINESS!B295:O2985,5,0)</f>
        <v>48</v>
      </c>
      <c r="X295" s="12" t="str">
        <f>VLOOKUP(C295,BUSINESS!C295:P2985,5,0)</f>
        <v/>
      </c>
      <c r="Y295" s="12">
        <f>VLOOKUP(D295,BUSINESS!D295:Q2985,5,0)</f>
        <v>274</v>
      </c>
      <c r="Z295" s="12">
        <f>VLOOKUP(A295,BUSINESS!A295:N2985,9,0)</f>
        <v>0.059</v>
      </c>
      <c r="AA295" s="12">
        <f>VLOOKUP(B295,BUSINESS!B295:O2985,9,0)</f>
        <v>0.22</v>
      </c>
    </row>
    <row r="296">
      <c r="A296" s="9" t="str">
        <f t="shared" si="1"/>
        <v>Bhutan-Asia2008</v>
      </c>
      <c r="B296" s="5" t="s">
        <v>60</v>
      </c>
      <c r="C296" s="9" t="s">
        <v>101</v>
      </c>
      <c r="D296" s="10" t="s">
        <v>70</v>
      </c>
      <c r="E296" s="14">
        <v>1.196091806E9</v>
      </c>
      <c r="F296" s="15">
        <v>0.05</v>
      </c>
      <c r="G296" s="15">
        <v>88.0</v>
      </c>
      <c r="H296" s="15">
        <v>0.14</v>
      </c>
      <c r="I296" s="12">
        <f>VLOOKUP(A296,ENERGY!$A$2:$F$2692,5,0)</f>
        <v>378</v>
      </c>
      <c r="J296" s="12">
        <f>VLOOKUP(A296,ENERGY!$A$2:$F$2692,6,0)</f>
        <v>204</v>
      </c>
      <c r="K296" s="12">
        <f>VLOOKUP(A296,'HUMAN RESOURCES'!A296:N2986,5,0)</f>
        <v>0.021</v>
      </c>
      <c r="L296" s="12">
        <f>VLOOKUP(A296,'HUMAN RESOURCES'!A296:N2986,6,0)</f>
        <v>0.038</v>
      </c>
      <c r="M296" s="12">
        <f>VLOOKUP(B296,'HUMAN RESOURCES'!B296:O2986,6,0)</f>
        <v>66</v>
      </c>
      <c r="N296" s="12">
        <f>VLOOKUP(C296,'HUMAN RESOURCES'!C296:P2986,6,0)</f>
        <v>66</v>
      </c>
      <c r="O296" s="12">
        <f>VLOOKUP(D296,'HUMAN RESOURCES'!D296:Q2986,6,0)</f>
        <v>0.312</v>
      </c>
      <c r="P296" s="12">
        <f>VLOOKUP(A296,'HUMAN RESOURCES'!A296:N2986,10,0)</f>
        <v>0.645</v>
      </c>
      <c r="Q296" s="12">
        <f>VLOOKUP(B296,'HUMAN RESOURCES'!B296:O2986,10,0)</f>
        <v>0.043</v>
      </c>
      <c r="R296" s="12">
        <f>VLOOKUP(C296,'HUMAN RESOURCES'!C296:P2986,10,0)</f>
        <v>692159</v>
      </c>
      <c r="S296" s="12">
        <f>VLOOKUP(D296,'HUMAN RESOURCES'!D296:Q2986,10,0)</f>
        <v>0.332</v>
      </c>
      <c r="T296" s="13">
        <f>VLOOKUP(A296,TOURISM!A296:F2986,5,0)</f>
        <v>46000000</v>
      </c>
      <c r="U296" s="13">
        <f>VLOOKUP(B296,TOURISM!B296:G2986,5,0)</f>
        <v>66000000</v>
      </c>
      <c r="V296" s="12">
        <f>VLOOKUP(A296,BUSINESS!A296:N2986,5,0)</f>
        <v>0.408</v>
      </c>
      <c r="W296" s="12">
        <f>VLOOKUP(B296,BUSINESS!B296:O2986,5,0)</f>
        <v>46</v>
      </c>
      <c r="X296" s="12" t="str">
        <f>VLOOKUP(C296,BUSINESS!C296:P2986,5,0)</f>
        <v/>
      </c>
      <c r="Y296" s="12">
        <f>VLOOKUP(D296,BUSINESS!D296:Q2986,5,0)</f>
        <v>274</v>
      </c>
      <c r="Z296" s="12">
        <f>VLOOKUP(A296,BUSINESS!A296:N2986,9,0)</f>
        <v>0.066</v>
      </c>
      <c r="AA296" s="12">
        <f>VLOOKUP(B296,BUSINESS!B296:O2986,9,0)</f>
        <v>0.366</v>
      </c>
    </row>
    <row r="297">
      <c r="A297" s="9" t="str">
        <f t="shared" si="1"/>
        <v>Bhutan-Asia2009</v>
      </c>
      <c r="B297" s="5" t="s">
        <v>60</v>
      </c>
      <c r="C297" s="9" t="s">
        <v>101</v>
      </c>
      <c r="D297" s="10" t="s">
        <v>71</v>
      </c>
      <c r="E297" s="14">
        <v>1.258193519E9</v>
      </c>
      <c r="F297" s="15">
        <v>0.052</v>
      </c>
      <c r="G297" s="15">
        <v>95.0</v>
      </c>
      <c r="H297" s="15">
        <v>0.138</v>
      </c>
      <c r="I297" s="12">
        <f>VLOOKUP(A297,ENERGY!$A$2:$F$2692,5,0)</f>
        <v>392</v>
      </c>
      <c r="J297" s="12">
        <f>VLOOKUP(A297,ENERGY!$A$2:$F$2692,6,0)</f>
        <v>211</v>
      </c>
      <c r="K297" s="12">
        <f>VLOOKUP(A297,'HUMAN RESOURCES'!A297:N2987,5,0)</f>
        <v>0.021</v>
      </c>
      <c r="L297" s="12">
        <f>VLOOKUP(A297,'HUMAN RESOURCES'!A297:N2987,6,0)</f>
        <v>0.036</v>
      </c>
      <c r="M297" s="12">
        <f>VLOOKUP(B297,'HUMAN RESOURCES'!B297:O2987,6,0)</f>
        <v>67</v>
      </c>
      <c r="N297" s="12">
        <f>VLOOKUP(C297,'HUMAN RESOURCES'!C297:P2987,6,0)</f>
        <v>66</v>
      </c>
      <c r="O297" s="12">
        <f>VLOOKUP(D297,'HUMAN RESOURCES'!D297:Q2987,6,0)</f>
        <v>0.305</v>
      </c>
      <c r="P297" s="12">
        <f>VLOOKUP(A297,'HUMAN RESOURCES'!A297:N2987,10,0)</f>
        <v>0.651</v>
      </c>
      <c r="Q297" s="12">
        <f>VLOOKUP(B297,'HUMAN RESOURCES'!B297:O2987,10,0)</f>
        <v>0.044</v>
      </c>
      <c r="R297" s="12">
        <f>VLOOKUP(C297,'HUMAN RESOURCES'!C297:P2987,10,0)</f>
        <v>704542</v>
      </c>
      <c r="S297" s="12">
        <f>VLOOKUP(D297,'HUMAN RESOURCES'!D297:Q2987,10,0)</f>
        <v>0.34</v>
      </c>
      <c r="T297" s="13">
        <f>VLOOKUP(A297,TOURISM!A297:F2987,5,0)</f>
        <v>51000000</v>
      </c>
      <c r="U297" s="13">
        <f>VLOOKUP(B297,TOURISM!B297:G2987,5,0)</f>
        <v>34000000</v>
      </c>
      <c r="V297" s="12">
        <f>VLOOKUP(A297,BUSINESS!A297:N2987,5,0)</f>
        <v>0.408</v>
      </c>
      <c r="W297" s="12">
        <f>VLOOKUP(B297,BUSINESS!B297:O2987,5,0)</f>
        <v>46</v>
      </c>
      <c r="X297" s="12" t="str">
        <f>VLOOKUP(C297,BUSINESS!C297:P2987,5,0)</f>
        <v/>
      </c>
      <c r="Y297" s="12">
        <f>VLOOKUP(D297,BUSINESS!D297:Q2987,5,0)</f>
        <v>274</v>
      </c>
      <c r="Z297" s="12">
        <f>VLOOKUP(A297,BUSINESS!A297:N2987,9,0)</f>
        <v>0.072</v>
      </c>
      <c r="AA297" s="12">
        <f>VLOOKUP(B297,BUSINESS!B297:O2987,9,0)</f>
        <v>0.481</v>
      </c>
    </row>
    <row r="298">
      <c r="A298" s="9" t="str">
        <f t="shared" si="1"/>
        <v>Bhutan-Asia2010</v>
      </c>
      <c r="B298" s="5" t="s">
        <v>60</v>
      </c>
      <c r="C298" s="9" t="s">
        <v>101</v>
      </c>
      <c r="D298" s="10" t="s">
        <v>72</v>
      </c>
      <c r="E298" s="14">
        <v>1.264758198E9</v>
      </c>
      <c r="F298" s="15">
        <v>0.046</v>
      </c>
      <c r="G298" s="15">
        <v>82.0</v>
      </c>
      <c r="H298" s="15">
        <v>0.138</v>
      </c>
      <c r="I298" s="12"/>
      <c r="J298" s="12"/>
      <c r="K298" s="12">
        <f>VLOOKUP(A298,'HUMAN RESOURCES'!A298:N2988,5,0)</f>
        <v>0.021</v>
      </c>
      <c r="L298" s="12">
        <f>VLOOKUP(A298,'HUMAN RESOURCES'!A298:N2988,6,0)</f>
        <v>0.034</v>
      </c>
      <c r="M298" s="12">
        <f>VLOOKUP(B298,'HUMAN RESOURCES'!B298:O2988,6,0)</f>
        <v>67</v>
      </c>
      <c r="N298" s="12">
        <f>VLOOKUP(C298,'HUMAN RESOURCES'!C298:P2988,6,0)</f>
        <v>67</v>
      </c>
      <c r="O298" s="12">
        <f>VLOOKUP(D298,'HUMAN RESOURCES'!D298:Q2988,6,0)</f>
        <v>0.298</v>
      </c>
      <c r="P298" s="12">
        <f>VLOOKUP(A298,'HUMAN RESOURCES'!A298:N2988,10,0)</f>
        <v>0.657</v>
      </c>
      <c r="Q298" s="12">
        <f>VLOOKUP(B298,'HUMAN RESOURCES'!B298:O2988,10,0)</f>
        <v>0.045</v>
      </c>
      <c r="R298" s="12">
        <f>VLOOKUP(C298,'HUMAN RESOURCES'!C298:P2988,10,0)</f>
        <v>716939</v>
      </c>
      <c r="S298" s="12">
        <f>VLOOKUP(D298,'HUMAN RESOURCES'!D298:Q2988,10,0)</f>
        <v>0.348</v>
      </c>
      <c r="T298" s="13">
        <f>VLOOKUP(A298,TOURISM!A298:F2988,5,0)</f>
        <v>64000000</v>
      </c>
      <c r="U298" s="13">
        <f>VLOOKUP(B298,TOURISM!B298:G2988,5,0)</f>
        <v>43000000</v>
      </c>
      <c r="V298" s="12">
        <f>VLOOKUP(A298,BUSINESS!A298:N2988,5,0)</f>
        <v>0.408</v>
      </c>
      <c r="W298" s="12">
        <f>VLOOKUP(B298,BUSINESS!B298:O2988,5,0)</f>
        <v>46</v>
      </c>
      <c r="X298" s="12" t="str">
        <f>VLOOKUP(C298,BUSINESS!C298:P2988,5,0)</f>
        <v/>
      </c>
      <c r="Y298" s="12">
        <f>VLOOKUP(D298,BUSINESS!D298:Q2988,5,0)</f>
        <v>274</v>
      </c>
      <c r="Z298" s="12">
        <f>VLOOKUP(A298,BUSINESS!A298:N2988,9,0)</f>
        <v>0.136</v>
      </c>
      <c r="AA298" s="12">
        <f>VLOOKUP(B298,BUSINESS!B298:O2988,9,0)</f>
        <v>0.55</v>
      </c>
    </row>
    <row r="299">
      <c r="A299" s="9" t="str">
        <f t="shared" si="1"/>
        <v>Bhutan-Asia2011</v>
      </c>
      <c r="B299" s="5" t="s">
        <v>60</v>
      </c>
      <c r="C299" s="9" t="s">
        <v>101</v>
      </c>
      <c r="D299" s="10" t="s">
        <v>73</v>
      </c>
      <c r="E299" s="14">
        <v>1.585396256E9</v>
      </c>
      <c r="F299" s="15">
        <v>0.041</v>
      </c>
      <c r="G299" s="15">
        <v>90.0</v>
      </c>
      <c r="H299" s="15">
        <v>0.14</v>
      </c>
      <c r="I299" s="12"/>
      <c r="J299" s="12"/>
      <c r="K299" s="12">
        <f>VLOOKUP(A299,'HUMAN RESOURCES'!A299:N2989,5,0)</f>
        <v>0.02</v>
      </c>
      <c r="L299" s="12">
        <f>VLOOKUP(A299,'HUMAN RESOURCES'!A299:N2989,6,0)</f>
        <v>0.033</v>
      </c>
      <c r="M299" s="12">
        <f>VLOOKUP(B299,'HUMAN RESOURCES'!B299:O2989,6,0)</f>
        <v>68</v>
      </c>
      <c r="N299" s="12">
        <f>VLOOKUP(C299,'HUMAN RESOURCES'!C299:P2989,6,0)</f>
        <v>67</v>
      </c>
      <c r="O299" s="12">
        <f>VLOOKUP(D299,'HUMAN RESOURCES'!D299:Q2989,6,0)</f>
        <v>0.291</v>
      </c>
      <c r="P299" s="12">
        <f>VLOOKUP(A299,'HUMAN RESOURCES'!A299:N2989,10,0)</f>
        <v>0.663</v>
      </c>
      <c r="Q299" s="12">
        <f>VLOOKUP(B299,'HUMAN RESOURCES'!B299:O2989,10,0)</f>
        <v>0.046</v>
      </c>
      <c r="R299" s="12">
        <f>VLOOKUP(C299,'HUMAN RESOURCES'!C299:P2989,10,0)</f>
        <v>729429</v>
      </c>
      <c r="S299" s="12">
        <f>VLOOKUP(D299,'HUMAN RESOURCES'!D299:Q2989,10,0)</f>
        <v>0.356</v>
      </c>
      <c r="T299" s="13">
        <f>VLOOKUP(A299,TOURISM!A299:F2989,5,0)</f>
        <v>76000000</v>
      </c>
      <c r="U299" s="13">
        <f>VLOOKUP(B299,TOURISM!B299:G2989,5,0)</f>
        <v>58000000</v>
      </c>
      <c r="V299" s="12">
        <f>VLOOKUP(A299,BUSINESS!A299:N2989,5,0)</f>
        <v>0.408</v>
      </c>
      <c r="W299" s="12">
        <f>VLOOKUP(B299,BUSINESS!B299:O2989,5,0)</f>
        <v>36</v>
      </c>
      <c r="X299" s="12" t="str">
        <f>VLOOKUP(C299,BUSINESS!C299:P2989,5,0)</f>
        <v/>
      </c>
      <c r="Y299" s="12">
        <f>VLOOKUP(D299,BUSINESS!D299:Q2989,5,0)</f>
        <v>274</v>
      </c>
      <c r="Z299" s="12">
        <f>VLOOKUP(A299,BUSINESS!A299:N2989,9,0)</f>
        <v>0.21</v>
      </c>
      <c r="AA299" s="12">
        <f>VLOOKUP(B299,BUSINESS!B299:O2989,9,0)</f>
        <v>0.664</v>
      </c>
    </row>
    <row r="300">
      <c r="A300" s="9" t="str">
        <f t="shared" si="1"/>
        <v>Bhutan-Asia2012</v>
      </c>
      <c r="B300" s="5" t="s">
        <v>60</v>
      </c>
      <c r="C300" s="9" t="s">
        <v>101</v>
      </c>
      <c r="D300" s="10" t="s">
        <v>74</v>
      </c>
      <c r="E300" s="14">
        <v>1.840841618E9</v>
      </c>
      <c r="F300" s="15">
        <v>0.037</v>
      </c>
      <c r="G300" s="15">
        <v>94.0</v>
      </c>
      <c r="H300" s="15">
        <v>0.14</v>
      </c>
      <c r="I300" s="12">
        <f>VLOOKUP(A300,ENERGY!$A$2:$F$2692,5,0)</f>
        <v>308</v>
      </c>
      <c r="J300" s="12">
        <f>VLOOKUP(A300,ENERGY!$A$2:$F$2692,6,0)</f>
        <v>180</v>
      </c>
      <c r="K300" s="12">
        <f>VLOOKUP(A300,'HUMAN RESOURCES'!A300:N2990,5,0)</f>
        <v>0.02</v>
      </c>
      <c r="L300" s="12">
        <f>VLOOKUP(A300,'HUMAN RESOURCES'!A300:N2990,6,0)</f>
        <v>0.031</v>
      </c>
      <c r="M300" s="12">
        <f>VLOOKUP(B300,'HUMAN RESOURCES'!B300:O2990,6,0)</f>
        <v>68</v>
      </c>
      <c r="N300" s="12">
        <f>VLOOKUP(C300,'HUMAN RESOURCES'!C300:P2990,6,0)</f>
        <v>68</v>
      </c>
      <c r="O300" s="12">
        <f>VLOOKUP(D300,'HUMAN RESOURCES'!D300:Q2990,6,0)</f>
        <v>0.285</v>
      </c>
      <c r="P300" s="12">
        <f>VLOOKUP(A300,'HUMAN RESOURCES'!A300:N2990,10,0)</f>
        <v>0.668</v>
      </c>
      <c r="Q300" s="12">
        <f>VLOOKUP(B300,'HUMAN RESOURCES'!B300:O2990,10,0)</f>
        <v>0.047</v>
      </c>
      <c r="R300" s="12">
        <f>VLOOKUP(C300,'HUMAN RESOURCES'!C300:P2990,10,0)</f>
        <v>741822</v>
      </c>
      <c r="S300" s="12">
        <f>VLOOKUP(D300,'HUMAN RESOURCES'!D300:Q2990,10,0)</f>
        <v>0.364</v>
      </c>
      <c r="T300" s="13">
        <f>VLOOKUP(A300,TOURISM!A300:F2990,5,0)</f>
        <v>94000000</v>
      </c>
      <c r="U300" s="13">
        <f>VLOOKUP(B300,TOURISM!B300:G2990,5,0)</f>
        <v>71000000</v>
      </c>
      <c r="V300" s="12">
        <f>VLOOKUP(A300,BUSINESS!A300:N2990,5,0)</f>
        <v>0.408</v>
      </c>
      <c r="W300" s="12">
        <f>VLOOKUP(B300,BUSINESS!B300:O2990,5,0)</f>
        <v>36</v>
      </c>
      <c r="X300" s="12">
        <f>VLOOKUP(C300,BUSINESS!C300:P2990,5,0)</f>
        <v>146</v>
      </c>
      <c r="Y300" s="12">
        <f>VLOOKUP(D300,BUSINESS!D300:Q2990,5,0)</f>
        <v>274</v>
      </c>
      <c r="Z300" s="12">
        <f>VLOOKUP(A300,BUSINESS!A300:N2990,9,0)</f>
        <v>0.254</v>
      </c>
      <c r="AA300" s="12">
        <f>VLOOKUP(B300,BUSINESS!B300:O2990,9,0)</f>
        <v>0.756</v>
      </c>
    </row>
    <row r="301">
      <c r="A301" s="9" t="str">
        <f t="shared" si="1"/>
        <v>Bolivia-The Americas2000</v>
      </c>
      <c r="B301" s="5" t="s">
        <v>83</v>
      </c>
      <c r="C301" s="9" t="s">
        <v>102</v>
      </c>
      <c r="D301" s="10" t="s">
        <v>62</v>
      </c>
      <c r="E301" s="14">
        <v>2.703511013E10</v>
      </c>
      <c r="F301" s="15">
        <v>0.058</v>
      </c>
      <c r="G301" s="15">
        <v>149.0</v>
      </c>
      <c r="H301" s="15">
        <v>0.111</v>
      </c>
      <c r="I301" s="12" t="str">
        <f>VLOOKUP(A301,ENERGY!$A$2:$F$2692,5,0)</f>
        <v/>
      </c>
      <c r="J301" s="12" t="str">
        <f>VLOOKUP(A301,ENERGY!$A$2:$F$2692,6,0)</f>
        <v/>
      </c>
      <c r="K301" s="12">
        <f>VLOOKUP(A301,'HUMAN RESOURCES'!A301:N2991,5,0)</f>
        <v>0.031</v>
      </c>
      <c r="L301" s="12">
        <f>VLOOKUP(A301,'HUMAN RESOURCES'!A301:N2991,6,0)</f>
        <v>0.057</v>
      </c>
      <c r="M301" s="12">
        <f>VLOOKUP(B301,'HUMAN RESOURCES'!B301:O2991,6,0)</f>
        <v>65</v>
      </c>
      <c r="N301" s="12">
        <f>VLOOKUP(C301,'HUMAN RESOURCES'!C301:P2991,6,0)</f>
        <v>61</v>
      </c>
      <c r="O301" s="12">
        <f>VLOOKUP(D301,'HUMAN RESOURCES'!D301:Q2991,6,0)</f>
        <v>0.398</v>
      </c>
      <c r="P301" s="12">
        <f>VLOOKUP(A301,'HUMAN RESOURCES'!A301:N2991,10,0)</f>
        <v>0.56</v>
      </c>
      <c r="Q301" s="12">
        <f>VLOOKUP(B301,'HUMAN RESOURCES'!B301:O2991,10,0)</f>
        <v>0.042</v>
      </c>
      <c r="R301" s="12">
        <f>VLOOKUP(C301,'HUMAN RESOURCES'!C301:P2991,10,0)</f>
        <v>8495271</v>
      </c>
      <c r="S301" s="12">
        <f>VLOOKUP(D301,'HUMAN RESOURCES'!D301:Q2991,10,0)</f>
        <v>0.618</v>
      </c>
      <c r="T301" s="13">
        <f>VLOOKUP(A301,TOURISM!A301:F2991,5,0)</f>
        <v>101000000</v>
      </c>
      <c r="U301" s="13">
        <f>VLOOKUP(B301,TOURISM!B301:G2991,5,0)</f>
        <v>116000000</v>
      </c>
      <c r="V301" s="12" t="str">
        <f>VLOOKUP(A301,BUSINESS!A301:N2991,5,0)</f>
        <v/>
      </c>
      <c r="W301" s="12" t="str">
        <f>VLOOKUP(B301,BUSINESS!B301:O2991,5,0)</f>
        <v/>
      </c>
      <c r="X301" s="12" t="str">
        <f>VLOOKUP(C301,BUSINESS!C301:P2991,5,0)</f>
        <v/>
      </c>
      <c r="Y301" s="12" t="str">
        <f>VLOOKUP(D301,BUSINESS!D301:Q2991,5,0)</f>
        <v/>
      </c>
      <c r="Z301" s="12">
        <f>VLOOKUP(A301,BUSINESS!A301:N2991,9,0)</f>
        <v>0.014</v>
      </c>
      <c r="AA301" s="12">
        <f>VLOOKUP(B301,BUSINESS!B301:O2991,9,0)</f>
        <v>0.069</v>
      </c>
    </row>
    <row r="302">
      <c r="A302" s="9" t="str">
        <f t="shared" si="1"/>
        <v>Bolivia-The Americas2001</v>
      </c>
      <c r="B302" s="5" t="s">
        <v>83</v>
      </c>
      <c r="C302" s="9" t="s">
        <v>102</v>
      </c>
      <c r="D302" s="10" t="s">
        <v>63</v>
      </c>
      <c r="E302" s="14">
        <v>8.397858185E9</v>
      </c>
      <c r="F302" s="15">
        <v>0.061</v>
      </c>
      <c r="G302" s="15">
        <v>60.0</v>
      </c>
      <c r="H302" s="15">
        <v>0.346</v>
      </c>
      <c r="I302" s="12" t="str">
        <f>VLOOKUP(A302,ENERGY!$A$2:$F$2692,5,0)</f>
        <v/>
      </c>
      <c r="J302" s="12">
        <f>VLOOKUP(A302,ENERGY!$A$2:$F$2692,6,0)</f>
        <v>7704</v>
      </c>
      <c r="K302" s="12">
        <f>VLOOKUP(A302,'HUMAN RESOURCES'!A302:N2992,5,0)</f>
        <v>0.031</v>
      </c>
      <c r="L302" s="12">
        <f>VLOOKUP(A302,'HUMAN RESOURCES'!A302:N2992,6,0)</f>
        <v>0.054</v>
      </c>
      <c r="M302" s="12">
        <f>VLOOKUP(B302,'HUMAN RESOURCES'!B302:O2992,6,0)</f>
        <v>65</v>
      </c>
      <c r="N302" s="12">
        <f>VLOOKUP(C302,'HUMAN RESOURCES'!C302:P2992,6,0)</f>
        <v>61</v>
      </c>
      <c r="O302" s="12">
        <f>VLOOKUP(D302,'HUMAN RESOURCES'!D302:Q2992,6,0)</f>
        <v>0.396</v>
      </c>
      <c r="P302" s="12">
        <f>VLOOKUP(A302,'HUMAN RESOURCES'!A302:N2992,10,0)</f>
        <v>0.562</v>
      </c>
      <c r="Q302" s="12">
        <f>VLOOKUP(B302,'HUMAN RESOURCES'!B302:O2992,10,0)</f>
        <v>0.042</v>
      </c>
      <c r="R302" s="12">
        <f>VLOOKUP(C302,'HUMAN RESOURCES'!C302:P2992,10,0)</f>
        <v>8669066</v>
      </c>
      <c r="S302" s="12">
        <f>VLOOKUP(D302,'HUMAN RESOURCES'!D302:Q2992,10,0)</f>
        <v>0.623</v>
      </c>
      <c r="T302" s="13">
        <f>VLOOKUP(A302,TOURISM!A302:F2992,5,0)</f>
        <v>119000000</v>
      </c>
      <c r="U302" s="13">
        <f>VLOOKUP(B302,TOURISM!B302:G2992,5,0)</f>
        <v>114000000</v>
      </c>
      <c r="V302" s="12" t="str">
        <f>VLOOKUP(A302,BUSINESS!A302:N2992,5,0)</f>
        <v/>
      </c>
      <c r="W302" s="12" t="str">
        <f>VLOOKUP(B302,BUSINESS!B302:O2992,5,0)</f>
        <v/>
      </c>
      <c r="X302" s="12" t="str">
        <f>VLOOKUP(C302,BUSINESS!C302:P2992,5,0)</f>
        <v/>
      </c>
      <c r="Y302" s="12" t="str">
        <f>VLOOKUP(D302,BUSINESS!D302:Q2992,5,0)</f>
        <v/>
      </c>
      <c r="Z302" s="12">
        <f>VLOOKUP(A302,BUSINESS!A302:N2992,9,0)</f>
        <v>0.021</v>
      </c>
      <c r="AA302" s="12">
        <f>VLOOKUP(B302,BUSINESS!B302:O2992,9,0)</f>
        <v>0.09</v>
      </c>
    </row>
    <row r="303">
      <c r="A303" s="9" t="str">
        <f t="shared" si="1"/>
        <v>Bolivia-The Americas2002</v>
      </c>
      <c r="B303" s="5" t="s">
        <v>83</v>
      </c>
      <c r="C303" s="9" t="s">
        <v>102</v>
      </c>
      <c r="D303" s="10" t="s">
        <v>64</v>
      </c>
      <c r="E303" s="14">
        <v>8.141513292E9</v>
      </c>
      <c r="F303" s="15">
        <v>0.063</v>
      </c>
      <c r="G303" s="15">
        <v>59.0</v>
      </c>
      <c r="H303" s="15">
        <v>0.201</v>
      </c>
      <c r="I303" s="12">
        <f>VLOOKUP(A303,ENERGY!$A$2:$F$2692,5,0)</f>
        <v>15456</v>
      </c>
      <c r="J303" s="12">
        <f>VLOOKUP(A303,ENERGY!$A$2:$F$2692,6,0)</f>
        <v>7341</v>
      </c>
      <c r="K303" s="12">
        <f>VLOOKUP(A303,'HUMAN RESOURCES'!A303:N2993,5,0)</f>
        <v>0.03</v>
      </c>
      <c r="L303" s="12">
        <f>VLOOKUP(A303,'HUMAN RESOURCES'!A303:N2993,6,0)</f>
        <v>0.052</v>
      </c>
      <c r="M303" s="12">
        <f>VLOOKUP(B303,'HUMAN RESOURCES'!B303:O2993,6,0)</f>
        <v>66</v>
      </c>
      <c r="N303" s="12">
        <f>VLOOKUP(C303,'HUMAN RESOURCES'!C303:P2993,6,0)</f>
        <v>62</v>
      </c>
      <c r="O303" s="12">
        <f>VLOOKUP(D303,'HUMAN RESOURCES'!D303:Q2993,6,0)</f>
        <v>0.393</v>
      </c>
      <c r="P303" s="12">
        <f>VLOOKUP(A303,'HUMAN RESOURCES'!A303:N2993,10,0)</f>
        <v>0.564</v>
      </c>
      <c r="Q303" s="12">
        <f>VLOOKUP(B303,'HUMAN RESOURCES'!B303:O2993,10,0)</f>
        <v>0.043</v>
      </c>
      <c r="R303" s="12">
        <f>VLOOKUP(C303,'HUMAN RESOURCES'!C303:P2993,10,0)</f>
        <v>8843350</v>
      </c>
      <c r="S303" s="12">
        <f>VLOOKUP(D303,'HUMAN RESOURCES'!D303:Q2993,10,0)</f>
        <v>0.628</v>
      </c>
      <c r="T303" s="13">
        <f>VLOOKUP(A303,TOURISM!A303:F2993,5,0)</f>
        <v>143000000</v>
      </c>
      <c r="U303" s="13">
        <f>VLOOKUP(B303,TOURISM!B303:G2993,5,0)</f>
        <v>114000000</v>
      </c>
      <c r="V303" s="12" t="str">
        <f>VLOOKUP(A303,BUSINESS!A303:N2993,5,0)</f>
        <v/>
      </c>
      <c r="W303" s="12" t="str">
        <f>VLOOKUP(B303,BUSINESS!B303:O2993,5,0)</f>
        <v/>
      </c>
      <c r="X303" s="12" t="str">
        <f>VLOOKUP(C303,BUSINESS!C303:P2993,5,0)</f>
        <v/>
      </c>
      <c r="Y303" s="12" t="str">
        <f>VLOOKUP(D303,BUSINESS!D303:Q2993,5,0)</f>
        <v/>
      </c>
      <c r="Z303" s="12">
        <f>VLOOKUP(A303,BUSINESS!A303:N2993,9,0)</f>
        <v>0.031</v>
      </c>
      <c r="AA303" s="12">
        <f>VLOOKUP(B303,BUSINESS!B303:O2993,9,0)</f>
        <v>0.116</v>
      </c>
    </row>
    <row r="304">
      <c r="A304" s="9" t="str">
        <f t="shared" si="1"/>
        <v>Bolivia-The Americas2003</v>
      </c>
      <c r="B304" s="5" t="s">
        <v>83</v>
      </c>
      <c r="C304" s="9" t="s">
        <v>102</v>
      </c>
      <c r="D304" s="10" t="s">
        <v>65</v>
      </c>
      <c r="E304" s="14">
        <v>7.905485216E9</v>
      </c>
      <c r="F304" s="15">
        <v>0.065</v>
      </c>
      <c r="G304" s="15">
        <v>58.0</v>
      </c>
      <c r="H304" s="15">
        <v>0.206</v>
      </c>
      <c r="I304" s="12">
        <f>VLOOKUP(A304,ENERGY!$A$2:$F$2692,5,0)</f>
        <v>14408</v>
      </c>
      <c r="J304" s="12">
        <f>VLOOKUP(A304,ENERGY!$A$2:$F$2692,6,0)</f>
        <v>6203</v>
      </c>
      <c r="K304" s="12">
        <f>VLOOKUP(A304,'HUMAN RESOURCES'!A304:N2994,5,0)</f>
        <v>0.03</v>
      </c>
      <c r="L304" s="12">
        <f>VLOOKUP(A304,'HUMAN RESOURCES'!A304:N2994,6,0)</f>
        <v>0.049</v>
      </c>
      <c r="M304" s="12">
        <f>VLOOKUP(B304,'HUMAN RESOURCES'!B304:O2994,6,0)</f>
        <v>66</v>
      </c>
      <c r="N304" s="12">
        <f>VLOOKUP(C304,'HUMAN RESOURCES'!C304:P2994,6,0)</f>
        <v>62</v>
      </c>
      <c r="O304" s="12">
        <f>VLOOKUP(D304,'HUMAN RESOURCES'!D304:Q2994,6,0)</f>
        <v>0.39</v>
      </c>
      <c r="P304" s="12">
        <f>VLOOKUP(A304,'HUMAN RESOURCES'!A304:N2994,10,0)</f>
        <v>0.567</v>
      </c>
      <c r="Q304" s="12">
        <f>VLOOKUP(B304,'HUMAN RESOURCES'!B304:O2994,10,0)</f>
        <v>0.043</v>
      </c>
      <c r="R304" s="12">
        <f>VLOOKUP(C304,'HUMAN RESOURCES'!C304:P2994,10,0)</f>
        <v>9016787</v>
      </c>
      <c r="S304" s="12">
        <f>VLOOKUP(D304,'HUMAN RESOURCES'!D304:Q2994,10,0)</f>
        <v>0.633</v>
      </c>
      <c r="T304" s="13">
        <f>VLOOKUP(A304,TOURISM!A304:F2994,5,0)</f>
        <v>243000000</v>
      </c>
      <c r="U304" s="13">
        <f>VLOOKUP(B304,TOURISM!B304:G2994,5,0)</f>
        <v>197000000</v>
      </c>
      <c r="V304" s="12" t="str">
        <f>VLOOKUP(A304,BUSINESS!A304:N2994,5,0)</f>
        <v/>
      </c>
      <c r="W304" s="12">
        <f>VLOOKUP(B304,BUSINESS!B304:O2994,5,0)</f>
        <v>60</v>
      </c>
      <c r="X304" s="12" t="str">
        <f>VLOOKUP(C304,BUSINESS!C304:P2994,5,0)</f>
        <v/>
      </c>
      <c r="Y304" s="12" t="str">
        <f>VLOOKUP(D304,BUSINESS!D304:Q2994,5,0)</f>
        <v/>
      </c>
      <c r="Z304" s="12">
        <f>VLOOKUP(A304,BUSINESS!A304:N2994,9,0)</f>
        <v>0.035</v>
      </c>
      <c r="AA304" s="12">
        <f>VLOOKUP(B304,BUSINESS!B304:O2994,9,0)</f>
        <v>0.142</v>
      </c>
    </row>
    <row r="305">
      <c r="A305" s="9" t="str">
        <f t="shared" si="1"/>
        <v>Bolivia-The Americas2004</v>
      </c>
      <c r="B305" s="5" t="s">
        <v>83</v>
      </c>
      <c r="C305" s="9" t="s">
        <v>102</v>
      </c>
      <c r="D305" s="10" t="s">
        <v>66</v>
      </c>
      <c r="E305" s="14">
        <v>8.082396526E9</v>
      </c>
      <c r="F305" s="15">
        <v>0.056</v>
      </c>
      <c r="G305" s="15">
        <v>50.0</v>
      </c>
      <c r="H305" s="15">
        <v>0.177</v>
      </c>
      <c r="I305" s="12">
        <f>VLOOKUP(A305,ENERGY!$A$2:$F$2692,5,0)</f>
        <v>13773</v>
      </c>
      <c r="J305" s="12">
        <f>VLOOKUP(A305,ENERGY!$A$2:$F$2692,6,0)</f>
        <v>5973</v>
      </c>
      <c r="K305" s="12">
        <f>VLOOKUP(A305,'HUMAN RESOURCES'!A305:N2995,5,0)</f>
        <v>0.029</v>
      </c>
      <c r="L305" s="12">
        <f>VLOOKUP(A305,'HUMAN RESOURCES'!A305:N2995,6,0)</f>
        <v>0.046</v>
      </c>
      <c r="M305" s="12">
        <f>VLOOKUP(B305,'HUMAN RESOURCES'!B305:O2995,6,0)</f>
        <v>67</v>
      </c>
      <c r="N305" s="12">
        <f>VLOOKUP(C305,'HUMAN RESOURCES'!C305:P2995,6,0)</f>
        <v>62</v>
      </c>
      <c r="O305" s="12">
        <f>VLOOKUP(D305,'HUMAN RESOURCES'!D305:Q2995,6,0)</f>
        <v>0.387</v>
      </c>
      <c r="P305" s="12">
        <f>VLOOKUP(A305,'HUMAN RESOURCES'!A305:N2995,10,0)</f>
        <v>0.569</v>
      </c>
      <c r="Q305" s="12">
        <f>VLOOKUP(B305,'HUMAN RESOURCES'!B305:O2995,10,0)</f>
        <v>0.044</v>
      </c>
      <c r="R305" s="12">
        <f>VLOOKUP(C305,'HUMAN RESOURCES'!C305:P2995,10,0)</f>
        <v>9187610</v>
      </c>
      <c r="S305" s="12">
        <f>VLOOKUP(D305,'HUMAN RESOURCES'!D305:Q2995,10,0)</f>
        <v>0.637</v>
      </c>
      <c r="T305" s="13">
        <f>VLOOKUP(A305,TOURISM!A305:F2995,5,0)</f>
        <v>283000000</v>
      </c>
      <c r="U305" s="13">
        <f>VLOOKUP(B305,TOURISM!B305:G2995,5,0)</f>
        <v>232000000</v>
      </c>
      <c r="V305" s="12" t="str">
        <f>VLOOKUP(A305,BUSINESS!A305:N2995,5,0)</f>
        <v/>
      </c>
      <c r="W305" s="12">
        <f>VLOOKUP(B305,BUSINESS!B305:O2995,5,0)</f>
        <v>60</v>
      </c>
      <c r="X305" s="12" t="str">
        <f>VLOOKUP(C305,BUSINESS!C305:P2995,5,0)</f>
        <v/>
      </c>
      <c r="Y305" s="12" t="str">
        <f>VLOOKUP(D305,BUSINESS!D305:Q2995,5,0)</f>
        <v/>
      </c>
      <c r="Z305" s="12">
        <f>VLOOKUP(A305,BUSINESS!A305:N2995,9,0)</f>
        <v>0.044</v>
      </c>
      <c r="AA305" s="12">
        <f>VLOOKUP(B305,BUSINESS!B305:O2995,9,0)</f>
        <v>0.196</v>
      </c>
    </row>
    <row r="306">
      <c r="A306" s="9" t="str">
        <f t="shared" si="1"/>
        <v>Bolivia-The Americas2005</v>
      </c>
      <c r="B306" s="5" t="s">
        <v>83</v>
      </c>
      <c r="C306" s="9" t="s">
        <v>102</v>
      </c>
      <c r="D306" s="10" t="s">
        <v>67</v>
      </c>
      <c r="E306" s="14">
        <v>8.773451739E9</v>
      </c>
      <c r="F306" s="15">
        <v>0.053</v>
      </c>
      <c r="G306" s="15">
        <v>51.0</v>
      </c>
      <c r="H306" s="15">
        <v>0.145</v>
      </c>
      <c r="I306" s="12"/>
      <c r="J306" s="12"/>
      <c r="K306" s="12">
        <f>VLOOKUP(A306,'HUMAN RESOURCES'!A306:N2996,5,0)</f>
        <v>0.029</v>
      </c>
      <c r="L306" s="12">
        <f>VLOOKUP(A306,'HUMAN RESOURCES'!A306:N2996,6,0)</f>
        <v>0.044</v>
      </c>
      <c r="M306" s="12">
        <f>VLOOKUP(B306,'HUMAN RESOURCES'!B306:O2996,6,0)</f>
        <v>67</v>
      </c>
      <c r="N306" s="12">
        <f>VLOOKUP(C306,'HUMAN RESOURCES'!C306:P2996,6,0)</f>
        <v>63</v>
      </c>
      <c r="O306" s="12">
        <f>VLOOKUP(D306,'HUMAN RESOURCES'!D306:Q2996,6,0)</f>
        <v>0.383</v>
      </c>
      <c r="P306" s="12">
        <f>VLOOKUP(A306,'HUMAN RESOURCES'!A306:N2996,10,0)</f>
        <v>0.573</v>
      </c>
      <c r="Q306" s="12">
        <f>VLOOKUP(B306,'HUMAN RESOURCES'!B306:O2996,10,0)</f>
        <v>0.044</v>
      </c>
      <c r="R306" s="12">
        <f>VLOOKUP(C306,'HUMAN RESOURCES'!C306:P2996,10,0)</f>
        <v>9354709</v>
      </c>
      <c r="S306" s="12">
        <f>VLOOKUP(D306,'HUMAN RESOURCES'!D306:Q2996,10,0)</f>
        <v>0.642</v>
      </c>
      <c r="T306" s="13">
        <f>VLOOKUP(A306,TOURISM!A306:F2996,5,0)</f>
        <v>345000000</v>
      </c>
      <c r="U306" s="13">
        <f>VLOOKUP(B306,TOURISM!B306:G2996,5,0)</f>
        <v>257000000</v>
      </c>
      <c r="V306" s="12">
        <f>VLOOKUP(A306,BUSINESS!A306:N2996,5,0)</f>
        <v>0.8</v>
      </c>
      <c r="W306" s="12">
        <f>VLOOKUP(B306,BUSINESS!B306:O2996,5,0)</f>
        <v>50</v>
      </c>
      <c r="X306" s="12" t="str">
        <f>VLOOKUP(C306,BUSINESS!C306:P2996,5,0)</f>
        <v/>
      </c>
      <c r="Y306" s="12">
        <f>VLOOKUP(D306,BUSINESS!D306:Q2996,5,0)</f>
        <v>1080</v>
      </c>
      <c r="Z306" s="12">
        <f>VLOOKUP(A306,BUSINESS!A306:N2996,9,0)</f>
        <v>0.052</v>
      </c>
      <c r="AA306" s="12">
        <f>VLOOKUP(B306,BUSINESS!B306:O2996,9,0)</f>
        <v>0.259</v>
      </c>
    </row>
    <row r="307">
      <c r="A307" s="9" t="str">
        <f t="shared" si="1"/>
        <v>Bolivia-The Americas2006</v>
      </c>
      <c r="B307" s="5" t="s">
        <v>83</v>
      </c>
      <c r="C307" s="9" t="s">
        <v>102</v>
      </c>
      <c r="D307" s="10" t="s">
        <v>68</v>
      </c>
      <c r="E307" s="14">
        <v>9.549196256E9</v>
      </c>
      <c r="F307" s="15">
        <v>0.056</v>
      </c>
      <c r="G307" s="15">
        <v>57.0</v>
      </c>
      <c r="H307" s="15">
        <v>0.166</v>
      </c>
      <c r="I307" s="12">
        <f>VLOOKUP(A307,ENERGY!$A$2:$F$2692,5,0)</f>
        <v>12757</v>
      </c>
      <c r="J307" s="12">
        <f>VLOOKUP(A307,ENERGY!$A$2:$F$2692,6,0)</f>
        <v>5372</v>
      </c>
      <c r="K307" s="12">
        <f>VLOOKUP(A307,'HUMAN RESOURCES'!A307:N2997,5,0)</f>
        <v>0.028</v>
      </c>
      <c r="L307" s="12">
        <f>VLOOKUP(A307,'HUMAN RESOURCES'!A307:N2997,6,0)</f>
        <v>0.042</v>
      </c>
      <c r="M307" s="12">
        <f>VLOOKUP(B307,'HUMAN RESOURCES'!B307:O2997,6,0)</f>
        <v>67</v>
      </c>
      <c r="N307" s="12">
        <f>VLOOKUP(C307,'HUMAN RESOURCES'!C307:P2997,6,0)</f>
        <v>63</v>
      </c>
      <c r="O307" s="12">
        <f>VLOOKUP(D307,'HUMAN RESOURCES'!D307:Q2997,6,0)</f>
        <v>0.379</v>
      </c>
      <c r="P307" s="12">
        <f>VLOOKUP(A307,'HUMAN RESOURCES'!A307:N2997,10,0)</f>
        <v>0.576</v>
      </c>
      <c r="Q307" s="12">
        <f>VLOOKUP(B307,'HUMAN RESOURCES'!B307:O2997,10,0)</f>
        <v>0.045</v>
      </c>
      <c r="R307" s="12">
        <f>VLOOKUP(C307,'HUMAN RESOURCES'!C307:P2997,10,0)</f>
        <v>9517395</v>
      </c>
      <c r="S307" s="12">
        <f>VLOOKUP(D307,'HUMAN RESOURCES'!D307:Q2997,10,0)</f>
        <v>0.647</v>
      </c>
      <c r="T307" s="13">
        <f>VLOOKUP(A307,TOURISM!A307:F2997,5,0)</f>
        <v>330000000</v>
      </c>
      <c r="U307" s="13">
        <f>VLOOKUP(B307,TOURISM!B307:G2997,5,0)</f>
        <v>360000000</v>
      </c>
      <c r="V307" s="12">
        <f>VLOOKUP(A307,BUSINESS!A307:N2997,5,0)</f>
        <v>0.8</v>
      </c>
      <c r="W307" s="12">
        <f>VLOOKUP(B307,BUSINESS!B307:O2997,5,0)</f>
        <v>50</v>
      </c>
      <c r="X307" s="12" t="str">
        <f>VLOOKUP(C307,BUSINESS!C307:P2997,5,0)</f>
        <v/>
      </c>
      <c r="Y307" s="12">
        <f>VLOOKUP(D307,BUSINESS!D307:Q2997,5,0)</f>
        <v>1080</v>
      </c>
      <c r="Z307" s="12">
        <f>VLOOKUP(A307,BUSINESS!A307:N2997,9,0)</f>
        <v>0.062</v>
      </c>
      <c r="AA307" s="12">
        <f>VLOOKUP(B307,BUSINESS!B307:O2997,9,0)</f>
        <v>0.302</v>
      </c>
    </row>
    <row r="308">
      <c r="A308" s="9" t="str">
        <f t="shared" si="1"/>
        <v>Bolivia-The Americas2007</v>
      </c>
      <c r="B308" s="5" t="s">
        <v>83</v>
      </c>
      <c r="C308" s="9" t="s">
        <v>102</v>
      </c>
      <c r="D308" s="10" t="s">
        <v>69</v>
      </c>
      <c r="E308" s="14">
        <v>1.1451845341E10</v>
      </c>
      <c r="F308" s="15">
        <v>0.048</v>
      </c>
      <c r="G308" s="15">
        <v>58.0</v>
      </c>
      <c r="H308" s="15">
        <v>0.119</v>
      </c>
      <c r="I308" s="12"/>
      <c r="J308" s="12"/>
      <c r="K308" s="12">
        <f>VLOOKUP(A308,'HUMAN RESOURCES'!A308:N2998,5,0)</f>
        <v>0.028</v>
      </c>
      <c r="L308" s="12">
        <f>VLOOKUP(A308,'HUMAN RESOURCES'!A308:N2998,6,0)</f>
        <v>0.04</v>
      </c>
      <c r="M308" s="12">
        <f>VLOOKUP(B308,'HUMAN RESOURCES'!B308:O2998,6,0)</f>
        <v>68</v>
      </c>
      <c r="N308" s="12">
        <f>VLOOKUP(C308,'HUMAN RESOURCES'!C308:P2998,6,0)</f>
        <v>63</v>
      </c>
      <c r="O308" s="12">
        <f>VLOOKUP(D308,'HUMAN RESOURCES'!D308:Q2998,6,0)</f>
        <v>0.374</v>
      </c>
      <c r="P308" s="12">
        <f>VLOOKUP(A308,'HUMAN RESOURCES'!A308:N2998,10,0)</f>
        <v>0.58</v>
      </c>
      <c r="Q308" s="12">
        <f>VLOOKUP(B308,'HUMAN RESOURCES'!B308:O2998,10,0)</f>
        <v>0.045</v>
      </c>
      <c r="R308" s="12">
        <f>VLOOKUP(C308,'HUMAN RESOURCES'!C308:P2998,10,0)</f>
        <v>9676456</v>
      </c>
      <c r="S308" s="12">
        <f>VLOOKUP(D308,'HUMAN RESOURCES'!D308:Q2998,10,0)</f>
        <v>0.651</v>
      </c>
      <c r="T308" s="13">
        <f>VLOOKUP(A308,TOURISM!A308:F2998,5,0)</f>
        <v>326000000</v>
      </c>
      <c r="U308" s="13">
        <f>VLOOKUP(B308,TOURISM!B308:G2998,5,0)</f>
        <v>385000000</v>
      </c>
      <c r="V308" s="12">
        <f>VLOOKUP(A308,BUSINESS!A308:N2998,5,0)</f>
        <v>0.8</v>
      </c>
      <c r="W308" s="12">
        <f>VLOOKUP(B308,BUSINESS!B308:O2998,5,0)</f>
        <v>50</v>
      </c>
      <c r="X308" s="12" t="str">
        <f>VLOOKUP(C308,BUSINESS!C308:P2998,5,0)</f>
        <v/>
      </c>
      <c r="Y308" s="12">
        <f>VLOOKUP(D308,BUSINESS!D308:Q2998,5,0)</f>
        <v>1080</v>
      </c>
      <c r="Z308" s="12">
        <f>VLOOKUP(A308,BUSINESS!A308:N2998,9,0)</f>
        <v>0.105</v>
      </c>
      <c r="AA308" s="12">
        <f>VLOOKUP(B308,BUSINESS!B308:O2998,9,0)</f>
        <v>0.336</v>
      </c>
    </row>
    <row r="309">
      <c r="A309" s="9" t="str">
        <f t="shared" si="1"/>
        <v>Bolivia-The Americas2008</v>
      </c>
      <c r="B309" s="5" t="s">
        <v>83</v>
      </c>
      <c r="C309" s="9" t="s">
        <v>102</v>
      </c>
      <c r="D309" s="10" t="s">
        <v>70</v>
      </c>
      <c r="E309" s="14">
        <v>1.3120183157E10</v>
      </c>
      <c r="F309" s="15">
        <v>0.047</v>
      </c>
      <c r="G309" s="15">
        <v>64.0</v>
      </c>
      <c r="H309" s="15">
        <v>0.129</v>
      </c>
      <c r="I309" s="12">
        <f>VLOOKUP(A309,ENERGY!$A$2:$F$2692,5,0)</f>
        <v>14129</v>
      </c>
      <c r="J309" s="12">
        <f>VLOOKUP(A309,ENERGY!$A$2:$F$2692,6,0)</f>
        <v>3688</v>
      </c>
      <c r="K309" s="12">
        <f>VLOOKUP(A309,'HUMAN RESOURCES'!A309:N2999,5,0)</f>
        <v>0.027</v>
      </c>
      <c r="L309" s="12">
        <f>VLOOKUP(A309,'HUMAN RESOURCES'!A309:N2999,6,0)</f>
        <v>0.038</v>
      </c>
      <c r="M309" s="12">
        <f>VLOOKUP(B309,'HUMAN RESOURCES'!B309:O2999,6,0)</f>
        <v>68</v>
      </c>
      <c r="N309" s="12">
        <f>VLOOKUP(C309,'HUMAN RESOURCES'!C309:P2999,6,0)</f>
        <v>64</v>
      </c>
      <c r="O309" s="12">
        <f>VLOOKUP(D309,'HUMAN RESOURCES'!D309:Q2999,6,0)</f>
        <v>0.37</v>
      </c>
      <c r="P309" s="12">
        <f>VLOOKUP(A309,'HUMAN RESOURCES'!A309:N2999,10,0)</f>
        <v>0.585</v>
      </c>
      <c r="Q309" s="12">
        <f>VLOOKUP(B309,'HUMAN RESOURCES'!B309:O2999,10,0)</f>
        <v>0.046</v>
      </c>
      <c r="R309" s="12">
        <f>VLOOKUP(C309,'HUMAN RESOURCES'!C309:P2999,10,0)</f>
        <v>9834098</v>
      </c>
      <c r="S309" s="12">
        <f>VLOOKUP(D309,'HUMAN RESOURCES'!D309:Q2999,10,0)</f>
        <v>0.656</v>
      </c>
      <c r="T309" s="13">
        <f>VLOOKUP(A309,TOURISM!A309:F2999,5,0)</f>
        <v>302000000</v>
      </c>
      <c r="U309" s="13">
        <f>VLOOKUP(B309,TOURISM!B309:G2999,5,0)</f>
        <v>381000000</v>
      </c>
      <c r="V309" s="12">
        <f>VLOOKUP(A309,BUSINESS!A309:N2999,5,0)</f>
        <v>0.8</v>
      </c>
      <c r="W309" s="12">
        <f>VLOOKUP(B309,BUSINESS!B309:O2999,5,0)</f>
        <v>50</v>
      </c>
      <c r="X309" s="12" t="str">
        <f>VLOOKUP(C309,BUSINESS!C309:P2999,5,0)</f>
        <v/>
      </c>
      <c r="Y309" s="12">
        <f>VLOOKUP(D309,BUSINESS!D309:Q2999,5,0)</f>
        <v>1080</v>
      </c>
      <c r="Z309" s="12">
        <f>VLOOKUP(A309,BUSINESS!A309:N2999,9,0)</f>
        <v>0.125</v>
      </c>
      <c r="AA309" s="12">
        <f>VLOOKUP(B309,BUSINESS!B309:O2999,9,0)</f>
        <v>0.512</v>
      </c>
    </row>
    <row r="310">
      <c r="A310" s="9" t="str">
        <f t="shared" si="1"/>
        <v>Bolivia-The Americas2009</v>
      </c>
      <c r="B310" s="5" t="s">
        <v>83</v>
      </c>
      <c r="C310" s="9" t="s">
        <v>102</v>
      </c>
      <c r="D310" s="10" t="s">
        <v>71</v>
      </c>
      <c r="E310" s="14">
        <v>1.6674324634E10</v>
      </c>
      <c r="F310" s="15">
        <v>0.049</v>
      </c>
      <c r="G310" s="15">
        <v>84.0</v>
      </c>
      <c r="H310" s="15">
        <v>0.139</v>
      </c>
      <c r="I310" s="12"/>
      <c r="J310" s="12"/>
      <c r="K310" s="12">
        <f>VLOOKUP(A310,'HUMAN RESOURCES'!A310:N3000,5,0)</f>
        <v>0.027</v>
      </c>
      <c r="L310" s="12">
        <f>VLOOKUP(A310,'HUMAN RESOURCES'!A310:N3000,6,0)</f>
        <v>0.036</v>
      </c>
      <c r="M310" s="12">
        <f>VLOOKUP(B310,'HUMAN RESOURCES'!B310:O3000,6,0)</f>
        <v>68</v>
      </c>
      <c r="N310" s="12">
        <f>VLOOKUP(C310,'HUMAN RESOURCES'!C310:P3000,6,0)</f>
        <v>64</v>
      </c>
      <c r="O310" s="12">
        <f>VLOOKUP(D310,'HUMAN RESOURCES'!D310:Q3000,6,0)</f>
        <v>0.365</v>
      </c>
      <c r="P310" s="12">
        <f>VLOOKUP(A310,'HUMAN RESOURCES'!A310:N3000,10,0)</f>
        <v>0.589</v>
      </c>
      <c r="Q310" s="12">
        <f>VLOOKUP(B310,'HUMAN RESOURCES'!B310:O3000,10,0)</f>
        <v>0.046</v>
      </c>
      <c r="R310" s="12">
        <f>VLOOKUP(C310,'HUMAN RESOURCES'!C310:P3000,10,0)</f>
        <v>9993406</v>
      </c>
      <c r="S310" s="12">
        <f>VLOOKUP(D310,'HUMAN RESOURCES'!D310:Q3000,10,0)</f>
        <v>0.66</v>
      </c>
      <c r="T310" s="13">
        <f>VLOOKUP(A310,TOURISM!A310:F3000,5,0)</f>
        <v>306000000</v>
      </c>
      <c r="U310" s="13">
        <f>VLOOKUP(B310,TOURISM!B310:G3000,5,0)</f>
        <v>388000000</v>
      </c>
      <c r="V310" s="12">
        <f>VLOOKUP(A310,BUSINESS!A310:N3000,5,0)</f>
        <v>0.8</v>
      </c>
      <c r="W310" s="12">
        <f>VLOOKUP(B310,BUSINESS!B310:O3000,5,0)</f>
        <v>50</v>
      </c>
      <c r="X310" s="12" t="str">
        <f>VLOOKUP(C310,BUSINESS!C310:P3000,5,0)</f>
        <v/>
      </c>
      <c r="Y310" s="12">
        <f>VLOOKUP(D310,BUSINESS!D310:Q3000,5,0)</f>
        <v>1080</v>
      </c>
      <c r="Z310" s="12">
        <f>VLOOKUP(A310,BUSINESS!A310:N3000,9,0)</f>
        <v>0.168</v>
      </c>
      <c r="AA310" s="12">
        <f>VLOOKUP(B310,BUSINESS!B310:O3000,9,0)</f>
        <v>0.647</v>
      </c>
    </row>
    <row r="311">
      <c r="A311" s="9" t="str">
        <f t="shared" si="1"/>
        <v>Bolivia-The Americas2010</v>
      </c>
      <c r="B311" s="5" t="s">
        <v>83</v>
      </c>
      <c r="C311" s="9" t="s">
        <v>102</v>
      </c>
      <c r="D311" s="10" t="s">
        <v>72</v>
      </c>
      <c r="E311" s="14">
        <v>1.7339992165E10</v>
      </c>
      <c r="F311" s="15">
        <v>0.058</v>
      </c>
      <c r="G311" s="15">
        <v>100.0</v>
      </c>
      <c r="H311" s="15">
        <v>0.124</v>
      </c>
      <c r="I311" s="12">
        <f>VLOOKUP(A311,ENERGY!$A$2:$F$2692,5,0)</f>
        <v>14910</v>
      </c>
      <c r="J311" s="12">
        <f>VLOOKUP(A311,ENERGY!$A$2:$F$2692,6,0)</f>
        <v>6439</v>
      </c>
      <c r="K311" s="12">
        <f>VLOOKUP(A311,'HUMAN RESOURCES'!A311:N3001,5,0)</f>
        <v>0.026</v>
      </c>
      <c r="L311" s="12">
        <f>VLOOKUP(A311,'HUMAN RESOURCES'!A311:N3001,6,0)</f>
        <v>0.035</v>
      </c>
      <c r="M311" s="12">
        <f>VLOOKUP(B311,'HUMAN RESOURCES'!B311:O3001,6,0)</f>
        <v>69</v>
      </c>
      <c r="N311" s="12">
        <f>VLOOKUP(C311,'HUMAN RESOURCES'!C311:P3001,6,0)</f>
        <v>64</v>
      </c>
      <c r="O311" s="12">
        <f>VLOOKUP(D311,'HUMAN RESOURCES'!D311:Q3001,6,0)</f>
        <v>0.36</v>
      </c>
      <c r="P311" s="12">
        <f>VLOOKUP(A311,'HUMAN RESOURCES'!A311:N3001,10,0)</f>
        <v>0.593</v>
      </c>
      <c r="Q311" s="12">
        <f>VLOOKUP(B311,'HUMAN RESOURCES'!B311:O3001,10,0)</f>
        <v>0.047</v>
      </c>
      <c r="R311" s="12">
        <f>VLOOKUP(C311,'HUMAN RESOURCES'!C311:P3001,10,0)</f>
        <v>10156601</v>
      </c>
      <c r="S311" s="12">
        <f>VLOOKUP(D311,'HUMAN RESOURCES'!D311:Q3001,10,0)</f>
        <v>0.664</v>
      </c>
      <c r="T311" s="13">
        <f>VLOOKUP(A311,TOURISM!A311:F3001,5,0)</f>
        <v>339000000</v>
      </c>
      <c r="U311" s="13">
        <f>VLOOKUP(B311,TOURISM!B311:G3001,5,0)</f>
        <v>421000000</v>
      </c>
      <c r="V311" s="12">
        <f>VLOOKUP(A311,BUSINESS!A311:N3001,5,0)</f>
        <v>0.8</v>
      </c>
      <c r="W311" s="12">
        <f>VLOOKUP(B311,BUSINESS!B311:O3001,5,0)</f>
        <v>49</v>
      </c>
      <c r="X311" s="12" t="str">
        <f>VLOOKUP(C311,BUSINESS!C311:P3001,5,0)</f>
        <v/>
      </c>
      <c r="Y311" s="12">
        <f>VLOOKUP(D311,BUSINESS!D311:Q3001,5,0)</f>
        <v>1080</v>
      </c>
      <c r="Z311" s="12">
        <f>VLOOKUP(A311,BUSINESS!A311:N3001,9,0)</f>
        <v>0.224</v>
      </c>
      <c r="AA311" s="12">
        <f>VLOOKUP(B311,BUSINESS!B311:O3001,9,0)</f>
        <v>0.707</v>
      </c>
    </row>
    <row r="312">
      <c r="A312" s="9" t="str">
        <f t="shared" si="1"/>
        <v>Bolivia-The Americas2011</v>
      </c>
      <c r="B312" s="5" t="s">
        <v>83</v>
      </c>
      <c r="C312" s="9" t="s">
        <v>102</v>
      </c>
      <c r="D312" s="10" t="s">
        <v>73</v>
      </c>
      <c r="E312" s="14">
        <v>1.9649631308E10</v>
      </c>
      <c r="F312" s="15">
        <v>0.055</v>
      </c>
      <c r="G312" s="15">
        <v>106.0</v>
      </c>
      <c r="H312" s="15">
        <v>0.099</v>
      </c>
      <c r="I312" s="12"/>
      <c r="J312" s="12"/>
      <c r="K312" s="12">
        <f>VLOOKUP(A312,'HUMAN RESOURCES'!A312:N3002,5,0)</f>
        <v>0.026</v>
      </c>
      <c r="L312" s="12">
        <f>VLOOKUP(A312,'HUMAN RESOURCES'!A312:N3002,6,0)</f>
        <v>0.033</v>
      </c>
      <c r="M312" s="12">
        <f>VLOOKUP(B312,'HUMAN RESOURCES'!B312:O3002,6,0)</f>
        <v>69</v>
      </c>
      <c r="N312" s="12">
        <f>VLOOKUP(C312,'HUMAN RESOURCES'!C312:P3002,6,0)</f>
        <v>65</v>
      </c>
      <c r="O312" s="12">
        <f>VLOOKUP(D312,'HUMAN RESOURCES'!D312:Q3002,6,0)</f>
        <v>0.356</v>
      </c>
      <c r="P312" s="12">
        <f>VLOOKUP(A312,'HUMAN RESOURCES'!A312:N3002,10,0)</f>
        <v>0.596</v>
      </c>
      <c r="Q312" s="12">
        <f>VLOOKUP(B312,'HUMAN RESOURCES'!B312:O3002,10,0)</f>
        <v>0.048</v>
      </c>
      <c r="R312" s="12">
        <f>VLOOKUP(C312,'HUMAN RESOURCES'!C312:P3002,10,0)</f>
        <v>10324445</v>
      </c>
      <c r="S312" s="12">
        <f>VLOOKUP(D312,'HUMAN RESOURCES'!D312:Q3002,10,0)</f>
        <v>0.669</v>
      </c>
      <c r="T312" s="13">
        <f>VLOOKUP(A312,TOURISM!A312:F3002,5,0)</f>
        <v>499000000</v>
      </c>
      <c r="U312" s="13">
        <f>VLOOKUP(B312,TOURISM!B312:G3002,5,0)</f>
        <v>410000000</v>
      </c>
      <c r="V312" s="12">
        <f>VLOOKUP(A312,BUSINESS!A312:N3002,5,0)</f>
        <v>0.8</v>
      </c>
      <c r="W312" s="12">
        <f>VLOOKUP(B312,BUSINESS!B312:O3002,5,0)</f>
        <v>49</v>
      </c>
      <c r="X312" s="12" t="str">
        <f>VLOOKUP(C312,BUSINESS!C312:P3002,5,0)</f>
        <v/>
      </c>
      <c r="Y312" s="12">
        <f>VLOOKUP(D312,BUSINESS!D312:Q3002,5,0)</f>
        <v>1080</v>
      </c>
      <c r="Z312" s="12">
        <f>VLOOKUP(A312,BUSINESS!A312:N3002,9,0)</f>
        <v>0.3</v>
      </c>
      <c r="AA312" s="12">
        <f>VLOOKUP(B312,BUSINESS!B312:O3002,9,0)</f>
        <v>0.809</v>
      </c>
    </row>
    <row r="313">
      <c r="A313" s="9" t="str">
        <f t="shared" si="1"/>
        <v>Bolivia-The Americas2012</v>
      </c>
      <c r="B313" s="5" t="s">
        <v>83</v>
      </c>
      <c r="C313" s="9" t="s">
        <v>102</v>
      </c>
      <c r="D313" s="10" t="s">
        <v>74</v>
      </c>
      <c r="E313" s="14">
        <v>2.3948541156E10</v>
      </c>
      <c r="F313" s="15">
        <v>0.05</v>
      </c>
      <c r="G313" s="15">
        <v>115.0</v>
      </c>
      <c r="H313" s="15">
        <v>0.109</v>
      </c>
      <c r="I313" s="12">
        <f>VLOOKUP(A313,ENERGY!$A$2:$F$2692,5,0)</f>
        <v>13084</v>
      </c>
      <c r="J313" s="12">
        <f>VLOOKUP(A313,ENERGY!$A$2:$F$2692,6,0)</f>
        <v>3622</v>
      </c>
      <c r="K313" s="12">
        <f>VLOOKUP(A313,'HUMAN RESOURCES'!A313:N3003,5,0)</f>
        <v>0.026</v>
      </c>
      <c r="L313" s="12">
        <f>VLOOKUP(A313,'HUMAN RESOURCES'!A313:N3003,6,0)</f>
        <v>0.032</v>
      </c>
      <c r="M313" s="12">
        <f>VLOOKUP(B313,'HUMAN RESOURCES'!B313:O3003,6,0)</f>
        <v>69</v>
      </c>
      <c r="N313" s="12">
        <f>VLOOKUP(C313,'HUMAN RESOURCES'!C313:P3003,6,0)</f>
        <v>65</v>
      </c>
      <c r="O313" s="12">
        <f>VLOOKUP(D313,'HUMAN RESOURCES'!D313:Q3003,6,0)</f>
        <v>0.352</v>
      </c>
      <c r="P313" s="12">
        <f>VLOOKUP(A313,'HUMAN RESOURCES'!A313:N3003,10,0)</f>
        <v>0.599</v>
      </c>
      <c r="Q313" s="12">
        <f>VLOOKUP(B313,'HUMAN RESOURCES'!B313:O3003,10,0)</f>
        <v>0.048</v>
      </c>
      <c r="R313" s="12">
        <f>VLOOKUP(C313,'HUMAN RESOURCES'!C313:P3003,10,0)</f>
        <v>10496285</v>
      </c>
      <c r="S313" s="12">
        <f>VLOOKUP(D313,'HUMAN RESOURCES'!D313:Q3003,10,0)</f>
        <v>0.673</v>
      </c>
      <c r="T313" s="13">
        <f>VLOOKUP(A313,TOURISM!A313:F3003,5,0)</f>
        <v>581000000</v>
      </c>
      <c r="U313" s="13">
        <f>VLOOKUP(B313,TOURISM!B313:G3003,5,0)</f>
        <v>559000000</v>
      </c>
      <c r="V313" s="12">
        <f>VLOOKUP(A313,BUSINESS!A313:N3003,5,0)</f>
        <v>0.834</v>
      </c>
      <c r="W313" s="12">
        <f>VLOOKUP(B313,BUSINESS!B313:O3003,5,0)</f>
        <v>49</v>
      </c>
      <c r="X313" s="12">
        <f>VLOOKUP(C313,BUSINESS!C313:P3003,5,0)</f>
        <v>158</v>
      </c>
      <c r="Y313" s="12">
        <f>VLOOKUP(D313,BUSINESS!D313:Q3003,5,0)</f>
        <v>1025</v>
      </c>
      <c r="Z313" s="12">
        <f>VLOOKUP(A313,BUSINESS!A313:N3003,9,0)</f>
        <v>0.355</v>
      </c>
      <c r="AA313" s="12">
        <f>VLOOKUP(B313,BUSINESS!B313:O3003,9,0)</f>
        <v>0.904</v>
      </c>
    </row>
    <row r="314">
      <c r="A314" s="9" t="str">
        <f t="shared" si="1"/>
        <v>Bosnia and Herzegovina-Europe2000</v>
      </c>
      <c r="B314" s="5" t="s">
        <v>75</v>
      </c>
      <c r="C314" s="9" t="s">
        <v>103</v>
      </c>
      <c r="D314" s="10" t="s">
        <v>62</v>
      </c>
      <c r="E314" s="14">
        <v>1.6853238733E10</v>
      </c>
      <c r="F314" s="15">
        <v>0.099</v>
      </c>
      <c r="G314" s="15">
        <v>447.0</v>
      </c>
      <c r="H314" s="15">
        <v>0.069</v>
      </c>
      <c r="I314" s="12" t="str">
        <f>VLOOKUP(A314,ENERGY!$A$2:$F$2692,5,0)</f>
        <v/>
      </c>
      <c r="J314" s="12" t="str">
        <f>VLOOKUP(A314,ENERGY!$A$2:$F$2692,6,0)</f>
        <v/>
      </c>
      <c r="K314" s="12">
        <f>VLOOKUP(A314,'HUMAN RESOURCES'!A314:N3004,5,0)</f>
        <v>0.01</v>
      </c>
      <c r="L314" s="12">
        <f>VLOOKUP(A314,'HUMAN RESOURCES'!A314:N3004,6,0)</f>
        <v>0.008</v>
      </c>
      <c r="M314" s="12">
        <f>VLOOKUP(B314,'HUMAN RESOURCES'!B314:O3004,6,0)</f>
        <v>77</v>
      </c>
      <c r="N314" s="12">
        <f>VLOOKUP(C314,'HUMAN RESOURCES'!C314:P3004,6,0)</f>
        <v>72</v>
      </c>
      <c r="O314" s="12">
        <f>VLOOKUP(D314,'HUMAN RESOURCES'!D314:Q3004,6,0)</f>
        <v>0.202</v>
      </c>
      <c r="P314" s="12">
        <f>VLOOKUP(A314,'HUMAN RESOURCES'!A314:N3004,10,0)</f>
        <v>0.691</v>
      </c>
      <c r="Q314" s="12">
        <f>VLOOKUP(B314,'HUMAN RESOURCES'!B314:O3004,10,0)</f>
        <v>0.107</v>
      </c>
      <c r="R314" s="12">
        <f>VLOOKUP(C314,'HUMAN RESOURCES'!C314:P3004,10,0)</f>
        <v>3834364</v>
      </c>
      <c r="S314" s="12">
        <f>VLOOKUP(D314,'HUMAN RESOURCES'!D314:Q3004,10,0)</f>
        <v>0.393</v>
      </c>
      <c r="T314" s="13">
        <f>VLOOKUP(A314,TOURISM!A314:F3004,5,0)</f>
        <v>246000000</v>
      </c>
      <c r="U314" s="13">
        <f>VLOOKUP(B314,TOURISM!B314:G3004,5,0)</f>
        <v>92000000</v>
      </c>
      <c r="V314" s="12" t="str">
        <f>VLOOKUP(A314,BUSINESS!A314:N3004,5,0)</f>
        <v/>
      </c>
      <c r="W314" s="12" t="str">
        <f>VLOOKUP(B314,BUSINESS!B314:O3004,5,0)</f>
        <v/>
      </c>
      <c r="X314" s="12" t="str">
        <f>VLOOKUP(C314,BUSINESS!C314:P3004,5,0)</f>
        <v/>
      </c>
      <c r="Y314" s="12" t="str">
        <f>VLOOKUP(D314,BUSINESS!D314:Q3004,5,0)</f>
        <v/>
      </c>
      <c r="Z314" s="12">
        <f>VLOOKUP(A314,BUSINESS!A314:N3004,9,0)</f>
        <v>0.011</v>
      </c>
      <c r="AA314" s="12">
        <f>VLOOKUP(B314,BUSINESS!B314:O3004,9,0)</f>
        <v>0.024</v>
      </c>
    </row>
    <row r="315">
      <c r="A315" s="9" t="str">
        <f t="shared" si="1"/>
        <v>Bosnia and Herzegovina-Europe2001</v>
      </c>
      <c r="B315" s="5" t="s">
        <v>75</v>
      </c>
      <c r="C315" s="9" t="s">
        <v>103</v>
      </c>
      <c r="D315" s="10" t="s">
        <v>63</v>
      </c>
      <c r="E315" s="14">
        <v>5.505984456E9</v>
      </c>
      <c r="F315" s="15">
        <v>0.071</v>
      </c>
      <c r="G315" s="15">
        <v>103.0</v>
      </c>
      <c r="H315" s="15">
        <v>0.305</v>
      </c>
      <c r="I315" s="12" t="str">
        <f>VLOOKUP(A315,ENERGY!$A$2:$F$2692,5,0)</f>
        <v/>
      </c>
      <c r="J315" s="12">
        <f>VLOOKUP(A315,ENERGY!$A$2:$F$2692,6,0)</f>
        <v>7095</v>
      </c>
      <c r="K315" s="12">
        <f>VLOOKUP(A315,'HUMAN RESOURCES'!A315:N3005,5,0)</f>
        <v>0.01</v>
      </c>
      <c r="L315" s="12">
        <f>VLOOKUP(A315,'HUMAN RESOURCES'!A315:N3005,6,0)</f>
        <v>0.008</v>
      </c>
      <c r="M315" s="12">
        <f>VLOOKUP(B315,'HUMAN RESOURCES'!B315:O3005,6,0)</f>
        <v>77</v>
      </c>
      <c r="N315" s="12">
        <f>VLOOKUP(C315,'HUMAN RESOURCES'!C315:P3005,6,0)</f>
        <v>73</v>
      </c>
      <c r="O315" s="12">
        <f>VLOOKUP(D315,'HUMAN RESOURCES'!D315:Q3005,6,0)</f>
        <v>0.199</v>
      </c>
      <c r="P315" s="12">
        <f>VLOOKUP(A315,'HUMAN RESOURCES'!A315:N3005,10,0)</f>
        <v>0.689</v>
      </c>
      <c r="Q315" s="12">
        <f>VLOOKUP(B315,'HUMAN RESOURCES'!B315:O3005,10,0)</f>
        <v>0.112</v>
      </c>
      <c r="R315" s="12">
        <f>VLOOKUP(C315,'HUMAN RESOURCES'!C315:P3005,10,0)</f>
        <v>3879353</v>
      </c>
      <c r="S315" s="12">
        <f>VLOOKUP(D315,'HUMAN RESOURCES'!D315:Q3005,10,0)</f>
        <v>0.393</v>
      </c>
      <c r="T315" s="13">
        <f>VLOOKUP(A315,TOURISM!A315:F3005,5,0)</f>
        <v>279000000</v>
      </c>
      <c r="U315" s="13">
        <f>VLOOKUP(B315,TOURISM!B315:G3005,5,0)</f>
        <v>96000000</v>
      </c>
      <c r="V315" s="12" t="str">
        <f>VLOOKUP(A315,BUSINESS!A315:N3005,5,0)</f>
        <v/>
      </c>
      <c r="W315" s="12" t="str">
        <f>VLOOKUP(B315,BUSINESS!B315:O3005,5,0)</f>
        <v/>
      </c>
      <c r="X315" s="12" t="str">
        <f>VLOOKUP(C315,BUSINESS!C315:P3005,5,0)</f>
        <v/>
      </c>
      <c r="Y315" s="12" t="str">
        <f>VLOOKUP(D315,BUSINESS!D315:Q3005,5,0)</f>
        <v/>
      </c>
      <c r="Z315" s="12">
        <f>VLOOKUP(A315,BUSINESS!A315:N3005,9,0)</f>
        <v>0.012</v>
      </c>
      <c r="AA315" s="12">
        <f>VLOOKUP(B315,BUSINESS!B315:O3005,9,0)</f>
        <v>0.115</v>
      </c>
    </row>
    <row r="316">
      <c r="A316" s="9" t="str">
        <f t="shared" si="1"/>
        <v>Bosnia and Herzegovina-Europe2002</v>
      </c>
      <c r="B316" s="5" t="s">
        <v>75</v>
      </c>
      <c r="C316" s="9" t="s">
        <v>103</v>
      </c>
      <c r="D316" s="10" t="s">
        <v>64</v>
      </c>
      <c r="E316" s="14">
        <v>5.748990555E9</v>
      </c>
      <c r="F316" s="15">
        <v>0.072</v>
      </c>
      <c r="G316" s="15">
        <v>108.0</v>
      </c>
      <c r="H316" s="15">
        <v>0.305</v>
      </c>
      <c r="I316" s="12">
        <f>VLOOKUP(A316,ENERGY!$A$2:$F$2692,5,0)</f>
        <v>31125</v>
      </c>
      <c r="J316" s="12">
        <f>VLOOKUP(A316,ENERGY!$A$2:$F$2692,6,0)</f>
        <v>6451</v>
      </c>
      <c r="K316" s="12">
        <f>VLOOKUP(A316,'HUMAN RESOURCES'!A316:N3006,5,0)</f>
        <v>0.009</v>
      </c>
      <c r="L316" s="12">
        <f>VLOOKUP(A316,'HUMAN RESOURCES'!A316:N3006,6,0)</f>
        <v>0.007</v>
      </c>
      <c r="M316" s="12">
        <f>VLOOKUP(B316,'HUMAN RESOURCES'!B316:O3006,6,0)</f>
        <v>77</v>
      </c>
      <c r="N316" s="12">
        <f>VLOOKUP(C316,'HUMAN RESOURCES'!C316:P3006,6,0)</f>
        <v>73</v>
      </c>
      <c r="O316" s="12">
        <f>VLOOKUP(D316,'HUMAN RESOURCES'!D316:Q3006,6,0)</f>
        <v>0.197</v>
      </c>
      <c r="P316" s="12">
        <f>VLOOKUP(A316,'HUMAN RESOURCES'!A316:N3006,10,0)</f>
        <v>0.686</v>
      </c>
      <c r="Q316" s="12">
        <f>VLOOKUP(B316,'HUMAN RESOURCES'!B316:O3006,10,0)</f>
        <v>0.117</v>
      </c>
      <c r="R316" s="12">
        <f>VLOOKUP(C316,'HUMAN RESOURCES'!C316:P3006,10,0)</f>
        <v>3897579</v>
      </c>
      <c r="S316" s="12">
        <f>VLOOKUP(D316,'HUMAN RESOURCES'!D316:Q3006,10,0)</f>
        <v>0.393</v>
      </c>
      <c r="T316" s="13">
        <f>VLOOKUP(A316,TOURISM!A316:F3006,5,0)</f>
        <v>307000000</v>
      </c>
      <c r="U316" s="13">
        <f>VLOOKUP(B316,TOURISM!B316:G3006,5,0)</f>
        <v>112000000</v>
      </c>
      <c r="V316" s="12" t="str">
        <f>VLOOKUP(A316,BUSINESS!A316:N3006,5,0)</f>
        <v/>
      </c>
      <c r="W316" s="12" t="str">
        <f>VLOOKUP(B316,BUSINESS!B316:O3006,5,0)</f>
        <v/>
      </c>
      <c r="X316" s="12" t="str">
        <f>VLOOKUP(C316,BUSINESS!C316:P3006,5,0)</f>
        <v/>
      </c>
      <c r="Y316" s="12" t="str">
        <f>VLOOKUP(D316,BUSINESS!D316:Q3006,5,0)</f>
        <v/>
      </c>
      <c r="Z316" s="12">
        <f>VLOOKUP(A316,BUSINESS!A316:N3006,9,0)</f>
        <v>0.026</v>
      </c>
      <c r="AA316" s="12">
        <f>VLOOKUP(B316,BUSINESS!B316:O3006,9,0)</f>
        <v>0.192</v>
      </c>
    </row>
    <row r="317">
      <c r="A317" s="9" t="str">
        <f t="shared" si="1"/>
        <v>Bosnia and Herzegovina-Europe2003</v>
      </c>
      <c r="B317" s="5" t="s">
        <v>75</v>
      </c>
      <c r="C317" s="9" t="s">
        <v>103</v>
      </c>
      <c r="D317" s="10" t="s">
        <v>65</v>
      </c>
      <c r="E317" s="14">
        <v>6.651226179E9</v>
      </c>
      <c r="F317" s="15">
        <v>0.071</v>
      </c>
      <c r="G317" s="15">
        <v>122.0</v>
      </c>
      <c r="H317" s="15">
        <v>0.127</v>
      </c>
      <c r="I317" s="12">
        <f>VLOOKUP(A317,ENERGY!$A$2:$F$2692,5,0)</f>
        <v>30590</v>
      </c>
      <c r="J317" s="12">
        <f>VLOOKUP(A317,ENERGY!$A$2:$F$2692,6,0)</f>
        <v>6161</v>
      </c>
      <c r="K317" s="12">
        <f>VLOOKUP(A317,'HUMAN RESOURCES'!A317:N3007,5,0)</f>
        <v>0.009</v>
      </c>
      <c r="L317" s="12">
        <f>VLOOKUP(A317,'HUMAN RESOURCES'!A317:N3007,6,0)</f>
        <v>0.007</v>
      </c>
      <c r="M317" s="12">
        <f>VLOOKUP(B317,'HUMAN RESOURCES'!B317:O3007,6,0)</f>
        <v>78</v>
      </c>
      <c r="N317" s="12">
        <f>VLOOKUP(C317,'HUMAN RESOURCES'!C317:P3007,6,0)</f>
        <v>73</v>
      </c>
      <c r="O317" s="12">
        <f>VLOOKUP(D317,'HUMAN RESOURCES'!D317:Q3007,6,0)</f>
        <v>0.194</v>
      </c>
      <c r="P317" s="12">
        <f>VLOOKUP(A317,'HUMAN RESOURCES'!A317:N3007,10,0)</f>
        <v>0.684</v>
      </c>
      <c r="Q317" s="12">
        <f>VLOOKUP(B317,'HUMAN RESOURCES'!B317:O3007,10,0)</f>
        <v>0.122</v>
      </c>
      <c r="R317" s="12">
        <f>VLOOKUP(C317,'HUMAN RESOURCES'!C317:P3007,10,0)</f>
        <v>3895779</v>
      </c>
      <c r="S317" s="12">
        <f>VLOOKUP(D317,'HUMAN RESOURCES'!D317:Q3007,10,0)</f>
        <v>0.392</v>
      </c>
      <c r="T317" s="13">
        <f>VLOOKUP(A317,TOURISM!A317:F3007,5,0)</f>
        <v>404000000</v>
      </c>
      <c r="U317" s="13">
        <f>VLOOKUP(B317,TOURISM!B317:G3007,5,0)</f>
        <v>145000000</v>
      </c>
      <c r="V317" s="12" t="str">
        <f>VLOOKUP(A317,BUSINESS!A317:N3007,5,0)</f>
        <v/>
      </c>
      <c r="W317" s="12">
        <f>VLOOKUP(B317,BUSINESS!B317:O3007,5,0)</f>
        <v>68</v>
      </c>
      <c r="X317" s="12" t="str">
        <f>VLOOKUP(C317,BUSINESS!C317:P3007,5,0)</f>
        <v/>
      </c>
      <c r="Y317" s="12" t="str">
        <f>VLOOKUP(D317,BUSINESS!D317:Q3007,5,0)</f>
        <v/>
      </c>
      <c r="Z317" s="12">
        <f>VLOOKUP(A317,BUSINESS!A317:N3007,9,0)</f>
        <v>0.04</v>
      </c>
      <c r="AA317" s="12">
        <f>VLOOKUP(B317,BUSINESS!B317:O3007,9,0)</f>
        <v>0.276</v>
      </c>
    </row>
    <row r="318">
      <c r="A318" s="9" t="str">
        <f t="shared" si="1"/>
        <v>Bosnia and Herzegovina-Europe2004</v>
      </c>
      <c r="B318" s="5" t="s">
        <v>75</v>
      </c>
      <c r="C318" s="9" t="s">
        <v>103</v>
      </c>
      <c r="D318" s="10" t="s">
        <v>66</v>
      </c>
      <c r="E318" s="14">
        <v>8.370020196E9</v>
      </c>
      <c r="F318" s="15">
        <v>0.08</v>
      </c>
      <c r="G318" s="15">
        <v>174.0</v>
      </c>
      <c r="H318" s="15">
        <v>0.109</v>
      </c>
      <c r="I318" s="12">
        <f>VLOOKUP(A318,ENERGY!$A$2:$F$2692,5,0)</f>
        <v>30997</v>
      </c>
      <c r="J318" s="12">
        <f>VLOOKUP(A318,ENERGY!$A$2:$F$2692,6,0)</f>
        <v>5954</v>
      </c>
      <c r="K318" s="12">
        <f>VLOOKUP(A318,'HUMAN RESOURCES'!A318:N3008,5,0)</f>
        <v>0.008</v>
      </c>
      <c r="L318" s="12">
        <f>VLOOKUP(A318,'HUMAN RESOURCES'!A318:N3008,6,0)</f>
        <v>0.007</v>
      </c>
      <c r="M318" s="12">
        <f>VLOOKUP(B318,'HUMAN RESOURCES'!B318:O3008,6,0)</f>
        <v>78</v>
      </c>
      <c r="N318" s="12">
        <f>VLOOKUP(C318,'HUMAN RESOURCES'!C318:P3008,6,0)</f>
        <v>73</v>
      </c>
      <c r="O318" s="12">
        <f>VLOOKUP(D318,'HUMAN RESOURCES'!D318:Q3008,6,0)</f>
        <v>0.192</v>
      </c>
      <c r="P318" s="12">
        <f>VLOOKUP(A318,'HUMAN RESOURCES'!A318:N3008,10,0)</f>
        <v>0.682</v>
      </c>
      <c r="Q318" s="12">
        <f>VLOOKUP(B318,'HUMAN RESOURCES'!B318:O3008,10,0)</f>
        <v>0.127</v>
      </c>
      <c r="R318" s="12">
        <f>VLOOKUP(C318,'HUMAN RESOURCES'!C318:P3008,10,0)</f>
        <v>3886723</v>
      </c>
      <c r="S318" s="12">
        <f>VLOOKUP(D318,'HUMAN RESOURCES'!D318:Q3008,10,0)</f>
        <v>0.392</v>
      </c>
      <c r="T318" s="13">
        <f>VLOOKUP(A318,TOURISM!A318:F3008,5,0)</f>
        <v>507000000</v>
      </c>
      <c r="U318" s="13">
        <f>VLOOKUP(B318,TOURISM!B318:G3008,5,0)</f>
        <v>162000000</v>
      </c>
      <c r="V318" s="12" t="str">
        <f>VLOOKUP(A318,BUSINESS!A318:N3008,5,0)</f>
        <v/>
      </c>
      <c r="W318" s="12">
        <f>VLOOKUP(B318,BUSINESS!B318:O3008,5,0)</f>
        <v>63</v>
      </c>
      <c r="X318" s="12" t="str">
        <f>VLOOKUP(C318,BUSINESS!C318:P3008,5,0)</f>
        <v/>
      </c>
      <c r="Y318" s="12" t="str">
        <f>VLOOKUP(D318,BUSINESS!D318:Q3008,5,0)</f>
        <v/>
      </c>
      <c r="Z318" s="12">
        <f>VLOOKUP(A318,BUSINESS!A318:N3008,9,0)</f>
        <v>0.155</v>
      </c>
      <c r="AA318" s="12">
        <f>VLOOKUP(B318,BUSINESS!B318:O3008,9,0)</f>
        <v>0.362</v>
      </c>
    </row>
    <row r="319">
      <c r="A319" s="9" t="str">
        <f t="shared" si="1"/>
        <v>Bosnia and Herzegovina-Europe2005</v>
      </c>
      <c r="B319" s="5" t="s">
        <v>75</v>
      </c>
      <c r="C319" s="9" t="s">
        <v>103</v>
      </c>
      <c r="D319" s="10" t="s">
        <v>67</v>
      </c>
      <c r="E319" s="14">
        <v>1.0022840635E10</v>
      </c>
      <c r="F319" s="15">
        <v>0.09</v>
      </c>
      <c r="G319" s="15">
        <v>236.0</v>
      </c>
      <c r="H319" s="15">
        <v>0.103</v>
      </c>
      <c r="I319" s="12"/>
      <c r="J319" s="12"/>
      <c r="K319" s="12">
        <f>VLOOKUP(A319,'HUMAN RESOURCES'!A319:N3009,5,0)</f>
        <v>0.008</v>
      </c>
      <c r="L319" s="12">
        <f>VLOOKUP(A319,'HUMAN RESOURCES'!A319:N3009,6,0)</f>
        <v>0.007</v>
      </c>
      <c r="M319" s="12">
        <f>VLOOKUP(B319,'HUMAN RESOURCES'!B319:O3009,6,0)</f>
        <v>78</v>
      </c>
      <c r="N319" s="12">
        <f>VLOOKUP(C319,'HUMAN RESOURCES'!C319:P3009,6,0)</f>
        <v>73</v>
      </c>
      <c r="O319" s="12">
        <f>VLOOKUP(D319,'HUMAN RESOURCES'!D319:Q3009,6,0)</f>
        <v>0.189</v>
      </c>
      <c r="P319" s="12">
        <f>VLOOKUP(A319,'HUMAN RESOURCES'!A319:N3009,10,0)</f>
        <v>0.68</v>
      </c>
      <c r="Q319" s="12">
        <f>VLOOKUP(B319,'HUMAN RESOURCES'!B319:O3009,10,0)</f>
        <v>0.131</v>
      </c>
      <c r="R319" s="12">
        <f>VLOOKUP(C319,'HUMAN RESOURCES'!C319:P3009,10,0)</f>
        <v>3879828</v>
      </c>
      <c r="S319" s="12">
        <f>VLOOKUP(D319,'HUMAN RESOURCES'!D319:Q3009,10,0)</f>
        <v>0.392</v>
      </c>
      <c r="T319" s="13">
        <f>VLOOKUP(A319,TOURISM!A319:F3009,5,0)</f>
        <v>557000000</v>
      </c>
      <c r="U319" s="13">
        <f>VLOOKUP(B319,TOURISM!B319:G3009,5,0)</f>
        <v>158000000</v>
      </c>
      <c r="V319" s="12">
        <f>VLOOKUP(A319,BUSINESS!A319:N3009,5,0)</f>
        <v>0.428</v>
      </c>
      <c r="W319" s="12">
        <f>VLOOKUP(B319,BUSINESS!B319:O3009,5,0)</f>
        <v>63</v>
      </c>
      <c r="X319" s="12" t="str">
        <f>VLOOKUP(C319,BUSINESS!C319:P3009,5,0)</f>
        <v/>
      </c>
      <c r="Y319" s="12">
        <f>VLOOKUP(D319,BUSINESS!D319:Q3009,5,0)</f>
        <v>368</v>
      </c>
      <c r="Z319" s="12">
        <f>VLOOKUP(A319,BUSINESS!A319:N3009,9,0)</f>
        <v>0.213</v>
      </c>
      <c r="AA319" s="12">
        <f>VLOOKUP(B319,BUSINESS!B319:O3009,9,0)</f>
        <v>0.411</v>
      </c>
    </row>
    <row r="320">
      <c r="A320" s="9" t="str">
        <f t="shared" si="1"/>
        <v>Bosnia and Herzegovina-Europe2006</v>
      </c>
      <c r="B320" s="5" t="s">
        <v>75</v>
      </c>
      <c r="C320" s="9" t="s">
        <v>103</v>
      </c>
      <c r="D320" s="10" t="s">
        <v>68</v>
      </c>
      <c r="E320" s="14">
        <v>1.0948051122E10</v>
      </c>
      <c r="F320" s="15">
        <v>0.087</v>
      </c>
      <c r="G320" s="15">
        <v>246.0</v>
      </c>
      <c r="H320" s="15">
        <v>0.096</v>
      </c>
      <c r="I320" s="12">
        <f>VLOOKUP(A320,ENERGY!$A$2:$F$2692,5,0)</f>
        <v>27884</v>
      </c>
      <c r="J320" s="12">
        <f>VLOOKUP(A320,ENERGY!$A$2:$F$2692,6,0)</f>
        <v>5305</v>
      </c>
      <c r="K320" s="12">
        <f>VLOOKUP(A320,'HUMAN RESOURCES'!A320:N3010,5,0)</f>
        <v>0.008</v>
      </c>
      <c r="L320" s="12">
        <f>VLOOKUP(A320,'HUMAN RESOURCES'!A320:N3010,6,0)</f>
        <v>0.007</v>
      </c>
      <c r="M320" s="12">
        <f>VLOOKUP(B320,'HUMAN RESOURCES'!B320:O3010,6,0)</f>
        <v>78</v>
      </c>
      <c r="N320" s="12">
        <f>VLOOKUP(C320,'HUMAN RESOURCES'!C320:P3010,6,0)</f>
        <v>73</v>
      </c>
      <c r="O320" s="12">
        <f>VLOOKUP(D320,'HUMAN RESOURCES'!D320:Q3010,6,0)</f>
        <v>0.186</v>
      </c>
      <c r="P320" s="12">
        <f>VLOOKUP(A320,'HUMAN RESOURCES'!A320:N3010,10,0)</f>
        <v>0.678</v>
      </c>
      <c r="Q320" s="12">
        <f>VLOOKUP(B320,'HUMAN RESOURCES'!B320:O3010,10,0)</f>
        <v>0.136</v>
      </c>
      <c r="R320" s="12">
        <f>VLOOKUP(C320,'HUMAN RESOURCES'!C320:P3010,10,0)</f>
        <v>3875157</v>
      </c>
      <c r="S320" s="12">
        <f>VLOOKUP(D320,'HUMAN RESOURCES'!D320:Q3010,10,0)</f>
        <v>0.392</v>
      </c>
      <c r="T320" s="13">
        <f>VLOOKUP(A320,TOURISM!A320:F3010,5,0)</f>
        <v>658000000</v>
      </c>
      <c r="U320" s="13">
        <f>VLOOKUP(B320,TOURISM!B320:G3010,5,0)</f>
        <v>210000000</v>
      </c>
      <c r="V320" s="12">
        <f>VLOOKUP(A320,BUSINESS!A320:N3010,5,0)</f>
        <v>0.427</v>
      </c>
      <c r="W320" s="12">
        <f>VLOOKUP(B320,BUSINESS!B320:O3010,5,0)</f>
        <v>63</v>
      </c>
      <c r="X320" s="12" t="str">
        <f>VLOOKUP(C320,BUSINESS!C320:P3010,5,0)</f>
        <v/>
      </c>
      <c r="Y320" s="12">
        <f>VLOOKUP(D320,BUSINESS!D320:Q3010,5,0)</f>
        <v>368</v>
      </c>
      <c r="Z320" s="12">
        <f>VLOOKUP(A320,BUSINESS!A320:N3010,9,0)</f>
        <v>0.251</v>
      </c>
      <c r="AA320" s="12">
        <f>VLOOKUP(B320,BUSINESS!B320:O3010,9,0)</f>
        <v>0.487</v>
      </c>
    </row>
    <row r="321">
      <c r="A321" s="9" t="str">
        <f t="shared" si="1"/>
        <v>Bosnia and Herzegovina-Europe2007</v>
      </c>
      <c r="B321" s="5" t="s">
        <v>75</v>
      </c>
      <c r="C321" s="9" t="s">
        <v>103</v>
      </c>
      <c r="D321" s="10" t="s">
        <v>69</v>
      </c>
      <c r="E321" s="14">
        <v>1.2400102623E10</v>
      </c>
      <c r="F321" s="15">
        <v>0.085</v>
      </c>
      <c r="G321" s="15">
        <v>275.0</v>
      </c>
      <c r="H321" s="15">
        <v>0.08</v>
      </c>
      <c r="I321" s="12"/>
      <c r="J321" s="12"/>
      <c r="K321" s="12">
        <f>VLOOKUP(A321,'HUMAN RESOURCES'!A321:N3011,5,0)</f>
        <v>0.008</v>
      </c>
      <c r="L321" s="12">
        <f>VLOOKUP(A321,'HUMAN RESOURCES'!A321:N3011,6,0)</f>
        <v>0.007</v>
      </c>
      <c r="M321" s="12">
        <f>VLOOKUP(B321,'HUMAN RESOURCES'!B321:O3011,6,0)</f>
        <v>78</v>
      </c>
      <c r="N321" s="12">
        <f>VLOOKUP(C321,'HUMAN RESOURCES'!C321:P3011,6,0)</f>
        <v>73</v>
      </c>
      <c r="O321" s="12">
        <f>VLOOKUP(D321,'HUMAN RESOURCES'!D321:Q3011,6,0)</f>
        <v>0.184</v>
      </c>
      <c r="P321" s="12">
        <f>VLOOKUP(A321,'HUMAN RESOURCES'!A321:N3011,10,0)</f>
        <v>0.676</v>
      </c>
      <c r="Q321" s="12">
        <f>VLOOKUP(B321,'HUMAN RESOURCES'!B321:O3011,10,0)</f>
        <v>0.14</v>
      </c>
      <c r="R321" s="12">
        <f>VLOOKUP(C321,'HUMAN RESOURCES'!C321:P3011,10,0)</f>
        <v>3868665</v>
      </c>
      <c r="S321" s="12">
        <f>VLOOKUP(D321,'HUMAN RESOURCES'!D321:Q3011,10,0)</f>
        <v>0.392</v>
      </c>
      <c r="T321" s="13">
        <f>VLOOKUP(A321,TOURISM!A321:F3011,5,0)</f>
        <v>804000000</v>
      </c>
      <c r="U321" s="13">
        <f>VLOOKUP(B321,TOURISM!B321:G3011,5,0)</f>
        <v>264000000</v>
      </c>
      <c r="V321" s="12">
        <f>VLOOKUP(A321,BUSINESS!A321:N3011,5,0)</f>
        <v>0.428</v>
      </c>
      <c r="W321" s="12">
        <f>VLOOKUP(B321,BUSINESS!B321:O3011,5,0)</f>
        <v>63</v>
      </c>
      <c r="X321" s="12" t="str">
        <f>VLOOKUP(C321,BUSINESS!C321:P3011,5,0)</f>
        <v/>
      </c>
      <c r="Y321" s="12">
        <f>VLOOKUP(D321,BUSINESS!D321:Q3011,5,0)</f>
        <v>368</v>
      </c>
      <c r="Z321" s="12">
        <f>VLOOKUP(A321,BUSINESS!A321:N3011,9,0)</f>
        <v>0.279</v>
      </c>
      <c r="AA321" s="12">
        <f>VLOOKUP(B321,BUSINESS!B321:O3011,9,0)</f>
        <v>0.633</v>
      </c>
    </row>
    <row r="322">
      <c r="A322" s="9" t="str">
        <f t="shared" si="1"/>
        <v>Bosnia and Herzegovina-Europe2008</v>
      </c>
      <c r="B322" s="5" t="s">
        <v>75</v>
      </c>
      <c r="C322" s="9" t="s">
        <v>103</v>
      </c>
      <c r="D322" s="10" t="s">
        <v>70</v>
      </c>
      <c r="E322" s="14">
        <v>1.5280615815E10</v>
      </c>
      <c r="F322" s="15">
        <v>0.086</v>
      </c>
      <c r="G322" s="15">
        <v>341.0</v>
      </c>
      <c r="H322" s="15">
        <v>0.072</v>
      </c>
      <c r="I322" s="12">
        <f>VLOOKUP(A322,ENERGY!$A$2:$F$2692,5,0)</f>
        <v>23238</v>
      </c>
      <c r="J322" s="12">
        <f>VLOOKUP(A322,ENERGY!$A$2:$F$2692,6,0)</f>
        <v>4400</v>
      </c>
      <c r="K322" s="12">
        <f>VLOOKUP(A322,'HUMAN RESOURCES'!A322:N3012,5,0)</f>
        <v>0.008</v>
      </c>
      <c r="L322" s="12">
        <f>VLOOKUP(A322,'HUMAN RESOURCES'!A322:N3012,6,0)</f>
        <v>0.007</v>
      </c>
      <c r="M322" s="12">
        <f>VLOOKUP(B322,'HUMAN RESOURCES'!B322:O3012,6,0)</f>
        <v>78</v>
      </c>
      <c r="N322" s="12">
        <f>VLOOKUP(C322,'HUMAN RESOURCES'!C322:P3012,6,0)</f>
        <v>73</v>
      </c>
      <c r="O322" s="12">
        <f>VLOOKUP(D322,'HUMAN RESOURCES'!D322:Q3012,6,0)</f>
        <v>0.181</v>
      </c>
      <c r="P322" s="12">
        <f>VLOOKUP(A322,'HUMAN RESOURCES'!A322:N3012,10,0)</f>
        <v>0.674</v>
      </c>
      <c r="Q322" s="12">
        <f>VLOOKUP(B322,'HUMAN RESOURCES'!B322:O3012,10,0)</f>
        <v>0.144</v>
      </c>
      <c r="R322" s="12">
        <f>VLOOKUP(C322,'HUMAN RESOURCES'!C322:P3012,10,0)</f>
        <v>3861201</v>
      </c>
      <c r="S322" s="12">
        <f>VLOOKUP(D322,'HUMAN RESOURCES'!D322:Q3012,10,0)</f>
        <v>0.392</v>
      </c>
      <c r="T322" s="13">
        <f>VLOOKUP(A322,TOURISM!A322:F3012,5,0)</f>
        <v>913000000</v>
      </c>
      <c r="U322" s="13">
        <f>VLOOKUP(B322,TOURISM!B322:G3012,5,0)</f>
        <v>345000000</v>
      </c>
      <c r="V322" s="12">
        <f>VLOOKUP(A322,BUSINESS!A322:N3012,5,0)</f>
        <v>0.428</v>
      </c>
      <c r="W322" s="12">
        <f>VLOOKUP(B322,BUSINESS!B322:O3012,5,0)</f>
        <v>69</v>
      </c>
      <c r="X322" s="12" t="str">
        <f>VLOOKUP(C322,BUSINESS!C322:P3012,5,0)</f>
        <v/>
      </c>
      <c r="Y322" s="12">
        <f>VLOOKUP(D322,BUSINESS!D322:Q3012,5,0)</f>
        <v>428</v>
      </c>
      <c r="Z322" s="12">
        <f>VLOOKUP(A322,BUSINESS!A322:N3012,9,0)</f>
        <v>0.347</v>
      </c>
      <c r="AA322" s="12">
        <f>VLOOKUP(B322,BUSINESS!B322:O3012,9,0)</f>
        <v>0.823</v>
      </c>
    </row>
    <row r="323">
      <c r="A323" s="9" t="str">
        <f t="shared" si="1"/>
        <v>Bosnia and Herzegovina-Europe2009</v>
      </c>
      <c r="B323" s="5" t="s">
        <v>75</v>
      </c>
      <c r="C323" s="9" t="s">
        <v>103</v>
      </c>
      <c r="D323" s="10" t="s">
        <v>71</v>
      </c>
      <c r="E323" s="14">
        <v>1.8543289395E10</v>
      </c>
      <c r="F323" s="15">
        <v>0.088</v>
      </c>
      <c r="G323" s="15">
        <v>425.0</v>
      </c>
      <c r="H323" s="15">
        <v>0.07</v>
      </c>
      <c r="I323" s="12"/>
      <c r="J323" s="12"/>
      <c r="K323" s="12">
        <f>VLOOKUP(A323,'HUMAN RESOURCES'!A323:N3013,5,0)</f>
        <v>0.009</v>
      </c>
      <c r="L323" s="12">
        <f>VLOOKUP(A323,'HUMAN RESOURCES'!A323:N3013,6,0)</f>
        <v>0.007</v>
      </c>
      <c r="M323" s="12">
        <f>VLOOKUP(B323,'HUMAN RESOURCES'!B323:O3013,6,0)</f>
        <v>78</v>
      </c>
      <c r="N323" s="12">
        <f>VLOOKUP(C323,'HUMAN RESOURCES'!C323:P3013,6,0)</f>
        <v>73</v>
      </c>
      <c r="O323" s="12">
        <f>VLOOKUP(D323,'HUMAN RESOURCES'!D323:Q3013,6,0)</f>
        <v>0.178</v>
      </c>
      <c r="P323" s="12">
        <f>VLOOKUP(A323,'HUMAN RESOURCES'!A323:N3013,10,0)</f>
        <v>0.674</v>
      </c>
      <c r="Q323" s="12">
        <f>VLOOKUP(B323,'HUMAN RESOURCES'!B323:O3013,10,0)</f>
        <v>0.148</v>
      </c>
      <c r="R323" s="12">
        <f>VLOOKUP(C323,'HUMAN RESOURCES'!C323:P3013,10,0)</f>
        <v>3853446</v>
      </c>
      <c r="S323" s="12">
        <f>VLOOKUP(D323,'HUMAN RESOURCES'!D323:Q3013,10,0)</f>
        <v>0.392</v>
      </c>
      <c r="T323" s="13">
        <f>VLOOKUP(A323,TOURISM!A323:F3013,5,0)</f>
        <v>753000000</v>
      </c>
      <c r="U323" s="13">
        <f>VLOOKUP(B323,TOURISM!B323:G3013,5,0)</f>
        <v>285000000</v>
      </c>
      <c r="V323" s="12">
        <f>VLOOKUP(A323,BUSINESS!A323:N3013,5,0)</f>
        <v>0.259</v>
      </c>
      <c r="W323" s="12">
        <f>VLOOKUP(B323,BUSINESS!B323:O3013,5,0)</f>
        <v>69</v>
      </c>
      <c r="X323" s="12" t="str">
        <f>VLOOKUP(C323,BUSINESS!C323:P3013,5,0)</f>
        <v/>
      </c>
      <c r="Y323" s="12">
        <f>VLOOKUP(D323,BUSINESS!D323:Q3013,5,0)</f>
        <v>422</v>
      </c>
      <c r="Z323" s="12">
        <f>VLOOKUP(A323,BUSINESS!A323:N3013,9,0)</f>
        <v>0.377</v>
      </c>
      <c r="AA323" s="12">
        <f>VLOOKUP(B323,BUSINESS!B323:O3013,9,0)</f>
        <v>0.845</v>
      </c>
    </row>
    <row r="324">
      <c r="A324" s="9" t="str">
        <f t="shared" si="1"/>
        <v>Bosnia and Herzegovina-Europe2010</v>
      </c>
      <c r="B324" s="5" t="s">
        <v>75</v>
      </c>
      <c r="C324" s="9" t="s">
        <v>103</v>
      </c>
      <c r="D324" s="10" t="s">
        <v>72</v>
      </c>
      <c r="E324" s="14">
        <v>1.708288941E10</v>
      </c>
      <c r="F324" s="15">
        <v>0.099</v>
      </c>
      <c r="G324" s="15">
        <v>440.0</v>
      </c>
      <c r="H324" s="15">
        <v>0.079</v>
      </c>
      <c r="I324" s="12">
        <f>VLOOKUP(A324,ENERGY!$A$2:$F$2692,5,0)</f>
        <v>27169</v>
      </c>
      <c r="J324" s="12">
        <f>VLOOKUP(A324,ENERGY!$A$2:$F$2692,6,0)</f>
        <v>5301</v>
      </c>
      <c r="K324" s="12">
        <f>VLOOKUP(A324,'HUMAN RESOURCES'!A324:N3014,5,0)</f>
        <v>0.009</v>
      </c>
      <c r="L324" s="12">
        <f>VLOOKUP(A324,'HUMAN RESOURCES'!A324:N3014,6,0)</f>
        <v>0.007</v>
      </c>
      <c r="M324" s="12">
        <f>VLOOKUP(B324,'HUMAN RESOURCES'!B324:O3014,6,0)</f>
        <v>78</v>
      </c>
      <c r="N324" s="12">
        <f>VLOOKUP(C324,'HUMAN RESOURCES'!C324:P3014,6,0)</f>
        <v>73</v>
      </c>
      <c r="O324" s="12">
        <f>VLOOKUP(D324,'HUMAN RESOURCES'!D324:Q3014,6,0)</f>
        <v>0.174</v>
      </c>
      <c r="P324" s="12">
        <f>VLOOKUP(A324,'HUMAN RESOURCES'!A324:N3014,10,0)</f>
        <v>0.675</v>
      </c>
      <c r="Q324" s="12">
        <f>VLOOKUP(B324,'HUMAN RESOURCES'!B324:O3014,10,0)</f>
        <v>0.151</v>
      </c>
      <c r="R324" s="12">
        <f>VLOOKUP(C324,'HUMAN RESOURCES'!C324:P3014,10,0)</f>
        <v>3845929</v>
      </c>
      <c r="S324" s="12">
        <f>VLOOKUP(D324,'HUMAN RESOURCES'!D324:Q3014,10,0)</f>
        <v>0.392</v>
      </c>
      <c r="T324" s="13">
        <f>VLOOKUP(A324,TOURISM!A324:F3014,5,0)</f>
        <v>662000000</v>
      </c>
      <c r="U324" s="13">
        <f>VLOOKUP(B324,TOURISM!B324:G3014,5,0)</f>
        <v>247000000</v>
      </c>
      <c r="V324" s="12">
        <f>VLOOKUP(A324,BUSINESS!A324:N3014,5,0)</f>
        <v>0.222</v>
      </c>
      <c r="W324" s="12">
        <f>VLOOKUP(B324,BUSINESS!B324:O3014,5,0)</f>
        <v>64</v>
      </c>
      <c r="X324" s="12" t="str">
        <f>VLOOKUP(C324,BUSINESS!C324:P3014,5,0)</f>
        <v/>
      </c>
      <c r="Y324" s="12">
        <f>VLOOKUP(D324,BUSINESS!D324:Q3014,5,0)</f>
        <v>422</v>
      </c>
      <c r="Z324" s="12">
        <f>VLOOKUP(A324,BUSINESS!A324:N3014,9,0)</f>
        <v>0.52</v>
      </c>
      <c r="AA324" s="12">
        <f>VLOOKUP(B324,BUSINESS!B324:O3014,9,0)</f>
        <v>0.809</v>
      </c>
    </row>
    <row r="325">
      <c r="A325" s="9" t="str">
        <f t="shared" si="1"/>
        <v>Bosnia and Herzegovina-Europe2011</v>
      </c>
      <c r="B325" s="5" t="s">
        <v>75</v>
      </c>
      <c r="C325" s="9" t="s">
        <v>103</v>
      </c>
      <c r="D325" s="10" t="s">
        <v>73</v>
      </c>
      <c r="E325" s="14">
        <v>1.6775919279E10</v>
      </c>
      <c r="F325" s="15">
        <v>0.098</v>
      </c>
      <c r="G325" s="15">
        <v>427.0</v>
      </c>
      <c r="H325" s="15">
        <v>0.079</v>
      </c>
      <c r="I325" s="12"/>
      <c r="J325" s="12"/>
      <c r="K325" s="12">
        <f>VLOOKUP(A325,'HUMAN RESOURCES'!A325:N3015,5,0)</f>
        <v>0.009</v>
      </c>
      <c r="L325" s="12">
        <f>VLOOKUP(A325,'HUMAN RESOURCES'!A325:N3015,6,0)</f>
        <v>0.006</v>
      </c>
      <c r="M325" s="12">
        <f>VLOOKUP(B325,'HUMAN RESOURCES'!B325:O3015,6,0)</f>
        <v>79</v>
      </c>
      <c r="N325" s="12">
        <f>VLOOKUP(C325,'HUMAN RESOURCES'!C325:P3015,6,0)</f>
        <v>73</v>
      </c>
      <c r="O325" s="12">
        <f>VLOOKUP(D325,'HUMAN RESOURCES'!D325:Q3015,6,0)</f>
        <v>0.169</v>
      </c>
      <c r="P325" s="12">
        <f>VLOOKUP(A325,'HUMAN RESOURCES'!A325:N3015,10,0)</f>
        <v>0.678</v>
      </c>
      <c r="Q325" s="12">
        <f>VLOOKUP(B325,'HUMAN RESOURCES'!B325:O3015,10,0)</f>
        <v>0.153</v>
      </c>
      <c r="R325" s="12">
        <f>VLOOKUP(C325,'HUMAN RESOURCES'!C325:P3015,10,0)</f>
        <v>3839322</v>
      </c>
      <c r="S325" s="12">
        <f>VLOOKUP(D325,'HUMAN RESOURCES'!D325:Q3015,10,0)</f>
        <v>0.393</v>
      </c>
      <c r="T325" s="13">
        <f>VLOOKUP(A325,TOURISM!A325:F3015,5,0)</f>
        <v>734000000</v>
      </c>
      <c r="U325" s="13">
        <f>VLOOKUP(B325,TOURISM!B325:G3015,5,0)</f>
        <v>238000000</v>
      </c>
      <c r="V325" s="12">
        <f>VLOOKUP(A325,BUSINESS!A325:N3015,5,0)</f>
        <v>0.237</v>
      </c>
      <c r="W325" s="12">
        <f>VLOOKUP(B325,BUSINESS!B325:O3015,5,0)</f>
        <v>40</v>
      </c>
      <c r="X325" s="12" t="str">
        <f>VLOOKUP(C325,BUSINESS!C325:P3015,5,0)</f>
        <v/>
      </c>
      <c r="Y325" s="12">
        <f>VLOOKUP(D325,BUSINESS!D325:Q3015,5,0)</f>
        <v>422</v>
      </c>
      <c r="Z325" s="12">
        <f>VLOOKUP(A325,BUSINESS!A325:N3015,9,0)</f>
        <v>0.6</v>
      </c>
      <c r="AA325" s="12">
        <f>VLOOKUP(B325,BUSINESS!B325:O3015,9,0)</f>
        <v>0.826</v>
      </c>
    </row>
    <row r="326">
      <c r="A326" s="9" t="str">
        <f t="shared" si="1"/>
        <v>Bosnia and Herzegovina-Europe2012</v>
      </c>
      <c r="B326" s="5" t="s">
        <v>75</v>
      </c>
      <c r="C326" s="9" t="s">
        <v>103</v>
      </c>
      <c r="D326" s="10" t="s">
        <v>74</v>
      </c>
      <c r="E326" s="14">
        <v>1.8252896439E10</v>
      </c>
      <c r="F326" s="15">
        <v>0.099</v>
      </c>
      <c r="G326" s="15">
        <v>471.0</v>
      </c>
      <c r="H326" s="15">
        <v>0.074</v>
      </c>
      <c r="I326" s="12">
        <f>VLOOKUP(A326,ENERGY!$A$2:$F$2692,5,0)</f>
        <v>24617</v>
      </c>
      <c r="J326" s="12">
        <f>VLOOKUP(A326,ENERGY!$A$2:$F$2692,6,0)</f>
        <v>4811</v>
      </c>
      <c r="K326" s="12">
        <f>VLOOKUP(A326,'HUMAN RESOURCES'!A326:N3016,5,0)</f>
        <v>0.009</v>
      </c>
      <c r="L326" s="12">
        <f>VLOOKUP(A326,'HUMAN RESOURCES'!A326:N3016,6,0)</f>
        <v>0.006</v>
      </c>
      <c r="M326" s="12">
        <f>VLOOKUP(B326,'HUMAN RESOURCES'!B326:O3016,6,0)</f>
        <v>79</v>
      </c>
      <c r="N326" s="12">
        <f>VLOOKUP(C326,'HUMAN RESOURCES'!C326:P3016,6,0)</f>
        <v>74</v>
      </c>
      <c r="O326" s="12">
        <f>VLOOKUP(D326,'HUMAN RESOURCES'!D326:Q3016,6,0)</f>
        <v>0.163</v>
      </c>
      <c r="P326" s="12">
        <f>VLOOKUP(A326,'HUMAN RESOURCES'!A326:N3016,10,0)</f>
        <v>0.682</v>
      </c>
      <c r="Q326" s="12">
        <f>VLOOKUP(B326,'HUMAN RESOURCES'!B326:O3016,10,0)</f>
        <v>0.155</v>
      </c>
      <c r="R326" s="12">
        <f>VLOOKUP(C326,'HUMAN RESOURCES'!C326:P3016,10,0)</f>
        <v>3833916</v>
      </c>
      <c r="S326" s="12">
        <f>VLOOKUP(D326,'HUMAN RESOURCES'!D326:Q3016,10,0)</f>
        <v>0.394</v>
      </c>
      <c r="T326" s="13">
        <f>VLOOKUP(A326,TOURISM!A326:F3016,5,0)</f>
        <v>665000000</v>
      </c>
      <c r="U326" s="13">
        <f>VLOOKUP(B326,TOURISM!B326:G3016,5,0)</f>
        <v>194000000</v>
      </c>
      <c r="V326" s="12">
        <f>VLOOKUP(A326,BUSINESS!A326:N3016,5,0)</f>
        <v>0.237</v>
      </c>
      <c r="W326" s="12">
        <f>VLOOKUP(B326,BUSINESS!B326:O3016,5,0)</f>
        <v>37</v>
      </c>
      <c r="X326" s="12">
        <f>VLOOKUP(C326,BUSINESS!C326:P3016,5,0)</f>
        <v>130</v>
      </c>
      <c r="Y326" s="12">
        <f>VLOOKUP(D326,BUSINESS!D326:Q3016,5,0)</f>
        <v>407</v>
      </c>
      <c r="Z326" s="12">
        <f>VLOOKUP(A326,BUSINESS!A326:N3016,9,0)</f>
        <v>0.654</v>
      </c>
      <c r="AA326" s="12">
        <f>VLOOKUP(B326,BUSINESS!B326:O3016,9,0)</f>
        <v>0.876</v>
      </c>
    </row>
    <row r="327">
      <c r="A327" s="9" t="str">
        <f t="shared" si="1"/>
        <v>Botswana-Africa2000</v>
      </c>
      <c r="B327" s="5" t="s">
        <v>77</v>
      </c>
      <c r="C327" s="9" t="s">
        <v>104</v>
      </c>
      <c r="D327" s="10" t="s">
        <v>62</v>
      </c>
      <c r="E327" s="14">
        <v>1.4537490553E10</v>
      </c>
      <c r="F327" s="15">
        <v>0.053</v>
      </c>
      <c r="G327" s="15">
        <v>384.0</v>
      </c>
      <c r="H327" s="15">
        <v>0.11</v>
      </c>
      <c r="I327" s="12" t="str">
        <f>VLOOKUP(A327,ENERGY!$A$2:$F$2692,5,0)</f>
        <v/>
      </c>
      <c r="J327" s="12" t="str">
        <f>VLOOKUP(A327,ENERGY!$A$2:$F$2692,6,0)</f>
        <v/>
      </c>
      <c r="K327" s="12">
        <f>VLOOKUP(A327,'HUMAN RESOURCES'!A327:N3017,5,0)</f>
        <v>0.027</v>
      </c>
      <c r="L327" s="12">
        <f>VLOOKUP(A327,'HUMAN RESOURCES'!A327:N3017,6,0)</f>
        <v>0.054</v>
      </c>
      <c r="M327" s="12">
        <f>VLOOKUP(B327,'HUMAN RESOURCES'!B327:O3017,6,0)</f>
        <v>52</v>
      </c>
      <c r="N327" s="12">
        <f>VLOOKUP(C327,'HUMAN RESOURCES'!C327:P3017,6,0)</f>
        <v>49</v>
      </c>
      <c r="O327" s="12">
        <f>VLOOKUP(D327,'HUMAN RESOURCES'!D327:Q3017,6,0)</f>
        <v>0.383</v>
      </c>
      <c r="P327" s="12">
        <f>VLOOKUP(A327,'HUMAN RESOURCES'!A327:N3017,10,0)</f>
        <v>0.587</v>
      </c>
      <c r="Q327" s="12">
        <f>VLOOKUP(B327,'HUMAN RESOURCES'!B327:O3017,10,0)</f>
        <v>0.029</v>
      </c>
      <c r="R327" s="12">
        <f>VLOOKUP(C327,'HUMAN RESOURCES'!C327:P3017,10,0)</f>
        <v>1755375</v>
      </c>
      <c r="S327" s="12">
        <f>VLOOKUP(D327,'HUMAN RESOURCES'!D327:Q3017,10,0)</f>
        <v>0.532</v>
      </c>
      <c r="T327" s="13">
        <f>VLOOKUP(A327,TOURISM!A327:F3017,5,0)</f>
        <v>227000000</v>
      </c>
      <c r="U327" s="13">
        <f>VLOOKUP(B327,TOURISM!B327:G3017,5,0)</f>
        <v>209000000</v>
      </c>
      <c r="V327" s="12" t="str">
        <f>VLOOKUP(A327,BUSINESS!A327:N3017,5,0)</f>
        <v/>
      </c>
      <c r="W327" s="12" t="str">
        <f>VLOOKUP(B327,BUSINESS!B327:O3017,5,0)</f>
        <v/>
      </c>
      <c r="X327" s="12" t="str">
        <f>VLOOKUP(C327,BUSINESS!C327:P3017,5,0)</f>
        <v/>
      </c>
      <c r="Y327" s="12" t="str">
        <f>VLOOKUP(D327,BUSINESS!D327:Q3017,5,0)</f>
        <v/>
      </c>
      <c r="Z327" s="12">
        <f>VLOOKUP(A327,BUSINESS!A327:N3017,9,0)</f>
        <v>0.029</v>
      </c>
      <c r="AA327" s="12">
        <f>VLOOKUP(B327,BUSINESS!B327:O3017,9,0)</f>
        <v>0.127</v>
      </c>
    </row>
    <row r="328">
      <c r="A328" s="9" t="str">
        <f t="shared" si="1"/>
        <v>Botswana-Africa2001</v>
      </c>
      <c r="B328" s="5" t="s">
        <v>77</v>
      </c>
      <c r="C328" s="9" t="s">
        <v>104</v>
      </c>
      <c r="D328" s="10" t="s">
        <v>63</v>
      </c>
      <c r="E328" s="14">
        <v>5.788311645E9</v>
      </c>
      <c r="F328" s="15">
        <v>0.047</v>
      </c>
      <c r="G328" s="15">
        <v>152.0</v>
      </c>
      <c r="H328" s="15">
        <v>0.155</v>
      </c>
      <c r="I328" s="12" t="str">
        <f>VLOOKUP(A328,ENERGY!$A$2:$F$2692,5,0)</f>
        <v/>
      </c>
      <c r="J328" s="12">
        <f>VLOOKUP(A328,ENERGY!$A$2:$F$2692,6,0)</f>
        <v>2215</v>
      </c>
      <c r="K328" s="12">
        <f>VLOOKUP(A328,'HUMAN RESOURCES'!A328:N3018,5,0)</f>
        <v>0.027</v>
      </c>
      <c r="L328" s="12">
        <f>VLOOKUP(A328,'HUMAN RESOURCES'!A328:N3018,6,0)</f>
        <v>0.054</v>
      </c>
      <c r="M328" s="12">
        <f>VLOOKUP(B328,'HUMAN RESOURCES'!B328:O3018,6,0)</f>
        <v>51</v>
      </c>
      <c r="N328" s="12">
        <f>VLOOKUP(C328,'HUMAN RESOURCES'!C328:P3018,6,0)</f>
        <v>48</v>
      </c>
      <c r="O328" s="12">
        <f>VLOOKUP(D328,'HUMAN RESOURCES'!D328:Q3018,6,0)</f>
        <v>0.377</v>
      </c>
      <c r="P328" s="12">
        <f>VLOOKUP(A328,'HUMAN RESOURCES'!A328:N3018,10,0)</f>
        <v>0.593</v>
      </c>
      <c r="Q328" s="12">
        <f>VLOOKUP(B328,'HUMAN RESOURCES'!B328:O3018,10,0)</f>
        <v>0.03</v>
      </c>
      <c r="R328" s="12">
        <f>VLOOKUP(C328,'HUMAN RESOURCES'!C328:P3018,10,0)</f>
        <v>1783349</v>
      </c>
      <c r="S328" s="12">
        <f>VLOOKUP(D328,'HUMAN RESOURCES'!D328:Q3018,10,0)</f>
        <v>0.541</v>
      </c>
      <c r="T328" s="13">
        <f>VLOOKUP(A328,TOURISM!A328:F3018,5,0)</f>
        <v>235000000</v>
      </c>
      <c r="U328" s="13">
        <f>VLOOKUP(B328,TOURISM!B328:G3018,5,0)</f>
        <v>215000000</v>
      </c>
      <c r="V328" s="12" t="str">
        <f>VLOOKUP(A328,BUSINESS!A328:N3018,5,0)</f>
        <v/>
      </c>
      <c r="W328" s="12" t="str">
        <f>VLOOKUP(B328,BUSINESS!B328:O3018,5,0)</f>
        <v/>
      </c>
      <c r="X328" s="12" t="str">
        <f>VLOOKUP(C328,BUSINESS!C328:P3018,5,0)</f>
        <v/>
      </c>
      <c r="Y328" s="12" t="str">
        <f>VLOOKUP(D328,BUSINESS!D328:Q3018,5,0)</f>
        <v/>
      </c>
      <c r="Z328" s="12">
        <f>VLOOKUP(A328,BUSINESS!A328:N3018,9,0)</f>
        <v>0.034</v>
      </c>
      <c r="AA328" s="12">
        <f>VLOOKUP(B328,BUSINESS!B328:O3018,9,0)</f>
        <v>0.186</v>
      </c>
    </row>
    <row r="329">
      <c r="A329" s="9" t="str">
        <f t="shared" si="1"/>
        <v>Botswana-Africa2002</v>
      </c>
      <c r="B329" s="5" t="s">
        <v>77</v>
      </c>
      <c r="C329" s="9" t="s">
        <v>104</v>
      </c>
      <c r="D329" s="10" t="s">
        <v>64</v>
      </c>
      <c r="E329" s="14">
        <v>5.489646903E9</v>
      </c>
      <c r="F329" s="15">
        <v>0.052</v>
      </c>
      <c r="G329" s="15">
        <v>175.0</v>
      </c>
      <c r="H329" s="15">
        <v>0.158</v>
      </c>
      <c r="I329" s="12">
        <f>VLOOKUP(A329,ENERGY!$A$2:$F$2692,5,0)</f>
        <v>5233</v>
      </c>
      <c r="J329" s="12">
        <f>VLOOKUP(A329,ENERGY!$A$2:$F$2692,6,0)</f>
        <v>2263</v>
      </c>
      <c r="K329" s="12">
        <f>VLOOKUP(A329,'HUMAN RESOURCES'!A329:N3019,5,0)</f>
        <v>0.026</v>
      </c>
      <c r="L329" s="12">
        <f>VLOOKUP(A329,'HUMAN RESOURCES'!A329:N3019,6,0)</f>
        <v>0.054</v>
      </c>
      <c r="M329" s="12">
        <f>VLOOKUP(B329,'HUMAN RESOURCES'!B329:O3019,6,0)</f>
        <v>49</v>
      </c>
      <c r="N329" s="12">
        <f>VLOOKUP(C329,'HUMAN RESOURCES'!C329:P3019,6,0)</f>
        <v>48</v>
      </c>
      <c r="O329" s="12">
        <f>VLOOKUP(D329,'HUMAN RESOURCES'!D329:Q3019,6,0)</f>
        <v>0.372</v>
      </c>
      <c r="P329" s="12">
        <f>VLOOKUP(A329,'HUMAN RESOURCES'!A329:N3019,10,0)</f>
        <v>0.598</v>
      </c>
      <c r="Q329" s="12">
        <f>VLOOKUP(B329,'HUMAN RESOURCES'!B329:O3019,10,0)</f>
        <v>0.03</v>
      </c>
      <c r="R329" s="12">
        <f>VLOOKUP(C329,'HUMAN RESOURCES'!C329:P3019,10,0)</f>
        <v>1808976</v>
      </c>
      <c r="S329" s="12">
        <f>VLOOKUP(D329,'HUMAN RESOURCES'!D329:Q3019,10,0)</f>
        <v>0.544</v>
      </c>
      <c r="T329" s="13">
        <f>VLOOKUP(A329,TOURISM!A329:F3019,5,0)</f>
        <v>324000000</v>
      </c>
      <c r="U329" s="13">
        <f>VLOOKUP(B329,TOURISM!B329:G3019,5,0)</f>
        <v>197000000</v>
      </c>
      <c r="V329" s="12" t="str">
        <f>VLOOKUP(A329,BUSINESS!A329:N3019,5,0)</f>
        <v/>
      </c>
      <c r="W329" s="12" t="str">
        <f>VLOOKUP(B329,BUSINESS!B329:O3019,5,0)</f>
        <v/>
      </c>
      <c r="X329" s="12" t="str">
        <f>VLOOKUP(C329,BUSINESS!C329:P3019,5,0)</f>
        <v/>
      </c>
      <c r="Y329" s="12" t="str">
        <f>VLOOKUP(D329,BUSINESS!D329:Q3019,5,0)</f>
        <v/>
      </c>
      <c r="Z329" s="12">
        <f>VLOOKUP(A329,BUSINESS!A329:N3019,9,0)</f>
        <v>0.034</v>
      </c>
      <c r="AA329" s="12">
        <f>VLOOKUP(B329,BUSINESS!B329:O3019,9,0)</f>
        <v>0.184</v>
      </c>
    </row>
    <row r="330">
      <c r="A330" s="9" t="str">
        <f t="shared" si="1"/>
        <v>Botswana-Africa2003</v>
      </c>
      <c r="B330" s="5" t="s">
        <v>77</v>
      </c>
      <c r="C330" s="9" t="s">
        <v>104</v>
      </c>
      <c r="D330" s="10" t="s">
        <v>65</v>
      </c>
      <c r="E330" s="14">
        <v>5.438856515E9</v>
      </c>
      <c r="F330" s="15">
        <v>0.057</v>
      </c>
      <c r="G330" s="15">
        <v>193.0</v>
      </c>
      <c r="H330" s="15">
        <v>0.162</v>
      </c>
      <c r="I330" s="12">
        <f>VLOOKUP(A330,ENERGY!$A$2:$F$2692,5,0)</f>
        <v>4397</v>
      </c>
      <c r="J330" s="12">
        <f>VLOOKUP(A330,ENERGY!$A$2:$F$2692,6,0)</f>
        <v>2023</v>
      </c>
      <c r="K330" s="12">
        <f>VLOOKUP(A330,'HUMAN RESOURCES'!A330:N3020,5,0)</f>
        <v>0.026</v>
      </c>
      <c r="L330" s="12">
        <f>VLOOKUP(A330,'HUMAN RESOURCES'!A330:N3020,6,0)</f>
        <v>0.051</v>
      </c>
      <c r="M330" s="12">
        <f>VLOOKUP(B330,'HUMAN RESOURCES'!B330:O3020,6,0)</f>
        <v>48</v>
      </c>
      <c r="N330" s="12">
        <f>VLOOKUP(C330,'HUMAN RESOURCES'!C330:P3020,6,0)</f>
        <v>47</v>
      </c>
      <c r="O330" s="12">
        <f>VLOOKUP(D330,'HUMAN RESOURCES'!D330:Q3020,6,0)</f>
        <v>0.367</v>
      </c>
      <c r="P330" s="12">
        <f>VLOOKUP(A330,'HUMAN RESOURCES'!A330:N3020,10,0)</f>
        <v>0.602</v>
      </c>
      <c r="Q330" s="12">
        <f>VLOOKUP(B330,'HUMAN RESOURCES'!B330:O3020,10,0)</f>
        <v>0.031</v>
      </c>
      <c r="R330" s="12">
        <f>VLOOKUP(C330,'HUMAN RESOURCES'!C330:P3020,10,0)</f>
        <v>1832602</v>
      </c>
      <c r="S330" s="12">
        <f>VLOOKUP(D330,'HUMAN RESOURCES'!D330:Q3020,10,0)</f>
        <v>0.546</v>
      </c>
      <c r="T330" s="13">
        <f>VLOOKUP(A330,TOURISM!A330:F3020,5,0)</f>
        <v>459000000</v>
      </c>
      <c r="U330" s="13">
        <f>VLOOKUP(B330,TOURISM!B330:G3020,5,0)</f>
        <v>235000000</v>
      </c>
      <c r="V330" s="12" t="str">
        <f>VLOOKUP(A330,BUSINESS!A330:N3020,5,0)</f>
        <v/>
      </c>
      <c r="W330" s="12">
        <f>VLOOKUP(B330,BUSINESS!B330:O3020,5,0)</f>
        <v>107</v>
      </c>
      <c r="X330" s="12" t="str">
        <f>VLOOKUP(C330,BUSINESS!C330:P3020,5,0)</f>
        <v/>
      </c>
      <c r="Y330" s="12" t="str">
        <f>VLOOKUP(D330,BUSINESS!D330:Q3020,5,0)</f>
        <v/>
      </c>
      <c r="Z330" s="12">
        <f>VLOOKUP(A330,BUSINESS!A330:N3020,9,0)</f>
        <v>0.033</v>
      </c>
      <c r="AA330" s="12">
        <f>VLOOKUP(B330,BUSINESS!B330:O3020,9,0)</f>
        <v>0.243</v>
      </c>
    </row>
    <row r="331">
      <c r="A331" s="9" t="str">
        <f t="shared" si="1"/>
        <v>Botswana-Africa2004</v>
      </c>
      <c r="B331" s="5" t="s">
        <v>77</v>
      </c>
      <c r="C331" s="9" t="s">
        <v>104</v>
      </c>
      <c r="D331" s="10" t="s">
        <v>66</v>
      </c>
      <c r="E331" s="14">
        <v>7.511538765E9</v>
      </c>
      <c r="F331" s="15">
        <v>0.043</v>
      </c>
      <c r="G331" s="15">
        <v>190.0</v>
      </c>
      <c r="H331" s="15">
        <v>0.164</v>
      </c>
      <c r="I331" s="12">
        <f>VLOOKUP(A331,ENERGY!$A$2:$F$2692,5,0)</f>
        <v>4980</v>
      </c>
      <c r="J331" s="12">
        <f>VLOOKUP(A331,ENERGY!$A$2:$F$2692,6,0)</f>
        <v>2151</v>
      </c>
      <c r="K331" s="12">
        <f>VLOOKUP(A331,'HUMAN RESOURCES'!A331:N3021,5,0)</f>
        <v>0.026</v>
      </c>
      <c r="L331" s="12">
        <f>VLOOKUP(A331,'HUMAN RESOURCES'!A331:N3021,6,0)</f>
        <v>0.046</v>
      </c>
      <c r="M331" s="12">
        <f>VLOOKUP(B331,'HUMAN RESOURCES'!B331:O3021,6,0)</f>
        <v>48</v>
      </c>
      <c r="N331" s="12">
        <f>VLOOKUP(C331,'HUMAN RESOURCES'!C331:P3021,6,0)</f>
        <v>47</v>
      </c>
      <c r="O331" s="12">
        <f>VLOOKUP(D331,'HUMAN RESOURCES'!D331:Q3021,6,0)</f>
        <v>0.362</v>
      </c>
      <c r="P331" s="12">
        <f>VLOOKUP(A331,'HUMAN RESOURCES'!A331:N3021,10,0)</f>
        <v>0.607</v>
      </c>
      <c r="Q331" s="12">
        <f>VLOOKUP(B331,'HUMAN RESOURCES'!B331:O3021,10,0)</f>
        <v>0.032</v>
      </c>
      <c r="R331" s="12">
        <f>VLOOKUP(C331,'HUMAN RESOURCES'!C331:P3021,10,0)</f>
        <v>1854739</v>
      </c>
      <c r="S331" s="12">
        <f>VLOOKUP(D331,'HUMAN RESOURCES'!D331:Q3021,10,0)</f>
        <v>0.548</v>
      </c>
      <c r="T331" s="13">
        <f>VLOOKUP(A331,TOURISM!A331:F3021,5,0)</f>
        <v>582000000</v>
      </c>
      <c r="U331" s="13">
        <f>VLOOKUP(B331,TOURISM!B331:G3021,5,0)</f>
        <v>280000000</v>
      </c>
      <c r="V331" s="12" t="str">
        <f>VLOOKUP(A331,BUSINESS!A331:N3021,5,0)</f>
        <v/>
      </c>
      <c r="W331" s="12">
        <f>VLOOKUP(B331,BUSINESS!B331:O3021,5,0)</f>
        <v>107</v>
      </c>
      <c r="X331" s="12" t="str">
        <f>VLOOKUP(C331,BUSINESS!C331:P3021,5,0)</f>
        <v/>
      </c>
      <c r="Y331" s="12" t="str">
        <f>VLOOKUP(D331,BUSINESS!D331:Q3021,5,0)</f>
        <v/>
      </c>
      <c r="Z331" s="12">
        <f>VLOOKUP(A331,BUSINESS!A331:N3021,9,0)</f>
        <v>0.033</v>
      </c>
      <c r="AA331" s="12">
        <f>VLOOKUP(B331,BUSINESS!B331:O3021,9,0)</f>
        <v>0.282</v>
      </c>
    </row>
    <row r="332">
      <c r="A332" s="9" t="str">
        <f t="shared" si="1"/>
        <v>Botswana-Africa2005</v>
      </c>
      <c r="B332" s="5" t="s">
        <v>77</v>
      </c>
      <c r="C332" s="9" t="s">
        <v>104</v>
      </c>
      <c r="D332" s="10" t="s">
        <v>67</v>
      </c>
      <c r="E332" s="14">
        <v>8.957491785E9</v>
      </c>
      <c r="F332" s="15">
        <v>0.049</v>
      </c>
      <c r="G332" s="15">
        <v>268.0</v>
      </c>
      <c r="H332" s="15">
        <v>0.158</v>
      </c>
      <c r="I332" s="12"/>
      <c r="J332" s="12"/>
      <c r="K332" s="12">
        <f>VLOOKUP(A332,'HUMAN RESOURCES'!A332:N3022,5,0)</f>
        <v>0.025</v>
      </c>
      <c r="L332" s="12">
        <f>VLOOKUP(A332,'HUMAN RESOURCES'!A332:N3022,6,0)</f>
        <v>0.043</v>
      </c>
      <c r="M332" s="12">
        <f>VLOOKUP(B332,'HUMAN RESOURCES'!B332:O3022,6,0)</f>
        <v>47</v>
      </c>
      <c r="N332" s="12">
        <f>VLOOKUP(C332,'HUMAN RESOURCES'!C332:P3022,6,0)</f>
        <v>46</v>
      </c>
      <c r="O332" s="12">
        <f>VLOOKUP(D332,'HUMAN RESOURCES'!D332:Q3022,6,0)</f>
        <v>0.358</v>
      </c>
      <c r="P332" s="12">
        <f>VLOOKUP(A332,'HUMAN RESOURCES'!A332:N3022,10,0)</f>
        <v>0.61</v>
      </c>
      <c r="Q332" s="12">
        <f>VLOOKUP(B332,'HUMAN RESOURCES'!B332:O3022,10,0)</f>
        <v>0.032</v>
      </c>
      <c r="R332" s="12">
        <f>VLOOKUP(C332,'HUMAN RESOURCES'!C332:P3022,10,0)</f>
        <v>1875805</v>
      </c>
      <c r="S332" s="12">
        <f>VLOOKUP(D332,'HUMAN RESOURCES'!D332:Q3022,10,0)</f>
        <v>0.551</v>
      </c>
      <c r="T332" s="13">
        <f>VLOOKUP(A332,TOURISM!A332:F3022,5,0)</f>
        <v>563000000</v>
      </c>
      <c r="U332" s="13">
        <f>VLOOKUP(B332,TOURISM!B332:G3022,5,0)</f>
        <v>301000000</v>
      </c>
      <c r="V332" s="12">
        <f>VLOOKUP(A332,BUSINESS!A332:N3022,5,0)</f>
        <v>0.171</v>
      </c>
      <c r="W332" s="12">
        <f>VLOOKUP(B332,BUSINESS!B332:O3022,5,0)</f>
        <v>107</v>
      </c>
      <c r="X332" s="12" t="str">
        <f>VLOOKUP(C332,BUSINESS!C332:P3022,5,0)</f>
        <v/>
      </c>
      <c r="Y332" s="12">
        <f>VLOOKUP(D332,BUSINESS!D332:Q3022,5,0)</f>
        <v>140</v>
      </c>
      <c r="Z332" s="12">
        <f>VLOOKUP(A332,BUSINESS!A332:N3022,9,0)</f>
        <v>0.033</v>
      </c>
      <c r="AA332" s="12">
        <f>VLOOKUP(B332,BUSINESS!B332:O3022,9,0)</f>
        <v>0.301</v>
      </c>
    </row>
    <row r="333">
      <c r="A333" s="9" t="str">
        <f t="shared" si="1"/>
        <v>Botswana-Africa2006</v>
      </c>
      <c r="B333" s="5" t="s">
        <v>77</v>
      </c>
      <c r="C333" s="9" t="s">
        <v>104</v>
      </c>
      <c r="D333" s="10" t="s">
        <v>68</v>
      </c>
      <c r="E333" s="14">
        <v>9.931223496E9</v>
      </c>
      <c r="F333" s="15">
        <v>0.056</v>
      </c>
      <c r="G333" s="15">
        <v>298.0</v>
      </c>
      <c r="H333" s="15">
        <v>0.157</v>
      </c>
      <c r="I333" s="12">
        <f>VLOOKUP(A333,ENERGY!$A$2:$F$2692,5,0)</f>
        <v>4701</v>
      </c>
      <c r="J333" s="12">
        <f>VLOOKUP(A333,ENERGY!$A$2:$F$2692,6,0)</f>
        <v>2033</v>
      </c>
      <c r="K333" s="12">
        <f>VLOOKUP(A333,'HUMAN RESOURCES'!A333:N3023,5,0)</f>
        <v>0.025</v>
      </c>
      <c r="L333" s="12">
        <f>VLOOKUP(A333,'HUMAN RESOURCES'!A333:N3023,6,0)</f>
        <v>0.043</v>
      </c>
      <c r="M333" s="12">
        <f>VLOOKUP(B333,'HUMAN RESOURCES'!B333:O3023,6,0)</f>
        <v>47</v>
      </c>
      <c r="N333" s="12">
        <f>VLOOKUP(C333,'HUMAN RESOURCES'!C333:P3023,6,0)</f>
        <v>46</v>
      </c>
      <c r="O333" s="12">
        <f>VLOOKUP(D333,'HUMAN RESOURCES'!D333:Q3023,6,0)</f>
        <v>0.354</v>
      </c>
      <c r="P333" s="12">
        <f>VLOOKUP(A333,'HUMAN RESOURCES'!A333:N3023,10,0)</f>
        <v>0.613</v>
      </c>
      <c r="Q333" s="12">
        <f>VLOOKUP(B333,'HUMAN RESOURCES'!B333:O3023,10,0)</f>
        <v>0.033</v>
      </c>
      <c r="R333" s="12">
        <f>VLOOKUP(C333,'HUMAN RESOURCES'!C333:P3023,10,0)</f>
        <v>1895944</v>
      </c>
      <c r="S333" s="12">
        <f>VLOOKUP(D333,'HUMAN RESOURCES'!D333:Q3023,10,0)</f>
        <v>0.553</v>
      </c>
      <c r="T333" s="13">
        <f>VLOOKUP(A333,TOURISM!A333:F3023,5,0)</f>
        <v>539000000</v>
      </c>
      <c r="U333" s="13">
        <f>VLOOKUP(B333,TOURISM!B333:G3023,5,0)</f>
        <v>285000000</v>
      </c>
      <c r="V333" s="12">
        <f>VLOOKUP(A333,BUSINESS!A333:N3023,5,0)</f>
        <v>0.171</v>
      </c>
      <c r="W333" s="12">
        <f>VLOOKUP(B333,BUSINESS!B333:O3023,5,0)</f>
        <v>107</v>
      </c>
      <c r="X333" s="12" t="str">
        <f>VLOOKUP(C333,BUSINESS!C333:P3023,5,0)</f>
        <v/>
      </c>
      <c r="Y333" s="12">
        <f>VLOOKUP(D333,BUSINESS!D333:Q3023,5,0)</f>
        <v>140</v>
      </c>
      <c r="Z333" s="12">
        <f>VLOOKUP(A333,BUSINESS!A333:N3023,9,0)</f>
        <v>0.043</v>
      </c>
      <c r="AA333" s="12">
        <f>VLOOKUP(B333,BUSINESS!B333:O3023,9,0)</f>
        <v>0.434</v>
      </c>
    </row>
    <row r="334">
      <c r="A334" s="9" t="str">
        <f t="shared" si="1"/>
        <v>Botswana-Africa2007</v>
      </c>
      <c r="B334" s="5" t="s">
        <v>77</v>
      </c>
      <c r="C334" s="9" t="s">
        <v>104</v>
      </c>
      <c r="D334" s="10" t="s">
        <v>69</v>
      </c>
      <c r="E334" s="14">
        <v>1.0126990488E10</v>
      </c>
      <c r="F334" s="15">
        <v>0.049</v>
      </c>
      <c r="G334" s="15">
        <v>263.0</v>
      </c>
      <c r="H334" s="15">
        <v>0.165</v>
      </c>
      <c r="I334" s="12"/>
      <c r="J334" s="12"/>
      <c r="K334" s="12">
        <f>VLOOKUP(A334,'HUMAN RESOURCES'!A334:N3024,5,0)</f>
        <v>0.025</v>
      </c>
      <c r="L334" s="12">
        <f>VLOOKUP(A334,'HUMAN RESOURCES'!A334:N3024,6,0)</f>
        <v>0.043</v>
      </c>
      <c r="M334" s="12">
        <f>VLOOKUP(B334,'HUMAN RESOURCES'!B334:O3024,6,0)</f>
        <v>46</v>
      </c>
      <c r="N334" s="12">
        <f>VLOOKUP(C334,'HUMAN RESOURCES'!C334:P3024,6,0)</f>
        <v>46</v>
      </c>
      <c r="O334" s="12">
        <f>VLOOKUP(D334,'HUMAN RESOURCES'!D334:Q3024,6,0)</f>
        <v>0.351</v>
      </c>
      <c r="P334" s="12">
        <f>VLOOKUP(A334,'HUMAN RESOURCES'!A334:N3024,10,0)</f>
        <v>0.616</v>
      </c>
      <c r="Q334" s="12">
        <f>VLOOKUP(B334,'HUMAN RESOURCES'!B334:O3024,10,0)</f>
        <v>0.033</v>
      </c>
      <c r="R334" s="12">
        <f>VLOOKUP(C334,'HUMAN RESOURCES'!C334:P3024,10,0)</f>
        <v>1915187</v>
      </c>
      <c r="S334" s="12">
        <f>VLOOKUP(D334,'HUMAN RESOURCES'!D334:Q3024,10,0)</f>
        <v>0.555</v>
      </c>
      <c r="T334" s="13">
        <f>VLOOKUP(A334,TOURISM!A334:F3024,5,0)</f>
        <v>548000000</v>
      </c>
      <c r="U334" s="13">
        <f>VLOOKUP(B334,TOURISM!B334:G3024,5,0)</f>
        <v>284000000</v>
      </c>
      <c r="V334" s="12">
        <f>VLOOKUP(A334,BUSINESS!A334:N3024,5,0)</f>
        <v>0.171</v>
      </c>
      <c r="W334" s="12">
        <f>VLOOKUP(B334,BUSINESS!B334:O3024,5,0)</f>
        <v>107</v>
      </c>
      <c r="X334" s="12" t="str">
        <f>VLOOKUP(C334,BUSINESS!C334:P3024,5,0)</f>
        <v/>
      </c>
      <c r="Y334" s="12">
        <f>VLOOKUP(D334,BUSINESS!D334:Q3024,5,0)</f>
        <v>140</v>
      </c>
      <c r="Z334" s="12">
        <f>VLOOKUP(A334,BUSINESS!A334:N3024,9,0)</f>
        <v>0.053</v>
      </c>
      <c r="AA334" s="12">
        <f>VLOOKUP(B334,BUSINESS!B334:O3024,9,0)</f>
        <v>0.601</v>
      </c>
    </row>
    <row r="335">
      <c r="A335" s="9" t="str">
        <f t="shared" si="1"/>
        <v>Botswana-Africa2008</v>
      </c>
      <c r="B335" s="5" t="s">
        <v>77</v>
      </c>
      <c r="C335" s="9" t="s">
        <v>104</v>
      </c>
      <c r="D335" s="10" t="s">
        <v>70</v>
      </c>
      <c r="E335" s="14">
        <v>1.0939028155E10</v>
      </c>
      <c r="F335" s="15">
        <v>0.047</v>
      </c>
      <c r="G335" s="15">
        <v>269.0</v>
      </c>
      <c r="H335" s="15">
        <v>0.162</v>
      </c>
      <c r="I335" s="12">
        <f>VLOOKUP(A335,ENERGY!$A$2:$F$2692,5,0)</f>
        <v>4276</v>
      </c>
      <c r="J335" s="12">
        <f>VLOOKUP(A335,ENERGY!$A$2:$F$2692,6,0)</f>
        <v>1836</v>
      </c>
      <c r="K335" s="12">
        <f>VLOOKUP(A335,'HUMAN RESOURCES'!A335:N3025,5,0)</f>
        <v>0.025</v>
      </c>
      <c r="L335" s="12">
        <f>VLOOKUP(A335,'HUMAN RESOURCES'!A335:N3025,6,0)</f>
        <v>0.043</v>
      </c>
      <c r="M335" s="12">
        <f>VLOOKUP(B335,'HUMAN RESOURCES'!B335:O3025,6,0)</f>
        <v>46</v>
      </c>
      <c r="N335" s="12">
        <f>VLOOKUP(C335,'HUMAN RESOURCES'!C335:P3025,6,0)</f>
        <v>46</v>
      </c>
      <c r="O335" s="12">
        <f>VLOOKUP(D335,'HUMAN RESOURCES'!D335:Q3025,6,0)</f>
        <v>0.348</v>
      </c>
      <c r="P335" s="12">
        <f>VLOOKUP(A335,'HUMAN RESOURCES'!A335:N3025,10,0)</f>
        <v>0.618</v>
      </c>
      <c r="Q335" s="12">
        <f>VLOOKUP(B335,'HUMAN RESOURCES'!B335:O3025,10,0)</f>
        <v>0.034</v>
      </c>
      <c r="R335" s="12">
        <f>VLOOKUP(C335,'HUMAN RESOURCES'!C335:P3025,10,0)</f>
        <v>1933719</v>
      </c>
      <c r="S335" s="12">
        <f>VLOOKUP(D335,'HUMAN RESOURCES'!D335:Q3025,10,0)</f>
        <v>0.558</v>
      </c>
      <c r="T335" s="13">
        <f>VLOOKUP(A335,TOURISM!A335:F3025,5,0)</f>
        <v>59000000</v>
      </c>
      <c r="U335" s="13">
        <f>VLOOKUP(B335,TOURISM!B335:G3025,5,0)</f>
        <v>54000000</v>
      </c>
      <c r="V335" s="12">
        <f>VLOOKUP(A335,BUSINESS!A335:N3025,5,0)</f>
        <v>0.171</v>
      </c>
      <c r="W335" s="12">
        <f>VLOOKUP(B335,BUSINESS!B335:O3025,5,0)</f>
        <v>77</v>
      </c>
      <c r="X335" s="12" t="str">
        <f>VLOOKUP(C335,BUSINESS!C335:P3025,5,0)</f>
        <v/>
      </c>
      <c r="Y335" s="12">
        <f>VLOOKUP(D335,BUSINESS!D335:Q3025,5,0)</f>
        <v>140</v>
      </c>
      <c r="Z335" s="12">
        <f>VLOOKUP(A335,BUSINESS!A335:N3025,9,0)</f>
        <v>0.063</v>
      </c>
      <c r="AA335" s="12">
        <f>VLOOKUP(B335,BUSINESS!B335:O3025,9,0)</f>
        <v>0.768</v>
      </c>
    </row>
    <row r="336">
      <c r="A336" s="9" t="str">
        <f t="shared" si="1"/>
        <v>Botswana-Africa2009</v>
      </c>
      <c r="B336" s="5" t="s">
        <v>77</v>
      </c>
      <c r="C336" s="9" t="s">
        <v>104</v>
      </c>
      <c r="D336" s="10" t="s">
        <v>71</v>
      </c>
      <c r="E336" s="14">
        <v>1.1113042238E10</v>
      </c>
      <c r="F336" s="15">
        <v>0.053</v>
      </c>
      <c r="G336" s="15">
        <v>307.0</v>
      </c>
      <c r="H336" s="15">
        <v>0.165</v>
      </c>
      <c r="I336" s="12">
        <f>VLOOKUP(A336,ENERGY!$A$2:$F$2692,5,0)</f>
        <v>4265</v>
      </c>
      <c r="J336" s="12">
        <f>VLOOKUP(A336,ENERGY!$A$2:$F$2692,6,0)</f>
        <v>1907</v>
      </c>
      <c r="K336" s="12">
        <f>VLOOKUP(A336,'HUMAN RESOURCES'!A336:N3026,5,0)</f>
        <v>0.025</v>
      </c>
      <c r="L336" s="12">
        <f>VLOOKUP(A336,'HUMAN RESOURCES'!A336:N3026,6,0)</f>
        <v>0.041</v>
      </c>
      <c r="M336" s="12">
        <f>VLOOKUP(B336,'HUMAN RESOURCES'!B336:O3026,6,0)</f>
        <v>46</v>
      </c>
      <c r="N336" s="12">
        <f>VLOOKUP(C336,'HUMAN RESOURCES'!C336:P3026,6,0)</f>
        <v>47</v>
      </c>
      <c r="O336" s="12">
        <f>VLOOKUP(D336,'HUMAN RESOURCES'!D336:Q3026,6,0)</f>
        <v>0.345</v>
      </c>
      <c r="P336" s="12">
        <f>VLOOKUP(A336,'HUMAN RESOURCES'!A336:N3026,10,0)</f>
        <v>0.621</v>
      </c>
      <c r="Q336" s="12">
        <f>VLOOKUP(B336,'HUMAN RESOURCES'!B336:O3026,10,0)</f>
        <v>0.034</v>
      </c>
      <c r="R336" s="12">
        <f>VLOOKUP(C336,'HUMAN RESOURCES'!C336:P3026,10,0)</f>
        <v>1951715</v>
      </c>
      <c r="S336" s="12">
        <f>VLOOKUP(D336,'HUMAN RESOURCES'!D336:Q3026,10,0)</f>
        <v>0.56</v>
      </c>
      <c r="T336" s="13">
        <f>VLOOKUP(A336,TOURISM!A336:F3026,5,0)</f>
        <v>53000000</v>
      </c>
      <c r="U336" s="13">
        <f>VLOOKUP(B336,TOURISM!B336:G3026,5,0)</f>
        <v>80000000</v>
      </c>
      <c r="V336" s="12">
        <f>VLOOKUP(A336,BUSINESS!A336:N3026,5,0)</f>
        <v>0.17</v>
      </c>
      <c r="W336" s="12">
        <f>VLOOKUP(B336,BUSINESS!B336:O3026,5,0)</f>
        <v>60</v>
      </c>
      <c r="X336" s="12" t="str">
        <f>VLOOKUP(C336,BUSINESS!C336:P3026,5,0)</f>
        <v/>
      </c>
      <c r="Y336" s="12">
        <f>VLOOKUP(D336,BUSINESS!D336:Q3026,5,0)</f>
        <v>140</v>
      </c>
      <c r="Z336" s="12">
        <f>VLOOKUP(A336,BUSINESS!A336:N3026,9,0)</f>
        <v>0.062</v>
      </c>
      <c r="AA336" s="12">
        <f>VLOOKUP(B336,BUSINESS!B336:O3026,9,0)</f>
        <v>0.96</v>
      </c>
    </row>
    <row r="337">
      <c r="A337" s="9" t="str">
        <f t="shared" si="1"/>
        <v>Botswana-Africa2010</v>
      </c>
      <c r="B337" s="5" t="s">
        <v>77</v>
      </c>
      <c r="C337" s="9" t="s">
        <v>104</v>
      </c>
      <c r="D337" s="10" t="s">
        <v>72</v>
      </c>
      <c r="E337" s="14">
        <v>1.0106837286E10</v>
      </c>
      <c r="F337" s="15">
        <v>0.061</v>
      </c>
      <c r="G337" s="15">
        <v>318.0</v>
      </c>
      <c r="H337" s="15">
        <v>0.138</v>
      </c>
      <c r="I337" s="12">
        <f>VLOOKUP(A337,ENERGY!$A$2:$F$2692,5,0)</f>
        <v>4646</v>
      </c>
      <c r="J337" s="12">
        <f>VLOOKUP(A337,ENERGY!$A$2:$F$2692,6,0)</f>
        <v>1956</v>
      </c>
      <c r="K337" s="12">
        <f>VLOOKUP(A337,'HUMAN RESOURCES'!A337:N3027,5,0)</f>
        <v>0.024</v>
      </c>
      <c r="L337" s="12">
        <f>VLOOKUP(A337,'HUMAN RESOURCES'!A337:N3027,6,0)</f>
        <v>0.04</v>
      </c>
      <c r="M337" s="12">
        <f>VLOOKUP(B337,'HUMAN RESOURCES'!B337:O3027,6,0)</f>
        <v>46</v>
      </c>
      <c r="N337" s="12">
        <f>VLOOKUP(C337,'HUMAN RESOURCES'!C337:P3027,6,0)</f>
        <v>47</v>
      </c>
      <c r="O337" s="12">
        <f>VLOOKUP(D337,'HUMAN RESOURCES'!D337:Q3027,6,0)</f>
        <v>0.343</v>
      </c>
      <c r="P337" s="12">
        <f>VLOOKUP(A337,'HUMAN RESOURCES'!A337:N3027,10,0)</f>
        <v>0.623</v>
      </c>
      <c r="Q337" s="12">
        <f>VLOOKUP(B337,'HUMAN RESOURCES'!B337:O3027,10,0)</f>
        <v>0.035</v>
      </c>
      <c r="R337" s="12">
        <f>VLOOKUP(C337,'HUMAN RESOURCES'!C337:P3027,10,0)</f>
        <v>1969341</v>
      </c>
      <c r="S337" s="12">
        <f>VLOOKUP(D337,'HUMAN RESOURCES'!D337:Q3027,10,0)</f>
        <v>0.562</v>
      </c>
      <c r="T337" s="13">
        <f>VLOOKUP(A337,TOURISM!A337:F3027,5,0)</f>
        <v>80000000</v>
      </c>
      <c r="U337" s="13">
        <f>VLOOKUP(B337,TOURISM!B337:G3027,5,0)</f>
        <v>89000000</v>
      </c>
      <c r="V337" s="12">
        <f>VLOOKUP(A337,BUSINESS!A337:N3027,5,0)</f>
        <v>0.195</v>
      </c>
      <c r="W337" s="12">
        <f>VLOOKUP(B337,BUSINESS!B337:O3027,5,0)</f>
        <v>60</v>
      </c>
      <c r="X337" s="12" t="str">
        <f>VLOOKUP(C337,BUSINESS!C337:P3027,5,0)</f>
        <v/>
      </c>
      <c r="Y337" s="12">
        <f>VLOOKUP(D337,BUSINESS!D337:Q3027,5,0)</f>
        <v>152</v>
      </c>
      <c r="Z337" s="12">
        <f>VLOOKUP(A337,BUSINESS!A337:N3027,9,0)</f>
        <v>0.06</v>
      </c>
      <c r="AA337" s="12">
        <f>VLOOKUP(B337,BUSINESS!B337:O3027,9,0)</f>
        <v>1.2</v>
      </c>
    </row>
    <row r="338">
      <c r="A338" s="9" t="str">
        <f t="shared" si="1"/>
        <v>Botswana-Africa2011</v>
      </c>
      <c r="B338" s="5" t="s">
        <v>77</v>
      </c>
      <c r="C338" s="9" t="s">
        <v>104</v>
      </c>
      <c r="D338" s="10" t="s">
        <v>73</v>
      </c>
      <c r="E338" s="14">
        <v>1.3746712706E10</v>
      </c>
      <c r="F338" s="15">
        <v>0.056</v>
      </c>
      <c r="G338" s="15">
        <v>394.0</v>
      </c>
      <c r="H338" s="15">
        <v>0.115</v>
      </c>
      <c r="I338" s="12"/>
      <c r="J338" s="12"/>
      <c r="K338" s="12">
        <f>VLOOKUP(A338,'HUMAN RESOURCES'!A338:N3028,5,0)</f>
        <v>0.024</v>
      </c>
      <c r="L338" s="12">
        <f>VLOOKUP(A338,'HUMAN RESOURCES'!A338:N3028,6,0)</f>
        <v>0.039</v>
      </c>
      <c r="M338" s="12">
        <f>VLOOKUP(B338,'HUMAN RESOURCES'!B338:O3028,6,0)</f>
        <v>46</v>
      </c>
      <c r="N338" s="12">
        <f>VLOOKUP(C338,'HUMAN RESOURCES'!C338:P3028,6,0)</f>
        <v>47</v>
      </c>
      <c r="O338" s="12">
        <f>VLOOKUP(D338,'HUMAN RESOURCES'!D338:Q3028,6,0)</f>
        <v>0.34</v>
      </c>
      <c r="P338" s="12">
        <f>VLOOKUP(A338,'HUMAN RESOURCES'!A338:N3028,10,0)</f>
        <v>0.625</v>
      </c>
      <c r="Q338" s="12">
        <f>VLOOKUP(B338,'HUMAN RESOURCES'!B338:O3028,10,0)</f>
        <v>0.035</v>
      </c>
      <c r="R338" s="12">
        <f>VLOOKUP(C338,'HUMAN RESOURCES'!C338:P3028,10,0)</f>
        <v>1986701</v>
      </c>
      <c r="S338" s="12">
        <f>VLOOKUP(D338,'HUMAN RESOURCES'!D338:Q3028,10,0)</f>
        <v>0.565</v>
      </c>
      <c r="T338" s="13">
        <f>VLOOKUP(A338,TOURISM!A338:F3028,5,0)</f>
        <v>36000000</v>
      </c>
      <c r="U338" s="13">
        <f>VLOOKUP(B338,TOURISM!B338:G3028,5,0)</f>
        <v>82000000</v>
      </c>
      <c r="V338" s="12">
        <f>VLOOKUP(A338,BUSINESS!A338:N3028,5,0)</f>
        <v>0.195</v>
      </c>
      <c r="W338" s="12">
        <f>VLOOKUP(B338,BUSINESS!B338:O3028,5,0)</f>
        <v>60</v>
      </c>
      <c r="X338" s="12" t="str">
        <f>VLOOKUP(C338,BUSINESS!C338:P3028,5,0)</f>
        <v/>
      </c>
      <c r="Y338" s="12">
        <f>VLOOKUP(D338,BUSINESS!D338:Q3028,5,0)</f>
        <v>152</v>
      </c>
      <c r="Z338" s="12">
        <f>VLOOKUP(A338,BUSINESS!A338:N3028,9,0)</f>
        <v>0.08</v>
      </c>
      <c r="AA338" s="12">
        <f>VLOOKUP(B338,BUSINESS!B338:O3028,9,0)</f>
        <v>1.46</v>
      </c>
    </row>
    <row r="339">
      <c r="A339" s="9" t="str">
        <f t="shared" si="1"/>
        <v>Botswana-Africa2012</v>
      </c>
      <c r="B339" s="5" t="s">
        <v>77</v>
      </c>
      <c r="C339" s="9" t="s">
        <v>104</v>
      </c>
      <c r="D339" s="10" t="s">
        <v>74</v>
      </c>
      <c r="E339" s="14">
        <v>1.5292424757E10</v>
      </c>
      <c r="F339" s="15">
        <v>0.052</v>
      </c>
      <c r="G339" s="15">
        <v>404.0</v>
      </c>
      <c r="H339" s="15">
        <v>0.11</v>
      </c>
      <c r="I339" s="12">
        <f>VLOOKUP(A339,ENERGY!$A$2:$F$2692,5,0)</f>
        <v>4378</v>
      </c>
      <c r="J339" s="12">
        <f>VLOOKUP(A339,ENERGY!$A$2:$F$2692,6,0)</f>
        <v>1857</v>
      </c>
      <c r="K339" s="12">
        <f>VLOOKUP(A339,'HUMAN RESOURCES'!A339:N3029,5,0)</f>
        <v>0.024</v>
      </c>
      <c r="L339" s="12">
        <f>VLOOKUP(A339,'HUMAN RESOURCES'!A339:N3029,6,0)</f>
        <v>0.037</v>
      </c>
      <c r="M339" s="12">
        <f>VLOOKUP(B339,'HUMAN RESOURCES'!B339:O3029,6,0)</f>
        <v>46</v>
      </c>
      <c r="N339" s="12">
        <f>VLOOKUP(C339,'HUMAN RESOURCES'!C339:P3029,6,0)</f>
        <v>48</v>
      </c>
      <c r="O339" s="12">
        <f>VLOOKUP(D339,'HUMAN RESOURCES'!D339:Q3029,6,0)</f>
        <v>0.338</v>
      </c>
      <c r="P339" s="12">
        <f>VLOOKUP(A339,'HUMAN RESOURCES'!A339:N3029,10,0)</f>
        <v>0.627</v>
      </c>
      <c r="Q339" s="12">
        <f>VLOOKUP(B339,'HUMAN RESOURCES'!B339:O3029,10,0)</f>
        <v>0.036</v>
      </c>
      <c r="R339" s="12">
        <f>VLOOKUP(C339,'HUMAN RESOURCES'!C339:P3029,10,0)</f>
        <v>2003910</v>
      </c>
      <c r="S339" s="12">
        <f>VLOOKUP(D339,'HUMAN RESOURCES'!D339:Q3029,10,0)</f>
        <v>0.567</v>
      </c>
      <c r="T339" s="13">
        <f>VLOOKUP(A339,TOURISM!A339:F3029,5,0)</f>
        <v>30000000</v>
      </c>
      <c r="U339" s="13">
        <f>VLOOKUP(B339,TOURISM!B339:G3029,5,0)</f>
        <v>100000000</v>
      </c>
      <c r="V339" s="12">
        <f>VLOOKUP(A339,BUSINESS!A339:N3029,5,0)</f>
        <v>0.254</v>
      </c>
      <c r="W339" s="12">
        <f>VLOOKUP(B339,BUSINESS!B339:O3029,5,0)</f>
        <v>60</v>
      </c>
      <c r="X339" s="12">
        <f>VLOOKUP(C339,BUSINESS!C339:P3029,5,0)</f>
        <v>65</v>
      </c>
      <c r="Y339" s="12">
        <f>VLOOKUP(D339,BUSINESS!D339:Q3029,5,0)</f>
        <v>152</v>
      </c>
      <c r="Z339" s="12">
        <f>VLOOKUP(A339,BUSINESS!A339:N3029,9,0)</f>
        <v>0.115</v>
      </c>
      <c r="AA339" s="12">
        <f>VLOOKUP(B339,BUSINESS!B339:O3029,9,0)</f>
        <v>1.538</v>
      </c>
    </row>
    <row r="340">
      <c r="A340" s="9" t="str">
        <f t="shared" si="1"/>
        <v>Brazil-The Americas2000</v>
      </c>
      <c r="B340" s="5" t="s">
        <v>83</v>
      </c>
      <c r="C340" s="9" t="s">
        <v>105</v>
      </c>
      <c r="D340" s="10" t="s">
        <v>62</v>
      </c>
      <c r="E340" s="14">
        <v>2.25E12</v>
      </c>
      <c r="F340" s="15">
        <v>0.093</v>
      </c>
      <c r="G340" s="15">
        <v>1056.0</v>
      </c>
      <c r="H340" s="15">
        <v>0.366</v>
      </c>
      <c r="I340" s="12" t="str">
        <f>VLOOKUP(A340,ENERGY!$A$2:$F$2692,5,0)</f>
        <v/>
      </c>
      <c r="J340" s="12" t="str">
        <f>VLOOKUP(A340,ENERGY!$A$2:$F$2692,6,0)</f>
        <v/>
      </c>
      <c r="K340" s="12">
        <f>VLOOKUP(A340,'HUMAN RESOURCES'!A340:N3030,5,0)</f>
        <v>0.021</v>
      </c>
      <c r="L340" s="12">
        <f>VLOOKUP(A340,'HUMAN RESOURCES'!A340:N3030,6,0)</f>
        <v>0.029</v>
      </c>
      <c r="M340" s="12">
        <f>VLOOKUP(B340,'HUMAN RESOURCES'!B340:O3030,6,0)</f>
        <v>74</v>
      </c>
      <c r="N340" s="12">
        <f>VLOOKUP(C340,'HUMAN RESOURCES'!C340:P3030,6,0)</f>
        <v>67</v>
      </c>
      <c r="O340" s="12">
        <f>VLOOKUP(D340,'HUMAN RESOURCES'!D340:Q3030,6,0)</f>
        <v>0.296</v>
      </c>
      <c r="P340" s="12">
        <f>VLOOKUP(A340,'HUMAN RESOURCES'!A340:N3030,10,0)</f>
        <v>0.649</v>
      </c>
      <c r="Q340" s="12">
        <f>VLOOKUP(B340,'HUMAN RESOURCES'!B340:O3030,10,0)</f>
        <v>0.055</v>
      </c>
      <c r="R340" s="12">
        <f>VLOOKUP(C340,'HUMAN RESOURCES'!C340:P3030,10,0)</f>
        <v>174504898</v>
      </c>
      <c r="S340" s="12">
        <f>VLOOKUP(D340,'HUMAN RESOURCES'!D340:Q3030,10,0)</f>
        <v>0.812</v>
      </c>
      <c r="T340" s="13">
        <f>VLOOKUP(A340,TOURISM!A340:F3030,5,0)</f>
        <v>1969000000</v>
      </c>
      <c r="U340" s="13">
        <f>VLOOKUP(B340,TOURISM!B340:G3030,5,0)</f>
        <v>4548000000</v>
      </c>
      <c r="V340" s="12" t="str">
        <f>VLOOKUP(A340,BUSINESS!A340:N3030,5,0)</f>
        <v/>
      </c>
      <c r="W340" s="12" t="str">
        <f>VLOOKUP(B340,BUSINESS!B340:O3030,5,0)</f>
        <v/>
      </c>
      <c r="X340" s="12" t="str">
        <f>VLOOKUP(C340,BUSINESS!C340:P3030,5,0)</f>
        <v/>
      </c>
      <c r="Y340" s="12" t="str">
        <f>VLOOKUP(D340,BUSINESS!D340:Q3030,5,0)</f>
        <v/>
      </c>
      <c r="Z340" s="12">
        <f>VLOOKUP(A340,BUSINESS!A340:N3030,9,0)</f>
        <v>0.029</v>
      </c>
      <c r="AA340" s="12">
        <f>VLOOKUP(B340,BUSINESS!B340:O3030,9,0)</f>
        <v>0.133</v>
      </c>
    </row>
    <row r="341">
      <c r="A341" s="9" t="str">
        <f t="shared" si="1"/>
        <v>Brazil-The Americas2001</v>
      </c>
      <c r="B341" s="5" t="s">
        <v>83</v>
      </c>
      <c r="C341" s="9" t="s">
        <v>105</v>
      </c>
      <c r="D341" s="10" t="s">
        <v>63</v>
      </c>
      <c r="E341" s="14">
        <v>6.45E11</v>
      </c>
      <c r="F341" s="15">
        <v>0.072</v>
      </c>
      <c r="G341" s="15">
        <v>265.0</v>
      </c>
      <c r="H341" s="15">
        <v>0.568</v>
      </c>
      <c r="I341" s="12" t="str">
        <f>VLOOKUP(A341,ENERGY!$A$2:$F$2692,5,0)</f>
        <v/>
      </c>
      <c r="J341" s="12">
        <f>VLOOKUP(A341,ENERGY!$A$2:$F$2692,6,0)</f>
        <v>270028</v>
      </c>
      <c r="K341" s="12">
        <f>VLOOKUP(A341,'HUMAN RESOURCES'!A341:N3031,5,0)</f>
        <v>0.02</v>
      </c>
      <c r="L341" s="12">
        <f>VLOOKUP(A341,'HUMAN RESOURCES'!A341:N3031,6,0)</f>
        <v>0.027</v>
      </c>
      <c r="M341" s="12">
        <f>VLOOKUP(B341,'HUMAN RESOURCES'!B341:O3031,6,0)</f>
        <v>74</v>
      </c>
      <c r="N341" s="12">
        <f>VLOOKUP(C341,'HUMAN RESOURCES'!C341:P3031,6,0)</f>
        <v>67</v>
      </c>
      <c r="O341" s="12">
        <f>VLOOKUP(D341,'HUMAN RESOURCES'!D341:Q3031,6,0)</f>
        <v>0.291</v>
      </c>
      <c r="P341" s="12">
        <f>VLOOKUP(A341,'HUMAN RESOURCES'!A341:N3031,10,0)</f>
        <v>0.653</v>
      </c>
      <c r="Q341" s="12">
        <f>VLOOKUP(B341,'HUMAN RESOURCES'!B341:O3031,10,0)</f>
        <v>0.056</v>
      </c>
      <c r="R341" s="12">
        <f>VLOOKUP(C341,'HUMAN RESOURCES'!C341:P3031,10,0)</f>
        <v>176968205</v>
      </c>
      <c r="S341" s="12">
        <f>VLOOKUP(D341,'HUMAN RESOURCES'!D341:Q3031,10,0)</f>
        <v>0.816</v>
      </c>
      <c r="T341" s="13">
        <f>VLOOKUP(A341,TOURISM!A341:F3031,5,0)</f>
        <v>1844000000</v>
      </c>
      <c r="U341" s="13">
        <f>VLOOKUP(B341,TOURISM!B341:G3031,5,0)</f>
        <v>3765000000</v>
      </c>
      <c r="V341" s="12" t="str">
        <f>VLOOKUP(A341,BUSINESS!A341:N3031,5,0)</f>
        <v/>
      </c>
      <c r="W341" s="12" t="str">
        <f>VLOOKUP(B341,BUSINESS!B341:O3031,5,0)</f>
        <v/>
      </c>
      <c r="X341" s="12" t="str">
        <f>VLOOKUP(C341,BUSINESS!C341:P3031,5,0)</f>
        <v/>
      </c>
      <c r="Y341" s="12" t="str">
        <f>VLOOKUP(D341,BUSINESS!D341:Q3031,5,0)</f>
        <v/>
      </c>
      <c r="Z341" s="12">
        <f>VLOOKUP(A341,BUSINESS!A341:N3031,9,0)</f>
        <v>0.045</v>
      </c>
      <c r="AA341" s="12">
        <f>VLOOKUP(B341,BUSINESS!B341:O3031,9,0)</f>
        <v>0.162</v>
      </c>
    </row>
    <row r="342">
      <c r="A342" s="9" t="str">
        <f t="shared" si="1"/>
        <v>Brazil-The Americas2002</v>
      </c>
      <c r="B342" s="5" t="s">
        <v>83</v>
      </c>
      <c r="C342" s="9" t="s">
        <v>105</v>
      </c>
      <c r="D342" s="10" t="s">
        <v>64</v>
      </c>
      <c r="E342" s="14">
        <v>5.54E11</v>
      </c>
      <c r="F342" s="15">
        <v>0.073</v>
      </c>
      <c r="G342" s="15">
        <v>228.0</v>
      </c>
      <c r="H342" s="15">
        <v>0.576</v>
      </c>
      <c r="I342" s="12">
        <f>VLOOKUP(A342,ENERGY!$A$2:$F$2692,5,0)</f>
        <v>419754</v>
      </c>
      <c r="J342" s="12">
        <f>VLOOKUP(A342,ENERGY!$A$2:$F$2692,6,0)</f>
        <v>265887</v>
      </c>
      <c r="K342" s="12">
        <f>VLOOKUP(A342,'HUMAN RESOURCES'!A342:N3032,5,0)</f>
        <v>0.02</v>
      </c>
      <c r="L342" s="12">
        <f>VLOOKUP(A342,'HUMAN RESOURCES'!A342:N3032,6,0)</f>
        <v>0.025</v>
      </c>
      <c r="M342" s="12">
        <f>VLOOKUP(B342,'HUMAN RESOURCES'!B342:O3032,6,0)</f>
        <v>75</v>
      </c>
      <c r="N342" s="12">
        <f>VLOOKUP(C342,'HUMAN RESOURCES'!C342:P3032,6,0)</f>
        <v>67</v>
      </c>
      <c r="O342" s="12">
        <f>VLOOKUP(D342,'HUMAN RESOURCES'!D342:Q3032,6,0)</f>
        <v>0.287</v>
      </c>
      <c r="P342" s="12">
        <f>VLOOKUP(A342,'HUMAN RESOURCES'!A342:N3032,10,0)</f>
        <v>0.655</v>
      </c>
      <c r="Q342" s="12">
        <f>VLOOKUP(B342,'HUMAN RESOURCES'!B342:O3032,10,0)</f>
        <v>0.057</v>
      </c>
      <c r="R342" s="12">
        <f>VLOOKUP(C342,'HUMAN RESOURCES'!C342:P3032,10,0)</f>
        <v>179393768</v>
      </c>
      <c r="S342" s="12">
        <f>VLOOKUP(D342,'HUMAN RESOURCES'!D342:Q3032,10,0)</f>
        <v>0.819</v>
      </c>
      <c r="T342" s="13">
        <f>VLOOKUP(A342,TOURISM!A342:F3032,5,0)</f>
        <v>2142000000</v>
      </c>
      <c r="U342" s="13">
        <f>VLOOKUP(B342,TOURISM!B342:G3032,5,0)</f>
        <v>2929000000</v>
      </c>
      <c r="V342" s="12" t="str">
        <f>VLOOKUP(A342,BUSINESS!A342:N3032,5,0)</f>
        <v/>
      </c>
      <c r="W342" s="12" t="str">
        <f>VLOOKUP(B342,BUSINESS!B342:O3032,5,0)</f>
        <v/>
      </c>
      <c r="X342" s="12" t="str">
        <f>VLOOKUP(C342,BUSINESS!C342:P3032,5,0)</f>
        <v/>
      </c>
      <c r="Y342" s="12" t="str">
        <f>VLOOKUP(D342,BUSINESS!D342:Q3032,5,0)</f>
        <v/>
      </c>
      <c r="Z342" s="12">
        <f>VLOOKUP(A342,BUSINESS!A342:N3032,9,0)</f>
        <v>0.091</v>
      </c>
      <c r="AA342" s="12">
        <f>VLOOKUP(B342,BUSINESS!B342:O3032,9,0)</f>
        <v>0.194</v>
      </c>
    </row>
    <row r="343">
      <c r="A343" s="9" t="str">
        <f t="shared" si="1"/>
        <v>Brazil-The Americas2003</v>
      </c>
      <c r="B343" s="5" t="s">
        <v>83</v>
      </c>
      <c r="C343" s="9" t="s">
        <v>105</v>
      </c>
      <c r="D343" s="10" t="s">
        <v>65</v>
      </c>
      <c r="E343" s="14">
        <v>5.04E11</v>
      </c>
      <c r="F343" s="15">
        <v>0.072</v>
      </c>
      <c r="G343" s="15">
        <v>203.0</v>
      </c>
      <c r="H343" s="15">
        <v>0.629</v>
      </c>
      <c r="I343" s="12">
        <f>VLOOKUP(A343,ENERGY!$A$2:$F$2692,5,0)</f>
        <v>367147</v>
      </c>
      <c r="J343" s="12">
        <f>VLOOKUP(A343,ENERGY!$A$2:$F$2692,6,0)</f>
        <v>240464</v>
      </c>
      <c r="K343" s="12">
        <f>VLOOKUP(A343,'HUMAN RESOURCES'!A343:N3033,5,0)</f>
        <v>0.019</v>
      </c>
      <c r="L343" s="12">
        <f>VLOOKUP(A343,'HUMAN RESOURCES'!A343:N3033,6,0)</f>
        <v>0.024</v>
      </c>
      <c r="M343" s="12">
        <f>VLOOKUP(B343,'HUMAN RESOURCES'!B343:O3033,6,0)</f>
        <v>75</v>
      </c>
      <c r="N343" s="12">
        <f>VLOOKUP(C343,'HUMAN RESOURCES'!C343:P3033,6,0)</f>
        <v>67</v>
      </c>
      <c r="O343" s="12">
        <f>VLOOKUP(D343,'HUMAN RESOURCES'!D343:Q3033,6,0)</f>
        <v>0.283</v>
      </c>
      <c r="P343" s="12">
        <f>VLOOKUP(A343,'HUMAN RESOURCES'!A343:N3033,10,0)</f>
        <v>0.658</v>
      </c>
      <c r="Q343" s="12">
        <f>VLOOKUP(B343,'HUMAN RESOURCES'!B343:O3033,10,0)</f>
        <v>0.059</v>
      </c>
      <c r="R343" s="12">
        <f>VLOOKUP(C343,'HUMAN RESOURCES'!C343:P3033,10,0)</f>
        <v>181752951</v>
      </c>
      <c r="S343" s="12">
        <f>VLOOKUP(D343,'HUMAN RESOURCES'!D343:Q3033,10,0)</f>
        <v>0.822</v>
      </c>
      <c r="T343" s="13">
        <f>VLOOKUP(A343,TOURISM!A343:F3033,5,0)</f>
        <v>2673000000</v>
      </c>
      <c r="U343" s="13">
        <f>VLOOKUP(B343,TOURISM!B343:G3033,5,0)</f>
        <v>2874000000</v>
      </c>
      <c r="V343" s="12" t="str">
        <f>VLOOKUP(A343,BUSINESS!A343:N3033,5,0)</f>
        <v/>
      </c>
      <c r="W343" s="12">
        <f>VLOOKUP(B343,BUSINESS!B343:O3033,5,0)</f>
        <v>152</v>
      </c>
      <c r="X343" s="12" t="str">
        <f>VLOOKUP(C343,BUSINESS!C343:P3033,5,0)</f>
        <v/>
      </c>
      <c r="Y343" s="12" t="str">
        <f>VLOOKUP(D343,BUSINESS!D343:Q3033,5,0)</f>
        <v/>
      </c>
      <c r="Z343" s="12">
        <f>VLOOKUP(A343,BUSINESS!A343:N3033,9,0)</f>
        <v>0.132</v>
      </c>
      <c r="AA343" s="12">
        <f>VLOOKUP(B343,BUSINESS!B343:O3033,9,0)</f>
        <v>0.255</v>
      </c>
    </row>
    <row r="344">
      <c r="A344" s="9" t="str">
        <f t="shared" si="1"/>
        <v>Brazil-The Americas2004</v>
      </c>
      <c r="B344" s="5" t="s">
        <v>83</v>
      </c>
      <c r="C344" s="9" t="s">
        <v>105</v>
      </c>
      <c r="D344" s="10" t="s">
        <v>66</v>
      </c>
      <c r="E344" s="14">
        <v>5.52E11</v>
      </c>
      <c r="F344" s="15">
        <v>0.07</v>
      </c>
      <c r="G344" s="15">
        <v>214.0</v>
      </c>
      <c r="H344" s="15">
        <v>0.671</v>
      </c>
      <c r="I344" s="12">
        <f>VLOOKUP(A344,ENERGY!$A$2:$F$2692,5,0)</f>
        <v>387675</v>
      </c>
      <c r="J344" s="12">
        <f>VLOOKUP(A344,ENERGY!$A$2:$F$2692,6,0)</f>
        <v>248594</v>
      </c>
      <c r="K344" s="12">
        <f>VLOOKUP(A344,'HUMAN RESOURCES'!A344:N3034,5,0)</f>
        <v>0.019</v>
      </c>
      <c r="L344" s="12">
        <f>VLOOKUP(A344,'HUMAN RESOURCES'!A344:N3034,6,0)</f>
        <v>0.022</v>
      </c>
      <c r="M344" s="12">
        <f>VLOOKUP(B344,'HUMAN RESOURCES'!B344:O3034,6,0)</f>
        <v>75</v>
      </c>
      <c r="N344" s="12">
        <f>VLOOKUP(C344,'HUMAN RESOURCES'!C344:P3034,6,0)</f>
        <v>68</v>
      </c>
      <c r="O344" s="12">
        <f>VLOOKUP(D344,'HUMAN RESOURCES'!D344:Q3034,6,0)</f>
        <v>0.28</v>
      </c>
      <c r="P344" s="12">
        <f>VLOOKUP(A344,'HUMAN RESOURCES'!A344:N3034,10,0)</f>
        <v>0.66</v>
      </c>
      <c r="Q344" s="12">
        <f>VLOOKUP(B344,'HUMAN RESOURCES'!B344:O3034,10,0)</f>
        <v>0.06</v>
      </c>
      <c r="R344" s="12">
        <f>VLOOKUP(C344,'HUMAN RESOURCES'!C344:P3034,10,0)</f>
        <v>184010283</v>
      </c>
      <c r="S344" s="12">
        <f>VLOOKUP(D344,'HUMAN RESOURCES'!D344:Q3034,10,0)</f>
        <v>0.825</v>
      </c>
      <c r="T344" s="13">
        <f>VLOOKUP(A344,TOURISM!A344:F3034,5,0)</f>
        <v>3389000000</v>
      </c>
      <c r="U344" s="13">
        <f>VLOOKUP(B344,TOURISM!B344:G3034,5,0)</f>
        <v>3752000000</v>
      </c>
      <c r="V344" s="12" t="str">
        <f>VLOOKUP(A344,BUSINESS!A344:N3034,5,0)</f>
        <v/>
      </c>
      <c r="W344" s="12">
        <f>VLOOKUP(B344,BUSINESS!B344:O3034,5,0)</f>
        <v>152</v>
      </c>
      <c r="X344" s="12" t="str">
        <f>VLOOKUP(C344,BUSINESS!C344:P3034,5,0)</f>
        <v/>
      </c>
      <c r="Y344" s="12" t="str">
        <f>VLOOKUP(D344,BUSINESS!D344:Q3034,5,0)</f>
        <v/>
      </c>
      <c r="Z344" s="12">
        <f>VLOOKUP(A344,BUSINESS!A344:N3034,9,0)</f>
        <v>0.191</v>
      </c>
      <c r="AA344" s="12">
        <f>VLOOKUP(B344,BUSINESS!B344:O3034,9,0)</f>
        <v>0.357</v>
      </c>
    </row>
    <row r="345">
      <c r="A345" s="9" t="str">
        <f t="shared" si="1"/>
        <v>Brazil-The Americas2005</v>
      </c>
      <c r="B345" s="5" t="s">
        <v>83</v>
      </c>
      <c r="C345" s="9" t="s">
        <v>105</v>
      </c>
      <c r="D345" s="10" t="s">
        <v>67</v>
      </c>
      <c r="E345" s="14">
        <v>6.64E11</v>
      </c>
      <c r="F345" s="15">
        <v>0.071</v>
      </c>
      <c r="G345" s="15">
        <v>257.0</v>
      </c>
      <c r="H345" s="15">
        <v>0.549</v>
      </c>
      <c r="I345" s="12"/>
      <c r="J345" s="12"/>
      <c r="K345" s="12">
        <f>VLOOKUP(A345,'HUMAN RESOURCES'!A345:N3035,5,0)</f>
        <v>0.018</v>
      </c>
      <c r="L345" s="12">
        <f>VLOOKUP(A345,'HUMAN RESOURCES'!A345:N3035,6,0)</f>
        <v>0.02</v>
      </c>
      <c r="M345" s="12">
        <f>VLOOKUP(B345,'HUMAN RESOURCES'!B345:O3035,6,0)</f>
        <v>76</v>
      </c>
      <c r="N345" s="12">
        <f>VLOOKUP(C345,'HUMAN RESOURCES'!C345:P3035,6,0)</f>
        <v>68</v>
      </c>
      <c r="O345" s="12">
        <f>VLOOKUP(D345,'HUMAN RESOURCES'!D345:Q3035,6,0)</f>
        <v>0.276</v>
      </c>
      <c r="P345" s="12">
        <f>VLOOKUP(A345,'HUMAN RESOURCES'!A345:N3035,10,0)</f>
        <v>0.663</v>
      </c>
      <c r="Q345" s="12">
        <f>VLOOKUP(B345,'HUMAN RESOURCES'!B345:O3035,10,0)</f>
        <v>0.062</v>
      </c>
      <c r="R345" s="12">
        <f>VLOOKUP(C345,'HUMAN RESOURCES'!C345:P3035,10,0)</f>
        <v>186142403</v>
      </c>
      <c r="S345" s="12">
        <f>VLOOKUP(D345,'HUMAN RESOURCES'!D345:Q3035,10,0)</f>
        <v>0.828</v>
      </c>
      <c r="T345" s="13">
        <f>VLOOKUP(A345,TOURISM!A345:F3035,5,0)</f>
        <v>4168000000</v>
      </c>
      <c r="U345" s="13">
        <f>VLOOKUP(B345,TOURISM!B345:G3035,5,0)</f>
        <v>5905000000</v>
      </c>
      <c r="V345" s="12">
        <f>VLOOKUP(A345,BUSINESS!A345:N3035,5,0)</f>
        <v>0.69</v>
      </c>
      <c r="W345" s="12">
        <f>VLOOKUP(B345,BUSINESS!B345:O3035,5,0)</f>
        <v>152</v>
      </c>
      <c r="X345" s="12" t="str">
        <f>VLOOKUP(C345,BUSINESS!C345:P3035,5,0)</f>
        <v/>
      </c>
      <c r="Y345" s="12">
        <f>VLOOKUP(D345,BUSINESS!D345:Q3035,5,0)</f>
        <v>2600</v>
      </c>
      <c r="Z345" s="12">
        <f>VLOOKUP(A345,BUSINESS!A345:N3035,9,0)</f>
        <v>0.21</v>
      </c>
      <c r="AA345" s="12">
        <f>VLOOKUP(B345,BUSINESS!B345:O3035,9,0)</f>
        <v>0.463</v>
      </c>
    </row>
    <row r="346">
      <c r="A346" s="9" t="str">
        <f t="shared" si="1"/>
        <v>Brazil-The Americas2006</v>
      </c>
      <c r="B346" s="5" t="s">
        <v>83</v>
      </c>
      <c r="C346" s="9" t="s">
        <v>105</v>
      </c>
      <c r="D346" s="10" t="s">
        <v>68</v>
      </c>
      <c r="E346" s="14">
        <v>8.82E11</v>
      </c>
      <c r="F346" s="15">
        <v>0.082</v>
      </c>
      <c r="G346" s="15">
        <v>387.0</v>
      </c>
      <c r="H346" s="15">
        <v>0.554</v>
      </c>
      <c r="I346" s="12">
        <f>VLOOKUP(A346,ENERGY!$A$2:$F$2692,5,0)</f>
        <v>363213</v>
      </c>
      <c r="J346" s="12">
        <f>VLOOKUP(A346,ENERGY!$A$2:$F$2692,6,0)</f>
        <v>235460</v>
      </c>
      <c r="K346" s="12">
        <f>VLOOKUP(A346,'HUMAN RESOURCES'!A346:N3036,5,0)</f>
        <v>0.017</v>
      </c>
      <c r="L346" s="12">
        <f>VLOOKUP(A346,'HUMAN RESOURCES'!A346:N3036,6,0)</f>
        <v>0.019</v>
      </c>
      <c r="M346" s="12">
        <f>VLOOKUP(B346,'HUMAN RESOURCES'!B346:O3036,6,0)</f>
        <v>76</v>
      </c>
      <c r="N346" s="12">
        <f>VLOOKUP(C346,'HUMAN RESOURCES'!C346:P3036,6,0)</f>
        <v>68</v>
      </c>
      <c r="O346" s="12">
        <f>VLOOKUP(D346,'HUMAN RESOURCES'!D346:Q3036,6,0)</f>
        <v>0.272</v>
      </c>
      <c r="P346" s="12">
        <f>VLOOKUP(A346,'HUMAN RESOURCES'!A346:N3036,10,0)</f>
        <v>0.665</v>
      </c>
      <c r="Q346" s="12">
        <f>VLOOKUP(B346,'HUMAN RESOURCES'!B346:O3036,10,0)</f>
        <v>0.063</v>
      </c>
      <c r="R346" s="12">
        <f>VLOOKUP(C346,'HUMAN RESOURCES'!C346:P3036,10,0)</f>
        <v>188134315</v>
      </c>
      <c r="S346" s="12">
        <f>VLOOKUP(D346,'HUMAN RESOURCES'!D346:Q3036,10,0)</f>
        <v>0.831</v>
      </c>
      <c r="T346" s="13">
        <f>VLOOKUP(A346,TOURISM!A346:F3036,5,0)</f>
        <v>4577000000</v>
      </c>
      <c r="U346" s="13">
        <f>VLOOKUP(B346,TOURISM!B346:G3036,5,0)</f>
        <v>7501000000</v>
      </c>
      <c r="V346" s="12">
        <f>VLOOKUP(A346,BUSINESS!A346:N3036,5,0)</f>
        <v>0.69</v>
      </c>
      <c r="W346" s="12">
        <f>VLOOKUP(B346,BUSINESS!B346:O3036,5,0)</f>
        <v>149</v>
      </c>
      <c r="X346" s="12" t="str">
        <f>VLOOKUP(C346,BUSINESS!C346:P3036,5,0)</f>
        <v/>
      </c>
      <c r="Y346" s="12">
        <f>VLOOKUP(D346,BUSINESS!D346:Q3036,5,0)</f>
        <v>2600</v>
      </c>
      <c r="Z346" s="12">
        <f>VLOOKUP(A346,BUSINESS!A346:N3036,9,0)</f>
        <v>0.282</v>
      </c>
      <c r="AA346" s="12">
        <f>VLOOKUP(B346,BUSINESS!B346:O3036,9,0)</f>
        <v>0.531</v>
      </c>
    </row>
    <row r="347">
      <c r="A347" s="9" t="str">
        <f t="shared" si="1"/>
        <v>Brazil-The Americas2007</v>
      </c>
      <c r="B347" s="5" t="s">
        <v>83</v>
      </c>
      <c r="C347" s="9" t="s">
        <v>105</v>
      </c>
      <c r="D347" s="10" t="s">
        <v>69</v>
      </c>
      <c r="E347" s="14">
        <v>1.09E12</v>
      </c>
      <c r="F347" s="15">
        <v>0.085</v>
      </c>
      <c r="G347" s="15">
        <v>491.0</v>
      </c>
      <c r="H347" s="15">
        <v>0.508</v>
      </c>
      <c r="I347" s="12"/>
      <c r="J347" s="12"/>
      <c r="K347" s="12">
        <f>VLOOKUP(A347,'HUMAN RESOURCES'!A347:N3037,5,0)</f>
        <v>0.017</v>
      </c>
      <c r="L347" s="12">
        <f>VLOOKUP(A347,'HUMAN RESOURCES'!A347:N3037,6,0)</f>
        <v>0.018</v>
      </c>
      <c r="M347" s="12">
        <f>VLOOKUP(B347,'HUMAN RESOURCES'!B347:O3037,6,0)</f>
        <v>76</v>
      </c>
      <c r="N347" s="12">
        <f>VLOOKUP(C347,'HUMAN RESOURCES'!C347:P3037,6,0)</f>
        <v>69</v>
      </c>
      <c r="O347" s="12">
        <f>VLOOKUP(D347,'HUMAN RESOURCES'!D347:Q3037,6,0)</f>
        <v>0.268</v>
      </c>
      <c r="P347" s="12">
        <f>VLOOKUP(A347,'HUMAN RESOURCES'!A347:N3037,10,0)</f>
        <v>0.668</v>
      </c>
      <c r="Q347" s="12">
        <f>VLOOKUP(B347,'HUMAN RESOURCES'!B347:O3037,10,0)</f>
        <v>0.064</v>
      </c>
      <c r="R347" s="12">
        <f>VLOOKUP(C347,'HUMAN RESOURCES'!C347:P3037,10,0)</f>
        <v>189996976</v>
      </c>
      <c r="S347" s="12">
        <f>VLOOKUP(D347,'HUMAN RESOURCES'!D347:Q3037,10,0)</f>
        <v>0.834</v>
      </c>
      <c r="T347" s="13">
        <f>VLOOKUP(A347,TOURISM!A347:F3037,5,0)</f>
        <v>5284000000</v>
      </c>
      <c r="U347" s="13">
        <f>VLOOKUP(B347,TOURISM!B347:G3037,5,0)</f>
        <v>10434000000</v>
      </c>
      <c r="V347" s="12">
        <f>VLOOKUP(A347,BUSINESS!A347:N3037,5,0)</f>
        <v>0.69</v>
      </c>
      <c r="W347" s="12">
        <f>VLOOKUP(B347,BUSINESS!B347:O3037,5,0)</f>
        <v>149</v>
      </c>
      <c r="X347" s="12" t="str">
        <f>VLOOKUP(C347,BUSINESS!C347:P3037,5,0)</f>
        <v/>
      </c>
      <c r="Y347" s="12">
        <f>VLOOKUP(D347,BUSINESS!D347:Q3037,5,0)</f>
        <v>2600</v>
      </c>
      <c r="Z347" s="12">
        <f>VLOOKUP(A347,BUSINESS!A347:N3037,9,0)</f>
        <v>0.309</v>
      </c>
      <c r="AA347" s="12">
        <f>VLOOKUP(B347,BUSINESS!B347:O3037,9,0)</f>
        <v>0.637</v>
      </c>
    </row>
    <row r="348">
      <c r="A348" s="9" t="str">
        <f t="shared" si="1"/>
        <v>Brazil-The Americas2008</v>
      </c>
      <c r="B348" s="5" t="s">
        <v>83</v>
      </c>
      <c r="C348" s="9" t="s">
        <v>105</v>
      </c>
      <c r="D348" s="10" t="s">
        <v>70</v>
      </c>
      <c r="E348" s="14">
        <v>1.37E12</v>
      </c>
      <c r="F348" s="15">
        <v>0.085</v>
      </c>
      <c r="G348" s="15">
        <v>609.0</v>
      </c>
      <c r="H348" s="15">
        <v>0.437</v>
      </c>
      <c r="I348" s="12">
        <f>VLOOKUP(A348,ENERGY!$A$2:$F$2692,5,0)</f>
        <v>327984</v>
      </c>
      <c r="J348" s="12">
        <f>VLOOKUP(A348,ENERGY!$A$2:$F$2692,6,0)</f>
        <v>187442</v>
      </c>
      <c r="K348" s="12">
        <f>VLOOKUP(A348,'HUMAN RESOURCES'!A348:N3038,5,0)</f>
        <v>0.016</v>
      </c>
      <c r="L348" s="12">
        <f>VLOOKUP(A348,'HUMAN RESOURCES'!A348:N3038,6,0)</f>
        <v>0.017</v>
      </c>
      <c r="M348" s="12">
        <f>VLOOKUP(B348,'HUMAN RESOURCES'!B348:O3038,6,0)</f>
        <v>76</v>
      </c>
      <c r="N348" s="12">
        <f>VLOOKUP(C348,'HUMAN RESOURCES'!C348:P3038,6,0)</f>
        <v>69</v>
      </c>
      <c r="O348" s="12">
        <f>VLOOKUP(D348,'HUMAN RESOURCES'!D348:Q3038,6,0)</f>
        <v>0.264</v>
      </c>
      <c r="P348" s="12">
        <f>VLOOKUP(A348,'HUMAN RESOURCES'!A348:N3038,10,0)</f>
        <v>0.671</v>
      </c>
      <c r="Q348" s="12">
        <f>VLOOKUP(B348,'HUMAN RESOURCES'!B348:O3038,10,0)</f>
        <v>0.066</v>
      </c>
      <c r="R348" s="12">
        <f>VLOOKUP(C348,'HUMAN RESOURCES'!C348:P3038,10,0)</f>
        <v>191765567</v>
      </c>
      <c r="S348" s="12">
        <f>VLOOKUP(D348,'HUMAN RESOURCES'!D348:Q3038,10,0)</f>
        <v>0.837</v>
      </c>
      <c r="T348" s="13">
        <f>VLOOKUP(A348,TOURISM!A348:F3038,5,0)</f>
        <v>6109000000</v>
      </c>
      <c r="U348" s="13">
        <f>VLOOKUP(B348,TOURISM!B348:G3038,5,0)</f>
        <v>13269000000</v>
      </c>
      <c r="V348" s="12">
        <f>VLOOKUP(A348,BUSINESS!A348:N3038,5,0)</f>
        <v>0.684</v>
      </c>
      <c r="W348" s="12">
        <f>VLOOKUP(B348,BUSINESS!B348:O3038,5,0)</f>
        <v>149</v>
      </c>
      <c r="X348" s="12" t="str">
        <f>VLOOKUP(C348,BUSINESS!C348:P3038,5,0)</f>
        <v/>
      </c>
      <c r="Y348" s="12">
        <f>VLOOKUP(D348,BUSINESS!D348:Q3038,5,0)</f>
        <v>2600</v>
      </c>
      <c r="Z348" s="12">
        <f>VLOOKUP(A348,BUSINESS!A348:N3038,9,0)</f>
        <v>0.338</v>
      </c>
      <c r="AA348" s="12">
        <f>VLOOKUP(B348,BUSINESS!B348:O3038,9,0)</f>
        <v>0.786</v>
      </c>
    </row>
    <row r="349">
      <c r="A349" s="9" t="str">
        <f t="shared" si="1"/>
        <v>Brazil-The Americas2009</v>
      </c>
      <c r="B349" s="5" t="s">
        <v>83</v>
      </c>
      <c r="C349" s="9" t="s">
        <v>105</v>
      </c>
      <c r="D349" s="10" t="s">
        <v>71</v>
      </c>
      <c r="E349" s="14">
        <v>1.65E12</v>
      </c>
      <c r="F349" s="15">
        <v>0.083</v>
      </c>
      <c r="G349" s="15">
        <v>714.0</v>
      </c>
      <c r="H349" s="15">
        <v>0.473</v>
      </c>
      <c r="I349" s="12">
        <f>VLOOKUP(A349,ENERGY!$A$2:$F$2692,5,0)</f>
        <v>321622</v>
      </c>
      <c r="J349" s="12">
        <f>VLOOKUP(A349,ENERGY!$A$2:$F$2692,6,0)</f>
        <v>198976</v>
      </c>
      <c r="K349" s="12">
        <f>VLOOKUP(A349,'HUMAN RESOURCES'!A349:N3039,5,0)</f>
        <v>0.016</v>
      </c>
      <c r="L349" s="12">
        <f>VLOOKUP(A349,'HUMAN RESOURCES'!A349:N3039,6,0)</f>
        <v>0.016</v>
      </c>
      <c r="M349" s="12">
        <f>VLOOKUP(B349,'HUMAN RESOURCES'!B349:O3039,6,0)</f>
        <v>77</v>
      </c>
      <c r="N349" s="12">
        <f>VLOOKUP(C349,'HUMAN RESOURCES'!C349:P3039,6,0)</f>
        <v>69</v>
      </c>
      <c r="O349" s="12">
        <f>VLOOKUP(D349,'HUMAN RESOURCES'!D349:Q3039,6,0)</f>
        <v>0.259</v>
      </c>
      <c r="P349" s="12">
        <f>VLOOKUP(A349,'HUMAN RESOURCES'!A349:N3039,10,0)</f>
        <v>0.673</v>
      </c>
      <c r="Q349" s="12">
        <f>VLOOKUP(B349,'HUMAN RESOURCES'!B349:O3039,10,0)</f>
        <v>0.067</v>
      </c>
      <c r="R349" s="12">
        <f>VLOOKUP(C349,'HUMAN RESOURCES'!C349:P3039,10,0)</f>
        <v>193490922</v>
      </c>
      <c r="S349" s="12">
        <f>VLOOKUP(D349,'HUMAN RESOURCES'!D349:Q3039,10,0)</f>
        <v>0.84</v>
      </c>
      <c r="T349" s="13">
        <f>VLOOKUP(A349,TOURISM!A349:F3039,5,0)</f>
        <v>5635000000</v>
      </c>
      <c r="U349" s="13">
        <f>VLOOKUP(B349,TOURISM!B349:G3039,5,0)</f>
        <v>12897000000</v>
      </c>
      <c r="V349" s="12">
        <f>VLOOKUP(A349,BUSINESS!A349:N3039,5,0)</f>
        <v>0.656</v>
      </c>
      <c r="W349" s="12">
        <f>VLOOKUP(B349,BUSINESS!B349:O3039,5,0)</f>
        <v>119</v>
      </c>
      <c r="X349" s="12" t="str">
        <f>VLOOKUP(C349,BUSINESS!C349:P3039,5,0)</f>
        <v/>
      </c>
      <c r="Y349" s="12">
        <f>VLOOKUP(D349,BUSINESS!D349:Q3039,5,0)</f>
        <v>2600</v>
      </c>
      <c r="Z349" s="12">
        <f>VLOOKUP(A349,BUSINESS!A349:N3039,9,0)</f>
        <v>0.392</v>
      </c>
      <c r="AA349" s="12">
        <f>VLOOKUP(B349,BUSINESS!B349:O3039,9,0)</f>
        <v>0.875</v>
      </c>
    </row>
    <row r="350">
      <c r="A350" s="9" t="str">
        <f t="shared" si="1"/>
        <v>Brazil-The Americas2010</v>
      </c>
      <c r="B350" s="5" t="s">
        <v>83</v>
      </c>
      <c r="C350" s="9" t="s">
        <v>105</v>
      </c>
      <c r="D350" s="10" t="s">
        <v>72</v>
      </c>
      <c r="E350" s="14">
        <v>1.62E12</v>
      </c>
      <c r="F350" s="15">
        <v>0.088</v>
      </c>
      <c r="G350" s="15">
        <v>733.0</v>
      </c>
      <c r="H350" s="15">
        <v>0.447</v>
      </c>
      <c r="I350" s="12">
        <f>VLOOKUP(A350,ENERGY!$A$2:$F$2692,5,0)</f>
        <v>347668</v>
      </c>
      <c r="J350" s="12">
        <f>VLOOKUP(A350,ENERGY!$A$2:$F$2692,6,0)</f>
        <v>222818</v>
      </c>
      <c r="K350" s="12">
        <f>VLOOKUP(A350,'HUMAN RESOURCES'!A350:N3040,5,0)</f>
        <v>0.016</v>
      </c>
      <c r="L350" s="12">
        <f>VLOOKUP(A350,'HUMAN RESOURCES'!A350:N3040,6,0)</f>
        <v>0.015</v>
      </c>
      <c r="M350" s="12">
        <f>VLOOKUP(B350,'HUMAN RESOURCES'!B350:O3040,6,0)</f>
        <v>77</v>
      </c>
      <c r="N350" s="12">
        <f>VLOOKUP(C350,'HUMAN RESOURCES'!C350:P3040,6,0)</f>
        <v>70</v>
      </c>
      <c r="O350" s="12">
        <f>VLOOKUP(D350,'HUMAN RESOURCES'!D350:Q3040,6,0)</f>
        <v>0.255</v>
      </c>
      <c r="P350" s="12">
        <f>VLOOKUP(A350,'HUMAN RESOURCES'!A350:N3040,10,0)</f>
        <v>0.676</v>
      </c>
      <c r="Q350" s="12">
        <f>VLOOKUP(B350,'HUMAN RESOURCES'!B350:O3040,10,0)</f>
        <v>0.069</v>
      </c>
      <c r="R350" s="12">
        <f>VLOOKUP(C350,'HUMAN RESOURCES'!C350:P3040,10,0)</f>
        <v>195210154</v>
      </c>
      <c r="S350" s="12">
        <f>VLOOKUP(D350,'HUMAN RESOURCES'!D350:Q3040,10,0)</f>
        <v>0.843</v>
      </c>
      <c r="T350" s="13">
        <f>VLOOKUP(A350,TOURISM!A350:F3040,5,0)</f>
        <v>6180000000</v>
      </c>
      <c r="U350" s="13">
        <f>VLOOKUP(B350,TOURISM!B350:G3040,5,0)</f>
        <v>19340000000</v>
      </c>
      <c r="V350" s="12">
        <f>VLOOKUP(A350,BUSINESS!A350:N3040,5,0)</f>
        <v>0.663</v>
      </c>
      <c r="W350" s="12">
        <f>VLOOKUP(B350,BUSINESS!B350:O3040,5,0)</f>
        <v>119</v>
      </c>
      <c r="X350" s="12" t="str">
        <f>VLOOKUP(C350,BUSINESS!C350:P3040,5,0)</f>
        <v/>
      </c>
      <c r="Y350" s="12">
        <f>VLOOKUP(D350,BUSINESS!D350:Q3040,5,0)</f>
        <v>2600</v>
      </c>
      <c r="Z350" s="12">
        <f>VLOOKUP(A350,BUSINESS!A350:N3040,9,0)</f>
        <v>0.407</v>
      </c>
      <c r="AA350" s="12">
        <f>VLOOKUP(B350,BUSINESS!B350:O3040,9,0)</f>
        <v>1.009</v>
      </c>
    </row>
    <row r="351">
      <c r="A351" s="9" t="str">
        <f t="shared" si="1"/>
        <v>Brazil-The Americas2011</v>
      </c>
      <c r="B351" s="5" t="s">
        <v>83</v>
      </c>
      <c r="C351" s="9" t="s">
        <v>105</v>
      </c>
      <c r="D351" s="10" t="s">
        <v>73</v>
      </c>
      <c r="E351" s="14">
        <v>2.14E12</v>
      </c>
      <c r="F351" s="15">
        <v>0.09</v>
      </c>
      <c r="G351" s="15">
        <v>989.0</v>
      </c>
      <c r="H351" s="15">
        <v>0.4</v>
      </c>
      <c r="I351" s="12"/>
      <c r="J351" s="12"/>
      <c r="K351" s="12">
        <f>VLOOKUP(A351,'HUMAN RESOURCES'!A351:N3041,5,0)</f>
        <v>0.015</v>
      </c>
      <c r="L351" s="12">
        <f>VLOOKUP(A351,'HUMAN RESOURCES'!A351:N3041,6,0)</f>
        <v>0.014</v>
      </c>
      <c r="M351" s="12">
        <f>VLOOKUP(B351,'HUMAN RESOURCES'!B351:O3041,6,0)</f>
        <v>77</v>
      </c>
      <c r="N351" s="12">
        <f>VLOOKUP(C351,'HUMAN RESOURCES'!C351:P3041,6,0)</f>
        <v>70</v>
      </c>
      <c r="O351" s="12">
        <f>VLOOKUP(D351,'HUMAN RESOURCES'!D351:Q3041,6,0)</f>
        <v>0.25</v>
      </c>
      <c r="P351" s="12">
        <f>VLOOKUP(A351,'HUMAN RESOURCES'!A351:N3041,10,0)</f>
        <v>0.679</v>
      </c>
      <c r="Q351" s="12">
        <f>VLOOKUP(B351,'HUMAN RESOURCES'!B351:O3041,10,0)</f>
        <v>0.071</v>
      </c>
      <c r="R351" s="12">
        <f>VLOOKUP(C351,'HUMAN RESOURCES'!C351:P3041,10,0)</f>
        <v>196935134</v>
      </c>
      <c r="S351" s="12">
        <f>VLOOKUP(D351,'HUMAN RESOURCES'!D351:Q3041,10,0)</f>
        <v>0.846</v>
      </c>
      <c r="T351" s="13">
        <f>VLOOKUP(A351,TOURISM!A351:F3041,5,0)</f>
        <v>6830000000</v>
      </c>
      <c r="U351" s="13">
        <f>VLOOKUP(B351,TOURISM!B351:G3041,5,0)</f>
        <v>25070000000</v>
      </c>
      <c r="V351" s="12">
        <f>VLOOKUP(A351,BUSINESS!A351:N3041,5,0)</f>
        <v>0.663</v>
      </c>
      <c r="W351" s="12">
        <f>VLOOKUP(B351,BUSINESS!B351:O3041,5,0)</f>
        <v>119</v>
      </c>
      <c r="X351" s="12" t="str">
        <f>VLOOKUP(C351,BUSINESS!C351:P3041,5,0)</f>
        <v/>
      </c>
      <c r="Y351" s="12">
        <f>VLOOKUP(D351,BUSINESS!D351:Q3041,5,0)</f>
        <v>2600</v>
      </c>
      <c r="Z351" s="12">
        <f>VLOOKUP(A351,BUSINESS!A351:N3041,9,0)</f>
        <v>0.457</v>
      </c>
      <c r="AA351" s="12">
        <f>VLOOKUP(B351,BUSINESS!B351:O3041,9,0)</f>
        <v>1.19</v>
      </c>
    </row>
    <row r="352">
      <c r="A352" s="9" t="str">
        <f t="shared" si="1"/>
        <v>Brazil-The Americas2012</v>
      </c>
      <c r="B352" s="5" t="s">
        <v>83</v>
      </c>
      <c r="C352" s="9" t="s">
        <v>105</v>
      </c>
      <c r="D352" s="10" t="s">
        <v>74</v>
      </c>
      <c r="E352" s="14">
        <v>2.48E12</v>
      </c>
      <c r="F352" s="15">
        <v>0.089</v>
      </c>
      <c r="G352" s="15">
        <v>1119.0</v>
      </c>
      <c r="H352" s="15">
        <v>0.439</v>
      </c>
      <c r="I352" s="12">
        <f>VLOOKUP(A352,ENERGY!$A$2:$F$2692,5,0)</f>
        <v>337826</v>
      </c>
      <c r="J352" s="12">
        <f>VLOOKUP(A352,ENERGY!$A$2:$F$2692,6,0)</f>
        <v>210042</v>
      </c>
      <c r="K352" s="12">
        <f>VLOOKUP(A352,'HUMAN RESOURCES'!A352:N3042,5,0)</f>
        <v>0.015</v>
      </c>
      <c r="L352" s="12">
        <f>VLOOKUP(A352,'HUMAN RESOURCES'!A352:N3042,6,0)</f>
        <v>0.013</v>
      </c>
      <c r="M352" s="12">
        <f>VLOOKUP(B352,'HUMAN RESOURCES'!B352:O3042,6,0)</f>
        <v>77</v>
      </c>
      <c r="N352" s="12">
        <f>VLOOKUP(C352,'HUMAN RESOURCES'!C352:P3042,6,0)</f>
        <v>70</v>
      </c>
      <c r="O352" s="12">
        <f>VLOOKUP(D352,'HUMAN RESOURCES'!D352:Q3042,6,0)</f>
        <v>0.246</v>
      </c>
      <c r="P352" s="12">
        <f>VLOOKUP(A352,'HUMAN RESOURCES'!A352:N3042,10,0)</f>
        <v>0.681</v>
      </c>
      <c r="Q352" s="12">
        <f>VLOOKUP(B352,'HUMAN RESOURCES'!B352:O3042,10,0)</f>
        <v>0.073</v>
      </c>
      <c r="R352" s="12">
        <f>VLOOKUP(C352,'HUMAN RESOURCES'!C352:P3042,10,0)</f>
        <v>198656019</v>
      </c>
      <c r="S352" s="12">
        <f>VLOOKUP(D352,'HUMAN RESOURCES'!D352:Q3042,10,0)</f>
        <v>0.849</v>
      </c>
      <c r="T352" s="13">
        <f>VLOOKUP(A352,TOURISM!A352:F3042,5,0)</f>
        <v>6890000000</v>
      </c>
      <c r="U352" s="13">
        <f>VLOOKUP(B352,TOURISM!B352:G3042,5,0)</f>
        <v>26202000000</v>
      </c>
      <c r="V352" s="12">
        <f>VLOOKUP(A352,BUSINESS!A352:N3042,5,0)</f>
        <v>0.685</v>
      </c>
      <c r="W352" s="12">
        <f>VLOOKUP(B352,BUSINESS!B352:O3042,5,0)</f>
        <v>119</v>
      </c>
      <c r="X352" s="12">
        <f>VLOOKUP(C352,BUSINESS!C352:P3042,5,0)</f>
        <v>118</v>
      </c>
      <c r="Y352" s="12">
        <f>VLOOKUP(D352,BUSINESS!D352:Q3042,5,0)</f>
        <v>2600</v>
      </c>
      <c r="Z352" s="12">
        <f>VLOOKUP(A352,BUSINESS!A352:N3042,9,0)</f>
        <v>0.486</v>
      </c>
      <c r="AA352" s="12">
        <f>VLOOKUP(B352,BUSINESS!B352:O3042,9,0)</f>
        <v>1.25</v>
      </c>
    </row>
    <row r="353">
      <c r="A353" s="9" t="str">
        <f t="shared" si="1"/>
        <v>Brunei-Asia2000</v>
      </c>
      <c r="B353" s="5" t="s">
        <v>60</v>
      </c>
      <c r="C353" s="9" t="s">
        <v>106</v>
      </c>
      <c r="D353" s="10" t="s">
        <v>62</v>
      </c>
      <c r="E353" s="14">
        <v>1.6953952625E10</v>
      </c>
      <c r="F353" s="15">
        <v>0.023</v>
      </c>
      <c r="G353" s="15">
        <v>939.0</v>
      </c>
      <c r="H353" s="15">
        <v>0.055</v>
      </c>
      <c r="I353" s="12" t="str">
        <f>VLOOKUP(A353,ENERGY!$A$2:$F$2692,5,0)</f>
        <v/>
      </c>
      <c r="J353" s="12" t="str">
        <f>VLOOKUP(A353,ENERGY!$A$2:$F$2692,6,0)</f>
        <v/>
      </c>
      <c r="K353" s="12">
        <f>VLOOKUP(A353,'HUMAN RESOURCES'!A353:N3043,5,0)</f>
        <v>0.023</v>
      </c>
      <c r="L353" s="12">
        <f>VLOOKUP(A353,'HUMAN RESOURCES'!A353:N3043,6,0)</f>
        <v>0.008</v>
      </c>
      <c r="M353" s="12">
        <f>VLOOKUP(B353,'HUMAN RESOURCES'!B353:O3043,6,0)</f>
        <v>78</v>
      </c>
      <c r="N353" s="12">
        <f>VLOOKUP(C353,'HUMAN RESOURCES'!C353:P3043,6,0)</f>
        <v>74</v>
      </c>
      <c r="O353" s="12">
        <f>VLOOKUP(D353,'HUMAN RESOURCES'!D353:Q3043,6,0)</f>
        <v>0.304</v>
      </c>
      <c r="P353" s="12">
        <f>VLOOKUP(A353,'HUMAN RESOURCES'!A353:N3043,10,0)</f>
        <v>0.668</v>
      </c>
      <c r="Q353" s="12">
        <f>VLOOKUP(B353,'HUMAN RESOURCES'!B353:O3043,10,0)</f>
        <v>0.028</v>
      </c>
      <c r="R353" s="12">
        <f>VLOOKUP(C353,'HUMAN RESOURCES'!C353:P3043,10,0)</f>
        <v>331801</v>
      </c>
      <c r="S353" s="12">
        <f>VLOOKUP(D353,'HUMAN RESOURCES'!D353:Q3043,10,0)</f>
        <v>0.712</v>
      </c>
      <c r="T353" s="13" t="str">
        <f>VLOOKUP(A353,TOURISM!A353:F3043,5,0)</f>
        <v/>
      </c>
      <c r="U353" s="13" t="str">
        <f>VLOOKUP(B353,TOURISM!B353:G3043,5,0)</f>
        <v/>
      </c>
      <c r="V353" s="12" t="str">
        <f>VLOOKUP(A353,BUSINESS!A353:N3043,5,0)</f>
        <v/>
      </c>
      <c r="W353" s="12" t="str">
        <f>VLOOKUP(B353,BUSINESS!B353:O3043,5,0)</f>
        <v/>
      </c>
      <c r="X353" s="12" t="str">
        <f>VLOOKUP(C353,BUSINESS!C353:P3043,5,0)</f>
        <v/>
      </c>
      <c r="Y353" s="12" t="str">
        <f>VLOOKUP(D353,BUSINESS!D353:Q3043,5,0)</f>
        <v/>
      </c>
      <c r="Z353" s="12">
        <f>VLOOKUP(A353,BUSINESS!A353:N3043,9,0)</f>
        <v>0.09</v>
      </c>
      <c r="AA353" s="12">
        <f>VLOOKUP(B353,BUSINESS!B353:O3043,9,0)</f>
        <v>0.286</v>
      </c>
    </row>
    <row r="354">
      <c r="A354" s="9" t="str">
        <f t="shared" si="1"/>
        <v>Brunei-Asia2001</v>
      </c>
      <c r="B354" s="5" t="s">
        <v>60</v>
      </c>
      <c r="C354" s="9" t="s">
        <v>106</v>
      </c>
      <c r="D354" s="10" t="s">
        <v>63</v>
      </c>
      <c r="E354" s="14">
        <v>6.001153318E9</v>
      </c>
      <c r="F354" s="15">
        <v>0.03</v>
      </c>
      <c r="G354" s="15">
        <v>543.0</v>
      </c>
      <c r="H354" s="15">
        <v>0.055</v>
      </c>
      <c r="I354" s="12" t="str">
        <f>VLOOKUP(A354,ENERGY!$A$2:$F$2692,5,0)</f>
        <v/>
      </c>
      <c r="J354" s="12">
        <f>VLOOKUP(A354,ENERGY!$A$2:$F$2692,6,0)</f>
        <v>3832</v>
      </c>
      <c r="K354" s="12">
        <f>VLOOKUP(A354,'HUMAN RESOURCES'!A354:N3044,5,0)</f>
        <v>0.022</v>
      </c>
      <c r="L354" s="12">
        <f>VLOOKUP(A354,'HUMAN RESOURCES'!A354:N3044,6,0)</f>
        <v>0.008</v>
      </c>
      <c r="M354" s="12">
        <f>VLOOKUP(B354,'HUMAN RESOURCES'!B354:O3044,6,0)</f>
        <v>78</v>
      </c>
      <c r="N354" s="12">
        <f>VLOOKUP(C354,'HUMAN RESOURCES'!C354:P3044,6,0)</f>
        <v>74</v>
      </c>
      <c r="O354" s="12">
        <f>VLOOKUP(D354,'HUMAN RESOURCES'!D354:Q3044,6,0)</f>
        <v>0.301</v>
      </c>
      <c r="P354" s="12">
        <f>VLOOKUP(A354,'HUMAN RESOURCES'!A354:N3044,10,0)</f>
        <v>0.671</v>
      </c>
      <c r="Q354" s="12">
        <f>VLOOKUP(B354,'HUMAN RESOURCES'!B354:O3044,10,0)</f>
        <v>0.028</v>
      </c>
      <c r="R354" s="12">
        <f>VLOOKUP(C354,'HUMAN RESOURCES'!C354:P3044,10,0)</f>
        <v>339114</v>
      </c>
      <c r="S354" s="12">
        <f>VLOOKUP(D354,'HUMAN RESOURCES'!D354:Q3044,10,0)</f>
        <v>0.717</v>
      </c>
      <c r="T354" s="13">
        <f>VLOOKUP(A354,TOURISM!A354:F3044,5,0)</f>
        <v>155000000</v>
      </c>
      <c r="U354" s="13">
        <f>VLOOKUP(B354,TOURISM!B354:G3044,5,0)</f>
        <v>456000000</v>
      </c>
      <c r="V354" s="12" t="str">
        <f>VLOOKUP(A354,BUSINESS!A354:N3044,5,0)</f>
        <v/>
      </c>
      <c r="W354" s="12" t="str">
        <f>VLOOKUP(B354,BUSINESS!B354:O3044,5,0)</f>
        <v/>
      </c>
      <c r="X354" s="12" t="str">
        <f>VLOOKUP(C354,BUSINESS!C354:P3044,5,0)</f>
        <v/>
      </c>
      <c r="Y354" s="12" t="str">
        <f>VLOOKUP(D354,BUSINESS!D354:Q3044,5,0)</f>
        <v/>
      </c>
      <c r="Z354" s="12">
        <f>VLOOKUP(A354,BUSINESS!A354:N3044,9,0)</f>
        <v>0.129</v>
      </c>
      <c r="AA354" s="12">
        <f>VLOOKUP(B354,BUSINESS!B354:O3044,9,0)</f>
        <v>0.422</v>
      </c>
    </row>
    <row r="355">
      <c r="A355" s="9" t="str">
        <f t="shared" si="1"/>
        <v>Brunei-Asia2002</v>
      </c>
      <c r="B355" s="5" t="s">
        <v>60</v>
      </c>
      <c r="C355" s="9" t="s">
        <v>106</v>
      </c>
      <c r="D355" s="10" t="s">
        <v>64</v>
      </c>
      <c r="E355" s="14">
        <v>5.601090584E9</v>
      </c>
      <c r="F355" s="15">
        <v>0.032</v>
      </c>
      <c r="G355" s="15">
        <v>525.0</v>
      </c>
      <c r="H355" s="15">
        <v>0.055</v>
      </c>
      <c r="I355" s="12">
        <f>VLOOKUP(A355,ENERGY!$A$2:$F$2692,5,0)</f>
        <v>9160</v>
      </c>
      <c r="J355" s="12">
        <f>VLOOKUP(A355,ENERGY!$A$2:$F$2692,6,0)</f>
        <v>3240</v>
      </c>
      <c r="K355" s="12">
        <f>VLOOKUP(A355,'HUMAN RESOURCES'!A355:N3045,5,0)</f>
        <v>0.022</v>
      </c>
      <c r="L355" s="12">
        <f>VLOOKUP(A355,'HUMAN RESOURCES'!A355:N3045,6,0)</f>
        <v>0.008</v>
      </c>
      <c r="M355" s="12">
        <f>VLOOKUP(B355,'HUMAN RESOURCES'!B355:O3045,6,0)</f>
        <v>78</v>
      </c>
      <c r="N355" s="12">
        <f>VLOOKUP(C355,'HUMAN RESOURCES'!C355:P3045,6,0)</f>
        <v>75</v>
      </c>
      <c r="O355" s="12">
        <f>VLOOKUP(D355,'HUMAN RESOURCES'!D355:Q3045,6,0)</f>
        <v>0.298</v>
      </c>
      <c r="P355" s="12">
        <f>VLOOKUP(A355,'HUMAN RESOURCES'!A355:N3045,10,0)</f>
        <v>0.673</v>
      </c>
      <c r="Q355" s="12">
        <f>VLOOKUP(B355,'HUMAN RESOURCES'!B355:O3045,10,0)</f>
        <v>0.029</v>
      </c>
      <c r="R355" s="12">
        <f>VLOOKUP(C355,'HUMAN RESOURCES'!C355:P3045,10,0)</f>
        <v>346407</v>
      </c>
      <c r="S355" s="12">
        <f>VLOOKUP(D355,'HUMAN RESOURCES'!D355:Q3045,10,0)</f>
        <v>0.721</v>
      </c>
      <c r="T355" s="13">
        <f>VLOOKUP(A355,TOURISM!A355:F3045,5,0)</f>
        <v>113000000</v>
      </c>
      <c r="U355" s="13">
        <f>VLOOKUP(B355,TOURISM!B355:G3045,5,0)</f>
        <v>398000000</v>
      </c>
      <c r="V355" s="12" t="str">
        <f>VLOOKUP(A355,BUSINESS!A355:N3045,5,0)</f>
        <v/>
      </c>
      <c r="W355" s="12" t="str">
        <f>VLOOKUP(B355,BUSINESS!B355:O3045,5,0)</f>
        <v/>
      </c>
      <c r="X355" s="12" t="str">
        <f>VLOOKUP(C355,BUSINESS!C355:P3045,5,0)</f>
        <v/>
      </c>
      <c r="Y355" s="12" t="str">
        <f>VLOOKUP(D355,BUSINESS!D355:Q3045,5,0)</f>
        <v/>
      </c>
      <c r="Z355" s="12">
        <f>VLOOKUP(A355,BUSINESS!A355:N3045,9,0)</f>
        <v>0.153</v>
      </c>
      <c r="AA355" s="12">
        <f>VLOOKUP(B355,BUSINESS!B355:O3045,9,0)</f>
        <v>0.444</v>
      </c>
    </row>
    <row r="356">
      <c r="A356" s="9" t="str">
        <f t="shared" si="1"/>
        <v>Brunei-Asia2003</v>
      </c>
      <c r="B356" s="5" t="s">
        <v>60</v>
      </c>
      <c r="C356" s="9" t="s">
        <v>106</v>
      </c>
      <c r="D356" s="10" t="s">
        <v>65</v>
      </c>
      <c r="E356" s="14">
        <v>5.843329102E9</v>
      </c>
      <c r="F356" s="15">
        <v>0.031</v>
      </c>
      <c r="G356" s="15">
        <v>526.0</v>
      </c>
      <c r="H356" s="15">
        <v>0.055</v>
      </c>
      <c r="I356" s="12">
        <f>VLOOKUP(A356,ENERGY!$A$2:$F$2692,5,0)</f>
        <v>9094</v>
      </c>
      <c r="J356" s="12">
        <f>VLOOKUP(A356,ENERGY!$A$2:$F$2692,6,0)</f>
        <v>3043</v>
      </c>
      <c r="K356" s="12">
        <f>VLOOKUP(A356,'HUMAN RESOURCES'!A356:N3046,5,0)</f>
        <v>0.021</v>
      </c>
      <c r="L356" s="12">
        <f>VLOOKUP(A356,'HUMAN RESOURCES'!A356:N3046,6,0)</f>
        <v>0.008</v>
      </c>
      <c r="M356" s="12">
        <f>VLOOKUP(B356,'HUMAN RESOURCES'!B356:O3046,6,0)</f>
        <v>79</v>
      </c>
      <c r="N356" s="12">
        <f>VLOOKUP(C356,'HUMAN RESOURCES'!C356:P3046,6,0)</f>
        <v>75</v>
      </c>
      <c r="O356" s="12">
        <f>VLOOKUP(D356,'HUMAN RESOURCES'!D356:Q3046,6,0)</f>
        <v>0.295</v>
      </c>
      <c r="P356" s="12">
        <f>VLOOKUP(A356,'HUMAN RESOURCES'!A356:N3046,10,0)</f>
        <v>0.675</v>
      </c>
      <c r="Q356" s="12">
        <f>VLOOKUP(B356,'HUMAN RESOURCES'!B356:O3046,10,0)</f>
        <v>0.03</v>
      </c>
      <c r="R356" s="12">
        <f>VLOOKUP(C356,'HUMAN RESOURCES'!C356:P3046,10,0)</f>
        <v>353649</v>
      </c>
      <c r="S356" s="12">
        <f>VLOOKUP(D356,'HUMAN RESOURCES'!D356:Q3046,10,0)</f>
        <v>0.726</v>
      </c>
      <c r="T356" s="13">
        <f>VLOOKUP(A356,TOURISM!A356:F3046,5,0)</f>
        <v>124000000</v>
      </c>
      <c r="U356" s="13">
        <f>VLOOKUP(B356,TOURISM!B356:G3046,5,0)</f>
        <v>469000000</v>
      </c>
      <c r="V356" s="12" t="str">
        <f>VLOOKUP(A356,BUSINESS!A356:N3046,5,0)</f>
        <v/>
      </c>
      <c r="W356" s="12" t="str">
        <f>VLOOKUP(B356,BUSINESS!B356:O3046,5,0)</f>
        <v/>
      </c>
      <c r="X356" s="12" t="str">
        <f>VLOOKUP(C356,BUSINESS!C356:P3046,5,0)</f>
        <v/>
      </c>
      <c r="Y356" s="12" t="str">
        <f>VLOOKUP(D356,BUSINESS!D356:Q3046,5,0)</f>
        <v/>
      </c>
      <c r="Z356" s="12">
        <f>VLOOKUP(A356,BUSINESS!A356:N3046,9,0)</f>
        <v>0.196</v>
      </c>
      <c r="AA356" s="12">
        <f>VLOOKUP(B356,BUSINESS!B356:O3046,9,0)</f>
        <v>0.502</v>
      </c>
    </row>
    <row r="357">
      <c r="A357" s="9" t="str">
        <f t="shared" si="1"/>
        <v>Brunei-Asia2004</v>
      </c>
      <c r="B357" s="5" t="s">
        <v>60</v>
      </c>
      <c r="C357" s="9" t="s">
        <v>106</v>
      </c>
      <c r="D357" s="10" t="s">
        <v>66</v>
      </c>
      <c r="E357" s="14">
        <v>6.557333067E9</v>
      </c>
      <c r="F357" s="15">
        <v>0.031</v>
      </c>
      <c r="G357" s="15">
        <v>575.0</v>
      </c>
      <c r="H357" s="15">
        <v>0.055</v>
      </c>
      <c r="I357" s="12">
        <f>VLOOKUP(A357,ENERGY!$A$2:$F$2692,5,0)</f>
        <v>10583</v>
      </c>
      <c r="J357" s="12">
        <f>VLOOKUP(A357,ENERGY!$A$2:$F$2692,6,0)</f>
        <v>3542</v>
      </c>
      <c r="K357" s="12">
        <f>VLOOKUP(A357,'HUMAN RESOURCES'!A357:N3047,5,0)</f>
        <v>0.02</v>
      </c>
      <c r="L357" s="12">
        <f>VLOOKUP(A357,'HUMAN RESOURCES'!A357:N3047,6,0)</f>
        <v>0.008</v>
      </c>
      <c r="M357" s="12">
        <f>VLOOKUP(B357,'HUMAN RESOURCES'!B357:O3047,6,0)</f>
        <v>79</v>
      </c>
      <c r="N357" s="12">
        <f>VLOOKUP(C357,'HUMAN RESOURCES'!C357:P3047,6,0)</f>
        <v>75</v>
      </c>
      <c r="O357" s="12">
        <f>VLOOKUP(D357,'HUMAN RESOURCES'!D357:Q3047,6,0)</f>
        <v>0.292</v>
      </c>
      <c r="P357" s="12">
        <f>VLOOKUP(A357,'HUMAN RESOURCES'!A357:N3047,10,0)</f>
        <v>0.677</v>
      </c>
      <c r="Q357" s="12">
        <f>VLOOKUP(B357,'HUMAN RESOURCES'!B357:O3047,10,0)</f>
        <v>0.031</v>
      </c>
      <c r="R357" s="12">
        <f>VLOOKUP(C357,'HUMAN RESOURCES'!C357:P3047,10,0)</f>
        <v>360797</v>
      </c>
      <c r="S357" s="12">
        <f>VLOOKUP(D357,'HUMAN RESOURCES'!D357:Q3047,10,0)</f>
        <v>0.731</v>
      </c>
      <c r="T357" s="13">
        <f>VLOOKUP(A357,TOURISM!A357:F3047,5,0)</f>
        <v>181000000</v>
      </c>
      <c r="U357" s="13">
        <f>VLOOKUP(B357,TOURISM!B357:G3047,5,0)</f>
        <v>382000000</v>
      </c>
      <c r="V357" s="12" t="str">
        <f>VLOOKUP(A357,BUSINESS!A357:N3047,5,0)</f>
        <v/>
      </c>
      <c r="W357" s="12" t="str">
        <f>VLOOKUP(B357,BUSINESS!B357:O3047,5,0)</f>
        <v/>
      </c>
      <c r="X357" s="12" t="str">
        <f>VLOOKUP(C357,BUSINESS!C357:P3047,5,0)</f>
        <v/>
      </c>
      <c r="Y357" s="12" t="str">
        <f>VLOOKUP(D357,BUSINESS!D357:Q3047,5,0)</f>
        <v/>
      </c>
      <c r="Z357" s="12">
        <f>VLOOKUP(A357,BUSINESS!A357:N3047,9,0)</f>
        <v>0.297</v>
      </c>
      <c r="AA357" s="12">
        <f>VLOOKUP(B357,BUSINESS!B357:O3047,9,0)</f>
        <v>0.561</v>
      </c>
    </row>
    <row r="358">
      <c r="A358" s="9" t="str">
        <f t="shared" si="1"/>
        <v>Brunei-Asia2005</v>
      </c>
      <c r="B358" s="5" t="s">
        <v>60</v>
      </c>
      <c r="C358" s="9" t="s">
        <v>106</v>
      </c>
      <c r="D358" s="10" t="s">
        <v>67</v>
      </c>
      <c r="E358" s="14">
        <v>7.872333197E9</v>
      </c>
      <c r="F358" s="15">
        <v>0.03</v>
      </c>
      <c r="G358" s="15">
        <v>658.0</v>
      </c>
      <c r="H358" s="15">
        <v>0.055</v>
      </c>
      <c r="I358" s="12"/>
      <c r="J358" s="12"/>
      <c r="K358" s="12">
        <f>VLOOKUP(A358,'HUMAN RESOURCES'!A358:N3048,5,0)</f>
        <v>0.02</v>
      </c>
      <c r="L358" s="12">
        <f>VLOOKUP(A358,'HUMAN RESOURCES'!A358:N3048,6,0)</f>
        <v>0.007</v>
      </c>
      <c r="M358" s="12">
        <f>VLOOKUP(B358,'HUMAN RESOURCES'!B358:O3048,6,0)</f>
        <v>79</v>
      </c>
      <c r="N358" s="12">
        <f>VLOOKUP(C358,'HUMAN RESOURCES'!C358:P3048,6,0)</f>
        <v>75</v>
      </c>
      <c r="O358" s="12">
        <f>VLOOKUP(D358,'HUMAN RESOURCES'!D358:Q3048,6,0)</f>
        <v>0.289</v>
      </c>
      <c r="P358" s="12">
        <f>VLOOKUP(A358,'HUMAN RESOURCES'!A358:N3048,10,0)</f>
        <v>0.679</v>
      </c>
      <c r="Q358" s="12">
        <f>VLOOKUP(B358,'HUMAN RESOURCES'!B358:O3048,10,0)</f>
        <v>0.032</v>
      </c>
      <c r="R358" s="12">
        <f>VLOOKUP(C358,'HUMAN RESOURCES'!C358:P3048,10,0)</f>
        <v>367815</v>
      </c>
      <c r="S358" s="12">
        <f>VLOOKUP(D358,'HUMAN RESOURCES'!D358:Q3048,10,0)</f>
        <v>0.735</v>
      </c>
      <c r="T358" s="13">
        <f>VLOOKUP(A358,TOURISM!A358:F3048,5,0)</f>
        <v>191000000</v>
      </c>
      <c r="U358" s="13">
        <f>VLOOKUP(B358,TOURISM!B358:G3048,5,0)</f>
        <v>374000000</v>
      </c>
      <c r="V358" s="12" t="str">
        <f>VLOOKUP(A358,BUSINESS!A358:N3048,5,0)</f>
        <v/>
      </c>
      <c r="W358" s="12" t="str">
        <f>VLOOKUP(B358,BUSINESS!B358:O3048,5,0)</f>
        <v/>
      </c>
      <c r="X358" s="12" t="str">
        <f>VLOOKUP(C358,BUSINESS!C358:P3048,5,0)</f>
        <v/>
      </c>
      <c r="Y358" s="12" t="str">
        <f>VLOOKUP(D358,BUSINESS!D358:Q3048,5,0)</f>
        <v/>
      </c>
      <c r="Z358" s="12">
        <f>VLOOKUP(A358,BUSINESS!A358:N3048,9,0)</f>
        <v>0.365</v>
      </c>
      <c r="AA358" s="12">
        <f>VLOOKUP(B358,BUSINESS!B358:O3048,9,0)</f>
        <v>0.633</v>
      </c>
    </row>
    <row r="359">
      <c r="A359" s="9" t="str">
        <f t="shared" si="1"/>
        <v>Brunei-Asia2006</v>
      </c>
      <c r="B359" s="5" t="s">
        <v>60</v>
      </c>
      <c r="C359" s="9" t="s">
        <v>106</v>
      </c>
      <c r="D359" s="10" t="s">
        <v>68</v>
      </c>
      <c r="E359" s="14">
        <v>9.53140283E9</v>
      </c>
      <c r="F359" s="15">
        <v>0.026</v>
      </c>
      <c r="G359" s="15">
        <v>671.0</v>
      </c>
      <c r="H359" s="15">
        <v>0.055</v>
      </c>
      <c r="I359" s="12">
        <f>VLOOKUP(A359,ENERGY!$A$2:$F$2692,5,0)</f>
        <v>10176</v>
      </c>
      <c r="J359" s="12">
        <f>VLOOKUP(A359,ENERGY!$A$2:$F$2692,6,0)</f>
        <v>3227</v>
      </c>
      <c r="K359" s="12">
        <f>VLOOKUP(A359,'HUMAN RESOURCES'!A359:N3049,5,0)</f>
        <v>0.019</v>
      </c>
      <c r="L359" s="12">
        <f>VLOOKUP(A359,'HUMAN RESOURCES'!A359:N3049,6,0)</f>
        <v>0.007</v>
      </c>
      <c r="M359" s="12">
        <f>VLOOKUP(B359,'HUMAN RESOURCES'!B359:O3049,6,0)</f>
        <v>79</v>
      </c>
      <c r="N359" s="12">
        <f>VLOOKUP(C359,'HUMAN RESOURCES'!C359:P3049,6,0)</f>
        <v>75</v>
      </c>
      <c r="O359" s="12">
        <f>VLOOKUP(D359,'HUMAN RESOURCES'!D359:Q3049,6,0)</f>
        <v>0.285</v>
      </c>
      <c r="P359" s="12">
        <f>VLOOKUP(A359,'HUMAN RESOURCES'!A359:N3049,10,0)</f>
        <v>0.683</v>
      </c>
      <c r="Q359" s="12">
        <f>VLOOKUP(B359,'HUMAN RESOURCES'!B359:O3049,10,0)</f>
        <v>0.033</v>
      </c>
      <c r="R359" s="12">
        <f>VLOOKUP(C359,'HUMAN RESOURCES'!C359:P3049,10,0)</f>
        <v>374697</v>
      </c>
      <c r="S359" s="12">
        <f>VLOOKUP(D359,'HUMAN RESOURCES'!D359:Q3049,10,0)</f>
        <v>0.739</v>
      </c>
      <c r="T359" s="13">
        <f>VLOOKUP(A359,TOURISM!A359:F3049,5,0)</f>
        <v>224000000</v>
      </c>
      <c r="U359" s="13">
        <f>VLOOKUP(B359,TOURISM!B359:G3049,5,0)</f>
        <v>408000000</v>
      </c>
      <c r="V359" s="12">
        <f>VLOOKUP(A359,BUSINESS!A359:N3049,5,0)</f>
        <v>0.374</v>
      </c>
      <c r="W359" s="12">
        <f>VLOOKUP(B359,BUSINESS!B359:O3049,5,0)</f>
        <v>116</v>
      </c>
      <c r="X359" s="12" t="str">
        <f>VLOOKUP(C359,BUSINESS!C359:P3049,5,0)</f>
        <v/>
      </c>
      <c r="Y359" s="12">
        <f>VLOOKUP(D359,BUSINESS!D359:Q3049,5,0)</f>
        <v>144</v>
      </c>
      <c r="Z359" s="12">
        <f>VLOOKUP(A359,BUSINESS!A359:N3049,9,0)</f>
        <v>0.422</v>
      </c>
      <c r="AA359" s="12">
        <f>VLOOKUP(B359,BUSINESS!B359:O3049,9,0)</f>
        <v>0.804</v>
      </c>
    </row>
    <row r="360">
      <c r="A360" s="9" t="str">
        <f t="shared" si="1"/>
        <v>Brunei-Asia2007</v>
      </c>
      <c r="B360" s="5" t="s">
        <v>60</v>
      </c>
      <c r="C360" s="9" t="s">
        <v>106</v>
      </c>
      <c r="D360" s="10" t="s">
        <v>69</v>
      </c>
      <c r="E360" s="14">
        <v>1.1470703002E10</v>
      </c>
      <c r="F360" s="15">
        <v>0.022</v>
      </c>
      <c r="G360" s="15">
        <v>680.0</v>
      </c>
      <c r="H360" s="15">
        <v>0.055</v>
      </c>
      <c r="I360" s="12"/>
      <c r="J360" s="12"/>
      <c r="K360" s="12">
        <f>VLOOKUP(A360,'HUMAN RESOURCES'!A360:N3050,5,0)</f>
        <v>0.018</v>
      </c>
      <c r="L360" s="12">
        <f>VLOOKUP(A360,'HUMAN RESOURCES'!A360:N3050,6,0)</f>
        <v>0.008</v>
      </c>
      <c r="M360" s="12">
        <f>VLOOKUP(B360,'HUMAN RESOURCES'!B360:O3050,6,0)</f>
        <v>79</v>
      </c>
      <c r="N360" s="12">
        <f>VLOOKUP(C360,'HUMAN RESOURCES'!C360:P3050,6,0)</f>
        <v>76</v>
      </c>
      <c r="O360" s="12">
        <f>VLOOKUP(D360,'HUMAN RESOURCES'!D360:Q3050,6,0)</f>
        <v>0.28</v>
      </c>
      <c r="P360" s="12">
        <f>VLOOKUP(A360,'HUMAN RESOURCES'!A360:N3050,10,0)</f>
        <v>0.686</v>
      </c>
      <c r="Q360" s="12">
        <f>VLOOKUP(B360,'HUMAN RESOURCES'!B360:O3050,10,0)</f>
        <v>0.033</v>
      </c>
      <c r="R360" s="12">
        <f>VLOOKUP(C360,'HUMAN RESOURCES'!C360:P3050,10,0)</f>
        <v>381440</v>
      </c>
      <c r="S360" s="12">
        <f>VLOOKUP(D360,'HUMAN RESOURCES'!D360:Q3050,10,0)</f>
        <v>0.743</v>
      </c>
      <c r="T360" s="13">
        <f>VLOOKUP(A360,TOURISM!A360:F3050,5,0)</f>
        <v>233000000</v>
      </c>
      <c r="U360" s="13">
        <f>VLOOKUP(B360,TOURISM!B360:G3050,5,0)</f>
        <v>430000000</v>
      </c>
      <c r="V360" s="12">
        <f>VLOOKUP(A360,BUSINESS!A360:N3050,5,0)</f>
        <v>0.374</v>
      </c>
      <c r="W360" s="12">
        <f>VLOOKUP(B360,BUSINESS!B360:O3050,5,0)</f>
        <v>116</v>
      </c>
      <c r="X360" s="12" t="str">
        <f>VLOOKUP(C360,BUSINESS!C360:P3050,5,0)</f>
        <v/>
      </c>
      <c r="Y360" s="12">
        <f>VLOOKUP(D360,BUSINESS!D360:Q3050,5,0)</f>
        <v>144</v>
      </c>
      <c r="Z360" s="12">
        <f>VLOOKUP(A360,BUSINESS!A360:N3050,9,0)</f>
        <v>0.447</v>
      </c>
      <c r="AA360" s="12">
        <f>VLOOKUP(B360,BUSINESS!B360:O3050,9,0)</f>
        <v>0.96</v>
      </c>
    </row>
    <row r="361">
      <c r="A361" s="9" t="str">
        <f t="shared" si="1"/>
        <v>Brunei-Asia2008</v>
      </c>
      <c r="B361" s="5" t="s">
        <v>60</v>
      </c>
      <c r="C361" s="9" t="s">
        <v>106</v>
      </c>
      <c r="D361" s="10" t="s">
        <v>70</v>
      </c>
      <c r="E361" s="14">
        <v>1.2247694247E10</v>
      </c>
      <c r="F361" s="15">
        <v>0.023</v>
      </c>
      <c r="G361" s="15">
        <v>738.0</v>
      </c>
      <c r="H361" s="15">
        <v>0.055</v>
      </c>
      <c r="I361" s="12">
        <f>VLOOKUP(A361,ENERGY!$A$2:$F$2692,5,0)</f>
        <v>6527</v>
      </c>
      <c r="J361" s="12">
        <f>VLOOKUP(A361,ENERGY!$A$2:$F$2692,6,0)</f>
        <v>2385</v>
      </c>
      <c r="K361" s="12">
        <f>VLOOKUP(A361,'HUMAN RESOURCES'!A361:N3051,5,0)</f>
        <v>0.018</v>
      </c>
      <c r="L361" s="12">
        <f>VLOOKUP(A361,'HUMAN RESOURCES'!A361:N3051,6,0)</f>
        <v>0.008</v>
      </c>
      <c r="M361" s="12">
        <f>VLOOKUP(B361,'HUMAN RESOURCES'!B361:O3051,6,0)</f>
        <v>80</v>
      </c>
      <c r="N361" s="12">
        <f>VLOOKUP(C361,'HUMAN RESOURCES'!C361:P3051,6,0)</f>
        <v>76</v>
      </c>
      <c r="O361" s="12">
        <f>VLOOKUP(D361,'HUMAN RESOURCES'!D361:Q3051,6,0)</f>
        <v>0.275</v>
      </c>
      <c r="P361" s="12">
        <f>VLOOKUP(A361,'HUMAN RESOURCES'!A361:N3051,10,0)</f>
        <v>0.691</v>
      </c>
      <c r="Q361" s="12">
        <f>VLOOKUP(B361,'HUMAN RESOURCES'!B361:O3051,10,0)</f>
        <v>0.034</v>
      </c>
      <c r="R361" s="12">
        <f>VLOOKUP(C361,'HUMAN RESOURCES'!C361:P3051,10,0)</f>
        <v>388017</v>
      </c>
      <c r="S361" s="12">
        <f>VLOOKUP(D361,'HUMAN RESOURCES'!D361:Q3051,10,0)</f>
        <v>0.747</v>
      </c>
      <c r="T361" s="13">
        <f>VLOOKUP(A361,TOURISM!A361:F3051,5,0)</f>
        <v>242000000</v>
      </c>
      <c r="U361" s="13">
        <f>VLOOKUP(B361,TOURISM!B361:G3051,5,0)</f>
        <v>459000000</v>
      </c>
      <c r="V361" s="12">
        <f>VLOOKUP(A361,BUSINESS!A361:N3051,5,0)</f>
        <v>0.374</v>
      </c>
      <c r="W361" s="12">
        <f>VLOOKUP(B361,BUSINESS!B361:O3051,5,0)</f>
        <v>116</v>
      </c>
      <c r="X361" s="12" t="str">
        <f>VLOOKUP(C361,BUSINESS!C361:P3051,5,0)</f>
        <v/>
      </c>
      <c r="Y361" s="12">
        <f>VLOOKUP(D361,BUSINESS!D361:Q3051,5,0)</f>
        <v>144</v>
      </c>
      <c r="Z361" s="12">
        <f>VLOOKUP(A361,BUSINESS!A361:N3051,9,0)</f>
        <v>0.46</v>
      </c>
      <c r="AA361" s="12">
        <f>VLOOKUP(B361,BUSINESS!B361:O3051,9,0)</f>
        <v>1.028</v>
      </c>
    </row>
    <row r="362">
      <c r="A362" s="9" t="str">
        <f t="shared" si="1"/>
        <v>Brunei-Asia2009</v>
      </c>
      <c r="B362" s="5" t="s">
        <v>60</v>
      </c>
      <c r="C362" s="9" t="s">
        <v>106</v>
      </c>
      <c r="D362" s="10" t="s">
        <v>71</v>
      </c>
      <c r="E362" s="14">
        <v>1.4393099069E10</v>
      </c>
      <c r="F362" s="15">
        <v>0.022</v>
      </c>
      <c r="G362" s="15">
        <v>821.0</v>
      </c>
      <c r="H362" s="15">
        <v>0.055</v>
      </c>
      <c r="I362" s="12">
        <f>VLOOKUP(A362,ENERGY!$A$2:$F$2692,5,0)</f>
        <v>5357</v>
      </c>
      <c r="J362" s="12">
        <f>VLOOKUP(A362,ENERGY!$A$2:$F$2692,6,0)</f>
        <v>2505</v>
      </c>
      <c r="K362" s="12">
        <f>VLOOKUP(A362,'HUMAN RESOURCES'!A362:N3052,5,0)</f>
        <v>0.017</v>
      </c>
      <c r="L362" s="12">
        <f>VLOOKUP(A362,'HUMAN RESOURCES'!A362:N3052,6,0)</f>
        <v>0.008</v>
      </c>
      <c r="M362" s="12">
        <f>VLOOKUP(B362,'HUMAN RESOURCES'!B362:O3052,6,0)</f>
        <v>80</v>
      </c>
      <c r="N362" s="12">
        <f>VLOOKUP(C362,'HUMAN RESOURCES'!C362:P3052,6,0)</f>
        <v>76</v>
      </c>
      <c r="O362" s="12">
        <f>VLOOKUP(D362,'HUMAN RESOURCES'!D362:Q3052,6,0)</f>
        <v>0.271</v>
      </c>
      <c r="P362" s="12">
        <f>VLOOKUP(A362,'HUMAN RESOURCES'!A362:N3052,10,0)</f>
        <v>0.694</v>
      </c>
      <c r="Q362" s="12">
        <f>VLOOKUP(B362,'HUMAN RESOURCES'!B362:O3052,10,0)</f>
        <v>0.035</v>
      </c>
      <c r="R362" s="12">
        <f>VLOOKUP(C362,'HUMAN RESOURCES'!C362:P3052,10,0)</f>
        <v>394400</v>
      </c>
      <c r="S362" s="12">
        <f>VLOOKUP(D362,'HUMAN RESOURCES'!D362:Q3052,10,0)</f>
        <v>0.751</v>
      </c>
      <c r="T362" s="13">
        <f>VLOOKUP(A362,TOURISM!A362:F3052,5,0)</f>
        <v>254000000</v>
      </c>
      <c r="U362" s="13">
        <f>VLOOKUP(B362,TOURISM!B362:G3052,5,0)</f>
        <v>477000000</v>
      </c>
      <c r="V362" s="12">
        <f>VLOOKUP(A362,BUSINESS!A362:N3052,5,0)</f>
        <v>0.303</v>
      </c>
      <c r="W362" s="12">
        <f>VLOOKUP(B362,BUSINESS!B362:O3052,5,0)</f>
        <v>116</v>
      </c>
      <c r="X362" s="12" t="str">
        <f>VLOOKUP(C362,BUSINESS!C362:P3052,5,0)</f>
        <v/>
      </c>
      <c r="Y362" s="12">
        <f>VLOOKUP(D362,BUSINESS!D362:Q3052,5,0)</f>
        <v>144</v>
      </c>
      <c r="Z362" s="12">
        <f>VLOOKUP(A362,BUSINESS!A362:N3052,9,0)</f>
        <v>0.49</v>
      </c>
      <c r="AA362" s="12">
        <f>VLOOKUP(B362,BUSINESS!B362:O3052,9,0)</f>
        <v>1.047</v>
      </c>
    </row>
    <row r="363">
      <c r="A363" s="9" t="str">
        <f t="shared" si="1"/>
        <v>Brunei-Asia2010</v>
      </c>
      <c r="B363" s="5" t="s">
        <v>60</v>
      </c>
      <c r="C363" s="9" t="s">
        <v>106</v>
      </c>
      <c r="D363" s="10" t="s">
        <v>72</v>
      </c>
      <c r="E363" s="14">
        <v>1.0732366286E10</v>
      </c>
      <c r="F363" s="15">
        <v>0.028</v>
      </c>
      <c r="G363" s="15">
        <v>766.0</v>
      </c>
      <c r="H363" s="15">
        <v>0.055</v>
      </c>
      <c r="I363" s="12">
        <f>VLOOKUP(A363,ENERGY!$A$2:$F$2692,5,0)</f>
        <v>4822</v>
      </c>
      <c r="J363" s="12">
        <f>VLOOKUP(A363,ENERGY!$A$2:$F$2692,6,0)</f>
        <v>3152</v>
      </c>
      <c r="K363" s="12">
        <f>VLOOKUP(A363,'HUMAN RESOURCES'!A363:N3053,5,0)</f>
        <v>0.017</v>
      </c>
      <c r="L363" s="12">
        <f>VLOOKUP(A363,'HUMAN RESOURCES'!A363:N3053,6,0)</f>
        <v>0.008</v>
      </c>
      <c r="M363" s="12">
        <f>VLOOKUP(B363,'HUMAN RESOURCES'!B363:O3053,6,0)</f>
        <v>80</v>
      </c>
      <c r="N363" s="12">
        <f>VLOOKUP(C363,'HUMAN RESOURCES'!C363:P3053,6,0)</f>
        <v>76</v>
      </c>
      <c r="O363" s="12">
        <f>VLOOKUP(D363,'HUMAN RESOURCES'!D363:Q3053,6,0)</f>
        <v>0.266</v>
      </c>
      <c r="P363" s="12">
        <f>VLOOKUP(A363,'HUMAN RESOURCES'!A363:N3053,10,0)</f>
        <v>0.697</v>
      </c>
      <c r="Q363" s="12">
        <f>VLOOKUP(B363,'HUMAN RESOURCES'!B363:O3053,10,0)</f>
        <v>0.037</v>
      </c>
      <c r="R363" s="12">
        <f>VLOOKUP(C363,'HUMAN RESOURCES'!C363:P3053,10,0)</f>
        <v>400569</v>
      </c>
      <c r="S363" s="12">
        <f>VLOOKUP(D363,'HUMAN RESOURCES'!D363:Q3053,10,0)</f>
        <v>0.755</v>
      </c>
      <c r="T363" s="13">
        <f>VLOOKUP(A363,TOURISM!A363:F3053,5,0)</f>
        <v>254000000</v>
      </c>
      <c r="U363" s="13">
        <f>VLOOKUP(B363,TOURISM!B363:G3053,5,0)</f>
        <v>477000000</v>
      </c>
      <c r="V363" s="12">
        <f>VLOOKUP(A363,BUSINESS!A363:N3053,5,0)</f>
        <v>0.173</v>
      </c>
      <c r="W363" s="12">
        <f>VLOOKUP(B363,BUSINESS!B363:O3053,5,0)</f>
        <v>105</v>
      </c>
      <c r="X363" s="12" t="str">
        <f>VLOOKUP(C363,BUSINESS!C363:P3053,5,0)</f>
        <v/>
      </c>
      <c r="Y363" s="12">
        <f>VLOOKUP(D363,BUSINESS!D363:Q3053,5,0)</f>
        <v>144</v>
      </c>
      <c r="Z363" s="12">
        <f>VLOOKUP(A363,BUSINESS!A363:N3053,9,0)</f>
        <v>0.53</v>
      </c>
      <c r="AA363" s="12">
        <f>VLOOKUP(B363,BUSINESS!B363:O3053,9,0)</f>
        <v>1.086</v>
      </c>
    </row>
    <row r="364">
      <c r="A364" s="9" t="str">
        <f t="shared" si="1"/>
        <v>Brunei-Asia2011</v>
      </c>
      <c r="B364" s="5" t="s">
        <v>60</v>
      </c>
      <c r="C364" s="9" t="s">
        <v>106</v>
      </c>
      <c r="D364" s="10" t="s">
        <v>73</v>
      </c>
      <c r="E364" s="14">
        <v>1.2369708859E10</v>
      </c>
      <c r="F364" s="15">
        <v>0.027</v>
      </c>
      <c r="G364" s="15">
        <v>844.0</v>
      </c>
      <c r="H364" s="15">
        <v>0.055</v>
      </c>
      <c r="I364" s="12"/>
      <c r="J364" s="12"/>
      <c r="K364" s="12">
        <f>VLOOKUP(A364,'HUMAN RESOURCES'!A364:N3054,5,0)</f>
        <v>0.016</v>
      </c>
      <c r="L364" s="12">
        <f>VLOOKUP(A364,'HUMAN RESOURCES'!A364:N3054,6,0)</f>
        <v>0.008</v>
      </c>
      <c r="M364" s="12">
        <f>VLOOKUP(B364,'HUMAN RESOURCES'!B364:O3054,6,0)</f>
        <v>80</v>
      </c>
      <c r="N364" s="12">
        <f>VLOOKUP(C364,'HUMAN RESOURCES'!C364:P3054,6,0)</f>
        <v>76</v>
      </c>
      <c r="O364" s="12">
        <f>VLOOKUP(D364,'HUMAN RESOURCES'!D364:Q3054,6,0)</f>
        <v>0.262</v>
      </c>
      <c r="P364" s="12">
        <f>VLOOKUP(A364,'HUMAN RESOURCES'!A364:N3054,10,0)</f>
        <v>0.7</v>
      </c>
      <c r="Q364" s="12">
        <f>VLOOKUP(B364,'HUMAN RESOURCES'!B364:O3054,10,0)</f>
        <v>0.038</v>
      </c>
      <c r="R364" s="12">
        <f>VLOOKUP(C364,'HUMAN RESOURCES'!C364:P3054,10,0)</f>
        <v>406512</v>
      </c>
      <c r="S364" s="12">
        <f>VLOOKUP(D364,'HUMAN RESOURCES'!D364:Q3054,10,0)</f>
        <v>0.759</v>
      </c>
      <c r="T364" s="13">
        <f>VLOOKUP(A364,TOURISM!A364:F3054,5,0)</f>
        <v>254000000</v>
      </c>
      <c r="U364" s="13">
        <f>VLOOKUP(B364,TOURISM!B364:G3054,5,0)</f>
        <v>477000000</v>
      </c>
      <c r="V364" s="12">
        <f>VLOOKUP(A364,BUSINESS!A364:N3054,5,0)</f>
        <v>0.168</v>
      </c>
      <c r="W364" s="12">
        <f>VLOOKUP(B364,BUSINESS!B364:O3054,5,0)</f>
        <v>101</v>
      </c>
      <c r="X364" s="12" t="str">
        <f>VLOOKUP(C364,BUSINESS!C364:P3054,5,0)</f>
        <v/>
      </c>
      <c r="Y364" s="12">
        <f>VLOOKUP(D364,BUSINESS!D364:Q3054,5,0)</f>
        <v>96</v>
      </c>
      <c r="Z364" s="12">
        <f>VLOOKUP(A364,BUSINESS!A364:N3054,9,0)</f>
        <v>0.56</v>
      </c>
      <c r="AA364" s="12">
        <f>VLOOKUP(B364,BUSINESS!B364:O3054,9,0)</f>
        <v>1.09</v>
      </c>
    </row>
    <row r="365">
      <c r="A365" s="9" t="str">
        <f t="shared" si="1"/>
        <v>Brunei-Asia2012</v>
      </c>
      <c r="B365" s="5" t="s">
        <v>60</v>
      </c>
      <c r="C365" s="9" t="s">
        <v>106</v>
      </c>
      <c r="D365" s="10" t="s">
        <v>74</v>
      </c>
      <c r="E365" s="14">
        <v>1.6691360399E10</v>
      </c>
      <c r="F365" s="15">
        <v>0.022</v>
      </c>
      <c r="G365" s="15">
        <v>917.0</v>
      </c>
      <c r="H365" s="15">
        <v>0.055</v>
      </c>
      <c r="I365" s="12">
        <f>VLOOKUP(A365,ENERGY!$A$2:$F$2692,5,0)</f>
        <v>5361</v>
      </c>
      <c r="J365" s="12">
        <f>VLOOKUP(A365,ENERGY!$A$2:$F$2692,6,0)</f>
        <v>2296</v>
      </c>
      <c r="K365" s="12">
        <f>VLOOKUP(A365,'HUMAN RESOURCES'!A365:N3055,5,0)</f>
        <v>0.016</v>
      </c>
      <c r="L365" s="12">
        <f>VLOOKUP(A365,'HUMAN RESOURCES'!A365:N3055,6,0)</f>
        <v>0.008</v>
      </c>
      <c r="M365" s="12">
        <f>VLOOKUP(B365,'HUMAN RESOURCES'!B365:O3055,6,0)</f>
        <v>80</v>
      </c>
      <c r="N365" s="12">
        <f>VLOOKUP(C365,'HUMAN RESOURCES'!C365:P3055,6,0)</f>
        <v>77</v>
      </c>
      <c r="O365" s="12">
        <f>VLOOKUP(D365,'HUMAN RESOURCES'!D365:Q3055,6,0)</f>
        <v>0.258</v>
      </c>
      <c r="P365" s="12">
        <f>VLOOKUP(A365,'HUMAN RESOURCES'!A365:N3055,10,0)</f>
        <v>0.702</v>
      </c>
      <c r="Q365" s="12">
        <f>VLOOKUP(B365,'HUMAN RESOURCES'!B365:O3055,10,0)</f>
        <v>0.04</v>
      </c>
      <c r="R365" s="12">
        <f>VLOOKUP(C365,'HUMAN RESOURCES'!C365:P3055,10,0)</f>
        <v>412238</v>
      </c>
      <c r="S365" s="12">
        <f>VLOOKUP(D365,'HUMAN RESOURCES'!D365:Q3055,10,0)</f>
        <v>0.762</v>
      </c>
      <c r="T365" s="13">
        <f>VLOOKUP(A365,TOURISM!A365:F3055,5,0)</f>
        <v>254000000</v>
      </c>
      <c r="U365" s="13">
        <f>VLOOKUP(B365,TOURISM!B365:G3055,5,0)</f>
        <v>477000000</v>
      </c>
      <c r="V365" s="12">
        <f>VLOOKUP(A365,BUSINESS!A365:N3055,5,0)</f>
        <v>0.168</v>
      </c>
      <c r="W365" s="12">
        <f>VLOOKUP(B365,BUSINESS!B365:O3055,5,0)</f>
        <v>101</v>
      </c>
      <c r="X365" s="12">
        <f>VLOOKUP(C365,BUSINESS!C365:P3055,5,0)</f>
        <v>79</v>
      </c>
      <c r="Y365" s="12">
        <f>VLOOKUP(D365,BUSINESS!D365:Q3055,5,0)</f>
        <v>96</v>
      </c>
      <c r="Z365" s="12">
        <f>VLOOKUP(A365,BUSINESS!A365:N3055,9,0)</f>
        <v>0.603</v>
      </c>
      <c r="AA365" s="12">
        <f>VLOOKUP(B365,BUSINESS!B365:O3055,9,0)</f>
        <v>1.139</v>
      </c>
    </row>
    <row r="366">
      <c r="A366" s="9" t="str">
        <f t="shared" si="1"/>
        <v>Bulgaria-Europe2000</v>
      </c>
      <c r="B366" s="5" t="s">
        <v>75</v>
      </c>
      <c r="C366" s="9" t="s">
        <v>107</v>
      </c>
      <c r="D366" s="10" t="s">
        <v>62</v>
      </c>
      <c r="E366" s="14">
        <v>5.1303659418E10</v>
      </c>
      <c r="F366" s="15">
        <v>0.074</v>
      </c>
      <c r="G366" s="15">
        <v>516.0</v>
      </c>
      <c r="H366" s="15">
        <v>0.097</v>
      </c>
      <c r="I366" s="12" t="str">
        <f>VLOOKUP(A366,ENERGY!$A$2:$F$2692,5,0)</f>
        <v/>
      </c>
      <c r="J366" s="12" t="str">
        <f>VLOOKUP(A366,ENERGY!$A$2:$F$2692,6,0)</f>
        <v/>
      </c>
      <c r="K366" s="12">
        <f>VLOOKUP(A366,'HUMAN RESOURCES'!A366:N3056,5,0)</f>
        <v>0.009</v>
      </c>
      <c r="L366" s="12">
        <f>VLOOKUP(A366,'HUMAN RESOURCES'!A366:N3056,6,0)</f>
        <v>0.018</v>
      </c>
      <c r="M366" s="12">
        <f>VLOOKUP(B366,'HUMAN RESOURCES'!B366:O3056,6,0)</f>
        <v>75</v>
      </c>
      <c r="N366" s="12">
        <f>VLOOKUP(C366,'HUMAN RESOURCES'!C366:P3056,6,0)</f>
        <v>68</v>
      </c>
      <c r="O366" s="12">
        <f>VLOOKUP(D366,'HUMAN RESOURCES'!D366:Q3056,6,0)</f>
        <v>0.157</v>
      </c>
      <c r="P366" s="12">
        <f>VLOOKUP(A366,'HUMAN RESOURCES'!A366:N3056,10,0)</f>
        <v>0.677</v>
      </c>
      <c r="Q366" s="12">
        <f>VLOOKUP(B366,'HUMAN RESOURCES'!B366:O3056,10,0)</f>
        <v>0.166</v>
      </c>
      <c r="R366" s="12">
        <f>VLOOKUP(C366,'HUMAN RESOURCES'!C366:P3056,10,0)</f>
        <v>8170172</v>
      </c>
      <c r="S366" s="12">
        <f>VLOOKUP(D366,'HUMAN RESOURCES'!D366:Q3056,10,0)</f>
        <v>0.689</v>
      </c>
      <c r="T366" s="13">
        <f>VLOOKUP(A366,TOURISM!A366:F3056,5,0)</f>
        <v>1364000000</v>
      </c>
      <c r="U366" s="13">
        <f>VLOOKUP(B366,TOURISM!B366:G3056,5,0)</f>
        <v>764000000</v>
      </c>
      <c r="V366" s="12" t="str">
        <f>VLOOKUP(A366,BUSINESS!A366:N3056,5,0)</f>
        <v/>
      </c>
      <c r="W366" s="12" t="str">
        <f>VLOOKUP(B366,BUSINESS!B366:O3056,5,0)</f>
        <v/>
      </c>
      <c r="X366" s="12" t="str">
        <f>VLOOKUP(C366,BUSINESS!C366:P3056,5,0)</f>
        <v/>
      </c>
      <c r="Y366" s="12" t="str">
        <f>VLOOKUP(D366,BUSINESS!D366:Q3056,5,0)</f>
        <v/>
      </c>
      <c r="Z366" s="12">
        <f>VLOOKUP(A366,BUSINESS!A366:N3056,9,0)</f>
        <v>0.054</v>
      </c>
      <c r="AA366" s="12">
        <f>VLOOKUP(B366,BUSINESS!B366:O3056,9,0)</f>
        <v>0.092</v>
      </c>
    </row>
    <row r="367">
      <c r="A367" s="9" t="str">
        <f t="shared" si="1"/>
        <v>Bulgaria-Europe2001</v>
      </c>
      <c r="B367" s="5" t="s">
        <v>75</v>
      </c>
      <c r="C367" s="9" t="s">
        <v>107</v>
      </c>
      <c r="D367" s="10" t="s">
        <v>63</v>
      </c>
      <c r="E367" s="14">
        <v>1.2903546765E10</v>
      </c>
      <c r="F367" s="15">
        <v>0.062</v>
      </c>
      <c r="G367" s="15">
        <v>98.0</v>
      </c>
      <c r="H367" s="15">
        <v>0.113</v>
      </c>
      <c r="I367" s="12" t="str">
        <f>VLOOKUP(A367,ENERGY!$A$2:$F$2692,5,0)</f>
        <v/>
      </c>
      <c r="J367" s="12">
        <f>VLOOKUP(A367,ENERGY!$A$2:$F$2692,6,0)</f>
        <v>19216</v>
      </c>
      <c r="K367" s="12">
        <f>VLOOKUP(A367,'HUMAN RESOURCES'!A367:N3057,5,0)</f>
        <v>0.009</v>
      </c>
      <c r="L367" s="12">
        <f>VLOOKUP(A367,'HUMAN RESOURCES'!A367:N3057,6,0)</f>
        <v>0.017</v>
      </c>
      <c r="M367" s="12">
        <f>VLOOKUP(B367,'HUMAN RESOURCES'!B367:O3057,6,0)</f>
        <v>75</v>
      </c>
      <c r="N367" s="12">
        <f>VLOOKUP(C367,'HUMAN RESOURCES'!C367:P3057,6,0)</f>
        <v>69</v>
      </c>
      <c r="O367" s="12">
        <f>VLOOKUP(D367,'HUMAN RESOURCES'!D367:Q3057,6,0)</f>
        <v>0.152</v>
      </c>
      <c r="P367" s="12">
        <f>VLOOKUP(A367,'HUMAN RESOURCES'!A367:N3057,10,0)</f>
        <v>0.68</v>
      </c>
      <c r="Q367" s="12">
        <f>VLOOKUP(B367,'HUMAN RESOURCES'!B367:O3057,10,0)</f>
        <v>0.168</v>
      </c>
      <c r="R367" s="12">
        <f>VLOOKUP(C367,'HUMAN RESOURCES'!C367:P3057,10,0)</f>
        <v>8020282</v>
      </c>
      <c r="S367" s="12">
        <f>VLOOKUP(D367,'HUMAN RESOURCES'!D367:Q3057,10,0)</f>
        <v>0.692</v>
      </c>
      <c r="T367" s="13">
        <f>VLOOKUP(A367,TOURISM!A367:F3057,5,0)</f>
        <v>1262000000</v>
      </c>
      <c r="U367" s="13">
        <f>VLOOKUP(B367,TOURISM!B367:G3057,5,0)</f>
        <v>836000000</v>
      </c>
      <c r="V367" s="12" t="str">
        <f>VLOOKUP(A367,BUSINESS!A367:N3057,5,0)</f>
        <v/>
      </c>
      <c r="W367" s="12" t="str">
        <f>VLOOKUP(B367,BUSINESS!B367:O3057,5,0)</f>
        <v/>
      </c>
      <c r="X367" s="12" t="str">
        <f>VLOOKUP(C367,BUSINESS!C367:P3057,5,0)</f>
        <v/>
      </c>
      <c r="Y367" s="12" t="str">
        <f>VLOOKUP(D367,BUSINESS!D367:Q3057,5,0)</f>
        <v/>
      </c>
      <c r="Z367" s="12">
        <f>VLOOKUP(A367,BUSINESS!A367:N3057,9,0)</f>
        <v>0.076</v>
      </c>
      <c r="AA367" s="12">
        <f>VLOOKUP(B367,BUSINESS!B367:O3057,9,0)</f>
        <v>0.195</v>
      </c>
    </row>
    <row r="368">
      <c r="A368" s="9" t="str">
        <f t="shared" si="1"/>
        <v>Bulgaria-Europe2002</v>
      </c>
      <c r="B368" s="5" t="s">
        <v>75</v>
      </c>
      <c r="C368" s="9" t="s">
        <v>107</v>
      </c>
      <c r="D368" s="10" t="s">
        <v>64</v>
      </c>
      <c r="E368" s="14">
        <v>1.386860071E10</v>
      </c>
      <c r="F368" s="15">
        <v>0.074</v>
      </c>
      <c r="G368" s="15">
        <v>129.0</v>
      </c>
      <c r="H368" s="15">
        <v>0.111</v>
      </c>
      <c r="I368" s="12">
        <f>VLOOKUP(A368,ENERGY!$A$2:$F$2692,5,0)</f>
        <v>44679</v>
      </c>
      <c r="J368" s="12">
        <f>VLOOKUP(A368,ENERGY!$A$2:$F$2692,6,0)</f>
        <v>17897</v>
      </c>
      <c r="K368" s="12">
        <f>VLOOKUP(A368,'HUMAN RESOURCES'!A368:N3058,5,0)</f>
        <v>0.009</v>
      </c>
      <c r="L368" s="12">
        <f>VLOOKUP(A368,'HUMAN RESOURCES'!A368:N3058,6,0)</f>
        <v>0.016</v>
      </c>
      <c r="M368" s="12">
        <f>VLOOKUP(B368,'HUMAN RESOURCES'!B368:O3058,6,0)</f>
        <v>75</v>
      </c>
      <c r="N368" s="12">
        <f>VLOOKUP(C368,'HUMAN RESOURCES'!C368:P3058,6,0)</f>
        <v>69</v>
      </c>
      <c r="O368" s="12">
        <f>VLOOKUP(D368,'HUMAN RESOURCES'!D368:Q3058,6,0)</f>
        <v>0.148</v>
      </c>
      <c r="P368" s="12">
        <f>VLOOKUP(A368,'HUMAN RESOURCES'!A368:N3058,10,0)</f>
        <v>0.683</v>
      </c>
      <c r="Q368" s="12">
        <f>VLOOKUP(B368,'HUMAN RESOURCES'!B368:O3058,10,0)</f>
        <v>0.17</v>
      </c>
      <c r="R368" s="12">
        <f>VLOOKUP(C368,'HUMAN RESOURCES'!C368:P3058,10,0)</f>
        <v>7868468</v>
      </c>
      <c r="S368" s="12">
        <f>VLOOKUP(D368,'HUMAN RESOURCES'!D368:Q3058,10,0)</f>
        <v>0.695</v>
      </c>
      <c r="T368" s="13">
        <f>VLOOKUP(A368,TOURISM!A368:F3058,5,0)</f>
        <v>1392000000</v>
      </c>
      <c r="U368" s="13">
        <f>VLOOKUP(B368,TOURISM!B368:G3058,5,0)</f>
        <v>1018000000</v>
      </c>
      <c r="V368" s="12" t="str">
        <f>VLOOKUP(A368,BUSINESS!A368:N3058,5,0)</f>
        <v/>
      </c>
      <c r="W368" s="12" t="str">
        <f>VLOOKUP(B368,BUSINESS!B368:O3058,5,0)</f>
        <v/>
      </c>
      <c r="X368" s="12" t="str">
        <f>VLOOKUP(C368,BUSINESS!C368:P3058,5,0)</f>
        <v/>
      </c>
      <c r="Y368" s="12" t="str">
        <f>VLOOKUP(D368,BUSINESS!D368:Q3058,5,0)</f>
        <v/>
      </c>
      <c r="Z368" s="12">
        <f>VLOOKUP(A368,BUSINESS!A368:N3058,9,0)</f>
        <v>0.091</v>
      </c>
      <c r="AA368" s="12">
        <f>VLOOKUP(B368,BUSINESS!B368:O3058,9,0)</f>
        <v>0.33</v>
      </c>
    </row>
    <row r="369">
      <c r="A369" s="9" t="str">
        <f t="shared" si="1"/>
        <v>Bulgaria-Europe2003</v>
      </c>
      <c r="B369" s="5" t="s">
        <v>75</v>
      </c>
      <c r="C369" s="9" t="s">
        <v>107</v>
      </c>
      <c r="D369" s="10" t="s">
        <v>65</v>
      </c>
      <c r="E369" s="14">
        <v>1.5979194511E10</v>
      </c>
      <c r="F369" s="15">
        <v>0.076</v>
      </c>
      <c r="G369" s="15">
        <v>154.0</v>
      </c>
      <c r="H369" s="15">
        <v>0.092</v>
      </c>
      <c r="I369" s="12">
        <f>VLOOKUP(A369,ENERGY!$A$2:$F$2692,5,0)</f>
        <v>42805</v>
      </c>
      <c r="J369" s="12">
        <f>VLOOKUP(A369,ENERGY!$A$2:$F$2692,6,0)</f>
        <v>17512</v>
      </c>
      <c r="K369" s="12">
        <f>VLOOKUP(A369,'HUMAN RESOURCES'!A369:N3059,5,0)</f>
        <v>0.009</v>
      </c>
      <c r="L369" s="12">
        <f>VLOOKUP(A369,'HUMAN RESOURCES'!A369:N3059,6,0)</f>
        <v>0.016</v>
      </c>
      <c r="M369" s="12">
        <f>VLOOKUP(B369,'HUMAN RESOURCES'!B369:O3059,6,0)</f>
        <v>76</v>
      </c>
      <c r="N369" s="12">
        <f>VLOOKUP(C369,'HUMAN RESOURCES'!C369:P3059,6,0)</f>
        <v>69</v>
      </c>
      <c r="O369" s="12">
        <f>VLOOKUP(D369,'HUMAN RESOURCES'!D369:Q3059,6,0)</f>
        <v>0.143</v>
      </c>
      <c r="P369" s="12">
        <f>VLOOKUP(A369,'HUMAN RESOURCES'!A369:N3059,10,0)</f>
        <v>0.685</v>
      </c>
      <c r="Q369" s="12">
        <f>VLOOKUP(B369,'HUMAN RESOURCES'!B369:O3059,10,0)</f>
        <v>0.171</v>
      </c>
      <c r="R369" s="12">
        <f>VLOOKUP(C369,'HUMAN RESOURCES'!C369:P3059,10,0)</f>
        <v>7823557</v>
      </c>
      <c r="S369" s="12">
        <f>VLOOKUP(D369,'HUMAN RESOURCES'!D369:Q3059,10,0)</f>
        <v>0.699</v>
      </c>
      <c r="T369" s="13">
        <f>VLOOKUP(A369,TOURISM!A369:F3059,5,0)</f>
        <v>2051000000</v>
      </c>
      <c r="U369" s="13">
        <f>VLOOKUP(B369,TOURISM!B369:G3059,5,0)</f>
        <v>1467000000</v>
      </c>
      <c r="V369" s="12" t="str">
        <f>VLOOKUP(A369,BUSINESS!A369:N3059,5,0)</f>
        <v/>
      </c>
      <c r="W369" s="12">
        <f>VLOOKUP(B369,BUSINESS!B369:O3059,5,0)</f>
        <v>32</v>
      </c>
      <c r="X369" s="12" t="str">
        <f>VLOOKUP(C369,BUSINESS!C369:P3059,5,0)</f>
        <v/>
      </c>
      <c r="Y369" s="12" t="str">
        <f>VLOOKUP(D369,BUSINESS!D369:Q3059,5,0)</f>
        <v/>
      </c>
      <c r="Z369" s="12">
        <f>VLOOKUP(A369,BUSINESS!A369:N3059,9,0)</f>
        <v>0.12</v>
      </c>
      <c r="AA369" s="12">
        <f>VLOOKUP(B369,BUSINESS!B369:O3059,9,0)</f>
        <v>0.448</v>
      </c>
    </row>
    <row r="370">
      <c r="A370" s="9" t="str">
        <f t="shared" si="1"/>
        <v>Bulgaria-Europe2004</v>
      </c>
      <c r="B370" s="5" t="s">
        <v>75</v>
      </c>
      <c r="C370" s="9" t="s">
        <v>107</v>
      </c>
      <c r="D370" s="10" t="s">
        <v>66</v>
      </c>
      <c r="E370" s="14">
        <v>2.0668176834E10</v>
      </c>
      <c r="F370" s="15">
        <v>0.076</v>
      </c>
      <c r="G370" s="15">
        <v>201.0</v>
      </c>
      <c r="H370" s="15">
        <v>0.085</v>
      </c>
      <c r="I370" s="12">
        <f>VLOOKUP(A370,ENERGY!$A$2:$F$2692,5,0)</f>
        <v>50792</v>
      </c>
      <c r="J370" s="12">
        <f>VLOOKUP(A370,ENERGY!$A$2:$F$2692,6,0)</f>
        <v>19815</v>
      </c>
      <c r="K370" s="12">
        <f>VLOOKUP(A370,'HUMAN RESOURCES'!A370:N3060,5,0)</f>
        <v>0.009</v>
      </c>
      <c r="L370" s="12">
        <f>VLOOKUP(A370,'HUMAN RESOURCES'!A370:N3060,6,0)</f>
        <v>0.015</v>
      </c>
      <c r="M370" s="12">
        <f>VLOOKUP(B370,'HUMAN RESOURCES'!B370:O3060,6,0)</f>
        <v>76</v>
      </c>
      <c r="N370" s="12">
        <f>VLOOKUP(C370,'HUMAN RESOURCES'!C370:P3060,6,0)</f>
        <v>69</v>
      </c>
      <c r="O370" s="12">
        <f>VLOOKUP(D370,'HUMAN RESOURCES'!D370:Q3060,6,0)</f>
        <v>0.14</v>
      </c>
      <c r="P370" s="12">
        <f>VLOOKUP(A370,'HUMAN RESOURCES'!A370:N3060,10,0)</f>
        <v>0.688</v>
      </c>
      <c r="Q370" s="12">
        <f>VLOOKUP(B370,'HUMAN RESOURCES'!B370:O3060,10,0)</f>
        <v>0.173</v>
      </c>
      <c r="R370" s="12">
        <f>VLOOKUP(C370,'HUMAN RESOURCES'!C370:P3060,10,0)</f>
        <v>7781161</v>
      </c>
      <c r="S370" s="12">
        <f>VLOOKUP(D370,'HUMAN RESOURCES'!D370:Q3060,10,0)</f>
        <v>0.702</v>
      </c>
      <c r="T370" s="13">
        <f>VLOOKUP(A370,TOURISM!A370:F3060,5,0)</f>
        <v>2796000000</v>
      </c>
      <c r="U370" s="13">
        <f>VLOOKUP(B370,TOURISM!B370:G3060,5,0)</f>
        <v>1935000000</v>
      </c>
      <c r="V370" s="12" t="str">
        <f>VLOOKUP(A370,BUSINESS!A370:N3060,5,0)</f>
        <v/>
      </c>
      <c r="W370" s="12">
        <f>VLOOKUP(B370,BUSINESS!B370:O3060,5,0)</f>
        <v>32</v>
      </c>
      <c r="X370" s="12" t="str">
        <f>VLOOKUP(C370,BUSINESS!C370:P3060,5,0)</f>
        <v/>
      </c>
      <c r="Y370" s="12" t="str">
        <f>VLOOKUP(D370,BUSINESS!D370:Q3060,5,0)</f>
        <v/>
      </c>
      <c r="Z370" s="12">
        <f>VLOOKUP(A370,BUSINESS!A370:N3060,9,0)</f>
        <v>0.181</v>
      </c>
      <c r="AA370" s="12">
        <f>VLOOKUP(B370,BUSINESS!B370:O3060,9,0)</f>
        <v>0.611</v>
      </c>
    </row>
    <row r="371">
      <c r="A371" s="9" t="str">
        <f t="shared" si="1"/>
        <v>Bulgaria-Europe2005</v>
      </c>
      <c r="B371" s="5" t="s">
        <v>75</v>
      </c>
      <c r="C371" s="9" t="s">
        <v>107</v>
      </c>
      <c r="D371" s="10" t="s">
        <v>67</v>
      </c>
      <c r="E371" s="14">
        <v>2.5283228366E10</v>
      </c>
      <c r="F371" s="15">
        <v>0.073</v>
      </c>
      <c r="G371" s="15">
        <v>238.0</v>
      </c>
      <c r="H371" s="15">
        <v>0.089</v>
      </c>
      <c r="I371" s="12"/>
      <c r="J371" s="12"/>
      <c r="K371" s="12">
        <f>VLOOKUP(A371,'HUMAN RESOURCES'!A371:N3061,5,0)</f>
        <v>0.009</v>
      </c>
      <c r="L371" s="12">
        <f>VLOOKUP(A371,'HUMAN RESOURCES'!A371:N3061,6,0)</f>
        <v>0.014</v>
      </c>
      <c r="M371" s="12">
        <f>VLOOKUP(B371,'HUMAN RESOURCES'!B371:O3061,6,0)</f>
        <v>76</v>
      </c>
      <c r="N371" s="12">
        <f>VLOOKUP(C371,'HUMAN RESOURCES'!C371:P3061,6,0)</f>
        <v>69</v>
      </c>
      <c r="O371" s="12">
        <f>VLOOKUP(D371,'HUMAN RESOURCES'!D371:Q3061,6,0)</f>
        <v>0.137</v>
      </c>
      <c r="P371" s="12">
        <f>VLOOKUP(A371,'HUMAN RESOURCES'!A371:N3061,10,0)</f>
        <v>0.689</v>
      </c>
      <c r="Q371" s="12">
        <f>VLOOKUP(B371,'HUMAN RESOURCES'!B371:O3061,10,0)</f>
        <v>0.174</v>
      </c>
      <c r="R371" s="12">
        <f>VLOOKUP(C371,'HUMAN RESOURCES'!C371:P3061,10,0)</f>
        <v>7739900</v>
      </c>
      <c r="S371" s="12">
        <f>VLOOKUP(D371,'HUMAN RESOURCES'!D371:Q3061,10,0)</f>
        <v>0.706</v>
      </c>
      <c r="T371" s="13">
        <f>VLOOKUP(A371,TOURISM!A371:F3061,5,0)</f>
        <v>3063000000</v>
      </c>
      <c r="U371" s="13">
        <f>VLOOKUP(B371,TOURISM!B371:G3061,5,0)</f>
        <v>1858000000</v>
      </c>
      <c r="V371" s="12">
        <f>VLOOKUP(A371,BUSINESS!A371:N3061,5,0)</f>
        <v>0.452</v>
      </c>
      <c r="W371" s="12">
        <f>VLOOKUP(B371,BUSINESS!B371:O3061,5,0)</f>
        <v>32</v>
      </c>
      <c r="X371" s="12" t="str">
        <f>VLOOKUP(C371,BUSINESS!C371:P3061,5,0)</f>
        <v/>
      </c>
      <c r="Y371" s="12">
        <f>VLOOKUP(D371,BUSINESS!D371:Q3061,5,0)</f>
        <v>616</v>
      </c>
      <c r="Z371" s="12">
        <f>VLOOKUP(A371,BUSINESS!A371:N3061,9,0)</f>
        <v>0.2</v>
      </c>
      <c r="AA371" s="12">
        <f>VLOOKUP(B371,BUSINESS!B371:O3061,9,0)</f>
        <v>0.813</v>
      </c>
    </row>
    <row r="372">
      <c r="A372" s="9" t="str">
        <f t="shared" si="1"/>
        <v>Bulgaria-Europe2006</v>
      </c>
      <c r="B372" s="5" t="s">
        <v>75</v>
      </c>
      <c r="C372" s="9" t="s">
        <v>107</v>
      </c>
      <c r="D372" s="10" t="s">
        <v>68</v>
      </c>
      <c r="E372" s="14">
        <v>2.889508354E10</v>
      </c>
      <c r="F372" s="15">
        <v>0.073</v>
      </c>
      <c r="G372" s="15">
        <v>274.0</v>
      </c>
      <c r="H372" s="15">
        <v>0.087</v>
      </c>
      <c r="I372" s="12">
        <f>VLOOKUP(A372,ENERGY!$A$2:$F$2692,5,0)</f>
        <v>52812</v>
      </c>
      <c r="J372" s="12">
        <f>VLOOKUP(A372,ENERGY!$A$2:$F$2692,6,0)</f>
        <v>20117</v>
      </c>
      <c r="K372" s="12">
        <f>VLOOKUP(A372,'HUMAN RESOURCES'!A372:N3062,5,0)</f>
        <v>0.01</v>
      </c>
      <c r="L372" s="12">
        <f>VLOOKUP(A372,'HUMAN RESOURCES'!A372:N3062,6,0)</f>
        <v>0.013</v>
      </c>
      <c r="M372" s="12">
        <f>VLOOKUP(B372,'HUMAN RESOURCES'!B372:O3062,6,0)</f>
        <v>76</v>
      </c>
      <c r="N372" s="12">
        <f>VLOOKUP(C372,'HUMAN RESOURCES'!C372:P3062,6,0)</f>
        <v>69</v>
      </c>
      <c r="O372" s="12">
        <f>VLOOKUP(D372,'HUMAN RESOURCES'!D372:Q3062,6,0)</f>
        <v>0.135</v>
      </c>
      <c r="P372" s="12">
        <f>VLOOKUP(A372,'HUMAN RESOURCES'!A372:N3062,10,0)</f>
        <v>0.69</v>
      </c>
      <c r="Q372" s="12">
        <f>VLOOKUP(B372,'HUMAN RESOURCES'!B372:O3062,10,0)</f>
        <v>0.176</v>
      </c>
      <c r="R372" s="12">
        <f>VLOOKUP(C372,'HUMAN RESOURCES'!C372:P3062,10,0)</f>
        <v>7699020</v>
      </c>
      <c r="S372" s="12">
        <f>VLOOKUP(D372,'HUMAN RESOURCES'!D372:Q3062,10,0)</f>
        <v>0.709</v>
      </c>
      <c r="T372" s="13">
        <f>VLOOKUP(A372,TOURISM!A372:F3062,5,0)</f>
        <v>3317000000</v>
      </c>
      <c r="U372" s="13">
        <f>VLOOKUP(B372,TOURISM!B372:G3062,5,0)</f>
        <v>2099000000</v>
      </c>
      <c r="V372" s="12">
        <f>VLOOKUP(A372,BUSINESS!A372:N3062,5,0)</f>
        <v>0.416</v>
      </c>
      <c r="W372" s="12">
        <f>VLOOKUP(B372,BUSINESS!B372:O3062,5,0)</f>
        <v>32</v>
      </c>
      <c r="X372" s="12" t="str">
        <f>VLOOKUP(C372,BUSINESS!C372:P3062,5,0)</f>
        <v/>
      </c>
      <c r="Y372" s="12">
        <f>VLOOKUP(D372,BUSINESS!D372:Q3062,5,0)</f>
        <v>616</v>
      </c>
      <c r="Z372" s="12">
        <f>VLOOKUP(A372,BUSINESS!A372:N3062,9,0)</f>
        <v>0.271</v>
      </c>
      <c r="AA372" s="12">
        <f>VLOOKUP(B372,BUSINESS!B372:O3062,9,0)</f>
        <v>1.083</v>
      </c>
    </row>
    <row r="373">
      <c r="A373" s="9" t="str">
        <f t="shared" si="1"/>
        <v>Bulgaria-Europe2007</v>
      </c>
      <c r="B373" s="5" t="s">
        <v>75</v>
      </c>
      <c r="C373" s="9" t="s">
        <v>107</v>
      </c>
      <c r="D373" s="10" t="s">
        <v>69</v>
      </c>
      <c r="E373" s="14">
        <v>3.3209188739E10</v>
      </c>
      <c r="F373" s="15">
        <v>0.069</v>
      </c>
      <c r="G373" s="15">
        <v>297.0</v>
      </c>
      <c r="H373" s="15">
        <v>0.089</v>
      </c>
      <c r="I373" s="12"/>
      <c r="J373" s="12"/>
      <c r="K373" s="12">
        <f>VLOOKUP(A373,'HUMAN RESOURCES'!A373:N3063,5,0)</f>
        <v>0.01</v>
      </c>
      <c r="L373" s="12">
        <f>VLOOKUP(A373,'HUMAN RESOURCES'!A373:N3063,6,0)</f>
        <v>0.012</v>
      </c>
      <c r="M373" s="12">
        <f>VLOOKUP(B373,'HUMAN RESOURCES'!B373:O3063,6,0)</f>
        <v>76</v>
      </c>
      <c r="N373" s="12">
        <f>VLOOKUP(C373,'HUMAN RESOURCES'!C373:P3063,6,0)</f>
        <v>69</v>
      </c>
      <c r="O373" s="12">
        <f>VLOOKUP(D373,'HUMAN RESOURCES'!D373:Q3063,6,0)</f>
        <v>0.133</v>
      </c>
      <c r="P373" s="12">
        <f>VLOOKUP(A373,'HUMAN RESOURCES'!A373:N3063,10,0)</f>
        <v>0.689</v>
      </c>
      <c r="Q373" s="12">
        <f>VLOOKUP(B373,'HUMAN RESOURCES'!B373:O3063,10,0)</f>
        <v>0.177</v>
      </c>
      <c r="R373" s="12">
        <f>VLOOKUP(C373,'HUMAN RESOURCES'!C373:P3063,10,0)</f>
        <v>7545338</v>
      </c>
      <c r="S373" s="12">
        <f>VLOOKUP(D373,'HUMAN RESOURCES'!D373:Q3063,10,0)</f>
        <v>0.713</v>
      </c>
      <c r="T373" s="13">
        <f>VLOOKUP(A373,TOURISM!A373:F3063,5,0)</f>
        <v>4181000000</v>
      </c>
      <c r="U373" s="13">
        <f>VLOOKUP(B373,TOURISM!B373:G3063,5,0)</f>
        <v>2142000000</v>
      </c>
      <c r="V373" s="12">
        <f>VLOOKUP(A373,BUSINESS!A373:N3063,5,0)</f>
        <v>0.358</v>
      </c>
      <c r="W373" s="12">
        <f>VLOOKUP(B373,BUSINESS!B373:O3063,5,0)</f>
        <v>32</v>
      </c>
      <c r="X373" s="12" t="str">
        <f>VLOOKUP(C373,BUSINESS!C373:P3063,5,0)</f>
        <v/>
      </c>
      <c r="Y373" s="12">
        <f>VLOOKUP(D373,BUSINESS!D373:Q3063,5,0)</f>
        <v>616</v>
      </c>
      <c r="Z373" s="12">
        <f>VLOOKUP(A373,BUSINESS!A373:N3063,9,0)</f>
        <v>0.336</v>
      </c>
      <c r="AA373" s="12">
        <f>VLOOKUP(B373,BUSINESS!B373:O3063,9,0)</f>
        <v>1.309</v>
      </c>
    </row>
    <row r="374">
      <c r="A374" s="9" t="str">
        <f t="shared" si="1"/>
        <v>Bulgaria-Europe2008</v>
      </c>
      <c r="B374" s="5" t="s">
        <v>75</v>
      </c>
      <c r="C374" s="9" t="s">
        <v>107</v>
      </c>
      <c r="D374" s="10" t="s">
        <v>70</v>
      </c>
      <c r="E374" s="14">
        <v>4.2113656147E10</v>
      </c>
      <c r="F374" s="15">
        <v>0.068</v>
      </c>
      <c r="G374" s="15">
        <v>375.0</v>
      </c>
      <c r="H374" s="15">
        <v>0.1</v>
      </c>
      <c r="I374" s="12">
        <f>VLOOKUP(A374,ENERGY!$A$2:$F$2692,5,0)</f>
        <v>43531</v>
      </c>
      <c r="J374" s="12">
        <f>VLOOKUP(A374,ENERGY!$A$2:$F$2692,6,0)</f>
        <v>18688</v>
      </c>
      <c r="K374" s="12">
        <f>VLOOKUP(A374,'HUMAN RESOURCES'!A374:N3064,5,0)</f>
        <v>0.01</v>
      </c>
      <c r="L374" s="12">
        <f>VLOOKUP(A374,'HUMAN RESOURCES'!A374:N3064,6,0)</f>
        <v>0.012</v>
      </c>
      <c r="M374" s="12">
        <f>VLOOKUP(B374,'HUMAN RESOURCES'!B374:O3064,6,0)</f>
        <v>77</v>
      </c>
      <c r="N374" s="12">
        <f>VLOOKUP(C374,'HUMAN RESOURCES'!C374:P3064,6,0)</f>
        <v>70</v>
      </c>
      <c r="O374" s="12">
        <f>VLOOKUP(D374,'HUMAN RESOURCES'!D374:Q3064,6,0)</f>
        <v>0.133</v>
      </c>
      <c r="P374" s="12">
        <f>VLOOKUP(A374,'HUMAN RESOURCES'!A374:N3064,10,0)</f>
        <v>0.688</v>
      </c>
      <c r="Q374" s="12">
        <f>VLOOKUP(B374,'HUMAN RESOURCES'!B374:O3064,10,0)</f>
        <v>0.179</v>
      </c>
      <c r="R374" s="12">
        <f>VLOOKUP(C374,'HUMAN RESOURCES'!C374:P3064,10,0)</f>
        <v>7492561</v>
      </c>
      <c r="S374" s="12">
        <f>VLOOKUP(D374,'HUMAN RESOURCES'!D374:Q3064,10,0)</f>
        <v>0.716</v>
      </c>
      <c r="T374" s="13">
        <f>VLOOKUP(A374,TOURISM!A374:F3064,5,0)</f>
        <v>4852000000</v>
      </c>
      <c r="U374" s="13">
        <f>VLOOKUP(B374,TOURISM!B374:G3064,5,0)</f>
        <v>2602000000</v>
      </c>
      <c r="V374" s="12">
        <f>VLOOKUP(A374,BUSINESS!A374:N3064,5,0)</f>
        <v>0.339</v>
      </c>
      <c r="W374" s="12">
        <f>VLOOKUP(B374,BUSINESS!B374:O3064,5,0)</f>
        <v>49</v>
      </c>
      <c r="X374" s="12" t="str">
        <f>VLOOKUP(C374,BUSINESS!C374:P3064,5,0)</f>
        <v/>
      </c>
      <c r="Y374" s="12">
        <f>VLOOKUP(D374,BUSINESS!D374:Q3064,5,0)</f>
        <v>616</v>
      </c>
      <c r="Z374" s="12">
        <f>VLOOKUP(A374,BUSINESS!A374:N3064,9,0)</f>
        <v>0.397</v>
      </c>
      <c r="AA374" s="12">
        <f>VLOOKUP(B374,BUSINESS!B374:O3064,9,0)</f>
        <v>1.39</v>
      </c>
    </row>
    <row r="375">
      <c r="A375" s="9" t="str">
        <f t="shared" si="1"/>
        <v>Bulgaria-Europe2009</v>
      </c>
      <c r="B375" s="5" t="s">
        <v>75</v>
      </c>
      <c r="C375" s="9" t="s">
        <v>107</v>
      </c>
      <c r="D375" s="10" t="s">
        <v>71</v>
      </c>
      <c r="E375" s="14">
        <v>5.1824892678E10</v>
      </c>
      <c r="F375" s="15">
        <v>0.07</v>
      </c>
      <c r="G375" s="15">
        <v>474.0</v>
      </c>
      <c r="H375" s="15">
        <v>0.109</v>
      </c>
      <c r="I375" s="12">
        <f>VLOOKUP(A375,ENERGY!$A$2:$F$2692,5,0)</f>
        <v>47308</v>
      </c>
      <c r="J375" s="12">
        <f>VLOOKUP(A375,ENERGY!$A$2:$F$2692,6,0)</f>
        <v>19399</v>
      </c>
      <c r="K375" s="12">
        <f>VLOOKUP(A375,'HUMAN RESOURCES'!A375:N3065,5,0)</f>
        <v>0.011</v>
      </c>
      <c r="L375" s="12">
        <f>VLOOKUP(A375,'HUMAN RESOURCES'!A375:N3065,6,0)</f>
        <v>0.012</v>
      </c>
      <c r="M375" s="12">
        <f>VLOOKUP(B375,'HUMAN RESOURCES'!B375:O3065,6,0)</f>
        <v>77</v>
      </c>
      <c r="N375" s="12">
        <f>VLOOKUP(C375,'HUMAN RESOURCES'!C375:P3065,6,0)</f>
        <v>70</v>
      </c>
      <c r="O375" s="12">
        <f>VLOOKUP(D375,'HUMAN RESOURCES'!D375:Q3065,6,0)</f>
        <v>0.133</v>
      </c>
      <c r="P375" s="12">
        <f>VLOOKUP(A375,'HUMAN RESOURCES'!A375:N3065,10,0)</f>
        <v>0.686</v>
      </c>
      <c r="Q375" s="12">
        <f>VLOOKUP(B375,'HUMAN RESOURCES'!B375:O3065,10,0)</f>
        <v>0.181</v>
      </c>
      <c r="R375" s="12">
        <f>VLOOKUP(C375,'HUMAN RESOURCES'!C375:P3065,10,0)</f>
        <v>7444443</v>
      </c>
      <c r="S375" s="12">
        <f>VLOOKUP(D375,'HUMAN RESOURCES'!D375:Q3065,10,0)</f>
        <v>0.72</v>
      </c>
      <c r="T375" s="13">
        <f>VLOOKUP(A375,TOURISM!A375:F3065,5,0)</f>
        <v>4273000000</v>
      </c>
      <c r="U375" s="13">
        <f>VLOOKUP(B375,TOURISM!B375:G3065,5,0)</f>
        <v>1955000000</v>
      </c>
      <c r="V375" s="12">
        <f>VLOOKUP(A375,BUSINESS!A375:N3065,5,0)</f>
        <v>0.304</v>
      </c>
      <c r="W375" s="12">
        <f>VLOOKUP(B375,BUSINESS!B375:O3065,5,0)</f>
        <v>18</v>
      </c>
      <c r="X375" s="12" t="str">
        <f>VLOOKUP(C375,BUSINESS!C375:P3065,5,0)</f>
        <v/>
      </c>
      <c r="Y375" s="12">
        <f>VLOOKUP(D375,BUSINESS!D375:Q3065,5,0)</f>
        <v>616</v>
      </c>
      <c r="Z375" s="12">
        <f>VLOOKUP(A375,BUSINESS!A375:N3065,9,0)</f>
        <v>0.45</v>
      </c>
      <c r="AA375" s="12">
        <f>VLOOKUP(B375,BUSINESS!B375:O3065,9,0)</f>
        <v>1.404</v>
      </c>
    </row>
    <row r="376">
      <c r="A376" s="9" t="str">
        <f t="shared" si="1"/>
        <v>Bulgaria-Europe2010</v>
      </c>
      <c r="B376" s="5" t="s">
        <v>75</v>
      </c>
      <c r="C376" s="9" t="s">
        <v>107</v>
      </c>
      <c r="D376" s="10" t="s">
        <v>72</v>
      </c>
      <c r="E376" s="14">
        <v>4.8568714012E10</v>
      </c>
      <c r="F376" s="15">
        <v>0.072</v>
      </c>
      <c r="G376" s="15">
        <v>463.0</v>
      </c>
      <c r="H376" s="15">
        <v>0.113</v>
      </c>
      <c r="I376" s="12">
        <f>VLOOKUP(A376,ENERGY!$A$2:$F$2692,5,0)</f>
        <v>48943</v>
      </c>
      <c r="J376" s="12">
        <f>VLOOKUP(A376,ENERGY!$A$2:$F$2692,6,0)</f>
        <v>20459</v>
      </c>
      <c r="K376" s="12">
        <f>VLOOKUP(A376,'HUMAN RESOURCES'!A376:N3066,5,0)</f>
        <v>0.01</v>
      </c>
      <c r="L376" s="12">
        <f>VLOOKUP(A376,'HUMAN RESOURCES'!A376:N3066,6,0)</f>
        <v>0.011</v>
      </c>
      <c r="M376" s="12">
        <f>VLOOKUP(B376,'HUMAN RESOURCES'!B376:O3066,6,0)</f>
        <v>77</v>
      </c>
      <c r="N376" s="12">
        <f>VLOOKUP(C376,'HUMAN RESOURCES'!C376:P3066,6,0)</f>
        <v>70</v>
      </c>
      <c r="O376" s="12">
        <f>VLOOKUP(D376,'HUMAN RESOURCES'!D376:Q3066,6,0)</f>
        <v>0.133</v>
      </c>
      <c r="P376" s="12">
        <f>VLOOKUP(A376,'HUMAN RESOURCES'!A376:N3066,10,0)</f>
        <v>0.683</v>
      </c>
      <c r="Q376" s="12">
        <f>VLOOKUP(B376,'HUMAN RESOURCES'!B376:O3066,10,0)</f>
        <v>0.183</v>
      </c>
      <c r="R376" s="12">
        <f>VLOOKUP(C376,'HUMAN RESOURCES'!C376:P3066,10,0)</f>
        <v>7395599</v>
      </c>
      <c r="S376" s="12">
        <f>VLOOKUP(D376,'HUMAN RESOURCES'!D376:Q3066,10,0)</f>
        <v>0.723</v>
      </c>
      <c r="T376" s="13">
        <f>VLOOKUP(A376,TOURISM!A376:F3066,5,0)</f>
        <v>4035000000</v>
      </c>
      <c r="U376" s="13">
        <f>VLOOKUP(B376,TOURISM!B376:G3066,5,0)</f>
        <v>1382000000</v>
      </c>
      <c r="V376" s="12">
        <f>VLOOKUP(A376,BUSINESS!A376:N3066,5,0)</f>
        <v>0.28</v>
      </c>
      <c r="W376" s="12">
        <f>VLOOKUP(B376,BUSINESS!B376:O3066,5,0)</f>
        <v>18</v>
      </c>
      <c r="X376" s="12" t="str">
        <f>VLOOKUP(C376,BUSINESS!C376:P3066,5,0)</f>
        <v/>
      </c>
      <c r="Y376" s="12">
        <f>VLOOKUP(D376,BUSINESS!D376:Q3066,5,0)</f>
        <v>616</v>
      </c>
      <c r="Z376" s="12">
        <f>VLOOKUP(A376,BUSINESS!A376:N3066,9,0)</f>
        <v>0.462</v>
      </c>
      <c r="AA376" s="12">
        <f>VLOOKUP(B376,BUSINESS!B376:O3066,9,0)</f>
        <v>1.38</v>
      </c>
    </row>
    <row r="377">
      <c r="A377" s="9" t="str">
        <f t="shared" si="1"/>
        <v>Bulgaria-Europe2011</v>
      </c>
      <c r="B377" s="5" t="s">
        <v>75</v>
      </c>
      <c r="C377" s="9" t="s">
        <v>107</v>
      </c>
      <c r="D377" s="10" t="s">
        <v>73</v>
      </c>
      <c r="E377" s="14">
        <v>4.7726575741E10</v>
      </c>
      <c r="F377" s="15">
        <v>0.076</v>
      </c>
      <c r="G377" s="15">
        <v>480.0</v>
      </c>
      <c r="H377" s="15">
        <v>0.111</v>
      </c>
      <c r="I377" s="12"/>
      <c r="J377" s="12"/>
      <c r="K377" s="12">
        <f>VLOOKUP(A377,'HUMAN RESOURCES'!A377:N3067,5,0)</f>
        <v>0.01</v>
      </c>
      <c r="L377" s="12">
        <f>VLOOKUP(A377,'HUMAN RESOURCES'!A377:N3067,6,0)</f>
        <v>0.011</v>
      </c>
      <c r="M377" s="12">
        <f>VLOOKUP(B377,'HUMAN RESOURCES'!B377:O3067,6,0)</f>
        <v>78</v>
      </c>
      <c r="N377" s="12">
        <f>VLOOKUP(C377,'HUMAN RESOURCES'!C377:P3067,6,0)</f>
        <v>71</v>
      </c>
      <c r="O377" s="12">
        <f>VLOOKUP(D377,'HUMAN RESOURCES'!D377:Q3067,6,0)</f>
        <v>0.134</v>
      </c>
      <c r="P377" s="12">
        <f>VLOOKUP(A377,'HUMAN RESOURCES'!A377:N3067,10,0)</f>
        <v>0.68</v>
      </c>
      <c r="Q377" s="12">
        <f>VLOOKUP(B377,'HUMAN RESOURCES'!B377:O3067,10,0)</f>
        <v>0.186</v>
      </c>
      <c r="R377" s="12">
        <f>VLOOKUP(C377,'HUMAN RESOURCES'!C377:P3067,10,0)</f>
        <v>7348328</v>
      </c>
      <c r="S377" s="12">
        <f>VLOOKUP(D377,'HUMAN RESOURCES'!D377:Q3067,10,0)</f>
        <v>0.726</v>
      </c>
      <c r="T377" s="13">
        <f>VLOOKUP(A377,TOURISM!A377:F3067,5,0)</f>
        <v>4554000000</v>
      </c>
      <c r="U377" s="13">
        <f>VLOOKUP(B377,TOURISM!B377:G3067,5,0)</f>
        <v>1498000000</v>
      </c>
      <c r="V377" s="12">
        <f>VLOOKUP(A377,BUSINESS!A377:N3067,5,0)</f>
        <v>0.272</v>
      </c>
      <c r="W377" s="12">
        <f>VLOOKUP(B377,BUSINESS!B377:O3067,5,0)</f>
        <v>18</v>
      </c>
      <c r="X377" s="12" t="str">
        <f>VLOOKUP(C377,BUSINESS!C377:P3067,5,0)</f>
        <v/>
      </c>
      <c r="Y377" s="12">
        <f>VLOOKUP(D377,BUSINESS!D377:Q3067,5,0)</f>
        <v>500</v>
      </c>
      <c r="Z377" s="12">
        <f>VLOOKUP(A377,BUSINESS!A377:N3067,9,0)</f>
        <v>0.48</v>
      </c>
      <c r="AA377" s="12">
        <f>VLOOKUP(B377,BUSINESS!B377:O3067,9,0)</f>
        <v>1.428</v>
      </c>
    </row>
    <row r="378">
      <c r="A378" s="9" t="str">
        <f t="shared" si="1"/>
        <v>Bulgaria-Europe2012</v>
      </c>
      <c r="B378" s="5" t="s">
        <v>75</v>
      </c>
      <c r="C378" s="9" t="s">
        <v>107</v>
      </c>
      <c r="D378" s="10" t="s">
        <v>74</v>
      </c>
      <c r="E378" s="14">
        <v>5.3542780661E10</v>
      </c>
      <c r="F378" s="15">
        <v>0.073</v>
      </c>
      <c r="G378" s="15">
        <v>522.0</v>
      </c>
      <c r="H378" s="15">
        <v>0.106</v>
      </c>
      <c r="I378" s="12">
        <f>VLOOKUP(A378,ENERGY!$A$2:$F$2692,5,0)</f>
        <v>46787</v>
      </c>
      <c r="J378" s="12">
        <f>VLOOKUP(A378,ENERGY!$A$2:$F$2692,6,0)</f>
        <v>18833</v>
      </c>
      <c r="K378" s="12">
        <f>VLOOKUP(A378,'HUMAN RESOURCES'!A378:N3068,5,0)</f>
        <v>0.01</v>
      </c>
      <c r="L378" s="12">
        <f>VLOOKUP(A378,'HUMAN RESOURCES'!A378:N3068,6,0)</f>
        <v>0.011</v>
      </c>
      <c r="M378" s="12">
        <f>VLOOKUP(B378,'HUMAN RESOURCES'!B378:O3068,6,0)</f>
        <v>78</v>
      </c>
      <c r="N378" s="12">
        <f>VLOOKUP(C378,'HUMAN RESOURCES'!C378:P3068,6,0)</f>
        <v>71</v>
      </c>
      <c r="O378" s="12">
        <f>VLOOKUP(D378,'HUMAN RESOURCES'!D378:Q3068,6,0)</f>
        <v>0.135</v>
      </c>
      <c r="P378" s="12">
        <f>VLOOKUP(A378,'HUMAN RESOURCES'!A378:N3068,10,0)</f>
        <v>0.675</v>
      </c>
      <c r="Q378" s="12">
        <f>VLOOKUP(B378,'HUMAN RESOURCES'!B378:O3068,10,0)</f>
        <v>0.189</v>
      </c>
      <c r="R378" s="12">
        <f>VLOOKUP(C378,'HUMAN RESOURCES'!C378:P3068,10,0)</f>
        <v>7305888</v>
      </c>
      <c r="S378" s="12">
        <f>VLOOKUP(D378,'HUMAN RESOURCES'!D378:Q3068,10,0)</f>
        <v>0.73</v>
      </c>
      <c r="T378" s="13">
        <f>VLOOKUP(A378,TOURISM!A378:F3068,5,0)</f>
        <v>4202000000</v>
      </c>
      <c r="U378" s="13">
        <f>VLOOKUP(B378,TOURISM!B378:G3068,5,0)</f>
        <v>1475000000</v>
      </c>
      <c r="V378" s="12">
        <f>VLOOKUP(A378,BUSINESS!A378:N3068,5,0)</f>
        <v>0.277</v>
      </c>
      <c r="W378" s="12">
        <f>VLOOKUP(B378,BUSINESS!B378:O3068,5,0)</f>
        <v>18</v>
      </c>
      <c r="X378" s="12">
        <f>VLOOKUP(C378,BUSINESS!C378:P3068,5,0)</f>
        <v>57</v>
      </c>
      <c r="Y378" s="12">
        <f>VLOOKUP(D378,BUSINESS!D378:Q3068,5,0)</f>
        <v>454</v>
      </c>
      <c r="Z378" s="12">
        <f>VLOOKUP(A378,BUSINESS!A378:N3068,9,0)</f>
        <v>0.519</v>
      </c>
      <c r="AA378" s="12">
        <f>VLOOKUP(B378,BUSINESS!B378:O3068,9,0)</f>
        <v>1.481</v>
      </c>
    </row>
    <row r="379">
      <c r="A379" s="9" t="str">
        <f t="shared" si="1"/>
        <v>Burkina Faso-Africa2000</v>
      </c>
      <c r="B379" s="5" t="s">
        <v>77</v>
      </c>
      <c r="C379" s="9" t="s">
        <v>108</v>
      </c>
      <c r="D379" s="10" t="s">
        <v>62</v>
      </c>
      <c r="E379" s="14">
        <v>1.072630545E10</v>
      </c>
      <c r="F379" s="15">
        <v>0.062</v>
      </c>
      <c r="G379" s="15">
        <v>38.0</v>
      </c>
      <c r="H379" s="11"/>
      <c r="I379" s="12" t="str">
        <f>VLOOKUP(A379,ENERGY!$A$2:$F$2692,5,0)</f>
        <v/>
      </c>
      <c r="J379" s="12" t="str">
        <f>VLOOKUP(A379,ENERGY!$A$2:$F$2692,6,0)</f>
        <v/>
      </c>
      <c r="K379" s="12">
        <f>VLOOKUP(A379,'HUMAN RESOURCES'!A379:N3069,5,0)</f>
        <v>0.046</v>
      </c>
      <c r="L379" s="12">
        <f>VLOOKUP(A379,'HUMAN RESOURCES'!A379:N3069,6,0)</f>
        <v>0.096</v>
      </c>
      <c r="M379" s="12">
        <f>VLOOKUP(B379,'HUMAN RESOURCES'!B379:O3069,6,0)</f>
        <v>52</v>
      </c>
      <c r="N379" s="12">
        <f>VLOOKUP(C379,'HUMAN RESOURCES'!C379:P3069,6,0)</f>
        <v>49</v>
      </c>
      <c r="O379" s="12">
        <f>VLOOKUP(D379,'HUMAN RESOURCES'!D379:Q3069,6,0)</f>
        <v>0.468</v>
      </c>
      <c r="P379" s="12">
        <f>VLOOKUP(A379,'HUMAN RESOURCES'!A379:N3069,10,0)</f>
        <v>0.505</v>
      </c>
      <c r="Q379" s="12">
        <f>VLOOKUP(B379,'HUMAN RESOURCES'!B379:O3069,10,0)</f>
        <v>0.028</v>
      </c>
      <c r="R379" s="12">
        <f>VLOOKUP(C379,'HUMAN RESOURCES'!C379:P3069,10,0)</f>
        <v>11607944</v>
      </c>
      <c r="S379" s="12">
        <f>VLOOKUP(D379,'HUMAN RESOURCES'!D379:Q3069,10,0)</f>
        <v>0.178</v>
      </c>
      <c r="T379" s="13">
        <f>VLOOKUP(A379,TOURISM!A379:F3069,5,0)</f>
        <v>23000000</v>
      </c>
      <c r="U379" s="13">
        <f>VLOOKUP(B379,TOURISM!B379:G3069,5,0)</f>
        <v>30000000</v>
      </c>
      <c r="V379" s="12" t="str">
        <f>VLOOKUP(A379,BUSINESS!A379:N3069,5,0)</f>
        <v/>
      </c>
      <c r="W379" s="12" t="str">
        <f>VLOOKUP(B379,BUSINESS!B379:O3069,5,0)</f>
        <v/>
      </c>
      <c r="X379" s="12" t="str">
        <f>VLOOKUP(C379,BUSINESS!C379:P3069,5,0)</f>
        <v/>
      </c>
      <c r="Y379" s="12" t="str">
        <f>VLOOKUP(D379,BUSINESS!D379:Q3069,5,0)</f>
        <v/>
      </c>
      <c r="Z379" s="12">
        <f>VLOOKUP(A379,BUSINESS!A379:N3069,9,0)</f>
        <v>0.001</v>
      </c>
      <c r="AA379" s="12">
        <f>VLOOKUP(B379,BUSINESS!B379:O3069,9,0)</f>
        <v>0.002</v>
      </c>
    </row>
    <row r="380">
      <c r="A380" s="9" t="str">
        <f t="shared" si="1"/>
        <v>Burkina Faso-Africa2001</v>
      </c>
      <c r="B380" s="5" t="s">
        <v>77</v>
      </c>
      <c r="C380" s="9" t="s">
        <v>108</v>
      </c>
      <c r="D380" s="10" t="s">
        <v>63</v>
      </c>
      <c r="E380" s="14">
        <v>2.610959139E9</v>
      </c>
      <c r="F380" s="15">
        <v>0.051</v>
      </c>
      <c r="G380" s="15">
        <v>12.0</v>
      </c>
      <c r="H380" s="11"/>
      <c r="I380" s="12" t="str">
        <f>VLOOKUP(A380,ENERGY!$A$2:$F$2692,5,0)</f>
        <v/>
      </c>
      <c r="J380" s="12" t="str">
        <f>VLOOKUP(A380,ENERGY!$A$2:$F$2692,6,0)</f>
        <v/>
      </c>
      <c r="K380" s="12">
        <f>VLOOKUP(A380,'HUMAN RESOURCES'!A380:N3070,5,0)</f>
        <v>0.046</v>
      </c>
      <c r="L380" s="12">
        <f>VLOOKUP(A380,'HUMAN RESOURCES'!A380:N3070,6,0)</f>
        <v>0.095</v>
      </c>
      <c r="M380" s="12">
        <f>VLOOKUP(B380,'HUMAN RESOURCES'!B380:O3070,6,0)</f>
        <v>52</v>
      </c>
      <c r="N380" s="12">
        <f>VLOOKUP(C380,'HUMAN RESOURCES'!C380:P3070,6,0)</f>
        <v>50</v>
      </c>
      <c r="O380" s="12">
        <f>VLOOKUP(D380,'HUMAN RESOURCES'!D380:Q3070,6,0)</f>
        <v>0.467</v>
      </c>
      <c r="P380" s="12">
        <f>VLOOKUP(A380,'HUMAN RESOURCES'!A380:N3070,10,0)</f>
        <v>0.506</v>
      </c>
      <c r="Q380" s="12">
        <f>VLOOKUP(B380,'HUMAN RESOURCES'!B380:O3070,10,0)</f>
        <v>0.027</v>
      </c>
      <c r="R380" s="12">
        <f>VLOOKUP(C380,'HUMAN RESOURCES'!C380:P3070,10,0)</f>
        <v>11946080</v>
      </c>
      <c r="S380" s="12">
        <f>VLOOKUP(D380,'HUMAN RESOURCES'!D380:Q3070,10,0)</f>
        <v>0.185</v>
      </c>
      <c r="T380" s="13">
        <f>VLOOKUP(A380,TOURISM!A380:F3070,5,0)</f>
        <v>25000000</v>
      </c>
      <c r="U380" s="13">
        <f>VLOOKUP(B380,TOURISM!B380:G3070,5,0)</f>
        <v>35000000</v>
      </c>
      <c r="V380" s="12" t="str">
        <f>VLOOKUP(A380,BUSINESS!A380:N3070,5,0)</f>
        <v/>
      </c>
      <c r="W380" s="12" t="str">
        <f>VLOOKUP(B380,BUSINESS!B380:O3070,5,0)</f>
        <v/>
      </c>
      <c r="X380" s="12" t="str">
        <f>VLOOKUP(C380,BUSINESS!C380:P3070,5,0)</f>
        <v/>
      </c>
      <c r="Y380" s="12" t="str">
        <f>VLOOKUP(D380,BUSINESS!D380:Q3070,5,0)</f>
        <v/>
      </c>
      <c r="Z380" s="12">
        <f>VLOOKUP(A380,BUSINESS!A380:N3070,9,0)</f>
        <v>0.002</v>
      </c>
      <c r="AA380" s="12">
        <f>VLOOKUP(B380,BUSINESS!B380:O3070,9,0)</f>
        <v>0.006</v>
      </c>
    </row>
    <row r="381">
      <c r="A381" s="9" t="str">
        <f t="shared" si="1"/>
        <v>Burkina Faso-Africa2002</v>
      </c>
      <c r="B381" s="5" t="s">
        <v>77</v>
      </c>
      <c r="C381" s="9" t="s">
        <v>108</v>
      </c>
      <c r="D381" s="10" t="s">
        <v>64</v>
      </c>
      <c r="E381" s="14">
        <v>2.812845486E9</v>
      </c>
      <c r="F381" s="15">
        <v>0.049</v>
      </c>
      <c r="G381" s="15">
        <v>12.0</v>
      </c>
      <c r="H381" s="11"/>
      <c r="I381" s="12">
        <f>VLOOKUP(A381,ENERGY!$A$2:$F$2692,5,0)</f>
        <v>1683</v>
      </c>
      <c r="J381" s="12" t="str">
        <f>VLOOKUP(A381,ENERGY!$A$2:$F$2692,6,0)</f>
        <v/>
      </c>
      <c r="K381" s="12">
        <f>VLOOKUP(A381,'HUMAN RESOURCES'!A381:N3071,5,0)</f>
        <v>0.046</v>
      </c>
      <c r="L381" s="12">
        <f>VLOOKUP(A381,'HUMAN RESOURCES'!A381:N3071,6,0)</f>
        <v>0.094</v>
      </c>
      <c r="M381" s="12">
        <f>VLOOKUP(B381,'HUMAN RESOURCES'!B381:O3071,6,0)</f>
        <v>52</v>
      </c>
      <c r="N381" s="12">
        <f>VLOOKUP(C381,'HUMAN RESOURCES'!C381:P3071,6,0)</f>
        <v>50</v>
      </c>
      <c r="O381" s="12">
        <f>VLOOKUP(D381,'HUMAN RESOURCES'!D381:Q3071,6,0)</f>
        <v>0.467</v>
      </c>
      <c r="P381" s="12">
        <f>VLOOKUP(A381,'HUMAN RESOURCES'!A381:N3071,10,0)</f>
        <v>0.507</v>
      </c>
      <c r="Q381" s="12">
        <f>VLOOKUP(B381,'HUMAN RESOURCES'!B381:O3071,10,0)</f>
        <v>0.027</v>
      </c>
      <c r="R381" s="12">
        <f>VLOOKUP(C381,'HUMAN RESOURCES'!C381:P3071,10,0)</f>
        <v>12296399</v>
      </c>
      <c r="S381" s="12">
        <f>VLOOKUP(D381,'HUMAN RESOURCES'!D381:Q3071,10,0)</f>
        <v>0.193</v>
      </c>
      <c r="T381" s="13">
        <f>VLOOKUP(A381,TOURISM!A381:F3071,5,0)</f>
        <v>37000000</v>
      </c>
      <c r="U381" s="13">
        <f>VLOOKUP(B381,TOURISM!B381:G3071,5,0)</f>
        <v>36000000</v>
      </c>
      <c r="V381" s="12" t="str">
        <f>VLOOKUP(A381,BUSINESS!A381:N3071,5,0)</f>
        <v/>
      </c>
      <c r="W381" s="12" t="str">
        <f>VLOOKUP(B381,BUSINESS!B381:O3071,5,0)</f>
        <v/>
      </c>
      <c r="X381" s="12" t="str">
        <f>VLOOKUP(C381,BUSINESS!C381:P3071,5,0)</f>
        <v/>
      </c>
      <c r="Y381" s="12" t="str">
        <f>VLOOKUP(D381,BUSINESS!D381:Q3071,5,0)</f>
        <v/>
      </c>
      <c r="Z381" s="12">
        <f>VLOOKUP(A381,BUSINESS!A381:N3071,9,0)</f>
        <v>0.002</v>
      </c>
      <c r="AA381" s="12">
        <f>VLOOKUP(B381,BUSINESS!B381:O3071,9,0)</f>
        <v>0.009</v>
      </c>
    </row>
    <row r="382">
      <c r="A382" s="9" t="str">
        <f t="shared" si="1"/>
        <v>Burkina Faso-Africa2003</v>
      </c>
      <c r="B382" s="5" t="s">
        <v>77</v>
      </c>
      <c r="C382" s="9" t="s">
        <v>108</v>
      </c>
      <c r="D382" s="10" t="s">
        <v>65</v>
      </c>
      <c r="E382" s="14">
        <v>3.205592273E9</v>
      </c>
      <c r="F382" s="15">
        <v>0.05</v>
      </c>
      <c r="G382" s="15">
        <v>13.0</v>
      </c>
      <c r="H382" s="11"/>
      <c r="I382" s="12">
        <f>VLOOKUP(A382,ENERGY!$A$2:$F$2692,5,0)</f>
        <v>1665</v>
      </c>
      <c r="J382" s="12" t="str">
        <f>VLOOKUP(A382,ENERGY!$A$2:$F$2692,6,0)</f>
        <v/>
      </c>
      <c r="K382" s="12">
        <f>VLOOKUP(A382,'HUMAN RESOURCES'!A382:N3072,5,0)</f>
        <v>0.045</v>
      </c>
      <c r="L382" s="12">
        <f>VLOOKUP(A382,'HUMAN RESOURCES'!A382:N3072,6,0)</f>
        <v>0.091</v>
      </c>
      <c r="M382" s="12">
        <f>VLOOKUP(B382,'HUMAN RESOURCES'!B382:O3072,6,0)</f>
        <v>53</v>
      </c>
      <c r="N382" s="12">
        <f>VLOOKUP(C382,'HUMAN RESOURCES'!C382:P3072,6,0)</f>
        <v>51</v>
      </c>
      <c r="O382" s="12">
        <f>VLOOKUP(D382,'HUMAN RESOURCES'!D382:Q3072,6,0)</f>
        <v>0.466</v>
      </c>
      <c r="P382" s="12">
        <f>VLOOKUP(A382,'HUMAN RESOURCES'!A382:N3072,10,0)</f>
        <v>0.508</v>
      </c>
      <c r="Q382" s="12">
        <f>VLOOKUP(B382,'HUMAN RESOURCES'!B382:O3072,10,0)</f>
        <v>0.026</v>
      </c>
      <c r="R382" s="12">
        <f>VLOOKUP(C382,'HUMAN RESOURCES'!C382:P3072,10,0)</f>
        <v>12659086</v>
      </c>
      <c r="S382" s="12">
        <f>VLOOKUP(D382,'HUMAN RESOURCES'!D382:Q3072,10,0)</f>
        <v>0.2</v>
      </c>
      <c r="T382" s="13">
        <f>VLOOKUP(A382,TOURISM!A382:F3072,5,0)</f>
        <v>38000000</v>
      </c>
      <c r="U382" s="13">
        <f>VLOOKUP(B382,TOURISM!B382:G3072,5,0)</f>
        <v>50000000</v>
      </c>
      <c r="V382" s="12" t="str">
        <f>VLOOKUP(A382,BUSINESS!A382:N3072,5,0)</f>
        <v/>
      </c>
      <c r="W382" s="12">
        <f>VLOOKUP(B382,BUSINESS!B382:O3072,5,0)</f>
        <v>40</v>
      </c>
      <c r="X382" s="12" t="str">
        <f>VLOOKUP(C382,BUSINESS!C382:P3072,5,0)</f>
        <v/>
      </c>
      <c r="Y382" s="12" t="str">
        <f>VLOOKUP(D382,BUSINESS!D382:Q3072,5,0)</f>
        <v/>
      </c>
      <c r="Z382" s="12">
        <f>VLOOKUP(A382,BUSINESS!A382:N3072,9,0)</f>
        <v>0.004</v>
      </c>
      <c r="AA382" s="12">
        <f>VLOOKUP(B382,BUSINESS!B382:O3072,9,0)</f>
        <v>0.019</v>
      </c>
    </row>
    <row r="383">
      <c r="A383" s="9" t="str">
        <f t="shared" si="1"/>
        <v>Burkina Faso-Africa2004</v>
      </c>
      <c r="B383" s="5" t="s">
        <v>77</v>
      </c>
      <c r="C383" s="9" t="s">
        <v>108</v>
      </c>
      <c r="D383" s="10" t="s">
        <v>66</v>
      </c>
      <c r="E383" s="14">
        <v>4.205691122E9</v>
      </c>
      <c r="F383" s="15">
        <v>0.055</v>
      </c>
      <c r="G383" s="15">
        <v>19.0</v>
      </c>
      <c r="H383" s="11"/>
      <c r="I383" s="12">
        <f>VLOOKUP(A383,ENERGY!$A$2:$F$2692,5,0)</f>
        <v>1698</v>
      </c>
      <c r="J383" s="12" t="str">
        <f>VLOOKUP(A383,ENERGY!$A$2:$F$2692,6,0)</f>
        <v/>
      </c>
      <c r="K383" s="12">
        <f>VLOOKUP(A383,'HUMAN RESOURCES'!A383:N3073,5,0)</f>
        <v>0.045</v>
      </c>
      <c r="L383" s="12">
        <f>VLOOKUP(A383,'HUMAN RESOURCES'!A383:N3073,6,0)</f>
        <v>0.089</v>
      </c>
      <c r="M383" s="12">
        <f>VLOOKUP(B383,'HUMAN RESOURCES'!B383:O3073,6,0)</f>
        <v>53</v>
      </c>
      <c r="N383" s="12">
        <f>VLOOKUP(C383,'HUMAN RESOURCES'!C383:P3073,6,0)</f>
        <v>51</v>
      </c>
      <c r="O383" s="12">
        <f>VLOOKUP(D383,'HUMAN RESOURCES'!D383:Q3073,6,0)</f>
        <v>0.466</v>
      </c>
      <c r="P383" s="12">
        <f>VLOOKUP(A383,'HUMAN RESOURCES'!A383:N3073,10,0)</f>
        <v>0.508</v>
      </c>
      <c r="Q383" s="12">
        <f>VLOOKUP(B383,'HUMAN RESOURCES'!B383:O3073,10,0)</f>
        <v>0.026</v>
      </c>
      <c r="R383" s="12">
        <f>VLOOKUP(C383,'HUMAN RESOURCES'!C383:P3073,10,0)</f>
        <v>13034258</v>
      </c>
      <c r="S383" s="12">
        <f>VLOOKUP(D383,'HUMAN RESOURCES'!D383:Q3073,10,0)</f>
        <v>0.208</v>
      </c>
      <c r="T383" s="13">
        <f>VLOOKUP(A383,TOURISM!A383:F3073,5,0)</f>
        <v>52000000</v>
      </c>
      <c r="U383" s="13">
        <f>VLOOKUP(B383,TOURISM!B383:G3073,5,0)</f>
        <v>67000000</v>
      </c>
      <c r="V383" s="12" t="str">
        <f>VLOOKUP(A383,BUSINESS!A383:N3073,5,0)</f>
        <v/>
      </c>
      <c r="W383" s="12">
        <f>VLOOKUP(B383,BUSINESS!B383:O3073,5,0)</f>
        <v>40</v>
      </c>
      <c r="X383" s="12" t="str">
        <f>VLOOKUP(C383,BUSINESS!C383:P3073,5,0)</f>
        <v/>
      </c>
      <c r="Y383" s="12" t="str">
        <f>VLOOKUP(D383,BUSINESS!D383:Q3073,5,0)</f>
        <v/>
      </c>
      <c r="Z383" s="12">
        <f>VLOOKUP(A383,BUSINESS!A383:N3073,9,0)</f>
        <v>0.004</v>
      </c>
      <c r="AA383" s="12">
        <f>VLOOKUP(B383,BUSINESS!B383:O3073,9,0)</f>
        <v>0.03</v>
      </c>
    </row>
    <row r="384">
      <c r="A384" s="9" t="str">
        <f t="shared" si="1"/>
        <v>Burkina Faso-Africa2005</v>
      </c>
      <c r="B384" s="5" t="s">
        <v>77</v>
      </c>
      <c r="C384" s="9" t="s">
        <v>108</v>
      </c>
      <c r="D384" s="10" t="s">
        <v>67</v>
      </c>
      <c r="E384" s="14">
        <v>4.838551014E9</v>
      </c>
      <c r="F384" s="15">
        <v>0.061</v>
      </c>
      <c r="G384" s="15">
        <v>24.0</v>
      </c>
      <c r="H384" s="11"/>
      <c r="I384" s="12"/>
      <c r="J384" s="12"/>
      <c r="K384" s="12">
        <f>VLOOKUP(A384,'HUMAN RESOURCES'!A384:N3074,5,0)</f>
        <v>0.045</v>
      </c>
      <c r="L384" s="12">
        <f>VLOOKUP(A384,'HUMAN RESOURCES'!A384:N3074,6,0)</f>
        <v>0.086</v>
      </c>
      <c r="M384" s="12">
        <f>VLOOKUP(B384,'HUMAN RESOURCES'!B384:O3074,6,0)</f>
        <v>53</v>
      </c>
      <c r="N384" s="12">
        <f>VLOOKUP(C384,'HUMAN RESOURCES'!C384:P3074,6,0)</f>
        <v>52</v>
      </c>
      <c r="O384" s="12">
        <f>VLOOKUP(D384,'HUMAN RESOURCES'!D384:Q3074,6,0)</f>
        <v>0.465</v>
      </c>
      <c r="P384" s="12">
        <f>VLOOKUP(A384,'HUMAN RESOURCES'!A384:N3074,10,0)</f>
        <v>0.509</v>
      </c>
      <c r="Q384" s="12">
        <f>VLOOKUP(B384,'HUMAN RESOURCES'!B384:O3074,10,0)</f>
        <v>0.026</v>
      </c>
      <c r="R384" s="12">
        <f>VLOOKUP(C384,'HUMAN RESOURCES'!C384:P3074,10,0)</f>
        <v>13421929</v>
      </c>
      <c r="S384" s="12">
        <f>VLOOKUP(D384,'HUMAN RESOURCES'!D384:Q3074,10,0)</f>
        <v>0.215</v>
      </c>
      <c r="T384" s="13">
        <f>VLOOKUP(A384,TOURISM!A384:F3074,5,0)</f>
        <v>46000000</v>
      </c>
      <c r="U384" s="13">
        <f>VLOOKUP(B384,TOURISM!B384:G3074,5,0)</f>
        <v>74000000</v>
      </c>
      <c r="V384" s="12">
        <f>VLOOKUP(A384,BUSINESS!A384:N3074,5,0)</f>
        <v>0.475</v>
      </c>
      <c r="W384" s="12">
        <f>VLOOKUP(B384,BUSINESS!B384:O3074,5,0)</f>
        <v>40</v>
      </c>
      <c r="X384" s="12" t="str">
        <f>VLOOKUP(C384,BUSINESS!C384:P3074,5,0)</f>
        <v/>
      </c>
      <c r="Y384" s="12">
        <f>VLOOKUP(D384,BUSINESS!D384:Q3074,5,0)</f>
        <v>270</v>
      </c>
      <c r="Z384" s="12">
        <f>VLOOKUP(A384,BUSINESS!A384:N3074,9,0)</f>
        <v>0.005</v>
      </c>
      <c r="AA384" s="12">
        <f>VLOOKUP(B384,BUSINESS!B384:O3074,9,0)</f>
        <v>0.047</v>
      </c>
    </row>
    <row r="385">
      <c r="A385" s="9" t="str">
        <f t="shared" si="1"/>
        <v>Burkina Faso-Africa2006</v>
      </c>
      <c r="B385" s="5" t="s">
        <v>77</v>
      </c>
      <c r="C385" s="9" t="s">
        <v>108</v>
      </c>
      <c r="D385" s="10" t="s">
        <v>68</v>
      </c>
      <c r="E385" s="14">
        <v>5.462709055E9</v>
      </c>
      <c r="F385" s="15">
        <v>0.069</v>
      </c>
      <c r="G385" s="15">
        <v>28.0</v>
      </c>
      <c r="H385" s="11"/>
      <c r="I385" s="12">
        <f>VLOOKUP(A385,ENERGY!$A$2:$F$2692,5,0)</f>
        <v>1646</v>
      </c>
      <c r="J385" s="12" t="str">
        <f>VLOOKUP(A385,ENERGY!$A$2:$F$2692,6,0)</f>
        <v/>
      </c>
      <c r="K385" s="12">
        <f>VLOOKUP(A385,'HUMAN RESOURCES'!A385:N3075,5,0)</f>
        <v>0.044</v>
      </c>
      <c r="L385" s="12">
        <f>VLOOKUP(A385,'HUMAN RESOURCES'!A385:N3075,6,0)</f>
        <v>0.083</v>
      </c>
      <c r="M385" s="12">
        <f>VLOOKUP(B385,'HUMAN RESOURCES'!B385:O3075,6,0)</f>
        <v>54</v>
      </c>
      <c r="N385" s="12">
        <f>VLOOKUP(C385,'HUMAN RESOURCES'!C385:P3075,6,0)</f>
        <v>52</v>
      </c>
      <c r="O385" s="12">
        <f>VLOOKUP(D385,'HUMAN RESOURCES'!D385:Q3075,6,0)</f>
        <v>0.464</v>
      </c>
      <c r="P385" s="12">
        <f>VLOOKUP(A385,'HUMAN RESOURCES'!A385:N3075,10,0)</f>
        <v>0.51</v>
      </c>
      <c r="Q385" s="12">
        <f>VLOOKUP(B385,'HUMAN RESOURCES'!B385:O3075,10,0)</f>
        <v>0.025</v>
      </c>
      <c r="R385" s="12">
        <f>VLOOKUP(C385,'HUMAN RESOURCES'!C385:P3075,10,0)</f>
        <v>13822257</v>
      </c>
      <c r="S385" s="12">
        <f>VLOOKUP(D385,'HUMAN RESOURCES'!D385:Q3075,10,0)</f>
        <v>0.223</v>
      </c>
      <c r="T385" s="13">
        <f>VLOOKUP(A385,TOURISM!A385:F3075,5,0)</f>
        <v>55000000</v>
      </c>
      <c r="U385" s="13">
        <f>VLOOKUP(B385,TOURISM!B385:G3075,5,0)</f>
        <v>84000000</v>
      </c>
      <c r="V385" s="12">
        <f>VLOOKUP(A385,BUSINESS!A385:N3075,5,0)</f>
        <v>0.476</v>
      </c>
      <c r="W385" s="12">
        <f>VLOOKUP(B385,BUSINESS!B385:O3075,5,0)</f>
        <v>34</v>
      </c>
      <c r="X385" s="12" t="str">
        <f>VLOOKUP(C385,BUSINESS!C385:P3075,5,0)</f>
        <v/>
      </c>
      <c r="Y385" s="12">
        <f>VLOOKUP(D385,BUSINESS!D385:Q3075,5,0)</f>
        <v>270</v>
      </c>
      <c r="Z385" s="12">
        <f>VLOOKUP(A385,BUSINESS!A385:N3075,9,0)</f>
        <v>0.006</v>
      </c>
      <c r="AA385" s="12">
        <f>VLOOKUP(B385,BUSINESS!B385:O3075,9,0)</f>
        <v>0.074</v>
      </c>
    </row>
    <row r="386">
      <c r="A386" s="9" t="str">
        <f t="shared" si="1"/>
        <v>Burkina Faso-Africa2007</v>
      </c>
      <c r="B386" s="5" t="s">
        <v>77</v>
      </c>
      <c r="C386" s="9" t="s">
        <v>108</v>
      </c>
      <c r="D386" s="10" t="s">
        <v>69</v>
      </c>
      <c r="E386" s="14">
        <v>5.844669738E9</v>
      </c>
      <c r="F386" s="15">
        <v>0.074</v>
      </c>
      <c r="G386" s="15">
        <v>28.0</v>
      </c>
      <c r="H386" s="11"/>
      <c r="I386" s="12"/>
      <c r="J386" s="12"/>
      <c r="K386" s="12">
        <f>VLOOKUP(A386,'HUMAN RESOURCES'!A386:N3076,5,0)</f>
        <v>0.044</v>
      </c>
      <c r="L386" s="12">
        <f>VLOOKUP(A386,'HUMAN RESOURCES'!A386:N3076,6,0)</f>
        <v>0.079</v>
      </c>
      <c r="M386" s="12">
        <f>VLOOKUP(B386,'HUMAN RESOURCES'!B386:O3076,6,0)</f>
        <v>54</v>
      </c>
      <c r="N386" s="12">
        <f>VLOOKUP(C386,'HUMAN RESOURCES'!C386:P3076,6,0)</f>
        <v>53</v>
      </c>
      <c r="O386" s="12">
        <f>VLOOKUP(D386,'HUMAN RESOURCES'!D386:Q3076,6,0)</f>
        <v>0.463</v>
      </c>
      <c r="P386" s="12">
        <f>VLOOKUP(A386,'HUMAN RESOURCES'!A386:N3076,10,0)</f>
        <v>0.511</v>
      </c>
      <c r="Q386" s="12">
        <f>VLOOKUP(B386,'HUMAN RESOURCES'!B386:O3076,10,0)</f>
        <v>0.025</v>
      </c>
      <c r="R386" s="12">
        <f>VLOOKUP(C386,'HUMAN RESOURCES'!C386:P3076,10,0)</f>
        <v>14235075</v>
      </c>
      <c r="S386" s="12">
        <f>VLOOKUP(D386,'HUMAN RESOURCES'!D386:Q3076,10,0)</f>
        <v>0.232</v>
      </c>
      <c r="T386" s="13">
        <f>VLOOKUP(A386,TOURISM!A386:F3076,5,0)</f>
        <v>61000000</v>
      </c>
      <c r="U386" s="13">
        <f>VLOOKUP(B386,TOURISM!B386:G3076,5,0)</f>
        <v>93000000</v>
      </c>
      <c r="V386" s="12">
        <f>VLOOKUP(A386,BUSINESS!A386:N3076,5,0)</f>
        <v>0.476</v>
      </c>
      <c r="W386" s="12">
        <f>VLOOKUP(B386,BUSINESS!B386:O3076,5,0)</f>
        <v>18</v>
      </c>
      <c r="X386" s="12" t="str">
        <f>VLOOKUP(C386,BUSINESS!C386:P3076,5,0)</f>
        <v/>
      </c>
      <c r="Y386" s="12">
        <f>VLOOKUP(D386,BUSINESS!D386:Q3076,5,0)</f>
        <v>270</v>
      </c>
      <c r="Z386" s="12">
        <f>VLOOKUP(A386,BUSINESS!A386:N3076,9,0)</f>
        <v>0.008</v>
      </c>
      <c r="AA386" s="12">
        <f>VLOOKUP(B386,BUSINESS!B386:O3076,9,0)</f>
        <v>0.131</v>
      </c>
    </row>
    <row r="387">
      <c r="A387" s="9" t="str">
        <f t="shared" si="1"/>
        <v>Burkina Faso-Africa2008</v>
      </c>
      <c r="B387" s="5" t="s">
        <v>77</v>
      </c>
      <c r="C387" s="9" t="s">
        <v>108</v>
      </c>
      <c r="D387" s="10" t="s">
        <v>70</v>
      </c>
      <c r="E387" s="14">
        <v>6.755823933E9</v>
      </c>
      <c r="F387" s="15">
        <v>0.077</v>
      </c>
      <c r="G387" s="15">
        <v>32.0</v>
      </c>
      <c r="H387" s="11"/>
      <c r="I387" s="12">
        <f>VLOOKUP(A387,ENERGY!$A$2:$F$2692,5,0)</f>
        <v>1041</v>
      </c>
      <c r="J387" s="12" t="str">
        <f>VLOOKUP(A387,ENERGY!$A$2:$F$2692,6,0)</f>
        <v/>
      </c>
      <c r="K387" s="12">
        <f>VLOOKUP(A387,'HUMAN RESOURCES'!A387:N3077,5,0)</f>
        <v>0.044</v>
      </c>
      <c r="L387" s="12">
        <f>VLOOKUP(A387,'HUMAN RESOURCES'!A387:N3077,6,0)</f>
        <v>0.076</v>
      </c>
      <c r="M387" s="12">
        <f>VLOOKUP(B387,'HUMAN RESOURCES'!B387:O3077,6,0)</f>
        <v>55</v>
      </c>
      <c r="N387" s="12">
        <f>VLOOKUP(C387,'HUMAN RESOURCES'!C387:P3077,6,0)</f>
        <v>54</v>
      </c>
      <c r="O387" s="12">
        <f>VLOOKUP(D387,'HUMAN RESOURCES'!D387:Q3077,6,0)</f>
        <v>0.462</v>
      </c>
      <c r="P387" s="12">
        <f>VLOOKUP(A387,'HUMAN RESOURCES'!A387:N3077,10,0)</f>
        <v>0.512</v>
      </c>
      <c r="Q387" s="12">
        <f>VLOOKUP(B387,'HUMAN RESOURCES'!B387:O3077,10,0)</f>
        <v>0.025</v>
      </c>
      <c r="R387" s="12">
        <f>VLOOKUP(C387,'HUMAN RESOURCES'!C387:P3077,10,0)</f>
        <v>14659646</v>
      </c>
      <c r="S387" s="12">
        <f>VLOOKUP(D387,'HUMAN RESOURCES'!D387:Q3077,10,0)</f>
        <v>0.24</v>
      </c>
      <c r="T387" s="13">
        <f>VLOOKUP(A387,TOURISM!A387:F3077,5,0)</f>
        <v>82000000</v>
      </c>
      <c r="U387" s="13">
        <f>VLOOKUP(B387,TOURISM!B387:G3077,5,0)</f>
        <v>110000000</v>
      </c>
      <c r="V387" s="12">
        <f>VLOOKUP(A387,BUSINESS!A387:N3077,5,0)</f>
        <v>0.445</v>
      </c>
      <c r="W387" s="12">
        <f>VLOOKUP(B387,BUSINESS!B387:O3077,5,0)</f>
        <v>16</v>
      </c>
      <c r="X387" s="12" t="str">
        <f>VLOOKUP(C387,BUSINESS!C387:P3077,5,0)</f>
        <v/>
      </c>
      <c r="Y387" s="12">
        <f>VLOOKUP(D387,BUSINESS!D387:Q3077,5,0)</f>
        <v>270</v>
      </c>
      <c r="Z387" s="12">
        <f>VLOOKUP(A387,BUSINESS!A387:N3077,9,0)</f>
        <v>0.009</v>
      </c>
      <c r="AA387" s="12">
        <f>VLOOKUP(B387,BUSINESS!B387:O3077,9,0)</f>
        <v>0.206</v>
      </c>
    </row>
    <row r="388">
      <c r="A388" s="9" t="str">
        <f t="shared" si="1"/>
        <v>Burkina Faso-Africa2009</v>
      </c>
      <c r="B388" s="5" t="s">
        <v>77</v>
      </c>
      <c r="C388" s="9" t="s">
        <v>108</v>
      </c>
      <c r="D388" s="10" t="s">
        <v>71</v>
      </c>
      <c r="E388" s="14">
        <v>8.350710389E9</v>
      </c>
      <c r="F388" s="15">
        <v>0.086</v>
      </c>
      <c r="G388" s="15">
        <v>39.0</v>
      </c>
      <c r="H388" s="11"/>
      <c r="I388" s="12">
        <f>VLOOKUP(A388,ENERGY!$A$2:$F$2692,5,0)</f>
        <v>1078</v>
      </c>
      <c r="J388" s="12" t="str">
        <f>VLOOKUP(A388,ENERGY!$A$2:$F$2692,6,0)</f>
        <v/>
      </c>
      <c r="K388" s="12">
        <f>VLOOKUP(A388,'HUMAN RESOURCES'!A388:N3078,5,0)</f>
        <v>0.043</v>
      </c>
      <c r="L388" s="12">
        <f>VLOOKUP(A388,'HUMAN RESOURCES'!A388:N3078,6,0)</f>
        <v>0.073</v>
      </c>
      <c r="M388" s="12">
        <f>VLOOKUP(B388,'HUMAN RESOURCES'!B388:O3078,6,0)</f>
        <v>55</v>
      </c>
      <c r="N388" s="12">
        <f>VLOOKUP(C388,'HUMAN RESOURCES'!C388:P3078,6,0)</f>
        <v>54</v>
      </c>
      <c r="O388" s="12">
        <f>VLOOKUP(D388,'HUMAN RESOURCES'!D388:Q3078,6,0)</f>
        <v>0.461</v>
      </c>
      <c r="P388" s="12">
        <f>VLOOKUP(A388,'HUMAN RESOURCES'!A388:N3078,10,0)</f>
        <v>0.514</v>
      </c>
      <c r="Q388" s="12">
        <f>VLOOKUP(B388,'HUMAN RESOURCES'!B388:O3078,10,0)</f>
        <v>0.025</v>
      </c>
      <c r="R388" s="12">
        <f>VLOOKUP(C388,'HUMAN RESOURCES'!C388:P3078,10,0)</f>
        <v>15094967</v>
      </c>
      <c r="S388" s="12">
        <f>VLOOKUP(D388,'HUMAN RESOURCES'!D388:Q3078,10,0)</f>
        <v>0.248</v>
      </c>
      <c r="T388" s="13">
        <f>VLOOKUP(A388,TOURISM!A388:F3078,5,0)</f>
        <v>99000000</v>
      </c>
      <c r="U388" s="13">
        <f>VLOOKUP(B388,TOURISM!B388:G3078,5,0)</f>
        <v>111000000</v>
      </c>
      <c r="V388" s="12">
        <f>VLOOKUP(A388,BUSINESS!A388:N3078,5,0)</f>
        <v>0.449</v>
      </c>
      <c r="W388" s="12">
        <f>VLOOKUP(B388,BUSINESS!B388:O3078,5,0)</f>
        <v>14</v>
      </c>
      <c r="X388" s="12" t="str">
        <f>VLOOKUP(C388,BUSINESS!C388:P3078,5,0)</f>
        <v/>
      </c>
      <c r="Y388" s="12">
        <f>VLOOKUP(D388,BUSINESS!D388:Q3078,5,0)</f>
        <v>270</v>
      </c>
      <c r="Z388" s="12">
        <f>VLOOKUP(A388,BUSINESS!A388:N3078,9,0)</f>
        <v>0.011</v>
      </c>
      <c r="AA388" s="12">
        <f>VLOOKUP(B388,BUSINESS!B388:O3078,9,0)</f>
        <v>0.253</v>
      </c>
    </row>
    <row r="389">
      <c r="A389" s="9" t="str">
        <f t="shared" si="1"/>
        <v>Burkina Faso-Africa2010</v>
      </c>
      <c r="B389" s="5" t="s">
        <v>77</v>
      </c>
      <c r="C389" s="9" t="s">
        <v>108</v>
      </c>
      <c r="D389" s="10" t="s">
        <v>72</v>
      </c>
      <c r="E389" s="14">
        <v>8.348156389E9</v>
      </c>
      <c r="F389" s="15">
        <v>0.073</v>
      </c>
      <c r="G389" s="15">
        <v>41.0</v>
      </c>
      <c r="H389" s="11"/>
      <c r="I389" s="12">
        <f>VLOOKUP(A389,ENERGY!$A$2:$F$2692,5,0)</f>
        <v>1360</v>
      </c>
      <c r="J389" s="12" t="str">
        <f>VLOOKUP(A389,ENERGY!$A$2:$F$2692,6,0)</f>
        <v/>
      </c>
      <c r="K389" s="12">
        <f>VLOOKUP(A389,'HUMAN RESOURCES'!A389:N3079,5,0)</f>
        <v>0.043</v>
      </c>
      <c r="L389" s="12">
        <f>VLOOKUP(A389,'HUMAN RESOURCES'!A389:N3079,6,0)</f>
        <v>0.07</v>
      </c>
      <c r="M389" s="12">
        <f>VLOOKUP(B389,'HUMAN RESOURCES'!B389:O3079,6,0)</f>
        <v>56</v>
      </c>
      <c r="N389" s="12">
        <f>VLOOKUP(C389,'HUMAN RESOURCES'!C389:P3079,6,0)</f>
        <v>54</v>
      </c>
      <c r="O389" s="12">
        <f>VLOOKUP(D389,'HUMAN RESOURCES'!D389:Q3079,6,0)</f>
        <v>0.46</v>
      </c>
      <c r="P389" s="12">
        <f>VLOOKUP(A389,'HUMAN RESOURCES'!A389:N3079,10,0)</f>
        <v>0.515</v>
      </c>
      <c r="Q389" s="12">
        <f>VLOOKUP(B389,'HUMAN RESOURCES'!B389:O3079,10,0)</f>
        <v>0.025</v>
      </c>
      <c r="R389" s="12">
        <f>VLOOKUP(C389,'HUMAN RESOURCES'!C389:P3079,10,0)</f>
        <v>15540284</v>
      </c>
      <c r="S389" s="12">
        <f>VLOOKUP(D389,'HUMAN RESOURCES'!D389:Q3079,10,0)</f>
        <v>0.257</v>
      </c>
      <c r="T389" s="13">
        <f>VLOOKUP(A389,TOURISM!A389:F3079,5,0)</f>
        <v>105000000</v>
      </c>
      <c r="U389" s="13">
        <f>VLOOKUP(B389,TOURISM!B389:G3079,5,0)</f>
        <v>110000000</v>
      </c>
      <c r="V389" s="12">
        <f>VLOOKUP(A389,BUSINESS!A389:N3079,5,0)</f>
        <v>0.448</v>
      </c>
      <c r="W389" s="12">
        <f>VLOOKUP(B389,BUSINESS!B389:O3079,5,0)</f>
        <v>14</v>
      </c>
      <c r="X389" s="12" t="str">
        <f>VLOOKUP(C389,BUSINESS!C389:P3079,5,0)</f>
        <v/>
      </c>
      <c r="Y389" s="12">
        <f>VLOOKUP(D389,BUSINESS!D389:Q3079,5,0)</f>
        <v>270</v>
      </c>
      <c r="Z389" s="12">
        <f>VLOOKUP(A389,BUSINESS!A389:N3079,9,0)</f>
        <v>0.024</v>
      </c>
      <c r="AA389" s="12">
        <f>VLOOKUP(B389,BUSINESS!B389:O3079,9,0)</f>
        <v>0.367</v>
      </c>
    </row>
    <row r="390">
      <c r="A390" s="9" t="str">
        <f t="shared" si="1"/>
        <v>Burkina Faso-Africa2011</v>
      </c>
      <c r="B390" s="5" t="s">
        <v>77</v>
      </c>
      <c r="C390" s="9" t="s">
        <v>108</v>
      </c>
      <c r="D390" s="10" t="s">
        <v>73</v>
      </c>
      <c r="E390" s="14">
        <v>9.209288383E9</v>
      </c>
      <c r="F390" s="15">
        <v>0.074</v>
      </c>
      <c r="G390" s="15">
        <v>41.0</v>
      </c>
      <c r="H390" s="11"/>
      <c r="I390" s="12"/>
      <c r="J390" s="12"/>
      <c r="K390" s="12">
        <f>VLOOKUP(A390,'HUMAN RESOURCES'!A390:N3080,5,0)</f>
        <v>0.042</v>
      </c>
      <c r="L390" s="12">
        <f>VLOOKUP(A390,'HUMAN RESOURCES'!A390:N3080,6,0)</f>
        <v>0.068</v>
      </c>
      <c r="M390" s="12">
        <f>VLOOKUP(B390,'HUMAN RESOURCES'!B390:O3080,6,0)</f>
        <v>56</v>
      </c>
      <c r="N390" s="12">
        <f>VLOOKUP(C390,'HUMAN RESOURCES'!C390:P3080,6,0)</f>
        <v>55</v>
      </c>
      <c r="O390" s="12">
        <f>VLOOKUP(D390,'HUMAN RESOURCES'!D390:Q3080,6,0)</f>
        <v>0.458</v>
      </c>
      <c r="P390" s="12">
        <f>VLOOKUP(A390,'HUMAN RESOURCES'!A390:N3080,10,0)</f>
        <v>0.517</v>
      </c>
      <c r="Q390" s="12">
        <f>VLOOKUP(B390,'HUMAN RESOURCES'!B390:O3080,10,0)</f>
        <v>0.025</v>
      </c>
      <c r="R390" s="12">
        <f>VLOOKUP(C390,'HUMAN RESOURCES'!C390:P3080,10,0)</f>
        <v>15995313</v>
      </c>
      <c r="S390" s="12">
        <f>VLOOKUP(D390,'HUMAN RESOURCES'!D390:Q3080,10,0)</f>
        <v>0.265</v>
      </c>
      <c r="T390" s="13">
        <f>VLOOKUP(A390,TOURISM!A390:F3080,5,0)</f>
        <v>105000000</v>
      </c>
      <c r="U390" s="13">
        <f>VLOOKUP(B390,TOURISM!B390:G3080,5,0)</f>
        <v>110000000</v>
      </c>
      <c r="V390" s="12">
        <f>VLOOKUP(A390,BUSINESS!A390:N3080,5,0)</f>
        <v>0.435</v>
      </c>
      <c r="W390" s="12">
        <f>VLOOKUP(B390,BUSINESS!B390:O3080,5,0)</f>
        <v>13</v>
      </c>
      <c r="X390" s="12" t="str">
        <f>VLOOKUP(C390,BUSINESS!C390:P3080,5,0)</f>
        <v/>
      </c>
      <c r="Y390" s="12">
        <f>VLOOKUP(D390,BUSINESS!D390:Q3080,5,0)</f>
        <v>270</v>
      </c>
      <c r="Z390" s="12">
        <f>VLOOKUP(A390,BUSINESS!A390:N3080,9,0)</f>
        <v>0.03</v>
      </c>
      <c r="AA390" s="12">
        <f>VLOOKUP(B390,BUSINESS!B390:O3080,9,0)</f>
        <v>0.48</v>
      </c>
    </row>
    <row r="391">
      <c r="A391" s="9" t="str">
        <f t="shared" si="1"/>
        <v>Burkina Faso-Africa2012</v>
      </c>
      <c r="B391" s="5" t="s">
        <v>77</v>
      </c>
      <c r="C391" s="9" t="s">
        <v>108</v>
      </c>
      <c r="D391" s="10" t="s">
        <v>74</v>
      </c>
      <c r="E391" s="14">
        <v>1.039575748E10</v>
      </c>
      <c r="F391" s="15">
        <v>0.064</v>
      </c>
      <c r="G391" s="15">
        <v>39.0</v>
      </c>
      <c r="H391" s="11"/>
      <c r="I391" s="12">
        <f>VLOOKUP(A391,ENERGY!$A$2:$F$2692,5,0)</f>
        <v>1104</v>
      </c>
      <c r="J391" s="12" t="str">
        <f>VLOOKUP(A391,ENERGY!$A$2:$F$2692,6,0)</f>
        <v/>
      </c>
      <c r="K391" s="12">
        <f>VLOOKUP(A391,'HUMAN RESOURCES'!A391:N3081,5,0)</f>
        <v>0.041</v>
      </c>
      <c r="L391" s="12">
        <f>VLOOKUP(A391,'HUMAN RESOURCES'!A391:N3081,6,0)</f>
        <v>0.066</v>
      </c>
      <c r="M391" s="12">
        <f>VLOOKUP(B391,'HUMAN RESOURCES'!B391:O3081,6,0)</f>
        <v>56</v>
      </c>
      <c r="N391" s="12">
        <f>VLOOKUP(C391,'HUMAN RESOURCES'!C391:P3081,6,0)</f>
        <v>55</v>
      </c>
      <c r="O391" s="12">
        <f>VLOOKUP(D391,'HUMAN RESOURCES'!D391:Q3081,6,0)</f>
        <v>0.457</v>
      </c>
      <c r="P391" s="12">
        <f>VLOOKUP(A391,'HUMAN RESOURCES'!A391:N3081,10,0)</f>
        <v>0.519</v>
      </c>
      <c r="Q391" s="12">
        <f>VLOOKUP(B391,'HUMAN RESOURCES'!B391:O3081,10,0)</f>
        <v>0.024</v>
      </c>
      <c r="R391" s="12">
        <f>VLOOKUP(C391,'HUMAN RESOURCES'!C391:P3081,10,0)</f>
        <v>16460141</v>
      </c>
      <c r="S391" s="12">
        <f>VLOOKUP(D391,'HUMAN RESOURCES'!D391:Q3081,10,0)</f>
        <v>0.273</v>
      </c>
      <c r="T391" s="13">
        <f>VLOOKUP(A391,TOURISM!A391:F3081,5,0)</f>
        <v>105000000</v>
      </c>
      <c r="U391" s="13">
        <f>VLOOKUP(B391,TOURISM!B391:G3081,5,0)</f>
        <v>110000000</v>
      </c>
      <c r="V391" s="12">
        <f>VLOOKUP(A391,BUSINESS!A391:N3081,5,0)</f>
        <v>0.435</v>
      </c>
      <c r="W391" s="12">
        <f>VLOOKUP(B391,BUSINESS!B391:O3081,5,0)</f>
        <v>13</v>
      </c>
      <c r="X391" s="12">
        <f>VLOOKUP(C391,BUSINESS!C391:P3081,5,0)</f>
        <v>154</v>
      </c>
      <c r="Y391" s="12">
        <f>VLOOKUP(D391,BUSINESS!D391:Q3081,5,0)</f>
        <v>270</v>
      </c>
      <c r="Z391" s="12">
        <f>VLOOKUP(A391,BUSINESS!A391:N3081,9,0)</f>
        <v>0.037</v>
      </c>
      <c r="AA391" s="12">
        <f>VLOOKUP(B391,BUSINESS!B391:O3081,9,0)</f>
        <v>0.606</v>
      </c>
    </row>
    <row r="392">
      <c r="A392" s="9" t="str">
        <f t="shared" si="1"/>
        <v>Burundi-Africa2000</v>
      </c>
      <c r="B392" s="5" t="s">
        <v>77</v>
      </c>
      <c r="C392" s="9" t="s">
        <v>109</v>
      </c>
      <c r="D392" s="10" t="s">
        <v>62</v>
      </c>
      <c r="E392" s="14">
        <v>2.472384813E9</v>
      </c>
      <c r="F392" s="15">
        <v>0.081</v>
      </c>
      <c r="G392" s="15">
        <v>20.0</v>
      </c>
      <c r="H392" s="15">
        <v>0.143</v>
      </c>
      <c r="I392" s="12" t="str">
        <f>VLOOKUP(A392,ENERGY!$A$2:$F$2692,5,0)</f>
        <v/>
      </c>
      <c r="J392" s="12" t="str">
        <f>VLOOKUP(A392,ENERGY!$A$2:$F$2692,6,0)</f>
        <v/>
      </c>
      <c r="K392" s="12">
        <f>VLOOKUP(A392,'HUMAN RESOURCES'!A392:N3082,5,0)</f>
        <v>0.042</v>
      </c>
      <c r="L392" s="12">
        <f>VLOOKUP(A392,'HUMAN RESOURCES'!A392:N3082,6,0)</f>
        <v>0.092</v>
      </c>
      <c r="M392" s="12">
        <f>VLOOKUP(B392,'HUMAN RESOURCES'!B392:O3082,6,0)</f>
        <v>49</v>
      </c>
      <c r="N392" s="12">
        <f>VLOOKUP(C392,'HUMAN RESOURCES'!C392:P3082,6,0)</f>
        <v>47</v>
      </c>
      <c r="O392" s="12">
        <f>VLOOKUP(D392,'HUMAN RESOURCES'!D392:Q3082,6,0)</f>
        <v>0.49</v>
      </c>
      <c r="P392" s="12">
        <f>VLOOKUP(A392,'HUMAN RESOURCES'!A392:N3082,10,0)</f>
        <v>0.481</v>
      </c>
      <c r="Q392" s="12">
        <f>VLOOKUP(B392,'HUMAN RESOURCES'!B392:O3082,10,0)</f>
        <v>0.029</v>
      </c>
      <c r="R392" s="12">
        <f>VLOOKUP(C392,'HUMAN RESOURCES'!C392:P3082,10,0)</f>
        <v>6674286</v>
      </c>
      <c r="S392" s="12">
        <f>VLOOKUP(D392,'HUMAN RESOURCES'!D392:Q3082,10,0)</f>
        <v>0.082</v>
      </c>
      <c r="T392" s="13">
        <f>VLOOKUP(A392,TOURISM!A392:F3082,5,0)</f>
        <v>1400000</v>
      </c>
      <c r="U392" s="13">
        <f>VLOOKUP(B392,TOURISM!B392:G3082,5,0)</f>
        <v>14000000</v>
      </c>
      <c r="V392" s="12" t="str">
        <f>VLOOKUP(A392,BUSINESS!A392:N3082,5,0)</f>
        <v/>
      </c>
      <c r="W392" s="12" t="str">
        <f>VLOOKUP(B392,BUSINESS!B392:O3082,5,0)</f>
        <v/>
      </c>
      <c r="X392" s="12" t="str">
        <f>VLOOKUP(C392,BUSINESS!C392:P3082,5,0)</f>
        <v/>
      </c>
      <c r="Y392" s="12" t="str">
        <f>VLOOKUP(D392,BUSINESS!D392:Q3082,5,0)</f>
        <v/>
      </c>
      <c r="Z392" s="12">
        <f>VLOOKUP(A392,BUSINESS!A392:N3082,9,0)</f>
        <v>0.001</v>
      </c>
      <c r="AA392" s="12">
        <f>VLOOKUP(B392,BUSINESS!B392:O3082,9,0)</f>
        <v>0.002</v>
      </c>
    </row>
    <row r="393">
      <c r="A393" s="9" t="str">
        <f t="shared" si="1"/>
        <v>Burundi-Africa2001</v>
      </c>
      <c r="B393" s="5" t="s">
        <v>77</v>
      </c>
      <c r="C393" s="9" t="s">
        <v>109</v>
      </c>
      <c r="D393" s="10" t="s">
        <v>63</v>
      </c>
      <c r="E393" s="14">
        <v>8.70486066E8</v>
      </c>
      <c r="F393" s="15">
        <v>0.063</v>
      </c>
      <c r="G393" s="15">
        <v>7.0</v>
      </c>
      <c r="H393" s="15">
        <v>0.158</v>
      </c>
      <c r="I393" s="12" t="str">
        <f>VLOOKUP(A393,ENERGY!$A$2:$F$2692,5,0)</f>
        <v/>
      </c>
      <c r="J393" s="12" t="str">
        <f>VLOOKUP(A393,ENERGY!$A$2:$F$2692,6,0)</f>
        <v/>
      </c>
      <c r="K393" s="12">
        <f>VLOOKUP(A393,'HUMAN RESOURCES'!A393:N3083,5,0)</f>
        <v>0.042</v>
      </c>
      <c r="L393" s="12">
        <f>VLOOKUP(A393,'HUMAN RESOURCES'!A393:N3083,6,0)</f>
        <v>0.089</v>
      </c>
      <c r="M393" s="12">
        <f>VLOOKUP(B393,'HUMAN RESOURCES'!B393:O3083,6,0)</f>
        <v>50</v>
      </c>
      <c r="N393" s="12">
        <f>VLOOKUP(C393,'HUMAN RESOURCES'!C393:P3083,6,0)</f>
        <v>47</v>
      </c>
      <c r="O393" s="12">
        <f>VLOOKUP(D393,'HUMAN RESOURCES'!D393:Q3083,6,0)</f>
        <v>0.484</v>
      </c>
      <c r="P393" s="12">
        <f>VLOOKUP(A393,'HUMAN RESOURCES'!A393:N3083,10,0)</f>
        <v>0.487</v>
      </c>
      <c r="Q393" s="12">
        <f>VLOOKUP(B393,'HUMAN RESOURCES'!B393:O3083,10,0)</f>
        <v>0.029</v>
      </c>
      <c r="R393" s="12">
        <f>VLOOKUP(C393,'HUMAN RESOURCES'!C393:P3083,10,0)</f>
        <v>6839376</v>
      </c>
      <c r="S393" s="12">
        <f>VLOOKUP(D393,'HUMAN RESOURCES'!D393:Q3083,10,0)</f>
        <v>0.085</v>
      </c>
      <c r="T393" s="13">
        <f>VLOOKUP(A393,TOURISM!A393:F3083,5,0)</f>
        <v>900000</v>
      </c>
      <c r="U393" s="13">
        <f>VLOOKUP(B393,TOURISM!B393:G3083,5,0)</f>
        <v>12000000</v>
      </c>
      <c r="V393" s="12" t="str">
        <f>VLOOKUP(A393,BUSINESS!A393:N3083,5,0)</f>
        <v/>
      </c>
      <c r="W393" s="12" t="str">
        <f>VLOOKUP(B393,BUSINESS!B393:O3083,5,0)</f>
        <v/>
      </c>
      <c r="X393" s="12" t="str">
        <f>VLOOKUP(C393,BUSINESS!C393:P3083,5,0)</f>
        <v/>
      </c>
      <c r="Y393" s="12" t="str">
        <f>VLOOKUP(D393,BUSINESS!D393:Q3083,5,0)</f>
        <v/>
      </c>
      <c r="Z393" s="12">
        <f>VLOOKUP(A393,BUSINESS!A393:N3083,9,0)</f>
        <v>0.001</v>
      </c>
      <c r="AA393" s="12">
        <f>VLOOKUP(B393,BUSINESS!B393:O3083,9,0)</f>
        <v>0.005</v>
      </c>
    </row>
    <row r="394">
      <c r="A394" s="9" t="str">
        <f t="shared" si="1"/>
        <v>Burundi-Africa2002</v>
      </c>
      <c r="B394" s="5" t="s">
        <v>77</v>
      </c>
      <c r="C394" s="9" t="s">
        <v>109</v>
      </c>
      <c r="D394" s="10" t="s">
        <v>64</v>
      </c>
      <c r="E394" s="14">
        <v>8.76794723E8</v>
      </c>
      <c r="F394" s="15">
        <v>0.068</v>
      </c>
      <c r="G394" s="15">
        <v>7.0</v>
      </c>
      <c r="H394" s="15">
        <v>0.168</v>
      </c>
      <c r="I394" s="12">
        <f>VLOOKUP(A394,ENERGY!$A$2:$F$2692,5,0)</f>
        <v>308</v>
      </c>
      <c r="J394" s="12" t="str">
        <f>VLOOKUP(A394,ENERGY!$A$2:$F$2692,6,0)</f>
        <v/>
      </c>
      <c r="K394" s="12">
        <f>VLOOKUP(A394,'HUMAN RESOURCES'!A394:N3084,5,0)</f>
        <v>0.043</v>
      </c>
      <c r="L394" s="12">
        <f>VLOOKUP(A394,'HUMAN RESOURCES'!A394:N3084,6,0)</f>
        <v>0.086</v>
      </c>
      <c r="M394" s="12">
        <f>VLOOKUP(B394,'HUMAN RESOURCES'!B394:O3084,6,0)</f>
        <v>50</v>
      </c>
      <c r="N394" s="12">
        <f>VLOOKUP(C394,'HUMAN RESOURCES'!C394:P3084,6,0)</f>
        <v>48</v>
      </c>
      <c r="O394" s="12">
        <f>VLOOKUP(D394,'HUMAN RESOURCES'!D394:Q3084,6,0)</f>
        <v>0.476</v>
      </c>
      <c r="P394" s="12">
        <f>VLOOKUP(A394,'HUMAN RESOURCES'!A394:N3084,10,0)</f>
        <v>0.495</v>
      </c>
      <c r="Q394" s="12">
        <f>VLOOKUP(B394,'HUMAN RESOURCES'!B394:O3084,10,0)</f>
        <v>0.028</v>
      </c>
      <c r="R394" s="12">
        <f>VLOOKUP(C394,'HUMAN RESOURCES'!C394:P3084,10,0)</f>
        <v>7037727</v>
      </c>
      <c r="S394" s="12">
        <f>VLOOKUP(D394,'HUMAN RESOURCES'!D394:Q3084,10,0)</f>
        <v>0.087</v>
      </c>
      <c r="T394" s="13">
        <f>VLOOKUP(A394,TOURISM!A394:F3084,5,0)</f>
        <v>1600000</v>
      </c>
      <c r="U394" s="13">
        <f>VLOOKUP(B394,TOURISM!B394:G3084,5,0)</f>
        <v>14000000</v>
      </c>
      <c r="V394" s="12" t="str">
        <f>VLOOKUP(A394,BUSINESS!A394:N3084,5,0)</f>
        <v/>
      </c>
      <c r="W394" s="12" t="str">
        <f>VLOOKUP(B394,BUSINESS!B394:O3084,5,0)</f>
        <v/>
      </c>
      <c r="X394" s="12" t="str">
        <f>VLOOKUP(C394,BUSINESS!C394:P3084,5,0)</f>
        <v/>
      </c>
      <c r="Y394" s="12" t="str">
        <f>VLOOKUP(D394,BUSINESS!D394:Q3084,5,0)</f>
        <v/>
      </c>
      <c r="Z394" s="12">
        <f>VLOOKUP(A394,BUSINESS!A394:N3084,9,0)</f>
        <v>0.001</v>
      </c>
      <c r="AA394" s="12">
        <f>VLOOKUP(B394,BUSINESS!B394:O3084,9,0)</f>
        <v>0.007</v>
      </c>
    </row>
    <row r="395">
      <c r="A395" s="9" t="str">
        <f t="shared" si="1"/>
        <v>Burundi-Africa2003</v>
      </c>
      <c r="B395" s="5" t="s">
        <v>77</v>
      </c>
      <c r="C395" s="9" t="s">
        <v>109</v>
      </c>
      <c r="D395" s="10" t="s">
        <v>65</v>
      </c>
      <c r="E395" s="14">
        <v>8.25394484E8</v>
      </c>
      <c r="F395" s="15">
        <v>0.071</v>
      </c>
      <c r="G395" s="15">
        <v>6.0</v>
      </c>
      <c r="H395" s="15">
        <v>0.195</v>
      </c>
      <c r="I395" s="12">
        <f>VLOOKUP(A395,ENERGY!$A$2:$F$2692,5,0)</f>
        <v>180</v>
      </c>
      <c r="J395" s="12" t="str">
        <f>VLOOKUP(A395,ENERGY!$A$2:$F$2692,6,0)</f>
        <v/>
      </c>
      <c r="K395" s="12">
        <f>VLOOKUP(A395,'HUMAN RESOURCES'!A395:N3085,5,0)</f>
        <v>0.043</v>
      </c>
      <c r="L395" s="12">
        <f>VLOOKUP(A395,'HUMAN RESOURCES'!A395:N3085,6,0)</f>
        <v>0.082</v>
      </c>
      <c r="M395" s="12">
        <f>VLOOKUP(B395,'HUMAN RESOURCES'!B395:O3085,6,0)</f>
        <v>50</v>
      </c>
      <c r="N395" s="12">
        <f>VLOOKUP(C395,'HUMAN RESOURCES'!C395:P3085,6,0)</f>
        <v>48</v>
      </c>
      <c r="O395" s="12">
        <f>VLOOKUP(D395,'HUMAN RESOURCES'!D395:Q3085,6,0)</f>
        <v>0.468</v>
      </c>
      <c r="P395" s="12">
        <f>VLOOKUP(A395,'HUMAN RESOURCES'!A395:N3085,10,0)</f>
        <v>0.504</v>
      </c>
      <c r="Q395" s="12">
        <f>VLOOKUP(B395,'HUMAN RESOURCES'!B395:O3085,10,0)</f>
        <v>0.028</v>
      </c>
      <c r="R395" s="12">
        <f>VLOOKUP(C395,'HUMAN RESOURCES'!C395:P3085,10,0)</f>
        <v>7264340</v>
      </c>
      <c r="S395" s="12">
        <f>VLOOKUP(D395,'HUMAN RESOURCES'!D395:Q3085,10,0)</f>
        <v>0.089</v>
      </c>
      <c r="T395" s="13">
        <f>VLOOKUP(A395,TOURISM!A395:F3085,5,0)</f>
        <v>1200000</v>
      </c>
      <c r="U395" s="13">
        <f>VLOOKUP(B395,TOURISM!B395:G3085,5,0)</f>
        <v>15000000</v>
      </c>
      <c r="V395" s="12" t="str">
        <f>VLOOKUP(A395,BUSINESS!A395:N3085,5,0)</f>
        <v/>
      </c>
      <c r="W395" s="12">
        <f>VLOOKUP(B395,BUSINESS!B395:O3085,5,0)</f>
        <v>13</v>
      </c>
      <c r="X395" s="12" t="str">
        <f>VLOOKUP(C395,BUSINESS!C395:P3085,5,0)</f>
        <v/>
      </c>
      <c r="Y395" s="12" t="str">
        <f>VLOOKUP(D395,BUSINESS!D395:Q3085,5,0)</f>
        <v/>
      </c>
      <c r="Z395" s="12">
        <f>VLOOKUP(A395,BUSINESS!A395:N3085,9,0)</f>
        <v>0.002</v>
      </c>
      <c r="AA395" s="12">
        <f>VLOOKUP(B395,BUSINESS!B395:O3085,9,0)</f>
        <v>0.009</v>
      </c>
    </row>
    <row r="396">
      <c r="A396" s="9" t="str">
        <f t="shared" si="1"/>
        <v>Burundi-Africa2004</v>
      </c>
      <c r="B396" s="5" t="s">
        <v>77</v>
      </c>
      <c r="C396" s="9" t="s">
        <v>109</v>
      </c>
      <c r="D396" s="10" t="s">
        <v>66</v>
      </c>
      <c r="E396" s="14">
        <v>7.84654424E8</v>
      </c>
      <c r="F396" s="15">
        <v>0.072</v>
      </c>
      <c r="G396" s="15">
        <v>6.0</v>
      </c>
      <c r="H396" s="15">
        <v>0.182</v>
      </c>
      <c r="I396" s="12">
        <f>VLOOKUP(A396,ENERGY!$A$2:$F$2692,5,0)</f>
        <v>249</v>
      </c>
      <c r="J396" s="12" t="str">
        <f>VLOOKUP(A396,ENERGY!$A$2:$F$2692,6,0)</f>
        <v/>
      </c>
      <c r="K396" s="12">
        <f>VLOOKUP(A396,'HUMAN RESOURCES'!A396:N3086,5,0)</f>
        <v>0.043</v>
      </c>
      <c r="L396" s="12">
        <f>VLOOKUP(A396,'HUMAN RESOURCES'!A396:N3086,6,0)</f>
        <v>0.079</v>
      </c>
      <c r="M396" s="12">
        <f>VLOOKUP(B396,'HUMAN RESOURCES'!B396:O3086,6,0)</f>
        <v>51</v>
      </c>
      <c r="N396" s="12">
        <f>VLOOKUP(C396,'HUMAN RESOURCES'!C396:P3086,6,0)</f>
        <v>48</v>
      </c>
      <c r="O396" s="12">
        <f>VLOOKUP(D396,'HUMAN RESOURCES'!D396:Q3086,6,0)</f>
        <v>0.461</v>
      </c>
      <c r="P396" s="12">
        <f>VLOOKUP(A396,'HUMAN RESOURCES'!A396:N3086,10,0)</f>
        <v>0.512</v>
      </c>
      <c r="Q396" s="12">
        <f>VLOOKUP(B396,'HUMAN RESOURCES'!B396:O3086,10,0)</f>
        <v>0.028</v>
      </c>
      <c r="R396" s="12">
        <f>VLOOKUP(C396,'HUMAN RESOURCES'!C396:P3086,10,0)</f>
        <v>7510771</v>
      </c>
      <c r="S396" s="12">
        <f>VLOOKUP(D396,'HUMAN RESOURCES'!D396:Q3086,10,0)</f>
        <v>0.091</v>
      </c>
      <c r="T396" s="13">
        <f>VLOOKUP(A396,TOURISM!A396:F3086,5,0)</f>
        <v>1800000</v>
      </c>
      <c r="U396" s="13">
        <f>VLOOKUP(B396,TOURISM!B396:G3086,5,0)</f>
        <v>29000000</v>
      </c>
      <c r="V396" s="12" t="str">
        <f>VLOOKUP(A396,BUSINESS!A396:N3086,5,0)</f>
        <v/>
      </c>
      <c r="W396" s="12">
        <f>VLOOKUP(B396,BUSINESS!B396:O3086,5,0)</f>
        <v>13</v>
      </c>
      <c r="X396" s="12" t="str">
        <f>VLOOKUP(C396,BUSINESS!C396:P3086,5,0)</f>
        <v/>
      </c>
      <c r="Y396" s="12" t="str">
        <f>VLOOKUP(D396,BUSINESS!D396:Q3086,5,0)</f>
        <v/>
      </c>
      <c r="Z396" s="12">
        <f>VLOOKUP(A396,BUSINESS!A396:N3086,9,0)</f>
        <v>0.003</v>
      </c>
      <c r="AA396" s="12">
        <f>VLOOKUP(B396,BUSINESS!B396:O3086,9,0)</f>
        <v>0.013</v>
      </c>
    </row>
    <row r="397">
      <c r="A397" s="9" t="str">
        <f t="shared" si="1"/>
        <v>Burundi-Africa2005</v>
      </c>
      <c r="B397" s="5" t="s">
        <v>77</v>
      </c>
      <c r="C397" s="9" t="s">
        <v>109</v>
      </c>
      <c r="D397" s="10" t="s">
        <v>67</v>
      </c>
      <c r="E397" s="14">
        <v>9.15257323E8</v>
      </c>
      <c r="F397" s="15">
        <v>0.097</v>
      </c>
      <c r="G397" s="15">
        <v>9.0</v>
      </c>
      <c r="H397" s="15">
        <v>0.183</v>
      </c>
      <c r="I397" s="12"/>
      <c r="J397" s="12"/>
      <c r="K397" s="12">
        <f>VLOOKUP(A397,'HUMAN RESOURCES'!A397:N3087,5,0)</f>
        <v>0.044</v>
      </c>
      <c r="L397" s="12">
        <f>VLOOKUP(A397,'HUMAN RESOURCES'!A397:N3087,6,0)</f>
        <v>0.075</v>
      </c>
      <c r="M397" s="12">
        <f>VLOOKUP(B397,'HUMAN RESOURCES'!B397:O3087,6,0)</f>
        <v>51</v>
      </c>
      <c r="N397" s="12">
        <f>VLOOKUP(C397,'HUMAN RESOURCES'!C397:P3087,6,0)</f>
        <v>49</v>
      </c>
      <c r="O397" s="12">
        <f>VLOOKUP(D397,'HUMAN RESOURCES'!D397:Q3087,6,0)</f>
        <v>0.454</v>
      </c>
      <c r="P397" s="12">
        <f>VLOOKUP(A397,'HUMAN RESOURCES'!A397:N3087,10,0)</f>
        <v>0.519</v>
      </c>
      <c r="Q397" s="12">
        <f>VLOOKUP(B397,'HUMAN RESOURCES'!B397:O3087,10,0)</f>
        <v>0.027</v>
      </c>
      <c r="R397" s="12">
        <f>VLOOKUP(C397,'HUMAN RESOURCES'!C397:P3087,10,0)</f>
        <v>7770392</v>
      </c>
      <c r="S397" s="12">
        <f>VLOOKUP(D397,'HUMAN RESOURCES'!D397:Q3087,10,0)</f>
        <v>0.094</v>
      </c>
      <c r="T397" s="13">
        <f>VLOOKUP(A397,TOURISM!A397:F3087,5,0)</f>
        <v>1900000</v>
      </c>
      <c r="U397" s="13">
        <f>VLOOKUP(B397,TOURISM!B397:G3087,5,0)</f>
        <v>62000000</v>
      </c>
      <c r="V397" s="12">
        <f>VLOOKUP(A397,BUSINESS!A397:N3087,5,0)</f>
        <v>2.797</v>
      </c>
      <c r="W397" s="12">
        <f>VLOOKUP(B397,BUSINESS!B397:O3087,5,0)</f>
        <v>13</v>
      </c>
      <c r="X397" s="12" t="str">
        <f>VLOOKUP(C397,BUSINESS!C397:P3087,5,0)</f>
        <v/>
      </c>
      <c r="Y397" s="12">
        <f>VLOOKUP(D397,BUSINESS!D397:Q3087,5,0)</f>
        <v>140</v>
      </c>
      <c r="Z397" s="12">
        <f>VLOOKUP(A397,BUSINESS!A397:N3087,9,0)</f>
        <v>0.005</v>
      </c>
      <c r="AA397" s="12">
        <f>VLOOKUP(B397,BUSINESS!B397:O3087,9,0)</f>
        <v>0.02</v>
      </c>
    </row>
    <row r="398">
      <c r="A398" s="9" t="str">
        <f t="shared" si="1"/>
        <v>Burundi-Africa2006</v>
      </c>
      <c r="B398" s="5" t="s">
        <v>77</v>
      </c>
      <c r="C398" s="9" t="s">
        <v>109</v>
      </c>
      <c r="D398" s="10" t="s">
        <v>68</v>
      </c>
      <c r="E398" s="14">
        <v>1.117254387E9</v>
      </c>
      <c r="F398" s="15">
        <v>0.101</v>
      </c>
      <c r="G398" s="15">
        <v>14.0</v>
      </c>
      <c r="H398" s="15">
        <v>0.184</v>
      </c>
      <c r="I398" s="12">
        <f>VLOOKUP(A398,ENERGY!$A$2:$F$2692,5,0)</f>
        <v>191</v>
      </c>
      <c r="J398" s="12" t="str">
        <f>VLOOKUP(A398,ENERGY!$A$2:$F$2692,6,0)</f>
        <v/>
      </c>
      <c r="K398" s="12">
        <f>VLOOKUP(A398,'HUMAN RESOURCES'!A398:N3088,5,0)</f>
        <v>0.044</v>
      </c>
      <c r="L398" s="12">
        <f>VLOOKUP(A398,'HUMAN RESOURCES'!A398:N3088,6,0)</f>
        <v>0.072</v>
      </c>
      <c r="M398" s="12">
        <f>VLOOKUP(B398,'HUMAN RESOURCES'!B398:O3088,6,0)</f>
        <v>52</v>
      </c>
      <c r="N398" s="12">
        <f>VLOOKUP(C398,'HUMAN RESOURCES'!C398:P3088,6,0)</f>
        <v>49</v>
      </c>
      <c r="O398" s="12">
        <f>VLOOKUP(D398,'HUMAN RESOURCES'!D398:Q3088,6,0)</f>
        <v>0.449</v>
      </c>
      <c r="P398" s="12">
        <f>VLOOKUP(A398,'HUMAN RESOURCES'!A398:N3088,10,0)</f>
        <v>0.524</v>
      </c>
      <c r="Q398" s="12">
        <f>VLOOKUP(B398,'HUMAN RESOURCES'!B398:O3088,10,0)</f>
        <v>0.027</v>
      </c>
      <c r="R398" s="12">
        <f>VLOOKUP(C398,'HUMAN RESOURCES'!C398:P3088,10,0)</f>
        <v>8042579</v>
      </c>
      <c r="S398" s="12">
        <f>VLOOKUP(D398,'HUMAN RESOURCES'!D398:Q3088,10,0)</f>
        <v>0.096</v>
      </c>
      <c r="T398" s="13">
        <f>VLOOKUP(A398,TOURISM!A398:F3088,5,0)</f>
        <v>1600000</v>
      </c>
      <c r="U398" s="13">
        <f>VLOOKUP(B398,TOURISM!B398:G3088,5,0)</f>
        <v>126000000</v>
      </c>
      <c r="V398" s="12">
        <f>VLOOKUP(A398,BUSINESS!A398:N3088,5,0)</f>
        <v>2.797</v>
      </c>
      <c r="W398" s="12">
        <f>VLOOKUP(B398,BUSINESS!B398:O3088,5,0)</f>
        <v>13</v>
      </c>
      <c r="X398" s="12" t="str">
        <f>VLOOKUP(C398,BUSINESS!C398:P3088,5,0)</f>
        <v/>
      </c>
      <c r="Y398" s="12">
        <f>VLOOKUP(D398,BUSINESS!D398:Q3088,5,0)</f>
        <v>140</v>
      </c>
      <c r="Z398" s="12">
        <f>VLOOKUP(A398,BUSINESS!A398:N3088,9,0)</f>
        <v>0.007</v>
      </c>
      <c r="AA398" s="12">
        <f>VLOOKUP(B398,BUSINESS!B398:O3088,9,0)</f>
        <v>0.025</v>
      </c>
    </row>
    <row r="399">
      <c r="A399" s="9" t="str">
        <f t="shared" si="1"/>
        <v>Burundi-Africa2007</v>
      </c>
      <c r="B399" s="5" t="s">
        <v>77</v>
      </c>
      <c r="C399" s="9" t="s">
        <v>109</v>
      </c>
      <c r="D399" s="10" t="s">
        <v>69</v>
      </c>
      <c r="E399" s="14">
        <v>1.273180655E9</v>
      </c>
      <c r="F399" s="15">
        <v>0.116</v>
      </c>
      <c r="G399" s="15">
        <v>18.0</v>
      </c>
      <c r="H399" s="15">
        <v>0.171</v>
      </c>
      <c r="I399" s="12"/>
      <c r="J399" s="12"/>
      <c r="K399" s="12">
        <f>VLOOKUP(A399,'HUMAN RESOURCES'!A399:N3089,5,0)</f>
        <v>0.044</v>
      </c>
      <c r="L399" s="12">
        <f>VLOOKUP(A399,'HUMAN RESOURCES'!A399:N3089,6,0)</f>
        <v>0.069</v>
      </c>
      <c r="M399" s="12">
        <f>VLOOKUP(B399,'HUMAN RESOURCES'!B399:O3089,6,0)</f>
        <v>53</v>
      </c>
      <c r="N399" s="12">
        <f>VLOOKUP(C399,'HUMAN RESOURCES'!C399:P3089,6,0)</f>
        <v>50</v>
      </c>
      <c r="O399" s="12">
        <f>VLOOKUP(D399,'HUMAN RESOURCES'!D399:Q3089,6,0)</f>
        <v>0.445</v>
      </c>
      <c r="P399" s="12">
        <f>VLOOKUP(A399,'HUMAN RESOURCES'!A399:N3089,10,0)</f>
        <v>0.529</v>
      </c>
      <c r="Q399" s="12">
        <f>VLOOKUP(B399,'HUMAN RESOURCES'!B399:O3089,10,0)</f>
        <v>0.026</v>
      </c>
      <c r="R399" s="12">
        <f>VLOOKUP(C399,'HUMAN RESOURCES'!C399:P3089,10,0)</f>
        <v>8328312</v>
      </c>
      <c r="S399" s="12">
        <f>VLOOKUP(D399,'HUMAN RESOURCES'!D399:Q3089,10,0)</f>
        <v>0.099</v>
      </c>
      <c r="T399" s="13">
        <f>VLOOKUP(A399,TOURISM!A399:F3089,5,0)</f>
        <v>2300000</v>
      </c>
      <c r="U399" s="13">
        <f>VLOOKUP(B399,TOURISM!B399:G3089,5,0)</f>
        <v>106000000</v>
      </c>
      <c r="V399" s="12">
        <f>VLOOKUP(A399,BUSINESS!A399:N3089,5,0)</f>
        <v>2.797</v>
      </c>
      <c r="W399" s="12">
        <f>VLOOKUP(B399,BUSINESS!B399:O3089,5,0)</f>
        <v>13</v>
      </c>
      <c r="X399" s="12" t="str">
        <f>VLOOKUP(C399,BUSINESS!C399:P3089,5,0)</f>
        <v/>
      </c>
      <c r="Y399" s="12">
        <f>VLOOKUP(D399,BUSINESS!D399:Q3089,5,0)</f>
        <v>140</v>
      </c>
      <c r="Z399" s="12">
        <f>VLOOKUP(A399,BUSINESS!A399:N3089,9,0)</f>
        <v>0.007</v>
      </c>
      <c r="AA399" s="12">
        <f>VLOOKUP(B399,BUSINESS!B399:O3089,9,0)</f>
        <v>0.032</v>
      </c>
    </row>
    <row r="400">
      <c r="A400" s="9" t="str">
        <f t="shared" si="1"/>
        <v>Burundi-Africa2008</v>
      </c>
      <c r="B400" s="5" t="s">
        <v>77</v>
      </c>
      <c r="C400" s="9" t="s">
        <v>109</v>
      </c>
      <c r="D400" s="10" t="s">
        <v>70</v>
      </c>
      <c r="E400" s="14">
        <v>1.3560783E9</v>
      </c>
      <c r="F400" s="15">
        <v>0.1</v>
      </c>
      <c r="G400" s="15">
        <v>16.0</v>
      </c>
      <c r="H400" s="15">
        <v>0.168</v>
      </c>
      <c r="I400" s="12">
        <f>VLOOKUP(A400,ENERGY!$A$2:$F$2692,5,0)</f>
        <v>301</v>
      </c>
      <c r="J400" s="12" t="str">
        <f>VLOOKUP(A400,ENERGY!$A$2:$F$2692,6,0)</f>
        <v/>
      </c>
      <c r="K400" s="12">
        <f>VLOOKUP(A400,'HUMAN RESOURCES'!A400:N3090,5,0)</f>
        <v>0.045</v>
      </c>
      <c r="L400" s="12">
        <f>VLOOKUP(A400,'HUMAN RESOURCES'!A400:N3090,6,0)</f>
        <v>0.066</v>
      </c>
      <c r="M400" s="12">
        <f>VLOOKUP(B400,'HUMAN RESOURCES'!B400:O3090,6,0)</f>
        <v>53</v>
      </c>
      <c r="N400" s="12">
        <f>VLOOKUP(C400,'HUMAN RESOURCES'!C400:P3090,6,0)</f>
        <v>50</v>
      </c>
      <c r="O400" s="12">
        <f>VLOOKUP(D400,'HUMAN RESOURCES'!D400:Q3090,6,0)</f>
        <v>0.442</v>
      </c>
      <c r="P400" s="12">
        <f>VLOOKUP(A400,'HUMAN RESOURCES'!A400:N3090,10,0)</f>
        <v>0.532</v>
      </c>
      <c r="Q400" s="12">
        <f>VLOOKUP(B400,'HUMAN RESOURCES'!B400:O3090,10,0)</f>
        <v>0.026</v>
      </c>
      <c r="R400" s="12">
        <f>VLOOKUP(C400,'HUMAN RESOURCES'!C400:P3090,10,0)</f>
        <v>8624280</v>
      </c>
      <c r="S400" s="12">
        <f>VLOOKUP(D400,'HUMAN RESOURCES'!D400:Q3090,10,0)</f>
        <v>0.101</v>
      </c>
      <c r="T400" s="13">
        <f>VLOOKUP(A400,TOURISM!A400:F3090,5,0)</f>
        <v>1600000</v>
      </c>
      <c r="U400" s="13">
        <f>VLOOKUP(B400,TOURISM!B400:G3090,5,0)</f>
        <v>151000000</v>
      </c>
      <c r="V400" s="12">
        <f>VLOOKUP(A400,BUSINESS!A400:N3090,5,0)</f>
        <v>2.797</v>
      </c>
      <c r="W400" s="12">
        <f>VLOOKUP(B400,BUSINESS!B400:O3090,5,0)</f>
        <v>13</v>
      </c>
      <c r="X400" s="12" t="str">
        <f>VLOOKUP(C400,BUSINESS!C400:P3090,5,0)</f>
        <v/>
      </c>
      <c r="Y400" s="12">
        <f>VLOOKUP(D400,BUSINESS!D400:Q3090,5,0)</f>
        <v>140</v>
      </c>
      <c r="Z400" s="12">
        <f>VLOOKUP(A400,BUSINESS!A400:N3090,9,0)</f>
        <v>0.008</v>
      </c>
      <c r="AA400" s="12">
        <f>VLOOKUP(B400,BUSINESS!B400:O3090,9,0)</f>
        <v>0.056</v>
      </c>
    </row>
    <row r="401">
      <c r="A401" s="9" t="str">
        <f t="shared" si="1"/>
        <v>Burundi-Africa2009</v>
      </c>
      <c r="B401" s="5" t="s">
        <v>77</v>
      </c>
      <c r="C401" s="9" t="s">
        <v>109</v>
      </c>
      <c r="D401" s="10" t="s">
        <v>71</v>
      </c>
      <c r="E401" s="14">
        <v>1.611634286E9</v>
      </c>
      <c r="F401" s="15">
        <v>0.079</v>
      </c>
      <c r="G401" s="15">
        <v>15.0</v>
      </c>
      <c r="H401" s="15">
        <v>0.165</v>
      </c>
      <c r="I401" s="12">
        <f>VLOOKUP(A401,ENERGY!$A$2:$F$2692,5,0)</f>
        <v>165</v>
      </c>
      <c r="J401" s="12" t="str">
        <f>VLOOKUP(A401,ENERGY!$A$2:$F$2692,6,0)</f>
        <v/>
      </c>
      <c r="K401" s="12">
        <f>VLOOKUP(A401,'HUMAN RESOURCES'!A401:N3091,5,0)</f>
        <v>0.045</v>
      </c>
      <c r="L401" s="12">
        <f>VLOOKUP(A401,'HUMAN RESOURCES'!A401:N3091,6,0)</f>
        <v>0.063</v>
      </c>
      <c r="M401" s="12">
        <f>VLOOKUP(B401,'HUMAN RESOURCES'!B401:O3091,6,0)</f>
        <v>54</v>
      </c>
      <c r="N401" s="12">
        <f>VLOOKUP(C401,'HUMAN RESOURCES'!C401:P3091,6,0)</f>
        <v>51</v>
      </c>
      <c r="O401" s="12">
        <f>VLOOKUP(D401,'HUMAN RESOURCES'!D401:Q3091,6,0)</f>
        <v>0.44</v>
      </c>
      <c r="P401" s="12">
        <f>VLOOKUP(A401,'HUMAN RESOURCES'!A401:N3091,10,0)</f>
        <v>0.535</v>
      </c>
      <c r="Q401" s="12">
        <f>VLOOKUP(B401,'HUMAN RESOURCES'!B401:O3091,10,0)</f>
        <v>0.026</v>
      </c>
      <c r="R401" s="12">
        <f>VLOOKUP(C401,'HUMAN RESOURCES'!C401:P3091,10,0)</f>
        <v>8926687</v>
      </c>
      <c r="S401" s="12">
        <f>VLOOKUP(D401,'HUMAN RESOURCES'!D401:Q3091,10,0)</f>
        <v>0.104</v>
      </c>
      <c r="T401" s="13">
        <f>VLOOKUP(A401,TOURISM!A401:F3091,5,0)</f>
        <v>1700000</v>
      </c>
      <c r="U401" s="13">
        <f>VLOOKUP(B401,TOURISM!B401:G3091,5,0)</f>
        <v>71000000</v>
      </c>
      <c r="V401" s="12">
        <f>VLOOKUP(A401,BUSINESS!A401:N3091,5,0)</f>
        <v>2.797</v>
      </c>
      <c r="W401" s="12">
        <f>VLOOKUP(B401,BUSINESS!B401:O3091,5,0)</f>
        <v>13</v>
      </c>
      <c r="X401" s="12" t="str">
        <f>VLOOKUP(C401,BUSINESS!C401:P3091,5,0)</f>
        <v/>
      </c>
      <c r="Y401" s="12">
        <f>VLOOKUP(D401,BUSINESS!D401:Q3091,5,0)</f>
        <v>140</v>
      </c>
      <c r="Z401" s="12">
        <f>VLOOKUP(A401,BUSINESS!A401:N3091,9,0)</f>
        <v>0.009</v>
      </c>
      <c r="AA401" s="12">
        <f>VLOOKUP(B401,BUSINESS!B401:O3091,9,0)</f>
        <v>0.103</v>
      </c>
    </row>
    <row r="402">
      <c r="A402" s="9" t="str">
        <f t="shared" si="1"/>
        <v>Burundi-Africa2010</v>
      </c>
      <c r="B402" s="5" t="s">
        <v>77</v>
      </c>
      <c r="C402" s="9" t="s">
        <v>109</v>
      </c>
      <c r="D402" s="10" t="s">
        <v>72</v>
      </c>
      <c r="E402" s="14">
        <v>1.739781536E9</v>
      </c>
      <c r="F402" s="15">
        <v>0.07</v>
      </c>
      <c r="G402" s="15">
        <v>14.0</v>
      </c>
      <c r="H402" s="15">
        <v>0.141</v>
      </c>
      <c r="I402" s="12">
        <f>VLOOKUP(A402,ENERGY!$A$2:$F$2692,5,0)</f>
        <v>187</v>
      </c>
      <c r="J402" s="12" t="str">
        <f>VLOOKUP(A402,ENERGY!$A$2:$F$2692,6,0)</f>
        <v/>
      </c>
      <c r="K402" s="12">
        <f>VLOOKUP(A402,'HUMAN RESOURCES'!A402:N3092,5,0)</f>
        <v>0.045</v>
      </c>
      <c r="L402" s="12">
        <f>VLOOKUP(A402,'HUMAN RESOURCES'!A402:N3092,6,0)</f>
        <v>0.061</v>
      </c>
      <c r="M402" s="12">
        <f>VLOOKUP(B402,'HUMAN RESOURCES'!B402:O3092,6,0)</f>
        <v>54</v>
      </c>
      <c r="N402" s="12">
        <f>VLOOKUP(C402,'HUMAN RESOURCES'!C402:P3092,6,0)</f>
        <v>51</v>
      </c>
      <c r="O402" s="12">
        <f>VLOOKUP(D402,'HUMAN RESOURCES'!D402:Q3092,6,0)</f>
        <v>0.439</v>
      </c>
      <c r="P402" s="12">
        <f>VLOOKUP(A402,'HUMAN RESOURCES'!A402:N3092,10,0)</f>
        <v>0.535</v>
      </c>
      <c r="Q402" s="12">
        <f>VLOOKUP(B402,'HUMAN RESOURCES'!B402:O3092,10,0)</f>
        <v>0.025</v>
      </c>
      <c r="R402" s="12">
        <f>VLOOKUP(C402,'HUMAN RESOURCES'!C402:P3092,10,0)</f>
        <v>9232753</v>
      </c>
      <c r="S402" s="12">
        <f>VLOOKUP(D402,'HUMAN RESOURCES'!D402:Q3092,10,0)</f>
        <v>0.106</v>
      </c>
      <c r="T402" s="13">
        <f>VLOOKUP(A402,TOURISM!A402:F3092,5,0)</f>
        <v>2100000</v>
      </c>
      <c r="U402" s="13">
        <f>VLOOKUP(B402,TOURISM!B402:G3092,5,0)</f>
        <v>35000000</v>
      </c>
      <c r="V402" s="12">
        <f>VLOOKUP(A402,BUSINESS!A402:N3092,5,0)</f>
        <v>1.545</v>
      </c>
      <c r="W402" s="12">
        <f>VLOOKUP(B402,BUSINESS!B402:O3092,5,0)</f>
        <v>13</v>
      </c>
      <c r="X402" s="12" t="str">
        <f>VLOOKUP(C402,BUSINESS!C402:P3092,5,0)</f>
        <v/>
      </c>
      <c r="Y402" s="12">
        <f>VLOOKUP(D402,BUSINESS!D402:Q3092,5,0)</f>
        <v>211</v>
      </c>
      <c r="Z402" s="12">
        <f>VLOOKUP(A402,BUSINESS!A402:N3092,9,0)</f>
        <v>0.01</v>
      </c>
      <c r="AA402" s="12">
        <f>VLOOKUP(B402,BUSINESS!B402:O3092,9,0)</f>
        <v>0.182</v>
      </c>
    </row>
    <row r="403">
      <c r="A403" s="9" t="str">
        <f t="shared" si="1"/>
        <v>Burundi-Africa2011</v>
      </c>
      <c r="B403" s="5" t="s">
        <v>77</v>
      </c>
      <c r="C403" s="9" t="s">
        <v>109</v>
      </c>
      <c r="D403" s="10" t="s">
        <v>73</v>
      </c>
      <c r="E403" s="14">
        <v>2.026864414E9</v>
      </c>
      <c r="F403" s="15">
        <v>0.088</v>
      </c>
      <c r="G403" s="15">
        <v>19.0</v>
      </c>
      <c r="H403" s="15">
        <v>0.124</v>
      </c>
      <c r="I403" s="12"/>
      <c r="J403" s="12"/>
      <c r="K403" s="12">
        <f>VLOOKUP(A403,'HUMAN RESOURCES'!A403:N3093,5,0)</f>
        <v>0.045</v>
      </c>
      <c r="L403" s="12">
        <f>VLOOKUP(A403,'HUMAN RESOURCES'!A403:N3093,6,0)</f>
        <v>0.059</v>
      </c>
      <c r="M403" s="12">
        <f>VLOOKUP(B403,'HUMAN RESOURCES'!B403:O3093,6,0)</f>
        <v>55</v>
      </c>
      <c r="N403" s="12">
        <f>VLOOKUP(C403,'HUMAN RESOURCES'!C403:P3093,6,0)</f>
        <v>51</v>
      </c>
      <c r="O403" s="12">
        <f>VLOOKUP(D403,'HUMAN RESOURCES'!D403:Q3093,6,0)</f>
        <v>0.44</v>
      </c>
      <c r="P403" s="12">
        <f>VLOOKUP(A403,'HUMAN RESOURCES'!A403:N3093,10,0)</f>
        <v>0.535</v>
      </c>
      <c r="Q403" s="12">
        <f>VLOOKUP(B403,'HUMAN RESOURCES'!B403:O3093,10,0)</f>
        <v>0.025</v>
      </c>
      <c r="R403" s="12">
        <f>VLOOKUP(C403,'HUMAN RESOURCES'!C403:P3093,10,0)</f>
        <v>9540362</v>
      </c>
      <c r="S403" s="12">
        <f>VLOOKUP(D403,'HUMAN RESOURCES'!D403:Q3093,10,0)</f>
        <v>0.109</v>
      </c>
      <c r="T403" s="13">
        <f>VLOOKUP(A403,TOURISM!A403:F3093,5,0)</f>
        <v>3700000</v>
      </c>
      <c r="U403" s="13">
        <f>VLOOKUP(B403,TOURISM!B403:G3093,5,0)</f>
        <v>49000000</v>
      </c>
      <c r="V403" s="12">
        <f>VLOOKUP(A403,BUSINESS!A403:N3093,5,0)</f>
        <v>0.516</v>
      </c>
      <c r="W403" s="12">
        <f>VLOOKUP(B403,BUSINESS!B403:O3093,5,0)</f>
        <v>13</v>
      </c>
      <c r="X403" s="12" t="str">
        <f>VLOOKUP(C403,BUSINESS!C403:P3093,5,0)</f>
        <v/>
      </c>
      <c r="Y403" s="12">
        <f>VLOOKUP(D403,BUSINESS!D403:Q3093,5,0)</f>
        <v>274</v>
      </c>
      <c r="Z403" s="12">
        <f>VLOOKUP(A403,BUSINESS!A403:N3093,9,0)</f>
        <v>0.011</v>
      </c>
      <c r="AA403" s="12">
        <f>VLOOKUP(B403,BUSINESS!B403:O3093,9,0)</f>
        <v>0.201</v>
      </c>
    </row>
    <row r="404">
      <c r="A404" s="9" t="str">
        <f t="shared" si="1"/>
        <v>Burundi-Africa2012</v>
      </c>
      <c r="B404" s="5" t="s">
        <v>77</v>
      </c>
      <c r="C404" s="9" t="s">
        <v>109</v>
      </c>
      <c r="D404" s="10" t="s">
        <v>74</v>
      </c>
      <c r="E404" s="14">
        <v>2.355652064E9</v>
      </c>
      <c r="F404" s="15">
        <v>0.09</v>
      </c>
      <c r="G404" s="15">
        <v>21.0</v>
      </c>
      <c r="H404" s="15">
        <v>0.132</v>
      </c>
      <c r="I404" s="12">
        <f>VLOOKUP(A404,ENERGY!$A$2:$F$2692,5,0)</f>
        <v>198</v>
      </c>
      <c r="J404" s="12" t="str">
        <f>VLOOKUP(A404,ENERGY!$A$2:$F$2692,6,0)</f>
        <v/>
      </c>
      <c r="K404" s="12">
        <f>VLOOKUP(A404,'HUMAN RESOURCES'!A404:N3094,5,0)</f>
        <v>0.045</v>
      </c>
      <c r="L404" s="12">
        <f>VLOOKUP(A404,'HUMAN RESOURCES'!A404:N3094,6,0)</f>
        <v>0.057</v>
      </c>
      <c r="M404" s="12">
        <f>VLOOKUP(B404,'HUMAN RESOURCES'!B404:O3094,6,0)</f>
        <v>56</v>
      </c>
      <c r="N404" s="12">
        <f>VLOOKUP(C404,'HUMAN RESOURCES'!C404:P3094,6,0)</f>
        <v>52</v>
      </c>
      <c r="O404" s="12">
        <f>VLOOKUP(D404,'HUMAN RESOURCES'!D404:Q3094,6,0)</f>
        <v>0.442</v>
      </c>
      <c r="P404" s="12">
        <f>VLOOKUP(A404,'HUMAN RESOURCES'!A404:N3094,10,0)</f>
        <v>0.534</v>
      </c>
      <c r="Q404" s="12">
        <f>VLOOKUP(B404,'HUMAN RESOURCES'!B404:O3094,10,0)</f>
        <v>0.024</v>
      </c>
      <c r="R404" s="12">
        <f>VLOOKUP(C404,'HUMAN RESOURCES'!C404:P3094,10,0)</f>
        <v>9849569</v>
      </c>
      <c r="S404" s="12">
        <f>VLOOKUP(D404,'HUMAN RESOURCES'!D404:Q3094,10,0)</f>
        <v>0.112</v>
      </c>
      <c r="T404" s="13">
        <f>VLOOKUP(A404,TOURISM!A404:F3094,5,0)</f>
        <v>2700000</v>
      </c>
      <c r="U404" s="13">
        <f>VLOOKUP(B404,TOURISM!B404:G3094,5,0)</f>
        <v>41000000</v>
      </c>
      <c r="V404" s="12">
        <f>VLOOKUP(A404,BUSINESS!A404:N3094,5,0)</f>
        <v>0.516</v>
      </c>
      <c r="W404" s="12">
        <f>VLOOKUP(B404,BUSINESS!B404:O3094,5,0)</f>
        <v>8</v>
      </c>
      <c r="X404" s="12">
        <f>VLOOKUP(C404,BUSINESS!C404:P3094,5,0)</f>
        <v>157</v>
      </c>
      <c r="Y404" s="12">
        <f>VLOOKUP(D404,BUSINESS!D404:Q3094,5,0)</f>
        <v>274</v>
      </c>
      <c r="Z404" s="12">
        <f>VLOOKUP(A404,BUSINESS!A404:N3094,9,0)</f>
        <v>0.012</v>
      </c>
      <c r="AA404" s="12">
        <f>VLOOKUP(B404,BUSINESS!B404:O3094,9,0)</f>
        <v>0.228</v>
      </c>
    </row>
    <row r="405">
      <c r="A405" s="9" t="str">
        <f t="shared" si="1"/>
        <v>Cambodia-Asia2000</v>
      </c>
      <c r="B405" s="5" t="s">
        <v>60</v>
      </c>
      <c r="C405" s="9" t="s">
        <v>110</v>
      </c>
      <c r="D405" s="10" t="s">
        <v>62</v>
      </c>
      <c r="E405" s="14">
        <v>1.4054443213E10</v>
      </c>
      <c r="F405" s="15">
        <v>0.054</v>
      </c>
      <c r="G405" s="15">
        <v>51.0</v>
      </c>
      <c r="H405" s="11"/>
      <c r="I405" s="12" t="str">
        <f>VLOOKUP(A405,ENERGY!$A$2:$F$2692,5,0)</f>
        <v/>
      </c>
      <c r="J405" s="12" t="str">
        <f>VLOOKUP(A405,ENERGY!$A$2:$F$2692,6,0)</f>
        <v/>
      </c>
      <c r="K405" s="12">
        <f>VLOOKUP(A405,'HUMAN RESOURCES'!A405:N3095,5,0)</f>
        <v>0.028</v>
      </c>
      <c r="L405" s="12">
        <f>VLOOKUP(A405,'HUMAN RESOURCES'!A405:N3095,6,0)</f>
        <v>0.082</v>
      </c>
      <c r="M405" s="12">
        <f>VLOOKUP(B405,'HUMAN RESOURCES'!B405:O3095,6,0)</f>
        <v>65</v>
      </c>
      <c r="N405" s="12">
        <f>VLOOKUP(C405,'HUMAN RESOURCES'!C405:P3095,6,0)</f>
        <v>59</v>
      </c>
      <c r="O405" s="12">
        <f>VLOOKUP(D405,'HUMAN RESOURCES'!D405:Q3095,6,0)</f>
        <v>0.408</v>
      </c>
      <c r="P405" s="12">
        <f>VLOOKUP(A405,'HUMAN RESOURCES'!A405:N3095,10,0)</f>
        <v>0.554</v>
      </c>
      <c r="Q405" s="12">
        <f>VLOOKUP(B405,'HUMAN RESOURCES'!B405:O3095,10,0)</f>
        <v>0.038</v>
      </c>
      <c r="R405" s="12">
        <f>VLOOKUP(C405,'HUMAN RESOURCES'!C405:P3095,10,0)</f>
        <v>12222871</v>
      </c>
      <c r="S405" s="12">
        <f>VLOOKUP(D405,'HUMAN RESOURCES'!D405:Q3095,10,0)</f>
        <v>0.186</v>
      </c>
      <c r="T405" s="13">
        <f>VLOOKUP(A405,TOURISM!A405:F3095,5,0)</f>
        <v>345000000</v>
      </c>
      <c r="U405" s="13">
        <f>VLOOKUP(B405,TOURISM!B405:G3095,5,0)</f>
        <v>52000000</v>
      </c>
      <c r="V405" s="12" t="str">
        <f>VLOOKUP(A405,BUSINESS!A405:N3095,5,0)</f>
        <v/>
      </c>
      <c r="W405" s="12" t="str">
        <f>VLOOKUP(B405,BUSINESS!B405:O3095,5,0)</f>
        <v/>
      </c>
      <c r="X405" s="12" t="str">
        <f>VLOOKUP(C405,BUSINESS!C405:P3095,5,0)</f>
        <v/>
      </c>
      <c r="Y405" s="12" t="str">
        <f>VLOOKUP(D405,BUSINESS!D405:Q3095,5,0)</f>
        <v/>
      </c>
      <c r="Z405" s="12">
        <f>VLOOKUP(A405,BUSINESS!A405:N3095,9,0)</f>
        <v>0</v>
      </c>
      <c r="AA405" s="12">
        <f>VLOOKUP(B405,BUSINESS!B405:O3095,9,0)</f>
        <v>0.011</v>
      </c>
    </row>
    <row r="406">
      <c r="A406" s="9" t="str">
        <f t="shared" si="1"/>
        <v>Cambodia-Asia2001</v>
      </c>
      <c r="B406" s="5" t="s">
        <v>60</v>
      </c>
      <c r="C406" s="9" t="s">
        <v>110</v>
      </c>
      <c r="D406" s="10" t="s">
        <v>63</v>
      </c>
      <c r="E406" s="14">
        <v>3.654031716E9</v>
      </c>
      <c r="F406" s="15">
        <v>0.063</v>
      </c>
      <c r="G406" s="15">
        <v>19.0</v>
      </c>
      <c r="H406" s="11"/>
      <c r="I406" s="12" t="str">
        <f>VLOOKUP(A406,ENERGY!$A$2:$F$2692,5,0)</f>
        <v/>
      </c>
      <c r="J406" s="12">
        <f>VLOOKUP(A406,ENERGY!$A$2:$F$2692,6,0)</f>
        <v>5333</v>
      </c>
      <c r="K406" s="12">
        <f>VLOOKUP(A406,'HUMAN RESOURCES'!A406:N3096,5,0)</f>
        <v>0.027</v>
      </c>
      <c r="L406" s="12">
        <f>VLOOKUP(A406,'HUMAN RESOURCES'!A406:N3096,6,0)</f>
        <v>0.076</v>
      </c>
      <c r="M406" s="12">
        <f>VLOOKUP(B406,'HUMAN RESOURCES'!B406:O3096,6,0)</f>
        <v>66</v>
      </c>
      <c r="N406" s="12">
        <f>VLOOKUP(C406,'HUMAN RESOURCES'!C406:P3096,6,0)</f>
        <v>60</v>
      </c>
      <c r="O406" s="12">
        <f>VLOOKUP(D406,'HUMAN RESOURCES'!D406:Q3096,6,0)</f>
        <v>0.397</v>
      </c>
      <c r="P406" s="12">
        <f>VLOOKUP(A406,'HUMAN RESOURCES'!A406:N3096,10,0)</f>
        <v>0.564</v>
      </c>
      <c r="Q406" s="12">
        <f>VLOOKUP(B406,'HUMAN RESOURCES'!B406:O3096,10,0)</f>
        <v>0.039</v>
      </c>
      <c r="R406" s="12">
        <f>VLOOKUP(C406,'HUMAN RESOURCES'!C406:P3096,10,0)</f>
        <v>12472586</v>
      </c>
      <c r="S406" s="12">
        <f>VLOOKUP(D406,'HUMAN RESOURCES'!D406:Q3096,10,0)</f>
        <v>0.187</v>
      </c>
      <c r="T406" s="13">
        <f>VLOOKUP(A406,TOURISM!A406:F3096,5,0)</f>
        <v>429000000</v>
      </c>
      <c r="U406" s="13">
        <f>VLOOKUP(B406,TOURISM!B406:G3096,5,0)</f>
        <v>59000000</v>
      </c>
      <c r="V406" s="12" t="str">
        <f>VLOOKUP(A406,BUSINESS!A406:N3096,5,0)</f>
        <v/>
      </c>
      <c r="W406" s="12" t="str">
        <f>VLOOKUP(B406,BUSINESS!B406:O3096,5,0)</f>
        <v/>
      </c>
      <c r="X406" s="12" t="str">
        <f>VLOOKUP(C406,BUSINESS!C406:P3096,5,0)</f>
        <v/>
      </c>
      <c r="Y406" s="12" t="str">
        <f>VLOOKUP(D406,BUSINESS!D406:Q3096,5,0)</f>
        <v/>
      </c>
      <c r="Z406" s="12">
        <f>VLOOKUP(A406,BUSINESS!A406:N3096,9,0)</f>
        <v>0.001</v>
      </c>
      <c r="AA406" s="12">
        <f>VLOOKUP(B406,BUSINESS!B406:O3096,9,0)</f>
        <v>0.018</v>
      </c>
    </row>
    <row r="407">
      <c r="A407" s="9" t="str">
        <f t="shared" si="1"/>
        <v>Cambodia-Asia2002</v>
      </c>
      <c r="B407" s="5" t="s">
        <v>60</v>
      </c>
      <c r="C407" s="9" t="s">
        <v>110</v>
      </c>
      <c r="D407" s="10" t="s">
        <v>64</v>
      </c>
      <c r="E407" s="14">
        <v>3.979813388E9</v>
      </c>
      <c r="F407" s="15">
        <v>0.062</v>
      </c>
      <c r="G407" s="15">
        <v>20.0</v>
      </c>
      <c r="H407" s="11"/>
      <c r="I407" s="12">
        <f>VLOOKUP(A407,ENERGY!$A$2:$F$2692,5,0)</f>
        <v>4180</v>
      </c>
      <c r="J407" s="12">
        <f>VLOOKUP(A407,ENERGY!$A$2:$F$2692,6,0)</f>
        <v>5024</v>
      </c>
      <c r="K407" s="12">
        <f>VLOOKUP(A407,'HUMAN RESOURCES'!A407:N3097,5,0)</f>
        <v>0.027</v>
      </c>
      <c r="L407" s="12">
        <f>VLOOKUP(A407,'HUMAN RESOURCES'!A407:N3097,6,0)</f>
        <v>0.069</v>
      </c>
      <c r="M407" s="12">
        <f>VLOOKUP(B407,'HUMAN RESOURCES'!B407:O3097,6,0)</f>
        <v>67</v>
      </c>
      <c r="N407" s="12">
        <f>VLOOKUP(C407,'HUMAN RESOURCES'!C407:P3097,6,0)</f>
        <v>61</v>
      </c>
      <c r="O407" s="12">
        <f>VLOOKUP(D407,'HUMAN RESOURCES'!D407:Q3097,6,0)</f>
        <v>0.388</v>
      </c>
      <c r="P407" s="12">
        <f>VLOOKUP(A407,'HUMAN RESOURCES'!A407:N3097,10,0)</f>
        <v>0.572</v>
      </c>
      <c r="Q407" s="12">
        <f>VLOOKUP(B407,'HUMAN RESOURCES'!B407:O3097,10,0)</f>
        <v>0.04</v>
      </c>
      <c r="R407" s="12">
        <f>VLOOKUP(C407,'HUMAN RESOURCES'!C407:P3097,10,0)</f>
        <v>12709336</v>
      </c>
      <c r="S407" s="12">
        <f>VLOOKUP(D407,'HUMAN RESOURCES'!D407:Q3097,10,0)</f>
        <v>0.188</v>
      </c>
      <c r="T407" s="13">
        <f>VLOOKUP(A407,TOURISM!A407:F3097,5,0)</f>
        <v>509000000</v>
      </c>
      <c r="U407" s="13">
        <f>VLOOKUP(B407,TOURISM!B407:G3097,5,0)</f>
        <v>64000000</v>
      </c>
      <c r="V407" s="12" t="str">
        <f>VLOOKUP(A407,BUSINESS!A407:N3097,5,0)</f>
        <v/>
      </c>
      <c r="W407" s="12" t="str">
        <f>VLOOKUP(B407,BUSINESS!B407:O3097,5,0)</f>
        <v/>
      </c>
      <c r="X407" s="12" t="str">
        <f>VLOOKUP(C407,BUSINESS!C407:P3097,5,0)</f>
        <v/>
      </c>
      <c r="Y407" s="12" t="str">
        <f>VLOOKUP(D407,BUSINESS!D407:Q3097,5,0)</f>
        <v/>
      </c>
      <c r="Z407" s="12">
        <f>VLOOKUP(A407,BUSINESS!A407:N3097,9,0)</f>
        <v>0.002</v>
      </c>
      <c r="AA407" s="12">
        <f>VLOOKUP(B407,BUSINESS!B407:O3097,9,0)</f>
        <v>0.03</v>
      </c>
    </row>
    <row r="408">
      <c r="A408" s="9" t="str">
        <f t="shared" si="1"/>
        <v>Cambodia-Asia2003</v>
      </c>
      <c r="B408" s="5" t="s">
        <v>60</v>
      </c>
      <c r="C408" s="9" t="s">
        <v>110</v>
      </c>
      <c r="D408" s="10" t="s">
        <v>65</v>
      </c>
      <c r="E408" s="14">
        <v>4.284028138E9</v>
      </c>
      <c r="F408" s="15">
        <v>0.064</v>
      </c>
      <c r="G408" s="15">
        <v>22.0</v>
      </c>
      <c r="H408" s="11"/>
      <c r="I408" s="12">
        <f>VLOOKUP(A408,ENERGY!$A$2:$F$2692,5,0)</f>
        <v>4052</v>
      </c>
      <c r="J408" s="12">
        <f>VLOOKUP(A408,ENERGY!$A$2:$F$2692,6,0)</f>
        <v>4907</v>
      </c>
      <c r="K408" s="12">
        <f>VLOOKUP(A408,'HUMAN RESOURCES'!A408:N3098,5,0)</f>
        <v>0.026</v>
      </c>
      <c r="L408" s="12">
        <f>VLOOKUP(A408,'HUMAN RESOURCES'!A408:N3098,6,0)</f>
        <v>0.063</v>
      </c>
      <c r="M408" s="12">
        <f>VLOOKUP(B408,'HUMAN RESOURCES'!B408:O3098,6,0)</f>
        <v>68</v>
      </c>
      <c r="N408" s="12">
        <f>VLOOKUP(C408,'HUMAN RESOURCES'!C408:P3098,6,0)</f>
        <v>62</v>
      </c>
      <c r="O408" s="12">
        <f>VLOOKUP(D408,'HUMAN RESOURCES'!D408:Q3098,6,0)</f>
        <v>0.379</v>
      </c>
      <c r="P408" s="12">
        <f>VLOOKUP(A408,'HUMAN RESOURCES'!A408:N3098,10,0)</f>
        <v>0.58</v>
      </c>
      <c r="Q408" s="12">
        <f>VLOOKUP(B408,'HUMAN RESOURCES'!B408:O3098,10,0)</f>
        <v>0.041</v>
      </c>
      <c r="R408" s="12">
        <f>VLOOKUP(C408,'HUMAN RESOURCES'!C408:P3098,10,0)</f>
        <v>12934369</v>
      </c>
      <c r="S408" s="12">
        <f>VLOOKUP(D408,'HUMAN RESOURCES'!D408:Q3098,10,0)</f>
        <v>0.189</v>
      </c>
      <c r="T408" s="13">
        <f>VLOOKUP(A408,TOURISM!A408:F3098,5,0)</f>
        <v>441000000</v>
      </c>
      <c r="U408" s="13">
        <f>VLOOKUP(B408,TOURISM!B408:G3098,5,0)</f>
        <v>60000000</v>
      </c>
      <c r="V408" s="12" t="str">
        <f>VLOOKUP(A408,BUSINESS!A408:N3098,5,0)</f>
        <v/>
      </c>
      <c r="W408" s="12">
        <f>VLOOKUP(B408,BUSINESS!B408:O3098,5,0)</f>
        <v>94</v>
      </c>
      <c r="X408" s="12" t="str">
        <f>VLOOKUP(C408,BUSINESS!C408:P3098,5,0)</f>
        <v/>
      </c>
      <c r="Y408" s="12" t="str">
        <f>VLOOKUP(D408,BUSINESS!D408:Q3098,5,0)</f>
        <v/>
      </c>
      <c r="Z408" s="12">
        <f>VLOOKUP(A408,BUSINESS!A408:N3098,9,0)</f>
        <v>0.003</v>
      </c>
      <c r="AA408" s="12">
        <f>VLOOKUP(B408,BUSINESS!B408:O3098,9,0)</f>
        <v>0.039</v>
      </c>
    </row>
    <row r="409">
      <c r="A409" s="9" t="str">
        <f t="shared" si="1"/>
        <v>Cambodia-Asia2004</v>
      </c>
      <c r="B409" s="5" t="s">
        <v>60</v>
      </c>
      <c r="C409" s="9" t="s">
        <v>110</v>
      </c>
      <c r="D409" s="10" t="s">
        <v>66</v>
      </c>
      <c r="E409" s="14">
        <v>4.658246907E9</v>
      </c>
      <c r="F409" s="15">
        <v>0.073</v>
      </c>
      <c r="G409" s="15">
        <v>26.0</v>
      </c>
      <c r="H409" s="11"/>
      <c r="I409" s="12">
        <f>VLOOKUP(A409,ENERGY!$A$2:$F$2692,5,0)</f>
        <v>3975</v>
      </c>
      <c r="J409" s="12">
        <f>VLOOKUP(A409,ENERGY!$A$2:$F$2692,6,0)</f>
        <v>3514</v>
      </c>
      <c r="K409" s="12">
        <f>VLOOKUP(A409,'HUMAN RESOURCES'!A409:N3099,5,0)</f>
        <v>0.026</v>
      </c>
      <c r="L409" s="12">
        <f>VLOOKUP(A409,'HUMAN RESOURCES'!A409:N3099,6,0)</f>
        <v>0.057</v>
      </c>
      <c r="M409" s="12">
        <f>VLOOKUP(B409,'HUMAN RESOURCES'!B409:O3099,6,0)</f>
        <v>69</v>
      </c>
      <c r="N409" s="12">
        <f>VLOOKUP(C409,'HUMAN RESOURCES'!C409:P3099,6,0)</f>
        <v>63</v>
      </c>
      <c r="O409" s="12">
        <f>VLOOKUP(D409,'HUMAN RESOURCES'!D409:Q3099,6,0)</f>
        <v>0.37</v>
      </c>
      <c r="P409" s="12">
        <f>VLOOKUP(A409,'HUMAN RESOURCES'!A409:N3099,10,0)</f>
        <v>0.588</v>
      </c>
      <c r="Q409" s="12">
        <f>VLOOKUP(B409,'HUMAN RESOURCES'!B409:O3099,10,0)</f>
        <v>0.043</v>
      </c>
      <c r="R409" s="12">
        <f>VLOOKUP(C409,'HUMAN RESOURCES'!C409:P3099,10,0)</f>
        <v>13149386</v>
      </c>
      <c r="S409" s="12">
        <f>VLOOKUP(D409,'HUMAN RESOURCES'!D409:Q3099,10,0)</f>
        <v>0.191</v>
      </c>
      <c r="T409" s="13">
        <f>VLOOKUP(A409,TOURISM!A409:F3099,5,0)</f>
        <v>673000000</v>
      </c>
      <c r="U409" s="13">
        <f>VLOOKUP(B409,TOURISM!B409:G3099,5,0)</f>
        <v>80000000</v>
      </c>
      <c r="V409" s="12" t="str">
        <f>VLOOKUP(A409,BUSINESS!A409:N3099,5,0)</f>
        <v/>
      </c>
      <c r="W409" s="12">
        <f>VLOOKUP(B409,BUSINESS!B409:O3099,5,0)</f>
        <v>94</v>
      </c>
      <c r="X409" s="12" t="str">
        <f>VLOOKUP(C409,BUSINESS!C409:P3099,5,0)</f>
        <v/>
      </c>
      <c r="Y409" s="12" t="str">
        <f>VLOOKUP(D409,BUSINESS!D409:Q3099,5,0)</f>
        <v/>
      </c>
      <c r="Z409" s="12">
        <f>VLOOKUP(A409,BUSINESS!A409:N3099,9,0)</f>
        <v>0.003</v>
      </c>
      <c r="AA409" s="12">
        <f>VLOOKUP(B409,BUSINESS!B409:O3099,9,0)</f>
        <v>0.066</v>
      </c>
    </row>
    <row r="410">
      <c r="A410" s="9" t="str">
        <f t="shared" si="1"/>
        <v>Cambodia-Asia2005</v>
      </c>
      <c r="B410" s="5" t="s">
        <v>60</v>
      </c>
      <c r="C410" s="9" t="s">
        <v>110</v>
      </c>
      <c r="D410" s="10" t="s">
        <v>67</v>
      </c>
      <c r="E410" s="14">
        <v>5.337833256E9</v>
      </c>
      <c r="F410" s="15">
        <v>0.071</v>
      </c>
      <c r="G410" s="15">
        <v>29.0</v>
      </c>
      <c r="H410" s="11"/>
      <c r="I410" s="12"/>
      <c r="J410" s="12"/>
      <c r="K410" s="12">
        <f>VLOOKUP(A410,'HUMAN RESOURCES'!A410:N3100,5,0)</f>
        <v>0.026</v>
      </c>
      <c r="L410" s="12">
        <f>VLOOKUP(A410,'HUMAN RESOURCES'!A410:N3100,6,0)</f>
        <v>0.052</v>
      </c>
      <c r="M410" s="12">
        <f>VLOOKUP(B410,'HUMAN RESOURCES'!B410:O3100,6,0)</f>
        <v>70</v>
      </c>
      <c r="N410" s="12">
        <f>VLOOKUP(C410,'HUMAN RESOURCES'!C410:P3100,6,0)</f>
        <v>65</v>
      </c>
      <c r="O410" s="12">
        <f>VLOOKUP(D410,'HUMAN RESOURCES'!D410:Q3100,6,0)</f>
        <v>0.361</v>
      </c>
      <c r="P410" s="12">
        <f>VLOOKUP(A410,'HUMAN RESOURCES'!A410:N3100,10,0)</f>
        <v>0.595</v>
      </c>
      <c r="Q410" s="12">
        <f>VLOOKUP(B410,'HUMAN RESOURCES'!B410:O3100,10,0)</f>
        <v>0.044</v>
      </c>
      <c r="R410" s="12">
        <f>VLOOKUP(C410,'HUMAN RESOURCES'!C410:P3100,10,0)</f>
        <v>13356424</v>
      </c>
      <c r="S410" s="12">
        <f>VLOOKUP(D410,'HUMAN RESOURCES'!D410:Q3100,10,0)</f>
        <v>0.192</v>
      </c>
      <c r="T410" s="13">
        <f>VLOOKUP(A410,TOURISM!A410:F3100,5,0)</f>
        <v>929000000</v>
      </c>
      <c r="U410" s="13">
        <f>VLOOKUP(B410,TOURISM!B410:G3100,5,0)</f>
        <v>137000000</v>
      </c>
      <c r="V410" s="12">
        <f>VLOOKUP(A410,BUSINESS!A410:N3100,5,0)</f>
        <v>0.215</v>
      </c>
      <c r="W410" s="12">
        <f>VLOOKUP(B410,BUSINESS!B410:O3100,5,0)</f>
        <v>86</v>
      </c>
      <c r="X410" s="12" t="str">
        <f>VLOOKUP(C410,BUSINESS!C410:P3100,5,0)</f>
        <v/>
      </c>
      <c r="Y410" s="12">
        <f>VLOOKUP(D410,BUSINESS!D410:Q3100,5,0)</f>
        <v>137</v>
      </c>
      <c r="Z410" s="12">
        <f>VLOOKUP(A410,BUSINESS!A410:N3100,9,0)</f>
        <v>0.003</v>
      </c>
      <c r="AA410" s="12">
        <f>VLOOKUP(B410,BUSINESS!B410:O3100,9,0)</f>
        <v>0.08</v>
      </c>
    </row>
    <row r="411">
      <c r="A411" s="9" t="str">
        <f t="shared" si="1"/>
        <v>Cambodia-Asia2006</v>
      </c>
      <c r="B411" s="5" t="s">
        <v>60</v>
      </c>
      <c r="C411" s="9" t="s">
        <v>110</v>
      </c>
      <c r="D411" s="10" t="s">
        <v>68</v>
      </c>
      <c r="E411" s="14">
        <v>6.293046162E9</v>
      </c>
      <c r="F411" s="15">
        <v>0.069</v>
      </c>
      <c r="G411" s="15">
        <v>33.0</v>
      </c>
      <c r="H411" s="11"/>
      <c r="I411" s="12">
        <f>VLOOKUP(A411,ENERGY!$A$2:$F$2692,5,0)</f>
        <v>3484</v>
      </c>
      <c r="J411" s="12">
        <f>VLOOKUP(A411,ENERGY!$A$2:$F$2692,6,0)</f>
        <v>3482</v>
      </c>
      <c r="K411" s="12">
        <f>VLOOKUP(A411,'HUMAN RESOURCES'!A411:N3101,5,0)</f>
        <v>0.026</v>
      </c>
      <c r="L411" s="12">
        <f>VLOOKUP(A411,'HUMAN RESOURCES'!A411:N3101,6,0)</f>
        <v>0.048</v>
      </c>
      <c r="M411" s="12">
        <f>VLOOKUP(B411,'HUMAN RESOURCES'!B411:O3101,6,0)</f>
        <v>71</v>
      </c>
      <c r="N411" s="12">
        <f>VLOOKUP(C411,'HUMAN RESOURCES'!C411:P3101,6,0)</f>
        <v>65</v>
      </c>
      <c r="O411" s="12">
        <f>VLOOKUP(D411,'HUMAN RESOURCES'!D411:Q3101,6,0)</f>
        <v>0.351</v>
      </c>
      <c r="P411" s="12">
        <f>VLOOKUP(A411,'HUMAN RESOURCES'!A411:N3101,10,0)</f>
        <v>0.604</v>
      </c>
      <c r="Q411" s="12">
        <f>VLOOKUP(B411,'HUMAN RESOURCES'!B411:O3101,10,0)</f>
        <v>0.045</v>
      </c>
      <c r="R411" s="12">
        <f>VLOOKUP(C411,'HUMAN RESOURCES'!C411:P3101,10,0)</f>
        <v>13555054</v>
      </c>
      <c r="S411" s="12">
        <f>VLOOKUP(D411,'HUMAN RESOURCES'!D411:Q3101,10,0)</f>
        <v>0.193</v>
      </c>
      <c r="T411" s="13">
        <f>VLOOKUP(A411,TOURISM!A411:F3101,5,0)</f>
        <v>1109000000</v>
      </c>
      <c r="U411" s="13">
        <f>VLOOKUP(B411,TOURISM!B411:G3101,5,0)</f>
        <v>176000000</v>
      </c>
      <c r="V411" s="12">
        <f>VLOOKUP(A411,BUSINESS!A411:N3101,5,0)</f>
        <v>0.215</v>
      </c>
      <c r="W411" s="12">
        <f>VLOOKUP(B411,BUSINESS!B411:O3101,5,0)</f>
        <v>86</v>
      </c>
      <c r="X411" s="12" t="str">
        <f>VLOOKUP(C411,BUSINESS!C411:P3101,5,0)</f>
        <v/>
      </c>
      <c r="Y411" s="12">
        <f>VLOOKUP(D411,BUSINESS!D411:Q3101,5,0)</f>
        <v>137</v>
      </c>
      <c r="Z411" s="12">
        <f>VLOOKUP(A411,BUSINESS!A411:N3101,9,0)</f>
        <v>0.005</v>
      </c>
      <c r="AA411" s="12">
        <f>VLOOKUP(B411,BUSINESS!B411:O3101,9,0)</f>
        <v>0.127</v>
      </c>
    </row>
    <row r="412">
      <c r="A412" s="9" t="str">
        <f t="shared" si="1"/>
        <v>Cambodia-Asia2007</v>
      </c>
      <c r="B412" s="5" t="s">
        <v>60</v>
      </c>
      <c r="C412" s="9" t="s">
        <v>110</v>
      </c>
      <c r="D412" s="10" t="s">
        <v>69</v>
      </c>
      <c r="E412" s="14">
        <v>7.274424519E9</v>
      </c>
      <c r="F412" s="15">
        <v>0.054</v>
      </c>
      <c r="G412" s="15">
        <v>29.0</v>
      </c>
      <c r="H412" s="11"/>
      <c r="I412" s="12"/>
      <c r="J412" s="12"/>
      <c r="K412" s="12">
        <f>VLOOKUP(A412,'HUMAN RESOURCES'!A412:N3102,5,0)</f>
        <v>0.026</v>
      </c>
      <c r="L412" s="12">
        <f>VLOOKUP(A412,'HUMAN RESOURCES'!A412:N3102,6,0)</f>
        <v>0.045</v>
      </c>
      <c r="M412" s="12">
        <f>VLOOKUP(B412,'HUMAN RESOURCES'!B412:O3102,6,0)</f>
        <v>72</v>
      </c>
      <c r="N412" s="12">
        <f>VLOOKUP(C412,'HUMAN RESOURCES'!C412:P3102,6,0)</f>
        <v>66</v>
      </c>
      <c r="O412" s="12">
        <f>VLOOKUP(D412,'HUMAN RESOURCES'!D412:Q3102,6,0)</f>
        <v>0.341</v>
      </c>
      <c r="P412" s="12">
        <f>VLOOKUP(A412,'HUMAN RESOURCES'!A412:N3102,10,0)</f>
        <v>0.612</v>
      </c>
      <c r="Q412" s="12">
        <f>VLOOKUP(B412,'HUMAN RESOURCES'!B412:O3102,10,0)</f>
        <v>0.046</v>
      </c>
      <c r="R412" s="12">
        <f>VLOOKUP(C412,'HUMAN RESOURCES'!C412:P3102,10,0)</f>
        <v>13747288</v>
      </c>
      <c r="S412" s="12">
        <f>VLOOKUP(D412,'HUMAN RESOURCES'!D412:Q3102,10,0)</f>
        <v>0.194</v>
      </c>
      <c r="T412" s="13">
        <f>VLOOKUP(A412,TOURISM!A412:F3102,5,0)</f>
        <v>1169000000</v>
      </c>
      <c r="U412" s="13">
        <f>VLOOKUP(B412,TOURISM!B412:G3102,5,0)</f>
        <v>194000000</v>
      </c>
      <c r="V412" s="12">
        <f>VLOOKUP(A412,BUSINESS!A412:N3102,5,0)</f>
        <v>0.215</v>
      </c>
      <c r="W412" s="12">
        <f>VLOOKUP(B412,BUSINESS!B412:O3102,5,0)</f>
        <v>86</v>
      </c>
      <c r="X412" s="12" t="str">
        <f>VLOOKUP(C412,BUSINESS!C412:P3102,5,0)</f>
        <v/>
      </c>
      <c r="Y412" s="12">
        <f>VLOOKUP(D412,BUSINESS!D412:Q3102,5,0)</f>
        <v>137</v>
      </c>
      <c r="Z412" s="12">
        <f>VLOOKUP(A412,BUSINESS!A412:N3102,9,0)</f>
        <v>0.005</v>
      </c>
      <c r="AA412" s="12">
        <f>VLOOKUP(B412,BUSINESS!B412:O3102,9,0)</f>
        <v>0.188</v>
      </c>
    </row>
    <row r="413">
      <c r="A413" s="9" t="str">
        <f t="shared" si="1"/>
        <v>Cambodia-Asia2008</v>
      </c>
      <c r="B413" s="5" t="s">
        <v>60</v>
      </c>
      <c r="C413" s="9" t="s">
        <v>110</v>
      </c>
      <c r="D413" s="10" t="s">
        <v>70</v>
      </c>
      <c r="E413" s="14">
        <v>8.639164917E9</v>
      </c>
      <c r="F413" s="15">
        <v>0.045</v>
      </c>
      <c r="G413" s="15">
        <v>28.0</v>
      </c>
      <c r="H413" s="11"/>
      <c r="I413" s="12"/>
      <c r="J413" s="12"/>
      <c r="K413" s="12">
        <f>VLOOKUP(A413,'HUMAN RESOURCES'!A413:N3103,5,0)</f>
        <v>0.026</v>
      </c>
      <c r="L413" s="12">
        <f>VLOOKUP(A413,'HUMAN RESOURCES'!A413:N3103,6,0)</f>
        <v>0.042</v>
      </c>
      <c r="M413" s="12">
        <f>VLOOKUP(B413,'HUMAN RESOURCES'!B413:O3103,6,0)</f>
        <v>72</v>
      </c>
      <c r="N413" s="12">
        <f>VLOOKUP(C413,'HUMAN RESOURCES'!C413:P3103,6,0)</f>
        <v>67</v>
      </c>
      <c r="O413" s="12">
        <f>VLOOKUP(D413,'HUMAN RESOURCES'!D413:Q3103,6,0)</f>
        <v>0.332</v>
      </c>
      <c r="P413" s="12">
        <f>VLOOKUP(A413,'HUMAN RESOURCES'!A413:N3103,10,0)</f>
        <v>0.62</v>
      </c>
      <c r="Q413" s="12">
        <f>VLOOKUP(B413,'HUMAN RESOURCES'!B413:O3103,10,0)</f>
        <v>0.048</v>
      </c>
      <c r="R413" s="12">
        <f>VLOOKUP(C413,'HUMAN RESOURCES'!C413:P3103,10,0)</f>
        <v>13940518</v>
      </c>
      <c r="S413" s="12">
        <f>VLOOKUP(D413,'HUMAN RESOURCES'!D413:Q3103,10,0)</f>
        <v>0.195</v>
      </c>
      <c r="T413" s="13">
        <f>VLOOKUP(A413,TOURISM!A413:F3103,5,0)</f>
        <v>1280000000</v>
      </c>
      <c r="U413" s="13">
        <f>VLOOKUP(B413,TOURISM!B413:G3103,5,0)</f>
        <v>180000000</v>
      </c>
      <c r="V413" s="12">
        <f>VLOOKUP(A413,BUSINESS!A413:N3103,5,0)</f>
        <v>0.215</v>
      </c>
      <c r="W413" s="12">
        <f>VLOOKUP(B413,BUSINESS!B413:O3103,5,0)</f>
        <v>102</v>
      </c>
      <c r="X413" s="12" t="str">
        <f>VLOOKUP(C413,BUSINESS!C413:P3103,5,0)</f>
        <v/>
      </c>
      <c r="Y413" s="12">
        <f>VLOOKUP(D413,BUSINESS!D413:Q3103,5,0)</f>
        <v>137</v>
      </c>
      <c r="Z413" s="12">
        <f>VLOOKUP(A413,BUSINESS!A413:N3103,9,0)</f>
        <v>0.005</v>
      </c>
      <c r="AA413" s="12">
        <f>VLOOKUP(B413,BUSINESS!B413:O3103,9,0)</f>
        <v>0.304</v>
      </c>
    </row>
    <row r="414">
      <c r="A414" s="9" t="str">
        <f t="shared" si="1"/>
        <v>Cambodia-Asia2009</v>
      </c>
      <c r="B414" s="5" t="s">
        <v>60</v>
      </c>
      <c r="C414" s="9" t="s">
        <v>110</v>
      </c>
      <c r="D414" s="10" t="s">
        <v>71</v>
      </c>
      <c r="E414" s="14">
        <v>1.0351829066E10</v>
      </c>
      <c r="F414" s="15">
        <v>0.055</v>
      </c>
      <c r="G414" s="15">
        <v>41.0</v>
      </c>
      <c r="H414" s="11"/>
      <c r="I414" s="12">
        <f>VLOOKUP(A414,ENERGY!$A$2:$F$2692,5,0)</f>
        <v>2380</v>
      </c>
      <c r="J414" s="12">
        <f>VLOOKUP(A414,ENERGY!$A$2:$F$2692,6,0)</f>
        <v>4115</v>
      </c>
      <c r="K414" s="12">
        <f>VLOOKUP(A414,'HUMAN RESOURCES'!A414:N3104,5,0)</f>
        <v>0.026</v>
      </c>
      <c r="L414" s="12">
        <f>VLOOKUP(A414,'HUMAN RESOURCES'!A414:N3104,6,0)</f>
        <v>0.039</v>
      </c>
      <c r="M414" s="12">
        <f>VLOOKUP(B414,'HUMAN RESOURCES'!B414:O3104,6,0)</f>
        <v>73</v>
      </c>
      <c r="N414" s="12">
        <f>VLOOKUP(C414,'HUMAN RESOURCES'!C414:P3104,6,0)</f>
        <v>68</v>
      </c>
      <c r="O414" s="12">
        <f>VLOOKUP(D414,'HUMAN RESOURCES'!D414:Q3104,6,0)</f>
        <v>0.324</v>
      </c>
      <c r="P414" s="12">
        <f>VLOOKUP(A414,'HUMAN RESOURCES'!A414:N3104,10,0)</f>
        <v>0.627</v>
      </c>
      <c r="Q414" s="12">
        <f>VLOOKUP(B414,'HUMAN RESOURCES'!B414:O3104,10,0)</f>
        <v>0.049</v>
      </c>
      <c r="R414" s="12">
        <f>VLOOKUP(C414,'HUMAN RESOURCES'!C414:P3104,10,0)</f>
        <v>14144225</v>
      </c>
      <c r="S414" s="12">
        <f>VLOOKUP(D414,'HUMAN RESOURCES'!D414:Q3104,10,0)</f>
        <v>0.197</v>
      </c>
      <c r="T414" s="13">
        <f>VLOOKUP(A414,TOURISM!A414:F3104,5,0)</f>
        <v>1208000000</v>
      </c>
      <c r="U414" s="13">
        <f>VLOOKUP(B414,TOURISM!B414:G3104,5,0)</f>
        <v>163000000</v>
      </c>
      <c r="V414" s="12">
        <f>VLOOKUP(A414,BUSINESS!A414:N3104,5,0)</f>
        <v>0.217</v>
      </c>
      <c r="W414" s="12">
        <f>VLOOKUP(B414,BUSINESS!B414:O3104,5,0)</f>
        <v>102</v>
      </c>
      <c r="X414" s="12" t="str">
        <f>VLOOKUP(C414,BUSINESS!C414:P3104,5,0)</f>
        <v/>
      </c>
      <c r="Y414" s="12">
        <f>VLOOKUP(D414,BUSINESS!D414:Q3104,5,0)</f>
        <v>173</v>
      </c>
      <c r="Z414" s="12">
        <f>VLOOKUP(A414,BUSINESS!A414:N3104,9,0)</f>
        <v>0.005</v>
      </c>
      <c r="AA414" s="12">
        <f>VLOOKUP(B414,BUSINESS!B414:O3104,9,0)</f>
        <v>0.443</v>
      </c>
    </row>
    <row r="415">
      <c r="A415" s="9" t="str">
        <f t="shared" si="1"/>
        <v>Cambodia-Asia2010</v>
      </c>
      <c r="B415" s="5" t="s">
        <v>60</v>
      </c>
      <c r="C415" s="9" t="s">
        <v>110</v>
      </c>
      <c r="D415" s="10" t="s">
        <v>72</v>
      </c>
      <c r="E415" s="14">
        <v>1.0401935532E10</v>
      </c>
      <c r="F415" s="15">
        <v>0.063</v>
      </c>
      <c r="G415" s="15">
        <v>46.0</v>
      </c>
      <c r="H415" s="11"/>
      <c r="I415" s="12">
        <f>VLOOKUP(A415,ENERGY!$A$2:$F$2692,5,0)</f>
        <v>3000</v>
      </c>
      <c r="J415" s="12">
        <f>VLOOKUP(A415,ENERGY!$A$2:$F$2692,6,0)</f>
        <v>3429</v>
      </c>
      <c r="K415" s="12">
        <f>VLOOKUP(A415,'HUMAN RESOURCES'!A415:N3105,5,0)</f>
        <v>0.026</v>
      </c>
      <c r="L415" s="12">
        <f>VLOOKUP(A415,'HUMAN RESOURCES'!A415:N3105,6,0)</f>
        <v>0.037</v>
      </c>
      <c r="M415" s="12">
        <f>VLOOKUP(B415,'HUMAN RESOURCES'!B415:O3105,6,0)</f>
        <v>73</v>
      </c>
      <c r="N415" s="12">
        <f>VLOOKUP(C415,'HUMAN RESOURCES'!C415:P3105,6,0)</f>
        <v>68</v>
      </c>
      <c r="O415" s="12">
        <f>VLOOKUP(D415,'HUMAN RESOURCES'!D415:Q3105,6,0)</f>
        <v>0.318</v>
      </c>
      <c r="P415" s="12">
        <f>VLOOKUP(A415,'HUMAN RESOURCES'!A415:N3105,10,0)</f>
        <v>0.631</v>
      </c>
      <c r="Q415" s="12">
        <f>VLOOKUP(B415,'HUMAN RESOURCES'!B415:O3105,10,0)</f>
        <v>0.05</v>
      </c>
      <c r="R415" s="12">
        <f>VLOOKUP(C415,'HUMAN RESOURCES'!C415:P3105,10,0)</f>
        <v>14364931</v>
      </c>
      <c r="S415" s="12">
        <f>VLOOKUP(D415,'HUMAN RESOURCES'!D415:Q3105,10,0)</f>
        <v>0.198</v>
      </c>
      <c r="T415" s="13">
        <f>VLOOKUP(A415,TOURISM!A415:F3105,5,0)</f>
        <v>1332000000</v>
      </c>
      <c r="U415" s="13">
        <f>VLOOKUP(B415,TOURISM!B415:G3105,5,0)</f>
        <v>268000000</v>
      </c>
      <c r="V415" s="12">
        <f>VLOOKUP(A415,BUSINESS!A415:N3105,5,0)</f>
        <v>0.214</v>
      </c>
      <c r="W415" s="12">
        <f>VLOOKUP(B415,BUSINESS!B415:O3105,5,0)</f>
        <v>102</v>
      </c>
      <c r="X415" s="12" t="str">
        <f>VLOOKUP(C415,BUSINESS!C415:P3105,5,0)</f>
        <v/>
      </c>
      <c r="Y415" s="12">
        <f>VLOOKUP(D415,BUSINESS!D415:Q3105,5,0)</f>
        <v>173</v>
      </c>
      <c r="Z415" s="12">
        <f>VLOOKUP(A415,BUSINESS!A415:N3105,9,0)</f>
        <v>0.013</v>
      </c>
      <c r="AA415" s="12">
        <f>VLOOKUP(B415,BUSINESS!B415:O3105,9,0)</f>
        <v>0.567</v>
      </c>
    </row>
    <row r="416">
      <c r="A416" s="9" t="str">
        <f t="shared" si="1"/>
        <v>Cambodia-Asia2011</v>
      </c>
      <c r="B416" s="5" t="s">
        <v>60</v>
      </c>
      <c r="C416" s="9" t="s">
        <v>110</v>
      </c>
      <c r="D416" s="10" t="s">
        <v>73</v>
      </c>
      <c r="E416" s="14">
        <v>1.1242266334E10</v>
      </c>
      <c r="F416" s="15">
        <v>0.058</v>
      </c>
      <c r="G416" s="15">
        <v>46.0</v>
      </c>
      <c r="H416" s="11"/>
      <c r="I416" s="12"/>
      <c r="J416" s="12"/>
      <c r="K416" s="12">
        <f>VLOOKUP(A416,'HUMAN RESOURCES'!A416:N3106,5,0)</f>
        <v>0.026</v>
      </c>
      <c r="L416" s="12">
        <f>VLOOKUP(A416,'HUMAN RESOURCES'!A416:N3106,6,0)</f>
        <v>0.036</v>
      </c>
      <c r="M416" s="12">
        <f>VLOOKUP(B416,'HUMAN RESOURCES'!B416:O3106,6,0)</f>
        <v>74</v>
      </c>
      <c r="N416" s="12">
        <f>VLOOKUP(C416,'HUMAN RESOURCES'!C416:P3106,6,0)</f>
        <v>68</v>
      </c>
      <c r="O416" s="12">
        <f>VLOOKUP(D416,'HUMAN RESOURCES'!D416:Q3106,6,0)</f>
        <v>0.314</v>
      </c>
      <c r="P416" s="12">
        <f>VLOOKUP(A416,'HUMAN RESOURCES'!A416:N3106,10,0)</f>
        <v>0.634</v>
      </c>
      <c r="Q416" s="12">
        <f>VLOOKUP(B416,'HUMAN RESOURCES'!B416:O3106,10,0)</f>
        <v>0.051</v>
      </c>
      <c r="R416" s="12">
        <f>VLOOKUP(C416,'HUMAN RESOURCES'!C416:P3106,10,0)</f>
        <v>14605862</v>
      </c>
      <c r="S416" s="12">
        <f>VLOOKUP(D416,'HUMAN RESOURCES'!D416:Q3106,10,0)</f>
        <v>0.2</v>
      </c>
      <c r="T416" s="13">
        <f>VLOOKUP(A416,TOURISM!A416:F3106,5,0)</f>
        <v>1790000000</v>
      </c>
      <c r="U416" s="13">
        <f>VLOOKUP(B416,TOURISM!B416:G3106,5,0)</f>
        <v>333000000</v>
      </c>
      <c r="V416" s="12">
        <f>VLOOKUP(A416,BUSINESS!A416:N3106,5,0)</f>
        <v>0.214</v>
      </c>
      <c r="W416" s="12">
        <f>VLOOKUP(B416,BUSINESS!B416:O3106,5,0)</f>
        <v>102</v>
      </c>
      <c r="X416" s="12" t="str">
        <f>VLOOKUP(C416,BUSINESS!C416:P3106,5,0)</f>
        <v/>
      </c>
      <c r="Y416" s="12">
        <f>VLOOKUP(D416,BUSINESS!D416:Q3106,5,0)</f>
        <v>173</v>
      </c>
      <c r="Z416" s="12">
        <f>VLOOKUP(A416,BUSINESS!A416:N3106,9,0)</f>
        <v>0.031</v>
      </c>
      <c r="AA416" s="12">
        <f>VLOOKUP(B416,BUSINESS!B416:O3106,9,0)</f>
        <v>0.942</v>
      </c>
    </row>
    <row r="417">
      <c r="A417" s="9" t="str">
        <f t="shared" si="1"/>
        <v>Cambodia-Asia2012</v>
      </c>
      <c r="B417" s="5" t="s">
        <v>60</v>
      </c>
      <c r="C417" s="9" t="s">
        <v>110</v>
      </c>
      <c r="D417" s="10" t="s">
        <v>74</v>
      </c>
      <c r="E417" s="14">
        <v>1.2829541141E10</v>
      </c>
      <c r="F417" s="15">
        <v>0.056</v>
      </c>
      <c r="G417" s="15">
        <v>49.0</v>
      </c>
      <c r="H417" s="11"/>
      <c r="I417" s="12">
        <f>VLOOKUP(A417,ENERGY!$A$2:$F$2692,5,0)</f>
        <v>2446</v>
      </c>
      <c r="J417" s="12">
        <f>VLOOKUP(A417,ENERGY!$A$2:$F$2692,6,0)</f>
        <v>3389</v>
      </c>
      <c r="K417" s="12">
        <f>VLOOKUP(A417,'HUMAN RESOURCES'!A417:N3107,5,0)</f>
        <v>0.026</v>
      </c>
      <c r="L417" s="12">
        <f>VLOOKUP(A417,'HUMAN RESOURCES'!A417:N3107,6,0)</f>
        <v>0.034</v>
      </c>
      <c r="M417" s="12">
        <f>VLOOKUP(B417,'HUMAN RESOURCES'!B417:O3107,6,0)</f>
        <v>74</v>
      </c>
      <c r="N417" s="12">
        <f>VLOOKUP(C417,'HUMAN RESOURCES'!C417:P3107,6,0)</f>
        <v>69</v>
      </c>
      <c r="O417" s="12">
        <f>VLOOKUP(D417,'HUMAN RESOURCES'!D417:Q3107,6,0)</f>
        <v>0.312</v>
      </c>
      <c r="P417" s="12">
        <f>VLOOKUP(A417,'HUMAN RESOURCES'!A417:N3107,10,0)</f>
        <v>0.635</v>
      </c>
      <c r="Q417" s="12">
        <f>VLOOKUP(B417,'HUMAN RESOURCES'!B417:O3107,10,0)</f>
        <v>0.053</v>
      </c>
      <c r="R417" s="12">
        <f>VLOOKUP(C417,'HUMAN RESOURCES'!C417:P3107,10,0)</f>
        <v>14864646</v>
      </c>
      <c r="S417" s="12">
        <f>VLOOKUP(D417,'HUMAN RESOURCES'!D417:Q3107,10,0)</f>
        <v>0.201</v>
      </c>
      <c r="T417" s="13">
        <f>VLOOKUP(A417,TOURISM!A417:F3107,5,0)</f>
        <v>2000000000</v>
      </c>
      <c r="U417" s="13">
        <f>VLOOKUP(B417,TOURISM!B417:G3107,5,0)</f>
        <v>382000000</v>
      </c>
      <c r="V417" s="12">
        <f>VLOOKUP(A417,BUSINESS!A417:N3107,5,0)</f>
        <v>0.214</v>
      </c>
      <c r="W417" s="12">
        <f>VLOOKUP(B417,BUSINESS!B417:O3107,5,0)</f>
        <v>102</v>
      </c>
      <c r="X417" s="12">
        <f>VLOOKUP(C417,BUSINESS!C417:P3107,5,0)</f>
        <v>135</v>
      </c>
      <c r="Y417" s="12">
        <f>VLOOKUP(D417,BUSINESS!D417:Q3107,5,0)</f>
        <v>173</v>
      </c>
      <c r="Z417" s="12">
        <f>VLOOKUP(A417,BUSINESS!A417:N3107,9,0)</f>
        <v>0.049</v>
      </c>
      <c r="AA417" s="12">
        <f>VLOOKUP(B417,BUSINESS!B417:O3107,9,0)</f>
        <v>1.285</v>
      </c>
    </row>
    <row r="418">
      <c r="A418" s="9" t="str">
        <f t="shared" si="1"/>
        <v>Cameroon-Africa2000</v>
      </c>
      <c r="B418" s="5" t="s">
        <v>77</v>
      </c>
      <c r="C418" s="9" t="s">
        <v>111</v>
      </c>
      <c r="D418" s="10" t="s">
        <v>62</v>
      </c>
      <c r="E418" s="14">
        <v>2.6472637887E10</v>
      </c>
      <c r="F418" s="15">
        <v>0.051</v>
      </c>
      <c r="G418" s="15">
        <v>59.0</v>
      </c>
      <c r="H418" s="11"/>
      <c r="I418" s="12" t="str">
        <f>VLOOKUP(A418,ENERGY!$A$2:$F$2692,5,0)</f>
        <v/>
      </c>
      <c r="J418" s="12" t="str">
        <f>VLOOKUP(A418,ENERGY!$A$2:$F$2692,6,0)</f>
        <v/>
      </c>
      <c r="K418" s="12">
        <f>VLOOKUP(A418,'HUMAN RESOURCES'!A418:N3108,5,0)</f>
        <v>0.041</v>
      </c>
      <c r="L418" s="12">
        <f>VLOOKUP(A418,'HUMAN RESOURCES'!A418:N3108,6,0)</f>
        <v>0.093</v>
      </c>
      <c r="M418" s="12">
        <f>VLOOKUP(B418,'HUMAN RESOURCES'!B418:O3108,6,0)</f>
        <v>53</v>
      </c>
      <c r="N418" s="12">
        <f>VLOOKUP(C418,'HUMAN RESOURCES'!C418:P3108,6,0)</f>
        <v>51</v>
      </c>
      <c r="O418" s="12">
        <f>VLOOKUP(D418,'HUMAN RESOURCES'!D418:Q3108,6,0)</f>
        <v>0.453</v>
      </c>
      <c r="P418" s="12">
        <f>VLOOKUP(A418,'HUMAN RESOURCES'!A418:N3108,10,0)</f>
        <v>0.513</v>
      </c>
      <c r="Q418" s="12">
        <f>VLOOKUP(B418,'HUMAN RESOURCES'!B418:O3108,10,0)</f>
        <v>0.034</v>
      </c>
      <c r="R418" s="12">
        <f>VLOOKUP(C418,'HUMAN RESOURCES'!C418:P3108,10,0)</f>
        <v>15927713</v>
      </c>
      <c r="S418" s="12">
        <f>VLOOKUP(D418,'HUMAN RESOURCES'!D418:Q3108,10,0)</f>
        <v>0.455</v>
      </c>
      <c r="T418" s="13">
        <f>VLOOKUP(A418,TOURISM!A418:F3108,5,0)</f>
        <v>132000000</v>
      </c>
      <c r="U418" s="13">
        <f>VLOOKUP(B418,TOURISM!B418:G3108,5,0)</f>
        <v>241000000</v>
      </c>
      <c r="V418" s="12" t="str">
        <f>VLOOKUP(A418,BUSINESS!A418:N3108,5,0)</f>
        <v/>
      </c>
      <c r="W418" s="12" t="str">
        <f>VLOOKUP(B418,BUSINESS!B418:O3108,5,0)</f>
        <v/>
      </c>
      <c r="X418" s="12" t="str">
        <f>VLOOKUP(C418,BUSINESS!C418:P3108,5,0)</f>
        <v/>
      </c>
      <c r="Y418" s="12" t="str">
        <f>VLOOKUP(D418,BUSINESS!D418:Q3108,5,0)</f>
        <v/>
      </c>
      <c r="Z418" s="12">
        <f>VLOOKUP(A418,BUSINESS!A418:N3108,9,0)</f>
        <v>0.003</v>
      </c>
      <c r="AA418" s="12">
        <f>VLOOKUP(B418,BUSINESS!B418:O3108,9,0)</f>
        <v>0.006</v>
      </c>
    </row>
    <row r="419">
      <c r="A419" s="9" t="str">
        <f t="shared" si="1"/>
        <v>Cameroon-Africa2001</v>
      </c>
      <c r="B419" s="5" t="s">
        <v>77</v>
      </c>
      <c r="C419" s="9" t="s">
        <v>111</v>
      </c>
      <c r="D419" s="10" t="s">
        <v>63</v>
      </c>
      <c r="E419" s="14">
        <v>9.287367569E9</v>
      </c>
      <c r="F419" s="15">
        <v>0.044</v>
      </c>
      <c r="G419" s="15">
        <v>26.0</v>
      </c>
      <c r="H419" s="15">
        <v>0.22</v>
      </c>
      <c r="I419" s="12" t="str">
        <f>VLOOKUP(A419,ENERGY!$A$2:$F$2692,5,0)</f>
        <v/>
      </c>
      <c r="J419" s="12">
        <f>VLOOKUP(A419,ENERGY!$A$2:$F$2692,6,0)</f>
        <v>6720</v>
      </c>
      <c r="K419" s="12">
        <f>VLOOKUP(A419,'HUMAN RESOURCES'!A419:N3109,5,0)</f>
        <v>0.041</v>
      </c>
      <c r="L419" s="12">
        <f>VLOOKUP(A419,'HUMAN RESOURCES'!A419:N3109,6,0)</f>
        <v>0.09</v>
      </c>
      <c r="M419" s="12">
        <f>VLOOKUP(B419,'HUMAN RESOURCES'!B419:O3109,6,0)</f>
        <v>53</v>
      </c>
      <c r="N419" s="12">
        <f>VLOOKUP(C419,'HUMAN RESOURCES'!C419:P3109,6,0)</f>
        <v>51</v>
      </c>
      <c r="O419" s="12">
        <f>VLOOKUP(D419,'HUMAN RESOURCES'!D419:Q3109,6,0)</f>
        <v>0.451</v>
      </c>
      <c r="P419" s="12">
        <f>VLOOKUP(A419,'HUMAN RESOURCES'!A419:N3109,10,0)</f>
        <v>0.515</v>
      </c>
      <c r="Q419" s="12">
        <f>VLOOKUP(B419,'HUMAN RESOURCES'!B419:O3109,10,0)</f>
        <v>0.034</v>
      </c>
      <c r="R419" s="12">
        <f>VLOOKUP(C419,'HUMAN RESOURCES'!C419:P3109,10,0)</f>
        <v>16350440</v>
      </c>
      <c r="S419" s="12">
        <f>VLOOKUP(D419,'HUMAN RESOURCES'!D419:Q3109,10,0)</f>
        <v>0.461</v>
      </c>
      <c r="T419" s="13">
        <f>VLOOKUP(A419,TOURISM!A419:F3109,5,0)</f>
        <v>182000000</v>
      </c>
      <c r="U419" s="13">
        <f>VLOOKUP(B419,TOURISM!B419:G3109,5,0)</f>
        <v>199000000</v>
      </c>
      <c r="V419" s="12" t="str">
        <f>VLOOKUP(A419,BUSINESS!A419:N3109,5,0)</f>
        <v/>
      </c>
      <c r="W419" s="12" t="str">
        <f>VLOOKUP(B419,BUSINESS!B419:O3109,5,0)</f>
        <v/>
      </c>
      <c r="X419" s="12" t="str">
        <f>VLOOKUP(C419,BUSINESS!C419:P3109,5,0)</f>
        <v/>
      </c>
      <c r="Y419" s="12" t="str">
        <f>VLOOKUP(D419,BUSINESS!D419:Q3109,5,0)</f>
        <v/>
      </c>
      <c r="Z419" s="12">
        <f>VLOOKUP(A419,BUSINESS!A419:N3109,9,0)</f>
        <v>0.003</v>
      </c>
      <c r="AA419" s="12">
        <f>VLOOKUP(B419,BUSINESS!B419:O3109,9,0)</f>
        <v>0.026</v>
      </c>
    </row>
    <row r="420">
      <c r="A420" s="9" t="str">
        <f t="shared" si="1"/>
        <v>Cameroon-Africa2002</v>
      </c>
      <c r="B420" s="5" t="s">
        <v>77</v>
      </c>
      <c r="C420" s="9" t="s">
        <v>111</v>
      </c>
      <c r="D420" s="10" t="s">
        <v>64</v>
      </c>
      <c r="E420" s="14">
        <v>9.633109257E9</v>
      </c>
      <c r="F420" s="15">
        <v>0.047</v>
      </c>
      <c r="G420" s="15">
        <v>27.0</v>
      </c>
      <c r="H420" s="15">
        <v>0.207</v>
      </c>
      <c r="I420" s="12">
        <f>VLOOKUP(A420,ENERGY!$A$2:$F$2692,5,0)</f>
        <v>7235</v>
      </c>
      <c r="J420" s="12">
        <f>VLOOKUP(A420,ENERGY!$A$2:$F$2692,6,0)</f>
        <v>6944</v>
      </c>
      <c r="K420" s="12">
        <f>VLOOKUP(A420,'HUMAN RESOURCES'!A420:N3110,5,0)</f>
        <v>0.041</v>
      </c>
      <c r="L420" s="12">
        <f>VLOOKUP(A420,'HUMAN RESOURCES'!A420:N3110,6,0)</f>
        <v>0.087</v>
      </c>
      <c r="M420" s="12">
        <f>VLOOKUP(B420,'HUMAN RESOURCES'!B420:O3110,6,0)</f>
        <v>53</v>
      </c>
      <c r="N420" s="12">
        <f>VLOOKUP(C420,'HUMAN RESOURCES'!C420:P3110,6,0)</f>
        <v>51</v>
      </c>
      <c r="O420" s="12">
        <f>VLOOKUP(D420,'HUMAN RESOURCES'!D420:Q3110,6,0)</f>
        <v>0.449</v>
      </c>
      <c r="P420" s="12">
        <f>VLOOKUP(A420,'HUMAN RESOURCES'!A420:N3110,10,0)</f>
        <v>0.518</v>
      </c>
      <c r="Q420" s="12">
        <f>VLOOKUP(B420,'HUMAN RESOURCES'!B420:O3110,10,0)</f>
        <v>0.034</v>
      </c>
      <c r="R420" s="12">
        <f>VLOOKUP(C420,'HUMAN RESOURCES'!C420:P3110,10,0)</f>
        <v>16782044</v>
      </c>
      <c r="S420" s="12">
        <f>VLOOKUP(D420,'HUMAN RESOURCES'!D420:Q3110,10,0)</f>
        <v>0.467</v>
      </c>
      <c r="T420" s="13">
        <f>VLOOKUP(A420,TOURISM!A420:F3110,5,0)</f>
        <v>124000000</v>
      </c>
      <c r="U420" s="13">
        <f>VLOOKUP(B420,TOURISM!B420:G3110,5,0)</f>
        <v>205000000</v>
      </c>
      <c r="V420" s="12" t="str">
        <f>VLOOKUP(A420,BUSINESS!A420:N3110,5,0)</f>
        <v/>
      </c>
      <c r="W420" s="12" t="str">
        <f>VLOOKUP(B420,BUSINESS!B420:O3110,5,0)</f>
        <v/>
      </c>
      <c r="X420" s="12" t="str">
        <f>VLOOKUP(C420,BUSINESS!C420:P3110,5,0)</f>
        <v/>
      </c>
      <c r="Y420" s="12" t="str">
        <f>VLOOKUP(D420,BUSINESS!D420:Q3110,5,0)</f>
        <v/>
      </c>
      <c r="Z420" s="12">
        <f>VLOOKUP(A420,BUSINESS!A420:N3110,9,0)</f>
        <v>0.004</v>
      </c>
      <c r="AA420" s="12">
        <f>VLOOKUP(B420,BUSINESS!B420:O3110,9,0)</f>
        <v>0.042</v>
      </c>
    </row>
    <row r="421">
      <c r="A421" s="9" t="str">
        <f t="shared" si="1"/>
        <v>Cameroon-Africa2003</v>
      </c>
      <c r="B421" s="5" t="s">
        <v>77</v>
      </c>
      <c r="C421" s="9" t="s">
        <v>111</v>
      </c>
      <c r="D421" s="10" t="s">
        <v>65</v>
      </c>
      <c r="E421" s="14">
        <v>1.0879778328E10</v>
      </c>
      <c r="F421" s="15">
        <v>0.048</v>
      </c>
      <c r="G421" s="15">
        <v>31.0</v>
      </c>
      <c r="H421" s="15">
        <v>0.18</v>
      </c>
      <c r="I421" s="12">
        <f>VLOOKUP(A421,ENERGY!$A$2:$F$2692,5,0)</f>
        <v>6674</v>
      </c>
      <c r="J421" s="12">
        <f>VLOOKUP(A421,ENERGY!$A$2:$F$2692,6,0)</f>
        <v>6914</v>
      </c>
      <c r="K421" s="12">
        <f>VLOOKUP(A421,'HUMAN RESOURCES'!A421:N3111,5,0)</f>
        <v>0.041</v>
      </c>
      <c r="L421" s="12">
        <f>VLOOKUP(A421,'HUMAN RESOURCES'!A421:N3111,6,0)</f>
        <v>0.084</v>
      </c>
      <c r="M421" s="12">
        <f>VLOOKUP(B421,'HUMAN RESOURCES'!B421:O3111,6,0)</f>
        <v>53</v>
      </c>
      <c r="N421" s="12">
        <f>VLOOKUP(C421,'HUMAN RESOURCES'!C421:P3111,6,0)</f>
        <v>51</v>
      </c>
      <c r="O421" s="12">
        <f>VLOOKUP(D421,'HUMAN RESOURCES'!D421:Q3111,6,0)</f>
        <v>0.447</v>
      </c>
      <c r="P421" s="12">
        <f>VLOOKUP(A421,'HUMAN RESOURCES'!A421:N3111,10,0)</f>
        <v>0.52</v>
      </c>
      <c r="Q421" s="12">
        <f>VLOOKUP(B421,'HUMAN RESOURCES'!B421:O3111,10,0)</f>
        <v>0.033</v>
      </c>
      <c r="R421" s="12">
        <f>VLOOKUP(C421,'HUMAN RESOURCES'!C421:P3111,10,0)</f>
        <v>17223277</v>
      </c>
      <c r="S421" s="12">
        <f>VLOOKUP(D421,'HUMAN RESOURCES'!D421:Q3111,10,0)</f>
        <v>0.473</v>
      </c>
      <c r="T421" s="13">
        <f>VLOOKUP(A421,TOURISM!A421:F3111,5,0)</f>
        <v>266000000</v>
      </c>
      <c r="U421" s="13">
        <f>VLOOKUP(B421,TOURISM!B421:G3111,5,0)</f>
        <v>272000000</v>
      </c>
      <c r="V421" s="12" t="str">
        <f>VLOOKUP(A421,BUSINESS!A421:N3111,5,0)</f>
        <v/>
      </c>
      <c r="W421" s="12">
        <f>VLOOKUP(B421,BUSINESS!B421:O3111,5,0)</f>
        <v>45</v>
      </c>
      <c r="X421" s="12" t="str">
        <f>VLOOKUP(C421,BUSINESS!C421:P3111,5,0)</f>
        <v/>
      </c>
      <c r="Y421" s="12" t="str">
        <f>VLOOKUP(D421,BUSINESS!D421:Q3111,5,0)</f>
        <v/>
      </c>
      <c r="Z421" s="12">
        <f>VLOOKUP(A421,BUSINESS!A421:N3111,9,0)</f>
        <v>0.006</v>
      </c>
      <c r="AA421" s="12">
        <f>VLOOKUP(B421,BUSINESS!B421:O3111,9,0)</f>
        <v>0.063</v>
      </c>
    </row>
    <row r="422">
      <c r="A422" s="9" t="str">
        <f t="shared" si="1"/>
        <v>Cameroon-Africa2004</v>
      </c>
      <c r="B422" s="5" t="s">
        <v>77</v>
      </c>
      <c r="C422" s="9" t="s">
        <v>111</v>
      </c>
      <c r="D422" s="10" t="s">
        <v>66</v>
      </c>
      <c r="E422" s="14">
        <v>1.3621809574E10</v>
      </c>
      <c r="F422" s="15">
        <v>0.049</v>
      </c>
      <c r="G422" s="15">
        <v>39.0</v>
      </c>
      <c r="H422" s="15">
        <v>0.18</v>
      </c>
      <c r="I422" s="12">
        <f>VLOOKUP(A422,ENERGY!$A$2:$F$2692,5,0)</f>
        <v>5545</v>
      </c>
      <c r="J422" s="12">
        <f>VLOOKUP(A422,ENERGY!$A$2:$F$2692,6,0)</f>
        <v>6395</v>
      </c>
      <c r="K422" s="12">
        <f>VLOOKUP(A422,'HUMAN RESOURCES'!A422:N3112,5,0)</f>
        <v>0.041</v>
      </c>
      <c r="L422" s="12">
        <f>VLOOKUP(A422,'HUMAN RESOURCES'!A422:N3112,6,0)</f>
        <v>0.081</v>
      </c>
      <c r="M422" s="12">
        <f>VLOOKUP(B422,'HUMAN RESOURCES'!B422:O3112,6,0)</f>
        <v>53</v>
      </c>
      <c r="N422" s="12">
        <f>VLOOKUP(C422,'HUMAN RESOURCES'!C422:P3112,6,0)</f>
        <v>51</v>
      </c>
      <c r="O422" s="12">
        <f>VLOOKUP(D422,'HUMAN RESOURCES'!D422:Q3112,6,0)</f>
        <v>0.445</v>
      </c>
      <c r="P422" s="12">
        <f>VLOOKUP(A422,'HUMAN RESOURCES'!A422:N3112,10,0)</f>
        <v>0.522</v>
      </c>
      <c r="Q422" s="12">
        <f>VLOOKUP(B422,'HUMAN RESOURCES'!B422:O3112,10,0)</f>
        <v>0.033</v>
      </c>
      <c r="R422" s="12">
        <f>VLOOKUP(C422,'HUMAN RESOURCES'!C422:P3112,10,0)</f>
        <v>17674960</v>
      </c>
      <c r="S422" s="12">
        <f>VLOOKUP(D422,'HUMAN RESOURCES'!D422:Q3112,10,0)</f>
        <v>0.479</v>
      </c>
      <c r="T422" s="13">
        <f>VLOOKUP(A422,TOURISM!A422:F3112,5,0)</f>
        <v>212000000</v>
      </c>
      <c r="U422" s="13">
        <f>VLOOKUP(B422,TOURISM!B422:G3112,5,0)</f>
        <v>394000000</v>
      </c>
      <c r="V422" s="12" t="str">
        <f>VLOOKUP(A422,BUSINESS!A422:N3112,5,0)</f>
        <v/>
      </c>
      <c r="W422" s="12">
        <f>VLOOKUP(B422,BUSINESS!B422:O3112,5,0)</f>
        <v>45</v>
      </c>
      <c r="X422" s="12" t="str">
        <f>VLOOKUP(C422,BUSINESS!C422:P3112,5,0)</f>
        <v/>
      </c>
      <c r="Y422" s="12" t="str">
        <f>VLOOKUP(D422,BUSINESS!D422:Q3112,5,0)</f>
        <v/>
      </c>
      <c r="Z422" s="12">
        <f>VLOOKUP(A422,BUSINESS!A422:N3112,9,0)</f>
        <v>0.01</v>
      </c>
      <c r="AA422" s="12">
        <f>VLOOKUP(B422,BUSINESS!B422:O3112,9,0)</f>
        <v>0.087</v>
      </c>
    </row>
    <row r="423">
      <c r="A423" s="9" t="str">
        <f t="shared" si="1"/>
        <v>Cameroon-Africa2005</v>
      </c>
      <c r="B423" s="5" t="s">
        <v>77</v>
      </c>
      <c r="C423" s="9" t="s">
        <v>111</v>
      </c>
      <c r="D423" s="10" t="s">
        <v>67</v>
      </c>
      <c r="E423" s="14">
        <v>1.5775356737E10</v>
      </c>
      <c r="F423" s="15">
        <v>0.046</v>
      </c>
      <c r="G423" s="15">
        <v>41.0</v>
      </c>
      <c r="H423" s="15">
        <v>0.18</v>
      </c>
      <c r="I423" s="12"/>
      <c r="J423" s="12"/>
      <c r="K423" s="12">
        <f>VLOOKUP(A423,'HUMAN RESOURCES'!A423:N3113,5,0)</f>
        <v>0.04</v>
      </c>
      <c r="L423" s="12">
        <f>VLOOKUP(A423,'HUMAN RESOURCES'!A423:N3113,6,0)</f>
        <v>0.078</v>
      </c>
      <c r="M423" s="12">
        <f>VLOOKUP(B423,'HUMAN RESOURCES'!B423:O3113,6,0)</f>
        <v>53</v>
      </c>
      <c r="N423" s="12">
        <f>VLOOKUP(C423,'HUMAN RESOURCES'!C423:P3113,6,0)</f>
        <v>51</v>
      </c>
      <c r="O423" s="12">
        <f>VLOOKUP(D423,'HUMAN RESOURCES'!D423:Q3113,6,0)</f>
        <v>0.443</v>
      </c>
      <c r="P423" s="12">
        <f>VLOOKUP(A423,'HUMAN RESOURCES'!A423:N3113,10,0)</f>
        <v>0.524</v>
      </c>
      <c r="Q423" s="12">
        <f>VLOOKUP(B423,'HUMAN RESOURCES'!B423:O3113,10,0)</f>
        <v>0.033</v>
      </c>
      <c r="R423" s="12">
        <f>VLOOKUP(C423,'HUMAN RESOURCES'!C423:P3113,10,0)</f>
        <v>18137734</v>
      </c>
      <c r="S423" s="12">
        <f>VLOOKUP(D423,'HUMAN RESOURCES'!D423:Q3113,10,0)</f>
        <v>0.485</v>
      </c>
      <c r="T423" s="13">
        <f>VLOOKUP(A423,TOURISM!A423:F3113,5,0)</f>
        <v>229000000</v>
      </c>
      <c r="U423" s="13">
        <f>VLOOKUP(B423,TOURISM!B423:G3113,5,0)</f>
        <v>480000000</v>
      </c>
      <c r="V423" s="12">
        <f>VLOOKUP(A423,BUSINESS!A423:N3113,5,0)</f>
        <v>0.506</v>
      </c>
      <c r="W423" s="12">
        <f>VLOOKUP(B423,BUSINESS!B423:O3113,5,0)</f>
        <v>45</v>
      </c>
      <c r="X423" s="12" t="str">
        <f>VLOOKUP(C423,BUSINESS!C423:P3113,5,0)</f>
        <v/>
      </c>
      <c r="Y423" s="12">
        <f>VLOOKUP(D423,BUSINESS!D423:Q3113,5,0)</f>
        <v>654</v>
      </c>
      <c r="Z423" s="12">
        <f>VLOOKUP(A423,BUSINESS!A423:N3113,9,0)</f>
        <v>0.014</v>
      </c>
      <c r="AA423" s="12">
        <f>VLOOKUP(B423,BUSINESS!B423:O3113,9,0)</f>
        <v>0.124</v>
      </c>
    </row>
    <row r="424">
      <c r="A424" s="9" t="str">
        <f t="shared" si="1"/>
        <v>Cameroon-Africa2006</v>
      </c>
      <c r="B424" s="5" t="s">
        <v>77</v>
      </c>
      <c r="C424" s="9" t="s">
        <v>111</v>
      </c>
      <c r="D424" s="10" t="s">
        <v>68</v>
      </c>
      <c r="E424" s="14">
        <v>1.6587921221E10</v>
      </c>
      <c r="F424" s="15">
        <v>0.049</v>
      </c>
      <c r="G424" s="15">
        <v>45.0</v>
      </c>
      <c r="H424" s="15">
        <v>0.177</v>
      </c>
      <c r="I424" s="12">
        <f>VLOOKUP(A424,ENERGY!$A$2:$F$2692,5,0)</f>
        <v>5834</v>
      </c>
      <c r="J424" s="12">
        <f>VLOOKUP(A424,ENERGY!$A$2:$F$2692,6,0)</f>
        <v>6340</v>
      </c>
      <c r="K424" s="12">
        <f>VLOOKUP(A424,'HUMAN RESOURCES'!A424:N3114,5,0)</f>
        <v>0.04</v>
      </c>
      <c r="L424" s="12">
        <f>VLOOKUP(A424,'HUMAN RESOURCES'!A424:N3114,6,0)</f>
        <v>0.076</v>
      </c>
      <c r="M424" s="12">
        <f>VLOOKUP(B424,'HUMAN RESOURCES'!B424:O3114,6,0)</f>
        <v>53</v>
      </c>
      <c r="N424" s="12">
        <f>VLOOKUP(C424,'HUMAN RESOURCES'!C424:P3114,6,0)</f>
        <v>51</v>
      </c>
      <c r="O424" s="12">
        <f>VLOOKUP(D424,'HUMAN RESOURCES'!D424:Q3114,6,0)</f>
        <v>0.441</v>
      </c>
      <c r="P424" s="12">
        <f>VLOOKUP(A424,'HUMAN RESOURCES'!A424:N3114,10,0)</f>
        <v>0.526</v>
      </c>
      <c r="Q424" s="12">
        <f>VLOOKUP(B424,'HUMAN RESOURCES'!B424:O3114,10,0)</f>
        <v>0.033</v>
      </c>
      <c r="R424" s="12">
        <f>VLOOKUP(C424,'HUMAN RESOURCES'!C424:P3114,10,0)</f>
        <v>18611937</v>
      </c>
      <c r="S424" s="12">
        <f>VLOOKUP(D424,'HUMAN RESOURCES'!D424:Q3114,10,0)</f>
        <v>0.491</v>
      </c>
      <c r="T424" s="13">
        <f>VLOOKUP(A424,TOURISM!A424:F3114,5,0)</f>
        <v>231000000</v>
      </c>
      <c r="U424" s="13">
        <f>VLOOKUP(B424,TOURISM!B424:G3114,5,0)</f>
        <v>521000000</v>
      </c>
      <c r="V424" s="12">
        <f>VLOOKUP(A424,BUSINESS!A424:N3114,5,0)</f>
        <v>0.508</v>
      </c>
      <c r="W424" s="12">
        <f>VLOOKUP(B424,BUSINESS!B424:O3114,5,0)</f>
        <v>45</v>
      </c>
      <c r="X424" s="12" t="str">
        <f>VLOOKUP(C424,BUSINESS!C424:P3114,5,0)</f>
        <v/>
      </c>
      <c r="Y424" s="12">
        <f>VLOOKUP(D424,BUSINESS!D424:Q3114,5,0)</f>
        <v>654</v>
      </c>
      <c r="Z424" s="12">
        <f>VLOOKUP(A424,BUSINESS!A424:N3114,9,0)</f>
        <v>0.02</v>
      </c>
      <c r="AA424" s="12">
        <f>VLOOKUP(B424,BUSINESS!B424:O3114,9,0)</f>
        <v>0.168</v>
      </c>
    </row>
    <row r="425">
      <c r="A425" s="9" t="str">
        <f t="shared" si="1"/>
        <v>Cameroon-Africa2007</v>
      </c>
      <c r="B425" s="5" t="s">
        <v>77</v>
      </c>
      <c r="C425" s="9" t="s">
        <v>111</v>
      </c>
      <c r="D425" s="10" t="s">
        <v>69</v>
      </c>
      <c r="E425" s="14">
        <v>1.7953103009E10</v>
      </c>
      <c r="F425" s="15">
        <v>0.048</v>
      </c>
      <c r="G425" s="15">
        <v>46.0</v>
      </c>
      <c r="H425" s="15">
        <v>0.153</v>
      </c>
      <c r="I425" s="12"/>
      <c r="J425" s="12"/>
      <c r="K425" s="12">
        <f>VLOOKUP(A425,'HUMAN RESOURCES'!A425:N3115,5,0)</f>
        <v>0.04</v>
      </c>
      <c r="L425" s="12">
        <f>VLOOKUP(A425,'HUMAN RESOURCES'!A425:N3115,6,0)</f>
        <v>0.073</v>
      </c>
      <c r="M425" s="12">
        <f>VLOOKUP(B425,'HUMAN RESOURCES'!B425:O3115,6,0)</f>
        <v>53</v>
      </c>
      <c r="N425" s="12">
        <f>VLOOKUP(C425,'HUMAN RESOURCES'!C425:P3115,6,0)</f>
        <v>52</v>
      </c>
      <c r="O425" s="12">
        <f>VLOOKUP(D425,'HUMAN RESOURCES'!D425:Q3115,6,0)</f>
        <v>0.439</v>
      </c>
      <c r="P425" s="12">
        <f>VLOOKUP(A425,'HUMAN RESOURCES'!A425:N3115,10,0)</f>
        <v>0.528</v>
      </c>
      <c r="Q425" s="12">
        <f>VLOOKUP(B425,'HUMAN RESOURCES'!B425:O3115,10,0)</f>
        <v>0.033</v>
      </c>
      <c r="R425" s="12">
        <f>VLOOKUP(C425,'HUMAN RESOURCES'!C425:P3115,10,0)</f>
        <v>19097676</v>
      </c>
      <c r="S425" s="12">
        <f>VLOOKUP(D425,'HUMAN RESOURCES'!D425:Q3115,10,0)</f>
        <v>0.497</v>
      </c>
      <c r="T425" s="13">
        <f>VLOOKUP(A425,TOURISM!A425:F3115,5,0)</f>
        <v>254000000</v>
      </c>
      <c r="U425" s="13">
        <f>VLOOKUP(B425,TOURISM!B425:G3115,5,0)</f>
        <v>466000000</v>
      </c>
      <c r="V425" s="12">
        <f>VLOOKUP(A425,BUSINESS!A425:N3115,5,0)</f>
        <v>0.508</v>
      </c>
      <c r="W425" s="12">
        <f>VLOOKUP(B425,BUSINESS!B425:O3115,5,0)</f>
        <v>38</v>
      </c>
      <c r="X425" s="12" t="str">
        <f>VLOOKUP(C425,BUSINESS!C425:P3115,5,0)</f>
        <v/>
      </c>
      <c r="Y425" s="12">
        <f>VLOOKUP(D425,BUSINESS!D425:Q3115,5,0)</f>
        <v>654</v>
      </c>
      <c r="Z425" s="12">
        <f>VLOOKUP(A425,BUSINESS!A425:N3115,9,0)</f>
        <v>0.029</v>
      </c>
      <c r="AA425" s="12">
        <f>VLOOKUP(B425,BUSINESS!B425:O3115,9,0)</f>
        <v>0.238</v>
      </c>
    </row>
    <row r="426">
      <c r="A426" s="9" t="str">
        <f t="shared" si="1"/>
        <v>Cameroon-Africa2008</v>
      </c>
      <c r="B426" s="5" t="s">
        <v>77</v>
      </c>
      <c r="C426" s="9" t="s">
        <v>111</v>
      </c>
      <c r="D426" s="10" t="s">
        <v>70</v>
      </c>
      <c r="E426" s="14">
        <v>2.0431779034E10</v>
      </c>
      <c r="F426" s="15">
        <v>0.047</v>
      </c>
      <c r="G426" s="15">
        <v>50.0</v>
      </c>
      <c r="H426" s="15">
        <v>0.15</v>
      </c>
      <c r="I426" s="12"/>
      <c r="J426" s="12"/>
      <c r="K426" s="12">
        <f>VLOOKUP(A426,'HUMAN RESOURCES'!A426:N3116,5,0)</f>
        <v>0.039</v>
      </c>
      <c r="L426" s="12">
        <f>VLOOKUP(A426,'HUMAN RESOURCES'!A426:N3116,6,0)</f>
        <v>0.071</v>
      </c>
      <c r="M426" s="12">
        <f>VLOOKUP(B426,'HUMAN RESOURCES'!B426:O3116,6,0)</f>
        <v>54</v>
      </c>
      <c r="N426" s="12">
        <f>VLOOKUP(C426,'HUMAN RESOURCES'!C426:P3116,6,0)</f>
        <v>52</v>
      </c>
      <c r="O426" s="12">
        <f>VLOOKUP(D426,'HUMAN RESOURCES'!D426:Q3116,6,0)</f>
        <v>0.438</v>
      </c>
      <c r="P426" s="12">
        <f>VLOOKUP(A426,'HUMAN RESOURCES'!A426:N3116,10,0)</f>
        <v>0.53</v>
      </c>
      <c r="Q426" s="12">
        <f>VLOOKUP(B426,'HUMAN RESOURCES'!B426:O3116,10,0)</f>
        <v>0.033</v>
      </c>
      <c r="R426" s="12">
        <f>VLOOKUP(C426,'HUMAN RESOURCES'!C426:P3116,10,0)</f>
        <v>19595026</v>
      </c>
      <c r="S426" s="12">
        <f>VLOOKUP(D426,'HUMAN RESOURCES'!D426:Q3116,10,0)</f>
        <v>0.503</v>
      </c>
      <c r="T426" s="13">
        <f>VLOOKUP(A426,TOURISM!A426:F3116,5,0)</f>
        <v>167000000</v>
      </c>
      <c r="U426" s="13">
        <f>VLOOKUP(B426,TOURISM!B426:G3116,5,0)</f>
        <v>563000000</v>
      </c>
      <c r="V426" s="12">
        <f>VLOOKUP(A426,BUSINESS!A426:N3116,5,0)</f>
        <v>0.504</v>
      </c>
      <c r="W426" s="12">
        <f>VLOOKUP(B426,BUSINESS!B426:O3116,5,0)</f>
        <v>38</v>
      </c>
      <c r="X426" s="12" t="str">
        <f>VLOOKUP(C426,BUSINESS!C426:P3116,5,0)</f>
        <v/>
      </c>
      <c r="Y426" s="12">
        <f>VLOOKUP(D426,BUSINESS!D426:Q3116,5,0)</f>
        <v>654</v>
      </c>
      <c r="Z426" s="12">
        <f>VLOOKUP(A426,BUSINESS!A426:N3116,9,0)</f>
        <v>0.034</v>
      </c>
      <c r="AA426" s="12">
        <f>VLOOKUP(B426,BUSINESS!B426:O3116,9,0)</f>
        <v>0.314</v>
      </c>
    </row>
    <row r="427">
      <c r="A427" s="9" t="str">
        <f t="shared" si="1"/>
        <v>Cameroon-Africa2009</v>
      </c>
      <c r="B427" s="5" t="s">
        <v>77</v>
      </c>
      <c r="C427" s="9" t="s">
        <v>111</v>
      </c>
      <c r="D427" s="10" t="s">
        <v>71</v>
      </c>
      <c r="E427" s="14">
        <v>2.3735537026E10</v>
      </c>
      <c r="F427" s="15">
        <v>0.05</v>
      </c>
      <c r="G427" s="15">
        <v>60.0</v>
      </c>
      <c r="H427" s="15">
        <v>0.15</v>
      </c>
      <c r="I427" s="12">
        <f>VLOOKUP(A427,ENERGY!$A$2:$F$2692,5,0)</f>
        <v>3795</v>
      </c>
      <c r="J427" s="12">
        <f>VLOOKUP(A427,ENERGY!$A$2:$F$2692,6,0)</f>
        <v>6766</v>
      </c>
      <c r="K427" s="12">
        <f>VLOOKUP(A427,'HUMAN RESOURCES'!A427:N3117,5,0)</f>
        <v>0.039</v>
      </c>
      <c r="L427" s="12">
        <f>VLOOKUP(A427,'HUMAN RESOURCES'!A427:N3117,6,0)</f>
        <v>0.069</v>
      </c>
      <c r="M427" s="12">
        <f>VLOOKUP(B427,'HUMAN RESOURCES'!B427:O3117,6,0)</f>
        <v>54</v>
      </c>
      <c r="N427" s="12">
        <f>VLOOKUP(C427,'HUMAN RESOURCES'!C427:P3117,6,0)</f>
        <v>52</v>
      </c>
      <c r="O427" s="12">
        <f>VLOOKUP(D427,'HUMAN RESOURCES'!D427:Q3117,6,0)</f>
        <v>0.436</v>
      </c>
      <c r="P427" s="12">
        <f>VLOOKUP(A427,'HUMAN RESOURCES'!A427:N3117,10,0)</f>
        <v>0.532</v>
      </c>
      <c r="Q427" s="12">
        <f>VLOOKUP(B427,'HUMAN RESOURCES'!B427:O3117,10,0)</f>
        <v>0.033</v>
      </c>
      <c r="R427" s="12">
        <f>VLOOKUP(C427,'HUMAN RESOURCES'!C427:P3117,10,0)</f>
        <v>20103945</v>
      </c>
      <c r="S427" s="12">
        <f>VLOOKUP(D427,'HUMAN RESOURCES'!D427:Q3117,10,0)</f>
        <v>0.509</v>
      </c>
      <c r="T427" s="13">
        <f>VLOOKUP(A427,TOURISM!A427:F3117,5,0)</f>
        <v>271000000</v>
      </c>
      <c r="U427" s="13">
        <f>VLOOKUP(B427,TOURISM!B427:G3117,5,0)</f>
        <v>476000000</v>
      </c>
      <c r="V427" s="12">
        <f>VLOOKUP(A427,BUSINESS!A427:N3117,5,0)</f>
        <v>0.488</v>
      </c>
      <c r="W427" s="12">
        <f>VLOOKUP(B427,BUSINESS!B427:O3117,5,0)</f>
        <v>35</v>
      </c>
      <c r="X427" s="12" t="str">
        <f>VLOOKUP(C427,BUSINESS!C427:P3117,5,0)</f>
        <v/>
      </c>
      <c r="Y427" s="12">
        <f>VLOOKUP(D427,BUSINESS!D427:Q3117,5,0)</f>
        <v>654</v>
      </c>
      <c r="Z427" s="12">
        <f>VLOOKUP(A427,BUSINESS!A427:N3117,9,0)</f>
        <v>0.038</v>
      </c>
      <c r="AA427" s="12">
        <f>VLOOKUP(B427,BUSINESS!B427:O3117,9,0)</f>
        <v>0.398</v>
      </c>
    </row>
    <row r="428">
      <c r="A428" s="9" t="str">
        <f t="shared" si="1"/>
        <v>Cameroon-Africa2010</v>
      </c>
      <c r="B428" s="5" t="s">
        <v>77</v>
      </c>
      <c r="C428" s="9" t="s">
        <v>111</v>
      </c>
      <c r="D428" s="10" t="s">
        <v>72</v>
      </c>
      <c r="E428" s="14">
        <v>2.2165009363E10</v>
      </c>
      <c r="F428" s="15">
        <v>0.051</v>
      </c>
      <c r="G428" s="15">
        <v>56.0</v>
      </c>
      <c r="H428" s="15">
        <v>0.15</v>
      </c>
      <c r="I428" s="12">
        <f>VLOOKUP(A428,ENERGY!$A$2:$F$2692,5,0)</f>
        <v>3828</v>
      </c>
      <c r="J428" s="12">
        <f>VLOOKUP(A428,ENERGY!$A$2:$F$2692,6,0)</f>
        <v>6723</v>
      </c>
      <c r="K428" s="12">
        <f>VLOOKUP(A428,'HUMAN RESOURCES'!A428:N3118,5,0)</f>
        <v>0.039</v>
      </c>
      <c r="L428" s="12">
        <f>VLOOKUP(A428,'HUMAN RESOURCES'!A428:N3118,6,0)</f>
        <v>0.066</v>
      </c>
      <c r="M428" s="12">
        <f>VLOOKUP(B428,'HUMAN RESOURCES'!B428:O3118,6,0)</f>
        <v>55</v>
      </c>
      <c r="N428" s="12">
        <f>VLOOKUP(C428,'HUMAN RESOURCES'!C428:P3118,6,0)</f>
        <v>53</v>
      </c>
      <c r="O428" s="12">
        <f>VLOOKUP(D428,'HUMAN RESOURCES'!D428:Q3118,6,0)</f>
        <v>0.434</v>
      </c>
      <c r="P428" s="12">
        <f>VLOOKUP(A428,'HUMAN RESOURCES'!A428:N3118,10,0)</f>
        <v>0.533</v>
      </c>
      <c r="Q428" s="12">
        <f>VLOOKUP(B428,'HUMAN RESOURCES'!B428:O3118,10,0)</f>
        <v>0.032</v>
      </c>
      <c r="R428" s="12">
        <f>VLOOKUP(C428,'HUMAN RESOURCES'!C428:P3118,10,0)</f>
        <v>20624343</v>
      </c>
      <c r="S428" s="12">
        <f>VLOOKUP(D428,'HUMAN RESOURCES'!D428:Q3118,10,0)</f>
        <v>0.515</v>
      </c>
      <c r="T428" s="13">
        <f>VLOOKUP(A428,TOURISM!A428:F3118,5,0)</f>
        <v>171000000</v>
      </c>
      <c r="U428" s="13">
        <f>VLOOKUP(B428,TOURISM!B428:G3118,5,0)</f>
        <v>265000000</v>
      </c>
      <c r="V428" s="12">
        <f>VLOOKUP(A428,BUSINESS!A428:N3118,5,0)</f>
        <v>0.488</v>
      </c>
      <c r="W428" s="12">
        <f>VLOOKUP(B428,BUSINESS!B428:O3118,5,0)</f>
        <v>19</v>
      </c>
      <c r="X428" s="12" t="str">
        <f>VLOOKUP(C428,BUSINESS!C428:P3118,5,0)</f>
        <v/>
      </c>
      <c r="Y428" s="12">
        <f>VLOOKUP(D428,BUSINESS!D428:Q3118,5,0)</f>
        <v>654</v>
      </c>
      <c r="Z428" s="12">
        <f>VLOOKUP(A428,BUSINESS!A428:N3118,9,0)</f>
        <v>0.043</v>
      </c>
      <c r="AA428" s="12">
        <f>VLOOKUP(B428,BUSINESS!B428:O3118,9,0)</f>
        <v>0.419</v>
      </c>
    </row>
    <row r="429">
      <c r="A429" s="9" t="str">
        <f t="shared" si="1"/>
        <v>Cameroon-Africa2011</v>
      </c>
      <c r="B429" s="5" t="s">
        <v>77</v>
      </c>
      <c r="C429" s="9" t="s">
        <v>111</v>
      </c>
      <c r="D429" s="10" t="s">
        <v>73</v>
      </c>
      <c r="E429" s="14">
        <v>2.2493301699E10</v>
      </c>
      <c r="F429" s="15">
        <v>0.053</v>
      </c>
      <c r="G429" s="15">
        <v>57.0</v>
      </c>
      <c r="H429" s="15">
        <v>0.15</v>
      </c>
      <c r="I429" s="12"/>
      <c r="J429" s="12"/>
      <c r="K429" s="12">
        <f>VLOOKUP(A429,'HUMAN RESOURCES'!A429:N3119,5,0)</f>
        <v>0.038</v>
      </c>
      <c r="L429" s="12">
        <f>VLOOKUP(A429,'HUMAN RESOURCES'!A429:N3119,6,0)</f>
        <v>0.064</v>
      </c>
      <c r="M429" s="12">
        <f>VLOOKUP(B429,'HUMAN RESOURCES'!B429:O3119,6,0)</f>
        <v>55</v>
      </c>
      <c r="N429" s="12">
        <f>VLOOKUP(C429,'HUMAN RESOURCES'!C429:P3119,6,0)</f>
        <v>53</v>
      </c>
      <c r="O429" s="12">
        <f>VLOOKUP(D429,'HUMAN RESOURCES'!D429:Q3119,6,0)</f>
        <v>0.432</v>
      </c>
      <c r="P429" s="12">
        <f>VLOOKUP(A429,'HUMAN RESOURCES'!A429:N3119,10,0)</f>
        <v>0.535</v>
      </c>
      <c r="Q429" s="12">
        <f>VLOOKUP(B429,'HUMAN RESOURCES'!B429:O3119,10,0)</f>
        <v>0.032</v>
      </c>
      <c r="R429" s="12">
        <f>VLOOKUP(C429,'HUMAN RESOURCES'!C429:P3119,10,0)</f>
        <v>21156272</v>
      </c>
      <c r="S429" s="12">
        <f>VLOOKUP(D429,'HUMAN RESOURCES'!D429:Q3119,10,0)</f>
        <v>0.521</v>
      </c>
      <c r="T429" s="13">
        <f>VLOOKUP(A429,TOURISM!A429:F3119,5,0)</f>
        <v>423000000</v>
      </c>
      <c r="U429" s="13">
        <f>VLOOKUP(B429,TOURISM!B429:G3119,5,0)</f>
        <v>622000000</v>
      </c>
      <c r="V429" s="12">
        <f>VLOOKUP(A429,BUSINESS!A429:N3119,5,0)</f>
        <v>0.488</v>
      </c>
      <c r="W429" s="12">
        <f>VLOOKUP(B429,BUSINESS!B429:O3119,5,0)</f>
        <v>15</v>
      </c>
      <c r="X429" s="12" t="str">
        <f>VLOOKUP(C429,BUSINESS!C429:P3119,5,0)</f>
        <v/>
      </c>
      <c r="Y429" s="12">
        <f>VLOOKUP(D429,BUSINESS!D429:Q3119,5,0)</f>
        <v>654</v>
      </c>
      <c r="Z429" s="12">
        <f>VLOOKUP(A429,BUSINESS!A429:N3119,9,0)</f>
        <v>0.05</v>
      </c>
      <c r="AA429" s="12">
        <f>VLOOKUP(B429,BUSINESS!B429:O3119,9,0)</f>
        <v>0.496</v>
      </c>
    </row>
    <row r="430">
      <c r="A430" s="9" t="str">
        <f t="shared" si="1"/>
        <v>Cameroon-Africa2012</v>
      </c>
      <c r="B430" s="5" t="s">
        <v>77</v>
      </c>
      <c r="C430" s="9" t="s">
        <v>111</v>
      </c>
      <c r="D430" s="10" t="s">
        <v>74</v>
      </c>
      <c r="E430" s="14">
        <v>2.5486923059E10</v>
      </c>
      <c r="F430" s="15">
        <v>0.054</v>
      </c>
      <c r="G430" s="15">
        <v>64.0</v>
      </c>
      <c r="H430" s="15">
        <v>0.15</v>
      </c>
      <c r="I430" s="12">
        <f>VLOOKUP(A430,ENERGY!$A$2:$F$2692,5,0)</f>
        <v>3957</v>
      </c>
      <c r="J430" s="12">
        <f>VLOOKUP(A430,ENERGY!$A$2:$F$2692,6,0)</f>
        <v>6959</v>
      </c>
      <c r="K430" s="12">
        <f>VLOOKUP(A430,'HUMAN RESOURCES'!A430:N3120,5,0)</f>
        <v>0.038</v>
      </c>
      <c r="L430" s="12">
        <f>VLOOKUP(A430,'HUMAN RESOURCES'!A430:N3120,6,0)</f>
        <v>0.062</v>
      </c>
      <c r="M430" s="12">
        <f>VLOOKUP(B430,'HUMAN RESOURCES'!B430:O3120,6,0)</f>
        <v>56</v>
      </c>
      <c r="N430" s="12">
        <f>VLOOKUP(C430,'HUMAN RESOURCES'!C430:P3120,6,0)</f>
        <v>54</v>
      </c>
      <c r="O430" s="12">
        <f>VLOOKUP(D430,'HUMAN RESOURCES'!D430:Q3120,6,0)</f>
        <v>0.431</v>
      </c>
      <c r="P430" s="12">
        <f>VLOOKUP(A430,'HUMAN RESOURCES'!A430:N3120,10,0)</f>
        <v>0.537</v>
      </c>
      <c r="Q430" s="12">
        <f>VLOOKUP(B430,'HUMAN RESOURCES'!B430:O3120,10,0)</f>
        <v>0.032</v>
      </c>
      <c r="R430" s="12">
        <f>VLOOKUP(C430,'HUMAN RESOURCES'!C430:P3120,10,0)</f>
        <v>21699631</v>
      </c>
      <c r="S430" s="12">
        <f>VLOOKUP(D430,'HUMAN RESOURCES'!D430:Q3120,10,0)</f>
        <v>0.527</v>
      </c>
      <c r="T430" s="13">
        <f>VLOOKUP(A430,TOURISM!A430:F3120,5,0)</f>
        <v>377000000</v>
      </c>
      <c r="U430" s="13">
        <f>VLOOKUP(B430,TOURISM!B430:G3120,5,0)</f>
        <v>668000000</v>
      </c>
      <c r="V430" s="12">
        <f>VLOOKUP(A430,BUSINESS!A430:N3120,5,0)</f>
        <v>0.488</v>
      </c>
      <c r="W430" s="12">
        <f>VLOOKUP(B430,BUSINESS!B430:O3120,5,0)</f>
        <v>15</v>
      </c>
      <c r="X430" s="12">
        <f>VLOOKUP(C430,BUSINESS!C430:P3120,5,0)</f>
        <v>162</v>
      </c>
      <c r="Y430" s="12">
        <f>VLOOKUP(D430,BUSINESS!D430:Q3120,5,0)</f>
        <v>654</v>
      </c>
      <c r="Z430" s="12">
        <f>VLOOKUP(A430,BUSINESS!A430:N3120,9,0)</f>
        <v>0.057</v>
      </c>
      <c r="AA430" s="12">
        <f>VLOOKUP(B430,BUSINESS!B430:O3120,9,0)</f>
        <v>0.604</v>
      </c>
    </row>
    <row r="431">
      <c r="A431" s="9" t="str">
        <f t="shared" si="1"/>
        <v>Canada-The Americas2000</v>
      </c>
      <c r="B431" s="5" t="s">
        <v>83</v>
      </c>
      <c r="C431" s="9" t="s">
        <v>112</v>
      </c>
      <c r="D431" s="10" t="s">
        <v>62</v>
      </c>
      <c r="E431" s="14">
        <v>1.82E12</v>
      </c>
      <c r="F431" s="15">
        <v>0.109</v>
      </c>
      <c r="G431" s="15">
        <v>5741.0</v>
      </c>
      <c r="H431" s="15">
        <v>0.03</v>
      </c>
      <c r="I431" s="12" t="str">
        <f>VLOOKUP(A431,ENERGY!$A$2:$F$2692,5,0)</f>
        <v/>
      </c>
      <c r="J431" s="12">
        <f>VLOOKUP(A431,ENERGY!$A$2:$F$2692,6,0)</f>
        <v>252651</v>
      </c>
      <c r="K431" s="12">
        <f>VLOOKUP(A431,'HUMAN RESOURCES'!A431:N3121,5,0)</f>
        <v>0.011</v>
      </c>
      <c r="L431" s="12">
        <f>VLOOKUP(A431,'HUMAN RESOURCES'!A431:N3121,6,0)</f>
        <v>0.005</v>
      </c>
      <c r="M431" s="12">
        <f>VLOOKUP(B431,'HUMAN RESOURCES'!B431:O3121,6,0)</f>
        <v>82</v>
      </c>
      <c r="N431" s="12">
        <f>VLOOKUP(C431,'HUMAN RESOURCES'!C431:P3121,6,0)</f>
        <v>77</v>
      </c>
      <c r="O431" s="12">
        <f>VLOOKUP(D431,'HUMAN RESOURCES'!D431:Q3121,6,0)</f>
        <v>0.192</v>
      </c>
      <c r="P431" s="12">
        <f>VLOOKUP(A431,'HUMAN RESOURCES'!A431:N3121,10,0)</f>
        <v>0.683</v>
      </c>
      <c r="Q431" s="12">
        <f>VLOOKUP(B431,'HUMAN RESOURCES'!B431:O3121,10,0)</f>
        <v>0.125</v>
      </c>
      <c r="R431" s="12">
        <f>VLOOKUP(C431,'HUMAN RESOURCES'!C431:P3121,10,0)</f>
        <v>30769700</v>
      </c>
      <c r="S431" s="12">
        <f>VLOOKUP(D431,'HUMAN RESOURCES'!D431:Q3121,10,0)</f>
        <v>0.795</v>
      </c>
      <c r="T431" s="13">
        <f>VLOOKUP(A431,TOURISM!A431:F3121,5,0)</f>
        <v>13035000000</v>
      </c>
      <c r="U431" s="13">
        <f>VLOOKUP(B431,TOURISM!B431:G3121,5,0)</f>
        <v>15125000000</v>
      </c>
      <c r="V431" s="12" t="str">
        <f>VLOOKUP(A431,BUSINESS!A431:N3121,5,0)</f>
        <v/>
      </c>
      <c r="W431" s="12" t="str">
        <f>VLOOKUP(B431,BUSINESS!B431:O3121,5,0)</f>
        <v/>
      </c>
      <c r="X431" s="12" t="str">
        <f>VLOOKUP(C431,BUSINESS!C431:P3121,5,0)</f>
        <v/>
      </c>
      <c r="Y431" s="12" t="str">
        <f>VLOOKUP(D431,BUSINESS!D431:Q3121,5,0)</f>
        <v/>
      </c>
      <c r="Z431" s="12">
        <f>VLOOKUP(A431,BUSINESS!A431:N3121,9,0)</f>
        <v>0.513</v>
      </c>
      <c r="AA431" s="12">
        <f>VLOOKUP(B431,BUSINESS!B431:O3121,9,0)</f>
        <v>0.284</v>
      </c>
    </row>
    <row r="432">
      <c r="A432" s="9" t="str">
        <f t="shared" si="1"/>
        <v>Canada-The Americas2001</v>
      </c>
      <c r="B432" s="5" t="s">
        <v>83</v>
      </c>
      <c r="C432" s="9" t="s">
        <v>112</v>
      </c>
      <c r="D432" s="10" t="s">
        <v>63</v>
      </c>
      <c r="E432" s="14">
        <v>7.39E11</v>
      </c>
      <c r="F432" s="15">
        <v>0.088</v>
      </c>
      <c r="G432" s="15">
        <v>2090.0</v>
      </c>
      <c r="H432" s="15">
        <v>0.073</v>
      </c>
      <c r="I432" s="12" t="str">
        <f>VLOOKUP(A432,ENERGY!$A$2:$F$2692,5,0)</f>
        <v/>
      </c>
      <c r="J432" s="12">
        <f>VLOOKUP(A432,ENERGY!$A$2:$F$2692,6,0)</f>
        <v>251845</v>
      </c>
      <c r="K432" s="12">
        <f>VLOOKUP(A432,'HUMAN RESOURCES'!A432:N3122,5,0)</f>
        <v>0.011</v>
      </c>
      <c r="L432" s="12">
        <f>VLOOKUP(A432,'HUMAN RESOURCES'!A432:N3122,6,0)</f>
        <v>0.005</v>
      </c>
      <c r="M432" s="12">
        <f>VLOOKUP(B432,'HUMAN RESOURCES'!B432:O3122,6,0)</f>
        <v>82</v>
      </c>
      <c r="N432" s="12">
        <f>VLOOKUP(C432,'HUMAN RESOURCES'!C432:P3122,6,0)</f>
        <v>77</v>
      </c>
      <c r="O432" s="12">
        <f>VLOOKUP(D432,'HUMAN RESOURCES'!D432:Q3122,6,0)</f>
        <v>0.189</v>
      </c>
      <c r="P432" s="12">
        <f>VLOOKUP(A432,'HUMAN RESOURCES'!A432:N3122,10,0)</f>
        <v>0.685</v>
      </c>
      <c r="Q432" s="12">
        <f>VLOOKUP(B432,'HUMAN RESOURCES'!B432:O3122,10,0)</f>
        <v>0.127</v>
      </c>
      <c r="R432" s="12">
        <f>VLOOKUP(C432,'HUMAN RESOURCES'!C432:P3122,10,0)</f>
        <v>31081900</v>
      </c>
      <c r="S432" s="12">
        <f>VLOOKUP(D432,'HUMAN RESOURCES'!D432:Q3122,10,0)</f>
        <v>0.798</v>
      </c>
      <c r="T432" s="13">
        <f>VLOOKUP(A432,TOURISM!A432:F3122,5,0)</f>
        <v>12680000000</v>
      </c>
      <c r="U432" s="13">
        <f>VLOOKUP(B432,TOURISM!B432:G3122,5,0)</f>
        <v>14634000000</v>
      </c>
      <c r="V432" s="12" t="str">
        <f>VLOOKUP(A432,BUSINESS!A432:N3122,5,0)</f>
        <v/>
      </c>
      <c r="W432" s="12" t="str">
        <f>VLOOKUP(B432,BUSINESS!B432:O3122,5,0)</f>
        <v/>
      </c>
      <c r="X432" s="12" t="str">
        <f>VLOOKUP(C432,BUSINESS!C432:P3122,5,0)</f>
        <v/>
      </c>
      <c r="Y432" s="12" t="str">
        <f>VLOOKUP(D432,BUSINESS!D432:Q3122,5,0)</f>
        <v/>
      </c>
      <c r="Z432" s="12">
        <f>VLOOKUP(A432,BUSINESS!A432:N3122,9,0)</f>
        <v>0.602</v>
      </c>
      <c r="AA432" s="12">
        <f>VLOOKUP(B432,BUSINESS!B432:O3122,9,0)</f>
        <v>0.344</v>
      </c>
    </row>
    <row r="433">
      <c r="A433" s="9" t="str">
        <f t="shared" si="1"/>
        <v>Canada-The Americas2002</v>
      </c>
      <c r="B433" s="5" t="s">
        <v>83</v>
      </c>
      <c r="C433" s="9" t="s">
        <v>112</v>
      </c>
      <c r="D433" s="10" t="s">
        <v>64</v>
      </c>
      <c r="E433" s="14">
        <v>7.33E11</v>
      </c>
      <c r="F433" s="15">
        <v>0.093</v>
      </c>
      <c r="G433" s="15">
        <v>2152.0</v>
      </c>
      <c r="H433" s="15">
        <v>0.058</v>
      </c>
      <c r="I433" s="12">
        <f>VLOOKUP(A433,ENERGY!$A$2:$F$2692,5,0)</f>
        <v>499137</v>
      </c>
      <c r="J433" s="12">
        <f>VLOOKUP(A433,ENERGY!$A$2:$F$2692,6,0)</f>
        <v>250992</v>
      </c>
      <c r="K433" s="12">
        <f>VLOOKUP(A433,'HUMAN RESOURCES'!A433:N3123,5,0)</f>
        <v>0.011</v>
      </c>
      <c r="L433" s="12">
        <f>VLOOKUP(A433,'HUMAN RESOURCES'!A433:N3123,6,0)</f>
        <v>0.005</v>
      </c>
      <c r="M433" s="12">
        <f>VLOOKUP(B433,'HUMAN RESOURCES'!B433:O3123,6,0)</f>
        <v>82</v>
      </c>
      <c r="N433" s="12">
        <f>VLOOKUP(C433,'HUMAN RESOURCES'!C433:P3123,6,0)</f>
        <v>77</v>
      </c>
      <c r="O433" s="12">
        <f>VLOOKUP(D433,'HUMAN RESOURCES'!D433:Q3123,6,0)</f>
        <v>0.186</v>
      </c>
      <c r="P433" s="12">
        <f>VLOOKUP(A433,'HUMAN RESOURCES'!A433:N3123,10,0)</f>
        <v>0.687</v>
      </c>
      <c r="Q433" s="12">
        <f>VLOOKUP(B433,'HUMAN RESOURCES'!B433:O3123,10,0)</f>
        <v>0.128</v>
      </c>
      <c r="R433" s="12">
        <f>VLOOKUP(C433,'HUMAN RESOURCES'!C433:P3123,10,0)</f>
        <v>31362000</v>
      </c>
      <c r="S433" s="12">
        <f>VLOOKUP(D433,'HUMAN RESOURCES'!D433:Q3123,10,0)</f>
        <v>0.799</v>
      </c>
      <c r="T433" s="13">
        <f>VLOOKUP(A433,TOURISM!A433:F3123,5,0)</f>
        <v>12744000000</v>
      </c>
      <c r="U433" s="13">
        <f>VLOOKUP(B433,TOURISM!B433:G3123,5,0)</f>
        <v>14257000000</v>
      </c>
      <c r="V433" s="12" t="str">
        <f>VLOOKUP(A433,BUSINESS!A433:N3123,5,0)</f>
        <v/>
      </c>
      <c r="W433" s="12" t="str">
        <f>VLOOKUP(B433,BUSINESS!B433:O3123,5,0)</f>
        <v/>
      </c>
      <c r="X433" s="12" t="str">
        <f>VLOOKUP(C433,BUSINESS!C433:P3123,5,0)</f>
        <v/>
      </c>
      <c r="Y433" s="12" t="str">
        <f>VLOOKUP(D433,BUSINESS!D433:Q3123,5,0)</f>
        <v/>
      </c>
      <c r="Z433" s="12">
        <f>VLOOKUP(A433,BUSINESS!A433:N3123,9,0)</f>
        <v>0.616</v>
      </c>
      <c r="AA433" s="12">
        <f>VLOOKUP(B433,BUSINESS!B433:O3123,9,0)</f>
        <v>0.379</v>
      </c>
    </row>
    <row r="434">
      <c r="A434" s="9" t="str">
        <f t="shared" si="1"/>
        <v>Canada-The Americas2003</v>
      </c>
      <c r="B434" s="5" t="s">
        <v>83</v>
      </c>
      <c r="C434" s="9" t="s">
        <v>112</v>
      </c>
      <c r="D434" s="10" t="s">
        <v>65</v>
      </c>
      <c r="E434" s="14">
        <v>7.53E11</v>
      </c>
      <c r="F434" s="15">
        <v>0.096</v>
      </c>
      <c r="G434" s="15">
        <v>2254.0</v>
      </c>
      <c r="H434" s="15">
        <v>0.042</v>
      </c>
      <c r="I434" s="12">
        <f>VLOOKUP(A434,ENERGY!$A$2:$F$2692,5,0)</f>
        <v>513937</v>
      </c>
      <c r="J434" s="12">
        <f>VLOOKUP(A434,ENERGY!$A$2:$F$2692,6,0)</f>
        <v>251326</v>
      </c>
      <c r="K434" s="12">
        <f>VLOOKUP(A434,'HUMAN RESOURCES'!A434:N3124,5,0)</f>
        <v>0.011</v>
      </c>
      <c r="L434" s="12">
        <f>VLOOKUP(A434,'HUMAN RESOURCES'!A434:N3124,6,0)</f>
        <v>0.005</v>
      </c>
      <c r="M434" s="12">
        <f>VLOOKUP(B434,'HUMAN RESOURCES'!B434:O3124,6,0)</f>
        <v>82</v>
      </c>
      <c r="N434" s="12">
        <f>VLOOKUP(C434,'HUMAN RESOURCES'!C434:P3124,6,0)</f>
        <v>77</v>
      </c>
      <c r="O434" s="12">
        <f>VLOOKUP(D434,'HUMAN RESOURCES'!D434:Q3124,6,0)</f>
        <v>0.183</v>
      </c>
      <c r="P434" s="12">
        <f>VLOOKUP(A434,'HUMAN RESOURCES'!A434:N3124,10,0)</f>
        <v>0.689</v>
      </c>
      <c r="Q434" s="12">
        <f>VLOOKUP(B434,'HUMAN RESOURCES'!B434:O3124,10,0)</f>
        <v>0.129</v>
      </c>
      <c r="R434" s="12">
        <f>VLOOKUP(C434,'HUMAN RESOURCES'!C434:P3124,10,0)</f>
        <v>31676000</v>
      </c>
      <c r="S434" s="12">
        <f>VLOOKUP(D434,'HUMAN RESOURCES'!D434:Q3124,10,0)</f>
        <v>0.8</v>
      </c>
      <c r="T434" s="13">
        <f>VLOOKUP(A434,TOURISM!A434:F3124,5,0)</f>
        <v>12236000000</v>
      </c>
      <c r="U434" s="13">
        <f>VLOOKUP(B434,TOURISM!B434:G3124,5,0)</f>
        <v>16309000000</v>
      </c>
      <c r="V434" s="12" t="str">
        <f>VLOOKUP(A434,BUSINESS!A434:N3124,5,0)</f>
        <v/>
      </c>
      <c r="W434" s="12">
        <f>VLOOKUP(B434,BUSINESS!B434:O3124,5,0)</f>
        <v>3</v>
      </c>
      <c r="X434" s="12" t="str">
        <f>VLOOKUP(C434,BUSINESS!C434:P3124,5,0)</f>
        <v/>
      </c>
      <c r="Y434" s="12" t="str">
        <f>VLOOKUP(D434,BUSINESS!D434:Q3124,5,0)</f>
        <v/>
      </c>
      <c r="Z434" s="12">
        <f>VLOOKUP(A434,BUSINESS!A434:N3124,9,0)</f>
        <v>0.642</v>
      </c>
      <c r="AA434" s="12">
        <f>VLOOKUP(B434,BUSINESS!B434:O3124,9,0)</f>
        <v>0.421</v>
      </c>
    </row>
    <row r="435">
      <c r="A435" s="9" t="str">
        <f t="shared" si="1"/>
        <v>Canada-The Americas2004</v>
      </c>
      <c r="B435" s="5" t="s">
        <v>83</v>
      </c>
      <c r="C435" s="9" t="s">
        <v>112</v>
      </c>
      <c r="D435" s="10" t="s">
        <v>66</v>
      </c>
      <c r="E435" s="14">
        <v>8.88E11</v>
      </c>
      <c r="F435" s="15">
        <v>0.098</v>
      </c>
      <c r="G435" s="15">
        <v>2680.0</v>
      </c>
      <c r="H435" s="15">
        <v>0.047</v>
      </c>
      <c r="I435" s="12">
        <f>VLOOKUP(A435,ENERGY!$A$2:$F$2692,5,0)</f>
        <v>544975</v>
      </c>
      <c r="J435" s="12">
        <f>VLOOKUP(A435,ENERGY!$A$2:$F$2692,6,0)</f>
        <v>264724</v>
      </c>
      <c r="K435" s="12">
        <f>VLOOKUP(A435,'HUMAN RESOURCES'!A435:N3125,5,0)</f>
        <v>0.011</v>
      </c>
      <c r="L435" s="12">
        <f>VLOOKUP(A435,'HUMAN RESOURCES'!A435:N3125,6,0)</f>
        <v>0.005</v>
      </c>
      <c r="M435" s="12">
        <f>VLOOKUP(B435,'HUMAN RESOURCES'!B435:O3125,6,0)</f>
        <v>83</v>
      </c>
      <c r="N435" s="12">
        <f>VLOOKUP(C435,'HUMAN RESOURCES'!C435:P3125,6,0)</f>
        <v>78</v>
      </c>
      <c r="O435" s="12">
        <f>VLOOKUP(D435,'HUMAN RESOURCES'!D435:Q3125,6,0)</f>
        <v>0.18</v>
      </c>
      <c r="P435" s="12">
        <f>VLOOKUP(A435,'HUMAN RESOURCES'!A435:N3125,10,0)</f>
        <v>0.691</v>
      </c>
      <c r="Q435" s="12">
        <f>VLOOKUP(B435,'HUMAN RESOURCES'!B435:O3125,10,0)</f>
        <v>0.13</v>
      </c>
      <c r="R435" s="12">
        <f>VLOOKUP(C435,'HUMAN RESOURCES'!C435:P3125,10,0)</f>
        <v>31995000</v>
      </c>
      <c r="S435" s="12">
        <f>VLOOKUP(D435,'HUMAN RESOURCES'!D435:Q3125,10,0)</f>
        <v>0.8</v>
      </c>
      <c r="T435" s="13">
        <f>VLOOKUP(A435,TOURISM!A435:F3125,5,0)</f>
        <v>15135000000</v>
      </c>
      <c r="U435" s="13">
        <f>VLOOKUP(B435,TOURISM!B435:G3125,5,0)</f>
        <v>19267000000</v>
      </c>
      <c r="V435" s="12" t="str">
        <f>VLOOKUP(A435,BUSINESS!A435:N3125,5,0)</f>
        <v/>
      </c>
      <c r="W435" s="12">
        <f>VLOOKUP(B435,BUSINESS!B435:O3125,5,0)</f>
        <v>3</v>
      </c>
      <c r="X435" s="12" t="str">
        <f>VLOOKUP(C435,BUSINESS!C435:P3125,5,0)</f>
        <v/>
      </c>
      <c r="Y435" s="12" t="str">
        <f>VLOOKUP(D435,BUSINESS!D435:Q3125,5,0)</f>
        <v/>
      </c>
      <c r="Z435" s="12">
        <f>VLOOKUP(A435,BUSINESS!A435:N3125,9,0)</f>
        <v>0.66</v>
      </c>
      <c r="AA435" s="12">
        <f>VLOOKUP(B435,BUSINESS!B435:O3125,9,0)</f>
        <v>0.471</v>
      </c>
    </row>
    <row r="436">
      <c r="A436" s="9" t="str">
        <f t="shared" si="1"/>
        <v>Canada-The Americas2005</v>
      </c>
      <c r="B436" s="5" t="s">
        <v>83</v>
      </c>
      <c r="C436" s="9" t="s">
        <v>112</v>
      </c>
      <c r="D436" s="10" t="s">
        <v>67</v>
      </c>
      <c r="E436" s="14">
        <v>1.02E12</v>
      </c>
      <c r="F436" s="15">
        <v>0.098</v>
      </c>
      <c r="G436" s="15">
        <v>3047.0</v>
      </c>
      <c r="H436" s="15">
        <v>0.04</v>
      </c>
      <c r="I436" s="12"/>
      <c r="J436" s="12"/>
      <c r="K436" s="12">
        <f>VLOOKUP(A436,'HUMAN RESOURCES'!A436:N3126,5,0)</f>
        <v>0.011</v>
      </c>
      <c r="L436" s="12">
        <f>VLOOKUP(A436,'HUMAN RESOURCES'!A436:N3126,6,0)</f>
        <v>0.005</v>
      </c>
      <c r="M436" s="12">
        <f>VLOOKUP(B436,'HUMAN RESOURCES'!B436:O3126,6,0)</f>
        <v>83</v>
      </c>
      <c r="N436" s="12">
        <f>VLOOKUP(C436,'HUMAN RESOURCES'!C436:P3126,6,0)</f>
        <v>78</v>
      </c>
      <c r="O436" s="12">
        <f>VLOOKUP(D436,'HUMAN RESOURCES'!D436:Q3126,6,0)</f>
        <v>0.177</v>
      </c>
      <c r="P436" s="12">
        <f>VLOOKUP(A436,'HUMAN RESOURCES'!A436:N3126,10,0)</f>
        <v>0.692</v>
      </c>
      <c r="Q436" s="12">
        <f>VLOOKUP(B436,'HUMAN RESOURCES'!B436:O3126,10,0)</f>
        <v>0.131</v>
      </c>
      <c r="R436" s="12">
        <f>VLOOKUP(C436,'HUMAN RESOURCES'!C436:P3126,10,0)</f>
        <v>32312000</v>
      </c>
      <c r="S436" s="12">
        <f>VLOOKUP(D436,'HUMAN RESOURCES'!D436:Q3126,10,0)</f>
        <v>0.801</v>
      </c>
      <c r="T436" s="13">
        <f>VLOOKUP(A436,TOURISM!A436:F3126,5,0)</f>
        <v>15887000000</v>
      </c>
      <c r="U436" s="13">
        <f>VLOOKUP(B436,TOURISM!B436:G3126,5,0)</f>
        <v>22739000000</v>
      </c>
      <c r="V436" s="12">
        <f>VLOOKUP(A436,BUSINESS!A436:N3126,5,0)</f>
        <v>0.475</v>
      </c>
      <c r="W436" s="12">
        <f>VLOOKUP(B436,BUSINESS!B436:O3126,5,0)</f>
        <v>3</v>
      </c>
      <c r="X436" s="12" t="str">
        <f>VLOOKUP(C436,BUSINESS!C436:P3126,5,0)</f>
        <v/>
      </c>
      <c r="Y436" s="12">
        <f>VLOOKUP(D436,BUSINESS!D436:Q3126,5,0)</f>
        <v>119</v>
      </c>
      <c r="Z436" s="12">
        <f>VLOOKUP(A436,BUSINESS!A436:N3126,9,0)</f>
        <v>0.717</v>
      </c>
      <c r="AA436" s="12">
        <f>VLOOKUP(B436,BUSINESS!B436:O3126,9,0)</f>
        <v>0.528</v>
      </c>
    </row>
    <row r="437">
      <c r="A437" s="9" t="str">
        <f t="shared" si="1"/>
        <v>Canada-The Americas2006</v>
      </c>
      <c r="B437" s="5" t="s">
        <v>83</v>
      </c>
      <c r="C437" s="9" t="s">
        <v>112</v>
      </c>
      <c r="D437" s="10" t="s">
        <v>68</v>
      </c>
      <c r="E437" s="14">
        <v>1.16E12</v>
      </c>
      <c r="F437" s="15">
        <v>0.098</v>
      </c>
      <c r="G437" s="15">
        <v>3452.0</v>
      </c>
      <c r="H437" s="15">
        <v>0.044</v>
      </c>
      <c r="I437" s="12">
        <f>VLOOKUP(A437,ENERGY!$A$2:$F$2692,5,0)</f>
        <v>560802</v>
      </c>
      <c r="J437" s="12">
        <f>VLOOKUP(A437,ENERGY!$A$2:$F$2692,6,0)</f>
        <v>271728</v>
      </c>
      <c r="K437" s="12">
        <f>VLOOKUP(A437,'HUMAN RESOURCES'!A437:N3127,5,0)</f>
        <v>0.011</v>
      </c>
      <c r="L437" s="12">
        <f>VLOOKUP(A437,'HUMAN RESOURCES'!A437:N3127,6,0)</f>
        <v>0.005</v>
      </c>
      <c r="M437" s="12">
        <f>VLOOKUP(B437,'HUMAN RESOURCES'!B437:O3127,6,0)</f>
        <v>83</v>
      </c>
      <c r="N437" s="12">
        <f>VLOOKUP(C437,'HUMAN RESOURCES'!C437:P3127,6,0)</f>
        <v>78</v>
      </c>
      <c r="O437" s="12">
        <f>VLOOKUP(D437,'HUMAN RESOURCES'!D437:Q3127,6,0)</f>
        <v>0.174</v>
      </c>
      <c r="P437" s="12">
        <f>VLOOKUP(A437,'HUMAN RESOURCES'!A437:N3127,10,0)</f>
        <v>0.694</v>
      </c>
      <c r="Q437" s="12">
        <f>VLOOKUP(B437,'HUMAN RESOURCES'!B437:O3127,10,0)</f>
        <v>0.133</v>
      </c>
      <c r="R437" s="12">
        <f>VLOOKUP(C437,'HUMAN RESOURCES'!C437:P3127,10,0)</f>
        <v>32570505</v>
      </c>
      <c r="S437" s="12">
        <f>VLOOKUP(D437,'HUMAN RESOURCES'!D437:Q3127,10,0)</f>
        <v>0.802</v>
      </c>
      <c r="T437" s="13">
        <f>VLOOKUP(A437,TOURISM!A437:F3127,5,0)</f>
        <v>16837000000</v>
      </c>
      <c r="U437" s="13">
        <f>VLOOKUP(B437,TOURISM!B437:G3127,5,0)</f>
        <v>26067000000</v>
      </c>
      <c r="V437" s="12">
        <f>VLOOKUP(A437,BUSINESS!A437:N3127,5,0)</f>
        <v>0.45</v>
      </c>
      <c r="W437" s="12">
        <f>VLOOKUP(B437,BUSINESS!B437:O3127,5,0)</f>
        <v>3</v>
      </c>
      <c r="X437" s="12" t="str">
        <f>VLOOKUP(C437,BUSINESS!C437:P3127,5,0)</f>
        <v/>
      </c>
      <c r="Y437" s="12">
        <f>VLOOKUP(D437,BUSINESS!D437:Q3127,5,0)</f>
        <v>119</v>
      </c>
      <c r="Z437" s="12">
        <f>VLOOKUP(A437,BUSINESS!A437:N3127,9,0)</f>
        <v>0.724</v>
      </c>
      <c r="AA437" s="12">
        <f>VLOOKUP(B437,BUSINESS!B437:O3127,9,0)</f>
        <v>0.575</v>
      </c>
    </row>
    <row r="438">
      <c r="A438" s="9" t="str">
        <f t="shared" si="1"/>
        <v>Canada-The Americas2007</v>
      </c>
      <c r="B438" s="5" t="s">
        <v>83</v>
      </c>
      <c r="C438" s="9" t="s">
        <v>112</v>
      </c>
      <c r="D438" s="10" t="s">
        <v>69</v>
      </c>
      <c r="E438" s="14">
        <v>1.31E12</v>
      </c>
      <c r="F438" s="15">
        <v>0.1</v>
      </c>
      <c r="G438" s="15">
        <v>3904.0</v>
      </c>
      <c r="H438" s="15">
        <v>0.058</v>
      </c>
      <c r="I438" s="12"/>
      <c r="J438" s="12"/>
      <c r="K438" s="12">
        <f>VLOOKUP(A438,'HUMAN RESOURCES'!A438:N3128,5,0)</f>
        <v>0.011</v>
      </c>
      <c r="L438" s="12">
        <f>VLOOKUP(A438,'HUMAN RESOURCES'!A438:N3128,6,0)</f>
        <v>0.005</v>
      </c>
      <c r="M438" s="12">
        <f>VLOOKUP(B438,'HUMAN RESOURCES'!B438:O3128,6,0)</f>
        <v>83</v>
      </c>
      <c r="N438" s="12">
        <f>VLOOKUP(C438,'HUMAN RESOURCES'!C438:P3128,6,0)</f>
        <v>78</v>
      </c>
      <c r="O438" s="12">
        <f>VLOOKUP(D438,'HUMAN RESOURCES'!D438:Q3128,6,0)</f>
        <v>0.171</v>
      </c>
      <c r="P438" s="12">
        <f>VLOOKUP(A438,'HUMAN RESOURCES'!A438:N3128,10,0)</f>
        <v>0.695</v>
      </c>
      <c r="Q438" s="12">
        <f>VLOOKUP(B438,'HUMAN RESOURCES'!B438:O3128,10,0)</f>
        <v>0.134</v>
      </c>
      <c r="R438" s="12">
        <f>VLOOKUP(C438,'HUMAN RESOURCES'!C438:P3128,10,0)</f>
        <v>32887928</v>
      </c>
      <c r="S438" s="12">
        <f>VLOOKUP(D438,'HUMAN RESOURCES'!D438:Q3128,10,0)</f>
        <v>0.804</v>
      </c>
      <c r="T438" s="13">
        <f>VLOOKUP(A438,TOURISM!A438:F3128,5,0)</f>
        <v>17961000000</v>
      </c>
      <c r="U438" s="13">
        <f>VLOOKUP(B438,TOURISM!B438:G3128,5,0)</f>
        <v>31099000000</v>
      </c>
      <c r="V438" s="12">
        <f>VLOOKUP(A438,BUSINESS!A438:N3128,5,0)</f>
        <v>0.443</v>
      </c>
      <c r="W438" s="12">
        <f>VLOOKUP(B438,BUSINESS!B438:O3128,5,0)</f>
        <v>3</v>
      </c>
      <c r="X438" s="12" t="str">
        <f>VLOOKUP(C438,BUSINESS!C438:P3128,5,0)</f>
        <v/>
      </c>
      <c r="Y438" s="12">
        <f>VLOOKUP(D438,BUSINESS!D438:Q3128,5,0)</f>
        <v>119</v>
      </c>
      <c r="Z438" s="12">
        <f>VLOOKUP(A438,BUSINESS!A438:N3128,9,0)</f>
        <v>0.732</v>
      </c>
      <c r="AA438" s="12">
        <f>VLOOKUP(B438,BUSINESS!B438:O3128,9,0)</f>
        <v>0.615</v>
      </c>
    </row>
    <row r="439">
      <c r="A439" s="9" t="str">
        <f t="shared" si="1"/>
        <v>Canada-The Americas2008</v>
      </c>
      <c r="B439" s="5" t="s">
        <v>83</v>
      </c>
      <c r="C439" s="9" t="s">
        <v>112</v>
      </c>
      <c r="D439" s="10" t="s">
        <v>70</v>
      </c>
      <c r="E439" s="14">
        <v>1.46E12</v>
      </c>
      <c r="F439" s="15">
        <v>0.1</v>
      </c>
      <c r="G439" s="15">
        <v>4330.0</v>
      </c>
      <c r="H439" s="15">
        <v>0.061</v>
      </c>
      <c r="I439" s="12"/>
      <c r="J439" s="12"/>
      <c r="K439" s="12">
        <f>VLOOKUP(A439,'HUMAN RESOURCES'!A439:N3129,5,0)</f>
        <v>0.011</v>
      </c>
      <c r="L439" s="12">
        <f>VLOOKUP(A439,'HUMAN RESOURCES'!A439:N3129,6,0)</f>
        <v>0.005</v>
      </c>
      <c r="M439" s="12">
        <f>VLOOKUP(B439,'HUMAN RESOURCES'!B439:O3129,6,0)</f>
        <v>83</v>
      </c>
      <c r="N439" s="12">
        <f>VLOOKUP(C439,'HUMAN RESOURCES'!C439:P3129,6,0)</f>
        <v>78</v>
      </c>
      <c r="O439" s="12">
        <f>VLOOKUP(D439,'HUMAN RESOURCES'!D439:Q3129,6,0)</f>
        <v>0.168</v>
      </c>
      <c r="P439" s="12">
        <f>VLOOKUP(A439,'HUMAN RESOURCES'!A439:N3129,10,0)</f>
        <v>0.695</v>
      </c>
      <c r="Q439" s="12">
        <f>VLOOKUP(B439,'HUMAN RESOURCES'!B439:O3129,10,0)</f>
        <v>0.136</v>
      </c>
      <c r="R439" s="12">
        <f>VLOOKUP(C439,'HUMAN RESOURCES'!C439:P3129,10,0)</f>
        <v>33245773</v>
      </c>
      <c r="S439" s="12">
        <f>VLOOKUP(D439,'HUMAN RESOURCES'!D439:Q3129,10,0)</f>
        <v>0.806</v>
      </c>
      <c r="T439" s="13">
        <f>VLOOKUP(A439,TOURISM!A439:F3129,5,0)</f>
        <v>18191000000</v>
      </c>
      <c r="U439" s="13">
        <f>VLOOKUP(B439,TOURISM!B439:G3129,5,0)</f>
        <v>33844000000</v>
      </c>
      <c r="V439" s="12">
        <f>VLOOKUP(A439,BUSINESS!A439:N3129,5,0)</f>
        <v>0.441</v>
      </c>
      <c r="W439" s="12">
        <f>VLOOKUP(B439,BUSINESS!B439:O3129,5,0)</f>
        <v>5</v>
      </c>
      <c r="X439" s="12" t="str">
        <f>VLOOKUP(C439,BUSINESS!C439:P3129,5,0)</f>
        <v/>
      </c>
      <c r="Y439" s="12">
        <f>VLOOKUP(D439,BUSINESS!D439:Q3129,5,0)</f>
        <v>119</v>
      </c>
      <c r="Z439" s="12">
        <f>VLOOKUP(A439,BUSINESS!A439:N3129,9,0)</f>
        <v>0.767</v>
      </c>
      <c r="AA439" s="12">
        <f>VLOOKUP(B439,BUSINESS!B439:O3129,9,0)</f>
        <v>0.662</v>
      </c>
    </row>
    <row r="440">
      <c r="A440" s="9" t="str">
        <f t="shared" si="1"/>
        <v>Canada-The Americas2009</v>
      </c>
      <c r="B440" s="5" t="s">
        <v>83</v>
      </c>
      <c r="C440" s="9" t="s">
        <v>112</v>
      </c>
      <c r="D440" s="10" t="s">
        <v>71</v>
      </c>
      <c r="E440" s="14">
        <v>1.54E12</v>
      </c>
      <c r="F440" s="15">
        <v>0.103</v>
      </c>
      <c r="G440" s="15">
        <v>4623.0</v>
      </c>
      <c r="H440" s="15">
        <v>0.047</v>
      </c>
      <c r="I440" s="12">
        <f>VLOOKUP(A440,ENERGY!$A$2:$F$2692,5,0)</f>
        <v>553185</v>
      </c>
      <c r="J440" s="12">
        <f>VLOOKUP(A440,ENERGY!$A$2:$F$2692,6,0)</f>
        <v>262038</v>
      </c>
      <c r="K440" s="12">
        <f>VLOOKUP(A440,'HUMAN RESOURCES'!A440:N3130,5,0)</f>
        <v>0.011</v>
      </c>
      <c r="L440" s="12">
        <f>VLOOKUP(A440,'HUMAN RESOURCES'!A440:N3130,6,0)</f>
        <v>0.005</v>
      </c>
      <c r="M440" s="12">
        <f>VLOOKUP(B440,'HUMAN RESOURCES'!B440:O3130,6,0)</f>
        <v>83</v>
      </c>
      <c r="N440" s="12">
        <f>VLOOKUP(C440,'HUMAN RESOURCES'!C440:P3130,6,0)</f>
        <v>79</v>
      </c>
      <c r="O440" s="12">
        <f>VLOOKUP(D440,'HUMAN RESOURCES'!D440:Q3130,6,0)</f>
        <v>0.166</v>
      </c>
      <c r="P440" s="12">
        <f>VLOOKUP(A440,'HUMAN RESOURCES'!A440:N3130,10,0)</f>
        <v>0.695</v>
      </c>
      <c r="Q440" s="12">
        <f>VLOOKUP(B440,'HUMAN RESOURCES'!B440:O3130,10,0)</f>
        <v>0.139</v>
      </c>
      <c r="R440" s="12">
        <f>VLOOKUP(C440,'HUMAN RESOURCES'!C440:P3130,10,0)</f>
        <v>33628571</v>
      </c>
      <c r="S440" s="12">
        <f>VLOOKUP(D440,'HUMAN RESOURCES'!D440:Q3130,10,0)</f>
        <v>0.808</v>
      </c>
      <c r="T440" s="13">
        <f>VLOOKUP(A440,TOURISM!A440:F3130,5,0)</f>
        <v>15568000000</v>
      </c>
      <c r="U440" s="13">
        <f>VLOOKUP(B440,TOURISM!B440:G3130,5,0)</f>
        <v>30065000000</v>
      </c>
      <c r="V440" s="12">
        <f>VLOOKUP(A440,BUSINESS!A440:N3130,5,0)</f>
        <v>0.423</v>
      </c>
      <c r="W440" s="12">
        <f>VLOOKUP(B440,BUSINESS!B440:O3130,5,0)</f>
        <v>5</v>
      </c>
      <c r="X440" s="12" t="str">
        <f>VLOOKUP(C440,BUSINESS!C440:P3130,5,0)</f>
        <v/>
      </c>
      <c r="Y440" s="12">
        <f>VLOOKUP(D440,BUSINESS!D440:Q3130,5,0)</f>
        <v>119</v>
      </c>
      <c r="Z440" s="12">
        <f>VLOOKUP(A440,BUSINESS!A440:N3130,9,0)</f>
        <v>0.803</v>
      </c>
      <c r="AA440" s="12">
        <f>VLOOKUP(B440,BUSINESS!B440:O3130,9,0)</f>
        <v>0.705</v>
      </c>
    </row>
    <row r="441">
      <c r="A441" s="9" t="str">
        <f t="shared" si="1"/>
        <v>Canada-The Americas2010</v>
      </c>
      <c r="B441" s="5" t="s">
        <v>83</v>
      </c>
      <c r="C441" s="9" t="s">
        <v>112</v>
      </c>
      <c r="D441" s="10" t="s">
        <v>72</v>
      </c>
      <c r="E441" s="14">
        <v>1.37E12</v>
      </c>
      <c r="F441" s="15">
        <v>0.114</v>
      </c>
      <c r="G441" s="15">
        <v>4528.0</v>
      </c>
      <c r="H441" s="15">
        <v>0.024</v>
      </c>
      <c r="I441" s="12">
        <f>VLOOKUP(A441,ENERGY!$A$2:$F$2692,5,0)</f>
        <v>550233</v>
      </c>
      <c r="J441" s="12">
        <f>VLOOKUP(A441,ENERGY!$A$2:$F$2692,6,0)</f>
        <v>268302</v>
      </c>
      <c r="K441" s="12">
        <f>VLOOKUP(A441,'HUMAN RESOURCES'!A441:N3131,5,0)</f>
        <v>0.011</v>
      </c>
      <c r="L441" s="12">
        <f>VLOOKUP(A441,'HUMAN RESOURCES'!A441:N3131,6,0)</f>
        <v>0.005</v>
      </c>
      <c r="M441" s="12">
        <f>VLOOKUP(B441,'HUMAN RESOURCES'!B441:O3131,6,0)</f>
        <v>83</v>
      </c>
      <c r="N441" s="12">
        <f>VLOOKUP(C441,'HUMAN RESOURCES'!C441:P3131,6,0)</f>
        <v>79</v>
      </c>
      <c r="O441" s="12">
        <f>VLOOKUP(D441,'HUMAN RESOURCES'!D441:Q3131,6,0)</f>
        <v>0.165</v>
      </c>
      <c r="P441" s="12">
        <f>VLOOKUP(A441,'HUMAN RESOURCES'!A441:N3131,10,0)</f>
        <v>0.694</v>
      </c>
      <c r="Q441" s="12">
        <f>VLOOKUP(B441,'HUMAN RESOURCES'!B441:O3131,10,0)</f>
        <v>0.142</v>
      </c>
      <c r="R441" s="12">
        <f>VLOOKUP(C441,'HUMAN RESOURCES'!C441:P3131,10,0)</f>
        <v>34005274</v>
      </c>
      <c r="S441" s="12">
        <f>VLOOKUP(D441,'HUMAN RESOURCES'!D441:Q3131,10,0)</f>
        <v>0.809</v>
      </c>
      <c r="T441" s="13">
        <f>VLOOKUP(A441,TOURISM!A441:F3131,5,0)</f>
        <v>18438000000</v>
      </c>
      <c r="U441" s="13">
        <f>VLOOKUP(B441,TOURISM!B441:G3131,5,0)</f>
        <v>36975000000</v>
      </c>
      <c r="V441" s="12">
        <f>VLOOKUP(A441,BUSINESS!A441:N3131,5,0)</f>
        <v>0.277</v>
      </c>
      <c r="W441" s="12">
        <f>VLOOKUP(B441,BUSINESS!B441:O3131,5,0)</f>
        <v>5</v>
      </c>
      <c r="X441" s="12" t="str">
        <f>VLOOKUP(C441,BUSINESS!C441:P3131,5,0)</f>
        <v/>
      </c>
      <c r="Y441" s="12">
        <f>VLOOKUP(D441,BUSINESS!D441:Q3131,5,0)</f>
        <v>131</v>
      </c>
      <c r="Z441" s="12">
        <f>VLOOKUP(A441,BUSINESS!A441:N3131,9,0)</f>
        <v>0.803</v>
      </c>
      <c r="AA441" s="12">
        <f>VLOOKUP(B441,BUSINESS!B441:O3131,9,0)</f>
        <v>0.757</v>
      </c>
    </row>
    <row r="442">
      <c r="A442" s="9" t="str">
        <f t="shared" si="1"/>
        <v>Canada-The Americas2011</v>
      </c>
      <c r="B442" s="5" t="s">
        <v>83</v>
      </c>
      <c r="C442" s="9" t="s">
        <v>112</v>
      </c>
      <c r="D442" s="10" t="s">
        <v>73</v>
      </c>
      <c r="E442" s="14">
        <v>1.61E12</v>
      </c>
      <c r="F442" s="15">
        <v>0.114</v>
      </c>
      <c r="G442" s="15">
        <v>5273.0</v>
      </c>
      <c r="H442" s="15">
        <v>0.026</v>
      </c>
      <c r="I442" s="12"/>
      <c r="J442" s="12"/>
      <c r="K442" s="12">
        <f>VLOOKUP(A442,'HUMAN RESOURCES'!A442:N3132,5,0)</f>
        <v>0.011</v>
      </c>
      <c r="L442" s="12">
        <f>VLOOKUP(A442,'HUMAN RESOURCES'!A442:N3132,6,0)</f>
        <v>0.005</v>
      </c>
      <c r="M442" s="12">
        <f>VLOOKUP(B442,'HUMAN RESOURCES'!B442:O3132,6,0)</f>
        <v>83</v>
      </c>
      <c r="N442" s="12">
        <f>VLOOKUP(C442,'HUMAN RESOURCES'!C442:P3132,6,0)</f>
        <v>79</v>
      </c>
      <c r="O442" s="12">
        <f>VLOOKUP(D442,'HUMAN RESOURCES'!D442:Q3132,6,0)</f>
        <v>0.164</v>
      </c>
      <c r="P442" s="12">
        <f>VLOOKUP(A442,'HUMAN RESOURCES'!A442:N3132,10,0)</f>
        <v>0.691</v>
      </c>
      <c r="Q442" s="12">
        <f>VLOOKUP(B442,'HUMAN RESOURCES'!B442:O3132,10,0)</f>
        <v>0.145</v>
      </c>
      <c r="R442" s="12">
        <f>VLOOKUP(C442,'HUMAN RESOURCES'!C442:P3132,10,0)</f>
        <v>34342780</v>
      </c>
      <c r="S442" s="12">
        <f>VLOOKUP(D442,'HUMAN RESOURCES'!D442:Q3132,10,0)</f>
        <v>0.811</v>
      </c>
      <c r="T442" s="13">
        <f>VLOOKUP(A442,TOURISM!A442:F3132,5,0)</f>
        <v>19989000000</v>
      </c>
      <c r="U442" s="13">
        <f>VLOOKUP(B442,TOURISM!B442:G3132,5,0)</f>
        <v>41234000000</v>
      </c>
      <c r="V442" s="12">
        <f>VLOOKUP(A442,BUSINESS!A442:N3132,5,0)</f>
        <v>0.261</v>
      </c>
      <c r="W442" s="12">
        <f>VLOOKUP(B442,BUSINESS!B442:O3132,5,0)</f>
        <v>5</v>
      </c>
      <c r="X442" s="12" t="str">
        <f>VLOOKUP(C442,BUSINESS!C442:P3132,5,0)</f>
        <v/>
      </c>
      <c r="Y442" s="12">
        <f>VLOOKUP(D442,BUSINESS!D442:Q3132,5,0)</f>
        <v>131</v>
      </c>
      <c r="Z442" s="12">
        <f>VLOOKUP(A442,BUSINESS!A442:N3132,9,0)</f>
        <v>0.83</v>
      </c>
      <c r="AA442" s="12">
        <f>VLOOKUP(B442,BUSINESS!B442:O3132,9,0)</f>
        <v>0.794</v>
      </c>
    </row>
    <row r="443">
      <c r="A443" s="9" t="str">
        <f t="shared" si="1"/>
        <v>Canada-The Americas2012</v>
      </c>
      <c r="B443" s="5" t="s">
        <v>83</v>
      </c>
      <c r="C443" s="9" t="s">
        <v>112</v>
      </c>
      <c r="D443" s="10" t="s">
        <v>74</v>
      </c>
      <c r="E443" s="14">
        <v>1.78E12</v>
      </c>
      <c r="F443" s="15">
        <v>0.109</v>
      </c>
      <c r="G443" s="15">
        <v>5656.0</v>
      </c>
      <c r="H443" s="15">
        <v>0.03</v>
      </c>
      <c r="I443" s="12">
        <f>VLOOKUP(A443,ENERGY!$A$2:$F$2692,5,0)</f>
        <v>552349</v>
      </c>
      <c r="J443" s="12">
        <f>VLOOKUP(A443,ENERGY!$A$2:$F$2692,6,0)</f>
        <v>267619</v>
      </c>
      <c r="K443" s="12">
        <f>VLOOKUP(A443,'HUMAN RESOURCES'!A443:N3133,5,0)</f>
        <v>0.011</v>
      </c>
      <c r="L443" s="12">
        <f>VLOOKUP(A443,'HUMAN RESOURCES'!A443:N3133,6,0)</f>
        <v>0.005</v>
      </c>
      <c r="M443" s="12">
        <f>VLOOKUP(B443,'HUMAN RESOURCES'!B443:O3133,6,0)</f>
        <v>83</v>
      </c>
      <c r="N443" s="12">
        <f>VLOOKUP(C443,'HUMAN RESOURCES'!C443:P3133,6,0)</f>
        <v>79</v>
      </c>
      <c r="O443" s="12">
        <f>VLOOKUP(D443,'HUMAN RESOURCES'!D443:Q3133,6,0)</f>
        <v>0.164</v>
      </c>
      <c r="P443" s="12">
        <f>VLOOKUP(A443,'HUMAN RESOURCES'!A443:N3133,10,0)</f>
        <v>0.688</v>
      </c>
      <c r="Q443" s="12">
        <f>VLOOKUP(B443,'HUMAN RESOURCES'!B443:O3133,10,0)</f>
        <v>0.148</v>
      </c>
      <c r="R443" s="12">
        <f>VLOOKUP(C443,'HUMAN RESOURCES'!C443:P3133,10,0)</f>
        <v>34754312</v>
      </c>
      <c r="S443" s="12">
        <f>VLOOKUP(D443,'HUMAN RESOURCES'!D443:Q3133,10,0)</f>
        <v>0.813</v>
      </c>
      <c r="T443" s="13">
        <f>VLOOKUP(A443,TOURISM!A443:F3133,5,0)</f>
        <v>20696000000</v>
      </c>
      <c r="U443" s="13">
        <f>VLOOKUP(B443,TOURISM!B443:G3133,5,0)</f>
        <v>43010000000</v>
      </c>
      <c r="V443" s="12">
        <f>VLOOKUP(A443,BUSINESS!A443:N3133,5,0)</f>
        <v>0.246</v>
      </c>
      <c r="W443" s="12">
        <f>VLOOKUP(B443,BUSINESS!B443:O3133,5,0)</f>
        <v>5</v>
      </c>
      <c r="X443" s="12">
        <f>VLOOKUP(C443,BUSINESS!C443:P3133,5,0)</f>
        <v>17</v>
      </c>
      <c r="Y443" s="12">
        <f>VLOOKUP(D443,BUSINESS!D443:Q3133,5,0)</f>
        <v>131</v>
      </c>
      <c r="Z443" s="12">
        <f>VLOOKUP(A443,BUSINESS!A443:N3133,9,0)</f>
        <v>0.83</v>
      </c>
      <c r="AA443" s="12">
        <f>VLOOKUP(B443,BUSINESS!B443:O3133,9,0)</f>
        <v>0.801</v>
      </c>
    </row>
    <row r="444">
      <c r="A444" s="9" t="str">
        <f t="shared" si="1"/>
        <v>Cayman Islands-The Americas2000</v>
      </c>
      <c r="B444" s="5" t="s">
        <v>83</v>
      </c>
      <c r="C444" s="9" t="s">
        <v>113</v>
      </c>
      <c r="D444" s="10" t="s">
        <v>62</v>
      </c>
      <c r="E444" s="9"/>
      <c r="F444" s="11"/>
      <c r="G444" s="11"/>
      <c r="H444" s="11"/>
      <c r="I444" s="12" t="str">
        <f>VLOOKUP(A444,ENERGY!$A$2:$F$2692,5,0)</f>
        <v/>
      </c>
      <c r="J444" s="12" t="str">
        <f>VLOOKUP(A444,ENERGY!$A$2:$F$2692,6,0)</f>
        <v/>
      </c>
      <c r="K444" s="12" t="str">
        <f>VLOOKUP(A444,'HUMAN RESOURCES'!A444:N3134,5,0)</f>
        <v/>
      </c>
      <c r="L444" s="12" t="str">
        <f>VLOOKUP(A444,'HUMAN RESOURCES'!A444:N3134,6,0)</f>
        <v/>
      </c>
      <c r="M444" s="12" t="str">
        <f>VLOOKUP(B444,'HUMAN RESOURCES'!B444:O3134,6,0)</f>
        <v/>
      </c>
      <c r="N444" s="12" t="str">
        <f>VLOOKUP(C444,'HUMAN RESOURCES'!C444:P3134,6,0)</f>
        <v/>
      </c>
      <c r="O444" s="12" t="str">
        <f>VLOOKUP(D444,'HUMAN RESOURCES'!D444:Q3134,6,0)</f>
        <v/>
      </c>
      <c r="P444" s="12" t="str">
        <f>VLOOKUP(A444,'HUMAN RESOURCES'!A444:N3134,10,0)</f>
        <v/>
      </c>
      <c r="Q444" s="12" t="str">
        <f>VLOOKUP(B444,'HUMAN RESOURCES'!B444:O3134,10,0)</f>
        <v/>
      </c>
      <c r="R444" s="12">
        <f>VLOOKUP(C444,'HUMAN RESOURCES'!C444:P3134,10,0)</f>
        <v>41685</v>
      </c>
      <c r="S444" s="12">
        <f>VLOOKUP(D444,'HUMAN RESOURCES'!D444:Q3134,10,0)</f>
        <v>1</v>
      </c>
      <c r="T444" s="13">
        <f>VLOOKUP(A444,TOURISM!A444:F3134,5,0)</f>
        <v>559000000</v>
      </c>
      <c r="U444" s="13" t="str">
        <f>VLOOKUP(B444,TOURISM!B444:G3134,5,0)</f>
        <v/>
      </c>
      <c r="V444" s="12" t="str">
        <f>VLOOKUP(A444,BUSINESS!A444:N3134,5,0)</f>
        <v/>
      </c>
      <c r="W444" s="12" t="str">
        <f>VLOOKUP(B444,BUSINESS!B444:O3134,5,0)</f>
        <v/>
      </c>
      <c r="X444" s="12" t="str">
        <f>VLOOKUP(C444,BUSINESS!C444:P3134,5,0)</f>
        <v/>
      </c>
      <c r="Y444" s="12" t="str">
        <f>VLOOKUP(D444,BUSINESS!D444:Q3134,5,0)</f>
        <v/>
      </c>
      <c r="Z444" s="12" t="str">
        <f>VLOOKUP(A444,BUSINESS!A444:N3134,9,0)</f>
        <v/>
      </c>
      <c r="AA444" s="12">
        <f>VLOOKUP(B444,BUSINESS!B444:O3134,9,0)</f>
        <v>0.257</v>
      </c>
    </row>
    <row r="445">
      <c r="A445" s="9" t="str">
        <f t="shared" si="1"/>
        <v>Cayman Islands-The Americas2001</v>
      </c>
      <c r="B445" s="5" t="s">
        <v>83</v>
      </c>
      <c r="C445" s="9" t="s">
        <v>113</v>
      </c>
      <c r="D445" s="10" t="s">
        <v>63</v>
      </c>
      <c r="E445" s="9"/>
      <c r="F445" s="11"/>
      <c r="G445" s="11"/>
      <c r="H445" s="11"/>
      <c r="I445" s="12" t="str">
        <f>VLOOKUP(A445,ENERGY!$A$2:$F$2692,5,0)</f>
        <v/>
      </c>
      <c r="J445" s="12" t="str">
        <f>VLOOKUP(A445,ENERGY!$A$2:$F$2692,6,0)</f>
        <v/>
      </c>
      <c r="K445" s="12" t="str">
        <f>VLOOKUP(A445,'HUMAN RESOURCES'!A445:N3135,5,0)</f>
        <v/>
      </c>
      <c r="L445" s="12" t="str">
        <f>VLOOKUP(A445,'HUMAN RESOURCES'!A445:N3135,6,0)</f>
        <v/>
      </c>
      <c r="M445" s="12" t="str">
        <f>VLOOKUP(B445,'HUMAN RESOURCES'!B445:O3135,6,0)</f>
        <v/>
      </c>
      <c r="N445" s="12" t="str">
        <f>VLOOKUP(C445,'HUMAN RESOURCES'!C445:P3135,6,0)</f>
        <v/>
      </c>
      <c r="O445" s="12" t="str">
        <f>VLOOKUP(D445,'HUMAN RESOURCES'!D445:Q3135,6,0)</f>
        <v/>
      </c>
      <c r="P445" s="12" t="str">
        <f>VLOOKUP(A445,'HUMAN RESOURCES'!A445:N3135,10,0)</f>
        <v/>
      </c>
      <c r="Q445" s="12" t="str">
        <f>VLOOKUP(B445,'HUMAN RESOURCES'!B445:O3135,10,0)</f>
        <v/>
      </c>
      <c r="R445" s="12">
        <f>VLOOKUP(C445,'HUMAN RESOURCES'!C445:P3135,10,0)</f>
        <v>43317</v>
      </c>
      <c r="S445" s="12">
        <f>VLOOKUP(D445,'HUMAN RESOURCES'!D445:Q3135,10,0)</f>
        <v>1</v>
      </c>
      <c r="T445" s="13">
        <f>VLOOKUP(A445,TOURISM!A445:F3135,5,0)</f>
        <v>585000000</v>
      </c>
      <c r="U445" s="13" t="str">
        <f>VLOOKUP(B445,TOURISM!B445:G3135,5,0)</f>
        <v/>
      </c>
      <c r="V445" s="12" t="str">
        <f>VLOOKUP(A445,BUSINESS!A445:N3135,5,0)</f>
        <v/>
      </c>
      <c r="W445" s="12" t="str">
        <f>VLOOKUP(B445,BUSINESS!B445:O3135,5,0)</f>
        <v/>
      </c>
      <c r="X445" s="12" t="str">
        <f>VLOOKUP(C445,BUSINESS!C445:P3135,5,0)</f>
        <v/>
      </c>
      <c r="Y445" s="12" t="str">
        <f>VLOOKUP(D445,BUSINESS!D445:Q3135,5,0)</f>
        <v/>
      </c>
      <c r="Z445" s="12" t="str">
        <f>VLOOKUP(A445,BUSINESS!A445:N3135,9,0)</f>
        <v/>
      </c>
      <c r="AA445" s="12">
        <f>VLOOKUP(B445,BUSINESS!B445:O3135,9,0)</f>
        <v>0.392</v>
      </c>
    </row>
    <row r="446">
      <c r="A446" s="9" t="str">
        <f t="shared" si="1"/>
        <v>Cayman Islands-The Americas2002</v>
      </c>
      <c r="B446" s="5" t="s">
        <v>83</v>
      </c>
      <c r="C446" s="9" t="s">
        <v>113</v>
      </c>
      <c r="D446" s="10" t="s">
        <v>64</v>
      </c>
      <c r="E446" s="9"/>
      <c r="F446" s="11"/>
      <c r="G446" s="11"/>
      <c r="H446" s="11"/>
      <c r="I446" s="12">
        <f>VLOOKUP(A446,ENERGY!$A$2:$F$2692,5,0)</f>
        <v>590</v>
      </c>
      <c r="J446" s="12" t="str">
        <f>VLOOKUP(A446,ENERGY!$A$2:$F$2692,6,0)</f>
        <v/>
      </c>
      <c r="K446" s="12" t="str">
        <f>VLOOKUP(A446,'HUMAN RESOURCES'!A446:N3136,5,0)</f>
        <v/>
      </c>
      <c r="L446" s="12" t="str">
        <f>VLOOKUP(A446,'HUMAN RESOURCES'!A446:N3136,6,0)</f>
        <v/>
      </c>
      <c r="M446" s="12" t="str">
        <f>VLOOKUP(B446,'HUMAN RESOURCES'!B446:O3136,6,0)</f>
        <v/>
      </c>
      <c r="N446" s="12" t="str">
        <f>VLOOKUP(C446,'HUMAN RESOURCES'!C446:P3136,6,0)</f>
        <v/>
      </c>
      <c r="O446" s="12" t="str">
        <f>VLOOKUP(D446,'HUMAN RESOURCES'!D446:Q3136,6,0)</f>
        <v/>
      </c>
      <c r="P446" s="12" t="str">
        <f>VLOOKUP(A446,'HUMAN RESOURCES'!A446:N3136,10,0)</f>
        <v/>
      </c>
      <c r="Q446" s="12" t="str">
        <f>VLOOKUP(B446,'HUMAN RESOURCES'!B446:O3136,10,0)</f>
        <v/>
      </c>
      <c r="R446" s="12">
        <f>VLOOKUP(C446,'HUMAN RESOURCES'!C446:P3136,10,0)</f>
        <v>44742</v>
      </c>
      <c r="S446" s="12">
        <f>VLOOKUP(D446,'HUMAN RESOURCES'!D446:Q3136,10,0)</f>
        <v>1</v>
      </c>
      <c r="T446" s="13">
        <f>VLOOKUP(A446,TOURISM!A446:F3136,5,0)</f>
        <v>607000000</v>
      </c>
      <c r="U446" s="13" t="str">
        <f>VLOOKUP(B446,TOURISM!B446:G3136,5,0)</f>
        <v/>
      </c>
      <c r="V446" s="12" t="str">
        <f>VLOOKUP(A446,BUSINESS!A446:N3136,5,0)</f>
        <v/>
      </c>
      <c r="W446" s="12" t="str">
        <f>VLOOKUP(B446,BUSINESS!B446:O3136,5,0)</f>
        <v/>
      </c>
      <c r="X446" s="12" t="str">
        <f>VLOOKUP(C446,BUSINESS!C446:P3136,5,0)</f>
        <v/>
      </c>
      <c r="Y446" s="12" t="str">
        <f>VLOOKUP(D446,BUSINESS!D446:Q3136,5,0)</f>
        <v/>
      </c>
      <c r="Z446" s="12" t="str">
        <f>VLOOKUP(A446,BUSINESS!A446:N3136,9,0)</f>
        <v/>
      </c>
      <c r="AA446" s="12">
        <f>VLOOKUP(B446,BUSINESS!B446:O3136,9,0)</f>
        <v>0.425</v>
      </c>
    </row>
    <row r="447">
      <c r="A447" s="9" t="str">
        <f t="shared" si="1"/>
        <v>Cayman Islands-The Americas2003</v>
      </c>
      <c r="B447" s="5" t="s">
        <v>83</v>
      </c>
      <c r="C447" s="9" t="s">
        <v>113</v>
      </c>
      <c r="D447" s="10" t="s">
        <v>65</v>
      </c>
      <c r="E447" s="9"/>
      <c r="F447" s="11"/>
      <c r="G447" s="11"/>
      <c r="H447" s="11"/>
      <c r="I447" s="12">
        <f>VLOOKUP(A447,ENERGY!$A$2:$F$2692,5,0)</f>
        <v>587</v>
      </c>
      <c r="J447" s="12" t="str">
        <f>VLOOKUP(A447,ENERGY!$A$2:$F$2692,6,0)</f>
        <v/>
      </c>
      <c r="K447" s="12" t="str">
        <f>VLOOKUP(A447,'HUMAN RESOURCES'!A447:N3137,5,0)</f>
        <v/>
      </c>
      <c r="L447" s="12" t="str">
        <f>VLOOKUP(A447,'HUMAN RESOURCES'!A447:N3137,6,0)</f>
        <v/>
      </c>
      <c r="M447" s="12" t="str">
        <f>VLOOKUP(B447,'HUMAN RESOURCES'!B447:O3137,6,0)</f>
        <v/>
      </c>
      <c r="N447" s="12" t="str">
        <f>VLOOKUP(C447,'HUMAN RESOURCES'!C447:P3137,6,0)</f>
        <v/>
      </c>
      <c r="O447" s="12" t="str">
        <f>VLOOKUP(D447,'HUMAN RESOURCES'!D447:Q3137,6,0)</f>
        <v/>
      </c>
      <c r="P447" s="12" t="str">
        <f>VLOOKUP(A447,'HUMAN RESOURCES'!A447:N3137,10,0)</f>
        <v/>
      </c>
      <c r="Q447" s="12" t="str">
        <f>VLOOKUP(B447,'HUMAN RESOURCES'!B447:O3137,10,0)</f>
        <v/>
      </c>
      <c r="R447" s="12">
        <f>VLOOKUP(C447,'HUMAN RESOURCES'!C447:P3137,10,0)</f>
        <v>46032</v>
      </c>
      <c r="S447" s="12">
        <f>VLOOKUP(D447,'HUMAN RESOURCES'!D447:Q3137,10,0)</f>
        <v>1</v>
      </c>
      <c r="T447" s="13">
        <f>VLOOKUP(A447,TOURISM!A447:F3137,5,0)</f>
        <v>518000000</v>
      </c>
      <c r="U447" s="13" t="str">
        <f>VLOOKUP(B447,TOURISM!B447:G3137,5,0)</f>
        <v/>
      </c>
      <c r="V447" s="12" t="str">
        <f>VLOOKUP(A447,BUSINESS!A447:N3137,5,0)</f>
        <v/>
      </c>
      <c r="W447" s="12" t="str">
        <f>VLOOKUP(B447,BUSINESS!B447:O3137,5,0)</f>
        <v/>
      </c>
      <c r="X447" s="12" t="str">
        <f>VLOOKUP(C447,BUSINESS!C447:P3137,5,0)</f>
        <v/>
      </c>
      <c r="Y447" s="12" t="str">
        <f>VLOOKUP(D447,BUSINESS!D447:Q3137,5,0)</f>
        <v/>
      </c>
      <c r="Z447" s="12" t="str">
        <f>VLOOKUP(A447,BUSINESS!A447:N3137,9,0)</f>
        <v/>
      </c>
      <c r="AA447" s="12">
        <f>VLOOKUP(B447,BUSINESS!B447:O3137,9,0)</f>
        <v>0.457</v>
      </c>
    </row>
    <row r="448">
      <c r="A448" s="9" t="str">
        <f t="shared" si="1"/>
        <v>Cayman Islands-The Americas2004</v>
      </c>
      <c r="B448" s="5" t="s">
        <v>83</v>
      </c>
      <c r="C448" s="9" t="s">
        <v>113</v>
      </c>
      <c r="D448" s="10" t="s">
        <v>66</v>
      </c>
      <c r="E448" s="9"/>
      <c r="F448" s="11"/>
      <c r="G448" s="11"/>
      <c r="H448" s="11"/>
      <c r="I448" s="12">
        <f>VLOOKUP(A448,ENERGY!$A$2:$F$2692,5,0)</f>
        <v>631</v>
      </c>
      <c r="J448" s="12" t="str">
        <f>VLOOKUP(A448,ENERGY!$A$2:$F$2692,6,0)</f>
        <v/>
      </c>
      <c r="K448" s="12" t="str">
        <f>VLOOKUP(A448,'HUMAN RESOURCES'!A448:N3138,5,0)</f>
        <v/>
      </c>
      <c r="L448" s="12" t="str">
        <f>VLOOKUP(A448,'HUMAN RESOURCES'!A448:N3138,6,0)</f>
        <v/>
      </c>
      <c r="M448" s="12" t="str">
        <f>VLOOKUP(B448,'HUMAN RESOURCES'!B448:O3138,6,0)</f>
        <v/>
      </c>
      <c r="N448" s="12" t="str">
        <f>VLOOKUP(C448,'HUMAN RESOURCES'!C448:P3138,6,0)</f>
        <v/>
      </c>
      <c r="O448" s="12" t="str">
        <f>VLOOKUP(D448,'HUMAN RESOURCES'!D448:Q3138,6,0)</f>
        <v/>
      </c>
      <c r="P448" s="12" t="str">
        <f>VLOOKUP(A448,'HUMAN RESOURCES'!A448:N3138,10,0)</f>
        <v/>
      </c>
      <c r="Q448" s="12" t="str">
        <f>VLOOKUP(B448,'HUMAN RESOURCES'!B448:O3138,10,0)</f>
        <v/>
      </c>
      <c r="R448" s="12">
        <f>VLOOKUP(C448,'HUMAN RESOURCES'!C448:P3138,10,0)</f>
        <v>47299</v>
      </c>
      <c r="S448" s="12">
        <f>VLOOKUP(D448,'HUMAN RESOURCES'!D448:Q3138,10,0)</f>
        <v>1</v>
      </c>
      <c r="T448" s="13">
        <f>VLOOKUP(A448,TOURISM!A448:F3138,5,0)</f>
        <v>523000000</v>
      </c>
      <c r="U448" s="13" t="str">
        <f>VLOOKUP(B448,TOURISM!B448:G3138,5,0)</f>
        <v/>
      </c>
      <c r="V448" s="12" t="str">
        <f>VLOOKUP(A448,BUSINESS!A448:N3138,5,0)</f>
        <v/>
      </c>
      <c r="W448" s="12" t="str">
        <f>VLOOKUP(B448,BUSINESS!B448:O3138,5,0)</f>
        <v/>
      </c>
      <c r="X448" s="12" t="str">
        <f>VLOOKUP(C448,BUSINESS!C448:P3138,5,0)</f>
        <v/>
      </c>
      <c r="Y448" s="12" t="str">
        <f>VLOOKUP(D448,BUSINESS!D448:Q3138,5,0)</f>
        <v/>
      </c>
      <c r="Z448" s="12" t="str">
        <f>VLOOKUP(A448,BUSINESS!A448:N3138,9,0)</f>
        <v/>
      </c>
      <c r="AA448" s="12">
        <f>VLOOKUP(B448,BUSINESS!B448:O3138,9,0)</f>
        <v>0.715</v>
      </c>
    </row>
    <row r="449">
      <c r="A449" s="9" t="str">
        <f t="shared" si="1"/>
        <v>Cayman Islands-The Americas2005</v>
      </c>
      <c r="B449" s="5" t="s">
        <v>83</v>
      </c>
      <c r="C449" s="9" t="s">
        <v>113</v>
      </c>
      <c r="D449" s="10" t="s">
        <v>67</v>
      </c>
      <c r="E449" s="9"/>
      <c r="F449" s="11"/>
      <c r="G449" s="11"/>
      <c r="H449" s="11"/>
      <c r="I449" s="12"/>
      <c r="J449" s="12"/>
      <c r="K449" s="12" t="str">
        <f>VLOOKUP(A449,'HUMAN RESOURCES'!A449:N3139,5,0)</f>
        <v/>
      </c>
      <c r="L449" s="12" t="str">
        <f>VLOOKUP(A449,'HUMAN RESOURCES'!A449:N3139,6,0)</f>
        <v/>
      </c>
      <c r="M449" s="12" t="str">
        <f>VLOOKUP(B449,'HUMAN RESOURCES'!B449:O3139,6,0)</f>
        <v/>
      </c>
      <c r="N449" s="12" t="str">
        <f>VLOOKUP(C449,'HUMAN RESOURCES'!C449:P3139,6,0)</f>
        <v/>
      </c>
      <c r="O449" s="12" t="str">
        <f>VLOOKUP(D449,'HUMAN RESOURCES'!D449:Q3139,6,0)</f>
        <v/>
      </c>
      <c r="P449" s="12" t="str">
        <f>VLOOKUP(A449,'HUMAN RESOURCES'!A449:N3139,10,0)</f>
        <v/>
      </c>
      <c r="Q449" s="12" t="str">
        <f>VLOOKUP(B449,'HUMAN RESOURCES'!B449:O3139,10,0)</f>
        <v/>
      </c>
      <c r="R449" s="12">
        <f>VLOOKUP(C449,'HUMAN RESOURCES'!C449:P3139,10,0)</f>
        <v>48623</v>
      </c>
      <c r="S449" s="12">
        <f>VLOOKUP(D449,'HUMAN RESOURCES'!D449:Q3139,10,0)</f>
        <v>1</v>
      </c>
      <c r="T449" s="13">
        <f>VLOOKUP(A449,TOURISM!A449:F3139,5,0)</f>
        <v>356000000</v>
      </c>
      <c r="U449" s="13" t="str">
        <f>VLOOKUP(B449,TOURISM!B449:G3139,5,0)</f>
        <v/>
      </c>
      <c r="V449" s="12" t="str">
        <f>VLOOKUP(A449,BUSINESS!A449:N3139,5,0)</f>
        <v/>
      </c>
      <c r="W449" s="12" t="str">
        <f>VLOOKUP(B449,BUSINESS!B449:O3139,5,0)</f>
        <v/>
      </c>
      <c r="X449" s="12" t="str">
        <f>VLOOKUP(C449,BUSINESS!C449:P3139,5,0)</f>
        <v/>
      </c>
      <c r="Y449" s="12" t="str">
        <f>VLOOKUP(D449,BUSINESS!D449:Q3139,5,0)</f>
        <v/>
      </c>
      <c r="Z449" s="12">
        <f>VLOOKUP(A449,BUSINESS!A449:N3139,9,0)</f>
        <v>0.38</v>
      </c>
      <c r="AA449" s="12">
        <f>VLOOKUP(B449,BUSINESS!B449:O3139,9,0)</f>
        <v>1.665</v>
      </c>
    </row>
    <row r="450">
      <c r="A450" s="9" t="str">
        <f t="shared" si="1"/>
        <v>Cayman Islands-The Americas2006</v>
      </c>
      <c r="B450" s="5" t="s">
        <v>83</v>
      </c>
      <c r="C450" s="9" t="s">
        <v>113</v>
      </c>
      <c r="D450" s="10" t="s">
        <v>68</v>
      </c>
      <c r="E450" s="9"/>
      <c r="F450" s="11"/>
      <c r="G450" s="11"/>
      <c r="H450" s="11"/>
      <c r="I450" s="12">
        <f>VLOOKUP(A450,ENERGY!$A$2:$F$2692,5,0)</f>
        <v>612</v>
      </c>
      <c r="J450" s="12" t="str">
        <f>VLOOKUP(A450,ENERGY!$A$2:$F$2692,6,0)</f>
        <v/>
      </c>
      <c r="K450" s="12" t="str">
        <f>VLOOKUP(A450,'HUMAN RESOURCES'!A450:N3140,5,0)</f>
        <v/>
      </c>
      <c r="L450" s="12" t="str">
        <f>VLOOKUP(A450,'HUMAN RESOURCES'!A450:N3140,6,0)</f>
        <v/>
      </c>
      <c r="M450" s="12" t="str">
        <f>VLOOKUP(B450,'HUMAN RESOURCES'!B450:O3140,6,0)</f>
        <v/>
      </c>
      <c r="N450" s="12" t="str">
        <f>VLOOKUP(C450,'HUMAN RESOURCES'!C450:P3140,6,0)</f>
        <v/>
      </c>
      <c r="O450" s="12" t="str">
        <f>VLOOKUP(D450,'HUMAN RESOURCES'!D450:Q3140,6,0)</f>
        <v/>
      </c>
      <c r="P450" s="12" t="str">
        <f>VLOOKUP(A450,'HUMAN RESOURCES'!A450:N3140,10,0)</f>
        <v/>
      </c>
      <c r="Q450" s="12" t="str">
        <f>VLOOKUP(B450,'HUMAN RESOURCES'!B450:O3140,10,0)</f>
        <v/>
      </c>
      <c r="R450" s="12">
        <f>VLOOKUP(C450,'HUMAN RESOURCES'!C450:P3140,10,0)</f>
        <v>50026</v>
      </c>
      <c r="S450" s="12">
        <f>VLOOKUP(D450,'HUMAN RESOURCES'!D450:Q3140,10,0)</f>
        <v>1</v>
      </c>
      <c r="T450" s="13">
        <f>VLOOKUP(A450,TOURISM!A450:F3140,5,0)</f>
        <v>509000000</v>
      </c>
      <c r="U450" s="13">
        <f>VLOOKUP(B450,TOURISM!B450:G3140,5,0)</f>
        <v>164000000</v>
      </c>
      <c r="V450" s="12" t="str">
        <f>VLOOKUP(A450,BUSINESS!A450:N3140,5,0)</f>
        <v/>
      </c>
      <c r="W450" s="12" t="str">
        <f>VLOOKUP(B450,BUSINESS!B450:O3140,5,0)</f>
        <v/>
      </c>
      <c r="X450" s="12" t="str">
        <f>VLOOKUP(C450,BUSINESS!C450:P3140,5,0)</f>
        <v/>
      </c>
      <c r="Y450" s="12" t="str">
        <f>VLOOKUP(D450,BUSINESS!D450:Q3140,5,0)</f>
        <v/>
      </c>
      <c r="Z450" s="12">
        <f>VLOOKUP(A450,BUSINESS!A450:N3140,9,0)</f>
        <v>0.445</v>
      </c>
      <c r="AA450" s="12">
        <f>VLOOKUP(B450,BUSINESS!B450:O3140,9,0)</f>
        <v>1.85</v>
      </c>
    </row>
    <row r="451">
      <c r="A451" s="9" t="str">
        <f t="shared" si="1"/>
        <v>Cayman Islands-The Americas2007</v>
      </c>
      <c r="B451" s="5" t="s">
        <v>83</v>
      </c>
      <c r="C451" s="9" t="s">
        <v>113</v>
      </c>
      <c r="D451" s="10" t="s">
        <v>69</v>
      </c>
      <c r="E451" s="9"/>
      <c r="F451" s="11"/>
      <c r="G451" s="11"/>
      <c r="H451" s="11"/>
      <c r="I451" s="12"/>
      <c r="J451" s="12"/>
      <c r="K451" s="12">
        <f>VLOOKUP(A451,'HUMAN RESOURCES'!A451:N3141,5,0)</f>
        <v>0.014</v>
      </c>
      <c r="L451" s="12" t="str">
        <f>VLOOKUP(A451,'HUMAN RESOURCES'!A451:N3141,6,0)</f>
        <v/>
      </c>
      <c r="M451" s="12" t="str">
        <f>VLOOKUP(B451,'HUMAN RESOURCES'!B451:O3141,6,0)</f>
        <v/>
      </c>
      <c r="N451" s="12" t="str">
        <f>VLOOKUP(C451,'HUMAN RESOURCES'!C451:P3141,6,0)</f>
        <v/>
      </c>
      <c r="O451" s="12" t="str">
        <f>VLOOKUP(D451,'HUMAN RESOURCES'!D451:Q3141,6,0)</f>
        <v/>
      </c>
      <c r="P451" s="12" t="str">
        <f>VLOOKUP(A451,'HUMAN RESOURCES'!A451:N3141,10,0)</f>
        <v/>
      </c>
      <c r="Q451" s="12" t="str">
        <f>VLOOKUP(B451,'HUMAN RESOURCES'!B451:O3141,10,0)</f>
        <v/>
      </c>
      <c r="R451" s="12">
        <f>VLOOKUP(C451,'HUMAN RESOURCES'!C451:P3141,10,0)</f>
        <v>51472</v>
      </c>
      <c r="S451" s="12">
        <f>VLOOKUP(D451,'HUMAN RESOURCES'!D451:Q3141,10,0)</f>
        <v>1</v>
      </c>
      <c r="T451" s="13">
        <f>VLOOKUP(A451,TOURISM!A451:F3141,5,0)</f>
        <v>481000000</v>
      </c>
      <c r="U451" s="13">
        <f>VLOOKUP(B451,TOURISM!B451:G3141,5,0)</f>
        <v>132000000</v>
      </c>
      <c r="V451" s="12" t="str">
        <f>VLOOKUP(A451,BUSINESS!A451:N3141,5,0)</f>
        <v/>
      </c>
      <c r="W451" s="12" t="str">
        <f>VLOOKUP(B451,BUSINESS!B451:O3141,5,0)</f>
        <v/>
      </c>
      <c r="X451" s="12" t="str">
        <f>VLOOKUP(C451,BUSINESS!C451:P3141,5,0)</f>
        <v/>
      </c>
      <c r="Y451" s="12" t="str">
        <f>VLOOKUP(D451,BUSINESS!D451:Q3141,5,0)</f>
        <v/>
      </c>
      <c r="Z451" s="12">
        <f>VLOOKUP(A451,BUSINESS!A451:N3141,9,0)</f>
        <v>0.52</v>
      </c>
      <c r="AA451" s="12">
        <f>VLOOKUP(B451,BUSINESS!B451:O3141,9,0)</f>
        <v>1.972</v>
      </c>
    </row>
    <row r="452">
      <c r="A452" s="9" t="str">
        <f t="shared" si="1"/>
        <v>Cayman Islands-The Americas2008</v>
      </c>
      <c r="B452" s="5" t="s">
        <v>83</v>
      </c>
      <c r="C452" s="9" t="s">
        <v>113</v>
      </c>
      <c r="D452" s="10" t="s">
        <v>70</v>
      </c>
      <c r="E452" s="9"/>
      <c r="F452" s="11"/>
      <c r="G452" s="11"/>
      <c r="H452" s="11"/>
      <c r="I452" s="12"/>
      <c r="J452" s="12"/>
      <c r="K452" s="12">
        <f>VLOOKUP(A452,'HUMAN RESOURCES'!A452:N3142,5,0)</f>
        <v>0.014</v>
      </c>
      <c r="L452" s="12" t="str">
        <f>VLOOKUP(A452,'HUMAN RESOURCES'!A452:N3142,6,0)</f>
        <v/>
      </c>
      <c r="M452" s="12" t="str">
        <f>VLOOKUP(B452,'HUMAN RESOURCES'!B452:O3142,6,0)</f>
        <v/>
      </c>
      <c r="N452" s="12" t="str">
        <f>VLOOKUP(C452,'HUMAN RESOURCES'!C452:P3142,6,0)</f>
        <v/>
      </c>
      <c r="O452" s="12" t="str">
        <f>VLOOKUP(D452,'HUMAN RESOURCES'!D452:Q3142,6,0)</f>
        <v/>
      </c>
      <c r="P452" s="12" t="str">
        <f>VLOOKUP(A452,'HUMAN RESOURCES'!A452:N3142,10,0)</f>
        <v/>
      </c>
      <c r="Q452" s="12" t="str">
        <f>VLOOKUP(B452,'HUMAN RESOURCES'!B452:O3142,10,0)</f>
        <v/>
      </c>
      <c r="R452" s="12">
        <f>VLOOKUP(C452,'HUMAN RESOURCES'!C452:P3142,10,0)</f>
        <v>52912</v>
      </c>
      <c r="S452" s="12">
        <f>VLOOKUP(D452,'HUMAN RESOURCES'!D452:Q3142,10,0)</f>
        <v>1</v>
      </c>
      <c r="T452" s="13">
        <f>VLOOKUP(A452,TOURISM!A452:F3142,5,0)</f>
        <v>518000000</v>
      </c>
      <c r="U452" s="13">
        <f>VLOOKUP(B452,TOURISM!B452:G3142,5,0)</f>
        <v>130000000</v>
      </c>
      <c r="V452" s="12" t="str">
        <f>VLOOKUP(A452,BUSINESS!A452:N3142,5,0)</f>
        <v/>
      </c>
      <c r="W452" s="12" t="str">
        <f>VLOOKUP(B452,BUSINESS!B452:O3142,5,0)</f>
        <v/>
      </c>
      <c r="X452" s="12" t="str">
        <f>VLOOKUP(C452,BUSINESS!C452:P3142,5,0)</f>
        <v/>
      </c>
      <c r="Y452" s="12" t="str">
        <f>VLOOKUP(D452,BUSINESS!D452:Q3142,5,0)</f>
        <v/>
      </c>
      <c r="Z452" s="12">
        <f>VLOOKUP(A452,BUSINESS!A452:N3142,9,0)</f>
        <v>0.61</v>
      </c>
      <c r="AA452" s="12">
        <f>VLOOKUP(B452,BUSINESS!B452:O3142,9,0)</f>
        <v>1.858</v>
      </c>
    </row>
    <row r="453">
      <c r="A453" s="9" t="str">
        <f t="shared" si="1"/>
        <v>Cayman Islands-The Americas2009</v>
      </c>
      <c r="B453" s="5" t="s">
        <v>83</v>
      </c>
      <c r="C453" s="9" t="s">
        <v>113</v>
      </c>
      <c r="D453" s="10" t="s">
        <v>71</v>
      </c>
      <c r="E453" s="9"/>
      <c r="F453" s="11"/>
      <c r="G453" s="11"/>
      <c r="H453" s="11"/>
      <c r="I453" s="12">
        <f>VLOOKUP(A453,ENERGY!$A$2:$F$2692,5,0)</f>
        <v>480</v>
      </c>
      <c r="J453" s="12" t="str">
        <f>VLOOKUP(A453,ENERGY!$A$2:$F$2692,6,0)</f>
        <v/>
      </c>
      <c r="K453" s="12">
        <f>VLOOKUP(A453,'HUMAN RESOURCES'!A453:N3143,5,0)</f>
        <v>0.016</v>
      </c>
      <c r="L453" s="12" t="str">
        <f>VLOOKUP(A453,'HUMAN RESOURCES'!A453:N3143,6,0)</f>
        <v/>
      </c>
      <c r="M453" s="12" t="str">
        <f>VLOOKUP(B453,'HUMAN RESOURCES'!B453:O3143,6,0)</f>
        <v/>
      </c>
      <c r="N453" s="12" t="str">
        <f>VLOOKUP(C453,'HUMAN RESOURCES'!C453:P3143,6,0)</f>
        <v/>
      </c>
      <c r="O453" s="12" t="str">
        <f>VLOOKUP(D453,'HUMAN RESOURCES'!D453:Q3143,6,0)</f>
        <v/>
      </c>
      <c r="P453" s="12" t="str">
        <f>VLOOKUP(A453,'HUMAN RESOURCES'!A453:N3143,10,0)</f>
        <v/>
      </c>
      <c r="Q453" s="12" t="str">
        <f>VLOOKUP(B453,'HUMAN RESOURCES'!B453:O3143,10,0)</f>
        <v/>
      </c>
      <c r="R453" s="12">
        <f>VLOOKUP(C453,'HUMAN RESOURCES'!C453:P3143,10,0)</f>
        <v>54275</v>
      </c>
      <c r="S453" s="12">
        <f>VLOOKUP(D453,'HUMAN RESOURCES'!D453:Q3143,10,0)</f>
        <v>1</v>
      </c>
      <c r="T453" s="13">
        <f>VLOOKUP(A453,TOURISM!A453:F3143,5,0)</f>
        <v>458000000</v>
      </c>
      <c r="U453" s="13">
        <f>VLOOKUP(B453,TOURISM!B453:G3143,5,0)</f>
        <v>120000000</v>
      </c>
      <c r="V453" s="12" t="str">
        <f>VLOOKUP(A453,BUSINESS!A453:N3143,5,0)</f>
        <v/>
      </c>
      <c r="W453" s="12" t="str">
        <f>VLOOKUP(B453,BUSINESS!B453:O3143,5,0)</f>
        <v/>
      </c>
      <c r="X453" s="12" t="str">
        <f>VLOOKUP(C453,BUSINESS!C453:P3143,5,0)</f>
        <v/>
      </c>
      <c r="Y453" s="12" t="str">
        <f>VLOOKUP(D453,BUSINESS!D453:Q3143,5,0)</f>
        <v/>
      </c>
      <c r="Z453" s="12">
        <f>VLOOKUP(A453,BUSINESS!A453:N3143,9,0)</f>
        <v>0.645</v>
      </c>
      <c r="AA453" s="12">
        <f>VLOOKUP(B453,BUSINESS!B453:O3143,9,0)</f>
        <v>2.003</v>
      </c>
    </row>
    <row r="454">
      <c r="A454" s="9" t="str">
        <f t="shared" si="1"/>
        <v>Cayman Islands-The Americas2010</v>
      </c>
      <c r="B454" s="5" t="s">
        <v>83</v>
      </c>
      <c r="C454" s="9" t="s">
        <v>113</v>
      </c>
      <c r="D454" s="10" t="s">
        <v>72</v>
      </c>
      <c r="E454" s="9"/>
      <c r="F454" s="11"/>
      <c r="G454" s="11"/>
      <c r="H454" s="11"/>
      <c r="I454" s="12">
        <f>VLOOKUP(A454,ENERGY!$A$2:$F$2692,5,0)</f>
        <v>517</v>
      </c>
      <c r="J454" s="12" t="str">
        <f>VLOOKUP(A454,ENERGY!$A$2:$F$2692,6,0)</f>
        <v/>
      </c>
      <c r="K454" s="12">
        <f>VLOOKUP(A454,'HUMAN RESOURCES'!A454:N3144,5,0)</f>
        <v>0.015</v>
      </c>
      <c r="L454" s="12" t="str">
        <f>VLOOKUP(A454,'HUMAN RESOURCES'!A454:N3144,6,0)</f>
        <v/>
      </c>
      <c r="M454" s="12" t="str">
        <f>VLOOKUP(B454,'HUMAN RESOURCES'!B454:O3144,6,0)</f>
        <v/>
      </c>
      <c r="N454" s="12" t="str">
        <f>VLOOKUP(C454,'HUMAN RESOURCES'!C454:P3144,6,0)</f>
        <v/>
      </c>
      <c r="O454" s="12" t="str">
        <f>VLOOKUP(D454,'HUMAN RESOURCES'!D454:Q3144,6,0)</f>
        <v/>
      </c>
      <c r="P454" s="12" t="str">
        <f>VLOOKUP(A454,'HUMAN RESOURCES'!A454:N3144,10,0)</f>
        <v/>
      </c>
      <c r="Q454" s="12" t="str">
        <f>VLOOKUP(B454,'HUMAN RESOURCES'!B454:O3144,10,0)</f>
        <v/>
      </c>
      <c r="R454" s="12">
        <f>VLOOKUP(C454,'HUMAN RESOURCES'!C454:P3144,10,0)</f>
        <v>55509</v>
      </c>
      <c r="S454" s="12">
        <f>VLOOKUP(D454,'HUMAN RESOURCES'!D454:Q3144,10,0)</f>
        <v>1</v>
      </c>
      <c r="T454" s="13">
        <f>VLOOKUP(A454,TOURISM!A454:F3144,5,0)</f>
        <v>465000000</v>
      </c>
      <c r="U454" s="13">
        <f>VLOOKUP(B454,TOURISM!B454:G3144,5,0)</f>
        <v>129000000</v>
      </c>
      <c r="V454" s="12" t="str">
        <f>VLOOKUP(A454,BUSINESS!A454:N3144,5,0)</f>
        <v/>
      </c>
      <c r="W454" s="12" t="str">
        <f>VLOOKUP(B454,BUSINESS!B454:O3144,5,0)</f>
        <v/>
      </c>
      <c r="X454" s="12" t="str">
        <f>VLOOKUP(C454,BUSINESS!C454:P3144,5,0)</f>
        <v/>
      </c>
      <c r="Y454" s="12" t="str">
        <f>VLOOKUP(D454,BUSINESS!D454:Q3144,5,0)</f>
        <v/>
      </c>
      <c r="Z454" s="12">
        <f>VLOOKUP(A454,BUSINESS!A454:N3144,9,0)</f>
        <v>0.66</v>
      </c>
      <c r="AA454" s="12">
        <f>VLOOKUP(B454,BUSINESS!B454:O3144,9,0)</f>
        <v>1.812</v>
      </c>
    </row>
    <row r="455">
      <c r="A455" s="9" t="str">
        <f t="shared" si="1"/>
        <v>Cayman Islands-The Americas2011</v>
      </c>
      <c r="B455" s="5" t="s">
        <v>83</v>
      </c>
      <c r="C455" s="9" t="s">
        <v>113</v>
      </c>
      <c r="D455" s="10" t="s">
        <v>73</v>
      </c>
      <c r="E455" s="9"/>
      <c r="F455" s="11"/>
      <c r="G455" s="11"/>
      <c r="H455" s="11"/>
      <c r="I455" s="12"/>
      <c r="J455" s="12"/>
      <c r="K455" s="12">
        <f>VLOOKUP(A455,'HUMAN RESOURCES'!A455:N3145,5,0)</f>
        <v>0.015</v>
      </c>
      <c r="L455" s="12" t="str">
        <f>VLOOKUP(A455,'HUMAN RESOURCES'!A455:N3145,6,0)</f>
        <v/>
      </c>
      <c r="M455" s="12" t="str">
        <f>VLOOKUP(B455,'HUMAN RESOURCES'!B455:O3145,6,0)</f>
        <v/>
      </c>
      <c r="N455" s="12" t="str">
        <f>VLOOKUP(C455,'HUMAN RESOURCES'!C455:P3145,6,0)</f>
        <v/>
      </c>
      <c r="O455" s="12" t="str">
        <f>VLOOKUP(D455,'HUMAN RESOURCES'!D455:Q3145,6,0)</f>
        <v/>
      </c>
      <c r="P455" s="12" t="str">
        <f>VLOOKUP(A455,'HUMAN RESOURCES'!A455:N3145,10,0)</f>
        <v/>
      </c>
      <c r="Q455" s="12" t="str">
        <f>VLOOKUP(B455,'HUMAN RESOURCES'!B455:O3145,10,0)</f>
        <v/>
      </c>
      <c r="R455" s="12">
        <f>VLOOKUP(C455,'HUMAN RESOURCES'!C455:P3145,10,0)</f>
        <v>56601</v>
      </c>
      <c r="S455" s="12">
        <f>VLOOKUP(D455,'HUMAN RESOURCES'!D455:Q3145,10,0)</f>
        <v>1</v>
      </c>
      <c r="T455" s="13">
        <f>VLOOKUP(A455,TOURISM!A455:F3145,5,0)</f>
        <v>472000000</v>
      </c>
      <c r="U455" s="13">
        <f>VLOOKUP(B455,TOURISM!B455:G3145,5,0)</f>
        <v>145000000</v>
      </c>
      <c r="V455" s="12" t="str">
        <f>VLOOKUP(A455,BUSINESS!A455:N3145,5,0)</f>
        <v/>
      </c>
      <c r="W455" s="12" t="str">
        <f>VLOOKUP(B455,BUSINESS!B455:O3145,5,0)</f>
        <v/>
      </c>
      <c r="X455" s="12" t="str">
        <f>VLOOKUP(C455,BUSINESS!C455:P3145,5,0)</f>
        <v/>
      </c>
      <c r="Y455" s="12" t="str">
        <f>VLOOKUP(D455,BUSINESS!D455:Q3145,5,0)</f>
        <v/>
      </c>
      <c r="Z455" s="12">
        <f>VLOOKUP(A455,BUSINESS!A455:N3145,9,0)</f>
        <v>0.695</v>
      </c>
      <c r="AA455" s="12">
        <f>VLOOKUP(B455,BUSINESS!B455:O3145,9,0)</f>
        <v>1.71</v>
      </c>
    </row>
    <row r="456">
      <c r="A456" s="9" t="str">
        <f t="shared" si="1"/>
        <v>Cayman Islands-The Americas2012</v>
      </c>
      <c r="B456" s="5" t="s">
        <v>83</v>
      </c>
      <c r="C456" s="9" t="s">
        <v>113</v>
      </c>
      <c r="D456" s="10" t="s">
        <v>74</v>
      </c>
      <c r="E456" s="9"/>
      <c r="F456" s="11"/>
      <c r="G456" s="11"/>
      <c r="H456" s="11"/>
      <c r="I456" s="12">
        <f>VLOOKUP(A456,ENERGY!$A$2:$F$2692,5,0)</f>
        <v>499</v>
      </c>
      <c r="J456" s="12" t="str">
        <f>VLOOKUP(A456,ENERGY!$A$2:$F$2692,6,0)</f>
        <v/>
      </c>
      <c r="K456" s="12">
        <f>VLOOKUP(A456,'HUMAN RESOURCES'!A456:N3146,5,0)</f>
        <v>0.013</v>
      </c>
      <c r="L456" s="12" t="str">
        <f>VLOOKUP(A456,'HUMAN RESOURCES'!A456:N3146,6,0)</f>
        <v/>
      </c>
      <c r="M456" s="12" t="str">
        <f>VLOOKUP(B456,'HUMAN RESOURCES'!B456:O3146,6,0)</f>
        <v/>
      </c>
      <c r="N456" s="12" t="str">
        <f>VLOOKUP(C456,'HUMAN RESOURCES'!C456:P3146,6,0)</f>
        <v/>
      </c>
      <c r="O456" s="12" t="str">
        <f>VLOOKUP(D456,'HUMAN RESOURCES'!D456:Q3146,6,0)</f>
        <v/>
      </c>
      <c r="P456" s="12" t="str">
        <f>VLOOKUP(A456,'HUMAN RESOURCES'!A456:N3146,10,0)</f>
        <v/>
      </c>
      <c r="Q456" s="12" t="str">
        <f>VLOOKUP(B456,'HUMAN RESOURCES'!B456:O3146,10,0)</f>
        <v/>
      </c>
      <c r="R456" s="12">
        <f>VLOOKUP(C456,'HUMAN RESOURCES'!C456:P3146,10,0)</f>
        <v>57570</v>
      </c>
      <c r="S456" s="12">
        <f>VLOOKUP(D456,'HUMAN RESOURCES'!D456:Q3146,10,0)</f>
        <v>1</v>
      </c>
      <c r="T456" s="13">
        <f>VLOOKUP(A456,TOURISM!A456:F3146,5,0)</f>
        <v>472000000</v>
      </c>
      <c r="U456" s="13">
        <f>VLOOKUP(B456,TOURISM!B456:G3146,5,0)</f>
        <v>145000000</v>
      </c>
      <c r="V456" s="12" t="str">
        <f>VLOOKUP(A456,BUSINESS!A456:N3146,5,0)</f>
        <v/>
      </c>
      <c r="W456" s="12" t="str">
        <f>VLOOKUP(B456,BUSINESS!B456:O3146,5,0)</f>
        <v/>
      </c>
      <c r="X456" s="12" t="str">
        <f>VLOOKUP(C456,BUSINESS!C456:P3146,5,0)</f>
        <v/>
      </c>
      <c r="Y456" s="12" t="str">
        <f>VLOOKUP(D456,BUSINESS!D456:Q3146,5,0)</f>
        <v/>
      </c>
      <c r="Z456" s="12">
        <f>VLOOKUP(A456,BUSINESS!A456:N3146,9,0)</f>
        <v>0.741</v>
      </c>
      <c r="AA456" s="12">
        <f>VLOOKUP(B456,BUSINESS!B456:O3146,9,0)</f>
        <v>1.717</v>
      </c>
    </row>
    <row r="457">
      <c r="A457" s="9" t="str">
        <f t="shared" si="1"/>
        <v>Central African Republic-Africa2000</v>
      </c>
      <c r="B457" s="5" t="s">
        <v>77</v>
      </c>
      <c r="C457" s="9" t="s">
        <v>114</v>
      </c>
      <c r="D457" s="10" t="s">
        <v>62</v>
      </c>
      <c r="E457" s="14">
        <v>2.169706411E9</v>
      </c>
      <c r="F457" s="15">
        <v>0.038</v>
      </c>
      <c r="G457" s="15">
        <v>18.0</v>
      </c>
      <c r="H457" s="11"/>
      <c r="I457" s="12" t="str">
        <f>VLOOKUP(A457,ENERGY!$A$2:$F$2692,5,0)</f>
        <v/>
      </c>
      <c r="J457" s="12" t="str">
        <f>VLOOKUP(A457,ENERGY!$A$2:$F$2692,6,0)</f>
        <v/>
      </c>
      <c r="K457" s="12">
        <f>VLOOKUP(A457,'HUMAN RESOURCES'!A457:N3147,5,0)</f>
        <v>0.039</v>
      </c>
      <c r="L457" s="12">
        <f>VLOOKUP(A457,'HUMAN RESOURCES'!A457:N3147,6,0)</f>
        <v>0.113</v>
      </c>
      <c r="M457" s="12">
        <f>VLOOKUP(B457,'HUMAN RESOURCES'!B457:O3147,6,0)</f>
        <v>45</v>
      </c>
      <c r="N457" s="12">
        <f>VLOOKUP(C457,'HUMAN RESOURCES'!C457:P3147,6,0)</f>
        <v>42</v>
      </c>
      <c r="O457" s="12">
        <f>VLOOKUP(D457,'HUMAN RESOURCES'!D457:Q3147,6,0)</f>
        <v>0.423</v>
      </c>
      <c r="P457" s="12">
        <f>VLOOKUP(A457,'HUMAN RESOURCES'!A457:N3147,10,0)</f>
        <v>0.537</v>
      </c>
      <c r="Q457" s="12">
        <f>VLOOKUP(B457,'HUMAN RESOURCES'!B457:O3147,10,0)</f>
        <v>0.04</v>
      </c>
      <c r="R457" s="12">
        <f>VLOOKUP(C457,'HUMAN RESOURCES'!C457:P3147,10,0)</f>
        <v>3638316</v>
      </c>
      <c r="S457" s="12">
        <f>VLOOKUP(D457,'HUMAN RESOURCES'!D457:Q3147,10,0)</f>
        <v>0.376</v>
      </c>
      <c r="T457" s="13">
        <f>VLOOKUP(A457,TOURISM!A457:F3147,5,0)</f>
        <v>5000000</v>
      </c>
      <c r="U457" s="13">
        <f>VLOOKUP(B457,TOURISM!B457:G3147,5,0)</f>
        <v>33000000</v>
      </c>
      <c r="V457" s="12" t="str">
        <f>VLOOKUP(A457,BUSINESS!A457:N3147,5,0)</f>
        <v/>
      </c>
      <c r="W457" s="12" t="str">
        <f>VLOOKUP(B457,BUSINESS!B457:O3147,5,0)</f>
        <v/>
      </c>
      <c r="X457" s="12" t="str">
        <f>VLOOKUP(C457,BUSINESS!C457:P3147,5,0)</f>
        <v/>
      </c>
      <c r="Y457" s="12" t="str">
        <f>VLOOKUP(D457,BUSINESS!D457:Q3147,5,0)</f>
        <v/>
      </c>
      <c r="Z457" s="12">
        <f>VLOOKUP(A457,BUSINESS!A457:N3147,9,0)</f>
        <v>0.001</v>
      </c>
      <c r="AA457" s="12">
        <f>VLOOKUP(B457,BUSINESS!B457:O3147,9,0)</f>
        <v>0.001</v>
      </c>
    </row>
    <row r="458">
      <c r="A458" s="9" t="str">
        <f t="shared" si="1"/>
        <v>Central African Republic-Africa2001</v>
      </c>
      <c r="B458" s="5" t="s">
        <v>77</v>
      </c>
      <c r="C458" s="9" t="s">
        <v>114</v>
      </c>
      <c r="D458" s="10" t="s">
        <v>63</v>
      </c>
      <c r="E458" s="14">
        <v>9.14500332E8</v>
      </c>
      <c r="F458" s="15">
        <v>0.043</v>
      </c>
      <c r="G458" s="15">
        <v>11.0</v>
      </c>
      <c r="H458" s="15">
        <v>0.22</v>
      </c>
      <c r="I458" s="12" t="str">
        <f>VLOOKUP(A458,ENERGY!$A$2:$F$2692,5,0)</f>
        <v/>
      </c>
      <c r="J458" s="12" t="str">
        <f>VLOOKUP(A458,ENERGY!$A$2:$F$2692,6,0)</f>
        <v/>
      </c>
      <c r="K458" s="12">
        <f>VLOOKUP(A458,'HUMAN RESOURCES'!A458:N3148,5,0)</f>
        <v>0.039</v>
      </c>
      <c r="L458" s="12">
        <f>VLOOKUP(A458,'HUMAN RESOURCES'!A458:N3148,6,0)</f>
        <v>0.113</v>
      </c>
      <c r="M458" s="12">
        <f>VLOOKUP(B458,'HUMAN RESOURCES'!B458:O3148,6,0)</f>
        <v>45</v>
      </c>
      <c r="N458" s="12">
        <f>VLOOKUP(C458,'HUMAN RESOURCES'!C458:P3148,6,0)</f>
        <v>42</v>
      </c>
      <c r="O458" s="12">
        <f>VLOOKUP(D458,'HUMAN RESOURCES'!D458:Q3148,6,0)</f>
        <v>0.422</v>
      </c>
      <c r="P458" s="12">
        <f>VLOOKUP(A458,'HUMAN RESOURCES'!A458:N3148,10,0)</f>
        <v>0.538</v>
      </c>
      <c r="Q458" s="12">
        <f>VLOOKUP(B458,'HUMAN RESOURCES'!B458:O3148,10,0)</f>
        <v>0.04</v>
      </c>
      <c r="R458" s="12">
        <f>VLOOKUP(C458,'HUMAN RESOURCES'!C458:P3148,10,0)</f>
        <v>3704045</v>
      </c>
      <c r="S458" s="12">
        <f>VLOOKUP(D458,'HUMAN RESOURCES'!D458:Q3148,10,0)</f>
        <v>0.377</v>
      </c>
      <c r="T458" s="13">
        <f>VLOOKUP(A458,TOURISM!A458:F3148,5,0)</f>
        <v>5000000</v>
      </c>
      <c r="U458" s="13">
        <f>VLOOKUP(B458,TOURISM!B458:G3148,5,0)</f>
        <v>29000000</v>
      </c>
      <c r="V458" s="12" t="str">
        <f>VLOOKUP(A458,BUSINESS!A458:N3148,5,0)</f>
        <v/>
      </c>
      <c r="W458" s="12" t="str">
        <f>VLOOKUP(B458,BUSINESS!B458:O3148,5,0)</f>
        <v/>
      </c>
      <c r="X458" s="12" t="str">
        <f>VLOOKUP(C458,BUSINESS!C458:P3148,5,0)</f>
        <v/>
      </c>
      <c r="Y458" s="12" t="str">
        <f>VLOOKUP(D458,BUSINESS!D458:Q3148,5,0)</f>
        <v/>
      </c>
      <c r="Z458" s="12">
        <f>VLOOKUP(A458,BUSINESS!A458:N3148,9,0)</f>
        <v>0.001</v>
      </c>
      <c r="AA458" s="12">
        <f>VLOOKUP(B458,BUSINESS!B458:O3148,9,0)</f>
        <v>0.003</v>
      </c>
    </row>
    <row r="459">
      <c r="A459" s="9" t="str">
        <f t="shared" si="1"/>
        <v>Central African Republic-Africa2002</v>
      </c>
      <c r="B459" s="5" t="s">
        <v>77</v>
      </c>
      <c r="C459" s="9" t="s">
        <v>114</v>
      </c>
      <c r="D459" s="10" t="s">
        <v>64</v>
      </c>
      <c r="E459" s="14">
        <v>9.31833294E8</v>
      </c>
      <c r="F459" s="15">
        <v>0.04</v>
      </c>
      <c r="G459" s="15">
        <v>10.0</v>
      </c>
      <c r="H459" s="15">
        <v>0.207</v>
      </c>
      <c r="I459" s="12">
        <f>VLOOKUP(A459,ENERGY!$A$2:$F$2692,5,0)</f>
        <v>264</v>
      </c>
      <c r="J459" s="12" t="str">
        <f>VLOOKUP(A459,ENERGY!$A$2:$F$2692,6,0)</f>
        <v/>
      </c>
      <c r="K459" s="12">
        <f>VLOOKUP(A459,'HUMAN RESOURCES'!A459:N3149,5,0)</f>
        <v>0.039</v>
      </c>
      <c r="L459" s="12">
        <f>VLOOKUP(A459,'HUMAN RESOURCES'!A459:N3149,6,0)</f>
        <v>0.113</v>
      </c>
      <c r="M459" s="12">
        <f>VLOOKUP(B459,'HUMAN RESOURCES'!B459:O3149,6,0)</f>
        <v>46</v>
      </c>
      <c r="N459" s="12">
        <f>VLOOKUP(C459,'HUMAN RESOURCES'!C459:P3149,6,0)</f>
        <v>42</v>
      </c>
      <c r="O459" s="12">
        <f>VLOOKUP(D459,'HUMAN RESOURCES'!D459:Q3149,6,0)</f>
        <v>0.422</v>
      </c>
      <c r="P459" s="12">
        <f>VLOOKUP(A459,'HUMAN RESOURCES'!A459:N3149,10,0)</f>
        <v>0.539</v>
      </c>
      <c r="Q459" s="12">
        <f>VLOOKUP(B459,'HUMAN RESOURCES'!B459:O3149,10,0)</f>
        <v>0.04</v>
      </c>
      <c r="R459" s="12">
        <f>VLOOKUP(C459,'HUMAN RESOURCES'!C459:P3149,10,0)</f>
        <v>3767248</v>
      </c>
      <c r="S459" s="12">
        <f>VLOOKUP(D459,'HUMAN RESOURCES'!D459:Q3149,10,0)</f>
        <v>0.378</v>
      </c>
      <c r="T459" s="13">
        <f>VLOOKUP(A459,TOURISM!A459:F3149,5,0)</f>
        <v>3000000</v>
      </c>
      <c r="U459" s="13">
        <f>VLOOKUP(B459,TOURISM!B459:G3149,5,0)</f>
        <v>29000000</v>
      </c>
      <c r="V459" s="12" t="str">
        <f>VLOOKUP(A459,BUSINESS!A459:N3149,5,0)</f>
        <v/>
      </c>
      <c r="W459" s="12" t="str">
        <f>VLOOKUP(B459,BUSINESS!B459:O3149,5,0)</f>
        <v/>
      </c>
      <c r="X459" s="12" t="str">
        <f>VLOOKUP(C459,BUSINESS!C459:P3149,5,0)</f>
        <v/>
      </c>
      <c r="Y459" s="12" t="str">
        <f>VLOOKUP(D459,BUSINESS!D459:Q3149,5,0)</f>
        <v/>
      </c>
      <c r="Z459" s="12">
        <f>VLOOKUP(A459,BUSINESS!A459:N3149,9,0)</f>
        <v>0.001</v>
      </c>
      <c r="AA459" s="12">
        <f>VLOOKUP(B459,BUSINESS!B459:O3149,9,0)</f>
        <v>0.003</v>
      </c>
    </row>
    <row r="460">
      <c r="A460" s="9" t="str">
        <f t="shared" si="1"/>
        <v>Central African Republic-Africa2003</v>
      </c>
      <c r="B460" s="5" t="s">
        <v>77</v>
      </c>
      <c r="C460" s="9" t="s">
        <v>114</v>
      </c>
      <c r="D460" s="10" t="s">
        <v>65</v>
      </c>
      <c r="E460" s="14">
        <v>9.91387865E8</v>
      </c>
      <c r="F460" s="15">
        <v>0.042</v>
      </c>
      <c r="G460" s="15">
        <v>11.0</v>
      </c>
      <c r="H460" s="15">
        <v>0.18</v>
      </c>
      <c r="I460" s="12">
        <f>VLOOKUP(A460,ENERGY!$A$2:$F$2692,5,0)</f>
        <v>235</v>
      </c>
      <c r="J460" s="12" t="str">
        <f>VLOOKUP(A460,ENERGY!$A$2:$F$2692,6,0)</f>
        <v/>
      </c>
      <c r="K460" s="12">
        <f>VLOOKUP(A460,'HUMAN RESOURCES'!A460:N3150,5,0)</f>
        <v>0.038</v>
      </c>
      <c r="L460" s="12">
        <f>VLOOKUP(A460,'HUMAN RESOURCES'!A460:N3150,6,0)</f>
        <v>0.112</v>
      </c>
      <c r="M460" s="12">
        <f>VLOOKUP(B460,'HUMAN RESOURCES'!B460:O3150,6,0)</f>
        <v>46</v>
      </c>
      <c r="N460" s="12">
        <f>VLOOKUP(C460,'HUMAN RESOURCES'!C460:P3150,6,0)</f>
        <v>43</v>
      </c>
      <c r="O460" s="12">
        <f>VLOOKUP(D460,'HUMAN RESOURCES'!D460:Q3150,6,0)</f>
        <v>0.421</v>
      </c>
      <c r="P460" s="12">
        <f>VLOOKUP(A460,'HUMAN RESOURCES'!A460:N3150,10,0)</f>
        <v>0.539</v>
      </c>
      <c r="Q460" s="12">
        <f>VLOOKUP(B460,'HUMAN RESOURCES'!B460:O3150,10,0)</f>
        <v>0.04</v>
      </c>
      <c r="R460" s="12">
        <f>VLOOKUP(C460,'HUMAN RESOURCES'!C460:P3150,10,0)</f>
        <v>3829636</v>
      </c>
      <c r="S460" s="12">
        <f>VLOOKUP(D460,'HUMAN RESOURCES'!D460:Q3150,10,0)</f>
        <v>0.379</v>
      </c>
      <c r="T460" s="13">
        <f>VLOOKUP(A460,TOURISM!A460:F3150,5,0)</f>
        <v>4000000</v>
      </c>
      <c r="U460" s="13">
        <f>VLOOKUP(B460,TOURISM!B460:G3150,5,0)</f>
        <v>31000000</v>
      </c>
      <c r="V460" s="12" t="str">
        <f>VLOOKUP(A460,BUSINESS!A460:N3150,5,0)</f>
        <v/>
      </c>
      <c r="W460" s="12">
        <f>VLOOKUP(B460,BUSINESS!B460:O3150,5,0)</f>
        <v>22</v>
      </c>
      <c r="X460" s="12" t="str">
        <f>VLOOKUP(C460,BUSINESS!C460:P3150,5,0)</f>
        <v/>
      </c>
      <c r="Y460" s="12" t="str">
        <f>VLOOKUP(D460,BUSINESS!D460:Q3150,5,0)</f>
        <v/>
      </c>
      <c r="Z460" s="12">
        <f>VLOOKUP(A460,BUSINESS!A460:N3150,9,0)</f>
        <v>0.002</v>
      </c>
      <c r="AA460" s="12">
        <f>VLOOKUP(B460,BUSINESS!B460:O3150,9,0)</f>
        <v>0.01</v>
      </c>
    </row>
    <row r="461">
      <c r="A461" s="9" t="str">
        <f t="shared" si="1"/>
        <v>Central African Republic-Africa2004</v>
      </c>
      <c r="B461" s="5" t="s">
        <v>77</v>
      </c>
      <c r="C461" s="9" t="s">
        <v>114</v>
      </c>
      <c r="D461" s="10" t="s">
        <v>66</v>
      </c>
      <c r="E461" s="14">
        <v>1.139754772E9</v>
      </c>
      <c r="F461" s="15">
        <v>0.044</v>
      </c>
      <c r="G461" s="15">
        <v>13.0</v>
      </c>
      <c r="H461" s="15">
        <v>0.18</v>
      </c>
      <c r="I461" s="12">
        <f>VLOOKUP(A461,ENERGY!$A$2:$F$2692,5,0)</f>
        <v>235</v>
      </c>
      <c r="J461" s="12" t="str">
        <f>VLOOKUP(A461,ENERGY!$A$2:$F$2692,6,0)</f>
        <v/>
      </c>
      <c r="K461" s="12">
        <f>VLOOKUP(A461,'HUMAN RESOURCES'!A461:N3151,5,0)</f>
        <v>0.038</v>
      </c>
      <c r="L461" s="12">
        <f>VLOOKUP(A461,'HUMAN RESOURCES'!A461:N3151,6,0)</f>
        <v>0.111</v>
      </c>
      <c r="M461" s="12">
        <f>VLOOKUP(B461,'HUMAN RESOURCES'!B461:O3151,6,0)</f>
        <v>46</v>
      </c>
      <c r="N461" s="12">
        <f>VLOOKUP(C461,'HUMAN RESOURCES'!C461:P3151,6,0)</f>
        <v>43</v>
      </c>
      <c r="O461" s="12">
        <f>VLOOKUP(D461,'HUMAN RESOURCES'!D461:Q3151,6,0)</f>
        <v>0.42</v>
      </c>
      <c r="P461" s="12">
        <f>VLOOKUP(A461,'HUMAN RESOURCES'!A461:N3151,10,0)</f>
        <v>0.54</v>
      </c>
      <c r="Q461" s="12">
        <f>VLOOKUP(B461,'HUMAN RESOURCES'!B461:O3151,10,0)</f>
        <v>0.04</v>
      </c>
      <c r="R461" s="12">
        <f>VLOOKUP(C461,'HUMAN RESOURCES'!C461:P3151,10,0)</f>
        <v>3893595</v>
      </c>
      <c r="S461" s="12">
        <f>VLOOKUP(D461,'HUMAN RESOURCES'!D461:Q3151,10,0)</f>
        <v>0.38</v>
      </c>
      <c r="T461" s="13">
        <f>VLOOKUP(A461,TOURISM!A461:F3151,5,0)</f>
        <v>7800000</v>
      </c>
      <c r="U461" s="13">
        <f>VLOOKUP(B461,TOURISM!B461:G3151,5,0)</f>
        <v>32000000</v>
      </c>
      <c r="V461" s="12" t="str">
        <f>VLOOKUP(A461,BUSINESS!A461:N3151,5,0)</f>
        <v/>
      </c>
      <c r="W461" s="12">
        <f>VLOOKUP(B461,BUSINESS!B461:O3151,5,0)</f>
        <v>22</v>
      </c>
      <c r="X461" s="12" t="str">
        <f>VLOOKUP(C461,BUSINESS!C461:P3151,5,0)</f>
        <v/>
      </c>
      <c r="Y461" s="12" t="str">
        <f>VLOOKUP(D461,BUSINESS!D461:Q3151,5,0)</f>
        <v/>
      </c>
      <c r="Z461" s="12">
        <f>VLOOKUP(A461,BUSINESS!A461:N3151,9,0)</f>
        <v>0.002</v>
      </c>
      <c r="AA461" s="12">
        <f>VLOOKUP(B461,BUSINESS!B461:O3151,9,0)</f>
        <v>0.015</v>
      </c>
    </row>
    <row r="462">
      <c r="A462" s="9" t="str">
        <f t="shared" si="1"/>
        <v>Central African Republic-Africa2005</v>
      </c>
      <c r="B462" s="5" t="s">
        <v>77</v>
      </c>
      <c r="C462" s="9" t="s">
        <v>114</v>
      </c>
      <c r="D462" s="10" t="s">
        <v>67</v>
      </c>
      <c r="E462" s="14">
        <v>1.270080228E9</v>
      </c>
      <c r="F462" s="15">
        <v>0.041</v>
      </c>
      <c r="G462" s="15">
        <v>14.0</v>
      </c>
      <c r="H462" s="15">
        <v>0.18</v>
      </c>
      <c r="I462" s="12"/>
      <c r="J462" s="12"/>
      <c r="K462" s="12">
        <f>VLOOKUP(A462,'HUMAN RESOURCES'!A462:N3152,5,0)</f>
        <v>0.037</v>
      </c>
      <c r="L462" s="12">
        <f>VLOOKUP(A462,'HUMAN RESOURCES'!A462:N3152,6,0)</f>
        <v>0.111</v>
      </c>
      <c r="M462" s="12">
        <f>VLOOKUP(B462,'HUMAN RESOURCES'!B462:O3152,6,0)</f>
        <v>47</v>
      </c>
      <c r="N462" s="12">
        <f>VLOOKUP(C462,'HUMAN RESOURCES'!C462:P3152,6,0)</f>
        <v>43</v>
      </c>
      <c r="O462" s="12">
        <f>VLOOKUP(D462,'HUMAN RESOURCES'!D462:Q3152,6,0)</f>
        <v>0.419</v>
      </c>
      <c r="P462" s="12">
        <f>VLOOKUP(A462,'HUMAN RESOURCES'!A462:N3152,10,0)</f>
        <v>0.542</v>
      </c>
      <c r="Q462" s="12">
        <f>VLOOKUP(B462,'HUMAN RESOURCES'!B462:O3152,10,0)</f>
        <v>0.04</v>
      </c>
      <c r="R462" s="12">
        <f>VLOOKUP(C462,'HUMAN RESOURCES'!C462:P3152,10,0)</f>
        <v>3960897</v>
      </c>
      <c r="S462" s="12">
        <f>VLOOKUP(D462,'HUMAN RESOURCES'!D462:Q3152,10,0)</f>
        <v>0.381</v>
      </c>
      <c r="T462" s="13">
        <f>VLOOKUP(A462,TOURISM!A462:F3152,5,0)</f>
        <v>7200000</v>
      </c>
      <c r="U462" s="13">
        <f>VLOOKUP(B462,TOURISM!B462:G3152,5,0)</f>
        <v>46000000</v>
      </c>
      <c r="V462" s="12">
        <f>VLOOKUP(A462,BUSINESS!A462:N3152,5,0)</f>
        <v>0.657</v>
      </c>
      <c r="W462" s="12">
        <f>VLOOKUP(B462,BUSINESS!B462:O3152,5,0)</f>
        <v>22</v>
      </c>
      <c r="X462" s="12" t="str">
        <f>VLOOKUP(C462,BUSINESS!C462:P3152,5,0)</f>
        <v/>
      </c>
      <c r="Y462" s="12">
        <f>VLOOKUP(D462,BUSINESS!D462:Q3152,5,0)</f>
        <v>504</v>
      </c>
      <c r="Z462" s="12">
        <f>VLOOKUP(A462,BUSINESS!A462:N3152,9,0)</f>
        <v>0.003</v>
      </c>
      <c r="AA462" s="12">
        <f>VLOOKUP(B462,BUSINESS!B462:O3152,9,0)</f>
        <v>0.025</v>
      </c>
    </row>
    <row r="463">
      <c r="A463" s="9" t="str">
        <f t="shared" si="1"/>
        <v>Central African Republic-Africa2006</v>
      </c>
      <c r="B463" s="5" t="s">
        <v>77</v>
      </c>
      <c r="C463" s="9" t="s">
        <v>114</v>
      </c>
      <c r="D463" s="10" t="s">
        <v>68</v>
      </c>
      <c r="E463" s="14">
        <v>1.350300947E9</v>
      </c>
      <c r="F463" s="15">
        <v>0.044</v>
      </c>
      <c r="G463" s="15">
        <v>15.0</v>
      </c>
      <c r="H463" s="15">
        <v>0.177</v>
      </c>
      <c r="I463" s="12">
        <f>VLOOKUP(A463,ENERGY!$A$2:$F$2692,5,0)</f>
        <v>235</v>
      </c>
      <c r="J463" s="12" t="str">
        <f>VLOOKUP(A463,ENERGY!$A$2:$F$2692,6,0)</f>
        <v/>
      </c>
      <c r="K463" s="12">
        <f>VLOOKUP(A463,'HUMAN RESOURCES'!A463:N3153,5,0)</f>
        <v>0.037</v>
      </c>
      <c r="L463" s="12">
        <f>VLOOKUP(A463,'HUMAN RESOURCES'!A463:N3153,6,0)</f>
        <v>0.109</v>
      </c>
      <c r="M463" s="12">
        <f>VLOOKUP(B463,'HUMAN RESOURCES'!B463:O3153,6,0)</f>
        <v>47</v>
      </c>
      <c r="N463" s="12">
        <f>VLOOKUP(C463,'HUMAN RESOURCES'!C463:P3153,6,0)</f>
        <v>44</v>
      </c>
      <c r="O463" s="12">
        <f>VLOOKUP(D463,'HUMAN RESOURCES'!D463:Q3153,6,0)</f>
        <v>0.417</v>
      </c>
      <c r="P463" s="12">
        <f>VLOOKUP(A463,'HUMAN RESOURCES'!A463:N3153,10,0)</f>
        <v>0.544</v>
      </c>
      <c r="Q463" s="12">
        <f>VLOOKUP(B463,'HUMAN RESOURCES'!B463:O3153,10,0)</f>
        <v>0.04</v>
      </c>
      <c r="R463" s="12">
        <f>VLOOKUP(C463,'HUMAN RESOURCES'!C463:P3153,10,0)</f>
        <v>4032102</v>
      </c>
      <c r="S463" s="12">
        <f>VLOOKUP(D463,'HUMAN RESOURCES'!D463:Q3153,10,0)</f>
        <v>0.382</v>
      </c>
      <c r="T463" s="13">
        <f>VLOOKUP(A463,TOURISM!A463:F3153,5,0)</f>
        <v>10200000</v>
      </c>
      <c r="U463" s="13">
        <f>VLOOKUP(B463,TOURISM!B463:G3153,5,0)</f>
        <v>47000000</v>
      </c>
      <c r="V463" s="12">
        <f>VLOOKUP(A463,BUSINESS!A463:N3153,5,0)</f>
        <v>2.038</v>
      </c>
      <c r="W463" s="12">
        <f>VLOOKUP(B463,BUSINESS!B463:O3153,5,0)</f>
        <v>22</v>
      </c>
      <c r="X463" s="12" t="str">
        <f>VLOOKUP(C463,BUSINESS!C463:P3153,5,0)</f>
        <v/>
      </c>
      <c r="Y463" s="12">
        <f>VLOOKUP(D463,BUSINESS!D463:Q3153,5,0)</f>
        <v>504</v>
      </c>
      <c r="Z463" s="12">
        <f>VLOOKUP(A463,BUSINESS!A463:N3153,9,0)</f>
        <v>0.003</v>
      </c>
      <c r="AA463" s="12">
        <f>VLOOKUP(B463,BUSINESS!B463:O3153,9,0)</f>
        <v>0.027</v>
      </c>
    </row>
    <row r="464">
      <c r="A464" s="9" t="str">
        <f t="shared" si="1"/>
        <v>Central African Republic-Africa2007</v>
      </c>
      <c r="B464" s="5" t="s">
        <v>77</v>
      </c>
      <c r="C464" s="9" t="s">
        <v>114</v>
      </c>
      <c r="D464" s="10" t="s">
        <v>69</v>
      </c>
      <c r="E464" s="14">
        <v>1.473721521E9</v>
      </c>
      <c r="F464" s="15">
        <v>0.04</v>
      </c>
      <c r="G464" s="15">
        <v>15.0</v>
      </c>
      <c r="H464" s="15">
        <v>0.153</v>
      </c>
      <c r="I464" s="12"/>
      <c r="J464" s="12"/>
      <c r="K464" s="12">
        <f>VLOOKUP(A464,'HUMAN RESOURCES'!A464:N3154,5,0)</f>
        <v>0.036</v>
      </c>
      <c r="L464" s="12">
        <f>VLOOKUP(A464,'HUMAN RESOURCES'!A464:N3154,6,0)</f>
        <v>0.108</v>
      </c>
      <c r="M464" s="12">
        <f>VLOOKUP(B464,'HUMAN RESOURCES'!B464:O3154,6,0)</f>
        <v>48</v>
      </c>
      <c r="N464" s="12">
        <f>VLOOKUP(C464,'HUMAN RESOURCES'!C464:P3154,6,0)</f>
        <v>45</v>
      </c>
      <c r="O464" s="12">
        <f>VLOOKUP(D464,'HUMAN RESOURCES'!D464:Q3154,6,0)</f>
        <v>0.415</v>
      </c>
      <c r="P464" s="12">
        <f>VLOOKUP(A464,'HUMAN RESOURCES'!A464:N3154,10,0)</f>
        <v>0.546</v>
      </c>
      <c r="Q464" s="12">
        <f>VLOOKUP(B464,'HUMAN RESOURCES'!B464:O3154,10,0)</f>
        <v>0.039</v>
      </c>
      <c r="R464" s="12">
        <f>VLOOKUP(C464,'HUMAN RESOURCES'!C464:P3154,10,0)</f>
        <v>4106897</v>
      </c>
      <c r="S464" s="12">
        <f>VLOOKUP(D464,'HUMAN RESOURCES'!D464:Q3154,10,0)</f>
        <v>0.383</v>
      </c>
      <c r="T464" s="13">
        <f>VLOOKUP(A464,TOURISM!A464:F3154,5,0)</f>
        <v>10800000</v>
      </c>
      <c r="U464" s="13">
        <f>VLOOKUP(B464,TOURISM!B464:G3154,5,0)</f>
        <v>54000000</v>
      </c>
      <c r="V464" s="12">
        <f>VLOOKUP(A464,BUSINESS!A464:N3154,5,0)</f>
        <v>2.038</v>
      </c>
      <c r="W464" s="12">
        <f>VLOOKUP(B464,BUSINESS!B464:O3154,5,0)</f>
        <v>22</v>
      </c>
      <c r="X464" s="12" t="str">
        <f>VLOOKUP(C464,BUSINESS!C464:P3154,5,0)</f>
        <v/>
      </c>
      <c r="Y464" s="12">
        <f>VLOOKUP(D464,BUSINESS!D464:Q3154,5,0)</f>
        <v>504</v>
      </c>
      <c r="Z464" s="12">
        <f>VLOOKUP(A464,BUSINESS!A464:N3154,9,0)</f>
        <v>0.004</v>
      </c>
      <c r="AA464" s="12">
        <f>VLOOKUP(B464,BUSINESS!B464:O3154,9,0)</f>
        <v>0.083</v>
      </c>
    </row>
    <row r="465">
      <c r="A465" s="9" t="str">
        <f t="shared" si="1"/>
        <v>Central African Republic-Africa2008</v>
      </c>
      <c r="B465" s="5" t="s">
        <v>77</v>
      </c>
      <c r="C465" s="9" t="s">
        <v>114</v>
      </c>
      <c r="D465" s="10" t="s">
        <v>70</v>
      </c>
      <c r="E465" s="14">
        <v>1.69812568E9</v>
      </c>
      <c r="F465" s="15">
        <v>0.043</v>
      </c>
      <c r="G465" s="15">
        <v>18.0</v>
      </c>
      <c r="H465" s="15">
        <v>0.15</v>
      </c>
      <c r="I465" s="12"/>
      <c r="J465" s="12"/>
      <c r="K465" s="12">
        <f>VLOOKUP(A465,'HUMAN RESOURCES'!A465:N3155,5,0)</f>
        <v>0.036</v>
      </c>
      <c r="L465" s="12">
        <f>VLOOKUP(A465,'HUMAN RESOURCES'!A465:N3155,6,0)</f>
        <v>0.107</v>
      </c>
      <c r="M465" s="12">
        <f>VLOOKUP(B465,'HUMAN RESOURCES'!B465:O3155,6,0)</f>
        <v>48</v>
      </c>
      <c r="N465" s="12">
        <f>VLOOKUP(C465,'HUMAN RESOURCES'!C465:P3155,6,0)</f>
        <v>45</v>
      </c>
      <c r="O465" s="12">
        <f>VLOOKUP(D465,'HUMAN RESOURCES'!D465:Q3155,6,0)</f>
        <v>0.412</v>
      </c>
      <c r="P465" s="12">
        <f>VLOOKUP(A465,'HUMAN RESOURCES'!A465:N3155,10,0)</f>
        <v>0.549</v>
      </c>
      <c r="Q465" s="12">
        <f>VLOOKUP(B465,'HUMAN RESOURCES'!B465:O3155,10,0)</f>
        <v>0.039</v>
      </c>
      <c r="R465" s="12">
        <f>VLOOKUP(C465,'HUMAN RESOURCES'!C465:P3155,10,0)</f>
        <v>4185106</v>
      </c>
      <c r="S465" s="12">
        <f>VLOOKUP(D465,'HUMAN RESOURCES'!D465:Q3155,10,0)</f>
        <v>0.385</v>
      </c>
      <c r="T465" s="13">
        <f>VLOOKUP(A465,TOURISM!A465:F3155,5,0)</f>
        <v>11800000</v>
      </c>
      <c r="U465" s="13">
        <f>VLOOKUP(B465,TOURISM!B465:G3155,5,0)</f>
        <v>56000000</v>
      </c>
      <c r="V465" s="12">
        <f>VLOOKUP(A465,BUSINESS!A465:N3155,5,0)</f>
        <v>2.038</v>
      </c>
      <c r="W465" s="12">
        <f>VLOOKUP(B465,BUSINESS!B465:O3155,5,0)</f>
        <v>22</v>
      </c>
      <c r="X465" s="12" t="str">
        <f>VLOOKUP(C465,BUSINESS!C465:P3155,5,0)</f>
        <v/>
      </c>
      <c r="Y465" s="12">
        <f>VLOOKUP(D465,BUSINESS!D465:Q3155,5,0)</f>
        <v>504</v>
      </c>
      <c r="Z465" s="12">
        <f>VLOOKUP(A465,BUSINESS!A465:N3155,9,0)</f>
        <v>0.01</v>
      </c>
      <c r="AA465" s="12">
        <f>VLOOKUP(B465,BUSINESS!B465:O3155,9,0)</f>
        <v>0.136</v>
      </c>
    </row>
    <row r="466">
      <c r="A466" s="9" t="str">
        <f t="shared" si="1"/>
        <v>Central African Republic-Africa2009</v>
      </c>
      <c r="B466" s="5" t="s">
        <v>77</v>
      </c>
      <c r="C466" s="9" t="s">
        <v>114</v>
      </c>
      <c r="D466" s="10" t="s">
        <v>71</v>
      </c>
      <c r="E466" s="14">
        <v>1.985370255E9</v>
      </c>
      <c r="F466" s="15">
        <v>0.043</v>
      </c>
      <c r="G466" s="15">
        <v>20.0</v>
      </c>
      <c r="H466" s="15">
        <v>0.15</v>
      </c>
      <c r="I466" s="12">
        <f>VLOOKUP(A466,ENERGY!$A$2:$F$2692,5,0)</f>
        <v>235</v>
      </c>
      <c r="J466" s="12" t="str">
        <f>VLOOKUP(A466,ENERGY!$A$2:$F$2692,6,0)</f>
        <v/>
      </c>
      <c r="K466" s="12">
        <f>VLOOKUP(A466,'HUMAN RESOURCES'!A466:N3156,5,0)</f>
        <v>0.035</v>
      </c>
      <c r="L466" s="12">
        <f>VLOOKUP(A466,'HUMAN RESOURCES'!A466:N3156,6,0)</f>
        <v>0.105</v>
      </c>
      <c r="M466" s="12">
        <f>VLOOKUP(B466,'HUMAN RESOURCES'!B466:O3156,6,0)</f>
        <v>49</v>
      </c>
      <c r="N466" s="12">
        <f>VLOOKUP(C466,'HUMAN RESOURCES'!C466:P3156,6,0)</f>
        <v>46</v>
      </c>
      <c r="O466" s="12">
        <f>VLOOKUP(D466,'HUMAN RESOURCES'!D466:Q3156,6,0)</f>
        <v>0.409</v>
      </c>
      <c r="P466" s="12">
        <f>VLOOKUP(A466,'HUMAN RESOURCES'!A466:N3156,10,0)</f>
        <v>0.552</v>
      </c>
      <c r="Q466" s="12">
        <f>VLOOKUP(B466,'HUMAN RESOURCES'!B466:O3156,10,0)</f>
        <v>0.039</v>
      </c>
      <c r="R466" s="12">
        <f>VLOOKUP(C466,'HUMAN RESOURCES'!C466:P3156,10,0)</f>
        <v>4266247</v>
      </c>
      <c r="S466" s="12">
        <f>VLOOKUP(D466,'HUMAN RESOURCES'!D466:Q3156,10,0)</f>
        <v>0.386</v>
      </c>
      <c r="T466" s="13">
        <f>VLOOKUP(A466,TOURISM!A466:F3156,5,0)</f>
        <v>6000000</v>
      </c>
      <c r="U466" s="13">
        <f>VLOOKUP(B466,TOURISM!B466:G3156,5,0)</f>
        <v>61000000</v>
      </c>
      <c r="V466" s="12">
        <f>VLOOKUP(A466,BUSINESS!A466:N3156,5,0)</f>
        <v>2.038</v>
      </c>
      <c r="W466" s="12">
        <f>VLOOKUP(B466,BUSINESS!B466:O3156,5,0)</f>
        <v>23</v>
      </c>
      <c r="X466" s="12" t="str">
        <f>VLOOKUP(C466,BUSINESS!C466:P3156,5,0)</f>
        <v/>
      </c>
      <c r="Y466" s="12">
        <f>VLOOKUP(D466,BUSINESS!D466:Q3156,5,0)</f>
        <v>504</v>
      </c>
      <c r="Z466" s="12">
        <f>VLOOKUP(A466,BUSINESS!A466:N3156,9,0)</f>
        <v>0.018</v>
      </c>
      <c r="AA466" s="12">
        <f>VLOOKUP(B466,BUSINESS!B466:O3156,9,0)</f>
        <v>0.202</v>
      </c>
    </row>
    <row r="467">
      <c r="A467" s="9" t="str">
        <f t="shared" si="1"/>
        <v>Central African Republic-Africa2010</v>
      </c>
      <c r="B467" s="5" t="s">
        <v>77</v>
      </c>
      <c r="C467" s="9" t="s">
        <v>114</v>
      </c>
      <c r="D467" s="10" t="s">
        <v>72</v>
      </c>
      <c r="E467" s="14">
        <v>1.981728179E9</v>
      </c>
      <c r="F467" s="15">
        <v>0.036</v>
      </c>
      <c r="G467" s="15">
        <v>17.0</v>
      </c>
      <c r="H467" s="15">
        <v>0.15</v>
      </c>
      <c r="I467" s="12">
        <f>VLOOKUP(A467,ENERGY!$A$2:$F$2692,5,0)</f>
        <v>227</v>
      </c>
      <c r="J467" s="12" t="str">
        <f>VLOOKUP(A467,ENERGY!$A$2:$F$2692,6,0)</f>
        <v/>
      </c>
      <c r="K467" s="12">
        <f>VLOOKUP(A467,'HUMAN RESOURCES'!A467:N3157,5,0)</f>
        <v>0.035</v>
      </c>
      <c r="L467" s="12">
        <f>VLOOKUP(A467,'HUMAN RESOURCES'!A467:N3157,6,0)</f>
        <v>0.103</v>
      </c>
      <c r="M467" s="12">
        <f>VLOOKUP(B467,'HUMAN RESOURCES'!B467:O3157,6,0)</f>
        <v>50</v>
      </c>
      <c r="N467" s="12">
        <f>VLOOKUP(C467,'HUMAN RESOURCES'!C467:P3157,6,0)</f>
        <v>46</v>
      </c>
      <c r="O467" s="12">
        <f>VLOOKUP(D467,'HUMAN RESOURCES'!D467:Q3157,6,0)</f>
        <v>0.406</v>
      </c>
      <c r="P467" s="12">
        <f>VLOOKUP(A467,'HUMAN RESOURCES'!A467:N3157,10,0)</f>
        <v>0.555</v>
      </c>
      <c r="Q467" s="12">
        <f>VLOOKUP(B467,'HUMAN RESOURCES'!B467:O3157,10,0)</f>
        <v>0.039</v>
      </c>
      <c r="R467" s="12">
        <f>VLOOKUP(C467,'HUMAN RESOURCES'!C467:P3157,10,0)</f>
        <v>4349921</v>
      </c>
      <c r="S467" s="12">
        <f>VLOOKUP(D467,'HUMAN RESOURCES'!D467:Q3157,10,0)</f>
        <v>0.388</v>
      </c>
      <c r="T467" s="13">
        <f>VLOOKUP(A467,TOURISM!A467:F3157,5,0)</f>
        <v>7200000</v>
      </c>
      <c r="U467" s="13">
        <f>VLOOKUP(B467,TOURISM!B467:G3157,5,0)</f>
        <v>61000000</v>
      </c>
      <c r="V467" s="12">
        <f>VLOOKUP(A467,BUSINESS!A467:N3157,5,0)</f>
        <v>2.038</v>
      </c>
      <c r="W467" s="12">
        <f>VLOOKUP(B467,BUSINESS!B467:O3157,5,0)</f>
        <v>23</v>
      </c>
      <c r="X467" s="12" t="str">
        <f>VLOOKUP(C467,BUSINESS!C467:P3157,5,0)</f>
        <v/>
      </c>
      <c r="Y467" s="12">
        <f>VLOOKUP(D467,BUSINESS!D467:Q3157,5,0)</f>
        <v>504</v>
      </c>
      <c r="Z467" s="12">
        <f>VLOOKUP(A467,BUSINESS!A467:N3157,9,0)</f>
        <v>0.02</v>
      </c>
      <c r="AA467" s="12">
        <f>VLOOKUP(B467,BUSINESS!B467:O3157,9,0)</f>
        <v>0.225</v>
      </c>
    </row>
    <row r="468">
      <c r="A468" s="9" t="str">
        <f t="shared" si="1"/>
        <v>Central African Republic-Africa2011</v>
      </c>
      <c r="B468" s="5" t="s">
        <v>77</v>
      </c>
      <c r="C468" s="9" t="s">
        <v>114</v>
      </c>
      <c r="D468" s="10" t="s">
        <v>73</v>
      </c>
      <c r="E468" s="14">
        <v>1.986014759E9</v>
      </c>
      <c r="F468" s="15">
        <v>0.039</v>
      </c>
      <c r="G468" s="15">
        <v>18.0</v>
      </c>
      <c r="H468" s="15">
        <v>0.15</v>
      </c>
      <c r="I468" s="12"/>
      <c r="J468" s="12"/>
      <c r="K468" s="12">
        <f>VLOOKUP(A468,'HUMAN RESOURCES'!A468:N3158,5,0)</f>
        <v>0.035</v>
      </c>
      <c r="L468" s="12">
        <f>VLOOKUP(A468,'HUMAN RESOURCES'!A468:N3158,6,0)</f>
        <v>0.1</v>
      </c>
      <c r="M468" s="12">
        <f>VLOOKUP(B468,'HUMAN RESOURCES'!B468:O3158,6,0)</f>
        <v>51</v>
      </c>
      <c r="N468" s="12">
        <f>VLOOKUP(C468,'HUMAN RESOURCES'!C468:P3158,6,0)</f>
        <v>47</v>
      </c>
      <c r="O468" s="12">
        <f>VLOOKUP(D468,'HUMAN RESOURCES'!D468:Q3158,6,0)</f>
        <v>0.404</v>
      </c>
      <c r="P468" s="12">
        <f>VLOOKUP(A468,'HUMAN RESOURCES'!A468:N3158,10,0)</f>
        <v>0.558</v>
      </c>
      <c r="Q468" s="12">
        <f>VLOOKUP(B468,'HUMAN RESOURCES'!B468:O3158,10,0)</f>
        <v>0.039</v>
      </c>
      <c r="R468" s="12">
        <f>VLOOKUP(C468,'HUMAN RESOURCES'!C468:P3158,10,0)</f>
        <v>4436217</v>
      </c>
      <c r="S468" s="12">
        <f>VLOOKUP(D468,'HUMAN RESOURCES'!D468:Q3158,10,0)</f>
        <v>0.39</v>
      </c>
      <c r="T468" s="13">
        <f>VLOOKUP(A468,TOURISM!A468:F3158,5,0)</f>
        <v>7200000</v>
      </c>
      <c r="U468" s="13">
        <f>VLOOKUP(B468,TOURISM!B468:G3158,5,0)</f>
        <v>61000000</v>
      </c>
      <c r="V468" s="12">
        <f>VLOOKUP(A468,BUSINESS!A468:N3158,5,0)</f>
        <v>0.546</v>
      </c>
      <c r="W468" s="12">
        <f>VLOOKUP(B468,BUSINESS!B468:O3158,5,0)</f>
        <v>22</v>
      </c>
      <c r="X468" s="12" t="str">
        <f>VLOOKUP(C468,BUSINESS!C468:P3158,5,0)</f>
        <v/>
      </c>
      <c r="Y468" s="12">
        <f>VLOOKUP(D468,BUSINESS!D468:Q3158,5,0)</f>
        <v>504</v>
      </c>
      <c r="Z468" s="12">
        <f>VLOOKUP(A468,BUSINESS!A468:N3158,9,0)</f>
        <v>0.022</v>
      </c>
      <c r="AA468" s="12">
        <f>VLOOKUP(B468,BUSINESS!B468:O3158,9,0)</f>
        <v>0.224</v>
      </c>
    </row>
    <row r="469">
      <c r="A469" s="9" t="str">
        <f t="shared" si="1"/>
        <v>Central African Republic-Africa2012</v>
      </c>
      <c r="B469" s="5" t="s">
        <v>77</v>
      </c>
      <c r="C469" s="9" t="s">
        <v>114</v>
      </c>
      <c r="D469" s="10" t="s">
        <v>74</v>
      </c>
      <c r="E469" s="14">
        <v>2.195599491E9</v>
      </c>
      <c r="F469" s="15">
        <v>0.039</v>
      </c>
      <c r="G469" s="15">
        <v>19.0</v>
      </c>
      <c r="H469" s="15">
        <v>0.15</v>
      </c>
      <c r="I469" s="12">
        <f>VLOOKUP(A469,ENERGY!$A$2:$F$2692,5,0)</f>
        <v>213</v>
      </c>
      <c r="J469" s="12" t="str">
        <f>VLOOKUP(A469,ENERGY!$A$2:$F$2692,6,0)</f>
        <v/>
      </c>
      <c r="K469" s="12">
        <f>VLOOKUP(A469,'HUMAN RESOURCES'!A469:N3159,5,0)</f>
        <v>0.034</v>
      </c>
      <c r="L469" s="12">
        <f>VLOOKUP(A469,'HUMAN RESOURCES'!A469:N3159,6,0)</f>
        <v>0.098</v>
      </c>
      <c r="M469" s="12">
        <f>VLOOKUP(B469,'HUMAN RESOURCES'!B469:O3159,6,0)</f>
        <v>51</v>
      </c>
      <c r="N469" s="12">
        <f>VLOOKUP(C469,'HUMAN RESOURCES'!C469:P3159,6,0)</f>
        <v>48</v>
      </c>
      <c r="O469" s="12">
        <f>VLOOKUP(D469,'HUMAN RESOURCES'!D469:Q3159,6,0)</f>
        <v>0.401</v>
      </c>
      <c r="P469" s="12">
        <f>VLOOKUP(A469,'HUMAN RESOURCES'!A469:N3159,10,0)</f>
        <v>0.561</v>
      </c>
      <c r="Q469" s="12">
        <f>VLOOKUP(B469,'HUMAN RESOURCES'!B469:O3159,10,0)</f>
        <v>0.039</v>
      </c>
      <c r="R469" s="12">
        <f>VLOOKUP(C469,'HUMAN RESOURCES'!C469:P3159,10,0)</f>
        <v>4525209</v>
      </c>
      <c r="S469" s="12">
        <f>VLOOKUP(D469,'HUMAN RESOURCES'!D469:Q3159,10,0)</f>
        <v>0.393</v>
      </c>
      <c r="T469" s="13">
        <f>VLOOKUP(A469,TOURISM!A469:F3159,5,0)</f>
        <v>7200000</v>
      </c>
      <c r="U469" s="13">
        <f>VLOOKUP(B469,TOURISM!B469:G3159,5,0)</f>
        <v>61000000</v>
      </c>
      <c r="V469" s="12">
        <f>VLOOKUP(A469,BUSINESS!A469:N3159,5,0)</f>
        <v>0.674</v>
      </c>
      <c r="W469" s="12">
        <f>VLOOKUP(B469,BUSINESS!B469:O3159,5,0)</f>
        <v>22</v>
      </c>
      <c r="X469" s="12">
        <f>VLOOKUP(C469,BUSINESS!C469:P3159,5,0)</f>
        <v>187</v>
      </c>
      <c r="Y469" s="12">
        <f>VLOOKUP(D469,BUSINESS!D469:Q3159,5,0)</f>
        <v>483</v>
      </c>
      <c r="Z469" s="12">
        <f>VLOOKUP(A469,BUSINESS!A469:N3159,9,0)</f>
        <v>0.03</v>
      </c>
      <c r="AA469" s="12">
        <f>VLOOKUP(B469,BUSINESS!B469:O3159,9,0)</f>
        <v>0.253</v>
      </c>
    </row>
    <row r="470">
      <c r="A470" s="9" t="str">
        <f t="shared" si="1"/>
        <v>Chad-Africa2000</v>
      </c>
      <c r="B470" s="5" t="s">
        <v>77</v>
      </c>
      <c r="C470" s="9" t="s">
        <v>115</v>
      </c>
      <c r="D470" s="10" t="s">
        <v>62</v>
      </c>
      <c r="E470" s="14">
        <v>1.2887072082E10</v>
      </c>
      <c r="F470" s="15">
        <v>0.028</v>
      </c>
      <c r="G470" s="15">
        <v>25.0</v>
      </c>
      <c r="H470" s="11"/>
      <c r="I470" s="12" t="str">
        <f>VLOOKUP(A470,ENERGY!$A$2:$F$2692,5,0)</f>
        <v/>
      </c>
      <c r="J470" s="12" t="str">
        <f>VLOOKUP(A470,ENERGY!$A$2:$F$2692,6,0)</f>
        <v/>
      </c>
      <c r="K470" s="12">
        <f>VLOOKUP(A470,'HUMAN RESOURCES'!A470:N3160,5,0)</f>
        <v>0.051</v>
      </c>
      <c r="L470" s="12">
        <f>VLOOKUP(A470,'HUMAN RESOURCES'!A470:N3160,6,0)</f>
        <v>0.106</v>
      </c>
      <c r="M470" s="12">
        <f>VLOOKUP(B470,'HUMAN RESOURCES'!B470:O3160,6,0)</f>
        <v>48</v>
      </c>
      <c r="N470" s="12">
        <f>VLOOKUP(C470,'HUMAN RESOURCES'!C470:P3160,6,0)</f>
        <v>46</v>
      </c>
      <c r="O470" s="12">
        <f>VLOOKUP(D470,'HUMAN RESOURCES'!D470:Q3160,6,0)</f>
        <v>0.49</v>
      </c>
      <c r="P470" s="12">
        <f>VLOOKUP(A470,'HUMAN RESOURCES'!A470:N3160,10,0)</f>
        <v>0.482</v>
      </c>
      <c r="Q470" s="12">
        <f>VLOOKUP(B470,'HUMAN RESOURCES'!B470:O3160,10,0)</f>
        <v>0.028</v>
      </c>
      <c r="R470" s="12">
        <f>VLOOKUP(C470,'HUMAN RESOURCES'!C470:P3160,10,0)</f>
        <v>8301151</v>
      </c>
      <c r="S470" s="12">
        <f>VLOOKUP(D470,'HUMAN RESOURCES'!D470:Q3160,10,0)</f>
        <v>0.216</v>
      </c>
      <c r="T470" s="13">
        <f>VLOOKUP(A470,TOURISM!A470:F3160,5,0)</f>
        <v>14000000</v>
      </c>
      <c r="U470" s="13">
        <f>VLOOKUP(B470,TOURISM!B470:G3160,5,0)</f>
        <v>56000000</v>
      </c>
      <c r="V470" s="12" t="str">
        <f>VLOOKUP(A470,BUSINESS!A470:N3160,5,0)</f>
        <v/>
      </c>
      <c r="W470" s="12" t="str">
        <f>VLOOKUP(B470,BUSINESS!B470:O3160,5,0)</f>
        <v/>
      </c>
      <c r="X470" s="12" t="str">
        <f>VLOOKUP(C470,BUSINESS!C470:P3160,5,0)</f>
        <v/>
      </c>
      <c r="Y470" s="12" t="str">
        <f>VLOOKUP(D470,BUSINESS!D470:Q3160,5,0)</f>
        <v/>
      </c>
      <c r="Z470" s="12">
        <f>VLOOKUP(A470,BUSINESS!A470:N3160,9,0)</f>
        <v>0</v>
      </c>
      <c r="AA470" s="12">
        <f>VLOOKUP(B470,BUSINESS!B470:O3160,9,0)</f>
        <v>0.001</v>
      </c>
    </row>
    <row r="471">
      <c r="A471" s="9" t="str">
        <f t="shared" si="1"/>
        <v>Chad-Africa2001</v>
      </c>
      <c r="B471" s="5" t="s">
        <v>77</v>
      </c>
      <c r="C471" s="9" t="s">
        <v>115</v>
      </c>
      <c r="D471" s="10" t="s">
        <v>63</v>
      </c>
      <c r="E471" s="14">
        <v>1.385058212E9</v>
      </c>
      <c r="F471" s="15">
        <v>0.063</v>
      </c>
      <c r="G471" s="15">
        <v>10.0</v>
      </c>
      <c r="H471" s="15">
        <v>0.22</v>
      </c>
      <c r="I471" s="12" t="str">
        <f>VLOOKUP(A471,ENERGY!$A$2:$F$2692,5,0)</f>
        <v/>
      </c>
      <c r="J471" s="12" t="str">
        <f>VLOOKUP(A471,ENERGY!$A$2:$F$2692,6,0)</f>
        <v/>
      </c>
      <c r="K471" s="12">
        <f>VLOOKUP(A471,'HUMAN RESOURCES'!A471:N3161,5,0)</f>
        <v>0.051</v>
      </c>
      <c r="L471" s="12">
        <f>VLOOKUP(A471,'HUMAN RESOURCES'!A471:N3161,6,0)</f>
        <v>0.105</v>
      </c>
      <c r="M471" s="12">
        <f>VLOOKUP(B471,'HUMAN RESOURCES'!B471:O3161,6,0)</f>
        <v>48</v>
      </c>
      <c r="N471" s="12">
        <f>VLOOKUP(C471,'HUMAN RESOURCES'!C471:P3161,6,0)</f>
        <v>46</v>
      </c>
      <c r="O471" s="12">
        <f>VLOOKUP(D471,'HUMAN RESOURCES'!D471:Q3161,6,0)</f>
        <v>0.491</v>
      </c>
      <c r="P471" s="12">
        <f>VLOOKUP(A471,'HUMAN RESOURCES'!A471:N3161,10,0)</f>
        <v>0.481</v>
      </c>
      <c r="Q471" s="12">
        <f>VLOOKUP(B471,'HUMAN RESOURCES'!B471:O3161,10,0)</f>
        <v>0.028</v>
      </c>
      <c r="R471" s="12">
        <f>VLOOKUP(C471,'HUMAN RESOURCES'!C471:P3161,10,0)</f>
        <v>8620917</v>
      </c>
      <c r="S471" s="12">
        <f>VLOOKUP(D471,'HUMAN RESOURCES'!D471:Q3161,10,0)</f>
        <v>0.217</v>
      </c>
      <c r="T471" s="13">
        <f>VLOOKUP(A471,TOURISM!A471:F3161,5,0)</f>
        <v>23000000</v>
      </c>
      <c r="U471" s="13">
        <f>VLOOKUP(B471,TOURISM!B471:G3161,5,0)</f>
        <v>56000000</v>
      </c>
      <c r="V471" s="12" t="str">
        <f>VLOOKUP(A471,BUSINESS!A471:N3161,5,0)</f>
        <v/>
      </c>
      <c r="W471" s="12" t="str">
        <f>VLOOKUP(B471,BUSINESS!B471:O3161,5,0)</f>
        <v/>
      </c>
      <c r="X471" s="12" t="str">
        <f>VLOOKUP(C471,BUSINESS!C471:P3161,5,0)</f>
        <v/>
      </c>
      <c r="Y471" s="12" t="str">
        <f>VLOOKUP(D471,BUSINESS!D471:Q3161,5,0)</f>
        <v/>
      </c>
      <c r="Z471" s="12">
        <f>VLOOKUP(A471,BUSINESS!A471:N3161,9,0)</f>
        <v>0</v>
      </c>
      <c r="AA471" s="12">
        <f>VLOOKUP(B471,BUSINESS!B471:O3161,9,0)</f>
        <v>0.003</v>
      </c>
    </row>
    <row r="472">
      <c r="A472" s="9" t="str">
        <f t="shared" si="1"/>
        <v>Chad-Africa2002</v>
      </c>
      <c r="B472" s="5" t="s">
        <v>77</v>
      </c>
      <c r="C472" s="9" t="s">
        <v>115</v>
      </c>
      <c r="D472" s="10" t="s">
        <v>64</v>
      </c>
      <c r="E472" s="14">
        <v>1.709347777E9</v>
      </c>
      <c r="F472" s="15">
        <v>0.06</v>
      </c>
      <c r="G472" s="15">
        <v>12.0</v>
      </c>
      <c r="H472" s="15">
        <v>0.207</v>
      </c>
      <c r="I472" s="12">
        <f>VLOOKUP(A472,ENERGY!$A$2:$F$2692,5,0)</f>
        <v>469</v>
      </c>
      <c r="J472" s="12" t="str">
        <f>VLOOKUP(A472,ENERGY!$A$2:$F$2692,6,0)</f>
        <v/>
      </c>
      <c r="K472" s="12">
        <f>VLOOKUP(A472,'HUMAN RESOURCES'!A472:N3162,5,0)</f>
        <v>0.051</v>
      </c>
      <c r="L472" s="12">
        <f>VLOOKUP(A472,'HUMAN RESOURCES'!A472:N3162,6,0)</f>
        <v>0.104</v>
      </c>
      <c r="M472" s="12">
        <f>VLOOKUP(B472,'HUMAN RESOURCES'!B472:O3162,6,0)</f>
        <v>48</v>
      </c>
      <c r="N472" s="12">
        <f>VLOOKUP(C472,'HUMAN RESOURCES'!C472:P3162,6,0)</f>
        <v>46</v>
      </c>
      <c r="O472" s="12">
        <f>VLOOKUP(D472,'HUMAN RESOURCES'!D472:Q3162,6,0)</f>
        <v>0.491</v>
      </c>
      <c r="P472" s="12">
        <f>VLOOKUP(A472,'HUMAN RESOURCES'!A472:N3162,10,0)</f>
        <v>0.481</v>
      </c>
      <c r="Q472" s="12">
        <f>VLOOKUP(B472,'HUMAN RESOURCES'!B472:O3162,10,0)</f>
        <v>0.028</v>
      </c>
      <c r="R472" s="12">
        <f>VLOOKUP(C472,'HUMAN RESOURCES'!C472:P3162,10,0)</f>
        <v>8959964</v>
      </c>
      <c r="S472" s="12">
        <f>VLOOKUP(D472,'HUMAN RESOURCES'!D472:Q3162,10,0)</f>
        <v>0.217</v>
      </c>
      <c r="T472" s="13">
        <f>VLOOKUP(A472,TOURISM!A472:F3162,5,0)</f>
        <v>25000000</v>
      </c>
      <c r="U472" s="13">
        <f>VLOOKUP(B472,TOURISM!B472:G3162,5,0)</f>
        <v>80000000</v>
      </c>
      <c r="V472" s="12" t="str">
        <f>VLOOKUP(A472,BUSINESS!A472:N3162,5,0)</f>
        <v/>
      </c>
      <c r="W472" s="12" t="str">
        <f>VLOOKUP(B472,BUSINESS!B472:O3162,5,0)</f>
        <v/>
      </c>
      <c r="X472" s="12" t="str">
        <f>VLOOKUP(C472,BUSINESS!C472:P3162,5,0)</f>
        <v/>
      </c>
      <c r="Y472" s="12" t="str">
        <f>VLOOKUP(D472,BUSINESS!D472:Q3162,5,0)</f>
        <v/>
      </c>
      <c r="Z472" s="12">
        <f>VLOOKUP(A472,BUSINESS!A472:N3162,9,0)</f>
        <v>0.002</v>
      </c>
      <c r="AA472" s="12">
        <f>VLOOKUP(B472,BUSINESS!B472:O3162,9,0)</f>
        <v>0.004</v>
      </c>
    </row>
    <row r="473">
      <c r="A473" s="9" t="str">
        <f t="shared" si="1"/>
        <v>Chad-Africa2003</v>
      </c>
      <c r="B473" s="5" t="s">
        <v>77</v>
      </c>
      <c r="C473" s="9" t="s">
        <v>115</v>
      </c>
      <c r="D473" s="10" t="s">
        <v>65</v>
      </c>
      <c r="E473" s="14">
        <v>1.987622269E9</v>
      </c>
      <c r="F473" s="15">
        <v>0.08</v>
      </c>
      <c r="G473" s="15">
        <v>18.0</v>
      </c>
      <c r="H473" s="15">
        <v>0.18</v>
      </c>
      <c r="I473" s="12">
        <f>VLOOKUP(A473,ENERGY!$A$2:$F$2692,5,0)</f>
        <v>444</v>
      </c>
      <c r="J473" s="12" t="str">
        <f>VLOOKUP(A473,ENERGY!$A$2:$F$2692,6,0)</f>
        <v/>
      </c>
      <c r="K473" s="12">
        <f>VLOOKUP(A473,'HUMAN RESOURCES'!A473:N3163,5,0)</f>
        <v>0.05</v>
      </c>
      <c r="L473" s="12">
        <f>VLOOKUP(A473,'HUMAN RESOURCES'!A473:N3163,6,0)</f>
        <v>0.103</v>
      </c>
      <c r="M473" s="12">
        <f>VLOOKUP(B473,'HUMAN RESOURCES'!B473:O3163,6,0)</f>
        <v>48</v>
      </c>
      <c r="N473" s="12">
        <f>VLOOKUP(C473,'HUMAN RESOURCES'!C473:P3163,6,0)</f>
        <v>46</v>
      </c>
      <c r="O473" s="12">
        <f>VLOOKUP(D473,'HUMAN RESOURCES'!D473:Q3163,6,0)</f>
        <v>0.492</v>
      </c>
      <c r="P473" s="12">
        <f>VLOOKUP(A473,'HUMAN RESOURCES'!A473:N3163,10,0)</f>
        <v>0.481</v>
      </c>
      <c r="Q473" s="12">
        <f>VLOOKUP(B473,'HUMAN RESOURCES'!B473:O3163,10,0)</f>
        <v>0.027</v>
      </c>
      <c r="R473" s="12">
        <f>VLOOKUP(C473,'HUMAN RESOURCES'!C473:P3163,10,0)</f>
        <v>9311234</v>
      </c>
      <c r="S473" s="12">
        <f>VLOOKUP(D473,'HUMAN RESOURCES'!D473:Q3163,10,0)</f>
        <v>0.217</v>
      </c>
      <c r="T473" s="13">
        <f>VLOOKUP(A473,TOURISM!A473:F3163,5,0)</f>
        <v>25000000</v>
      </c>
      <c r="U473" s="13">
        <f>VLOOKUP(B473,TOURISM!B473:G3163,5,0)</f>
        <v>80000000</v>
      </c>
      <c r="V473" s="12" t="str">
        <f>VLOOKUP(A473,BUSINESS!A473:N3163,5,0)</f>
        <v/>
      </c>
      <c r="W473" s="12">
        <f>VLOOKUP(B473,BUSINESS!B473:O3163,5,0)</f>
        <v>64</v>
      </c>
      <c r="X473" s="12" t="str">
        <f>VLOOKUP(C473,BUSINESS!C473:P3163,5,0)</f>
        <v/>
      </c>
      <c r="Y473" s="12" t="str">
        <f>VLOOKUP(D473,BUSINESS!D473:Q3163,5,0)</f>
        <v/>
      </c>
      <c r="Z473" s="12">
        <f>VLOOKUP(A473,BUSINESS!A473:N3163,9,0)</f>
        <v>0.003</v>
      </c>
      <c r="AA473" s="12">
        <f>VLOOKUP(B473,BUSINESS!B473:O3163,9,0)</f>
        <v>0.007</v>
      </c>
    </row>
    <row r="474">
      <c r="A474" s="9" t="str">
        <f t="shared" si="1"/>
        <v>Chad-Africa2004</v>
      </c>
      <c r="B474" s="5" t="s">
        <v>77</v>
      </c>
      <c r="C474" s="9" t="s">
        <v>115</v>
      </c>
      <c r="D474" s="10" t="s">
        <v>66</v>
      </c>
      <c r="E474" s="14">
        <v>2.736666451E9</v>
      </c>
      <c r="F474" s="15">
        <v>0.058</v>
      </c>
      <c r="G474" s="15">
        <v>17.0</v>
      </c>
      <c r="H474" s="15">
        <v>0.18</v>
      </c>
      <c r="I474" s="12">
        <f>VLOOKUP(A474,ENERGY!$A$2:$F$2692,5,0)</f>
        <v>510</v>
      </c>
      <c r="J474" s="12" t="str">
        <f>VLOOKUP(A474,ENERGY!$A$2:$F$2692,6,0)</f>
        <v/>
      </c>
      <c r="K474" s="12">
        <f>VLOOKUP(A474,'HUMAN RESOURCES'!A474:N3164,5,0)</f>
        <v>0.05</v>
      </c>
      <c r="L474" s="12">
        <f>VLOOKUP(A474,'HUMAN RESOURCES'!A474:N3164,6,0)</f>
        <v>0.102</v>
      </c>
      <c r="M474" s="12">
        <f>VLOOKUP(B474,'HUMAN RESOURCES'!B474:O3164,6,0)</f>
        <v>48</v>
      </c>
      <c r="N474" s="12">
        <f>VLOOKUP(C474,'HUMAN RESOURCES'!C474:P3164,6,0)</f>
        <v>47</v>
      </c>
      <c r="O474" s="12">
        <f>VLOOKUP(D474,'HUMAN RESOURCES'!D474:Q3164,6,0)</f>
        <v>0.492</v>
      </c>
      <c r="P474" s="12">
        <f>VLOOKUP(A474,'HUMAN RESOURCES'!A474:N3164,10,0)</f>
        <v>0.481</v>
      </c>
      <c r="Q474" s="12">
        <f>VLOOKUP(B474,'HUMAN RESOURCES'!B474:O3164,10,0)</f>
        <v>0.027</v>
      </c>
      <c r="R474" s="12">
        <f>VLOOKUP(C474,'HUMAN RESOURCES'!C474:P3164,10,0)</f>
        <v>9665024</v>
      </c>
      <c r="S474" s="12">
        <f>VLOOKUP(D474,'HUMAN RESOURCES'!D474:Q3164,10,0)</f>
        <v>0.218</v>
      </c>
      <c r="T474" s="13">
        <f>VLOOKUP(A474,TOURISM!A474:F3164,5,0)</f>
        <v>25000000</v>
      </c>
      <c r="U474" s="13">
        <f>VLOOKUP(B474,TOURISM!B474:G3164,5,0)</f>
        <v>80000000</v>
      </c>
      <c r="V474" s="12" t="str">
        <f>VLOOKUP(A474,BUSINESS!A474:N3164,5,0)</f>
        <v/>
      </c>
      <c r="W474" s="12">
        <f>VLOOKUP(B474,BUSINESS!B474:O3164,5,0)</f>
        <v>64</v>
      </c>
      <c r="X474" s="12" t="str">
        <f>VLOOKUP(C474,BUSINESS!C474:P3164,5,0)</f>
        <v/>
      </c>
      <c r="Y474" s="12" t="str">
        <f>VLOOKUP(D474,BUSINESS!D474:Q3164,5,0)</f>
        <v/>
      </c>
      <c r="Z474" s="12">
        <f>VLOOKUP(A474,BUSINESS!A474:N3164,9,0)</f>
        <v>0.004</v>
      </c>
      <c r="AA474" s="12">
        <f>VLOOKUP(B474,BUSINESS!B474:O3164,9,0)</f>
        <v>0.013</v>
      </c>
    </row>
    <row r="475">
      <c r="A475" s="9" t="str">
        <f t="shared" si="1"/>
        <v>Chad-Africa2005</v>
      </c>
      <c r="B475" s="5" t="s">
        <v>77</v>
      </c>
      <c r="C475" s="9" t="s">
        <v>115</v>
      </c>
      <c r="D475" s="10" t="s">
        <v>67</v>
      </c>
      <c r="E475" s="14">
        <v>4.414929142E9</v>
      </c>
      <c r="F475" s="15">
        <v>0.051</v>
      </c>
      <c r="G475" s="15">
        <v>23.0</v>
      </c>
      <c r="H475" s="15">
        <v>0.18</v>
      </c>
      <c r="I475" s="12"/>
      <c r="J475" s="12"/>
      <c r="K475" s="12">
        <f>VLOOKUP(A475,'HUMAN RESOURCES'!A475:N3165,5,0)</f>
        <v>0.05</v>
      </c>
      <c r="L475" s="12">
        <f>VLOOKUP(A475,'HUMAN RESOURCES'!A475:N3165,6,0)</f>
        <v>0.101</v>
      </c>
      <c r="M475" s="12">
        <f>VLOOKUP(B475,'HUMAN RESOURCES'!B475:O3165,6,0)</f>
        <v>48</v>
      </c>
      <c r="N475" s="12">
        <f>VLOOKUP(C475,'HUMAN RESOURCES'!C475:P3165,6,0)</f>
        <v>47</v>
      </c>
      <c r="O475" s="12">
        <f>VLOOKUP(D475,'HUMAN RESOURCES'!D475:Q3165,6,0)</f>
        <v>0.492</v>
      </c>
      <c r="P475" s="12">
        <f>VLOOKUP(A475,'HUMAN RESOURCES'!A475:N3165,10,0)</f>
        <v>0.481</v>
      </c>
      <c r="Q475" s="12">
        <f>VLOOKUP(B475,'HUMAN RESOURCES'!B475:O3165,10,0)</f>
        <v>0.027</v>
      </c>
      <c r="R475" s="12">
        <f>VLOOKUP(C475,'HUMAN RESOURCES'!C475:P3165,10,0)</f>
        <v>10014413</v>
      </c>
      <c r="S475" s="12">
        <f>VLOOKUP(D475,'HUMAN RESOURCES'!D475:Q3165,10,0)</f>
        <v>0.218</v>
      </c>
      <c r="T475" s="13">
        <f>VLOOKUP(A475,TOURISM!A475:F3165,5,0)</f>
        <v>25000000</v>
      </c>
      <c r="U475" s="13">
        <f>VLOOKUP(B475,TOURISM!B475:G3165,5,0)</f>
        <v>80000000</v>
      </c>
      <c r="V475" s="12">
        <f>VLOOKUP(A475,BUSINESS!A475:N3165,5,0)</f>
        <v>0.74</v>
      </c>
      <c r="W475" s="12">
        <f>VLOOKUP(B475,BUSINESS!B475:O3165,5,0)</f>
        <v>64</v>
      </c>
      <c r="X475" s="12" t="str">
        <f>VLOOKUP(C475,BUSINESS!C475:P3165,5,0)</f>
        <v/>
      </c>
      <c r="Y475" s="12">
        <f>VLOOKUP(D475,BUSINESS!D475:Q3165,5,0)</f>
        <v>732</v>
      </c>
      <c r="Z475" s="12">
        <f>VLOOKUP(A475,BUSINESS!A475:N3165,9,0)</f>
        <v>0.004</v>
      </c>
      <c r="AA475" s="12">
        <f>VLOOKUP(B475,BUSINESS!B475:O3165,9,0)</f>
        <v>0.021</v>
      </c>
    </row>
    <row r="476">
      <c r="A476" s="9" t="str">
        <f t="shared" si="1"/>
        <v>Chad-Africa2006</v>
      </c>
      <c r="B476" s="5" t="s">
        <v>77</v>
      </c>
      <c r="C476" s="9" t="s">
        <v>115</v>
      </c>
      <c r="D476" s="10" t="s">
        <v>68</v>
      </c>
      <c r="E476" s="14">
        <v>6.646663021E9</v>
      </c>
      <c r="F476" s="15">
        <v>0.047</v>
      </c>
      <c r="G476" s="15">
        <v>25.0</v>
      </c>
      <c r="H476" s="15">
        <v>0.177</v>
      </c>
      <c r="I476" s="12">
        <f>VLOOKUP(A476,ENERGY!$A$2:$F$2692,5,0)</f>
        <v>462</v>
      </c>
      <c r="J476" s="12" t="str">
        <f>VLOOKUP(A476,ENERGY!$A$2:$F$2692,6,0)</f>
        <v/>
      </c>
      <c r="K476" s="12">
        <f>VLOOKUP(A476,'HUMAN RESOURCES'!A476:N3166,5,0)</f>
        <v>0.049</v>
      </c>
      <c r="L476" s="12">
        <f>VLOOKUP(A476,'HUMAN RESOURCES'!A476:N3166,6,0)</f>
        <v>0.1</v>
      </c>
      <c r="M476" s="12">
        <f>VLOOKUP(B476,'HUMAN RESOURCES'!B476:O3166,6,0)</f>
        <v>49</v>
      </c>
      <c r="N476" s="12">
        <f>VLOOKUP(C476,'HUMAN RESOURCES'!C476:P3166,6,0)</f>
        <v>47</v>
      </c>
      <c r="O476" s="12">
        <f>VLOOKUP(D476,'HUMAN RESOURCES'!D476:Q3166,6,0)</f>
        <v>0.492</v>
      </c>
      <c r="P476" s="12">
        <f>VLOOKUP(A476,'HUMAN RESOURCES'!A476:N3166,10,0)</f>
        <v>0.482</v>
      </c>
      <c r="Q476" s="12">
        <f>VLOOKUP(B476,'HUMAN RESOURCES'!B476:O3166,10,0)</f>
        <v>0.026</v>
      </c>
      <c r="R476" s="12">
        <f>VLOOKUP(C476,'HUMAN RESOURCES'!C476:P3166,10,0)</f>
        <v>10356822</v>
      </c>
      <c r="S476" s="12">
        <f>VLOOKUP(D476,'HUMAN RESOURCES'!D476:Q3166,10,0)</f>
        <v>0.218</v>
      </c>
      <c r="T476" s="13">
        <f>VLOOKUP(A476,TOURISM!A476:F3166,5,0)</f>
        <v>25000000</v>
      </c>
      <c r="U476" s="13">
        <f>VLOOKUP(B476,TOURISM!B476:G3166,5,0)</f>
        <v>80000000</v>
      </c>
      <c r="V476" s="12">
        <f>VLOOKUP(A476,BUSINESS!A476:N3166,5,0)</f>
        <v>0.74</v>
      </c>
      <c r="W476" s="12">
        <f>VLOOKUP(B476,BUSINESS!B476:O3166,5,0)</f>
        <v>64</v>
      </c>
      <c r="X476" s="12" t="str">
        <f>VLOOKUP(C476,BUSINESS!C476:P3166,5,0)</f>
        <v/>
      </c>
      <c r="Y476" s="12">
        <f>VLOOKUP(D476,BUSINESS!D476:Q3166,5,0)</f>
        <v>732</v>
      </c>
      <c r="Z476" s="12">
        <f>VLOOKUP(A476,BUSINESS!A476:N3166,9,0)</f>
        <v>0.006</v>
      </c>
      <c r="AA476" s="12">
        <f>VLOOKUP(B476,BUSINESS!B476:O3166,9,0)</f>
        <v>0.045</v>
      </c>
    </row>
    <row r="477">
      <c r="A477" s="9" t="str">
        <f t="shared" si="1"/>
        <v>Chad-Africa2007</v>
      </c>
      <c r="B477" s="5" t="s">
        <v>77</v>
      </c>
      <c r="C477" s="9" t="s">
        <v>115</v>
      </c>
      <c r="D477" s="10" t="s">
        <v>69</v>
      </c>
      <c r="E477" s="14">
        <v>7.42210252E9</v>
      </c>
      <c r="F477" s="15">
        <v>0.04</v>
      </c>
      <c r="G477" s="15">
        <v>24.0</v>
      </c>
      <c r="H477" s="15">
        <v>0.153</v>
      </c>
      <c r="I477" s="12">
        <f>VLOOKUP(A477,ENERGY!$A$2:$F$2692,5,0)</f>
        <v>169</v>
      </c>
      <c r="J477" s="12" t="str">
        <f>VLOOKUP(A477,ENERGY!$A$2:$F$2692,6,0)</f>
        <v/>
      </c>
      <c r="K477" s="12">
        <f>VLOOKUP(A477,'HUMAN RESOURCES'!A477:N3167,5,0)</f>
        <v>0.049</v>
      </c>
      <c r="L477" s="12">
        <f>VLOOKUP(A477,'HUMAN RESOURCES'!A477:N3167,6,0)</f>
        <v>0.099</v>
      </c>
      <c r="M477" s="12">
        <f>VLOOKUP(B477,'HUMAN RESOURCES'!B477:O3167,6,0)</f>
        <v>49</v>
      </c>
      <c r="N477" s="12">
        <f>VLOOKUP(C477,'HUMAN RESOURCES'!C477:P3167,6,0)</f>
        <v>48</v>
      </c>
      <c r="O477" s="12">
        <f>VLOOKUP(D477,'HUMAN RESOURCES'!D477:Q3167,6,0)</f>
        <v>0.492</v>
      </c>
      <c r="P477" s="12">
        <f>VLOOKUP(A477,'HUMAN RESOURCES'!A477:N3167,10,0)</f>
        <v>0.482</v>
      </c>
      <c r="Q477" s="12">
        <f>VLOOKUP(B477,'HUMAN RESOURCES'!B477:O3167,10,0)</f>
        <v>0.026</v>
      </c>
      <c r="R477" s="12">
        <f>VLOOKUP(C477,'HUMAN RESOURCES'!C477:P3167,10,0)</f>
        <v>10694366</v>
      </c>
      <c r="S477" s="12">
        <f>VLOOKUP(D477,'HUMAN RESOURCES'!D477:Q3167,10,0)</f>
        <v>0.219</v>
      </c>
      <c r="T477" s="13">
        <f>VLOOKUP(A477,TOURISM!A477:F3167,5,0)</f>
        <v>25000000</v>
      </c>
      <c r="U477" s="13">
        <f>VLOOKUP(B477,TOURISM!B477:G3167,5,0)</f>
        <v>80000000</v>
      </c>
      <c r="V477" s="12">
        <f>VLOOKUP(A477,BUSINESS!A477:N3167,5,0)</f>
        <v>0.74</v>
      </c>
      <c r="W477" s="12">
        <f>VLOOKUP(B477,BUSINESS!B477:O3167,5,0)</f>
        <v>64</v>
      </c>
      <c r="X477" s="12" t="str">
        <f>VLOOKUP(C477,BUSINESS!C477:P3167,5,0)</f>
        <v/>
      </c>
      <c r="Y477" s="12">
        <f>VLOOKUP(D477,BUSINESS!D477:Q3167,5,0)</f>
        <v>732</v>
      </c>
      <c r="Z477" s="12">
        <f>VLOOKUP(A477,BUSINESS!A477:N3167,9,0)</f>
        <v>0.008</v>
      </c>
      <c r="AA477" s="12">
        <f>VLOOKUP(B477,BUSINESS!B477:O3167,9,0)</f>
        <v>0.086</v>
      </c>
    </row>
    <row r="478">
      <c r="A478" s="9" t="str">
        <f t="shared" si="1"/>
        <v>Chad-Africa2008</v>
      </c>
      <c r="B478" s="5" t="s">
        <v>77</v>
      </c>
      <c r="C478" s="9" t="s">
        <v>115</v>
      </c>
      <c r="D478" s="10" t="s">
        <v>70</v>
      </c>
      <c r="E478" s="14">
        <v>8.638711757E9</v>
      </c>
      <c r="F478" s="15">
        <v>0.042</v>
      </c>
      <c r="G478" s="15">
        <v>27.0</v>
      </c>
      <c r="H478" s="15">
        <v>0.15</v>
      </c>
      <c r="I478" s="12"/>
      <c r="J478" s="12"/>
      <c r="K478" s="12">
        <f>VLOOKUP(A478,'HUMAN RESOURCES'!A478:N3168,5,0)</f>
        <v>0.048</v>
      </c>
      <c r="L478" s="12">
        <f>VLOOKUP(A478,'HUMAN RESOURCES'!A478:N3168,6,0)</f>
        <v>0.097</v>
      </c>
      <c r="M478" s="12">
        <f>VLOOKUP(B478,'HUMAN RESOURCES'!B478:O3168,6,0)</f>
        <v>50</v>
      </c>
      <c r="N478" s="12">
        <f>VLOOKUP(C478,'HUMAN RESOURCES'!C478:P3168,6,0)</f>
        <v>48</v>
      </c>
      <c r="O478" s="12">
        <f>VLOOKUP(D478,'HUMAN RESOURCES'!D478:Q3168,6,0)</f>
        <v>0.491</v>
      </c>
      <c r="P478" s="12">
        <f>VLOOKUP(A478,'HUMAN RESOURCES'!A478:N3168,10,0)</f>
        <v>0.484</v>
      </c>
      <c r="Q478" s="12">
        <f>VLOOKUP(B478,'HUMAN RESOURCES'!B478:O3168,10,0)</f>
        <v>0.026</v>
      </c>
      <c r="R478" s="12">
        <f>VLOOKUP(C478,'HUMAN RESOURCES'!C478:P3168,10,0)</f>
        <v>11030628</v>
      </c>
      <c r="S478" s="12">
        <f>VLOOKUP(D478,'HUMAN RESOURCES'!D478:Q3168,10,0)</f>
        <v>0.219</v>
      </c>
      <c r="T478" s="13">
        <f>VLOOKUP(A478,TOURISM!A478:F3168,5,0)</f>
        <v>25000000</v>
      </c>
      <c r="U478" s="13">
        <f>VLOOKUP(B478,TOURISM!B478:G3168,5,0)</f>
        <v>80000000</v>
      </c>
      <c r="V478" s="12">
        <f>VLOOKUP(A478,BUSINESS!A478:N3168,5,0)</f>
        <v>0.713</v>
      </c>
      <c r="W478" s="12">
        <f>VLOOKUP(B478,BUSINESS!B478:O3168,5,0)</f>
        <v>64</v>
      </c>
      <c r="X478" s="12" t="str">
        <f>VLOOKUP(C478,BUSINESS!C478:P3168,5,0)</f>
        <v/>
      </c>
      <c r="Y478" s="12">
        <f>VLOOKUP(D478,BUSINESS!D478:Q3168,5,0)</f>
        <v>732</v>
      </c>
      <c r="Z478" s="12">
        <f>VLOOKUP(A478,BUSINESS!A478:N3168,9,0)</f>
        <v>0.012</v>
      </c>
      <c r="AA478" s="12">
        <f>VLOOKUP(B478,BUSINESS!B478:O3168,9,0)</f>
        <v>0.145</v>
      </c>
    </row>
    <row r="479">
      <c r="A479" s="9" t="str">
        <f t="shared" si="1"/>
        <v>Chad-Africa2009</v>
      </c>
      <c r="B479" s="5" t="s">
        <v>77</v>
      </c>
      <c r="C479" s="9" t="s">
        <v>115</v>
      </c>
      <c r="D479" s="10" t="s">
        <v>71</v>
      </c>
      <c r="E479" s="14">
        <v>1.0351933632E10</v>
      </c>
      <c r="F479" s="15">
        <v>0.036</v>
      </c>
      <c r="G479" s="15">
        <v>27.0</v>
      </c>
      <c r="H479" s="15">
        <v>0.15</v>
      </c>
      <c r="I479" s="12">
        <f>VLOOKUP(A479,ENERGY!$A$2:$F$2692,5,0)</f>
        <v>381</v>
      </c>
      <c r="J479" s="12" t="str">
        <f>VLOOKUP(A479,ENERGY!$A$2:$F$2692,6,0)</f>
        <v/>
      </c>
      <c r="K479" s="12">
        <f>VLOOKUP(A479,'HUMAN RESOURCES'!A479:N3169,5,0)</f>
        <v>0.048</v>
      </c>
      <c r="L479" s="12">
        <f>VLOOKUP(A479,'HUMAN RESOURCES'!A479:N3169,6,0)</f>
        <v>0.095</v>
      </c>
      <c r="M479" s="12">
        <f>VLOOKUP(B479,'HUMAN RESOURCES'!B479:O3169,6,0)</f>
        <v>50</v>
      </c>
      <c r="N479" s="12">
        <f>VLOOKUP(C479,'HUMAN RESOURCES'!C479:P3169,6,0)</f>
        <v>49</v>
      </c>
      <c r="O479" s="12">
        <f>VLOOKUP(D479,'HUMAN RESOURCES'!D479:Q3169,6,0)</f>
        <v>0.49</v>
      </c>
      <c r="P479" s="12">
        <f>VLOOKUP(A479,'HUMAN RESOURCES'!A479:N3169,10,0)</f>
        <v>0.485</v>
      </c>
      <c r="Q479" s="12">
        <f>VLOOKUP(B479,'HUMAN RESOURCES'!B479:O3169,10,0)</f>
        <v>0.025</v>
      </c>
      <c r="R479" s="12">
        <f>VLOOKUP(C479,'HUMAN RESOURCES'!C479:P3169,10,0)</f>
        <v>11371325</v>
      </c>
      <c r="S479" s="12">
        <f>VLOOKUP(D479,'HUMAN RESOURCES'!D479:Q3169,10,0)</f>
        <v>0.219</v>
      </c>
      <c r="T479" s="13">
        <f>VLOOKUP(A479,TOURISM!A479:F3169,5,0)</f>
        <v>25000000</v>
      </c>
      <c r="U479" s="13">
        <f>VLOOKUP(B479,TOURISM!B479:G3169,5,0)</f>
        <v>80000000</v>
      </c>
      <c r="V479" s="12">
        <f>VLOOKUP(A479,BUSINESS!A479:N3169,5,0)</f>
        <v>0.713</v>
      </c>
      <c r="W479" s="12">
        <f>VLOOKUP(B479,BUSINESS!B479:O3169,5,0)</f>
        <v>64</v>
      </c>
      <c r="X479" s="12" t="str">
        <f>VLOOKUP(C479,BUSINESS!C479:P3169,5,0)</f>
        <v/>
      </c>
      <c r="Y479" s="12">
        <f>VLOOKUP(D479,BUSINESS!D479:Q3169,5,0)</f>
        <v>732</v>
      </c>
      <c r="Z479" s="12">
        <f>VLOOKUP(A479,BUSINESS!A479:N3169,9,0)</f>
        <v>0.015</v>
      </c>
      <c r="AA479" s="12">
        <f>VLOOKUP(B479,BUSINESS!B479:O3169,9,0)</f>
        <v>0.201</v>
      </c>
    </row>
    <row r="480">
      <c r="A480" s="9" t="str">
        <f t="shared" si="1"/>
        <v>Chad-Africa2010</v>
      </c>
      <c r="B480" s="5" t="s">
        <v>77</v>
      </c>
      <c r="C480" s="9" t="s">
        <v>115</v>
      </c>
      <c r="D480" s="10" t="s">
        <v>72</v>
      </c>
      <c r="E480" s="14">
        <v>9.25348429E9</v>
      </c>
      <c r="F480" s="15">
        <v>0.045</v>
      </c>
      <c r="G480" s="15">
        <v>28.0</v>
      </c>
      <c r="H480" s="15">
        <v>0.15</v>
      </c>
      <c r="I480" s="12">
        <f>VLOOKUP(A480,ENERGY!$A$2:$F$2692,5,0)</f>
        <v>407</v>
      </c>
      <c r="J480" s="12" t="str">
        <f>VLOOKUP(A480,ENERGY!$A$2:$F$2692,6,0)</f>
        <v/>
      </c>
      <c r="K480" s="12">
        <f>VLOOKUP(A480,'HUMAN RESOURCES'!A480:N3170,5,0)</f>
        <v>0.047</v>
      </c>
      <c r="L480" s="12">
        <f>VLOOKUP(A480,'HUMAN RESOURCES'!A480:N3170,6,0)</f>
        <v>0.094</v>
      </c>
      <c r="M480" s="12">
        <f>VLOOKUP(B480,'HUMAN RESOURCES'!B480:O3170,6,0)</f>
        <v>51</v>
      </c>
      <c r="N480" s="12">
        <f>VLOOKUP(C480,'HUMAN RESOURCES'!C480:P3170,6,0)</f>
        <v>49</v>
      </c>
      <c r="O480" s="12">
        <f>VLOOKUP(D480,'HUMAN RESOURCES'!D480:Q3170,6,0)</f>
        <v>0.488</v>
      </c>
      <c r="P480" s="12">
        <f>VLOOKUP(A480,'HUMAN RESOURCES'!A480:N3170,10,0)</f>
        <v>0.487</v>
      </c>
      <c r="Q480" s="12">
        <f>VLOOKUP(B480,'HUMAN RESOURCES'!B480:O3170,10,0)</f>
        <v>0.025</v>
      </c>
      <c r="R480" s="12">
        <f>VLOOKUP(C480,'HUMAN RESOURCES'!C480:P3170,10,0)</f>
        <v>11720781</v>
      </c>
      <c r="S480" s="12">
        <f>VLOOKUP(D480,'HUMAN RESOURCES'!D480:Q3170,10,0)</f>
        <v>0.22</v>
      </c>
      <c r="T480" s="13">
        <f>VLOOKUP(A480,TOURISM!A480:F3170,5,0)</f>
        <v>25000000</v>
      </c>
      <c r="U480" s="13">
        <f>VLOOKUP(B480,TOURISM!B480:G3170,5,0)</f>
        <v>80000000</v>
      </c>
      <c r="V480" s="12">
        <f>VLOOKUP(A480,BUSINESS!A480:N3170,5,0)</f>
        <v>0.758</v>
      </c>
      <c r="W480" s="12">
        <f>VLOOKUP(B480,BUSINESS!B480:O3170,5,0)</f>
        <v>64</v>
      </c>
      <c r="X480" s="12" t="str">
        <f>VLOOKUP(C480,BUSINESS!C480:P3170,5,0)</f>
        <v/>
      </c>
      <c r="Y480" s="12">
        <f>VLOOKUP(D480,BUSINESS!D480:Q3170,5,0)</f>
        <v>732</v>
      </c>
      <c r="Z480" s="12">
        <f>VLOOKUP(A480,BUSINESS!A480:N3170,9,0)</f>
        <v>0.017</v>
      </c>
      <c r="AA480" s="12">
        <f>VLOOKUP(B480,BUSINESS!B480:O3170,9,0)</f>
        <v>0.245</v>
      </c>
    </row>
    <row r="481">
      <c r="A481" s="9" t="str">
        <f t="shared" si="1"/>
        <v>Chad-Africa2011</v>
      </c>
      <c r="B481" s="5" t="s">
        <v>77</v>
      </c>
      <c r="C481" s="9" t="s">
        <v>115</v>
      </c>
      <c r="D481" s="10" t="s">
        <v>73</v>
      </c>
      <c r="E481" s="14">
        <v>1.0657705072E10</v>
      </c>
      <c r="F481" s="15">
        <v>0.04</v>
      </c>
      <c r="G481" s="15">
        <v>29.0</v>
      </c>
      <c r="H481" s="15">
        <v>0.15</v>
      </c>
      <c r="I481" s="12"/>
      <c r="J481" s="12"/>
      <c r="K481" s="12">
        <f>VLOOKUP(A481,'HUMAN RESOURCES'!A481:N3171,5,0)</f>
        <v>0.047</v>
      </c>
      <c r="L481" s="12">
        <f>VLOOKUP(A481,'HUMAN RESOURCES'!A481:N3171,6,0)</f>
        <v>0.092</v>
      </c>
      <c r="M481" s="12">
        <f>VLOOKUP(B481,'HUMAN RESOURCES'!B481:O3171,6,0)</f>
        <v>51</v>
      </c>
      <c r="N481" s="12">
        <f>VLOOKUP(C481,'HUMAN RESOURCES'!C481:P3171,6,0)</f>
        <v>49</v>
      </c>
      <c r="O481" s="12">
        <f>VLOOKUP(D481,'HUMAN RESOURCES'!D481:Q3171,6,0)</f>
        <v>0.487</v>
      </c>
      <c r="P481" s="12">
        <f>VLOOKUP(A481,'HUMAN RESOURCES'!A481:N3171,10,0)</f>
        <v>0.488</v>
      </c>
      <c r="Q481" s="12">
        <f>VLOOKUP(B481,'HUMAN RESOURCES'!B481:O3171,10,0)</f>
        <v>0.025</v>
      </c>
      <c r="R481" s="12">
        <f>VLOOKUP(C481,'HUMAN RESOURCES'!C481:P3171,10,0)</f>
        <v>12080037</v>
      </c>
      <c r="S481" s="12">
        <f>VLOOKUP(D481,'HUMAN RESOURCES'!D481:Q3171,10,0)</f>
        <v>0.22</v>
      </c>
      <c r="T481" s="13">
        <f>VLOOKUP(A481,TOURISM!A481:F3171,5,0)</f>
        <v>25000000</v>
      </c>
      <c r="U481" s="13">
        <f>VLOOKUP(B481,TOURISM!B481:G3171,5,0)</f>
        <v>80000000</v>
      </c>
      <c r="V481" s="12">
        <f>VLOOKUP(A481,BUSINESS!A481:N3171,5,0)</f>
        <v>0.758</v>
      </c>
      <c r="W481" s="12">
        <f>VLOOKUP(B481,BUSINESS!B481:O3171,5,0)</f>
        <v>55</v>
      </c>
      <c r="X481" s="12" t="str">
        <f>VLOOKUP(C481,BUSINESS!C481:P3171,5,0)</f>
        <v/>
      </c>
      <c r="Y481" s="12">
        <f>VLOOKUP(D481,BUSINESS!D481:Q3171,5,0)</f>
        <v>732</v>
      </c>
      <c r="Z481" s="12">
        <f>VLOOKUP(A481,BUSINESS!A481:N3171,9,0)</f>
        <v>0.019</v>
      </c>
      <c r="AA481" s="12">
        <f>VLOOKUP(B481,BUSINESS!B481:O3171,9,0)</f>
        <v>0.303</v>
      </c>
    </row>
    <row r="482">
      <c r="A482" s="9" t="str">
        <f t="shared" si="1"/>
        <v>Chad-Africa2012</v>
      </c>
      <c r="B482" s="5" t="s">
        <v>77</v>
      </c>
      <c r="C482" s="9" t="s">
        <v>115</v>
      </c>
      <c r="D482" s="10" t="s">
        <v>74</v>
      </c>
      <c r="E482" s="14">
        <v>1.2156380062E10</v>
      </c>
      <c r="F482" s="15">
        <v>0.028</v>
      </c>
      <c r="G482" s="15">
        <v>25.0</v>
      </c>
      <c r="H482" s="15">
        <v>0.15</v>
      </c>
      <c r="I482" s="12">
        <f>VLOOKUP(A482,ENERGY!$A$2:$F$2692,5,0)</f>
        <v>378</v>
      </c>
      <c r="J482" s="12" t="str">
        <f>VLOOKUP(A482,ENERGY!$A$2:$F$2692,6,0)</f>
        <v/>
      </c>
      <c r="K482" s="12">
        <f>VLOOKUP(A482,'HUMAN RESOURCES'!A482:N3172,5,0)</f>
        <v>0.046</v>
      </c>
      <c r="L482" s="12">
        <f>VLOOKUP(A482,'HUMAN RESOURCES'!A482:N3172,6,0)</f>
        <v>0.09</v>
      </c>
      <c r="M482" s="12">
        <f>VLOOKUP(B482,'HUMAN RESOURCES'!B482:O3172,6,0)</f>
        <v>52</v>
      </c>
      <c r="N482" s="12">
        <f>VLOOKUP(C482,'HUMAN RESOURCES'!C482:P3172,6,0)</f>
        <v>50</v>
      </c>
      <c r="O482" s="12">
        <f>VLOOKUP(D482,'HUMAN RESOURCES'!D482:Q3172,6,0)</f>
        <v>0.485</v>
      </c>
      <c r="P482" s="12">
        <f>VLOOKUP(A482,'HUMAN RESOURCES'!A482:N3172,10,0)</f>
        <v>0.49</v>
      </c>
      <c r="Q482" s="12">
        <f>VLOOKUP(B482,'HUMAN RESOURCES'!B482:O3172,10,0)</f>
        <v>0.024</v>
      </c>
      <c r="R482" s="12">
        <f>VLOOKUP(C482,'HUMAN RESOURCES'!C482:P3172,10,0)</f>
        <v>12448175</v>
      </c>
      <c r="S482" s="12">
        <f>VLOOKUP(D482,'HUMAN RESOURCES'!D482:Q3172,10,0)</f>
        <v>0.221</v>
      </c>
      <c r="T482" s="13">
        <f>VLOOKUP(A482,TOURISM!A482:F3172,5,0)</f>
        <v>25000000</v>
      </c>
      <c r="U482" s="13">
        <f>VLOOKUP(B482,TOURISM!B482:G3172,5,0)</f>
        <v>80000000</v>
      </c>
      <c r="V482" s="12">
        <f>VLOOKUP(A482,BUSINESS!A482:N3172,5,0)</f>
        <v>0.757</v>
      </c>
      <c r="W482" s="12">
        <f>VLOOKUP(B482,BUSINESS!B482:O3172,5,0)</f>
        <v>62</v>
      </c>
      <c r="X482" s="12">
        <f>VLOOKUP(C482,BUSINESS!C482:P3172,5,0)</f>
        <v>189</v>
      </c>
      <c r="Y482" s="12">
        <f>VLOOKUP(D482,BUSINESS!D482:Q3172,5,0)</f>
        <v>732</v>
      </c>
      <c r="Z482" s="12">
        <f>VLOOKUP(A482,BUSINESS!A482:N3172,9,0)</f>
        <v>0.021</v>
      </c>
      <c r="AA482" s="12">
        <f>VLOOKUP(B482,BUSINESS!B482:O3172,9,0)</f>
        <v>0.354</v>
      </c>
    </row>
    <row r="483">
      <c r="A483" s="9" t="str">
        <f t="shared" si="1"/>
        <v>Chile-The Americas2000</v>
      </c>
      <c r="B483" s="5" t="s">
        <v>83</v>
      </c>
      <c r="C483" s="9" t="s">
        <v>116</v>
      </c>
      <c r="D483" s="10" t="s">
        <v>62</v>
      </c>
      <c r="E483" s="14">
        <v>2.66E11</v>
      </c>
      <c r="F483" s="15">
        <v>0.072</v>
      </c>
      <c r="G483" s="15">
        <v>1103.0</v>
      </c>
      <c r="H483" s="15">
        <v>0.101</v>
      </c>
      <c r="I483" s="12" t="str">
        <f>VLOOKUP(A483,ENERGY!$A$2:$F$2692,5,0)</f>
        <v/>
      </c>
      <c r="J483" s="12">
        <f>VLOOKUP(A483,ENERGY!$A$2:$F$2692,6,0)</f>
        <v>32720</v>
      </c>
      <c r="K483" s="12">
        <f>VLOOKUP(A483,'HUMAN RESOURCES'!A483:N3173,5,0)</f>
        <v>0.017</v>
      </c>
      <c r="L483" s="12">
        <f>VLOOKUP(A483,'HUMAN RESOURCES'!A483:N3173,6,0)</f>
        <v>0.009</v>
      </c>
      <c r="M483" s="12">
        <f>VLOOKUP(B483,'HUMAN RESOURCES'!B483:O3173,6,0)</f>
        <v>80</v>
      </c>
      <c r="N483" s="12">
        <f>VLOOKUP(C483,'HUMAN RESOURCES'!C483:P3173,6,0)</f>
        <v>74</v>
      </c>
      <c r="O483" s="12">
        <f>VLOOKUP(D483,'HUMAN RESOURCES'!D483:Q3173,6,0)</f>
        <v>0.278</v>
      </c>
      <c r="P483" s="12">
        <f>VLOOKUP(A483,'HUMAN RESOURCES'!A483:N3173,10,0)</f>
        <v>0.65</v>
      </c>
      <c r="Q483" s="12">
        <f>VLOOKUP(B483,'HUMAN RESOURCES'!B483:O3173,10,0)</f>
        <v>0.072</v>
      </c>
      <c r="R483" s="12">
        <f>VLOOKUP(C483,'HUMAN RESOURCES'!C483:P3173,10,0)</f>
        <v>15454402</v>
      </c>
      <c r="S483" s="12">
        <f>VLOOKUP(D483,'HUMAN RESOURCES'!D483:Q3173,10,0)</f>
        <v>0.861</v>
      </c>
      <c r="T483" s="13">
        <f>VLOOKUP(A483,TOURISM!A483:F3173,5,0)</f>
        <v>1179000000</v>
      </c>
      <c r="U483" s="13">
        <f>VLOOKUP(B483,TOURISM!B483:G3173,5,0)</f>
        <v>904000000</v>
      </c>
      <c r="V483" s="12" t="str">
        <f>VLOOKUP(A483,BUSINESS!A483:N3173,5,0)</f>
        <v/>
      </c>
      <c r="W483" s="12" t="str">
        <f>VLOOKUP(B483,BUSINESS!B483:O3173,5,0)</f>
        <v/>
      </c>
      <c r="X483" s="12" t="str">
        <f>VLOOKUP(C483,BUSINESS!C483:P3173,5,0)</f>
        <v/>
      </c>
      <c r="Y483" s="12" t="str">
        <f>VLOOKUP(D483,BUSINESS!D483:Q3173,5,0)</f>
        <v/>
      </c>
      <c r="Z483" s="12">
        <f>VLOOKUP(A483,BUSINESS!A483:N3173,9,0)</f>
        <v>0.166</v>
      </c>
      <c r="AA483" s="12">
        <f>VLOOKUP(B483,BUSINESS!B483:O3173,9,0)</f>
        <v>0.22</v>
      </c>
    </row>
    <row r="484">
      <c r="A484" s="9" t="str">
        <f t="shared" si="1"/>
        <v>Chile-The Americas2001</v>
      </c>
      <c r="B484" s="5" t="s">
        <v>83</v>
      </c>
      <c r="C484" s="9" t="s">
        <v>116</v>
      </c>
      <c r="D484" s="10" t="s">
        <v>63</v>
      </c>
      <c r="E484" s="14">
        <v>7.9328640264E10</v>
      </c>
      <c r="F484" s="15">
        <v>0.077</v>
      </c>
      <c r="G484" s="15">
        <v>390.0</v>
      </c>
      <c r="H484" s="15">
        <v>0.148</v>
      </c>
      <c r="I484" s="12" t="str">
        <f>VLOOKUP(A484,ENERGY!$A$2:$F$2692,5,0)</f>
        <v/>
      </c>
      <c r="J484" s="12">
        <f>VLOOKUP(A484,ENERGY!$A$2:$F$2692,6,0)</f>
        <v>33574</v>
      </c>
      <c r="K484" s="12">
        <f>VLOOKUP(A484,'HUMAN RESOURCES'!A484:N3174,5,0)</f>
        <v>0.016</v>
      </c>
      <c r="L484" s="12">
        <f>VLOOKUP(A484,'HUMAN RESOURCES'!A484:N3174,6,0)</f>
        <v>0.009</v>
      </c>
      <c r="M484" s="12">
        <f>VLOOKUP(B484,'HUMAN RESOURCES'!B484:O3174,6,0)</f>
        <v>80</v>
      </c>
      <c r="N484" s="12">
        <f>VLOOKUP(C484,'HUMAN RESOURCES'!C484:P3174,6,0)</f>
        <v>74</v>
      </c>
      <c r="O484" s="12">
        <f>VLOOKUP(D484,'HUMAN RESOURCES'!D484:Q3174,6,0)</f>
        <v>0.273</v>
      </c>
      <c r="P484" s="12">
        <f>VLOOKUP(A484,'HUMAN RESOURCES'!A484:N3174,10,0)</f>
        <v>0.654</v>
      </c>
      <c r="Q484" s="12">
        <f>VLOOKUP(B484,'HUMAN RESOURCES'!B484:O3174,10,0)</f>
        <v>0.074</v>
      </c>
      <c r="R484" s="12">
        <f>VLOOKUP(C484,'HUMAN RESOURCES'!C484:P3174,10,0)</f>
        <v>15639289</v>
      </c>
      <c r="S484" s="12">
        <f>VLOOKUP(D484,'HUMAN RESOURCES'!D484:Q3174,10,0)</f>
        <v>0.864</v>
      </c>
      <c r="T484" s="13">
        <f>VLOOKUP(A484,TOURISM!A484:F3174,5,0)</f>
        <v>1184000000</v>
      </c>
      <c r="U484" s="13">
        <f>VLOOKUP(B484,TOURISM!B484:G3174,5,0)</f>
        <v>939000000</v>
      </c>
      <c r="V484" s="12" t="str">
        <f>VLOOKUP(A484,BUSINESS!A484:N3174,5,0)</f>
        <v/>
      </c>
      <c r="W484" s="12" t="str">
        <f>VLOOKUP(B484,BUSINESS!B484:O3174,5,0)</f>
        <v/>
      </c>
      <c r="X484" s="12" t="str">
        <f>VLOOKUP(C484,BUSINESS!C484:P3174,5,0)</f>
        <v/>
      </c>
      <c r="Y484" s="12" t="str">
        <f>VLOOKUP(D484,BUSINESS!D484:Q3174,5,0)</f>
        <v/>
      </c>
      <c r="Z484" s="12">
        <f>VLOOKUP(A484,BUSINESS!A484:N3174,9,0)</f>
        <v>0.191</v>
      </c>
      <c r="AA484" s="12">
        <f>VLOOKUP(B484,BUSINESS!B484:O3174,9,0)</f>
        <v>0.326</v>
      </c>
    </row>
    <row r="485">
      <c r="A485" s="9" t="str">
        <f t="shared" si="1"/>
        <v>Chile-The Americas2002</v>
      </c>
      <c r="B485" s="5" t="s">
        <v>83</v>
      </c>
      <c r="C485" s="9" t="s">
        <v>116</v>
      </c>
      <c r="D485" s="10" t="s">
        <v>64</v>
      </c>
      <c r="E485" s="14">
        <v>7.2336972322E10</v>
      </c>
      <c r="F485" s="15">
        <v>0.077</v>
      </c>
      <c r="G485" s="15">
        <v>348.0</v>
      </c>
      <c r="H485" s="15">
        <v>0.119</v>
      </c>
      <c r="I485" s="12">
        <f>VLOOKUP(A485,ENERGY!$A$2:$F$2692,5,0)</f>
        <v>72258</v>
      </c>
      <c r="J485" s="12">
        <f>VLOOKUP(A485,ENERGY!$A$2:$F$2692,6,0)</f>
        <v>30920</v>
      </c>
      <c r="K485" s="12">
        <f>VLOOKUP(A485,'HUMAN RESOURCES'!A485:N3175,5,0)</f>
        <v>0.016</v>
      </c>
      <c r="L485" s="12">
        <f>VLOOKUP(A485,'HUMAN RESOURCES'!A485:N3175,6,0)</f>
        <v>0.008</v>
      </c>
      <c r="M485" s="12">
        <f>VLOOKUP(B485,'HUMAN RESOURCES'!B485:O3175,6,0)</f>
        <v>81</v>
      </c>
      <c r="N485" s="12">
        <f>VLOOKUP(C485,'HUMAN RESOURCES'!C485:P3175,6,0)</f>
        <v>75</v>
      </c>
      <c r="O485" s="12">
        <f>VLOOKUP(D485,'HUMAN RESOURCES'!D485:Q3175,6,0)</f>
        <v>0.267</v>
      </c>
      <c r="P485" s="12">
        <f>VLOOKUP(A485,'HUMAN RESOURCES'!A485:N3175,10,0)</f>
        <v>0.658</v>
      </c>
      <c r="Q485" s="12">
        <f>VLOOKUP(B485,'HUMAN RESOURCES'!B485:O3175,10,0)</f>
        <v>0.075</v>
      </c>
      <c r="R485" s="12">
        <f>VLOOKUP(C485,'HUMAN RESOURCES'!C485:P3175,10,0)</f>
        <v>15819522</v>
      </c>
      <c r="S485" s="12">
        <f>VLOOKUP(D485,'HUMAN RESOURCES'!D485:Q3175,10,0)</f>
        <v>0.866</v>
      </c>
      <c r="T485" s="13">
        <f>VLOOKUP(A485,TOURISM!A485:F3175,5,0)</f>
        <v>1221000000</v>
      </c>
      <c r="U485" s="13">
        <f>VLOOKUP(B485,TOURISM!B485:G3175,5,0)</f>
        <v>932000000</v>
      </c>
      <c r="V485" s="12" t="str">
        <f>VLOOKUP(A485,BUSINESS!A485:N3175,5,0)</f>
        <v/>
      </c>
      <c r="W485" s="12" t="str">
        <f>VLOOKUP(B485,BUSINESS!B485:O3175,5,0)</f>
        <v/>
      </c>
      <c r="X485" s="12" t="str">
        <f>VLOOKUP(C485,BUSINESS!C485:P3175,5,0)</f>
        <v/>
      </c>
      <c r="Y485" s="12" t="str">
        <f>VLOOKUP(D485,BUSINESS!D485:Q3175,5,0)</f>
        <v/>
      </c>
      <c r="Z485" s="12">
        <f>VLOOKUP(A485,BUSINESS!A485:N3175,9,0)</f>
        <v>0.221</v>
      </c>
      <c r="AA485" s="12">
        <f>VLOOKUP(B485,BUSINESS!B485:O3175,9,0)</f>
        <v>0.395</v>
      </c>
    </row>
    <row r="486">
      <c r="A486" s="9" t="str">
        <f t="shared" si="1"/>
        <v>Chile-The Americas2003</v>
      </c>
      <c r="B486" s="5" t="s">
        <v>83</v>
      </c>
      <c r="C486" s="9" t="s">
        <v>116</v>
      </c>
      <c r="D486" s="10" t="s">
        <v>65</v>
      </c>
      <c r="E486" s="14">
        <v>7.0984568429E10</v>
      </c>
      <c r="F486" s="15">
        <v>0.075</v>
      </c>
      <c r="G486" s="15">
        <v>331.0</v>
      </c>
      <c r="H486" s="15">
        <v>0.078</v>
      </c>
      <c r="I486" s="12">
        <f>VLOOKUP(A486,ENERGY!$A$2:$F$2692,5,0)</f>
        <v>67267</v>
      </c>
      <c r="J486" s="12">
        <f>VLOOKUP(A486,ENERGY!$A$2:$F$2692,6,0)</f>
        <v>29484</v>
      </c>
      <c r="K486" s="12">
        <f>VLOOKUP(A486,'HUMAN RESOURCES'!A486:N3176,5,0)</f>
        <v>0.016</v>
      </c>
      <c r="L486" s="12">
        <f>VLOOKUP(A486,'HUMAN RESOURCES'!A486:N3176,6,0)</f>
        <v>0.008</v>
      </c>
      <c r="M486" s="12">
        <f>VLOOKUP(B486,'HUMAN RESOURCES'!B486:O3176,6,0)</f>
        <v>81</v>
      </c>
      <c r="N486" s="12">
        <f>VLOOKUP(C486,'HUMAN RESOURCES'!C486:P3176,6,0)</f>
        <v>75</v>
      </c>
      <c r="O486" s="12">
        <f>VLOOKUP(D486,'HUMAN RESOURCES'!D486:Q3176,6,0)</f>
        <v>0.261</v>
      </c>
      <c r="P486" s="12">
        <f>VLOOKUP(A486,'HUMAN RESOURCES'!A486:N3176,10,0)</f>
        <v>0.662</v>
      </c>
      <c r="Q486" s="12">
        <f>VLOOKUP(B486,'HUMAN RESOURCES'!B486:O3176,10,0)</f>
        <v>0.077</v>
      </c>
      <c r="R486" s="12">
        <f>VLOOKUP(C486,'HUMAN RESOURCES'!C486:P3176,10,0)</f>
        <v>15995658</v>
      </c>
      <c r="S486" s="12">
        <f>VLOOKUP(D486,'HUMAN RESOURCES'!D486:Q3176,10,0)</f>
        <v>0.869</v>
      </c>
      <c r="T486" s="13">
        <f>VLOOKUP(A486,TOURISM!A486:F3176,5,0)</f>
        <v>1309000000</v>
      </c>
      <c r="U486" s="13">
        <f>VLOOKUP(B486,TOURISM!B486:G3176,5,0)</f>
        <v>1109000000</v>
      </c>
      <c r="V486" s="12" t="str">
        <f>VLOOKUP(A486,BUSINESS!A486:N3176,5,0)</f>
        <v/>
      </c>
      <c r="W486" s="12">
        <f>VLOOKUP(B486,BUSINESS!B486:O3176,5,0)</f>
        <v>27</v>
      </c>
      <c r="X486" s="12" t="str">
        <f>VLOOKUP(C486,BUSINESS!C486:P3176,5,0)</f>
        <v/>
      </c>
      <c r="Y486" s="12" t="str">
        <f>VLOOKUP(D486,BUSINESS!D486:Q3176,5,0)</f>
        <v/>
      </c>
      <c r="Z486" s="12">
        <f>VLOOKUP(A486,BUSINESS!A486:N3176,9,0)</f>
        <v>0.255</v>
      </c>
      <c r="AA486" s="12">
        <f>VLOOKUP(B486,BUSINESS!B486:O3176,9,0)</f>
        <v>0.454</v>
      </c>
    </row>
    <row r="487">
      <c r="A487" s="9" t="str">
        <f t="shared" si="1"/>
        <v>Chile-The Americas2004</v>
      </c>
      <c r="B487" s="5" t="s">
        <v>83</v>
      </c>
      <c r="C487" s="9" t="s">
        <v>116</v>
      </c>
      <c r="D487" s="10" t="s">
        <v>66</v>
      </c>
      <c r="E487" s="14">
        <v>7.7840186385E10</v>
      </c>
      <c r="F487" s="15">
        <v>0.071</v>
      </c>
      <c r="G487" s="15">
        <v>338.0</v>
      </c>
      <c r="H487" s="15">
        <v>0.062</v>
      </c>
      <c r="I487" s="12">
        <f>VLOOKUP(A487,ENERGY!$A$2:$F$2692,5,0)</f>
        <v>71224</v>
      </c>
      <c r="J487" s="12">
        <f>VLOOKUP(A487,ENERGY!$A$2:$F$2692,6,0)</f>
        <v>30310</v>
      </c>
      <c r="K487" s="12">
        <f>VLOOKUP(A487,'HUMAN RESOURCES'!A487:N3177,5,0)</f>
        <v>0.015</v>
      </c>
      <c r="L487" s="12">
        <f>VLOOKUP(A487,'HUMAN RESOURCES'!A487:N3177,6,0)</f>
        <v>0.008</v>
      </c>
      <c r="M487" s="12">
        <f>VLOOKUP(B487,'HUMAN RESOURCES'!B487:O3177,6,0)</f>
        <v>81</v>
      </c>
      <c r="N487" s="12">
        <f>VLOOKUP(C487,'HUMAN RESOURCES'!C487:P3177,6,0)</f>
        <v>75</v>
      </c>
      <c r="O487" s="12">
        <f>VLOOKUP(D487,'HUMAN RESOURCES'!D487:Q3177,6,0)</f>
        <v>0.255</v>
      </c>
      <c r="P487" s="12">
        <f>VLOOKUP(A487,'HUMAN RESOURCES'!A487:N3177,10,0)</f>
        <v>0.667</v>
      </c>
      <c r="Q487" s="12">
        <f>VLOOKUP(B487,'HUMAN RESOURCES'!B487:O3177,10,0)</f>
        <v>0.079</v>
      </c>
      <c r="R487" s="12">
        <f>VLOOKUP(C487,'HUMAN RESOURCES'!C487:P3177,10,0)</f>
        <v>16168241</v>
      </c>
      <c r="S487" s="12">
        <f>VLOOKUP(D487,'HUMAN RESOURCES'!D487:Q3177,10,0)</f>
        <v>0.872</v>
      </c>
      <c r="T487" s="13">
        <f>VLOOKUP(A487,TOURISM!A487:F3177,5,0)</f>
        <v>1571000000</v>
      </c>
      <c r="U487" s="13">
        <f>VLOOKUP(B487,TOURISM!B487:G3177,5,0)</f>
        <v>1251000000</v>
      </c>
      <c r="V487" s="12" t="str">
        <f>VLOOKUP(A487,BUSINESS!A487:N3177,5,0)</f>
        <v/>
      </c>
      <c r="W487" s="12">
        <f>VLOOKUP(B487,BUSINESS!B487:O3177,5,0)</f>
        <v>27</v>
      </c>
      <c r="X487" s="12" t="str">
        <f>VLOOKUP(C487,BUSINESS!C487:P3177,5,0)</f>
        <v/>
      </c>
      <c r="Y487" s="12" t="str">
        <f>VLOOKUP(D487,BUSINESS!D487:Q3177,5,0)</f>
        <v/>
      </c>
      <c r="Z487" s="12">
        <f>VLOOKUP(A487,BUSINESS!A487:N3177,9,0)</f>
        <v>0.282</v>
      </c>
      <c r="AA487" s="12">
        <f>VLOOKUP(B487,BUSINESS!B487:O3177,9,0)</f>
        <v>0.573</v>
      </c>
    </row>
    <row r="488">
      <c r="A488" s="9" t="str">
        <f t="shared" si="1"/>
        <v>Chile-The Americas2005</v>
      </c>
      <c r="B488" s="5" t="s">
        <v>83</v>
      </c>
      <c r="C488" s="9" t="s">
        <v>116</v>
      </c>
      <c r="D488" s="10" t="s">
        <v>67</v>
      </c>
      <c r="E488" s="14">
        <v>1.01E11</v>
      </c>
      <c r="F488" s="15">
        <v>0.067</v>
      </c>
      <c r="G488" s="15">
        <v>414.0</v>
      </c>
      <c r="H488" s="15">
        <v>0.051</v>
      </c>
      <c r="I488" s="12"/>
      <c r="J488" s="12"/>
      <c r="K488" s="12">
        <f>VLOOKUP(A488,'HUMAN RESOURCES'!A488:N3178,5,0)</f>
        <v>0.015</v>
      </c>
      <c r="L488" s="12">
        <f>VLOOKUP(A488,'HUMAN RESOURCES'!A488:N3178,6,0)</f>
        <v>0.008</v>
      </c>
      <c r="M488" s="12">
        <f>VLOOKUP(B488,'HUMAN RESOURCES'!B488:O3178,6,0)</f>
        <v>81</v>
      </c>
      <c r="N488" s="12">
        <f>VLOOKUP(C488,'HUMAN RESOURCES'!C488:P3178,6,0)</f>
        <v>75</v>
      </c>
      <c r="O488" s="12">
        <f>VLOOKUP(D488,'HUMAN RESOURCES'!D488:Q3178,6,0)</f>
        <v>0.249</v>
      </c>
      <c r="P488" s="12">
        <f>VLOOKUP(A488,'HUMAN RESOURCES'!A488:N3178,10,0)</f>
        <v>0.671</v>
      </c>
      <c r="Q488" s="12">
        <f>VLOOKUP(B488,'HUMAN RESOURCES'!B488:O3178,10,0)</f>
        <v>0.08</v>
      </c>
      <c r="R488" s="12">
        <f>VLOOKUP(C488,'HUMAN RESOURCES'!C488:P3178,10,0)</f>
        <v>16337749</v>
      </c>
      <c r="S488" s="12">
        <f>VLOOKUP(D488,'HUMAN RESOURCES'!D488:Q3178,10,0)</f>
        <v>0.874</v>
      </c>
      <c r="T488" s="13">
        <f>VLOOKUP(A488,TOURISM!A488:F3178,5,0)</f>
        <v>1682000000</v>
      </c>
      <c r="U488" s="13">
        <f>VLOOKUP(B488,TOURISM!B488:G3178,5,0)</f>
        <v>1355000000</v>
      </c>
      <c r="V488" s="12">
        <f>VLOOKUP(A488,BUSINESS!A488:N3178,5,0)</f>
        <v>0.253</v>
      </c>
      <c r="W488" s="12">
        <f>VLOOKUP(B488,BUSINESS!B488:O3178,5,0)</f>
        <v>27</v>
      </c>
      <c r="X488" s="12" t="str">
        <f>VLOOKUP(C488,BUSINESS!C488:P3178,5,0)</f>
        <v/>
      </c>
      <c r="Y488" s="12">
        <f>VLOOKUP(D488,BUSINESS!D488:Q3178,5,0)</f>
        <v>316</v>
      </c>
      <c r="Z488" s="12">
        <f>VLOOKUP(A488,BUSINESS!A488:N3178,9,0)</f>
        <v>0.312</v>
      </c>
      <c r="AA488" s="12">
        <f>VLOOKUP(B488,BUSINESS!B488:O3178,9,0)</f>
        <v>0.647</v>
      </c>
    </row>
    <row r="489">
      <c r="A489" s="9" t="str">
        <f t="shared" si="1"/>
        <v>Chile-The Americas2006</v>
      </c>
      <c r="B489" s="5" t="s">
        <v>83</v>
      </c>
      <c r="C489" s="9" t="s">
        <v>116</v>
      </c>
      <c r="D489" s="10" t="s">
        <v>68</v>
      </c>
      <c r="E489" s="14">
        <v>1.24E11</v>
      </c>
      <c r="F489" s="15">
        <v>0.066</v>
      </c>
      <c r="G489" s="15">
        <v>497.0</v>
      </c>
      <c r="H489" s="15">
        <v>0.067</v>
      </c>
      <c r="I489" s="12">
        <f>VLOOKUP(A489,ENERGY!$A$2:$F$2692,5,0)</f>
        <v>71154</v>
      </c>
      <c r="J489" s="12">
        <f>VLOOKUP(A489,ENERGY!$A$2:$F$2692,6,0)</f>
        <v>30565</v>
      </c>
      <c r="K489" s="12">
        <f>VLOOKUP(A489,'HUMAN RESOURCES'!A489:N3179,5,0)</f>
        <v>0.015</v>
      </c>
      <c r="L489" s="12">
        <f>VLOOKUP(A489,'HUMAN RESOURCES'!A489:N3179,6,0)</f>
        <v>0.008</v>
      </c>
      <c r="M489" s="12">
        <f>VLOOKUP(B489,'HUMAN RESOURCES'!B489:O3179,6,0)</f>
        <v>81</v>
      </c>
      <c r="N489" s="12">
        <f>VLOOKUP(C489,'HUMAN RESOURCES'!C489:P3179,6,0)</f>
        <v>75</v>
      </c>
      <c r="O489" s="12">
        <f>VLOOKUP(D489,'HUMAN RESOURCES'!D489:Q3179,6,0)</f>
        <v>0.243</v>
      </c>
      <c r="P489" s="12">
        <f>VLOOKUP(A489,'HUMAN RESOURCES'!A489:N3179,10,0)</f>
        <v>0.675</v>
      </c>
      <c r="Q489" s="12">
        <f>VLOOKUP(B489,'HUMAN RESOURCES'!B489:O3179,10,0)</f>
        <v>0.082</v>
      </c>
      <c r="R489" s="12">
        <f>VLOOKUP(C489,'HUMAN RESOURCES'!C489:P3179,10,0)</f>
        <v>16504530</v>
      </c>
      <c r="S489" s="12">
        <f>VLOOKUP(D489,'HUMAN RESOURCES'!D489:Q3179,10,0)</f>
        <v>0.877</v>
      </c>
      <c r="T489" s="13">
        <f>VLOOKUP(A489,TOURISM!A489:F3179,5,0)</f>
        <v>1891000000</v>
      </c>
      <c r="U489" s="13">
        <f>VLOOKUP(B489,TOURISM!B489:G3179,5,0)</f>
        <v>1573000000</v>
      </c>
      <c r="V489" s="12">
        <f>VLOOKUP(A489,BUSINESS!A489:N3179,5,0)</f>
        <v>0.251</v>
      </c>
      <c r="W489" s="12">
        <f>VLOOKUP(B489,BUSINESS!B489:O3179,5,0)</f>
        <v>27</v>
      </c>
      <c r="X489" s="12" t="str">
        <f>VLOOKUP(C489,BUSINESS!C489:P3179,5,0)</f>
        <v/>
      </c>
      <c r="Y489" s="12">
        <f>VLOOKUP(D489,BUSINESS!D489:Q3179,5,0)</f>
        <v>316</v>
      </c>
      <c r="Z489" s="12">
        <f>VLOOKUP(A489,BUSINESS!A489:N3179,9,0)</f>
        <v>0.345</v>
      </c>
      <c r="AA489" s="12">
        <f>VLOOKUP(B489,BUSINESS!B489:O3179,9,0)</f>
        <v>0.754</v>
      </c>
    </row>
    <row r="490">
      <c r="A490" s="9" t="str">
        <f t="shared" si="1"/>
        <v>Chile-The Americas2007</v>
      </c>
      <c r="B490" s="5" t="s">
        <v>83</v>
      </c>
      <c r="C490" s="9" t="s">
        <v>116</v>
      </c>
      <c r="D490" s="10" t="s">
        <v>69</v>
      </c>
      <c r="E490" s="14">
        <v>1.55E11</v>
      </c>
      <c r="F490" s="15">
        <v>0.062</v>
      </c>
      <c r="G490" s="15">
        <v>587.0</v>
      </c>
      <c r="H490" s="15">
        <v>0.08</v>
      </c>
      <c r="I490" s="12">
        <f>VLOOKUP(A490,ENERGY!$A$2:$F$2692,5,0)</f>
        <v>55361</v>
      </c>
      <c r="J490" s="12">
        <f>VLOOKUP(A490,ENERGY!$A$2:$F$2692,6,0)</f>
        <v>25568</v>
      </c>
      <c r="K490" s="12">
        <f>VLOOKUP(A490,'HUMAN RESOURCES'!A490:N3180,5,0)</f>
        <v>0.015</v>
      </c>
      <c r="L490" s="12">
        <f>VLOOKUP(A490,'HUMAN RESOURCES'!A490:N3180,6,0)</f>
        <v>0.008</v>
      </c>
      <c r="M490" s="12">
        <f>VLOOKUP(B490,'HUMAN RESOURCES'!B490:O3180,6,0)</f>
        <v>82</v>
      </c>
      <c r="N490" s="12">
        <f>VLOOKUP(C490,'HUMAN RESOURCES'!C490:P3180,6,0)</f>
        <v>76</v>
      </c>
      <c r="O490" s="12">
        <f>VLOOKUP(D490,'HUMAN RESOURCES'!D490:Q3180,6,0)</f>
        <v>0.237</v>
      </c>
      <c r="P490" s="12">
        <f>VLOOKUP(A490,'HUMAN RESOURCES'!A490:N3180,10,0)</f>
        <v>0.678</v>
      </c>
      <c r="Q490" s="12">
        <f>VLOOKUP(B490,'HUMAN RESOURCES'!B490:O3180,10,0)</f>
        <v>0.085</v>
      </c>
      <c r="R490" s="12">
        <f>VLOOKUP(C490,'HUMAN RESOURCES'!C490:P3180,10,0)</f>
        <v>16668892</v>
      </c>
      <c r="S490" s="12">
        <f>VLOOKUP(D490,'HUMAN RESOURCES'!D490:Q3180,10,0)</f>
        <v>0.879</v>
      </c>
      <c r="T490" s="13">
        <f>VLOOKUP(A490,TOURISM!A490:F3180,5,0)</f>
        <v>2226000000</v>
      </c>
      <c r="U490" s="13">
        <f>VLOOKUP(B490,TOURISM!B490:G3180,5,0)</f>
        <v>2042000000</v>
      </c>
      <c r="V490" s="12">
        <f>VLOOKUP(A490,BUSINESS!A490:N3180,5,0)</f>
        <v>0.251</v>
      </c>
      <c r="W490" s="12">
        <f>VLOOKUP(B490,BUSINESS!B490:O3180,5,0)</f>
        <v>27</v>
      </c>
      <c r="X490" s="12" t="str">
        <f>VLOOKUP(C490,BUSINESS!C490:P3180,5,0)</f>
        <v/>
      </c>
      <c r="Y490" s="12">
        <f>VLOOKUP(D490,BUSINESS!D490:Q3180,5,0)</f>
        <v>316</v>
      </c>
      <c r="Z490" s="12">
        <f>VLOOKUP(A490,BUSINESS!A490:N3180,9,0)</f>
        <v>0.359</v>
      </c>
      <c r="AA490" s="12">
        <f>VLOOKUP(B490,BUSINESS!B490:O3180,9,0)</f>
        <v>0.837</v>
      </c>
    </row>
    <row r="491">
      <c r="A491" s="9" t="str">
        <f t="shared" si="1"/>
        <v>Chile-The Americas2008</v>
      </c>
      <c r="B491" s="5" t="s">
        <v>83</v>
      </c>
      <c r="C491" s="9" t="s">
        <v>116</v>
      </c>
      <c r="D491" s="10" t="s">
        <v>70</v>
      </c>
      <c r="E491" s="14">
        <v>1.73E11</v>
      </c>
      <c r="F491" s="15">
        <v>0.064</v>
      </c>
      <c r="G491" s="15">
        <v>665.0</v>
      </c>
      <c r="H491" s="15">
        <v>0.087</v>
      </c>
      <c r="I491" s="12"/>
      <c r="J491" s="12"/>
      <c r="K491" s="12">
        <f>VLOOKUP(A491,'HUMAN RESOURCES'!A491:N3181,5,0)</f>
        <v>0.015</v>
      </c>
      <c r="L491" s="12">
        <f>VLOOKUP(A491,'HUMAN RESOURCES'!A491:N3181,6,0)</f>
        <v>0.008</v>
      </c>
      <c r="M491" s="12">
        <f>VLOOKUP(B491,'HUMAN RESOURCES'!B491:O3181,6,0)</f>
        <v>82</v>
      </c>
      <c r="N491" s="12">
        <f>VLOOKUP(C491,'HUMAN RESOURCES'!C491:P3181,6,0)</f>
        <v>76</v>
      </c>
      <c r="O491" s="12">
        <f>VLOOKUP(D491,'HUMAN RESOURCES'!D491:Q3181,6,0)</f>
        <v>0.231</v>
      </c>
      <c r="P491" s="12">
        <f>VLOOKUP(A491,'HUMAN RESOURCES'!A491:N3181,10,0)</f>
        <v>0.682</v>
      </c>
      <c r="Q491" s="12">
        <f>VLOOKUP(B491,'HUMAN RESOURCES'!B491:O3181,10,0)</f>
        <v>0.087</v>
      </c>
      <c r="R491" s="12">
        <f>VLOOKUP(C491,'HUMAN RESOURCES'!C491:P3181,10,0)</f>
        <v>16831184</v>
      </c>
      <c r="S491" s="12">
        <f>VLOOKUP(D491,'HUMAN RESOURCES'!D491:Q3181,10,0)</f>
        <v>0.882</v>
      </c>
      <c r="T491" s="13">
        <f>VLOOKUP(A491,TOURISM!A491:F3181,5,0)</f>
        <v>2537000000</v>
      </c>
      <c r="U491" s="13">
        <f>VLOOKUP(B491,TOURISM!B491:G3181,5,0)</f>
        <v>1789000000</v>
      </c>
      <c r="V491" s="12">
        <f>VLOOKUP(A491,BUSINESS!A491:N3181,5,0)</f>
        <v>0.251</v>
      </c>
      <c r="W491" s="12">
        <f>VLOOKUP(B491,BUSINESS!B491:O3181,5,0)</f>
        <v>27</v>
      </c>
      <c r="X491" s="12" t="str">
        <f>VLOOKUP(C491,BUSINESS!C491:P3181,5,0)</f>
        <v/>
      </c>
      <c r="Y491" s="12">
        <f>VLOOKUP(D491,BUSINESS!D491:Q3181,5,0)</f>
        <v>316</v>
      </c>
      <c r="Z491" s="12">
        <f>VLOOKUP(A491,BUSINESS!A491:N3181,9,0)</f>
        <v>0.373</v>
      </c>
      <c r="AA491" s="12">
        <f>VLOOKUP(B491,BUSINESS!B491:O3181,9,0)</f>
        <v>0.879</v>
      </c>
    </row>
    <row r="492">
      <c r="A492" s="9" t="str">
        <f t="shared" si="1"/>
        <v>Chile-The Americas2009</v>
      </c>
      <c r="B492" s="5" t="s">
        <v>83</v>
      </c>
      <c r="C492" s="9" t="s">
        <v>116</v>
      </c>
      <c r="D492" s="10" t="s">
        <v>71</v>
      </c>
      <c r="E492" s="14">
        <v>1.8E11</v>
      </c>
      <c r="F492" s="15">
        <v>0.068</v>
      </c>
      <c r="G492" s="15">
        <v>732.0</v>
      </c>
      <c r="H492" s="15">
        <v>0.133</v>
      </c>
      <c r="I492" s="12">
        <f>VLOOKUP(A492,ENERGY!$A$2:$F$2692,5,0)</f>
        <v>55078</v>
      </c>
      <c r="J492" s="12">
        <f>VLOOKUP(A492,ENERGY!$A$2:$F$2692,6,0)</f>
        <v>25833</v>
      </c>
      <c r="K492" s="12">
        <f>VLOOKUP(A492,'HUMAN RESOURCES'!A492:N3182,5,0)</f>
        <v>0.014</v>
      </c>
      <c r="L492" s="12">
        <f>VLOOKUP(A492,'HUMAN RESOURCES'!A492:N3182,6,0)</f>
        <v>0.008</v>
      </c>
      <c r="M492" s="12">
        <f>VLOOKUP(B492,'HUMAN RESOURCES'!B492:O3182,6,0)</f>
        <v>82</v>
      </c>
      <c r="N492" s="12">
        <f>VLOOKUP(C492,'HUMAN RESOURCES'!C492:P3182,6,0)</f>
        <v>76</v>
      </c>
      <c r="O492" s="12">
        <f>VLOOKUP(D492,'HUMAN RESOURCES'!D492:Q3182,6,0)</f>
        <v>0.226</v>
      </c>
      <c r="P492" s="12">
        <f>VLOOKUP(A492,'HUMAN RESOURCES'!A492:N3182,10,0)</f>
        <v>0.685</v>
      </c>
      <c r="Q492" s="12">
        <f>VLOOKUP(B492,'HUMAN RESOURCES'!B492:O3182,10,0)</f>
        <v>0.089</v>
      </c>
      <c r="R492" s="12">
        <f>VLOOKUP(C492,'HUMAN RESOURCES'!C492:P3182,10,0)</f>
        <v>16991729</v>
      </c>
      <c r="S492" s="12">
        <f>VLOOKUP(D492,'HUMAN RESOURCES'!D492:Q3182,10,0)</f>
        <v>0.884</v>
      </c>
      <c r="T492" s="13">
        <f>VLOOKUP(A492,TOURISM!A492:F3182,5,0)</f>
        <v>2350000000</v>
      </c>
      <c r="U492" s="13">
        <f>VLOOKUP(B492,TOURISM!B492:G3182,5,0)</f>
        <v>1504000000</v>
      </c>
      <c r="V492" s="12">
        <f>VLOOKUP(A492,BUSINESS!A492:N3182,5,0)</f>
        <v>0.248</v>
      </c>
      <c r="W492" s="12">
        <f>VLOOKUP(B492,BUSINESS!B492:O3182,5,0)</f>
        <v>27</v>
      </c>
      <c r="X492" s="12" t="str">
        <f>VLOOKUP(C492,BUSINESS!C492:P3182,5,0)</f>
        <v/>
      </c>
      <c r="Y492" s="12">
        <f>VLOOKUP(D492,BUSINESS!D492:Q3182,5,0)</f>
        <v>316</v>
      </c>
      <c r="Z492" s="12">
        <f>VLOOKUP(A492,BUSINESS!A492:N3182,9,0)</f>
        <v>0.416</v>
      </c>
      <c r="AA492" s="12">
        <f>VLOOKUP(B492,BUSINESS!B492:O3182,9,0)</f>
        <v>0.968</v>
      </c>
    </row>
    <row r="493">
      <c r="A493" s="9" t="str">
        <f t="shared" si="1"/>
        <v>Chile-The Americas2010</v>
      </c>
      <c r="B493" s="5" t="s">
        <v>83</v>
      </c>
      <c r="C493" s="9" t="s">
        <v>116</v>
      </c>
      <c r="D493" s="10" t="s">
        <v>72</v>
      </c>
      <c r="E493" s="14">
        <v>1.72E11</v>
      </c>
      <c r="F493" s="15">
        <v>0.075</v>
      </c>
      <c r="G493" s="15">
        <v>760.0</v>
      </c>
      <c r="H493" s="15">
        <v>0.073</v>
      </c>
      <c r="I493" s="12">
        <f>VLOOKUP(A493,ENERGY!$A$2:$F$2692,5,0)</f>
        <v>64393</v>
      </c>
      <c r="J493" s="12">
        <f>VLOOKUP(A493,ENERGY!$A$2:$F$2692,6,0)</f>
        <v>29507</v>
      </c>
      <c r="K493" s="12">
        <f>VLOOKUP(A493,'HUMAN RESOURCES'!A493:N3183,5,0)</f>
        <v>0.014</v>
      </c>
      <c r="L493" s="12">
        <f>VLOOKUP(A493,'HUMAN RESOURCES'!A493:N3183,6,0)</f>
        <v>0.008</v>
      </c>
      <c r="M493" s="12">
        <f>VLOOKUP(B493,'HUMAN RESOURCES'!B493:O3183,6,0)</f>
        <v>82</v>
      </c>
      <c r="N493" s="12">
        <f>VLOOKUP(C493,'HUMAN RESOURCES'!C493:P3183,6,0)</f>
        <v>76</v>
      </c>
      <c r="O493" s="12">
        <f>VLOOKUP(D493,'HUMAN RESOURCES'!D493:Q3183,6,0)</f>
        <v>0.221</v>
      </c>
      <c r="P493" s="12">
        <f>VLOOKUP(A493,'HUMAN RESOURCES'!A493:N3183,10,0)</f>
        <v>0.687</v>
      </c>
      <c r="Q493" s="12">
        <f>VLOOKUP(B493,'HUMAN RESOURCES'!B493:O3183,10,0)</f>
        <v>0.092</v>
      </c>
      <c r="R493" s="12">
        <f>VLOOKUP(C493,'HUMAN RESOURCES'!C493:P3183,10,0)</f>
        <v>17150760</v>
      </c>
      <c r="S493" s="12">
        <f>VLOOKUP(D493,'HUMAN RESOURCES'!D493:Q3183,10,0)</f>
        <v>0.886</v>
      </c>
      <c r="T493" s="13">
        <f>VLOOKUP(A493,TOURISM!A493:F3183,5,0)</f>
        <v>2422000000</v>
      </c>
      <c r="U493" s="13">
        <f>VLOOKUP(B493,TOURISM!B493:G3183,5,0)</f>
        <v>1808000000</v>
      </c>
      <c r="V493" s="12">
        <f>VLOOKUP(A493,BUSINESS!A493:N3183,5,0)</f>
        <v>0.245</v>
      </c>
      <c r="W493" s="12">
        <f>VLOOKUP(B493,BUSINESS!B493:O3183,5,0)</f>
        <v>22</v>
      </c>
      <c r="X493" s="12" t="str">
        <f>VLOOKUP(C493,BUSINESS!C493:P3183,5,0)</f>
        <v/>
      </c>
      <c r="Y493" s="12">
        <f>VLOOKUP(D493,BUSINESS!D493:Q3183,5,0)</f>
        <v>316</v>
      </c>
      <c r="Z493" s="12">
        <f>VLOOKUP(A493,BUSINESS!A493:N3183,9,0)</f>
        <v>0.45</v>
      </c>
      <c r="AA493" s="12">
        <f>VLOOKUP(B493,BUSINESS!B493:O3183,9,0)</f>
        <v>1.158</v>
      </c>
    </row>
    <row r="494">
      <c r="A494" s="9" t="str">
        <f t="shared" si="1"/>
        <v>Chile-The Americas2011</v>
      </c>
      <c r="B494" s="5" t="s">
        <v>83</v>
      </c>
      <c r="C494" s="9" t="s">
        <v>116</v>
      </c>
      <c r="D494" s="10" t="s">
        <v>73</v>
      </c>
      <c r="E494" s="14">
        <v>2.18E11</v>
      </c>
      <c r="F494" s="15">
        <v>0.071</v>
      </c>
      <c r="G494" s="15">
        <v>894.0</v>
      </c>
      <c r="H494" s="15">
        <v>0.048</v>
      </c>
      <c r="I494" s="12"/>
      <c r="J494" s="12"/>
      <c r="K494" s="12">
        <f>VLOOKUP(A494,'HUMAN RESOURCES'!A494:N3184,5,0)</f>
        <v>0.014</v>
      </c>
      <c r="L494" s="12">
        <f>VLOOKUP(A494,'HUMAN RESOURCES'!A494:N3184,6,0)</f>
        <v>0.007</v>
      </c>
      <c r="M494" s="12">
        <f>VLOOKUP(B494,'HUMAN RESOURCES'!B494:O3184,6,0)</f>
        <v>82</v>
      </c>
      <c r="N494" s="12">
        <f>VLOOKUP(C494,'HUMAN RESOURCES'!C494:P3184,6,0)</f>
        <v>76</v>
      </c>
      <c r="O494" s="12">
        <f>VLOOKUP(D494,'HUMAN RESOURCES'!D494:Q3184,6,0)</f>
        <v>0.217</v>
      </c>
      <c r="P494" s="12">
        <f>VLOOKUP(A494,'HUMAN RESOURCES'!A494:N3184,10,0)</f>
        <v>0.688</v>
      </c>
      <c r="Q494" s="12">
        <f>VLOOKUP(B494,'HUMAN RESOURCES'!B494:O3184,10,0)</f>
        <v>0.094</v>
      </c>
      <c r="R494" s="12">
        <f>VLOOKUP(C494,'HUMAN RESOURCES'!C494:P3184,10,0)</f>
        <v>17308449</v>
      </c>
      <c r="S494" s="12">
        <f>VLOOKUP(D494,'HUMAN RESOURCES'!D494:Q3184,10,0)</f>
        <v>0.888</v>
      </c>
      <c r="T494" s="13">
        <f>VLOOKUP(A494,TOURISM!A494:F3184,5,0)</f>
        <v>2751000000</v>
      </c>
      <c r="U494" s="13">
        <f>VLOOKUP(B494,TOURISM!B494:G3184,5,0)</f>
        <v>2047000000</v>
      </c>
      <c r="V494" s="12">
        <f>VLOOKUP(A494,BUSINESS!A494:N3184,5,0)</f>
        <v>0.245</v>
      </c>
      <c r="W494" s="12">
        <f>VLOOKUP(B494,BUSINESS!B494:O3184,5,0)</f>
        <v>8</v>
      </c>
      <c r="X494" s="12" t="str">
        <f>VLOOKUP(C494,BUSINESS!C494:P3184,5,0)</f>
        <v/>
      </c>
      <c r="Y494" s="12">
        <f>VLOOKUP(D494,BUSINESS!D494:Q3184,5,0)</f>
        <v>316</v>
      </c>
      <c r="Z494" s="12">
        <f>VLOOKUP(A494,BUSINESS!A494:N3184,9,0)</f>
        <v>0.522</v>
      </c>
      <c r="AA494" s="12">
        <f>VLOOKUP(B494,BUSINESS!B494:O3184,9,0)</f>
        <v>1.289</v>
      </c>
    </row>
    <row r="495">
      <c r="A495" s="9" t="str">
        <f t="shared" si="1"/>
        <v>Chile-The Americas2012</v>
      </c>
      <c r="B495" s="5" t="s">
        <v>83</v>
      </c>
      <c r="C495" s="9" t="s">
        <v>116</v>
      </c>
      <c r="D495" s="10" t="s">
        <v>74</v>
      </c>
      <c r="E495" s="14">
        <v>2.51E11</v>
      </c>
      <c r="F495" s="15">
        <v>0.071</v>
      </c>
      <c r="G495" s="15">
        <v>1022.0</v>
      </c>
      <c r="H495" s="15">
        <v>0.09</v>
      </c>
      <c r="I495" s="12">
        <f>VLOOKUP(A495,ENERGY!$A$2:$F$2692,5,0)</f>
        <v>60047</v>
      </c>
      <c r="J495" s="12">
        <f>VLOOKUP(A495,ENERGY!$A$2:$F$2692,6,0)</f>
        <v>27514</v>
      </c>
      <c r="K495" s="12">
        <f>VLOOKUP(A495,'HUMAN RESOURCES'!A495:N3185,5,0)</f>
        <v>0.014</v>
      </c>
      <c r="L495" s="12">
        <f>VLOOKUP(A495,'HUMAN RESOURCES'!A495:N3185,6,0)</f>
        <v>0.007</v>
      </c>
      <c r="M495" s="12">
        <f>VLOOKUP(B495,'HUMAN RESOURCES'!B495:O3185,6,0)</f>
        <v>82</v>
      </c>
      <c r="N495" s="12">
        <f>VLOOKUP(C495,'HUMAN RESOURCES'!C495:P3185,6,0)</f>
        <v>77</v>
      </c>
      <c r="O495" s="12">
        <f>VLOOKUP(D495,'HUMAN RESOURCES'!D495:Q3185,6,0)</f>
        <v>0.214</v>
      </c>
      <c r="P495" s="12">
        <f>VLOOKUP(A495,'HUMAN RESOURCES'!A495:N3185,10,0)</f>
        <v>0.689</v>
      </c>
      <c r="Q495" s="12">
        <f>VLOOKUP(B495,'HUMAN RESOURCES'!B495:O3185,10,0)</f>
        <v>0.097</v>
      </c>
      <c r="R495" s="12">
        <f>VLOOKUP(C495,'HUMAN RESOURCES'!C495:P3185,10,0)</f>
        <v>17464814</v>
      </c>
      <c r="S495" s="12">
        <f>VLOOKUP(D495,'HUMAN RESOURCES'!D495:Q3185,10,0)</f>
        <v>0.89</v>
      </c>
      <c r="T495" s="13">
        <f>VLOOKUP(A495,TOURISM!A495:F3185,5,0)</f>
        <v>3180000000</v>
      </c>
      <c r="U495" s="13">
        <f>VLOOKUP(B495,TOURISM!B495:G3185,5,0)</f>
        <v>2348000000</v>
      </c>
      <c r="V495" s="12">
        <f>VLOOKUP(A495,BUSINESS!A495:N3185,5,0)</f>
        <v>0.277</v>
      </c>
      <c r="W495" s="12">
        <f>VLOOKUP(B495,BUSINESS!B495:O3185,5,0)</f>
        <v>8</v>
      </c>
      <c r="X495" s="12">
        <f>VLOOKUP(C495,BUSINESS!C495:P3185,5,0)</f>
        <v>34</v>
      </c>
      <c r="Y495" s="12">
        <f>VLOOKUP(D495,BUSINESS!D495:Q3185,5,0)</f>
        <v>291</v>
      </c>
      <c r="Z495" s="12">
        <f>VLOOKUP(A495,BUSINESS!A495:N3185,9,0)</f>
        <v>0.614</v>
      </c>
      <c r="AA495" s="12">
        <f>VLOOKUP(B495,BUSINESS!B495:O3185,9,0)</f>
        <v>1.371</v>
      </c>
    </row>
    <row r="496">
      <c r="A496" s="9" t="str">
        <f t="shared" si="1"/>
        <v>China-Asia2000</v>
      </c>
      <c r="B496" s="5" t="s">
        <v>60</v>
      </c>
      <c r="C496" s="9" t="s">
        <v>117</v>
      </c>
      <c r="D496" s="10" t="s">
        <v>62</v>
      </c>
      <c r="E496" s="14">
        <v>8.23E12</v>
      </c>
      <c r="F496" s="15">
        <v>0.054</v>
      </c>
      <c r="G496" s="15">
        <v>322.0</v>
      </c>
      <c r="H496" s="15">
        <v>0.06</v>
      </c>
      <c r="I496" s="12" t="str">
        <f>VLOOKUP(A496,ENERGY!$A$2:$F$2692,5,0)</f>
        <v/>
      </c>
      <c r="J496" s="12" t="str">
        <f>VLOOKUP(A496,ENERGY!$A$2:$F$2692,6,0)</f>
        <v/>
      </c>
      <c r="K496" s="12">
        <f>VLOOKUP(A496,'HUMAN RESOURCES'!A496:N3186,5,0)</f>
        <v>0.014</v>
      </c>
      <c r="L496" s="12">
        <f>VLOOKUP(A496,'HUMAN RESOURCES'!A496:N3186,6,0)</f>
        <v>0.03</v>
      </c>
      <c r="M496" s="12">
        <f>VLOOKUP(B496,'HUMAN RESOURCES'!B496:O3186,6,0)</f>
        <v>74</v>
      </c>
      <c r="N496" s="12">
        <f>VLOOKUP(C496,'HUMAN RESOURCES'!C496:P3186,6,0)</f>
        <v>71</v>
      </c>
      <c r="O496" s="12">
        <f>VLOOKUP(D496,'HUMAN RESOURCES'!D496:Q3186,6,0)</f>
        <v>0.256</v>
      </c>
      <c r="P496" s="12">
        <f>VLOOKUP(A496,'HUMAN RESOURCES'!A496:N3186,10,0)</f>
        <v>0.675</v>
      </c>
      <c r="Q496" s="12">
        <f>VLOOKUP(B496,'HUMAN RESOURCES'!B496:O3186,10,0)</f>
        <v>0.069</v>
      </c>
      <c r="R496" s="12">
        <f>VLOOKUP(C496,'HUMAN RESOURCES'!C496:P3186,10,0)</f>
        <v>1262645000</v>
      </c>
      <c r="S496" s="12">
        <f>VLOOKUP(D496,'HUMAN RESOURCES'!D496:Q3186,10,0)</f>
        <v>0.359</v>
      </c>
      <c r="T496" s="13">
        <f>VLOOKUP(A496,TOURISM!A496:F3186,5,0)</f>
        <v>17318000000</v>
      </c>
      <c r="U496" s="13">
        <f>VLOOKUP(B496,TOURISM!B496:G3186,5,0)</f>
        <v>14169000000</v>
      </c>
      <c r="V496" s="12" t="str">
        <f>VLOOKUP(A496,BUSINESS!A496:N3186,5,0)</f>
        <v/>
      </c>
      <c r="W496" s="12" t="str">
        <f>VLOOKUP(B496,BUSINESS!B496:O3186,5,0)</f>
        <v/>
      </c>
      <c r="X496" s="12" t="str">
        <f>VLOOKUP(C496,BUSINESS!C496:P3186,5,0)</f>
        <v/>
      </c>
      <c r="Y496" s="12" t="str">
        <f>VLOOKUP(D496,BUSINESS!D496:Q3186,5,0)</f>
        <v/>
      </c>
      <c r="Z496" s="12">
        <f>VLOOKUP(A496,BUSINESS!A496:N3186,9,0)</f>
        <v>0.018</v>
      </c>
      <c r="AA496" s="12">
        <f>VLOOKUP(B496,BUSINESS!B496:O3186,9,0)</f>
        <v>0.067</v>
      </c>
    </row>
    <row r="497">
      <c r="A497" s="9" t="str">
        <f t="shared" si="1"/>
        <v>China-Asia2001</v>
      </c>
      <c r="B497" s="5" t="s">
        <v>60</v>
      </c>
      <c r="C497" s="9" t="s">
        <v>117</v>
      </c>
      <c r="D497" s="10" t="s">
        <v>63</v>
      </c>
      <c r="E497" s="14">
        <v>1.2E12</v>
      </c>
      <c r="F497" s="15">
        <v>0.046</v>
      </c>
      <c r="G497" s="15">
        <v>43.0</v>
      </c>
      <c r="H497" s="15">
        <v>0.059</v>
      </c>
      <c r="I497" s="12" t="str">
        <f>VLOOKUP(A497,ENERGY!$A$2:$F$2692,5,0)</f>
        <v/>
      </c>
      <c r="J497" s="12">
        <f>VLOOKUP(A497,ENERGY!$A$2:$F$2692,6,0)</f>
        <v>2727728</v>
      </c>
      <c r="K497" s="12">
        <f>VLOOKUP(A497,'HUMAN RESOURCES'!A497:N3187,5,0)</f>
        <v>0.013</v>
      </c>
      <c r="L497" s="12">
        <f>VLOOKUP(A497,'HUMAN RESOURCES'!A497:N3187,6,0)</f>
        <v>0.028</v>
      </c>
      <c r="M497" s="12">
        <f>VLOOKUP(B497,'HUMAN RESOURCES'!B497:O3187,6,0)</f>
        <v>74</v>
      </c>
      <c r="N497" s="12">
        <f>VLOOKUP(C497,'HUMAN RESOURCES'!C497:P3187,6,0)</f>
        <v>71</v>
      </c>
      <c r="O497" s="12">
        <f>VLOOKUP(D497,'HUMAN RESOURCES'!D497:Q3187,6,0)</f>
        <v>0.246</v>
      </c>
      <c r="P497" s="12">
        <f>VLOOKUP(A497,'HUMAN RESOURCES'!A497:N3187,10,0)</f>
        <v>0.683</v>
      </c>
      <c r="Q497" s="12">
        <f>VLOOKUP(B497,'HUMAN RESOURCES'!B497:O3187,10,0)</f>
        <v>0.07</v>
      </c>
      <c r="R497" s="12">
        <f>VLOOKUP(C497,'HUMAN RESOURCES'!C497:P3187,10,0)</f>
        <v>1271850000</v>
      </c>
      <c r="S497" s="12">
        <f>VLOOKUP(D497,'HUMAN RESOURCES'!D497:Q3187,10,0)</f>
        <v>0.371</v>
      </c>
      <c r="T497" s="13">
        <f>VLOOKUP(A497,TOURISM!A497:F3187,5,0)</f>
        <v>19006000000</v>
      </c>
      <c r="U497" s="13">
        <f>VLOOKUP(B497,TOURISM!B497:G3187,5,0)</f>
        <v>14992000000</v>
      </c>
      <c r="V497" s="12" t="str">
        <f>VLOOKUP(A497,BUSINESS!A497:N3187,5,0)</f>
        <v/>
      </c>
      <c r="W497" s="12" t="str">
        <f>VLOOKUP(B497,BUSINESS!B497:O3187,5,0)</f>
        <v/>
      </c>
      <c r="X497" s="12" t="str">
        <f>VLOOKUP(C497,BUSINESS!C497:P3187,5,0)</f>
        <v/>
      </c>
      <c r="Y497" s="12" t="str">
        <f>VLOOKUP(D497,BUSINESS!D497:Q3187,5,0)</f>
        <v/>
      </c>
      <c r="Z497" s="12">
        <f>VLOOKUP(A497,BUSINESS!A497:N3187,9,0)</f>
        <v>0.026</v>
      </c>
      <c r="AA497" s="12">
        <f>VLOOKUP(B497,BUSINESS!B497:O3187,9,0)</f>
        <v>0.112</v>
      </c>
    </row>
    <row r="498">
      <c r="A498" s="9" t="str">
        <f t="shared" si="1"/>
        <v>China-Asia2002</v>
      </c>
      <c r="B498" s="5" t="s">
        <v>60</v>
      </c>
      <c r="C498" s="9" t="s">
        <v>117</v>
      </c>
      <c r="D498" s="10" t="s">
        <v>64</v>
      </c>
      <c r="E498" s="14">
        <v>1.32E12</v>
      </c>
      <c r="F498" s="15">
        <v>0.046</v>
      </c>
      <c r="G498" s="15">
        <v>47.0</v>
      </c>
      <c r="H498" s="15">
        <v>0.059</v>
      </c>
      <c r="I498" s="12">
        <f>VLOOKUP(A498,ENERGY!$A$2:$F$2692,5,0)</f>
        <v>8286892</v>
      </c>
      <c r="J498" s="12">
        <f>VLOOKUP(A498,ENERGY!$A$2:$F$2692,6,0)</f>
        <v>2516731</v>
      </c>
      <c r="K498" s="12">
        <f>VLOOKUP(A498,'HUMAN RESOURCES'!A498:N3188,5,0)</f>
        <v>0.013</v>
      </c>
      <c r="L498" s="12">
        <f>VLOOKUP(A498,'HUMAN RESOURCES'!A498:N3188,6,0)</f>
        <v>0.026</v>
      </c>
      <c r="M498" s="12">
        <f>VLOOKUP(B498,'HUMAN RESOURCES'!B498:O3188,6,0)</f>
        <v>74</v>
      </c>
      <c r="N498" s="12">
        <f>VLOOKUP(C498,'HUMAN RESOURCES'!C498:P3188,6,0)</f>
        <v>72</v>
      </c>
      <c r="O498" s="12">
        <f>VLOOKUP(D498,'HUMAN RESOURCES'!D498:Q3188,6,0)</f>
        <v>0.236</v>
      </c>
      <c r="P498" s="12">
        <f>VLOOKUP(A498,'HUMAN RESOURCES'!A498:N3188,10,0)</f>
        <v>0.692</v>
      </c>
      <c r="Q498" s="12">
        <f>VLOOKUP(B498,'HUMAN RESOURCES'!B498:O3188,10,0)</f>
        <v>0.072</v>
      </c>
      <c r="R498" s="12">
        <f>VLOOKUP(C498,'HUMAN RESOURCES'!C498:P3188,10,0)</f>
        <v>1280400000</v>
      </c>
      <c r="S498" s="12">
        <f>VLOOKUP(D498,'HUMAN RESOURCES'!D498:Q3188,10,0)</f>
        <v>0.384</v>
      </c>
      <c r="T498" s="13">
        <f>VLOOKUP(A498,TOURISM!A498:F3188,5,0)</f>
        <v>21742000000</v>
      </c>
      <c r="U498" s="13">
        <f>VLOOKUP(B498,TOURISM!B498:G3188,5,0)</f>
        <v>16759000000</v>
      </c>
      <c r="V498" s="12" t="str">
        <f>VLOOKUP(A498,BUSINESS!A498:N3188,5,0)</f>
        <v/>
      </c>
      <c r="W498" s="12" t="str">
        <f>VLOOKUP(B498,BUSINESS!B498:O3188,5,0)</f>
        <v/>
      </c>
      <c r="X498" s="12" t="str">
        <f>VLOOKUP(C498,BUSINESS!C498:P3188,5,0)</f>
        <v/>
      </c>
      <c r="Y498" s="12" t="str">
        <f>VLOOKUP(D498,BUSINESS!D498:Q3188,5,0)</f>
        <v/>
      </c>
      <c r="Z498" s="12">
        <f>VLOOKUP(A498,BUSINESS!A498:N3188,9,0)</f>
        <v>0.046</v>
      </c>
      <c r="AA498" s="12">
        <f>VLOOKUP(B498,BUSINESS!B498:O3188,9,0)</f>
        <v>0.159</v>
      </c>
    </row>
    <row r="499">
      <c r="A499" s="9" t="str">
        <f t="shared" si="1"/>
        <v>China-Asia2003</v>
      </c>
      <c r="B499" s="5" t="s">
        <v>60</v>
      </c>
      <c r="C499" s="9" t="s">
        <v>117</v>
      </c>
      <c r="D499" s="10" t="s">
        <v>65</v>
      </c>
      <c r="E499" s="14">
        <v>1.45E12</v>
      </c>
      <c r="F499" s="15">
        <v>0.048</v>
      </c>
      <c r="G499" s="15">
        <v>54.0</v>
      </c>
      <c r="H499" s="15">
        <v>0.053</v>
      </c>
      <c r="I499" s="12">
        <f>VLOOKUP(A499,ENERGY!$A$2:$F$2692,5,0)</f>
        <v>7692211</v>
      </c>
      <c r="J499" s="12">
        <f>VLOOKUP(A499,ENERGY!$A$2:$F$2692,6,0)</f>
        <v>2286137</v>
      </c>
      <c r="K499" s="12">
        <f>VLOOKUP(A499,'HUMAN RESOURCES'!A499:N3189,5,0)</f>
        <v>0.012</v>
      </c>
      <c r="L499" s="12">
        <f>VLOOKUP(A499,'HUMAN RESOURCES'!A499:N3189,6,0)</f>
        <v>0.024</v>
      </c>
      <c r="M499" s="12">
        <f>VLOOKUP(B499,'HUMAN RESOURCES'!B499:O3189,6,0)</f>
        <v>75</v>
      </c>
      <c r="N499" s="12">
        <f>VLOOKUP(C499,'HUMAN RESOURCES'!C499:P3189,6,0)</f>
        <v>72</v>
      </c>
      <c r="O499" s="12">
        <f>VLOOKUP(D499,'HUMAN RESOURCES'!D499:Q3189,6,0)</f>
        <v>0.225</v>
      </c>
      <c r="P499" s="12">
        <f>VLOOKUP(A499,'HUMAN RESOURCES'!A499:N3189,10,0)</f>
        <v>0.702</v>
      </c>
      <c r="Q499" s="12">
        <f>VLOOKUP(B499,'HUMAN RESOURCES'!B499:O3189,10,0)</f>
        <v>0.074</v>
      </c>
      <c r="R499" s="12">
        <f>VLOOKUP(C499,'HUMAN RESOURCES'!C499:P3189,10,0)</f>
        <v>1288400000</v>
      </c>
      <c r="S499" s="12">
        <f>VLOOKUP(D499,'HUMAN RESOURCES'!D499:Q3189,10,0)</f>
        <v>0.398</v>
      </c>
      <c r="T499" s="13">
        <f>VLOOKUP(A499,TOURISM!A499:F3189,5,0)</f>
        <v>18707000000</v>
      </c>
      <c r="U499" s="13">
        <f>VLOOKUP(B499,TOURISM!B499:G3189,5,0)</f>
        <v>16716000000</v>
      </c>
      <c r="V499" s="12" t="str">
        <f>VLOOKUP(A499,BUSINESS!A499:N3189,5,0)</f>
        <v/>
      </c>
      <c r="W499" s="12">
        <f>VLOOKUP(B499,BUSINESS!B499:O3189,5,0)</f>
        <v>48</v>
      </c>
      <c r="X499" s="12" t="str">
        <f>VLOOKUP(C499,BUSINESS!C499:P3189,5,0)</f>
        <v/>
      </c>
      <c r="Y499" s="12" t="str">
        <f>VLOOKUP(D499,BUSINESS!D499:Q3189,5,0)</f>
        <v/>
      </c>
      <c r="Z499" s="12">
        <f>VLOOKUP(A499,BUSINESS!A499:N3189,9,0)</f>
        <v>0.062</v>
      </c>
      <c r="AA499" s="12">
        <f>VLOOKUP(B499,BUSINESS!B499:O3189,9,0)</f>
        <v>0.207</v>
      </c>
    </row>
    <row r="500">
      <c r="A500" s="9" t="str">
        <f t="shared" si="1"/>
        <v>China-Asia2004</v>
      </c>
      <c r="B500" s="5" t="s">
        <v>60</v>
      </c>
      <c r="C500" s="9" t="s">
        <v>117</v>
      </c>
      <c r="D500" s="10" t="s">
        <v>66</v>
      </c>
      <c r="E500" s="14">
        <v>1.64E12</v>
      </c>
      <c r="F500" s="15">
        <v>0.048</v>
      </c>
      <c r="G500" s="15">
        <v>61.0</v>
      </c>
      <c r="H500" s="15">
        <v>0.053</v>
      </c>
      <c r="I500" s="12">
        <f>VLOOKUP(A500,ENERGY!$A$2:$F$2692,5,0)</f>
        <v>7035444</v>
      </c>
      <c r="J500" s="12">
        <f>VLOOKUP(A500,ENERGY!$A$2:$F$2692,6,0)</f>
        <v>2120814</v>
      </c>
      <c r="K500" s="12">
        <f>VLOOKUP(A500,'HUMAN RESOURCES'!A500:N3190,5,0)</f>
        <v>0.012</v>
      </c>
      <c r="L500" s="12">
        <f>VLOOKUP(A500,'HUMAN RESOURCES'!A500:N3190,6,0)</f>
        <v>0.022</v>
      </c>
      <c r="M500" s="12">
        <f>VLOOKUP(B500,'HUMAN RESOURCES'!B500:O3190,6,0)</f>
        <v>75</v>
      </c>
      <c r="N500" s="12">
        <f>VLOOKUP(C500,'HUMAN RESOURCES'!C500:P3190,6,0)</f>
        <v>73</v>
      </c>
      <c r="O500" s="12">
        <f>VLOOKUP(D500,'HUMAN RESOURCES'!D500:Q3190,6,0)</f>
        <v>0.214</v>
      </c>
      <c r="P500" s="12">
        <f>VLOOKUP(A500,'HUMAN RESOURCES'!A500:N3190,10,0)</f>
        <v>0.711</v>
      </c>
      <c r="Q500" s="12">
        <f>VLOOKUP(B500,'HUMAN RESOURCES'!B500:O3190,10,0)</f>
        <v>0.075</v>
      </c>
      <c r="R500" s="12">
        <f>VLOOKUP(C500,'HUMAN RESOURCES'!C500:P3190,10,0)</f>
        <v>1296075000</v>
      </c>
      <c r="S500" s="12">
        <f>VLOOKUP(D500,'HUMAN RESOURCES'!D500:Q3190,10,0)</f>
        <v>0.411</v>
      </c>
      <c r="T500" s="13">
        <f>VLOOKUP(A500,TOURISM!A500:F3190,5,0)</f>
        <v>27755000000</v>
      </c>
      <c r="U500" s="13">
        <f>VLOOKUP(B500,TOURISM!B500:G3190,5,0)</f>
        <v>21360000000</v>
      </c>
      <c r="V500" s="12" t="str">
        <f>VLOOKUP(A500,BUSINESS!A500:N3190,5,0)</f>
        <v/>
      </c>
      <c r="W500" s="12">
        <f>VLOOKUP(B500,BUSINESS!B500:O3190,5,0)</f>
        <v>48</v>
      </c>
      <c r="X500" s="12" t="str">
        <f>VLOOKUP(C500,BUSINESS!C500:P3190,5,0)</f>
        <v/>
      </c>
      <c r="Y500" s="12" t="str">
        <f>VLOOKUP(D500,BUSINESS!D500:Q3190,5,0)</f>
        <v/>
      </c>
      <c r="Z500" s="12">
        <f>VLOOKUP(A500,BUSINESS!A500:N3190,9,0)</f>
        <v>0.073</v>
      </c>
      <c r="AA500" s="12">
        <f>VLOOKUP(B500,BUSINESS!B500:O3190,9,0)</f>
        <v>0.256</v>
      </c>
    </row>
    <row r="501">
      <c r="A501" s="9" t="str">
        <f t="shared" si="1"/>
        <v>China-Asia2005</v>
      </c>
      <c r="B501" s="5" t="s">
        <v>60</v>
      </c>
      <c r="C501" s="9" t="s">
        <v>117</v>
      </c>
      <c r="D501" s="10" t="s">
        <v>67</v>
      </c>
      <c r="E501" s="14">
        <v>1.93E12</v>
      </c>
      <c r="F501" s="15">
        <v>0.047</v>
      </c>
      <c r="G501" s="15">
        <v>70.0</v>
      </c>
      <c r="H501" s="15">
        <v>0.056</v>
      </c>
      <c r="I501" s="12"/>
      <c r="J501" s="12"/>
      <c r="K501" s="12">
        <f>VLOOKUP(A501,'HUMAN RESOURCES'!A501:N3191,5,0)</f>
        <v>0.012</v>
      </c>
      <c r="L501" s="12">
        <f>VLOOKUP(A501,'HUMAN RESOURCES'!A501:N3191,6,0)</f>
        <v>0.02</v>
      </c>
      <c r="M501" s="12">
        <f>VLOOKUP(B501,'HUMAN RESOURCES'!B501:O3191,6,0)</f>
        <v>75</v>
      </c>
      <c r="N501" s="12">
        <f>VLOOKUP(C501,'HUMAN RESOURCES'!C501:P3191,6,0)</f>
        <v>73</v>
      </c>
      <c r="O501" s="12">
        <f>VLOOKUP(D501,'HUMAN RESOURCES'!D501:Q3191,6,0)</f>
        <v>0.205</v>
      </c>
      <c r="P501" s="12">
        <f>VLOOKUP(A501,'HUMAN RESOURCES'!A501:N3191,10,0)</f>
        <v>0.718</v>
      </c>
      <c r="Q501" s="12">
        <f>VLOOKUP(B501,'HUMAN RESOURCES'!B501:O3191,10,0)</f>
        <v>0.077</v>
      </c>
      <c r="R501" s="12">
        <f>VLOOKUP(C501,'HUMAN RESOURCES'!C501:P3191,10,0)</f>
        <v>1303720000</v>
      </c>
      <c r="S501" s="12">
        <f>VLOOKUP(D501,'HUMAN RESOURCES'!D501:Q3191,10,0)</f>
        <v>0.425</v>
      </c>
      <c r="T501" s="13">
        <f>VLOOKUP(A501,TOURISM!A501:F3191,5,0)</f>
        <v>31842000000</v>
      </c>
      <c r="U501" s="13">
        <f>VLOOKUP(B501,TOURISM!B501:G3191,5,0)</f>
        <v>24721000000</v>
      </c>
      <c r="V501" s="12">
        <f>VLOOKUP(A501,BUSINESS!A501:N3191,5,0)</f>
        <v>0.8</v>
      </c>
      <c r="W501" s="12">
        <f>VLOOKUP(B501,BUSINESS!B501:O3191,5,0)</f>
        <v>48</v>
      </c>
      <c r="X501" s="12" t="str">
        <f>VLOOKUP(C501,BUSINESS!C501:P3191,5,0)</f>
        <v/>
      </c>
      <c r="Y501" s="12">
        <f>VLOOKUP(D501,BUSINESS!D501:Q3191,5,0)</f>
        <v>832</v>
      </c>
      <c r="Z501" s="12">
        <f>VLOOKUP(A501,BUSINESS!A501:N3191,9,0)</f>
        <v>0.085</v>
      </c>
      <c r="AA501" s="12">
        <f>VLOOKUP(B501,BUSINESS!B501:O3191,9,0)</f>
        <v>0.298</v>
      </c>
    </row>
    <row r="502">
      <c r="A502" s="9" t="str">
        <f t="shared" si="1"/>
        <v>China-Asia2006</v>
      </c>
      <c r="B502" s="5" t="s">
        <v>60</v>
      </c>
      <c r="C502" s="9" t="s">
        <v>117</v>
      </c>
      <c r="D502" s="10" t="s">
        <v>68</v>
      </c>
      <c r="E502" s="14">
        <v>2.26E12</v>
      </c>
      <c r="F502" s="15">
        <v>0.047</v>
      </c>
      <c r="G502" s="15">
        <v>80.0</v>
      </c>
      <c r="H502" s="15">
        <v>0.056</v>
      </c>
      <c r="I502" s="12">
        <f>VLOOKUP(A502,ENERGY!$A$2:$F$2692,5,0)</f>
        <v>6791805</v>
      </c>
      <c r="J502" s="12">
        <f>VLOOKUP(A502,ENERGY!$A$2:$F$2692,6,0)</f>
        <v>2044606</v>
      </c>
      <c r="K502" s="12">
        <f>VLOOKUP(A502,'HUMAN RESOURCES'!A502:N3192,5,0)</f>
        <v>0.012</v>
      </c>
      <c r="L502" s="12">
        <f>VLOOKUP(A502,'HUMAN RESOURCES'!A502:N3192,6,0)</f>
        <v>0.019</v>
      </c>
      <c r="M502" s="12">
        <f>VLOOKUP(B502,'HUMAN RESOURCES'!B502:O3192,6,0)</f>
        <v>76</v>
      </c>
      <c r="N502" s="12">
        <f>VLOOKUP(C502,'HUMAN RESOURCES'!C502:P3192,6,0)</f>
        <v>73</v>
      </c>
      <c r="O502" s="12">
        <f>VLOOKUP(D502,'HUMAN RESOURCES'!D502:Q3192,6,0)</f>
        <v>0.198</v>
      </c>
      <c r="P502" s="12">
        <f>VLOOKUP(A502,'HUMAN RESOURCES'!A502:N3192,10,0)</f>
        <v>0.724</v>
      </c>
      <c r="Q502" s="12">
        <f>VLOOKUP(B502,'HUMAN RESOURCES'!B502:O3192,10,0)</f>
        <v>0.078</v>
      </c>
      <c r="R502" s="12">
        <f>VLOOKUP(C502,'HUMAN RESOURCES'!C502:P3192,10,0)</f>
        <v>1311020000</v>
      </c>
      <c r="S502" s="12">
        <f>VLOOKUP(D502,'HUMAN RESOURCES'!D502:Q3192,10,0)</f>
        <v>0.439</v>
      </c>
      <c r="T502" s="13">
        <f>VLOOKUP(A502,TOURISM!A502:F3192,5,0)</f>
        <v>37132000000</v>
      </c>
      <c r="U502" s="13">
        <f>VLOOKUP(B502,TOURISM!B502:G3192,5,0)</f>
        <v>28242000000</v>
      </c>
      <c r="V502" s="12">
        <f>VLOOKUP(A502,BUSINESS!A502:N3192,5,0)</f>
        <v>0.807</v>
      </c>
      <c r="W502" s="12">
        <f>VLOOKUP(B502,BUSINESS!B502:O3192,5,0)</f>
        <v>35</v>
      </c>
      <c r="X502" s="12" t="str">
        <f>VLOOKUP(C502,BUSINESS!C502:P3192,5,0)</f>
        <v/>
      </c>
      <c r="Y502" s="12">
        <f>VLOOKUP(D502,BUSINESS!D502:Q3192,5,0)</f>
        <v>832</v>
      </c>
      <c r="Z502" s="12">
        <f>VLOOKUP(A502,BUSINESS!A502:N3192,9,0)</f>
        <v>0.105</v>
      </c>
      <c r="AA502" s="12">
        <f>VLOOKUP(B502,BUSINESS!B502:O3192,9,0)</f>
        <v>0.348</v>
      </c>
    </row>
    <row r="503">
      <c r="A503" s="9" t="str">
        <f t="shared" si="1"/>
        <v>China-Asia2007</v>
      </c>
      <c r="B503" s="5" t="s">
        <v>60</v>
      </c>
      <c r="C503" s="9" t="s">
        <v>117</v>
      </c>
      <c r="D503" s="10" t="s">
        <v>69</v>
      </c>
      <c r="E503" s="14">
        <v>2.71E12</v>
      </c>
      <c r="F503" s="15">
        <v>0.046</v>
      </c>
      <c r="G503" s="15">
        <v>93.0</v>
      </c>
      <c r="H503" s="15">
        <v>0.061</v>
      </c>
      <c r="I503" s="12">
        <f>VLOOKUP(A503,ENERGY!$A$2:$F$2692,5,0)</f>
        <v>3694242</v>
      </c>
      <c r="J503" s="12">
        <f>VLOOKUP(A503,ENERGY!$A$2:$F$2692,6,0)</f>
        <v>1253831</v>
      </c>
      <c r="K503" s="12">
        <f>VLOOKUP(A503,'HUMAN RESOURCES'!A503:N3193,5,0)</f>
        <v>0.012</v>
      </c>
      <c r="L503" s="12">
        <f>VLOOKUP(A503,'HUMAN RESOURCES'!A503:N3193,6,0)</f>
        <v>0.017</v>
      </c>
      <c r="M503" s="12">
        <f>VLOOKUP(B503,'HUMAN RESOURCES'!B503:O3193,6,0)</f>
        <v>76</v>
      </c>
      <c r="N503" s="12">
        <f>VLOOKUP(C503,'HUMAN RESOURCES'!C503:P3193,6,0)</f>
        <v>73</v>
      </c>
      <c r="O503" s="12">
        <f>VLOOKUP(D503,'HUMAN RESOURCES'!D503:Q3193,6,0)</f>
        <v>0.192</v>
      </c>
      <c r="P503" s="12">
        <f>VLOOKUP(A503,'HUMAN RESOURCES'!A503:N3193,10,0)</f>
        <v>0.729</v>
      </c>
      <c r="Q503" s="12">
        <f>VLOOKUP(B503,'HUMAN RESOURCES'!B503:O3193,10,0)</f>
        <v>0.079</v>
      </c>
      <c r="R503" s="12">
        <f>VLOOKUP(C503,'HUMAN RESOURCES'!C503:P3193,10,0)</f>
        <v>1317885000</v>
      </c>
      <c r="S503" s="12">
        <f>VLOOKUP(D503,'HUMAN RESOURCES'!D503:Q3193,10,0)</f>
        <v>0.452</v>
      </c>
      <c r="T503" s="13">
        <f>VLOOKUP(A503,TOURISM!A503:F3193,5,0)</f>
        <v>41126000000</v>
      </c>
      <c r="U503" s="13">
        <f>VLOOKUP(B503,TOURISM!B503:G3193,5,0)</f>
        <v>33269000000</v>
      </c>
      <c r="V503" s="12">
        <f>VLOOKUP(A503,BUSINESS!A503:N3193,5,0)</f>
        <v>0.812</v>
      </c>
      <c r="W503" s="12">
        <f>VLOOKUP(B503,BUSINESS!B503:O3193,5,0)</f>
        <v>35</v>
      </c>
      <c r="X503" s="12" t="str">
        <f>VLOOKUP(C503,BUSINESS!C503:P3193,5,0)</f>
        <v/>
      </c>
      <c r="Y503" s="12">
        <f>VLOOKUP(D503,BUSINESS!D503:Q3193,5,0)</f>
        <v>832</v>
      </c>
      <c r="Z503" s="12">
        <f>VLOOKUP(A503,BUSINESS!A503:N3193,9,0)</f>
        <v>0.16</v>
      </c>
      <c r="AA503" s="12">
        <f>VLOOKUP(B503,BUSINESS!B503:O3193,9,0)</f>
        <v>0.41</v>
      </c>
    </row>
    <row r="504">
      <c r="A504" s="9" t="str">
        <f t="shared" si="1"/>
        <v>China-Asia2008</v>
      </c>
      <c r="B504" s="5" t="s">
        <v>60</v>
      </c>
      <c r="C504" s="9" t="s">
        <v>117</v>
      </c>
      <c r="D504" s="10" t="s">
        <v>70</v>
      </c>
      <c r="E504" s="14">
        <v>3.49E12</v>
      </c>
      <c r="F504" s="15">
        <v>0.044</v>
      </c>
      <c r="G504" s="15">
        <v>113.0</v>
      </c>
      <c r="H504" s="15">
        <v>0.075</v>
      </c>
      <c r="I504" s="12"/>
      <c r="J504" s="12"/>
      <c r="K504" s="12">
        <f>VLOOKUP(A504,'HUMAN RESOURCES'!A504:N3194,5,0)</f>
        <v>0.012</v>
      </c>
      <c r="L504" s="12">
        <f>VLOOKUP(A504,'HUMAN RESOURCES'!A504:N3194,6,0)</f>
        <v>0.016</v>
      </c>
      <c r="M504" s="12">
        <f>VLOOKUP(B504,'HUMAN RESOURCES'!B504:O3194,6,0)</f>
        <v>76</v>
      </c>
      <c r="N504" s="12">
        <f>VLOOKUP(C504,'HUMAN RESOURCES'!C504:P3194,6,0)</f>
        <v>73</v>
      </c>
      <c r="O504" s="12">
        <f>VLOOKUP(D504,'HUMAN RESOURCES'!D504:Q3194,6,0)</f>
        <v>0.187</v>
      </c>
      <c r="P504" s="12">
        <f>VLOOKUP(A504,'HUMAN RESOURCES'!A504:N3194,10,0)</f>
        <v>0.732</v>
      </c>
      <c r="Q504" s="12">
        <f>VLOOKUP(B504,'HUMAN RESOURCES'!B504:O3194,10,0)</f>
        <v>0.081</v>
      </c>
      <c r="R504" s="12">
        <f>VLOOKUP(C504,'HUMAN RESOURCES'!C504:P3194,10,0)</f>
        <v>1324655000</v>
      </c>
      <c r="S504" s="12">
        <f>VLOOKUP(D504,'HUMAN RESOURCES'!D504:Q3194,10,0)</f>
        <v>0.465</v>
      </c>
      <c r="T504" s="13">
        <f>VLOOKUP(A504,TOURISM!A504:F3194,5,0)</f>
        <v>44130000000</v>
      </c>
      <c r="U504" s="13">
        <f>VLOOKUP(B504,TOURISM!B504:G3194,5,0)</f>
        <v>40987000000</v>
      </c>
      <c r="V504" s="12">
        <f>VLOOKUP(A504,BUSINESS!A504:N3194,5,0)</f>
        <v>0.799</v>
      </c>
      <c r="W504" s="12">
        <f>VLOOKUP(B504,BUSINESS!B504:O3194,5,0)</f>
        <v>41</v>
      </c>
      <c r="X504" s="12" t="str">
        <f>VLOOKUP(C504,BUSINESS!C504:P3194,5,0)</f>
        <v/>
      </c>
      <c r="Y504" s="12">
        <f>VLOOKUP(D504,BUSINESS!D504:Q3194,5,0)</f>
        <v>464</v>
      </c>
      <c r="Z504" s="12">
        <f>VLOOKUP(A504,BUSINESS!A504:N3194,9,0)</f>
        <v>0.226</v>
      </c>
      <c r="AA504" s="12">
        <f>VLOOKUP(B504,BUSINESS!B504:O3194,9,0)</f>
        <v>0.478</v>
      </c>
    </row>
    <row r="505">
      <c r="A505" s="9" t="str">
        <f t="shared" si="1"/>
        <v>China-Asia2009</v>
      </c>
      <c r="B505" s="5" t="s">
        <v>60</v>
      </c>
      <c r="C505" s="9" t="s">
        <v>117</v>
      </c>
      <c r="D505" s="10" t="s">
        <v>71</v>
      </c>
      <c r="E505" s="14">
        <v>4.52E12</v>
      </c>
      <c r="F505" s="15">
        <v>0.046</v>
      </c>
      <c r="G505" s="15">
        <v>155.0</v>
      </c>
      <c r="H505" s="15">
        <v>0.053</v>
      </c>
      <c r="I505" s="12">
        <f>VLOOKUP(A505,ENERGY!$A$2:$F$2692,5,0)</f>
        <v>4525177</v>
      </c>
      <c r="J505" s="12">
        <f>VLOOKUP(A505,ENERGY!$A$2:$F$2692,6,0)</f>
        <v>1427554</v>
      </c>
      <c r="K505" s="12">
        <f>VLOOKUP(A505,'HUMAN RESOURCES'!A505:N3195,5,0)</f>
        <v>0.012</v>
      </c>
      <c r="L505" s="12">
        <f>VLOOKUP(A505,'HUMAN RESOURCES'!A505:N3195,6,0)</f>
        <v>0.015</v>
      </c>
      <c r="M505" s="12">
        <f>VLOOKUP(B505,'HUMAN RESOURCES'!B505:O3195,6,0)</f>
        <v>76</v>
      </c>
      <c r="N505" s="12">
        <f>VLOOKUP(C505,'HUMAN RESOURCES'!C505:P3195,6,0)</f>
        <v>73</v>
      </c>
      <c r="O505" s="12">
        <f>VLOOKUP(D505,'HUMAN RESOURCES'!D505:Q3195,6,0)</f>
        <v>0.184</v>
      </c>
      <c r="P505" s="12">
        <f>VLOOKUP(A505,'HUMAN RESOURCES'!A505:N3195,10,0)</f>
        <v>0.734</v>
      </c>
      <c r="Q505" s="12">
        <f>VLOOKUP(B505,'HUMAN RESOURCES'!B505:O3195,10,0)</f>
        <v>0.082</v>
      </c>
      <c r="R505" s="12">
        <f>VLOOKUP(C505,'HUMAN RESOURCES'!C505:P3195,10,0)</f>
        <v>1331260000</v>
      </c>
      <c r="S505" s="12">
        <f>VLOOKUP(D505,'HUMAN RESOURCES'!D505:Q3195,10,0)</f>
        <v>0.479</v>
      </c>
      <c r="T505" s="13">
        <f>VLOOKUP(A505,TOURISM!A505:F3195,5,0)</f>
        <v>42632000000</v>
      </c>
      <c r="U505" s="13">
        <f>VLOOKUP(B505,TOURISM!B505:G3195,5,0)</f>
        <v>47108000000</v>
      </c>
      <c r="V505" s="12">
        <f>VLOOKUP(A505,BUSINESS!A505:N3195,5,0)</f>
        <v>0.638</v>
      </c>
      <c r="W505" s="12">
        <f>VLOOKUP(B505,BUSINESS!B505:O3195,5,0)</f>
        <v>38</v>
      </c>
      <c r="X505" s="12" t="str">
        <f>VLOOKUP(C505,BUSINESS!C505:P3195,5,0)</f>
        <v/>
      </c>
      <c r="Y505" s="12">
        <f>VLOOKUP(D505,BUSINESS!D505:Q3195,5,0)</f>
        <v>464</v>
      </c>
      <c r="Z505" s="12">
        <f>VLOOKUP(A505,BUSINESS!A505:N3195,9,0)</f>
        <v>0.289</v>
      </c>
      <c r="AA505" s="12">
        <f>VLOOKUP(B505,BUSINESS!B505:O3195,9,0)</f>
        <v>0.553</v>
      </c>
    </row>
    <row r="506">
      <c r="A506" s="9" t="str">
        <f t="shared" si="1"/>
        <v>China-Asia2010</v>
      </c>
      <c r="B506" s="5" t="s">
        <v>60</v>
      </c>
      <c r="C506" s="9" t="s">
        <v>117</v>
      </c>
      <c r="D506" s="10" t="s">
        <v>72</v>
      </c>
      <c r="E506" s="14">
        <v>4.99E12</v>
      </c>
      <c r="F506" s="15">
        <v>0.051</v>
      </c>
      <c r="G506" s="15">
        <v>189.0</v>
      </c>
      <c r="H506" s="15">
        <v>0.053</v>
      </c>
      <c r="I506" s="12">
        <f>VLOOKUP(A506,ENERGY!$A$2:$F$2692,5,0)</f>
        <v>6414463</v>
      </c>
      <c r="J506" s="12">
        <f>VLOOKUP(A506,ENERGY!$A$2:$F$2692,6,0)</f>
        <v>1938944</v>
      </c>
      <c r="K506" s="12">
        <f>VLOOKUP(A506,'HUMAN RESOURCES'!A506:N3196,5,0)</f>
        <v>0.012</v>
      </c>
      <c r="L506" s="12">
        <f>VLOOKUP(A506,'HUMAN RESOURCES'!A506:N3196,6,0)</f>
        <v>0.014</v>
      </c>
      <c r="M506" s="12">
        <f>VLOOKUP(B506,'HUMAN RESOURCES'!B506:O3196,6,0)</f>
        <v>76</v>
      </c>
      <c r="N506" s="12">
        <f>VLOOKUP(C506,'HUMAN RESOURCES'!C506:P3196,6,0)</f>
        <v>74</v>
      </c>
      <c r="O506" s="12">
        <f>VLOOKUP(D506,'HUMAN RESOURCES'!D506:Q3196,6,0)</f>
        <v>0.181</v>
      </c>
      <c r="P506" s="12">
        <f>VLOOKUP(A506,'HUMAN RESOURCES'!A506:N3196,10,0)</f>
        <v>0.735</v>
      </c>
      <c r="Q506" s="12">
        <f>VLOOKUP(B506,'HUMAN RESOURCES'!B506:O3196,10,0)</f>
        <v>0.084</v>
      </c>
      <c r="R506" s="12">
        <f>VLOOKUP(C506,'HUMAN RESOURCES'!C506:P3196,10,0)</f>
        <v>1337705000</v>
      </c>
      <c r="S506" s="12">
        <f>VLOOKUP(D506,'HUMAN RESOURCES'!D506:Q3196,10,0)</f>
        <v>0.492</v>
      </c>
      <c r="T506" s="13">
        <f>VLOOKUP(A506,TOURISM!A506:F3196,5,0)</f>
        <v>50154000000</v>
      </c>
      <c r="U506" s="13">
        <f>VLOOKUP(B506,TOURISM!B506:G3196,5,0)</f>
        <v>59840000000</v>
      </c>
      <c r="V506" s="12">
        <f>VLOOKUP(A506,BUSINESS!A506:N3196,5,0)</f>
        <v>0.635</v>
      </c>
      <c r="W506" s="12">
        <f>VLOOKUP(B506,BUSINESS!B506:O3196,5,0)</f>
        <v>38</v>
      </c>
      <c r="X506" s="12" t="str">
        <f>VLOOKUP(C506,BUSINESS!C506:P3196,5,0)</f>
        <v/>
      </c>
      <c r="Y506" s="12">
        <f>VLOOKUP(D506,BUSINESS!D506:Q3196,5,0)</f>
        <v>358</v>
      </c>
      <c r="Z506" s="12">
        <f>VLOOKUP(A506,BUSINESS!A506:N3196,9,0)</f>
        <v>0.343</v>
      </c>
      <c r="AA506" s="12">
        <f>VLOOKUP(B506,BUSINESS!B506:O3196,9,0)</f>
        <v>0.632</v>
      </c>
    </row>
    <row r="507">
      <c r="A507" s="9" t="str">
        <f t="shared" si="1"/>
        <v>China-Asia2011</v>
      </c>
      <c r="B507" s="5" t="s">
        <v>60</v>
      </c>
      <c r="C507" s="9" t="s">
        <v>117</v>
      </c>
      <c r="D507" s="10" t="s">
        <v>73</v>
      </c>
      <c r="E507" s="14">
        <v>5.93E12</v>
      </c>
      <c r="F507" s="15">
        <v>0.05</v>
      </c>
      <c r="G507" s="15">
        <v>216.0</v>
      </c>
      <c r="H507" s="15">
        <v>0.058</v>
      </c>
      <c r="I507" s="12"/>
      <c r="J507" s="12"/>
      <c r="K507" s="12">
        <f>VLOOKUP(A507,'HUMAN RESOURCES'!A507:N3197,5,0)</f>
        <v>0.012</v>
      </c>
      <c r="L507" s="12">
        <f>VLOOKUP(A507,'HUMAN RESOURCES'!A507:N3197,6,0)</f>
        <v>0.013</v>
      </c>
      <c r="M507" s="12">
        <f>VLOOKUP(B507,'HUMAN RESOURCES'!B507:O3197,6,0)</f>
        <v>76</v>
      </c>
      <c r="N507" s="12">
        <f>VLOOKUP(C507,'HUMAN RESOURCES'!C507:P3197,6,0)</f>
        <v>74</v>
      </c>
      <c r="O507" s="12">
        <f>VLOOKUP(D507,'HUMAN RESOURCES'!D507:Q3197,6,0)</f>
        <v>0.18</v>
      </c>
      <c r="P507" s="12">
        <f>VLOOKUP(A507,'HUMAN RESOURCES'!A507:N3197,10,0)</f>
        <v>0.735</v>
      </c>
      <c r="Q507" s="12">
        <f>VLOOKUP(B507,'HUMAN RESOURCES'!B507:O3197,10,0)</f>
        <v>0.085</v>
      </c>
      <c r="R507" s="12">
        <f>VLOOKUP(C507,'HUMAN RESOURCES'!C507:P3197,10,0)</f>
        <v>1344130000</v>
      </c>
      <c r="S507" s="12">
        <f>VLOOKUP(D507,'HUMAN RESOURCES'!D507:Q3197,10,0)</f>
        <v>0.506</v>
      </c>
      <c r="T507" s="13">
        <f>VLOOKUP(A507,TOURISM!A507:F3197,5,0)</f>
        <v>53313000000</v>
      </c>
      <c r="U507" s="13">
        <f>VLOOKUP(B507,TOURISM!B507:G3197,5,0)</f>
        <v>79010000000</v>
      </c>
      <c r="V507" s="12">
        <f>VLOOKUP(A507,BUSINESS!A507:N3197,5,0)</f>
        <v>0.635</v>
      </c>
      <c r="W507" s="12">
        <f>VLOOKUP(B507,BUSINESS!B507:O3197,5,0)</f>
        <v>38</v>
      </c>
      <c r="X507" s="12" t="str">
        <f>VLOOKUP(C507,BUSINESS!C507:P3197,5,0)</f>
        <v/>
      </c>
      <c r="Y507" s="12">
        <f>VLOOKUP(D507,BUSINESS!D507:Q3197,5,0)</f>
        <v>358</v>
      </c>
      <c r="Z507" s="12">
        <f>VLOOKUP(A507,BUSINESS!A507:N3197,9,0)</f>
        <v>0.383</v>
      </c>
      <c r="AA507" s="12">
        <f>VLOOKUP(B507,BUSINESS!B507:O3197,9,0)</f>
        <v>0.721</v>
      </c>
    </row>
    <row r="508">
      <c r="A508" s="9" t="str">
        <f t="shared" si="1"/>
        <v>China-Asia2012</v>
      </c>
      <c r="B508" s="5" t="s">
        <v>60</v>
      </c>
      <c r="C508" s="9" t="s">
        <v>117</v>
      </c>
      <c r="D508" s="10" t="s">
        <v>74</v>
      </c>
      <c r="E508" s="14">
        <v>7.32E12</v>
      </c>
      <c r="F508" s="15">
        <v>0.051</v>
      </c>
      <c r="G508" s="15">
        <v>274.0</v>
      </c>
      <c r="H508" s="15">
        <v>0.066</v>
      </c>
      <c r="I508" s="12">
        <f>VLOOKUP(A508,ENERGY!$A$2:$F$2692,5,0)</f>
        <v>5288166</v>
      </c>
      <c r="J508" s="12">
        <f>VLOOKUP(A508,ENERGY!$A$2:$F$2692,6,0)</f>
        <v>1639854</v>
      </c>
      <c r="K508" s="12">
        <f>VLOOKUP(A508,'HUMAN RESOURCES'!A508:N3198,5,0)</f>
        <v>0.012</v>
      </c>
      <c r="L508" s="12">
        <f>VLOOKUP(A508,'HUMAN RESOURCES'!A508:N3198,6,0)</f>
        <v>0.012</v>
      </c>
      <c r="M508" s="12">
        <f>VLOOKUP(B508,'HUMAN RESOURCES'!B508:O3198,6,0)</f>
        <v>77</v>
      </c>
      <c r="N508" s="12">
        <f>VLOOKUP(C508,'HUMAN RESOURCES'!C508:P3198,6,0)</f>
        <v>74</v>
      </c>
      <c r="O508" s="12">
        <f>VLOOKUP(D508,'HUMAN RESOURCES'!D508:Q3198,6,0)</f>
        <v>0.18</v>
      </c>
      <c r="P508" s="12">
        <f>VLOOKUP(A508,'HUMAN RESOURCES'!A508:N3198,10,0)</f>
        <v>0.733</v>
      </c>
      <c r="Q508" s="12">
        <f>VLOOKUP(B508,'HUMAN RESOURCES'!B508:O3198,10,0)</f>
        <v>0.087</v>
      </c>
      <c r="R508" s="12">
        <f>VLOOKUP(C508,'HUMAN RESOURCES'!C508:P3198,10,0)</f>
        <v>1350695000</v>
      </c>
      <c r="S508" s="12">
        <f>VLOOKUP(D508,'HUMAN RESOURCES'!D508:Q3198,10,0)</f>
        <v>0.519</v>
      </c>
      <c r="T508" s="13">
        <f>VLOOKUP(A508,TOURISM!A508:F3198,5,0)</f>
        <v>54937000000</v>
      </c>
      <c r="U508" s="13">
        <f>VLOOKUP(B508,TOURISM!B508:G3198,5,0)</f>
        <v>79010000000</v>
      </c>
      <c r="V508" s="12">
        <f>VLOOKUP(A508,BUSINESS!A508:N3198,5,0)</f>
        <v>0.637</v>
      </c>
      <c r="W508" s="12">
        <f>VLOOKUP(B508,BUSINESS!B508:O3198,5,0)</f>
        <v>33</v>
      </c>
      <c r="X508" s="12">
        <f>VLOOKUP(C508,BUSINESS!C508:P3198,5,0)</f>
        <v>99</v>
      </c>
      <c r="Y508" s="12">
        <f>VLOOKUP(D508,BUSINESS!D508:Q3198,5,0)</f>
        <v>338</v>
      </c>
      <c r="Z508" s="12">
        <f>VLOOKUP(A508,BUSINESS!A508:N3198,9,0)</f>
        <v>0.423</v>
      </c>
      <c r="AA508" s="12">
        <f>VLOOKUP(B508,BUSINESS!B508:O3198,9,0)</f>
        <v>0.808</v>
      </c>
    </row>
    <row r="509">
      <c r="A509" s="9" t="str">
        <f t="shared" si="1"/>
        <v>Colombia-The Americas2000</v>
      </c>
      <c r="B509" s="5" t="s">
        <v>83</v>
      </c>
      <c r="C509" s="9" t="s">
        <v>118</v>
      </c>
      <c r="D509" s="10" t="s">
        <v>62</v>
      </c>
      <c r="E509" s="14">
        <v>3.7E11</v>
      </c>
      <c r="F509" s="15">
        <v>0.068</v>
      </c>
      <c r="G509" s="15">
        <v>530.0</v>
      </c>
      <c r="H509" s="15">
        <v>0.126</v>
      </c>
      <c r="I509" s="12" t="str">
        <f>VLOOKUP(A509,ENERGY!$A$2:$F$2692,5,0)</f>
        <v/>
      </c>
      <c r="J509" s="12" t="str">
        <f>VLOOKUP(A509,ENERGY!$A$2:$F$2692,6,0)</f>
        <v/>
      </c>
      <c r="K509" s="12">
        <f>VLOOKUP(A509,'HUMAN RESOURCES'!A509:N3199,5,0)</f>
        <v>0.023</v>
      </c>
      <c r="L509" s="12">
        <f>VLOOKUP(A509,'HUMAN RESOURCES'!A509:N3199,6,0)</f>
        <v>0.021</v>
      </c>
      <c r="M509" s="12">
        <f>VLOOKUP(B509,'HUMAN RESOURCES'!B509:O3199,6,0)</f>
        <v>75</v>
      </c>
      <c r="N509" s="12">
        <f>VLOOKUP(C509,'HUMAN RESOURCES'!C509:P3199,6,0)</f>
        <v>67</v>
      </c>
      <c r="O509" s="12">
        <f>VLOOKUP(D509,'HUMAN RESOURCES'!D509:Q3199,6,0)</f>
        <v>0.328</v>
      </c>
      <c r="P509" s="12">
        <f>VLOOKUP(A509,'HUMAN RESOURCES'!A509:N3199,10,0)</f>
        <v>0.624</v>
      </c>
      <c r="Q509" s="12">
        <f>VLOOKUP(B509,'HUMAN RESOURCES'!B509:O3199,10,0)</f>
        <v>0.047</v>
      </c>
      <c r="R509" s="12">
        <f>VLOOKUP(C509,'HUMAN RESOURCES'!C509:P3199,10,0)</f>
        <v>39897984</v>
      </c>
      <c r="S509" s="12">
        <f>VLOOKUP(D509,'HUMAN RESOURCES'!D509:Q3199,10,0)</f>
        <v>0.721</v>
      </c>
      <c r="T509" s="13">
        <f>VLOOKUP(A509,TOURISM!A509:F3199,5,0)</f>
        <v>1313000000</v>
      </c>
      <c r="U509" s="13">
        <f>VLOOKUP(B509,TOURISM!B509:G3199,5,0)</f>
        <v>1452000000</v>
      </c>
      <c r="V509" s="12" t="str">
        <f>VLOOKUP(A509,BUSINESS!A509:N3199,5,0)</f>
        <v/>
      </c>
      <c r="W509" s="12" t="str">
        <f>VLOOKUP(B509,BUSINESS!B509:O3199,5,0)</f>
        <v/>
      </c>
      <c r="X509" s="12" t="str">
        <f>VLOOKUP(C509,BUSINESS!C509:P3199,5,0)</f>
        <v/>
      </c>
      <c r="Y509" s="12" t="str">
        <f>VLOOKUP(D509,BUSINESS!D509:Q3199,5,0)</f>
        <v/>
      </c>
      <c r="Z509" s="12">
        <f>VLOOKUP(A509,BUSINESS!A509:N3199,9,0)</f>
        <v>0.022</v>
      </c>
      <c r="AA509" s="12">
        <f>VLOOKUP(B509,BUSINESS!B509:O3199,9,0)</f>
        <v>0.057</v>
      </c>
    </row>
    <row r="510">
      <c r="A510" s="9" t="str">
        <f t="shared" si="1"/>
        <v>Colombia-The Americas2001</v>
      </c>
      <c r="B510" s="5" t="s">
        <v>83</v>
      </c>
      <c r="C510" s="9" t="s">
        <v>118</v>
      </c>
      <c r="D510" s="10" t="s">
        <v>63</v>
      </c>
      <c r="E510" s="14">
        <v>9.9886577576E10</v>
      </c>
      <c r="F510" s="15">
        <v>0.059</v>
      </c>
      <c r="G510" s="15">
        <v>148.0</v>
      </c>
      <c r="H510" s="15">
        <v>0.188</v>
      </c>
      <c r="I510" s="12" t="str">
        <f>VLOOKUP(A510,ENERGY!$A$2:$F$2692,5,0)</f>
        <v/>
      </c>
      <c r="J510" s="12">
        <f>VLOOKUP(A510,ENERGY!$A$2:$F$2692,6,0)</f>
        <v>31613</v>
      </c>
      <c r="K510" s="12">
        <f>VLOOKUP(A510,'HUMAN RESOURCES'!A510:N3200,5,0)</f>
        <v>0.023</v>
      </c>
      <c r="L510" s="12">
        <f>VLOOKUP(A510,'HUMAN RESOURCES'!A510:N3200,6,0)</f>
        <v>0.021</v>
      </c>
      <c r="M510" s="12">
        <f>VLOOKUP(B510,'HUMAN RESOURCES'!B510:O3200,6,0)</f>
        <v>75</v>
      </c>
      <c r="N510" s="12">
        <f>VLOOKUP(C510,'HUMAN RESOURCES'!C510:P3200,6,0)</f>
        <v>68</v>
      </c>
      <c r="O510" s="12">
        <f>VLOOKUP(D510,'HUMAN RESOURCES'!D510:Q3200,6,0)</f>
        <v>0.324</v>
      </c>
      <c r="P510" s="12">
        <f>VLOOKUP(A510,'HUMAN RESOURCES'!A510:N3200,10,0)</f>
        <v>0.628</v>
      </c>
      <c r="Q510" s="12">
        <f>VLOOKUP(B510,'HUMAN RESOURCES'!B510:O3200,10,0)</f>
        <v>0.048</v>
      </c>
      <c r="R510" s="12">
        <f>VLOOKUP(C510,'HUMAN RESOURCES'!C510:P3200,10,0)</f>
        <v>40558648</v>
      </c>
      <c r="S510" s="12">
        <f>VLOOKUP(D510,'HUMAN RESOURCES'!D510:Q3200,10,0)</f>
        <v>0.724</v>
      </c>
      <c r="T510" s="13">
        <f>VLOOKUP(A510,TOURISM!A510:F3200,5,0)</f>
        <v>1483000000</v>
      </c>
      <c r="U510" s="13">
        <f>VLOOKUP(B510,TOURISM!B510:G3200,5,0)</f>
        <v>1556000000</v>
      </c>
      <c r="V510" s="12" t="str">
        <f>VLOOKUP(A510,BUSINESS!A510:N3200,5,0)</f>
        <v/>
      </c>
      <c r="W510" s="12" t="str">
        <f>VLOOKUP(B510,BUSINESS!B510:O3200,5,0)</f>
        <v/>
      </c>
      <c r="X510" s="12" t="str">
        <f>VLOOKUP(C510,BUSINESS!C510:P3200,5,0)</f>
        <v/>
      </c>
      <c r="Y510" s="12" t="str">
        <f>VLOOKUP(D510,BUSINESS!D510:Q3200,5,0)</f>
        <v/>
      </c>
      <c r="Z510" s="12">
        <f>VLOOKUP(A510,BUSINESS!A510:N3200,9,0)</f>
        <v>0.029</v>
      </c>
      <c r="AA510" s="12">
        <f>VLOOKUP(B510,BUSINESS!B510:O3200,9,0)</f>
        <v>0.081</v>
      </c>
    </row>
    <row r="511">
      <c r="A511" s="9" t="str">
        <f t="shared" si="1"/>
        <v>Colombia-The Americas2002</v>
      </c>
      <c r="B511" s="5" t="s">
        <v>83</v>
      </c>
      <c r="C511" s="9" t="s">
        <v>118</v>
      </c>
      <c r="D511" s="10" t="s">
        <v>64</v>
      </c>
      <c r="E511" s="14">
        <v>9.8203544965E10</v>
      </c>
      <c r="F511" s="15">
        <v>0.06</v>
      </c>
      <c r="G511" s="15">
        <v>144.0</v>
      </c>
      <c r="H511" s="15">
        <v>0.207</v>
      </c>
      <c r="I511" s="12">
        <f>VLOOKUP(A511,ENERGY!$A$2:$F$2692,5,0)</f>
        <v>75680</v>
      </c>
      <c r="J511" s="12">
        <f>VLOOKUP(A511,ENERGY!$A$2:$F$2692,6,0)</f>
        <v>32235</v>
      </c>
      <c r="K511" s="12">
        <f>VLOOKUP(A511,'HUMAN RESOURCES'!A511:N3201,5,0)</f>
        <v>0.022</v>
      </c>
      <c r="L511" s="12">
        <f>VLOOKUP(A511,'HUMAN RESOURCES'!A511:N3201,6,0)</f>
        <v>0.02</v>
      </c>
      <c r="M511" s="12">
        <f>VLOOKUP(B511,'HUMAN RESOURCES'!B511:O3201,6,0)</f>
        <v>75</v>
      </c>
      <c r="N511" s="12">
        <f>VLOOKUP(C511,'HUMAN RESOURCES'!C511:P3201,6,0)</f>
        <v>68</v>
      </c>
      <c r="O511" s="12">
        <f>VLOOKUP(D511,'HUMAN RESOURCES'!D511:Q3201,6,0)</f>
        <v>0.32</v>
      </c>
      <c r="P511" s="12">
        <f>VLOOKUP(A511,'HUMAN RESOURCES'!A511:N3201,10,0)</f>
        <v>0.631</v>
      </c>
      <c r="Q511" s="12">
        <f>VLOOKUP(B511,'HUMAN RESOURCES'!B511:O3201,10,0)</f>
        <v>0.049</v>
      </c>
      <c r="R511" s="12">
        <f>VLOOKUP(C511,'HUMAN RESOURCES'!C511:P3201,10,0)</f>
        <v>41216304</v>
      </c>
      <c r="S511" s="12">
        <f>VLOOKUP(D511,'HUMAN RESOURCES'!D511:Q3201,10,0)</f>
        <v>0.727</v>
      </c>
      <c r="T511" s="13">
        <f>VLOOKUP(A511,TOURISM!A511:F3201,5,0)</f>
        <v>1237000000</v>
      </c>
      <c r="U511" s="13">
        <f>VLOOKUP(B511,TOURISM!B511:G3201,5,0)</f>
        <v>1355000000</v>
      </c>
      <c r="V511" s="12" t="str">
        <f>VLOOKUP(A511,BUSINESS!A511:N3201,5,0)</f>
        <v/>
      </c>
      <c r="W511" s="12" t="str">
        <f>VLOOKUP(B511,BUSINESS!B511:O3201,5,0)</f>
        <v/>
      </c>
      <c r="X511" s="12" t="str">
        <f>VLOOKUP(C511,BUSINESS!C511:P3201,5,0)</f>
        <v/>
      </c>
      <c r="Y511" s="12" t="str">
        <f>VLOOKUP(D511,BUSINESS!D511:Q3201,5,0)</f>
        <v/>
      </c>
      <c r="Z511" s="12">
        <f>VLOOKUP(A511,BUSINESS!A511:N3201,9,0)</f>
        <v>0.046</v>
      </c>
      <c r="AA511" s="12">
        <f>VLOOKUP(B511,BUSINESS!B511:O3201,9,0)</f>
        <v>0.112</v>
      </c>
    </row>
    <row r="512">
      <c r="A512" s="9" t="str">
        <f t="shared" si="1"/>
        <v>Colombia-The Americas2003</v>
      </c>
      <c r="B512" s="5" t="s">
        <v>83</v>
      </c>
      <c r="C512" s="9" t="s">
        <v>118</v>
      </c>
      <c r="D512" s="10" t="s">
        <v>65</v>
      </c>
      <c r="E512" s="14">
        <v>9.7933392356E10</v>
      </c>
      <c r="F512" s="15">
        <v>0.057</v>
      </c>
      <c r="G512" s="15">
        <v>135.0</v>
      </c>
      <c r="H512" s="15">
        <v>0.163</v>
      </c>
      <c r="I512" s="12">
        <f>VLOOKUP(A512,ENERGY!$A$2:$F$2692,5,0)</f>
        <v>70850</v>
      </c>
      <c r="J512" s="12">
        <f>VLOOKUP(A512,ENERGY!$A$2:$F$2692,6,0)</f>
        <v>30815</v>
      </c>
      <c r="K512" s="12">
        <f>VLOOKUP(A512,'HUMAN RESOURCES'!A512:N3202,5,0)</f>
        <v>0.022</v>
      </c>
      <c r="L512" s="12">
        <f>VLOOKUP(A512,'HUMAN RESOURCES'!A512:N3202,6,0)</f>
        <v>0.02</v>
      </c>
      <c r="M512" s="12">
        <f>VLOOKUP(B512,'HUMAN RESOURCES'!B512:O3202,6,0)</f>
        <v>76</v>
      </c>
      <c r="N512" s="12">
        <f>VLOOKUP(C512,'HUMAN RESOURCES'!C512:P3202,6,0)</f>
        <v>68</v>
      </c>
      <c r="O512" s="12">
        <f>VLOOKUP(D512,'HUMAN RESOURCES'!D512:Q3202,6,0)</f>
        <v>0.316</v>
      </c>
      <c r="P512" s="12">
        <f>VLOOKUP(A512,'HUMAN RESOURCES'!A512:N3202,10,0)</f>
        <v>0.635</v>
      </c>
      <c r="Q512" s="12">
        <f>VLOOKUP(B512,'HUMAN RESOURCES'!B512:O3202,10,0)</f>
        <v>0.049</v>
      </c>
      <c r="R512" s="12">
        <f>VLOOKUP(C512,'HUMAN RESOURCES'!C512:P3202,10,0)</f>
        <v>41872051</v>
      </c>
      <c r="S512" s="12">
        <f>VLOOKUP(D512,'HUMAN RESOURCES'!D512:Q3202,10,0)</f>
        <v>0.73</v>
      </c>
      <c r="T512" s="13">
        <f>VLOOKUP(A512,TOURISM!A512:F3202,5,0)</f>
        <v>1191000000</v>
      </c>
      <c r="U512" s="13">
        <f>VLOOKUP(B512,TOURISM!B512:G3202,5,0)</f>
        <v>1349000000</v>
      </c>
      <c r="V512" s="12" t="str">
        <f>VLOOKUP(A512,BUSINESS!A512:N3202,5,0)</f>
        <v/>
      </c>
      <c r="W512" s="12">
        <f>VLOOKUP(B512,BUSINESS!B512:O3202,5,0)</f>
        <v>60</v>
      </c>
      <c r="X512" s="12" t="str">
        <f>VLOOKUP(C512,BUSINESS!C512:P3202,5,0)</f>
        <v/>
      </c>
      <c r="Y512" s="12" t="str">
        <f>VLOOKUP(D512,BUSINESS!D512:Q3202,5,0)</f>
        <v/>
      </c>
      <c r="Z512" s="12">
        <f>VLOOKUP(A512,BUSINESS!A512:N3202,9,0)</f>
        <v>0.074</v>
      </c>
      <c r="AA512" s="12">
        <f>VLOOKUP(B512,BUSINESS!B512:O3202,9,0)</f>
        <v>0.148</v>
      </c>
    </row>
    <row r="513">
      <c r="A513" s="9" t="str">
        <f t="shared" si="1"/>
        <v>Colombia-The Americas2004</v>
      </c>
      <c r="B513" s="5" t="s">
        <v>83</v>
      </c>
      <c r="C513" s="9" t="s">
        <v>118</v>
      </c>
      <c r="D513" s="10" t="s">
        <v>66</v>
      </c>
      <c r="E513" s="14">
        <v>9.4684582573E10</v>
      </c>
      <c r="F513" s="15">
        <v>0.059</v>
      </c>
      <c r="G513" s="15">
        <v>134.0</v>
      </c>
      <c r="H513" s="15">
        <v>0.152</v>
      </c>
      <c r="I513" s="12">
        <f>VLOOKUP(A513,ENERGY!$A$2:$F$2692,5,0)</f>
        <v>66439</v>
      </c>
      <c r="J513" s="12">
        <f>VLOOKUP(A513,ENERGY!$A$2:$F$2692,6,0)</f>
        <v>29208</v>
      </c>
      <c r="K513" s="12">
        <f>VLOOKUP(A513,'HUMAN RESOURCES'!A513:N3203,5,0)</f>
        <v>0.022</v>
      </c>
      <c r="L513" s="12">
        <f>VLOOKUP(A513,'HUMAN RESOURCES'!A513:N3203,6,0)</f>
        <v>0.019</v>
      </c>
      <c r="M513" s="12">
        <f>VLOOKUP(B513,'HUMAN RESOURCES'!B513:O3203,6,0)</f>
        <v>76</v>
      </c>
      <c r="N513" s="12">
        <f>VLOOKUP(C513,'HUMAN RESOURCES'!C513:P3203,6,0)</f>
        <v>68</v>
      </c>
      <c r="O513" s="12">
        <f>VLOOKUP(D513,'HUMAN RESOURCES'!D513:Q3203,6,0)</f>
        <v>0.312</v>
      </c>
      <c r="P513" s="12">
        <f>VLOOKUP(A513,'HUMAN RESOURCES'!A513:N3203,10,0)</f>
        <v>0.638</v>
      </c>
      <c r="Q513" s="12">
        <f>VLOOKUP(B513,'HUMAN RESOURCES'!B513:O3203,10,0)</f>
        <v>0.05</v>
      </c>
      <c r="R513" s="12">
        <f>VLOOKUP(C513,'HUMAN RESOURCES'!C513:P3203,10,0)</f>
        <v>42527623</v>
      </c>
      <c r="S513" s="12">
        <f>VLOOKUP(D513,'HUMAN RESOURCES'!D513:Q3203,10,0)</f>
        <v>0.733</v>
      </c>
      <c r="T513" s="13">
        <f>VLOOKUP(A513,TOURISM!A513:F3203,5,0)</f>
        <v>1369000000</v>
      </c>
      <c r="U513" s="13">
        <f>VLOOKUP(B513,TOURISM!B513:G3203,5,0)</f>
        <v>1469000000</v>
      </c>
      <c r="V513" s="12" t="str">
        <f>VLOOKUP(A513,BUSINESS!A513:N3203,5,0)</f>
        <v/>
      </c>
      <c r="W513" s="12">
        <f>VLOOKUP(B513,BUSINESS!B513:O3203,5,0)</f>
        <v>42</v>
      </c>
      <c r="X513" s="12" t="str">
        <f>VLOOKUP(C513,BUSINESS!C513:P3203,5,0)</f>
        <v/>
      </c>
      <c r="Y513" s="12" t="str">
        <f>VLOOKUP(D513,BUSINESS!D513:Q3203,5,0)</f>
        <v/>
      </c>
      <c r="Z513" s="12">
        <f>VLOOKUP(A513,BUSINESS!A513:N3203,9,0)</f>
        <v>0.091</v>
      </c>
      <c r="AA513" s="12">
        <f>VLOOKUP(B513,BUSINESS!B513:O3203,9,0)</f>
        <v>0.245</v>
      </c>
    </row>
    <row r="514">
      <c r="A514" s="9" t="str">
        <f t="shared" si="1"/>
        <v>Colombia-The Americas2005</v>
      </c>
      <c r="B514" s="5" t="s">
        <v>83</v>
      </c>
      <c r="C514" s="9" t="s">
        <v>118</v>
      </c>
      <c r="D514" s="10" t="s">
        <v>67</v>
      </c>
      <c r="E514" s="14">
        <v>1.17E11</v>
      </c>
      <c r="F514" s="15">
        <v>0.054</v>
      </c>
      <c r="G514" s="15">
        <v>148.0</v>
      </c>
      <c r="H514" s="15">
        <v>0.151</v>
      </c>
      <c r="I514" s="12"/>
      <c r="J514" s="12"/>
      <c r="K514" s="12">
        <f>VLOOKUP(A514,'HUMAN RESOURCES'!A514:N3204,5,0)</f>
        <v>0.021</v>
      </c>
      <c r="L514" s="12">
        <f>VLOOKUP(A514,'HUMAN RESOURCES'!A514:N3204,6,0)</f>
        <v>0.018</v>
      </c>
      <c r="M514" s="12">
        <f>VLOOKUP(B514,'HUMAN RESOURCES'!B514:O3204,6,0)</f>
        <v>76</v>
      </c>
      <c r="N514" s="12">
        <f>VLOOKUP(C514,'HUMAN RESOURCES'!C514:P3204,6,0)</f>
        <v>69</v>
      </c>
      <c r="O514" s="12">
        <f>VLOOKUP(D514,'HUMAN RESOURCES'!D514:Q3204,6,0)</f>
        <v>0.308</v>
      </c>
      <c r="P514" s="12">
        <f>VLOOKUP(A514,'HUMAN RESOURCES'!A514:N3204,10,0)</f>
        <v>0.642</v>
      </c>
      <c r="Q514" s="12">
        <f>VLOOKUP(B514,'HUMAN RESOURCES'!B514:O3204,10,0)</f>
        <v>0.051</v>
      </c>
      <c r="R514" s="12">
        <f>VLOOKUP(C514,'HUMAN RESOURCES'!C514:P3204,10,0)</f>
        <v>43184026</v>
      </c>
      <c r="S514" s="12">
        <f>VLOOKUP(D514,'HUMAN RESOURCES'!D514:Q3204,10,0)</f>
        <v>0.736</v>
      </c>
      <c r="T514" s="13">
        <f>VLOOKUP(A514,TOURISM!A514:F3204,5,0)</f>
        <v>1574000000</v>
      </c>
      <c r="U514" s="13">
        <f>VLOOKUP(B514,TOURISM!B514:G3204,5,0)</f>
        <v>1565000000</v>
      </c>
      <c r="V514" s="12">
        <f>VLOOKUP(A514,BUSINESS!A514:N3204,5,0)</f>
        <v>0.837</v>
      </c>
      <c r="W514" s="12">
        <f>VLOOKUP(B514,BUSINESS!B514:O3204,5,0)</f>
        <v>42</v>
      </c>
      <c r="X514" s="12" t="str">
        <f>VLOOKUP(C514,BUSINESS!C514:P3204,5,0)</f>
        <v/>
      </c>
      <c r="Y514" s="12">
        <f>VLOOKUP(D514,BUSINESS!D514:Q3204,5,0)</f>
        <v>456</v>
      </c>
      <c r="Z514" s="12">
        <f>VLOOKUP(A514,BUSINESS!A514:N3204,9,0)</f>
        <v>0.11</v>
      </c>
      <c r="AA514" s="12">
        <f>VLOOKUP(B514,BUSINESS!B514:O3204,9,0)</f>
        <v>0.506</v>
      </c>
    </row>
    <row r="515">
      <c r="A515" s="9" t="str">
        <f t="shared" si="1"/>
        <v>Colombia-The Americas2006</v>
      </c>
      <c r="B515" s="5" t="s">
        <v>83</v>
      </c>
      <c r="C515" s="9" t="s">
        <v>118</v>
      </c>
      <c r="D515" s="10" t="s">
        <v>68</v>
      </c>
      <c r="E515" s="14">
        <v>1.47E11</v>
      </c>
      <c r="F515" s="15">
        <v>0.058</v>
      </c>
      <c r="G515" s="15">
        <v>197.0</v>
      </c>
      <c r="H515" s="15">
        <v>0.146</v>
      </c>
      <c r="I515" s="12">
        <f>VLOOKUP(A515,ENERGY!$A$2:$F$2692,5,0)</f>
        <v>63439</v>
      </c>
      <c r="J515" s="12">
        <f>VLOOKUP(A515,ENERGY!$A$2:$F$2692,6,0)</f>
        <v>27919</v>
      </c>
      <c r="K515" s="12">
        <f>VLOOKUP(A515,'HUMAN RESOURCES'!A515:N3205,5,0)</f>
        <v>0.021</v>
      </c>
      <c r="L515" s="12">
        <f>VLOOKUP(A515,'HUMAN RESOURCES'!A515:N3205,6,0)</f>
        <v>0.018</v>
      </c>
      <c r="M515" s="12">
        <f>VLOOKUP(B515,'HUMAN RESOURCES'!B515:O3205,6,0)</f>
        <v>76</v>
      </c>
      <c r="N515" s="12">
        <f>VLOOKUP(C515,'HUMAN RESOURCES'!C515:P3205,6,0)</f>
        <v>69</v>
      </c>
      <c r="O515" s="12">
        <f>VLOOKUP(D515,'HUMAN RESOURCES'!D515:Q3205,6,0)</f>
        <v>0.304</v>
      </c>
      <c r="P515" s="12">
        <f>VLOOKUP(A515,'HUMAN RESOURCES'!A515:N3205,10,0)</f>
        <v>0.645</v>
      </c>
      <c r="Q515" s="12">
        <f>VLOOKUP(B515,'HUMAN RESOURCES'!B515:O3205,10,0)</f>
        <v>0.052</v>
      </c>
      <c r="R515" s="12">
        <f>VLOOKUP(C515,'HUMAN RESOURCES'!C515:P3205,10,0)</f>
        <v>43841370</v>
      </c>
      <c r="S515" s="12">
        <f>VLOOKUP(D515,'HUMAN RESOURCES'!D515:Q3205,10,0)</f>
        <v>0.739</v>
      </c>
      <c r="T515" s="13">
        <f>VLOOKUP(A515,TOURISM!A515:F3205,5,0)</f>
        <v>2009000000</v>
      </c>
      <c r="U515" s="13">
        <f>VLOOKUP(B515,TOURISM!B515:G3205,5,0)</f>
        <v>1799000000</v>
      </c>
      <c r="V515" s="12">
        <f>VLOOKUP(A515,BUSINESS!A515:N3205,5,0)</f>
        <v>0.84</v>
      </c>
      <c r="W515" s="12">
        <f>VLOOKUP(B515,BUSINESS!B515:O3205,5,0)</f>
        <v>43</v>
      </c>
      <c r="X515" s="12" t="str">
        <f>VLOOKUP(C515,BUSINESS!C515:P3205,5,0)</f>
        <v/>
      </c>
      <c r="Y515" s="12">
        <f>VLOOKUP(D515,BUSINESS!D515:Q3205,5,0)</f>
        <v>456</v>
      </c>
      <c r="Z515" s="12">
        <f>VLOOKUP(A515,BUSINESS!A515:N3205,9,0)</f>
        <v>0.153</v>
      </c>
      <c r="AA515" s="12">
        <f>VLOOKUP(B515,BUSINESS!B515:O3205,9,0)</f>
        <v>0.679</v>
      </c>
    </row>
    <row r="516">
      <c r="A516" s="9" t="str">
        <f t="shared" si="1"/>
        <v>Colombia-The Americas2007</v>
      </c>
      <c r="B516" s="5" t="s">
        <v>83</v>
      </c>
      <c r="C516" s="9" t="s">
        <v>118</v>
      </c>
      <c r="D516" s="10" t="s">
        <v>69</v>
      </c>
      <c r="E516" s="14">
        <v>1.63E11</v>
      </c>
      <c r="F516" s="15">
        <v>0.061</v>
      </c>
      <c r="G516" s="15">
        <v>227.0</v>
      </c>
      <c r="H516" s="15">
        <v>0.129</v>
      </c>
      <c r="I516" s="12">
        <f>VLOOKUP(A516,ENERGY!$A$2:$F$2692,5,0)</f>
        <v>55661</v>
      </c>
      <c r="J516" s="12">
        <f>VLOOKUP(A516,ENERGY!$A$2:$F$2692,6,0)</f>
        <v>25205</v>
      </c>
      <c r="K516" s="12">
        <f>VLOOKUP(A516,'HUMAN RESOURCES'!A516:N3206,5,0)</f>
        <v>0.021</v>
      </c>
      <c r="L516" s="12">
        <f>VLOOKUP(A516,'HUMAN RESOURCES'!A516:N3206,6,0)</f>
        <v>0.017</v>
      </c>
      <c r="M516" s="12">
        <f>VLOOKUP(B516,'HUMAN RESOURCES'!B516:O3206,6,0)</f>
        <v>77</v>
      </c>
      <c r="N516" s="12">
        <f>VLOOKUP(C516,'HUMAN RESOURCES'!C516:P3206,6,0)</f>
        <v>69</v>
      </c>
      <c r="O516" s="12">
        <f>VLOOKUP(D516,'HUMAN RESOURCES'!D516:Q3206,6,0)</f>
        <v>0.3</v>
      </c>
      <c r="P516" s="12">
        <f>VLOOKUP(A516,'HUMAN RESOURCES'!A516:N3206,10,0)</f>
        <v>0.648</v>
      </c>
      <c r="Q516" s="12">
        <f>VLOOKUP(B516,'HUMAN RESOURCES'!B516:O3206,10,0)</f>
        <v>0.052</v>
      </c>
      <c r="R516" s="12">
        <f>VLOOKUP(C516,'HUMAN RESOURCES'!C516:P3206,10,0)</f>
        <v>44498390</v>
      </c>
      <c r="S516" s="12">
        <f>VLOOKUP(D516,'HUMAN RESOURCES'!D516:Q3206,10,0)</f>
        <v>0.742</v>
      </c>
      <c r="T516" s="13">
        <f>VLOOKUP(A516,TOURISM!A516:F3206,5,0)</f>
        <v>2262000000</v>
      </c>
      <c r="U516" s="13">
        <f>VLOOKUP(B516,TOURISM!B516:G3206,5,0)</f>
        <v>2093000000</v>
      </c>
      <c r="V516" s="12">
        <f>VLOOKUP(A516,BUSINESS!A516:N3206,5,0)</f>
        <v>0.842</v>
      </c>
      <c r="W516" s="12">
        <f>VLOOKUP(B516,BUSINESS!B516:O3206,5,0)</f>
        <v>42</v>
      </c>
      <c r="X516" s="12" t="str">
        <f>VLOOKUP(C516,BUSINESS!C516:P3206,5,0)</f>
        <v/>
      </c>
      <c r="Y516" s="12">
        <f>VLOOKUP(D516,BUSINESS!D516:Q3206,5,0)</f>
        <v>268</v>
      </c>
      <c r="Z516" s="12">
        <f>VLOOKUP(A516,BUSINESS!A516:N3206,9,0)</f>
        <v>0.218</v>
      </c>
      <c r="AA516" s="12">
        <f>VLOOKUP(B516,BUSINESS!B516:O3206,9,0)</f>
        <v>0.763</v>
      </c>
    </row>
    <row r="517">
      <c r="A517" s="9" t="str">
        <f t="shared" si="1"/>
        <v>Colombia-The Americas2008</v>
      </c>
      <c r="B517" s="5" t="s">
        <v>83</v>
      </c>
      <c r="C517" s="9" t="s">
        <v>118</v>
      </c>
      <c r="D517" s="10" t="s">
        <v>70</v>
      </c>
      <c r="E517" s="14">
        <v>2.08E11</v>
      </c>
      <c r="F517" s="15">
        <v>0.063</v>
      </c>
      <c r="G517" s="15">
        <v>291.0</v>
      </c>
      <c r="H517" s="15">
        <v>0.154</v>
      </c>
      <c r="I517" s="12"/>
      <c r="J517" s="12"/>
      <c r="K517" s="12">
        <f>VLOOKUP(A517,'HUMAN RESOURCES'!A517:N3207,5,0)</f>
        <v>0.02</v>
      </c>
      <c r="L517" s="12">
        <f>VLOOKUP(A517,'HUMAN RESOURCES'!A517:N3207,6,0)</f>
        <v>0.017</v>
      </c>
      <c r="M517" s="12">
        <f>VLOOKUP(B517,'HUMAN RESOURCES'!B517:O3207,6,0)</f>
        <v>77</v>
      </c>
      <c r="N517" s="12">
        <f>VLOOKUP(C517,'HUMAN RESOURCES'!C517:P3207,6,0)</f>
        <v>69</v>
      </c>
      <c r="O517" s="12">
        <f>VLOOKUP(D517,'HUMAN RESOURCES'!D517:Q3207,6,0)</f>
        <v>0.295</v>
      </c>
      <c r="P517" s="12">
        <f>VLOOKUP(A517,'HUMAN RESOURCES'!A517:N3207,10,0)</f>
        <v>0.651</v>
      </c>
      <c r="Q517" s="12">
        <f>VLOOKUP(B517,'HUMAN RESOURCES'!B517:O3207,10,0)</f>
        <v>0.054</v>
      </c>
      <c r="R517" s="12">
        <f>VLOOKUP(C517,'HUMAN RESOURCES'!C517:P3207,10,0)</f>
        <v>45153037</v>
      </c>
      <c r="S517" s="12">
        <f>VLOOKUP(D517,'HUMAN RESOURCES'!D517:Q3207,10,0)</f>
        <v>0.745</v>
      </c>
      <c r="T517" s="13">
        <f>VLOOKUP(A517,TOURISM!A517:F3207,5,0)</f>
        <v>2438000000</v>
      </c>
      <c r="U517" s="13">
        <f>VLOOKUP(B517,TOURISM!B517:G3207,5,0)</f>
        <v>2337000000</v>
      </c>
      <c r="V517" s="12">
        <f>VLOOKUP(A517,BUSINESS!A517:N3207,5,0)</f>
        <v>0.801</v>
      </c>
      <c r="W517" s="12">
        <f>VLOOKUP(B517,BUSINESS!B517:O3207,5,0)</f>
        <v>36</v>
      </c>
      <c r="X517" s="12" t="str">
        <f>VLOOKUP(C517,BUSINESS!C517:P3207,5,0)</f>
        <v/>
      </c>
      <c r="Y517" s="12">
        <f>VLOOKUP(D517,BUSINESS!D517:Q3207,5,0)</f>
        <v>256</v>
      </c>
      <c r="Z517" s="12">
        <f>VLOOKUP(A517,BUSINESS!A517:N3207,9,0)</f>
        <v>0.256</v>
      </c>
      <c r="AA517" s="12">
        <f>VLOOKUP(B517,BUSINESS!B517:O3207,9,0)</f>
        <v>0.916</v>
      </c>
    </row>
    <row r="518">
      <c r="A518" s="9" t="str">
        <f t="shared" si="1"/>
        <v>Colombia-The Americas2009</v>
      </c>
      <c r="B518" s="5" t="s">
        <v>83</v>
      </c>
      <c r="C518" s="9" t="s">
        <v>118</v>
      </c>
      <c r="D518" s="10" t="s">
        <v>71</v>
      </c>
      <c r="E518" s="14">
        <v>2.44E11</v>
      </c>
      <c r="F518" s="15">
        <v>0.066</v>
      </c>
      <c r="G518" s="15">
        <v>358.0</v>
      </c>
      <c r="H518" s="15">
        <v>0.172</v>
      </c>
      <c r="I518" s="12">
        <f>VLOOKUP(A518,ENERGY!$A$2:$F$2692,5,0)</f>
        <v>57422</v>
      </c>
      <c r="J518" s="12">
        <f>VLOOKUP(A518,ENERGY!$A$2:$F$2692,6,0)</f>
        <v>25736</v>
      </c>
      <c r="K518" s="12">
        <f>VLOOKUP(A518,'HUMAN RESOURCES'!A518:N3208,5,0)</f>
        <v>0.02</v>
      </c>
      <c r="L518" s="12">
        <f>VLOOKUP(A518,'HUMAN RESOURCES'!A518:N3208,6,0)</f>
        <v>0.016</v>
      </c>
      <c r="M518" s="12">
        <f>VLOOKUP(B518,'HUMAN RESOURCES'!B518:O3208,6,0)</f>
        <v>77</v>
      </c>
      <c r="N518" s="12">
        <f>VLOOKUP(C518,'HUMAN RESOURCES'!C518:P3208,6,0)</f>
        <v>70</v>
      </c>
      <c r="O518" s="12">
        <f>VLOOKUP(D518,'HUMAN RESOURCES'!D518:Q3208,6,0)</f>
        <v>0.291</v>
      </c>
      <c r="P518" s="12">
        <f>VLOOKUP(A518,'HUMAN RESOURCES'!A518:N3208,10,0)</f>
        <v>0.654</v>
      </c>
      <c r="Q518" s="12">
        <f>VLOOKUP(B518,'HUMAN RESOURCES'!B518:O3208,10,0)</f>
        <v>0.055</v>
      </c>
      <c r="R518" s="12">
        <f>VLOOKUP(C518,'HUMAN RESOURCES'!C518:P3208,10,0)</f>
        <v>45802561</v>
      </c>
      <c r="S518" s="12">
        <f>VLOOKUP(D518,'HUMAN RESOURCES'!D518:Q3208,10,0)</f>
        <v>0.747</v>
      </c>
      <c r="T518" s="13">
        <f>VLOOKUP(A518,TOURISM!A518:F3208,5,0)</f>
        <v>2609000000</v>
      </c>
      <c r="U518" s="13">
        <f>VLOOKUP(B518,TOURISM!B518:G3208,5,0)</f>
        <v>2301000000</v>
      </c>
      <c r="V518" s="12">
        <f>VLOOKUP(A518,BUSINESS!A518:N3208,5,0)</f>
        <v>0.803</v>
      </c>
      <c r="W518" s="12">
        <f>VLOOKUP(B518,BUSINESS!B518:O3208,5,0)</f>
        <v>20</v>
      </c>
      <c r="X518" s="12" t="str">
        <f>VLOOKUP(C518,BUSINESS!C518:P3208,5,0)</f>
        <v/>
      </c>
      <c r="Y518" s="12">
        <f>VLOOKUP(D518,BUSINESS!D518:Q3208,5,0)</f>
        <v>208</v>
      </c>
      <c r="Z518" s="12">
        <f>VLOOKUP(A518,BUSINESS!A518:N3208,9,0)</f>
        <v>0.3</v>
      </c>
      <c r="AA518" s="12">
        <f>VLOOKUP(B518,BUSINESS!B518:O3208,9,0)</f>
        <v>0.92</v>
      </c>
    </row>
    <row r="519">
      <c r="A519" s="9" t="str">
        <f t="shared" si="1"/>
        <v>Colombia-The Americas2010</v>
      </c>
      <c r="B519" s="5" t="s">
        <v>83</v>
      </c>
      <c r="C519" s="9" t="s">
        <v>118</v>
      </c>
      <c r="D519" s="10" t="s">
        <v>72</v>
      </c>
      <c r="E519" s="14">
        <v>2.34E11</v>
      </c>
      <c r="F519" s="15">
        <v>0.07</v>
      </c>
      <c r="G519" s="15">
        <v>358.0</v>
      </c>
      <c r="H519" s="15">
        <v>0.13</v>
      </c>
      <c r="I519" s="12">
        <f>VLOOKUP(A519,ENERGY!$A$2:$F$2692,5,0)</f>
        <v>62940</v>
      </c>
      <c r="J519" s="12">
        <f>VLOOKUP(A519,ENERGY!$A$2:$F$2692,6,0)</f>
        <v>28568</v>
      </c>
      <c r="K519" s="12">
        <f>VLOOKUP(A519,'HUMAN RESOURCES'!A519:N3209,5,0)</f>
        <v>0.02</v>
      </c>
      <c r="L519" s="12">
        <f>VLOOKUP(A519,'HUMAN RESOURCES'!A519:N3209,6,0)</f>
        <v>0.016</v>
      </c>
      <c r="M519" s="12">
        <f>VLOOKUP(B519,'HUMAN RESOURCES'!B519:O3209,6,0)</f>
        <v>77</v>
      </c>
      <c r="N519" s="12">
        <f>VLOOKUP(C519,'HUMAN RESOURCES'!C519:P3209,6,0)</f>
        <v>70</v>
      </c>
      <c r="O519" s="12">
        <f>VLOOKUP(D519,'HUMAN RESOURCES'!D519:Q3209,6,0)</f>
        <v>0.288</v>
      </c>
      <c r="P519" s="12">
        <f>VLOOKUP(A519,'HUMAN RESOURCES'!A519:N3209,10,0)</f>
        <v>0.656</v>
      </c>
      <c r="Q519" s="12">
        <f>VLOOKUP(B519,'HUMAN RESOURCES'!B519:O3209,10,0)</f>
        <v>0.056</v>
      </c>
      <c r="R519" s="12">
        <f>VLOOKUP(C519,'HUMAN RESOURCES'!C519:P3209,10,0)</f>
        <v>46444798</v>
      </c>
      <c r="S519" s="12">
        <f>VLOOKUP(D519,'HUMAN RESOURCES'!D519:Q3209,10,0)</f>
        <v>0.75</v>
      </c>
      <c r="T519" s="13">
        <f>VLOOKUP(A519,TOURISM!A519:F3209,5,0)</f>
        <v>2727000000</v>
      </c>
      <c r="U519" s="13">
        <f>VLOOKUP(B519,TOURISM!B519:G3209,5,0)</f>
        <v>2373000000</v>
      </c>
      <c r="V519" s="12">
        <f>VLOOKUP(A519,BUSINESS!A519:N3209,5,0)</f>
        <v>0.803</v>
      </c>
      <c r="W519" s="12">
        <f>VLOOKUP(B519,BUSINESS!B519:O3209,5,0)</f>
        <v>14</v>
      </c>
      <c r="X519" s="12" t="str">
        <f>VLOOKUP(C519,BUSINESS!C519:P3209,5,0)</f>
        <v/>
      </c>
      <c r="Y519" s="12">
        <f>VLOOKUP(D519,BUSINESS!D519:Q3209,5,0)</f>
        <v>208</v>
      </c>
      <c r="Z519" s="12">
        <f>VLOOKUP(A519,BUSINESS!A519:N3209,9,0)</f>
        <v>0.365</v>
      </c>
      <c r="AA519" s="12">
        <f>VLOOKUP(B519,BUSINESS!B519:O3209,9,0)</f>
        <v>0.958</v>
      </c>
    </row>
    <row r="520">
      <c r="A520" s="9" t="str">
        <f t="shared" si="1"/>
        <v>Colombia-The Americas2011</v>
      </c>
      <c r="B520" s="5" t="s">
        <v>83</v>
      </c>
      <c r="C520" s="9" t="s">
        <v>118</v>
      </c>
      <c r="D520" s="10" t="s">
        <v>73</v>
      </c>
      <c r="E520" s="14">
        <v>2.87E11</v>
      </c>
      <c r="F520" s="15">
        <v>0.068</v>
      </c>
      <c r="G520" s="15">
        <v>418.0</v>
      </c>
      <c r="H520" s="15">
        <v>0.094</v>
      </c>
      <c r="I520" s="12"/>
      <c r="J520" s="12"/>
      <c r="K520" s="12">
        <f>VLOOKUP(A520,'HUMAN RESOURCES'!A520:N3210,5,0)</f>
        <v>0.019</v>
      </c>
      <c r="L520" s="12">
        <f>VLOOKUP(A520,'HUMAN RESOURCES'!A520:N3210,6,0)</f>
        <v>0.015</v>
      </c>
      <c r="M520" s="12">
        <f>VLOOKUP(B520,'HUMAN RESOURCES'!B520:O3210,6,0)</f>
        <v>77</v>
      </c>
      <c r="N520" s="12">
        <f>VLOOKUP(C520,'HUMAN RESOURCES'!C520:P3210,6,0)</f>
        <v>70</v>
      </c>
      <c r="O520" s="12">
        <f>VLOOKUP(D520,'HUMAN RESOURCES'!D520:Q3210,6,0)</f>
        <v>0.284</v>
      </c>
      <c r="P520" s="12">
        <f>VLOOKUP(A520,'HUMAN RESOURCES'!A520:N3210,10,0)</f>
        <v>0.658</v>
      </c>
      <c r="Q520" s="12">
        <f>VLOOKUP(B520,'HUMAN RESOURCES'!B520:O3210,10,0)</f>
        <v>0.058</v>
      </c>
      <c r="R520" s="12">
        <f>VLOOKUP(C520,'HUMAN RESOURCES'!C520:P3210,10,0)</f>
        <v>47078792</v>
      </c>
      <c r="S520" s="12">
        <f>VLOOKUP(D520,'HUMAN RESOURCES'!D520:Q3210,10,0)</f>
        <v>0.753</v>
      </c>
      <c r="T520" s="13">
        <f>VLOOKUP(A520,TOURISM!A520:F3210,5,0)</f>
        <v>2992000000</v>
      </c>
      <c r="U520" s="13">
        <f>VLOOKUP(B520,TOURISM!B520:G3210,5,0)</f>
        <v>2842000000</v>
      </c>
      <c r="V520" s="12">
        <f>VLOOKUP(A520,BUSINESS!A520:N3210,5,0)</f>
        <v>0.764</v>
      </c>
      <c r="W520" s="12">
        <f>VLOOKUP(B520,BUSINESS!B520:O3210,5,0)</f>
        <v>14</v>
      </c>
      <c r="X520" s="12" t="str">
        <f>VLOOKUP(C520,BUSINESS!C520:P3210,5,0)</f>
        <v/>
      </c>
      <c r="Y520" s="12">
        <f>VLOOKUP(D520,BUSINESS!D520:Q3210,5,0)</f>
        <v>193</v>
      </c>
      <c r="Z520" s="12">
        <f>VLOOKUP(A520,BUSINESS!A520:N3210,9,0)</f>
        <v>0.404</v>
      </c>
      <c r="AA520" s="12">
        <f>VLOOKUP(B520,BUSINESS!B520:O3210,9,0)</f>
        <v>0.981</v>
      </c>
    </row>
    <row r="521">
      <c r="A521" s="9" t="str">
        <f t="shared" si="1"/>
        <v>Colombia-The Americas2012</v>
      </c>
      <c r="B521" s="5" t="s">
        <v>83</v>
      </c>
      <c r="C521" s="9" t="s">
        <v>118</v>
      </c>
      <c r="D521" s="10" t="s">
        <v>74</v>
      </c>
      <c r="E521" s="14">
        <v>3.35E11</v>
      </c>
      <c r="F521" s="15">
        <v>0.065</v>
      </c>
      <c r="G521" s="15">
        <v>466.0</v>
      </c>
      <c r="H521" s="15">
        <v>0.112</v>
      </c>
      <c r="I521" s="12">
        <f>VLOOKUP(A521,ENERGY!$A$2:$F$2692,5,0)</f>
        <v>55071</v>
      </c>
      <c r="J521" s="12">
        <f>VLOOKUP(A521,ENERGY!$A$2:$F$2692,6,0)</f>
        <v>26001</v>
      </c>
      <c r="K521" s="12">
        <f>VLOOKUP(A521,'HUMAN RESOURCES'!A521:N3211,5,0)</f>
        <v>0.019</v>
      </c>
      <c r="L521" s="12">
        <f>VLOOKUP(A521,'HUMAN RESOURCES'!A521:N3211,6,0)</f>
        <v>0.015</v>
      </c>
      <c r="M521" s="12">
        <f>VLOOKUP(B521,'HUMAN RESOURCES'!B521:O3211,6,0)</f>
        <v>78</v>
      </c>
      <c r="N521" s="12">
        <f>VLOOKUP(C521,'HUMAN RESOURCES'!C521:P3211,6,0)</f>
        <v>70</v>
      </c>
      <c r="O521" s="12">
        <f>VLOOKUP(D521,'HUMAN RESOURCES'!D521:Q3211,6,0)</f>
        <v>0.28</v>
      </c>
      <c r="P521" s="12">
        <f>VLOOKUP(A521,'HUMAN RESOURCES'!A521:N3211,10,0)</f>
        <v>0.66</v>
      </c>
      <c r="Q521" s="12">
        <f>VLOOKUP(B521,'HUMAN RESOURCES'!B521:O3211,10,0)</f>
        <v>0.06</v>
      </c>
      <c r="R521" s="12">
        <f>VLOOKUP(C521,'HUMAN RESOURCES'!C521:P3211,10,0)</f>
        <v>47704427</v>
      </c>
      <c r="S521" s="12">
        <f>VLOOKUP(D521,'HUMAN RESOURCES'!D521:Q3211,10,0)</f>
        <v>0.756</v>
      </c>
      <c r="T521" s="13">
        <f>VLOOKUP(A521,TOURISM!A521:F3211,5,0)</f>
        <v>3257000000</v>
      </c>
      <c r="U521" s="13">
        <f>VLOOKUP(B521,TOURISM!B521:G3211,5,0)</f>
        <v>3364000000</v>
      </c>
      <c r="V521" s="12">
        <f>VLOOKUP(A521,BUSINESS!A521:N3211,5,0)</f>
        <v>0.76</v>
      </c>
      <c r="W521" s="12">
        <f>VLOOKUP(B521,BUSINESS!B521:O3211,5,0)</f>
        <v>15</v>
      </c>
      <c r="X521" s="12">
        <f>VLOOKUP(C521,BUSINESS!C521:P3211,5,0)</f>
        <v>42</v>
      </c>
      <c r="Y521" s="12">
        <f>VLOOKUP(D521,BUSINESS!D521:Q3211,5,0)</f>
        <v>203</v>
      </c>
      <c r="Z521" s="12">
        <f>VLOOKUP(A521,BUSINESS!A521:N3211,9,0)</f>
        <v>0.49</v>
      </c>
      <c r="AA521" s="12">
        <f>VLOOKUP(B521,BUSINESS!B521:O3211,9,0)</f>
        <v>1.029</v>
      </c>
    </row>
    <row r="522">
      <c r="A522" s="9" t="str">
        <f t="shared" si="1"/>
        <v>Comoros-Africa2000</v>
      </c>
      <c r="B522" s="5" t="s">
        <v>77</v>
      </c>
      <c r="C522" s="9" t="s">
        <v>119</v>
      </c>
      <c r="D522" s="10" t="s">
        <v>62</v>
      </c>
      <c r="E522" s="14">
        <v>5.9589877E8</v>
      </c>
      <c r="F522" s="15">
        <v>0.045</v>
      </c>
      <c r="G522" s="15">
        <v>38.0</v>
      </c>
      <c r="H522" s="15">
        <v>0.105</v>
      </c>
      <c r="I522" s="12" t="str">
        <f>VLOOKUP(A522,ENERGY!$A$2:$F$2692,5,0)</f>
        <v/>
      </c>
      <c r="J522" s="12" t="str">
        <f>VLOOKUP(A522,ENERGY!$A$2:$F$2692,6,0)</f>
        <v/>
      </c>
      <c r="K522" s="12">
        <f>VLOOKUP(A522,'HUMAN RESOURCES'!A522:N3212,5,0)</f>
        <v>0.039</v>
      </c>
      <c r="L522" s="12">
        <f>VLOOKUP(A522,'HUMAN RESOURCES'!A522:N3212,6,0)</f>
        <v>0.073</v>
      </c>
      <c r="M522" s="12">
        <f>VLOOKUP(B522,'HUMAN RESOURCES'!B522:O3212,6,0)</f>
        <v>59</v>
      </c>
      <c r="N522" s="12">
        <f>VLOOKUP(C522,'HUMAN RESOURCES'!C522:P3212,6,0)</f>
        <v>56</v>
      </c>
      <c r="O522" s="12">
        <f>VLOOKUP(D522,'HUMAN RESOURCES'!D522:Q3212,6,0)</f>
        <v>0.415</v>
      </c>
      <c r="P522" s="12">
        <f>VLOOKUP(A522,'HUMAN RESOURCES'!A522:N3212,10,0)</f>
        <v>0.554</v>
      </c>
      <c r="Q522" s="12">
        <f>VLOOKUP(B522,'HUMAN RESOURCES'!B522:O3212,10,0)</f>
        <v>0.031</v>
      </c>
      <c r="R522" s="12">
        <f>VLOOKUP(C522,'HUMAN RESOURCES'!C522:P3212,10,0)</f>
        <v>528312</v>
      </c>
      <c r="S522" s="12">
        <f>VLOOKUP(D522,'HUMAN RESOURCES'!D522:Q3212,10,0)</f>
        <v>0.281</v>
      </c>
      <c r="T522" s="13">
        <f>VLOOKUP(A522,TOURISM!A522:F3212,5,0)</f>
        <v>15000000</v>
      </c>
      <c r="U522" s="13" t="str">
        <f>VLOOKUP(B522,TOURISM!B522:G3212,5,0)</f>
        <v/>
      </c>
      <c r="V522" s="12" t="str">
        <f>VLOOKUP(A522,BUSINESS!A522:N3212,5,0)</f>
        <v/>
      </c>
      <c r="W522" s="12" t="str">
        <f>VLOOKUP(B522,BUSINESS!B522:O3212,5,0)</f>
        <v/>
      </c>
      <c r="X522" s="12" t="str">
        <f>VLOOKUP(C522,BUSINESS!C522:P3212,5,0)</f>
        <v/>
      </c>
      <c r="Y522" s="12" t="str">
        <f>VLOOKUP(D522,BUSINESS!D522:Q3212,5,0)</f>
        <v/>
      </c>
      <c r="Z522" s="12">
        <f>VLOOKUP(A522,BUSINESS!A522:N3212,9,0)</f>
        <v>0.003</v>
      </c>
      <c r="AA522" s="12" t="str">
        <f>VLOOKUP(B522,BUSINESS!B522:O3212,9,0)</f>
        <v/>
      </c>
    </row>
    <row r="523">
      <c r="A523" s="9" t="str">
        <f t="shared" si="1"/>
        <v>Comoros-Africa2001</v>
      </c>
      <c r="B523" s="5" t="s">
        <v>77</v>
      </c>
      <c r="C523" s="9" t="s">
        <v>119</v>
      </c>
      <c r="D523" s="10" t="s">
        <v>63</v>
      </c>
      <c r="E523" s="14">
        <v>2.01899884E8</v>
      </c>
      <c r="F523" s="15">
        <v>0.035</v>
      </c>
      <c r="G523" s="15">
        <v>13.0</v>
      </c>
      <c r="H523" s="15">
        <v>0.12</v>
      </c>
      <c r="I523" s="12" t="str">
        <f>VLOOKUP(A523,ENERGY!$A$2:$F$2692,5,0)</f>
        <v/>
      </c>
      <c r="J523" s="12" t="str">
        <f>VLOOKUP(A523,ENERGY!$A$2:$F$2692,6,0)</f>
        <v/>
      </c>
      <c r="K523" s="12">
        <f>VLOOKUP(A523,'HUMAN RESOURCES'!A523:N3213,5,0)</f>
        <v>0.039</v>
      </c>
      <c r="L523" s="12">
        <f>VLOOKUP(A523,'HUMAN RESOURCES'!A523:N3213,6,0)</f>
        <v>0.073</v>
      </c>
      <c r="M523" s="12">
        <f>VLOOKUP(B523,'HUMAN RESOURCES'!B523:O3213,6,0)</f>
        <v>60</v>
      </c>
      <c r="N523" s="12">
        <f>VLOOKUP(C523,'HUMAN RESOURCES'!C523:P3213,6,0)</f>
        <v>57</v>
      </c>
      <c r="O523" s="12">
        <f>VLOOKUP(D523,'HUMAN RESOURCES'!D523:Q3213,6,0)</f>
        <v>0.414</v>
      </c>
      <c r="P523" s="12">
        <f>VLOOKUP(A523,'HUMAN RESOURCES'!A523:N3213,10,0)</f>
        <v>0.555</v>
      </c>
      <c r="Q523" s="12">
        <f>VLOOKUP(B523,'HUMAN RESOURCES'!B523:O3213,10,0)</f>
        <v>0.031</v>
      </c>
      <c r="R523" s="12">
        <f>VLOOKUP(C523,'HUMAN RESOURCES'!C523:P3213,10,0)</f>
        <v>541976</v>
      </c>
      <c r="S523" s="12">
        <f>VLOOKUP(D523,'HUMAN RESOURCES'!D523:Q3213,10,0)</f>
        <v>0.28</v>
      </c>
      <c r="T523" s="13">
        <f>VLOOKUP(A523,TOURISM!A523:F3213,5,0)</f>
        <v>9000000</v>
      </c>
      <c r="U523" s="13" t="str">
        <f>VLOOKUP(B523,TOURISM!B523:G3213,5,0)</f>
        <v/>
      </c>
      <c r="V523" s="12" t="str">
        <f>VLOOKUP(A523,BUSINESS!A523:N3213,5,0)</f>
        <v/>
      </c>
      <c r="W523" s="12" t="str">
        <f>VLOOKUP(B523,BUSINESS!B523:O3213,5,0)</f>
        <v/>
      </c>
      <c r="X523" s="12" t="str">
        <f>VLOOKUP(C523,BUSINESS!C523:P3213,5,0)</f>
        <v/>
      </c>
      <c r="Y523" s="12" t="str">
        <f>VLOOKUP(D523,BUSINESS!D523:Q3213,5,0)</f>
        <v/>
      </c>
      <c r="Z523" s="12">
        <f>VLOOKUP(A523,BUSINESS!A523:N3213,9,0)</f>
        <v>0.004</v>
      </c>
      <c r="AA523" s="12" t="str">
        <f>VLOOKUP(B523,BUSINESS!B523:O3213,9,0)</f>
        <v/>
      </c>
    </row>
    <row r="524">
      <c r="A524" s="9" t="str">
        <f t="shared" si="1"/>
        <v>Comoros-Africa2002</v>
      </c>
      <c r="B524" s="5" t="s">
        <v>77</v>
      </c>
      <c r="C524" s="9" t="s">
        <v>119</v>
      </c>
      <c r="D524" s="10" t="s">
        <v>64</v>
      </c>
      <c r="E524" s="14">
        <v>2.20115655E8</v>
      </c>
      <c r="F524" s="15">
        <v>0.028</v>
      </c>
      <c r="G524" s="15">
        <v>11.0</v>
      </c>
      <c r="H524" s="15">
        <v>0.12</v>
      </c>
      <c r="I524" s="12">
        <f>VLOOKUP(A524,ENERGY!$A$2:$F$2692,5,0)</f>
        <v>139</v>
      </c>
      <c r="J524" s="12" t="str">
        <f>VLOOKUP(A524,ENERGY!$A$2:$F$2692,6,0)</f>
        <v/>
      </c>
      <c r="K524" s="12">
        <f>VLOOKUP(A524,'HUMAN RESOURCES'!A524:N3214,5,0)</f>
        <v>0.039</v>
      </c>
      <c r="L524" s="12">
        <f>VLOOKUP(A524,'HUMAN RESOURCES'!A524:N3214,6,0)</f>
        <v>0.072</v>
      </c>
      <c r="M524" s="12">
        <f>VLOOKUP(B524,'HUMAN RESOURCES'!B524:O3214,6,0)</f>
        <v>60</v>
      </c>
      <c r="N524" s="12">
        <f>VLOOKUP(C524,'HUMAN RESOURCES'!C524:P3214,6,0)</f>
        <v>57</v>
      </c>
      <c r="O524" s="12">
        <f>VLOOKUP(D524,'HUMAN RESOURCES'!D524:Q3214,6,0)</f>
        <v>0.413</v>
      </c>
      <c r="P524" s="12">
        <f>VLOOKUP(A524,'HUMAN RESOURCES'!A524:N3214,10,0)</f>
        <v>0.556</v>
      </c>
      <c r="Q524" s="12">
        <f>VLOOKUP(B524,'HUMAN RESOURCES'!B524:O3214,10,0)</f>
        <v>0.031</v>
      </c>
      <c r="R524" s="12">
        <f>VLOOKUP(C524,'HUMAN RESOURCES'!C524:P3214,10,0)</f>
        <v>556028</v>
      </c>
      <c r="S524" s="12">
        <f>VLOOKUP(D524,'HUMAN RESOURCES'!D524:Q3214,10,0)</f>
        <v>0.28</v>
      </c>
      <c r="T524" s="13">
        <f>VLOOKUP(A524,TOURISM!A524:F3214,5,0)</f>
        <v>11000000</v>
      </c>
      <c r="U524" s="13" t="str">
        <f>VLOOKUP(B524,TOURISM!B524:G3214,5,0)</f>
        <v/>
      </c>
      <c r="V524" s="12" t="str">
        <f>VLOOKUP(A524,BUSINESS!A524:N3214,5,0)</f>
        <v/>
      </c>
      <c r="W524" s="12" t="str">
        <f>VLOOKUP(B524,BUSINESS!B524:O3214,5,0)</f>
        <v/>
      </c>
      <c r="X524" s="12" t="str">
        <f>VLOOKUP(C524,BUSINESS!C524:P3214,5,0)</f>
        <v/>
      </c>
      <c r="Y524" s="12" t="str">
        <f>VLOOKUP(D524,BUSINESS!D524:Q3214,5,0)</f>
        <v/>
      </c>
      <c r="Z524" s="12">
        <f>VLOOKUP(A524,BUSINESS!A524:N3214,9,0)</f>
        <v>0.006</v>
      </c>
      <c r="AA524" s="12" t="str">
        <f>VLOOKUP(B524,BUSINESS!B524:O3214,9,0)</f>
        <v/>
      </c>
    </row>
    <row r="525">
      <c r="A525" s="9" t="str">
        <f t="shared" si="1"/>
        <v>Comoros-Africa2003</v>
      </c>
      <c r="B525" s="5" t="s">
        <v>77</v>
      </c>
      <c r="C525" s="9" t="s">
        <v>119</v>
      </c>
      <c r="D525" s="10" t="s">
        <v>65</v>
      </c>
      <c r="E525" s="14">
        <v>2.51162421E8</v>
      </c>
      <c r="F525" s="15">
        <v>0.034</v>
      </c>
      <c r="G525" s="15">
        <v>15.0</v>
      </c>
      <c r="H525" s="15">
        <v>0.12</v>
      </c>
      <c r="I525" s="12">
        <f>VLOOKUP(A525,ENERGY!$A$2:$F$2692,5,0)</f>
        <v>125</v>
      </c>
      <c r="J525" s="12" t="str">
        <f>VLOOKUP(A525,ENERGY!$A$2:$F$2692,6,0)</f>
        <v/>
      </c>
      <c r="K525" s="12">
        <f>VLOOKUP(A525,'HUMAN RESOURCES'!A525:N3215,5,0)</f>
        <v>0.039</v>
      </c>
      <c r="L525" s="12">
        <f>VLOOKUP(A525,'HUMAN RESOURCES'!A525:N3215,6,0)</f>
        <v>0.072</v>
      </c>
      <c r="M525" s="12">
        <f>VLOOKUP(B525,'HUMAN RESOURCES'!B525:O3215,6,0)</f>
        <v>60</v>
      </c>
      <c r="N525" s="12">
        <f>VLOOKUP(C525,'HUMAN RESOURCES'!C525:P3215,6,0)</f>
        <v>57</v>
      </c>
      <c r="O525" s="12">
        <f>VLOOKUP(D525,'HUMAN RESOURCES'!D525:Q3215,6,0)</f>
        <v>0.414</v>
      </c>
      <c r="P525" s="12">
        <f>VLOOKUP(A525,'HUMAN RESOURCES'!A525:N3215,10,0)</f>
        <v>0.556</v>
      </c>
      <c r="Q525" s="12">
        <f>VLOOKUP(B525,'HUMAN RESOURCES'!B525:O3215,10,0)</f>
        <v>0.03</v>
      </c>
      <c r="R525" s="12">
        <f>VLOOKUP(C525,'HUMAN RESOURCES'!C525:P3215,10,0)</f>
        <v>570491</v>
      </c>
      <c r="S525" s="12">
        <f>VLOOKUP(D525,'HUMAN RESOURCES'!D525:Q3215,10,0)</f>
        <v>0.279</v>
      </c>
      <c r="T525" s="13">
        <f>VLOOKUP(A525,TOURISM!A525:F3215,5,0)</f>
        <v>16000000</v>
      </c>
      <c r="U525" s="13">
        <f>VLOOKUP(B525,TOURISM!B525:G3215,5,0)</f>
        <v>8000000</v>
      </c>
      <c r="V525" s="12" t="str">
        <f>VLOOKUP(A525,BUSINESS!A525:N3215,5,0)</f>
        <v/>
      </c>
      <c r="W525" s="12" t="str">
        <f>VLOOKUP(B525,BUSINESS!B525:O3215,5,0)</f>
        <v/>
      </c>
      <c r="X525" s="12" t="str">
        <f>VLOOKUP(C525,BUSINESS!C525:P3215,5,0)</f>
        <v/>
      </c>
      <c r="Y525" s="12" t="str">
        <f>VLOOKUP(D525,BUSINESS!D525:Q3215,5,0)</f>
        <v/>
      </c>
      <c r="Z525" s="12">
        <f>VLOOKUP(A525,BUSINESS!A525:N3215,9,0)</f>
        <v>0.008</v>
      </c>
      <c r="AA525" s="12">
        <f>VLOOKUP(B525,BUSINESS!B525:O3215,9,0)</f>
        <v>0.004</v>
      </c>
    </row>
    <row r="526">
      <c r="A526" s="9" t="str">
        <f t="shared" si="1"/>
        <v>Comoros-Africa2004</v>
      </c>
      <c r="B526" s="5" t="s">
        <v>77</v>
      </c>
      <c r="C526" s="9" t="s">
        <v>119</v>
      </c>
      <c r="D526" s="10" t="s">
        <v>66</v>
      </c>
      <c r="E526" s="14">
        <v>3.24470869E8</v>
      </c>
      <c r="F526" s="15">
        <v>0.036</v>
      </c>
      <c r="G526" s="15">
        <v>21.0</v>
      </c>
      <c r="H526" s="15">
        <v>0.118</v>
      </c>
      <c r="I526" s="12">
        <f>VLOOKUP(A526,ENERGY!$A$2:$F$2692,5,0)</f>
        <v>125</v>
      </c>
      <c r="J526" s="12" t="str">
        <f>VLOOKUP(A526,ENERGY!$A$2:$F$2692,6,0)</f>
        <v/>
      </c>
      <c r="K526" s="12">
        <f>VLOOKUP(A526,'HUMAN RESOURCES'!A526:N3216,5,0)</f>
        <v>0.039</v>
      </c>
      <c r="L526" s="12">
        <f>VLOOKUP(A526,'HUMAN RESOURCES'!A526:N3216,6,0)</f>
        <v>0.071</v>
      </c>
      <c r="M526" s="12">
        <f>VLOOKUP(B526,'HUMAN RESOURCES'!B526:O3216,6,0)</f>
        <v>60</v>
      </c>
      <c r="N526" s="12">
        <f>VLOOKUP(C526,'HUMAN RESOURCES'!C526:P3216,6,0)</f>
        <v>57</v>
      </c>
      <c r="O526" s="12">
        <f>VLOOKUP(D526,'HUMAN RESOURCES'!D526:Q3216,6,0)</f>
        <v>0.414</v>
      </c>
      <c r="P526" s="12">
        <f>VLOOKUP(A526,'HUMAN RESOURCES'!A526:N3216,10,0)</f>
        <v>0.556</v>
      </c>
      <c r="Q526" s="12">
        <f>VLOOKUP(B526,'HUMAN RESOURCES'!B526:O3216,10,0)</f>
        <v>0.03</v>
      </c>
      <c r="R526" s="12">
        <f>VLOOKUP(C526,'HUMAN RESOURCES'!C526:P3216,10,0)</f>
        <v>585389</v>
      </c>
      <c r="S526" s="12">
        <f>VLOOKUP(D526,'HUMAN RESOURCES'!D526:Q3216,10,0)</f>
        <v>0.279</v>
      </c>
      <c r="T526" s="13">
        <f>VLOOKUP(A526,TOURISM!A526:F3216,5,0)</f>
        <v>21000000</v>
      </c>
      <c r="U526" s="13">
        <f>VLOOKUP(B526,TOURISM!B526:G3216,5,0)</f>
        <v>9000000</v>
      </c>
      <c r="V526" s="12" t="str">
        <f>VLOOKUP(A526,BUSINESS!A526:N3216,5,0)</f>
        <v/>
      </c>
      <c r="W526" s="12" t="str">
        <f>VLOOKUP(B526,BUSINESS!B526:O3216,5,0)</f>
        <v/>
      </c>
      <c r="X526" s="12" t="str">
        <f>VLOOKUP(C526,BUSINESS!C526:P3216,5,0)</f>
        <v/>
      </c>
      <c r="Y526" s="12" t="str">
        <f>VLOOKUP(D526,BUSINESS!D526:Q3216,5,0)</f>
        <v/>
      </c>
      <c r="Z526" s="12">
        <f>VLOOKUP(A526,BUSINESS!A526:N3216,9,0)</f>
        <v>0.013</v>
      </c>
      <c r="AA526" s="12">
        <f>VLOOKUP(B526,BUSINESS!B526:O3216,9,0)</f>
        <v>0.014</v>
      </c>
    </row>
    <row r="527">
      <c r="A527" s="9" t="str">
        <f t="shared" si="1"/>
        <v>Comoros-Africa2005</v>
      </c>
      <c r="B527" s="5" t="s">
        <v>77</v>
      </c>
      <c r="C527" s="9" t="s">
        <v>119</v>
      </c>
      <c r="D527" s="10" t="s">
        <v>67</v>
      </c>
      <c r="E527" s="14">
        <v>3.62420484E8</v>
      </c>
      <c r="F527" s="15">
        <v>0.04</v>
      </c>
      <c r="G527" s="15">
        <v>25.0</v>
      </c>
      <c r="H527" s="15">
        <v>0.11</v>
      </c>
      <c r="I527" s="12">
        <f>VLOOKUP(A527,ENERGY!$A$2:$F$2692,5,0)</f>
        <v>103</v>
      </c>
      <c r="J527" s="12">
        <f>VLOOKUP(A527,ENERGY!$A$2:$F$2692,6,0)</f>
        <v>34</v>
      </c>
      <c r="K527" s="12">
        <f>VLOOKUP(A527,'HUMAN RESOURCES'!A527:N3217,5,0)</f>
        <v>0.039</v>
      </c>
      <c r="L527" s="12">
        <f>VLOOKUP(A527,'HUMAN RESOURCES'!A527:N3217,6,0)</f>
        <v>0.07</v>
      </c>
      <c r="M527" s="12">
        <f>VLOOKUP(B527,'HUMAN RESOURCES'!B527:O3217,6,0)</f>
        <v>60</v>
      </c>
      <c r="N527" s="12">
        <f>VLOOKUP(C527,'HUMAN RESOURCES'!C527:P3217,6,0)</f>
        <v>58</v>
      </c>
      <c r="O527" s="12">
        <f>VLOOKUP(D527,'HUMAN RESOURCES'!D527:Q3217,6,0)</f>
        <v>0.415</v>
      </c>
      <c r="P527" s="12">
        <f>VLOOKUP(A527,'HUMAN RESOURCES'!A527:N3217,10,0)</f>
        <v>0.555</v>
      </c>
      <c r="Q527" s="12">
        <f>VLOOKUP(B527,'HUMAN RESOURCES'!B527:O3217,10,0)</f>
        <v>0.03</v>
      </c>
      <c r="R527" s="12">
        <f>VLOOKUP(C527,'HUMAN RESOURCES'!C527:P3217,10,0)</f>
        <v>600733</v>
      </c>
      <c r="S527" s="12">
        <f>VLOOKUP(D527,'HUMAN RESOURCES'!D527:Q3217,10,0)</f>
        <v>0.279</v>
      </c>
      <c r="T527" s="13">
        <f>VLOOKUP(A527,TOURISM!A527:F3217,5,0)</f>
        <v>24000000</v>
      </c>
      <c r="U527" s="13">
        <f>VLOOKUP(B527,TOURISM!B527:G3217,5,0)</f>
        <v>10000000</v>
      </c>
      <c r="V527" s="12">
        <f>VLOOKUP(A527,BUSINESS!A527:N3217,5,0)</f>
        <v>2.179</v>
      </c>
      <c r="W527" s="12">
        <f>VLOOKUP(B527,BUSINESS!B527:O3217,5,0)</f>
        <v>24</v>
      </c>
      <c r="X527" s="12" t="str">
        <f>VLOOKUP(C527,BUSINESS!C527:P3217,5,0)</f>
        <v/>
      </c>
      <c r="Y527" s="12">
        <f>VLOOKUP(D527,BUSINESS!D527:Q3217,5,0)</f>
        <v>100</v>
      </c>
      <c r="Z527" s="12">
        <f>VLOOKUP(A527,BUSINESS!A527:N3217,9,0)</f>
        <v>0.02</v>
      </c>
      <c r="AA527" s="12">
        <f>VLOOKUP(B527,BUSINESS!B527:O3217,9,0)</f>
        <v>0.026</v>
      </c>
    </row>
    <row r="528">
      <c r="A528" s="9" t="str">
        <f t="shared" si="1"/>
        <v>Comoros-Africa2006</v>
      </c>
      <c r="B528" s="5" t="s">
        <v>77</v>
      </c>
      <c r="C528" s="9" t="s">
        <v>119</v>
      </c>
      <c r="D528" s="10" t="s">
        <v>68</v>
      </c>
      <c r="E528" s="14">
        <v>3.87036132E8</v>
      </c>
      <c r="F528" s="15">
        <v>0.043</v>
      </c>
      <c r="G528" s="15">
        <v>28.0</v>
      </c>
      <c r="H528" s="15">
        <v>0.11</v>
      </c>
      <c r="I528" s="12">
        <f>VLOOKUP(A528,ENERGY!$A$2:$F$2692,5,0)</f>
        <v>121</v>
      </c>
      <c r="J528" s="12">
        <f>VLOOKUP(A528,ENERGY!$A$2:$F$2692,6,0)</f>
        <v>41</v>
      </c>
      <c r="K528" s="12">
        <f>VLOOKUP(A528,'HUMAN RESOURCES'!A528:N3218,5,0)</f>
        <v>0.039</v>
      </c>
      <c r="L528" s="12">
        <f>VLOOKUP(A528,'HUMAN RESOURCES'!A528:N3218,6,0)</f>
        <v>0.069</v>
      </c>
      <c r="M528" s="12">
        <f>VLOOKUP(B528,'HUMAN RESOURCES'!B528:O3218,6,0)</f>
        <v>61</v>
      </c>
      <c r="N528" s="12">
        <f>VLOOKUP(C528,'HUMAN RESOURCES'!C528:P3218,6,0)</f>
        <v>58</v>
      </c>
      <c r="O528" s="12">
        <f>VLOOKUP(D528,'HUMAN RESOURCES'!D528:Q3218,6,0)</f>
        <v>0.417</v>
      </c>
      <c r="P528" s="12">
        <f>VLOOKUP(A528,'HUMAN RESOURCES'!A528:N3218,10,0)</f>
        <v>0.553</v>
      </c>
      <c r="Q528" s="12">
        <f>VLOOKUP(B528,'HUMAN RESOURCES'!B528:O3218,10,0)</f>
        <v>0.03</v>
      </c>
      <c r="R528" s="12">
        <f>VLOOKUP(C528,'HUMAN RESOURCES'!C528:P3218,10,0)</f>
        <v>616526</v>
      </c>
      <c r="S528" s="12">
        <f>VLOOKUP(D528,'HUMAN RESOURCES'!D528:Q3218,10,0)</f>
        <v>0.279</v>
      </c>
      <c r="T528" s="13">
        <f>VLOOKUP(A528,TOURISM!A528:F3218,5,0)</f>
        <v>27000000</v>
      </c>
      <c r="U528" s="13">
        <f>VLOOKUP(B528,TOURISM!B528:G3218,5,0)</f>
        <v>11000000</v>
      </c>
      <c r="V528" s="12">
        <f>VLOOKUP(A528,BUSINESS!A528:N3218,5,0)</f>
        <v>2.179</v>
      </c>
      <c r="W528" s="12">
        <f>VLOOKUP(B528,BUSINESS!B528:O3218,5,0)</f>
        <v>22</v>
      </c>
      <c r="X528" s="12" t="str">
        <f>VLOOKUP(C528,BUSINESS!C528:P3218,5,0)</f>
        <v/>
      </c>
      <c r="Y528" s="12">
        <f>VLOOKUP(D528,BUSINESS!D528:Q3218,5,0)</f>
        <v>100</v>
      </c>
      <c r="Z528" s="12">
        <f>VLOOKUP(A528,BUSINESS!A528:N3218,9,0)</f>
        <v>0.022</v>
      </c>
      <c r="AA528" s="12">
        <f>VLOOKUP(B528,BUSINESS!B528:O3218,9,0)</f>
        <v>0.06</v>
      </c>
    </row>
    <row r="529">
      <c r="A529" s="9" t="str">
        <f t="shared" si="1"/>
        <v>Comoros-Africa2007</v>
      </c>
      <c r="B529" s="5" t="s">
        <v>77</v>
      </c>
      <c r="C529" s="9" t="s">
        <v>119</v>
      </c>
      <c r="D529" s="10" t="s">
        <v>69</v>
      </c>
      <c r="E529" s="14">
        <v>4.03179474E8</v>
      </c>
      <c r="F529" s="15">
        <v>0.046</v>
      </c>
      <c r="G529" s="15">
        <v>30.0</v>
      </c>
      <c r="H529" s="15">
        <v>0.105</v>
      </c>
      <c r="I529" s="12">
        <f>VLOOKUP(A529,ENERGY!$A$2:$F$2692,5,0)</f>
        <v>92</v>
      </c>
      <c r="J529" s="12">
        <f>VLOOKUP(A529,ENERGY!$A$2:$F$2692,6,0)</f>
        <v>37</v>
      </c>
      <c r="K529" s="12">
        <f>VLOOKUP(A529,'HUMAN RESOURCES'!A529:N3219,5,0)</f>
        <v>0.039</v>
      </c>
      <c r="L529" s="12">
        <f>VLOOKUP(A529,'HUMAN RESOURCES'!A529:N3219,6,0)</f>
        <v>0.068</v>
      </c>
      <c r="M529" s="12">
        <f>VLOOKUP(B529,'HUMAN RESOURCES'!B529:O3219,6,0)</f>
        <v>61</v>
      </c>
      <c r="N529" s="12">
        <f>VLOOKUP(C529,'HUMAN RESOURCES'!C529:P3219,6,0)</f>
        <v>58</v>
      </c>
      <c r="O529" s="12">
        <f>VLOOKUP(D529,'HUMAN RESOURCES'!D529:Q3219,6,0)</f>
        <v>0.418</v>
      </c>
      <c r="P529" s="12">
        <f>VLOOKUP(A529,'HUMAN RESOURCES'!A529:N3219,10,0)</f>
        <v>0.552</v>
      </c>
      <c r="Q529" s="12">
        <f>VLOOKUP(B529,'HUMAN RESOURCES'!B529:O3219,10,0)</f>
        <v>0.03</v>
      </c>
      <c r="R529" s="12">
        <f>VLOOKUP(C529,'HUMAN RESOURCES'!C529:P3219,10,0)</f>
        <v>632736</v>
      </c>
      <c r="S529" s="12">
        <f>VLOOKUP(D529,'HUMAN RESOURCES'!D529:Q3219,10,0)</f>
        <v>0.279</v>
      </c>
      <c r="T529" s="13">
        <f>VLOOKUP(A529,TOURISM!A529:F3219,5,0)</f>
        <v>30000000</v>
      </c>
      <c r="U529" s="13">
        <f>VLOOKUP(B529,TOURISM!B529:G3219,5,0)</f>
        <v>15000000</v>
      </c>
      <c r="V529" s="12">
        <f>VLOOKUP(A529,BUSINESS!A529:N3219,5,0)</f>
        <v>2.179</v>
      </c>
      <c r="W529" s="12">
        <f>VLOOKUP(B529,BUSINESS!B529:O3219,5,0)</f>
        <v>22</v>
      </c>
      <c r="X529" s="12" t="str">
        <f>VLOOKUP(C529,BUSINESS!C529:P3219,5,0)</f>
        <v/>
      </c>
      <c r="Y529" s="12">
        <f>VLOOKUP(D529,BUSINESS!D529:Q3219,5,0)</f>
        <v>100</v>
      </c>
      <c r="Z529" s="12">
        <f>VLOOKUP(A529,BUSINESS!A529:N3219,9,0)</f>
        <v>0.025</v>
      </c>
      <c r="AA529" s="12">
        <f>VLOOKUP(B529,BUSINESS!B529:O3219,9,0)</f>
        <v>0.098</v>
      </c>
    </row>
    <row r="530">
      <c r="A530" s="9" t="str">
        <f t="shared" si="1"/>
        <v>Comoros-Africa2008</v>
      </c>
      <c r="B530" s="5" t="s">
        <v>77</v>
      </c>
      <c r="C530" s="9" t="s">
        <v>119</v>
      </c>
      <c r="D530" s="10" t="s">
        <v>70</v>
      </c>
      <c r="E530" s="14">
        <v>4.64948879E8</v>
      </c>
      <c r="F530" s="15">
        <v>0.049</v>
      </c>
      <c r="G530" s="15">
        <v>36.0</v>
      </c>
      <c r="H530" s="15">
        <v>0.105</v>
      </c>
      <c r="I530" s="12"/>
      <c r="J530" s="12"/>
      <c r="K530" s="12">
        <f>VLOOKUP(A530,'HUMAN RESOURCES'!A530:N3220,5,0)</f>
        <v>0.038</v>
      </c>
      <c r="L530" s="12">
        <f>VLOOKUP(A530,'HUMAN RESOURCES'!A530:N3220,6,0)</f>
        <v>0.066</v>
      </c>
      <c r="M530" s="12">
        <f>VLOOKUP(B530,'HUMAN RESOURCES'!B530:O3220,6,0)</f>
        <v>61</v>
      </c>
      <c r="N530" s="12">
        <f>VLOOKUP(C530,'HUMAN RESOURCES'!C530:P3220,6,0)</f>
        <v>58</v>
      </c>
      <c r="O530" s="12">
        <f>VLOOKUP(D530,'HUMAN RESOURCES'!D530:Q3220,6,0)</f>
        <v>0.42</v>
      </c>
      <c r="P530" s="12">
        <f>VLOOKUP(A530,'HUMAN RESOURCES'!A530:N3220,10,0)</f>
        <v>0.55</v>
      </c>
      <c r="Q530" s="12">
        <f>VLOOKUP(B530,'HUMAN RESOURCES'!B530:O3220,10,0)</f>
        <v>0.03</v>
      </c>
      <c r="R530" s="12">
        <f>VLOOKUP(C530,'HUMAN RESOURCES'!C530:P3220,10,0)</f>
        <v>649291</v>
      </c>
      <c r="S530" s="12">
        <f>VLOOKUP(D530,'HUMAN RESOURCES'!D530:Q3220,10,0)</f>
        <v>0.279</v>
      </c>
      <c r="T530" s="13">
        <f>VLOOKUP(A530,TOURISM!A530:F3220,5,0)</f>
        <v>37000000</v>
      </c>
      <c r="U530" s="13">
        <f>VLOOKUP(B530,TOURISM!B530:G3220,5,0)</f>
        <v>15000000</v>
      </c>
      <c r="V530" s="12">
        <f>VLOOKUP(A530,BUSINESS!A530:N3220,5,0)</f>
        <v>2.179</v>
      </c>
      <c r="W530" s="12">
        <f>VLOOKUP(B530,BUSINESS!B530:O3220,5,0)</f>
        <v>22</v>
      </c>
      <c r="X530" s="12" t="str">
        <f>VLOOKUP(C530,BUSINESS!C530:P3220,5,0)</f>
        <v/>
      </c>
      <c r="Y530" s="12">
        <f>VLOOKUP(D530,BUSINESS!D530:Q3220,5,0)</f>
        <v>100</v>
      </c>
      <c r="Z530" s="12">
        <f>VLOOKUP(A530,BUSINESS!A530:N3220,9,0)</f>
        <v>0.03</v>
      </c>
      <c r="AA530" s="12">
        <f>VLOOKUP(B530,BUSINESS!B530:O3220,9,0)</f>
        <v>0.141</v>
      </c>
    </row>
    <row r="531">
      <c r="A531" s="9" t="str">
        <f t="shared" si="1"/>
        <v>Comoros-Africa2009</v>
      </c>
      <c r="B531" s="5" t="s">
        <v>77</v>
      </c>
      <c r="C531" s="9" t="s">
        <v>119</v>
      </c>
      <c r="D531" s="10" t="s">
        <v>71</v>
      </c>
      <c r="E531" s="14">
        <v>5.30131963E8</v>
      </c>
      <c r="F531" s="15">
        <v>0.052</v>
      </c>
      <c r="G531" s="15">
        <v>42.0</v>
      </c>
      <c r="H531" s="15">
        <v>0.105</v>
      </c>
      <c r="I531" s="12">
        <f>VLOOKUP(A531,ENERGY!$A$2:$F$2692,5,0)</f>
        <v>99</v>
      </c>
      <c r="J531" s="12">
        <f>VLOOKUP(A531,ENERGY!$A$2:$F$2692,6,0)</f>
        <v>37</v>
      </c>
      <c r="K531" s="12">
        <f>VLOOKUP(A531,'HUMAN RESOURCES'!A531:N3221,5,0)</f>
        <v>0.038</v>
      </c>
      <c r="L531" s="12">
        <f>VLOOKUP(A531,'HUMAN RESOURCES'!A531:N3221,6,0)</f>
        <v>0.065</v>
      </c>
      <c r="M531" s="12">
        <f>VLOOKUP(B531,'HUMAN RESOURCES'!B531:O3221,6,0)</f>
        <v>61</v>
      </c>
      <c r="N531" s="12">
        <f>VLOOKUP(C531,'HUMAN RESOURCES'!C531:P3221,6,0)</f>
        <v>59</v>
      </c>
      <c r="O531" s="12">
        <f>VLOOKUP(D531,'HUMAN RESOURCES'!D531:Q3221,6,0)</f>
        <v>0.421</v>
      </c>
      <c r="P531" s="12">
        <f>VLOOKUP(A531,'HUMAN RESOURCES'!A531:N3221,10,0)</f>
        <v>0.549</v>
      </c>
      <c r="Q531" s="12">
        <f>VLOOKUP(B531,'HUMAN RESOURCES'!B531:O3221,10,0)</f>
        <v>0.029</v>
      </c>
      <c r="R531" s="12">
        <f>VLOOKUP(C531,'HUMAN RESOURCES'!C531:P3221,10,0)</f>
        <v>666097</v>
      </c>
      <c r="S531" s="12">
        <f>VLOOKUP(D531,'HUMAN RESOURCES'!D531:Q3221,10,0)</f>
        <v>0.279</v>
      </c>
      <c r="T531" s="13">
        <f>VLOOKUP(A531,TOURISM!A531:F3221,5,0)</f>
        <v>32000000</v>
      </c>
      <c r="U531" s="13">
        <f>VLOOKUP(B531,TOURISM!B531:G3221,5,0)</f>
        <v>17000000</v>
      </c>
      <c r="V531" s="12">
        <f>VLOOKUP(A531,BUSINESS!A531:N3221,5,0)</f>
        <v>2.179</v>
      </c>
      <c r="W531" s="12">
        <f>VLOOKUP(B531,BUSINESS!B531:O3221,5,0)</f>
        <v>22</v>
      </c>
      <c r="X531" s="12" t="str">
        <f>VLOOKUP(C531,BUSINESS!C531:P3221,5,0)</f>
        <v/>
      </c>
      <c r="Y531" s="12">
        <f>VLOOKUP(D531,BUSINESS!D531:Q3221,5,0)</f>
        <v>100</v>
      </c>
      <c r="Z531" s="12">
        <f>VLOOKUP(A531,BUSINESS!A531:N3221,9,0)</f>
        <v>0.035</v>
      </c>
      <c r="AA531" s="12">
        <f>VLOOKUP(B531,BUSINESS!B531:O3221,9,0)</f>
        <v>0.184</v>
      </c>
    </row>
    <row r="532">
      <c r="A532" s="9" t="str">
        <f t="shared" si="1"/>
        <v>Comoros-Africa2010</v>
      </c>
      <c r="B532" s="5" t="s">
        <v>77</v>
      </c>
      <c r="C532" s="9" t="s">
        <v>119</v>
      </c>
      <c r="D532" s="10" t="s">
        <v>72</v>
      </c>
      <c r="E532" s="14">
        <v>5.35199686E8</v>
      </c>
      <c r="F532" s="15">
        <v>0.038</v>
      </c>
      <c r="G532" s="15">
        <v>31.0</v>
      </c>
      <c r="H532" s="15">
        <v>0.105</v>
      </c>
      <c r="I532" s="12">
        <f>VLOOKUP(A532,ENERGY!$A$2:$F$2692,5,0)</f>
        <v>121</v>
      </c>
      <c r="J532" s="12">
        <f>VLOOKUP(A532,ENERGY!$A$2:$F$2692,6,0)</f>
        <v>42</v>
      </c>
      <c r="K532" s="12">
        <f>VLOOKUP(A532,'HUMAN RESOURCES'!A532:N3222,5,0)</f>
        <v>0.037</v>
      </c>
      <c r="L532" s="12">
        <f>VLOOKUP(A532,'HUMAN RESOURCES'!A532:N3222,6,0)</f>
        <v>0.063</v>
      </c>
      <c r="M532" s="12">
        <f>VLOOKUP(B532,'HUMAN RESOURCES'!B532:O3222,6,0)</f>
        <v>62</v>
      </c>
      <c r="N532" s="12">
        <f>VLOOKUP(C532,'HUMAN RESOURCES'!C532:P3222,6,0)</f>
        <v>59</v>
      </c>
      <c r="O532" s="12">
        <f>VLOOKUP(D532,'HUMAN RESOURCES'!D532:Q3222,6,0)</f>
        <v>0.422</v>
      </c>
      <c r="P532" s="12">
        <f>VLOOKUP(A532,'HUMAN RESOURCES'!A532:N3222,10,0)</f>
        <v>0.549</v>
      </c>
      <c r="Q532" s="12">
        <f>VLOOKUP(B532,'HUMAN RESOURCES'!B532:O3222,10,0)</f>
        <v>0.029</v>
      </c>
      <c r="R532" s="12">
        <f>VLOOKUP(C532,'HUMAN RESOURCES'!C532:P3222,10,0)</f>
        <v>683081</v>
      </c>
      <c r="S532" s="12">
        <f>VLOOKUP(D532,'HUMAN RESOURCES'!D532:Q3222,10,0)</f>
        <v>0.279</v>
      </c>
      <c r="T532" s="13">
        <f>VLOOKUP(A532,TOURISM!A532:F3222,5,0)</f>
        <v>35000000</v>
      </c>
      <c r="U532" s="13">
        <f>VLOOKUP(B532,TOURISM!B532:G3222,5,0)</f>
        <v>19000000</v>
      </c>
      <c r="V532" s="12">
        <f>VLOOKUP(A532,BUSINESS!A532:N3222,5,0)</f>
        <v>2.179</v>
      </c>
      <c r="W532" s="12">
        <f>VLOOKUP(B532,BUSINESS!B532:O3222,5,0)</f>
        <v>22</v>
      </c>
      <c r="X532" s="12" t="str">
        <f>VLOOKUP(C532,BUSINESS!C532:P3222,5,0)</f>
        <v/>
      </c>
      <c r="Y532" s="12">
        <f>VLOOKUP(D532,BUSINESS!D532:Q3222,5,0)</f>
        <v>100</v>
      </c>
      <c r="Z532" s="12">
        <f>VLOOKUP(A532,BUSINESS!A532:N3222,9,0)</f>
        <v>0.051</v>
      </c>
      <c r="AA532" s="12">
        <f>VLOOKUP(B532,BUSINESS!B532:O3222,9,0)</f>
        <v>0.242</v>
      </c>
    </row>
    <row r="533">
      <c r="A533" s="9" t="str">
        <f t="shared" si="1"/>
        <v>Comoros-Africa2011</v>
      </c>
      <c r="B533" s="5" t="s">
        <v>77</v>
      </c>
      <c r="C533" s="9" t="s">
        <v>119</v>
      </c>
      <c r="D533" s="10" t="s">
        <v>73</v>
      </c>
      <c r="E533" s="14">
        <v>5.43376206E8</v>
      </c>
      <c r="F533" s="15">
        <v>0.034</v>
      </c>
      <c r="G533" s="15">
        <v>27.0</v>
      </c>
      <c r="H533" s="15">
        <v>0.105</v>
      </c>
      <c r="I533" s="12"/>
      <c r="J533" s="12"/>
      <c r="K533" s="12">
        <f>VLOOKUP(A533,'HUMAN RESOURCES'!A533:N3223,5,0)</f>
        <v>0.036</v>
      </c>
      <c r="L533" s="12">
        <f>VLOOKUP(A533,'HUMAN RESOURCES'!A533:N3223,6,0)</f>
        <v>0.061</v>
      </c>
      <c r="M533" s="12">
        <f>VLOOKUP(B533,'HUMAN RESOURCES'!B533:O3223,6,0)</f>
        <v>62</v>
      </c>
      <c r="N533" s="12">
        <f>VLOOKUP(C533,'HUMAN RESOURCES'!C533:P3223,6,0)</f>
        <v>59</v>
      </c>
      <c r="O533" s="12">
        <f>VLOOKUP(D533,'HUMAN RESOURCES'!D533:Q3223,6,0)</f>
        <v>0.422</v>
      </c>
      <c r="P533" s="12">
        <f>VLOOKUP(A533,'HUMAN RESOURCES'!A533:N3223,10,0)</f>
        <v>0.549</v>
      </c>
      <c r="Q533" s="12">
        <f>VLOOKUP(B533,'HUMAN RESOURCES'!B533:O3223,10,0)</f>
        <v>0.029</v>
      </c>
      <c r="R533" s="12">
        <f>VLOOKUP(C533,'HUMAN RESOURCES'!C533:P3223,10,0)</f>
        <v>700216</v>
      </c>
      <c r="S533" s="12">
        <f>VLOOKUP(D533,'HUMAN RESOURCES'!D533:Q3223,10,0)</f>
        <v>0.28</v>
      </c>
      <c r="T533" s="13">
        <f>VLOOKUP(A533,TOURISM!A533:F3223,5,0)</f>
        <v>42000000</v>
      </c>
      <c r="U533" s="13">
        <f>VLOOKUP(B533,TOURISM!B533:G3223,5,0)</f>
        <v>20000000</v>
      </c>
      <c r="V533" s="12">
        <f>VLOOKUP(A533,BUSINESS!A533:N3223,5,0)</f>
        <v>2.179</v>
      </c>
      <c r="W533" s="12">
        <f>VLOOKUP(B533,BUSINESS!B533:O3223,5,0)</f>
        <v>22</v>
      </c>
      <c r="X533" s="12" t="str">
        <f>VLOOKUP(C533,BUSINESS!C533:P3223,5,0)</f>
        <v/>
      </c>
      <c r="Y533" s="12">
        <f>VLOOKUP(D533,BUSINESS!D533:Q3223,5,0)</f>
        <v>100</v>
      </c>
      <c r="Z533" s="12">
        <f>VLOOKUP(A533,BUSINESS!A533:N3223,9,0)</f>
        <v>0.055</v>
      </c>
      <c r="AA533" s="12">
        <f>VLOOKUP(B533,BUSINESS!B533:O3223,9,0)</f>
        <v>0.309</v>
      </c>
    </row>
    <row r="534">
      <c r="A534" s="9" t="str">
        <f t="shared" si="1"/>
        <v>Comoros-Africa2012</v>
      </c>
      <c r="B534" s="5" t="s">
        <v>77</v>
      </c>
      <c r="C534" s="9" t="s">
        <v>119</v>
      </c>
      <c r="D534" s="10" t="s">
        <v>74</v>
      </c>
      <c r="E534" s="14">
        <v>6.10372697E8</v>
      </c>
      <c r="F534" s="15">
        <v>0.036</v>
      </c>
      <c r="G534" s="15">
        <v>31.0</v>
      </c>
      <c r="H534" s="15">
        <v>0.105</v>
      </c>
      <c r="I534" s="12"/>
      <c r="J534" s="12"/>
      <c r="K534" s="12">
        <f>VLOOKUP(A534,'HUMAN RESOURCES'!A534:N3224,5,0)</f>
        <v>0.036</v>
      </c>
      <c r="L534" s="12">
        <f>VLOOKUP(A534,'HUMAN RESOURCES'!A534:N3224,6,0)</f>
        <v>0.059</v>
      </c>
      <c r="M534" s="12">
        <f>VLOOKUP(B534,'HUMAN RESOURCES'!B534:O3224,6,0)</f>
        <v>62</v>
      </c>
      <c r="N534" s="12">
        <f>VLOOKUP(C534,'HUMAN RESOURCES'!C534:P3224,6,0)</f>
        <v>59</v>
      </c>
      <c r="O534" s="12">
        <f>VLOOKUP(D534,'HUMAN RESOURCES'!D534:Q3224,6,0)</f>
        <v>0.422</v>
      </c>
      <c r="P534" s="12">
        <f>VLOOKUP(A534,'HUMAN RESOURCES'!A534:N3224,10,0)</f>
        <v>0.55</v>
      </c>
      <c r="Q534" s="12">
        <f>VLOOKUP(B534,'HUMAN RESOURCES'!B534:O3224,10,0)</f>
        <v>0.029</v>
      </c>
      <c r="R534" s="12">
        <f>VLOOKUP(C534,'HUMAN RESOURCES'!C534:P3224,10,0)</f>
        <v>717503</v>
      </c>
      <c r="S534" s="12">
        <f>VLOOKUP(D534,'HUMAN RESOURCES'!D534:Q3224,10,0)</f>
        <v>0.28</v>
      </c>
      <c r="T534" s="13">
        <f>VLOOKUP(A534,TOURISM!A534:F3224,5,0)</f>
        <v>42000000</v>
      </c>
      <c r="U534" s="13">
        <f>VLOOKUP(B534,TOURISM!B534:G3224,5,0)</f>
        <v>20000000</v>
      </c>
      <c r="V534" s="12">
        <f>VLOOKUP(A534,BUSINESS!A534:N3224,5,0)</f>
        <v>2.179</v>
      </c>
      <c r="W534" s="12">
        <f>VLOOKUP(B534,BUSINESS!B534:O3224,5,0)</f>
        <v>20</v>
      </c>
      <c r="X534" s="12">
        <f>VLOOKUP(C534,BUSINESS!C534:P3224,5,0)</f>
        <v>160</v>
      </c>
      <c r="Y534" s="12">
        <f>VLOOKUP(D534,BUSINESS!D534:Q3224,5,0)</f>
        <v>100</v>
      </c>
      <c r="Z534" s="12">
        <f>VLOOKUP(A534,BUSINESS!A534:N3224,9,0)</f>
        <v>0.06</v>
      </c>
      <c r="AA534" s="12">
        <f>VLOOKUP(B534,BUSINESS!B534:O3224,9,0)</f>
        <v>0.395</v>
      </c>
    </row>
    <row r="535">
      <c r="A535" s="9" t="str">
        <f t="shared" si="1"/>
        <v>Congo (Brazzaville)-Africa2000</v>
      </c>
      <c r="B535" s="5" t="s">
        <v>77</v>
      </c>
      <c r="C535" s="9" t="s">
        <v>120</v>
      </c>
      <c r="D535" s="10" t="s">
        <v>62</v>
      </c>
      <c r="E535" s="14">
        <v>1.3677929162E10</v>
      </c>
      <c r="F535" s="15">
        <v>0.032</v>
      </c>
      <c r="G535" s="15">
        <v>100.0</v>
      </c>
      <c r="H535" s="11"/>
      <c r="I535" s="12" t="str">
        <f>VLOOKUP(A535,ENERGY!$A$2:$F$2692,5,0)</f>
        <v/>
      </c>
      <c r="J535" s="12" t="str">
        <f>VLOOKUP(A535,ENERGY!$A$2:$F$2692,6,0)</f>
        <v/>
      </c>
      <c r="K535" s="12">
        <f>VLOOKUP(A535,'HUMAN RESOURCES'!A535:N3225,5,0)</f>
        <v>0.039</v>
      </c>
      <c r="L535" s="12">
        <f>VLOOKUP(A535,'HUMAN RESOURCES'!A535:N3225,6,0)</f>
        <v>0.077</v>
      </c>
      <c r="M535" s="12">
        <f>VLOOKUP(B535,'HUMAN RESOURCES'!B535:O3225,6,0)</f>
        <v>53</v>
      </c>
      <c r="N535" s="12">
        <f>VLOOKUP(C535,'HUMAN RESOURCES'!C535:P3225,6,0)</f>
        <v>51</v>
      </c>
      <c r="O535" s="12">
        <f>VLOOKUP(D535,'HUMAN RESOURCES'!D535:Q3225,6,0)</f>
        <v>0.419</v>
      </c>
      <c r="P535" s="12">
        <f>VLOOKUP(A535,'HUMAN RESOURCES'!A535:N3225,10,0)</f>
        <v>0.545</v>
      </c>
      <c r="Q535" s="12">
        <f>VLOOKUP(B535,'HUMAN RESOURCES'!B535:O3225,10,0)</f>
        <v>0.036</v>
      </c>
      <c r="R535" s="12">
        <f>VLOOKUP(C535,'HUMAN RESOURCES'!C535:P3225,10,0)</f>
        <v>3126204</v>
      </c>
      <c r="S535" s="12">
        <f>VLOOKUP(D535,'HUMAN RESOURCES'!D535:Q3225,10,0)</f>
        <v>0.587</v>
      </c>
      <c r="T535" s="13">
        <f>VLOOKUP(A535,TOURISM!A535:F3225,5,0)</f>
        <v>12400000</v>
      </c>
      <c r="U535" s="13">
        <f>VLOOKUP(B535,TOURISM!B535:G3225,5,0)</f>
        <v>59000000</v>
      </c>
      <c r="V535" s="12" t="str">
        <f>VLOOKUP(A535,BUSINESS!A535:N3225,5,0)</f>
        <v/>
      </c>
      <c r="W535" s="12" t="str">
        <f>VLOOKUP(B535,BUSINESS!B535:O3225,5,0)</f>
        <v/>
      </c>
      <c r="X535" s="12" t="str">
        <f>VLOOKUP(C535,BUSINESS!C535:P3225,5,0)</f>
        <v/>
      </c>
      <c r="Y535" s="12" t="str">
        <f>VLOOKUP(D535,BUSINESS!D535:Q3225,5,0)</f>
        <v/>
      </c>
      <c r="Z535" s="12">
        <f>VLOOKUP(A535,BUSINESS!A535:N3225,9,0)</f>
        <v>0</v>
      </c>
      <c r="AA535" s="12">
        <f>VLOOKUP(B535,BUSINESS!B535:O3225,9,0)</f>
        <v>0.022</v>
      </c>
    </row>
    <row r="536">
      <c r="A536" s="9" t="str">
        <f t="shared" si="1"/>
        <v>Congo (Brazzaville)-Africa2001</v>
      </c>
      <c r="B536" s="5" t="s">
        <v>77</v>
      </c>
      <c r="C536" s="9" t="s">
        <v>120</v>
      </c>
      <c r="D536" s="10" t="s">
        <v>63</v>
      </c>
      <c r="E536" s="14">
        <v>3.219910666E9</v>
      </c>
      <c r="F536" s="15">
        <v>0.021</v>
      </c>
      <c r="G536" s="15">
        <v>22.0</v>
      </c>
      <c r="H536" s="15">
        <v>0.22</v>
      </c>
      <c r="I536" s="12" t="str">
        <f>VLOOKUP(A536,ENERGY!$A$2:$F$2692,5,0)</f>
        <v/>
      </c>
      <c r="J536" s="12">
        <f>VLOOKUP(A536,ENERGY!$A$2:$F$2692,6,0)</f>
        <v>1659</v>
      </c>
      <c r="K536" s="12">
        <f>VLOOKUP(A536,'HUMAN RESOURCES'!A536:N3226,5,0)</f>
        <v>0.039</v>
      </c>
      <c r="L536" s="12">
        <f>VLOOKUP(A536,'HUMAN RESOURCES'!A536:N3226,6,0)</f>
        <v>0.075</v>
      </c>
      <c r="M536" s="12">
        <f>VLOOKUP(B536,'HUMAN RESOURCES'!B536:O3226,6,0)</f>
        <v>54</v>
      </c>
      <c r="N536" s="12">
        <f>VLOOKUP(C536,'HUMAN RESOURCES'!C536:P3226,6,0)</f>
        <v>51</v>
      </c>
      <c r="O536" s="12">
        <f>VLOOKUP(D536,'HUMAN RESOURCES'!D536:Q3226,6,0)</f>
        <v>0.419</v>
      </c>
      <c r="P536" s="12">
        <f>VLOOKUP(A536,'HUMAN RESOURCES'!A536:N3226,10,0)</f>
        <v>0.545</v>
      </c>
      <c r="Q536" s="12">
        <f>VLOOKUP(B536,'HUMAN RESOURCES'!B536:O3226,10,0)</f>
        <v>0.036</v>
      </c>
      <c r="R536" s="12">
        <f>VLOOKUP(C536,'HUMAN RESOURCES'!C536:P3226,10,0)</f>
        <v>3205636</v>
      </c>
      <c r="S536" s="12">
        <f>VLOOKUP(D536,'HUMAN RESOURCES'!D536:Q3226,10,0)</f>
        <v>0.592</v>
      </c>
      <c r="T536" s="13">
        <f>VLOOKUP(A536,TOURISM!A536:F3226,5,0)</f>
        <v>22600000</v>
      </c>
      <c r="U536" s="13">
        <f>VLOOKUP(B536,TOURISM!B536:G3226,5,0)</f>
        <v>82000000</v>
      </c>
      <c r="V536" s="12" t="str">
        <f>VLOOKUP(A536,BUSINESS!A536:N3226,5,0)</f>
        <v/>
      </c>
      <c r="W536" s="12" t="str">
        <f>VLOOKUP(B536,BUSINESS!B536:O3226,5,0)</f>
        <v/>
      </c>
      <c r="X536" s="12" t="str">
        <f>VLOOKUP(C536,BUSINESS!C536:P3226,5,0)</f>
        <v/>
      </c>
      <c r="Y536" s="12" t="str">
        <f>VLOOKUP(D536,BUSINESS!D536:Q3226,5,0)</f>
        <v/>
      </c>
      <c r="Z536" s="12">
        <f>VLOOKUP(A536,BUSINESS!A536:N3226,9,0)</f>
        <v>0</v>
      </c>
      <c r="AA536" s="12">
        <f>VLOOKUP(B536,BUSINESS!B536:O3226,9,0)</f>
        <v>0.047</v>
      </c>
    </row>
    <row r="537">
      <c r="A537" s="9" t="str">
        <f t="shared" si="1"/>
        <v>Congo (Brazzaville)-Africa2002</v>
      </c>
      <c r="B537" s="5" t="s">
        <v>77</v>
      </c>
      <c r="C537" s="9" t="s">
        <v>120</v>
      </c>
      <c r="D537" s="10" t="s">
        <v>64</v>
      </c>
      <c r="E537" s="14">
        <v>2.794259756E9</v>
      </c>
      <c r="F537" s="15">
        <v>0.024</v>
      </c>
      <c r="G537" s="15">
        <v>21.0</v>
      </c>
      <c r="H537" s="15">
        <v>0.207</v>
      </c>
      <c r="I537" s="12">
        <f>VLOOKUP(A537,ENERGY!$A$2:$F$2692,5,0)</f>
        <v>2028</v>
      </c>
      <c r="J537" s="12">
        <f>VLOOKUP(A537,ENERGY!$A$2:$F$2692,6,0)</f>
        <v>1511</v>
      </c>
      <c r="K537" s="12">
        <f>VLOOKUP(A537,'HUMAN RESOURCES'!A537:N3227,5,0)</f>
        <v>0.039</v>
      </c>
      <c r="L537" s="12">
        <f>VLOOKUP(A537,'HUMAN RESOURCES'!A537:N3227,6,0)</f>
        <v>0.073</v>
      </c>
      <c r="M537" s="12">
        <f>VLOOKUP(B537,'HUMAN RESOURCES'!B537:O3227,6,0)</f>
        <v>54</v>
      </c>
      <c r="N537" s="12">
        <f>VLOOKUP(C537,'HUMAN RESOURCES'!C537:P3227,6,0)</f>
        <v>52</v>
      </c>
      <c r="O537" s="12">
        <f>VLOOKUP(D537,'HUMAN RESOURCES'!D537:Q3227,6,0)</f>
        <v>0.42</v>
      </c>
      <c r="P537" s="12">
        <f>VLOOKUP(A537,'HUMAN RESOURCES'!A537:N3227,10,0)</f>
        <v>0.545</v>
      </c>
      <c r="Q537" s="12">
        <f>VLOOKUP(B537,'HUMAN RESOURCES'!B537:O3227,10,0)</f>
        <v>0.036</v>
      </c>
      <c r="R537" s="12">
        <f>VLOOKUP(C537,'HUMAN RESOURCES'!C537:P3227,10,0)</f>
        <v>3283719</v>
      </c>
      <c r="S537" s="12">
        <f>VLOOKUP(D537,'HUMAN RESOURCES'!D537:Q3227,10,0)</f>
        <v>0.596</v>
      </c>
      <c r="T537" s="13">
        <f>VLOOKUP(A537,TOURISM!A537:F3227,5,0)</f>
        <v>25600000</v>
      </c>
      <c r="U537" s="13">
        <f>VLOOKUP(B537,TOURISM!B537:G3227,5,0)</f>
        <v>85000000</v>
      </c>
      <c r="V537" s="12" t="str">
        <f>VLOOKUP(A537,BUSINESS!A537:N3227,5,0)</f>
        <v/>
      </c>
      <c r="W537" s="12" t="str">
        <f>VLOOKUP(B537,BUSINESS!B537:O3227,5,0)</f>
        <v/>
      </c>
      <c r="X537" s="12" t="str">
        <f>VLOOKUP(C537,BUSINESS!C537:P3227,5,0)</f>
        <v/>
      </c>
      <c r="Y537" s="12" t="str">
        <f>VLOOKUP(D537,BUSINESS!D537:Q3227,5,0)</f>
        <v/>
      </c>
      <c r="Z537" s="12">
        <f>VLOOKUP(A537,BUSINESS!A537:N3227,9,0)</f>
        <v>0.002</v>
      </c>
      <c r="AA537" s="12">
        <f>VLOOKUP(B537,BUSINESS!B537:O3227,9,0)</f>
        <v>0.068</v>
      </c>
    </row>
    <row r="538">
      <c r="A538" s="9" t="str">
        <f t="shared" si="1"/>
        <v>Congo (Brazzaville)-Africa2003</v>
      </c>
      <c r="B538" s="5" t="s">
        <v>77</v>
      </c>
      <c r="C538" s="9" t="s">
        <v>120</v>
      </c>
      <c r="D538" s="10" t="s">
        <v>65</v>
      </c>
      <c r="E538" s="14">
        <v>3.019993723E9</v>
      </c>
      <c r="F538" s="15">
        <v>0.025</v>
      </c>
      <c r="G538" s="15">
        <v>23.0</v>
      </c>
      <c r="H538" s="15">
        <v>0.18</v>
      </c>
      <c r="I538" s="12">
        <f>VLOOKUP(A538,ENERGY!$A$2:$F$2692,5,0)</f>
        <v>1885</v>
      </c>
      <c r="J538" s="12">
        <f>VLOOKUP(A538,ENERGY!$A$2:$F$2692,6,0)</f>
        <v>1416</v>
      </c>
      <c r="K538" s="12">
        <f>VLOOKUP(A538,'HUMAN RESOURCES'!A538:N3228,5,0)</f>
        <v>0.039</v>
      </c>
      <c r="L538" s="12">
        <f>VLOOKUP(A538,'HUMAN RESOURCES'!A538:N3228,6,0)</f>
        <v>0.07</v>
      </c>
      <c r="M538" s="12">
        <f>VLOOKUP(B538,'HUMAN RESOURCES'!B538:O3228,6,0)</f>
        <v>54</v>
      </c>
      <c r="N538" s="12">
        <f>VLOOKUP(C538,'HUMAN RESOURCES'!C538:P3228,6,0)</f>
        <v>52</v>
      </c>
      <c r="O538" s="12">
        <f>VLOOKUP(D538,'HUMAN RESOURCES'!D538:Q3228,6,0)</f>
        <v>0.421</v>
      </c>
      <c r="P538" s="12">
        <f>VLOOKUP(A538,'HUMAN RESOURCES'!A538:N3228,10,0)</f>
        <v>0.544</v>
      </c>
      <c r="Q538" s="12">
        <f>VLOOKUP(B538,'HUMAN RESOURCES'!B538:O3228,10,0)</f>
        <v>0.036</v>
      </c>
      <c r="R538" s="12">
        <f>VLOOKUP(C538,'HUMAN RESOURCES'!C538:P3228,10,0)</f>
        <v>3363418</v>
      </c>
      <c r="S538" s="12">
        <f>VLOOKUP(D538,'HUMAN RESOURCES'!D538:Q3228,10,0)</f>
        <v>0.601</v>
      </c>
      <c r="T538" s="13">
        <f>VLOOKUP(A538,TOURISM!A538:F3228,5,0)</f>
        <v>30000000</v>
      </c>
      <c r="U538" s="13">
        <f>VLOOKUP(B538,TOURISM!B538:G3228,5,0)</f>
        <v>118000000</v>
      </c>
      <c r="V538" s="12" t="str">
        <f>VLOOKUP(A538,BUSINESS!A538:N3228,5,0)</f>
        <v/>
      </c>
      <c r="W538" s="12">
        <f>VLOOKUP(B538,BUSINESS!B538:O3228,5,0)</f>
        <v>37</v>
      </c>
      <c r="X538" s="12" t="str">
        <f>VLOOKUP(C538,BUSINESS!C538:P3228,5,0)</f>
        <v/>
      </c>
      <c r="Y538" s="12" t="str">
        <f>VLOOKUP(D538,BUSINESS!D538:Q3228,5,0)</f>
        <v/>
      </c>
      <c r="Z538" s="12">
        <f>VLOOKUP(A538,BUSINESS!A538:N3228,9,0)</f>
        <v>0.005</v>
      </c>
      <c r="AA538" s="12">
        <f>VLOOKUP(B538,BUSINESS!B538:O3228,9,0)</f>
        <v>0.098</v>
      </c>
    </row>
    <row r="539">
      <c r="A539" s="9" t="str">
        <f t="shared" si="1"/>
        <v>Congo (Brazzaville)-Africa2004</v>
      </c>
      <c r="B539" s="5" t="s">
        <v>77</v>
      </c>
      <c r="C539" s="9" t="s">
        <v>120</v>
      </c>
      <c r="D539" s="10" t="s">
        <v>66</v>
      </c>
      <c r="E539" s="14">
        <v>3.495868725E9</v>
      </c>
      <c r="F539" s="15">
        <v>0.026</v>
      </c>
      <c r="G539" s="15">
        <v>27.0</v>
      </c>
      <c r="H539" s="15">
        <v>0.18</v>
      </c>
      <c r="I539" s="12">
        <f>VLOOKUP(A539,ENERGY!$A$2:$F$2692,5,0)</f>
        <v>1474</v>
      </c>
      <c r="J539" s="12">
        <f>VLOOKUP(A539,ENERGY!$A$2:$F$2692,6,0)</f>
        <v>1260</v>
      </c>
      <c r="K539" s="12">
        <f>VLOOKUP(A539,'HUMAN RESOURCES'!A539:N3229,5,0)</f>
        <v>0.039</v>
      </c>
      <c r="L539" s="12">
        <f>VLOOKUP(A539,'HUMAN RESOURCES'!A539:N3229,6,0)</f>
        <v>0.066</v>
      </c>
      <c r="M539" s="12">
        <f>VLOOKUP(B539,'HUMAN RESOURCES'!B539:O3229,6,0)</f>
        <v>55</v>
      </c>
      <c r="N539" s="12">
        <f>VLOOKUP(C539,'HUMAN RESOURCES'!C539:P3229,6,0)</f>
        <v>52</v>
      </c>
      <c r="O539" s="12">
        <f>VLOOKUP(D539,'HUMAN RESOURCES'!D539:Q3229,6,0)</f>
        <v>0.422</v>
      </c>
      <c r="P539" s="12">
        <f>VLOOKUP(A539,'HUMAN RESOURCES'!A539:N3229,10,0)</f>
        <v>0.543</v>
      </c>
      <c r="Q539" s="12">
        <f>VLOOKUP(B539,'HUMAN RESOURCES'!B539:O3229,10,0)</f>
        <v>0.035</v>
      </c>
      <c r="R539" s="12">
        <f>VLOOKUP(C539,'HUMAN RESOURCES'!C539:P3229,10,0)</f>
        <v>3448868</v>
      </c>
      <c r="S539" s="12">
        <f>VLOOKUP(D539,'HUMAN RESOURCES'!D539:Q3229,10,0)</f>
        <v>0.605</v>
      </c>
      <c r="T539" s="13">
        <f>VLOOKUP(A539,TOURISM!A539:F3229,5,0)</f>
        <v>23100000</v>
      </c>
      <c r="U539" s="13">
        <f>VLOOKUP(B539,TOURISM!B539:G3229,5,0)</f>
        <v>176000000</v>
      </c>
      <c r="V539" s="12" t="str">
        <f>VLOOKUP(A539,BUSINESS!A539:N3229,5,0)</f>
        <v/>
      </c>
      <c r="W539" s="12">
        <f>VLOOKUP(B539,BUSINESS!B539:O3229,5,0)</f>
        <v>37</v>
      </c>
      <c r="X539" s="12" t="str">
        <f>VLOOKUP(C539,BUSINESS!C539:P3229,5,0)</f>
        <v/>
      </c>
      <c r="Y539" s="12" t="str">
        <f>VLOOKUP(D539,BUSINESS!D539:Q3229,5,0)</f>
        <v/>
      </c>
      <c r="Z539" s="12">
        <f>VLOOKUP(A539,BUSINESS!A539:N3229,9,0)</f>
        <v>0.011</v>
      </c>
      <c r="AA539" s="12">
        <f>VLOOKUP(B539,BUSINESS!B539:O3229,9,0)</f>
        <v>0.111</v>
      </c>
    </row>
    <row r="540">
      <c r="A540" s="9" t="str">
        <f t="shared" si="1"/>
        <v>Congo (Brazzaville)-Africa2005</v>
      </c>
      <c r="B540" s="5" t="s">
        <v>77</v>
      </c>
      <c r="C540" s="9" t="s">
        <v>120</v>
      </c>
      <c r="D540" s="10" t="s">
        <v>67</v>
      </c>
      <c r="E540" s="14">
        <v>4.648628839E9</v>
      </c>
      <c r="F540" s="15">
        <v>0.026</v>
      </c>
      <c r="G540" s="15">
        <v>34.0</v>
      </c>
      <c r="H540" s="15">
        <v>0.18</v>
      </c>
      <c r="I540" s="12">
        <f>VLOOKUP(A540,ENERGY!$A$2:$F$2692,5,0)</f>
        <v>1181</v>
      </c>
      <c r="J540" s="12">
        <f>VLOOKUP(A540,ENERGY!$A$2:$F$2692,6,0)</f>
        <v>1020</v>
      </c>
      <c r="K540" s="12">
        <f>VLOOKUP(A540,'HUMAN RESOURCES'!A540:N3230,5,0)</f>
        <v>0.039</v>
      </c>
      <c r="L540" s="12">
        <f>VLOOKUP(A540,'HUMAN RESOURCES'!A540:N3230,6,0)</f>
        <v>0.062</v>
      </c>
      <c r="M540" s="12">
        <f>VLOOKUP(B540,'HUMAN RESOURCES'!B540:O3230,6,0)</f>
        <v>55</v>
      </c>
      <c r="N540" s="12">
        <f>VLOOKUP(C540,'HUMAN RESOURCES'!C540:P3230,6,0)</f>
        <v>53</v>
      </c>
      <c r="O540" s="12">
        <f>VLOOKUP(D540,'HUMAN RESOURCES'!D540:Q3230,6,0)</f>
        <v>0.422</v>
      </c>
      <c r="P540" s="12">
        <f>VLOOKUP(A540,'HUMAN RESOURCES'!A540:N3230,10,0)</f>
        <v>0.543</v>
      </c>
      <c r="Q540" s="12">
        <f>VLOOKUP(B540,'HUMAN RESOURCES'!B540:O3230,10,0)</f>
        <v>0.035</v>
      </c>
      <c r="R540" s="12">
        <f>VLOOKUP(C540,'HUMAN RESOURCES'!C540:P3230,10,0)</f>
        <v>3542867</v>
      </c>
      <c r="S540" s="12">
        <f>VLOOKUP(D540,'HUMAN RESOURCES'!D540:Q3230,10,0)</f>
        <v>0.61</v>
      </c>
      <c r="T540" s="13">
        <f>VLOOKUP(A540,TOURISM!A540:F3230,5,0)</f>
        <v>40000000</v>
      </c>
      <c r="U540" s="13">
        <f>VLOOKUP(B540,TOURISM!B540:G3230,5,0)</f>
        <v>112000000</v>
      </c>
      <c r="V540" s="12">
        <f>VLOOKUP(A540,BUSINESS!A540:N3230,5,0)</f>
        <v>0.649</v>
      </c>
      <c r="W540" s="12">
        <f>VLOOKUP(B540,BUSINESS!B540:O3230,5,0)</f>
        <v>37</v>
      </c>
      <c r="X540" s="12" t="str">
        <f>VLOOKUP(C540,BUSINESS!C540:P3230,5,0)</f>
        <v/>
      </c>
      <c r="Y540" s="12">
        <f>VLOOKUP(D540,BUSINESS!D540:Q3230,5,0)</f>
        <v>606</v>
      </c>
      <c r="Z540" s="12">
        <f>VLOOKUP(A540,BUSINESS!A540:N3230,9,0)</f>
        <v>0.015</v>
      </c>
      <c r="AA540" s="12">
        <f>VLOOKUP(B540,BUSINESS!B540:O3230,9,0)</f>
        <v>0.158</v>
      </c>
    </row>
    <row r="541">
      <c r="A541" s="9" t="str">
        <f t="shared" si="1"/>
        <v>Congo (Brazzaville)-Africa2006</v>
      </c>
      <c r="B541" s="5" t="s">
        <v>77</v>
      </c>
      <c r="C541" s="9" t="s">
        <v>120</v>
      </c>
      <c r="D541" s="10" t="s">
        <v>68</v>
      </c>
      <c r="E541" s="14">
        <v>6.087002682E9</v>
      </c>
      <c r="F541" s="15">
        <v>0.024</v>
      </c>
      <c r="G541" s="15">
        <v>42.0</v>
      </c>
      <c r="H541" s="15">
        <v>0.177</v>
      </c>
      <c r="I541" s="12">
        <f>VLOOKUP(A541,ENERGY!$A$2:$F$2692,5,0)</f>
        <v>1437</v>
      </c>
      <c r="J541" s="12">
        <f>VLOOKUP(A541,ENERGY!$A$2:$F$2692,6,0)</f>
        <v>1209</v>
      </c>
      <c r="K541" s="12">
        <f>VLOOKUP(A541,'HUMAN RESOURCES'!A541:N3231,5,0)</f>
        <v>0.039</v>
      </c>
      <c r="L541" s="12">
        <f>VLOOKUP(A541,'HUMAN RESOURCES'!A541:N3231,6,0)</f>
        <v>0.057</v>
      </c>
      <c r="M541" s="12">
        <f>VLOOKUP(B541,'HUMAN RESOURCES'!B541:O3231,6,0)</f>
        <v>56</v>
      </c>
      <c r="N541" s="12">
        <f>VLOOKUP(C541,'HUMAN RESOURCES'!C541:P3231,6,0)</f>
        <v>53</v>
      </c>
      <c r="O541" s="12">
        <f>VLOOKUP(D541,'HUMAN RESOURCES'!D541:Q3231,6,0)</f>
        <v>0.422</v>
      </c>
      <c r="P541" s="12">
        <f>VLOOKUP(A541,'HUMAN RESOURCES'!A541:N3231,10,0)</f>
        <v>0.543</v>
      </c>
      <c r="Q541" s="12">
        <f>VLOOKUP(B541,'HUMAN RESOURCES'!B541:O3231,10,0)</f>
        <v>0.035</v>
      </c>
      <c r="R541" s="12">
        <f>VLOOKUP(C541,'HUMAN RESOURCES'!C541:P3231,10,0)</f>
        <v>3646653</v>
      </c>
      <c r="S541" s="12">
        <f>VLOOKUP(D541,'HUMAN RESOURCES'!D541:Q3231,10,0)</f>
        <v>0.614</v>
      </c>
      <c r="T541" s="13">
        <f>VLOOKUP(A541,TOURISM!A541:F3231,5,0)</f>
        <v>45000000</v>
      </c>
      <c r="U541" s="13">
        <f>VLOOKUP(B541,TOURISM!B541:G3231,5,0)</f>
        <v>132000000</v>
      </c>
      <c r="V541" s="12">
        <f>VLOOKUP(A541,BUSINESS!A541:N3231,5,0)</f>
        <v>0.649</v>
      </c>
      <c r="W541" s="12">
        <f>VLOOKUP(B541,BUSINESS!B541:O3231,5,0)</f>
        <v>37</v>
      </c>
      <c r="X541" s="12" t="str">
        <f>VLOOKUP(C541,BUSINESS!C541:P3231,5,0)</f>
        <v/>
      </c>
      <c r="Y541" s="12">
        <f>VLOOKUP(D541,BUSINESS!D541:Q3231,5,0)</f>
        <v>606</v>
      </c>
      <c r="Z541" s="12">
        <f>VLOOKUP(A541,BUSINESS!A541:N3231,9,0)</f>
        <v>0.02</v>
      </c>
      <c r="AA541" s="12">
        <f>VLOOKUP(B541,BUSINESS!B541:O3231,9,0)</f>
        <v>0.252</v>
      </c>
    </row>
    <row r="542">
      <c r="A542" s="9" t="str">
        <f t="shared" si="1"/>
        <v>Congo (Brazzaville)-Africa2007</v>
      </c>
      <c r="B542" s="5" t="s">
        <v>77</v>
      </c>
      <c r="C542" s="9" t="s">
        <v>120</v>
      </c>
      <c r="D542" s="10" t="s">
        <v>69</v>
      </c>
      <c r="E542" s="14">
        <v>7.731261169E9</v>
      </c>
      <c r="F542" s="15">
        <v>0.024</v>
      </c>
      <c r="G542" s="15">
        <v>50.0</v>
      </c>
      <c r="H542" s="15">
        <v>0.153</v>
      </c>
      <c r="I542" s="12">
        <f>VLOOKUP(A542,ENERGY!$A$2:$F$2692,5,0)</f>
        <v>708</v>
      </c>
      <c r="J542" s="12">
        <f>VLOOKUP(A542,ENERGY!$A$2:$F$2692,6,0)</f>
        <v>869</v>
      </c>
      <c r="K542" s="12">
        <f>VLOOKUP(A542,'HUMAN RESOURCES'!A542:N3232,5,0)</f>
        <v>0.039</v>
      </c>
      <c r="L542" s="12">
        <f>VLOOKUP(A542,'HUMAN RESOURCES'!A542:N3232,6,0)</f>
        <v>0.053</v>
      </c>
      <c r="M542" s="12">
        <f>VLOOKUP(B542,'HUMAN RESOURCES'!B542:O3232,6,0)</f>
        <v>57</v>
      </c>
      <c r="N542" s="12">
        <f>VLOOKUP(C542,'HUMAN RESOURCES'!C542:P3232,6,0)</f>
        <v>54</v>
      </c>
      <c r="O542" s="12">
        <f>VLOOKUP(D542,'HUMAN RESOURCES'!D542:Q3232,6,0)</f>
        <v>0.422</v>
      </c>
      <c r="P542" s="12">
        <f>VLOOKUP(A542,'HUMAN RESOURCES'!A542:N3232,10,0)</f>
        <v>0.543</v>
      </c>
      <c r="Q542" s="12">
        <f>VLOOKUP(B542,'HUMAN RESOURCES'!B542:O3232,10,0)</f>
        <v>0.035</v>
      </c>
      <c r="R542" s="12">
        <f>VLOOKUP(C542,'HUMAN RESOURCES'!C542:P3232,10,0)</f>
        <v>3758858</v>
      </c>
      <c r="S542" s="12">
        <f>VLOOKUP(D542,'HUMAN RESOURCES'!D542:Q3232,10,0)</f>
        <v>0.619</v>
      </c>
      <c r="T542" s="13">
        <f>VLOOKUP(A542,TOURISM!A542:F3232,5,0)</f>
        <v>54000000</v>
      </c>
      <c r="U542" s="13">
        <f>VLOOKUP(B542,TOURISM!B542:G3232,5,0)</f>
        <v>168000000</v>
      </c>
      <c r="V542" s="12">
        <f>VLOOKUP(A542,BUSINESS!A542:N3232,5,0)</f>
        <v>0.649</v>
      </c>
      <c r="W542" s="12">
        <f>VLOOKUP(B542,BUSINESS!B542:O3232,5,0)</f>
        <v>37</v>
      </c>
      <c r="X542" s="12" t="str">
        <f>VLOOKUP(C542,BUSINESS!C542:P3232,5,0)</f>
        <v/>
      </c>
      <c r="Y542" s="12">
        <f>VLOOKUP(D542,BUSINESS!D542:Q3232,5,0)</f>
        <v>606</v>
      </c>
      <c r="Z542" s="12">
        <f>VLOOKUP(A542,BUSINESS!A542:N3232,9,0)</f>
        <v>0.028</v>
      </c>
      <c r="AA542" s="12">
        <f>VLOOKUP(B542,BUSINESS!B542:O3232,9,0)</f>
        <v>0.343</v>
      </c>
    </row>
    <row r="543">
      <c r="A543" s="9" t="str">
        <f t="shared" si="1"/>
        <v>Congo (Brazzaville)-Africa2008</v>
      </c>
      <c r="B543" s="5" t="s">
        <v>77</v>
      </c>
      <c r="C543" s="9" t="s">
        <v>120</v>
      </c>
      <c r="D543" s="10" t="s">
        <v>70</v>
      </c>
      <c r="E543" s="14">
        <v>8.394688589E9</v>
      </c>
      <c r="F543" s="15">
        <v>0.025</v>
      </c>
      <c r="G543" s="15">
        <v>57.0</v>
      </c>
      <c r="H543" s="15">
        <v>0.15</v>
      </c>
      <c r="I543" s="12"/>
      <c r="J543" s="12"/>
      <c r="K543" s="12">
        <f>VLOOKUP(A543,'HUMAN RESOURCES'!A543:N3233,5,0)</f>
        <v>0.039</v>
      </c>
      <c r="L543" s="12">
        <f>VLOOKUP(A543,'HUMAN RESOURCES'!A543:N3233,6,0)</f>
        <v>0.049</v>
      </c>
      <c r="M543" s="12">
        <f>VLOOKUP(B543,'HUMAN RESOURCES'!B543:O3233,6,0)</f>
        <v>57</v>
      </c>
      <c r="N543" s="12">
        <f>VLOOKUP(C543,'HUMAN RESOURCES'!C543:P3233,6,0)</f>
        <v>55</v>
      </c>
      <c r="O543" s="12">
        <f>VLOOKUP(D543,'HUMAN RESOURCES'!D543:Q3233,6,0)</f>
        <v>0.422</v>
      </c>
      <c r="P543" s="12">
        <f>VLOOKUP(A543,'HUMAN RESOURCES'!A543:N3233,10,0)</f>
        <v>0.544</v>
      </c>
      <c r="Q543" s="12">
        <f>VLOOKUP(B543,'HUMAN RESOURCES'!B543:O3233,10,0)</f>
        <v>0.034</v>
      </c>
      <c r="R543" s="12">
        <f>VLOOKUP(C543,'HUMAN RESOURCES'!C543:P3233,10,0)</f>
        <v>3876475</v>
      </c>
      <c r="S543" s="12">
        <f>VLOOKUP(D543,'HUMAN RESOURCES'!D543:Q3233,10,0)</f>
        <v>0.623</v>
      </c>
      <c r="T543" s="13">
        <f>VLOOKUP(A543,TOURISM!A543:F3233,5,0)</f>
        <v>54000000</v>
      </c>
      <c r="U543" s="13">
        <f>VLOOKUP(B543,TOURISM!B543:G3233,5,0)</f>
        <v>168000000</v>
      </c>
      <c r="V543" s="12">
        <f>VLOOKUP(A543,BUSINESS!A543:N3233,5,0)</f>
        <v>0.659</v>
      </c>
      <c r="W543" s="12">
        <f>VLOOKUP(B543,BUSINESS!B543:O3233,5,0)</f>
        <v>161</v>
      </c>
      <c r="X543" s="12" t="str">
        <f>VLOOKUP(C543,BUSINESS!C543:P3233,5,0)</f>
        <v/>
      </c>
      <c r="Y543" s="12">
        <f>VLOOKUP(D543,BUSINESS!D543:Q3233,5,0)</f>
        <v>606</v>
      </c>
      <c r="Z543" s="12">
        <f>VLOOKUP(A543,BUSINESS!A543:N3233,9,0)</f>
        <v>0.043</v>
      </c>
      <c r="AA543" s="12">
        <f>VLOOKUP(B543,BUSINESS!B543:O3233,9,0)</f>
        <v>0.466</v>
      </c>
    </row>
    <row r="544">
      <c r="A544" s="9" t="str">
        <f t="shared" si="1"/>
        <v>Congo (Brazzaville)-Africa2009</v>
      </c>
      <c r="B544" s="5" t="s">
        <v>77</v>
      </c>
      <c r="C544" s="9" t="s">
        <v>120</v>
      </c>
      <c r="D544" s="10" t="s">
        <v>71</v>
      </c>
      <c r="E544" s="14">
        <v>1.1859015181E10</v>
      </c>
      <c r="F544" s="15">
        <v>0.021</v>
      </c>
      <c r="G544" s="15">
        <v>64.0</v>
      </c>
      <c r="H544" s="15">
        <v>0.15</v>
      </c>
      <c r="I544" s="12">
        <f>VLOOKUP(A544,ENERGY!$A$2:$F$2692,5,0)</f>
        <v>1085</v>
      </c>
      <c r="J544" s="12">
        <f>VLOOKUP(A544,ENERGY!$A$2:$F$2692,6,0)</f>
        <v>999</v>
      </c>
      <c r="K544" s="12">
        <f>VLOOKUP(A544,'HUMAN RESOURCES'!A544:N3234,5,0)</f>
        <v>0.039</v>
      </c>
      <c r="L544" s="12">
        <f>VLOOKUP(A544,'HUMAN RESOURCES'!A544:N3234,6,0)</f>
        <v>0.045</v>
      </c>
      <c r="M544" s="12">
        <f>VLOOKUP(B544,'HUMAN RESOURCES'!B544:O3234,6,0)</f>
        <v>58</v>
      </c>
      <c r="N544" s="12">
        <f>VLOOKUP(C544,'HUMAN RESOURCES'!C544:P3234,6,0)</f>
        <v>55</v>
      </c>
      <c r="O544" s="12">
        <f>VLOOKUP(D544,'HUMAN RESOURCES'!D544:Q3234,6,0)</f>
        <v>0.422</v>
      </c>
      <c r="P544" s="12">
        <f>VLOOKUP(A544,'HUMAN RESOURCES'!A544:N3234,10,0)</f>
        <v>0.544</v>
      </c>
      <c r="Q544" s="12">
        <f>VLOOKUP(B544,'HUMAN RESOURCES'!B544:O3234,10,0)</f>
        <v>0.034</v>
      </c>
      <c r="R544" s="12">
        <f>VLOOKUP(C544,'HUMAN RESOURCES'!C544:P3234,10,0)</f>
        <v>3995146</v>
      </c>
      <c r="S544" s="12">
        <f>VLOOKUP(D544,'HUMAN RESOURCES'!D544:Q3234,10,0)</f>
        <v>0.628</v>
      </c>
      <c r="T544" s="13">
        <f>VLOOKUP(A544,TOURISM!A544:F3234,5,0)</f>
        <v>54000000</v>
      </c>
      <c r="U544" s="13">
        <f>VLOOKUP(B544,TOURISM!B544:G3234,5,0)</f>
        <v>168000000</v>
      </c>
      <c r="V544" s="12">
        <f>VLOOKUP(A544,BUSINESS!A544:N3234,5,0)</f>
        <v>0.659</v>
      </c>
      <c r="W544" s="12">
        <f>VLOOKUP(B544,BUSINESS!B544:O3234,5,0)</f>
        <v>161</v>
      </c>
      <c r="X544" s="12" t="str">
        <f>VLOOKUP(C544,BUSINESS!C544:P3234,5,0)</f>
        <v/>
      </c>
      <c r="Y544" s="12">
        <f>VLOOKUP(D544,BUSINESS!D544:Q3234,5,0)</f>
        <v>606</v>
      </c>
      <c r="Z544" s="12">
        <f>VLOOKUP(A544,BUSINESS!A544:N3234,9,0)</f>
        <v>0.045</v>
      </c>
      <c r="AA544" s="12">
        <f>VLOOKUP(B544,BUSINESS!B544:O3234,9,0)</f>
        <v>0.738</v>
      </c>
    </row>
    <row r="545">
      <c r="A545" s="9" t="str">
        <f t="shared" si="1"/>
        <v>Congo (Brazzaville)-Africa2010</v>
      </c>
      <c r="B545" s="5" t="s">
        <v>77</v>
      </c>
      <c r="C545" s="9" t="s">
        <v>120</v>
      </c>
      <c r="D545" s="10" t="s">
        <v>72</v>
      </c>
      <c r="E545" s="14">
        <v>9.593536719E9</v>
      </c>
      <c r="F545" s="15">
        <v>0.023</v>
      </c>
      <c r="G545" s="15">
        <v>54.0</v>
      </c>
      <c r="H545" s="15">
        <v>0.15</v>
      </c>
      <c r="I545" s="12">
        <f>VLOOKUP(A545,ENERGY!$A$2:$F$2692,5,0)</f>
        <v>1338</v>
      </c>
      <c r="J545" s="12">
        <f>VLOOKUP(A545,ENERGY!$A$2:$F$2692,6,0)</f>
        <v>1154</v>
      </c>
      <c r="K545" s="12">
        <f>VLOOKUP(A545,'HUMAN RESOURCES'!A545:N3235,5,0)</f>
        <v>0.039</v>
      </c>
      <c r="L545" s="12">
        <f>VLOOKUP(A545,'HUMAN RESOURCES'!A545:N3235,6,0)</f>
        <v>0.042</v>
      </c>
      <c r="M545" s="12">
        <f>VLOOKUP(B545,'HUMAN RESOURCES'!B545:O3235,6,0)</f>
        <v>59</v>
      </c>
      <c r="N545" s="12">
        <f>VLOOKUP(C545,'HUMAN RESOURCES'!C545:P3235,6,0)</f>
        <v>56</v>
      </c>
      <c r="O545" s="12">
        <f>VLOOKUP(D545,'HUMAN RESOURCES'!D545:Q3235,6,0)</f>
        <v>0.422</v>
      </c>
      <c r="P545" s="12">
        <f>VLOOKUP(A545,'HUMAN RESOURCES'!A545:N3235,10,0)</f>
        <v>0.544</v>
      </c>
      <c r="Q545" s="12">
        <f>VLOOKUP(B545,'HUMAN RESOURCES'!B545:O3235,10,0)</f>
        <v>0.034</v>
      </c>
      <c r="R545" s="12">
        <f>VLOOKUP(C545,'HUMAN RESOURCES'!C545:P3235,10,0)</f>
        <v>4111715</v>
      </c>
      <c r="S545" s="12">
        <f>VLOOKUP(D545,'HUMAN RESOURCES'!D545:Q3235,10,0)</f>
        <v>0.632</v>
      </c>
      <c r="T545" s="13">
        <f>VLOOKUP(A545,TOURISM!A545:F3235,5,0)</f>
        <v>54000000</v>
      </c>
      <c r="U545" s="13">
        <f>VLOOKUP(B545,TOURISM!B545:G3235,5,0)</f>
        <v>168000000</v>
      </c>
      <c r="V545" s="12">
        <f>VLOOKUP(A545,BUSINESS!A545:N3235,5,0)</f>
        <v>0.663</v>
      </c>
      <c r="W545" s="12">
        <f>VLOOKUP(B545,BUSINESS!B545:O3235,5,0)</f>
        <v>161</v>
      </c>
      <c r="X545" s="12" t="str">
        <f>VLOOKUP(C545,BUSINESS!C545:P3235,5,0)</f>
        <v/>
      </c>
      <c r="Y545" s="12">
        <f>VLOOKUP(D545,BUSINESS!D545:Q3235,5,0)</f>
        <v>606</v>
      </c>
      <c r="Z545" s="12">
        <f>VLOOKUP(A545,BUSINESS!A545:N3235,9,0)</f>
        <v>0.05</v>
      </c>
      <c r="AA545" s="12">
        <f>VLOOKUP(B545,BUSINESS!B545:O3235,9,0)</f>
        <v>0.904</v>
      </c>
    </row>
    <row r="546">
      <c r="A546" s="9" t="str">
        <f t="shared" si="1"/>
        <v>Congo (Brazzaville)-Africa2011</v>
      </c>
      <c r="B546" s="5" t="s">
        <v>77</v>
      </c>
      <c r="C546" s="9" t="s">
        <v>120</v>
      </c>
      <c r="D546" s="10" t="s">
        <v>73</v>
      </c>
      <c r="E546" s="14">
        <v>1.2007880067E10</v>
      </c>
      <c r="F546" s="15">
        <v>0.023</v>
      </c>
      <c r="G546" s="15">
        <v>67.0</v>
      </c>
      <c r="H546" s="15">
        <v>0.15</v>
      </c>
      <c r="I546" s="12"/>
      <c r="J546" s="12"/>
      <c r="K546" s="12">
        <f>VLOOKUP(A546,'HUMAN RESOURCES'!A546:N3236,5,0)</f>
        <v>0.038</v>
      </c>
      <c r="L546" s="12">
        <f>VLOOKUP(A546,'HUMAN RESOURCES'!A546:N3236,6,0)</f>
        <v>0.039</v>
      </c>
      <c r="M546" s="12">
        <f>VLOOKUP(B546,'HUMAN RESOURCES'!B546:O3236,6,0)</f>
        <v>59</v>
      </c>
      <c r="N546" s="12">
        <f>VLOOKUP(C546,'HUMAN RESOURCES'!C546:P3236,6,0)</f>
        <v>56</v>
      </c>
      <c r="O546" s="12">
        <f>VLOOKUP(D546,'HUMAN RESOURCES'!D546:Q3236,6,0)</f>
        <v>0.423</v>
      </c>
      <c r="P546" s="12">
        <f>VLOOKUP(A546,'HUMAN RESOURCES'!A546:N3236,10,0)</f>
        <v>0.543</v>
      </c>
      <c r="Q546" s="12">
        <f>VLOOKUP(B546,'HUMAN RESOURCES'!B546:O3236,10,0)</f>
        <v>0.034</v>
      </c>
      <c r="R546" s="12">
        <f>VLOOKUP(C546,'HUMAN RESOURCES'!C546:P3236,10,0)</f>
        <v>4225359</v>
      </c>
      <c r="S546" s="12">
        <f>VLOOKUP(D546,'HUMAN RESOURCES'!D546:Q3236,10,0)</f>
        <v>0.637</v>
      </c>
      <c r="T546" s="13">
        <f>VLOOKUP(A546,TOURISM!A546:F3236,5,0)</f>
        <v>54000000</v>
      </c>
      <c r="U546" s="13">
        <f>VLOOKUP(B546,TOURISM!B546:G3236,5,0)</f>
        <v>168000000</v>
      </c>
      <c r="V546" s="12">
        <f>VLOOKUP(A546,BUSINESS!A546:N3236,5,0)</f>
        <v>0.653</v>
      </c>
      <c r="W546" s="12">
        <f>VLOOKUP(B546,BUSINESS!B546:O3236,5,0)</f>
        <v>161</v>
      </c>
      <c r="X546" s="12" t="str">
        <f>VLOOKUP(C546,BUSINESS!C546:P3236,5,0)</f>
        <v/>
      </c>
      <c r="Y546" s="12">
        <f>VLOOKUP(D546,BUSINESS!D546:Q3236,5,0)</f>
        <v>606</v>
      </c>
      <c r="Z546" s="12">
        <f>VLOOKUP(A546,BUSINESS!A546:N3236,9,0)</f>
        <v>0.056</v>
      </c>
      <c r="AA546" s="12">
        <f>VLOOKUP(B546,BUSINESS!B546:O3236,9,0)</f>
        <v>0.919</v>
      </c>
    </row>
    <row r="547">
      <c r="A547" s="9" t="str">
        <f t="shared" si="1"/>
        <v>Congo (Brazzaville)-Africa2012</v>
      </c>
      <c r="B547" s="5" t="s">
        <v>77</v>
      </c>
      <c r="C547" s="9" t="s">
        <v>120</v>
      </c>
      <c r="D547" s="10" t="s">
        <v>74</v>
      </c>
      <c r="E547" s="14">
        <v>1.4425606793E10</v>
      </c>
      <c r="F547" s="15">
        <v>0.025</v>
      </c>
      <c r="G547" s="15">
        <v>85.0</v>
      </c>
      <c r="H547" s="15">
        <v>0.15</v>
      </c>
      <c r="I547" s="12"/>
      <c r="J547" s="12"/>
      <c r="K547" s="12">
        <f>VLOOKUP(A547,'HUMAN RESOURCES'!A547:N3237,5,0)</f>
        <v>0.038</v>
      </c>
      <c r="L547" s="12">
        <f>VLOOKUP(A547,'HUMAN RESOURCES'!A547:N3237,6,0)</f>
        <v>0.037</v>
      </c>
      <c r="M547" s="12">
        <f>VLOOKUP(B547,'HUMAN RESOURCES'!B547:O3237,6,0)</f>
        <v>60</v>
      </c>
      <c r="N547" s="12">
        <f>VLOOKUP(C547,'HUMAN RESOURCES'!C547:P3237,6,0)</f>
        <v>57</v>
      </c>
      <c r="O547" s="12">
        <f>VLOOKUP(D547,'HUMAN RESOURCES'!D547:Q3237,6,0)</f>
        <v>0.424</v>
      </c>
      <c r="P547" s="12">
        <f>VLOOKUP(A547,'HUMAN RESOURCES'!A547:N3237,10,0)</f>
        <v>0.542</v>
      </c>
      <c r="Q547" s="12">
        <f>VLOOKUP(B547,'HUMAN RESOURCES'!B547:O3237,10,0)</f>
        <v>0.034</v>
      </c>
      <c r="R547" s="12">
        <f>VLOOKUP(C547,'HUMAN RESOURCES'!C547:P3237,10,0)</f>
        <v>4337051</v>
      </c>
      <c r="S547" s="12">
        <f>VLOOKUP(D547,'HUMAN RESOURCES'!D547:Q3237,10,0)</f>
        <v>0.641</v>
      </c>
      <c r="T547" s="13">
        <f>VLOOKUP(A547,TOURISM!A547:F3237,5,0)</f>
        <v>54000000</v>
      </c>
      <c r="U547" s="13">
        <f>VLOOKUP(B547,TOURISM!B547:G3237,5,0)</f>
        <v>168000000</v>
      </c>
      <c r="V547" s="12">
        <f>VLOOKUP(A547,BUSINESS!A547:N3237,5,0)</f>
        <v>0.649</v>
      </c>
      <c r="W547" s="12">
        <f>VLOOKUP(B547,BUSINESS!B547:O3237,5,0)</f>
        <v>161</v>
      </c>
      <c r="X547" s="12">
        <f>VLOOKUP(C547,BUSINESS!C547:P3237,5,0)</f>
        <v>186</v>
      </c>
      <c r="Y547" s="12">
        <f>VLOOKUP(D547,BUSINESS!D547:Q3237,5,0)</f>
        <v>606</v>
      </c>
      <c r="Z547" s="12">
        <f>VLOOKUP(A547,BUSINESS!A547:N3237,9,0)</f>
        <v>0.061</v>
      </c>
      <c r="AA547" s="12">
        <f>VLOOKUP(B547,BUSINESS!B547:O3237,9,0)</f>
        <v>0.988</v>
      </c>
    </row>
    <row r="548">
      <c r="A548" s="9" t="str">
        <f t="shared" si="1"/>
        <v>Congo (Kinshasa)-Africa2000</v>
      </c>
      <c r="B548" s="5" t="s">
        <v>77</v>
      </c>
      <c r="C548" s="9" t="s">
        <v>121</v>
      </c>
      <c r="D548" s="10" t="s">
        <v>62</v>
      </c>
      <c r="E548" s="14">
        <v>2.7452795398E10</v>
      </c>
      <c r="F548" s="15">
        <v>0.056</v>
      </c>
      <c r="G548" s="15">
        <v>15.0</v>
      </c>
      <c r="H548" s="15">
        <v>0.284</v>
      </c>
      <c r="I548" s="12" t="str">
        <f>VLOOKUP(A548,ENERGY!$A$2:$F$2692,5,0)</f>
        <v/>
      </c>
      <c r="J548" s="12" t="str">
        <f>VLOOKUP(A548,ENERGY!$A$2:$F$2692,6,0)</f>
        <v/>
      </c>
      <c r="K548" s="12">
        <f>VLOOKUP(A548,'HUMAN RESOURCES'!A548:N3238,5,0)</f>
        <v>0.048</v>
      </c>
      <c r="L548" s="12">
        <f>VLOOKUP(A548,'HUMAN RESOURCES'!A548:N3238,6,0)</f>
        <v>0.115</v>
      </c>
      <c r="M548" s="12">
        <f>VLOOKUP(B548,'HUMAN RESOURCES'!B548:O3238,6,0)</f>
        <v>48</v>
      </c>
      <c r="N548" s="12">
        <f>VLOOKUP(C548,'HUMAN RESOURCES'!C548:P3238,6,0)</f>
        <v>45</v>
      </c>
      <c r="O548" s="12">
        <f>VLOOKUP(D548,'HUMAN RESOURCES'!D548:Q3238,6,0)</f>
        <v>0.464</v>
      </c>
      <c r="P548" s="12">
        <f>VLOOKUP(A548,'HUMAN RESOURCES'!A548:N3238,10,0)</f>
        <v>0.507</v>
      </c>
      <c r="Q548" s="12">
        <f>VLOOKUP(B548,'HUMAN RESOURCES'!B548:O3238,10,0)</f>
        <v>0.028</v>
      </c>
      <c r="R548" s="12">
        <f>VLOOKUP(C548,'HUMAN RESOURCES'!C548:P3238,10,0)</f>
        <v>46949244</v>
      </c>
      <c r="S548" s="12">
        <f>VLOOKUP(D548,'HUMAN RESOURCES'!D548:Q3238,10,0)</f>
        <v>0.351</v>
      </c>
      <c r="T548" s="13" t="str">
        <f>VLOOKUP(A548,TOURISM!A548:F3238,5,0)</f>
        <v/>
      </c>
      <c r="U548" s="13" t="str">
        <f>VLOOKUP(B548,TOURISM!B548:G3238,5,0)</f>
        <v/>
      </c>
      <c r="V548" s="12" t="str">
        <f>VLOOKUP(A548,BUSINESS!A548:N3238,5,0)</f>
        <v/>
      </c>
      <c r="W548" s="12" t="str">
        <f>VLOOKUP(B548,BUSINESS!B548:O3238,5,0)</f>
        <v/>
      </c>
      <c r="X548" s="12" t="str">
        <f>VLOOKUP(C548,BUSINESS!C548:P3238,5,0)</f>
        <v/>
      </c>
      <c r="Y548" s="12" t="str">
        <f>VLOOKUP(D548,BUSINESS!D548:Q3238,5,0)</f>
        <v/>
      </c>
      <c r="Z548" s="12">
        <f>VLOOKUP(A548,BUSINESS!A548:N3238,9,0)</f>
        <v>0</v>
      </c>
      <c r="AA548" s="12">
        <f>VLOOKUP(B548,BUSINESS!B548:O3238,9,0)</f>
        <v>0</v>
      </c>
    </row>
    <row r="549">
      <c r="A549" s="9" t="str">
        <f t="shared" si="1"/>
        <v>Congo (Kinshasa)-Africa2001</v>
      </c>
      <c r="B549" s="5" t="s">
        <v>77</v>
      </c>
      <c r="C549" s="9" t="s">
        <v>121</v>
      </c>
      <c r="D549" s="10" t="s">
        <v>63</v>
      </c>
      <c r="E549" s="14">
        <v>1.9088046305E10</v>
      </c>
      <c r="F549" s="15">
        <v>0.048</v>
      </c>
      <c r="G549" s="15">
        <v>14.0</v>
      </c>
      <c r="H549" s="15">
        <v>0.284</v>
      </c>
      <c r="I549" s="12" t="str">
        <f>VLOOKUP(A549,ENERGY!$A$2:$F$2692,5,0)</f>
        <v/>
      </c>
      <c r="J549" s="12">
        <f>VLOOKUP(A549,ENERGY!$A$2:$F$2692,6,0)</f>
        <v>24497</v>
      </c>
      <c r="K549" s="12">
        <f>VLOOKUP(A549,'HUMAN RESOURCES'!A549:N3239,5,0)</f>
        <v>0.047</v>
      </c>
      <c r="L549" s="12">
        <f>VLOOKUP(A549,'HUMAN RESOURCES'!A549:N3239,6,0)</f>
        <v>0.114</v>
      </c>
      <c r="M549" s="12">
        <f>VLOOKUP(B549,'HUMAN RESOURCES'!B549:O3239,6,0)</f>
        <v>48</v>
      </c>
      <c r="N549" s="12">
        <f>VLOOKUP(C549,'HUMAN RESOURCES'!C549:P3239,6,0)</f>
        <v>45</v>
      </c>
      <c r="O549" s="12">
        <f>VLOOKUP(D549,'HUMAN RESOURCES'!D549:Q3239,6,0)</f>
        <v>0.464</v>
      </c>
      <c r="P549" s="12">
        <f>VLOOKUP(A549,'HUMAN RESOURCES'!A549:N3239,10,0)</f>
        <v>0.507</v>
      </c>
      <c r="Q549" s="12">
        <f>VLOOKUP(B549,'HUMAN RESOURCES'!B549:O3239,10,0)</f>
        <v>0.028</v>
      </c>
      <c r="R549" s="12">
        <f>VLOOKUP(C549,'HUMAN RESOURCES'!C549:P3239,10,0)</f>
        <v>48167045</v>
      </c>
      <c r="S549" s="12">
        <f>VLOOKUP(D549,'HUMAN RESOURCES'!D549:Q3239,10,0)</f>
        <v>0.356</v>
      </c>
      <c r="T549" s="13" t="str">
        <f>VLOOKUP(A549,TOURISM!A549:F3239,5,0)</f>
        <v/>
      </c>
      <c r="U549" s="13" t="str">
        <f>VLOOKUP(B549,TOURISM!B549:G3239,5,0)</f>
        <v/>
      </c>
      <c r="V549" s="12" t="str">
        <f>VLOOKUP(A549,BUSINESS!A549:N3239,5,0)</f>
        <v/>
      </c>
      <c r="W549" s="12" t="str">
        <f>VLOOKUP(B549,BUSINESS!B549:O3239,5,0)</f>
        <v/>
      </c>
      <c r="X549" s="12" t="str">
        <f>VLOOKUP(C549,BUSINESS!C549:P3239,5,0)</f>
        <v/>
      </c>
      <c r="Y549" s="12" t="str">
        <f>VLOOKUP(D549,BUSINESS!D549:Q3239,5,0)</f>
        <v/>
      </c>
      <c r="Z549" s="12">
        <f>VLOOKUP(A549,BUSINESS!A549:N3239,9,0)</f>
        <v>0</v>
      </c>
      <c r="AA549" s="12">
        <f>VLOOKUP(B549,BUSINESS!B549:O3239,9,0)</f>
        <v>0.003</v>
      </c>
    </row>
    <row r="550">
      <c r="A550" s="9" t="str">
        <f t="shared" si="1"/>
        <v>Congo (Kinshasa)-Africa2002</v>
      </c>
      <c r="B550" s="5" t="s">
        <v>77</v>
      </c>
      <c r="C550" s="9" t="s">
        <v>121</v>
      </c>
      <c r="D550" s="10" t="s">
        <v>64</v>
      </c>
      <c r="E550" s="14">
        <v>7.4381891E9</v>
      </c>
      <c r="F550" s="15">
        <v>0.043</v>
      </c>
      <c r="G550" s="15">
        <v>6.0</v>
      </c>
      <c r="H550" s="15">
        <v>0.284</v>
      </c>
      <c r="I550" s="12">
        <f>VLOOKUP(A550,ENERGY!$A$2:$F$2692,5,0)</f>
        <v>3040</v>
      </c>
      <c r="J550" s="12">
        <f>VLOOKUP(A550,ENERGY!$A$2:$F$2692,6,0)</f>
        <v>23766</v>
      </c>
      <c r="K550" s="12">
        <f>VLOOKUP(A550,'HUMAN RESOURCES'!A550:N3240,5,0)</f>
        <v>0.047</v>
      </c>
      <c r="L550" s="12">
        <f>VLOOKUP(A550,'HUMAN RESOURCES'!A550:N3240,6,0)</f>
        <v>0.113</v>
      </c>
      <c r="M550" s="12">
        <f>VLOOKUP(B550,'HUMAN RESOURCES'!B550:O3240,6,0)</f>
        <v>48</v>
      </c>
      <c r="N550" s="12">
        <f>VLOOKUP(C550,'HUMAN RESOURCES'!C550:P3240,6,0)</f>
        <v>46</v>
      </c>
      <c r="O550" s="12">
        <f>VLOOKUP(D550,'HUMAN RESOURCES'!D550:Q3240,6,0)</f>
        <v>0.464</v>
      </c>
      <c r="P550" s="12">
        <f>VLOOKUP(A550,'HUMAN RESOURCES'!A550:N3240,10,0)</f>
        <v>0.508</v>
      </c>
      <c r="Q550" s="12">
        <f>VLOOKUP(B550,'HUMAN RESOURCES'!B550:O3240,10,0)</f>
        <v>0.028</v>
      </c>
      <c r="R550" s="12">
        <f>VLOOKUP(C550,'HUMAN RESOURCES'!C550:P3240,10,0)</f>
        <v>49516960</v>
      </c>
      <c r="S550" s="12">
        <f>VLOOKUP(D550,'HUMAN RESOURCES'!D550:Q3240,10,0)</f>
        <v>0.361</v>
      </c>
      <c r="T550" s="13" t="str">
        <f>VLOOKUP(A550,TOURISM!A550:F3240,5,0)</f>
        <v/>
      </c>
      <c r="U550" s="13" t="str">
        <f>VLOOKUP(B550,TOURISM!B550:G3240,5,0)</f>
        <v/>
      </c>
      <c r="V550" s="12" t="str">
        <f>VLOOKUP(A550,BUSINESS!A550:N3240,5,0)</f>
        <v/>
      </c>
      <c r="W550" s="12" t="str">
        <f>VLOOKUP(B550,BUSINESS!B550:O3240,5,0)</f>
        <v/>
      </c>
      <c r="X550" s="12" t="str">
        <f>VLOOKUP(C550,BUSINESS!C550:P3240,5,0)</f>
        <v/>
      </c>
      <c r="Y550" s="12" t="str">
        <f>VLOOKUP(D550,BUSINESS!D550:Q3240,5,0)</f>
        <v/>
      </c>
      <c r="Z550" s="12">
        <f>VLOOKUP(A550,BUSINESS!A550:N3240,9,0)</f>
        <v>0.001</v>
      </c>
      <c r="AA550" s="12">
        <f>VLOOKUP(B550,BUSINESS!B550:O3240,9,0)</f>
        <v>0.011</v>
      </c>
    </row>
    <row r="551">
      <c r="A551" s="9" t="str">
        <f t="shared" si="1"/>
        <v>Congo (Kinshasa)-Africa2003</v>
      </c>
      <c r="B551" s="5" t="s">
        <v>77</v>
      </c>
      <c r="C551" s="9" t="s">
        <v>121</v>
      </c>
      <c r="D551" s="10" t="s">
        <v>65</v>
      </c>
      <c r="E551" s="14">
        <v>8.728037672E9</v>
      </c>
      <c r="F551" s="15">
        <v>0.042</v>
      </c>
      <c r="G551" s="15">
        <v>5.0</v>
      </c>
      <c r="H551" s="15">
        <v>0.284</v>
      </c>
      <c r="I551" s="12">
        <f>VLOOKUP(A551,ENERGY!$A$2:$F$2692,5,0)</f>
        <v>2721</v>
      </c>
      <c r="J551" s="12">
        <f>VLOOKUP(A551,ENERGY!$A$2:$F$2692,6,0)</f>
        <v>22925</v>
      </c>
      <c r="K551" s="12">
        <f>VLOOKUP(A551,'HUMAN RESOURCES'!A551:N3241,5,0)</f>
        <v>0.047</v>
      </c>
      <c r="L551" s="12">
        <f>VLOOKUP(A551,'HUMAN RESOURCES'!A551:N3241,6,0)</f>
        <v>0.111</v>
      </c>
      <c r="M551" s="12">
        <f>VLOOKUP(B551,'HUMAN RESOURCES'!B551:O3241,6,0)</f>
        <v>49</v>
      </c>
      <c r="N551" s="12">
        <f>VLOOKUP(C551,'HUMAN RESOURCES'!C551:P3241,6,0)</f>
        <v>46</v>
      </c>
      <c r="O551" s="12">
        <f>VLOOKUP(D551,'HUMAN RESOURCES'!D551:Q3241,6,0)</f>
        <v>0.464</v>
      </c>
      <c r="P551" s="12">
        <f>VLOOKUP(A551,'HUMAN RESOURCES'!A551:N3241,10,0)</f>
        <v>0.508</v>
      </c>
      <c r="Q551" s="12">
        <f>VLOOKUP(B551,'HUMAN RESOURCES'!B551:O3241,10,0)</f>
        <v>0.028</v>
      </c>
      <c r="R551" s="12">
        <f>VLOOKUP(C551,'HUMAN RESOURCES'!C551:P3241,10,0)</f>
        <v>50972323</v>
      </c>
      <c r="S551" s="12">
        <f>VLOOKUP(D551,'HUMAN RESOURCES'!D551:Q3241,10,0)</f>
        <v>0.365</v>
      </c>
      <c r="T551" s="13" t="str">
        <f>VLOOKUP(A551,TOURISM!A551:F3241,5,0)</f>
        <v/>
      </c>
      <c r="U551" s="13" t="str">
        <f>VLOOKUP(B551,TOURISM!B551:G3241,5,0)</f>
        <v/>
      </c>
      <c r="V551" s="12" t="str">
        <f>VLOOKUP(A551,BUSINESS!A551:N3241,5,0)</f>
        <v/>
      </c>
      <c r="W551" s="12">
        <f>VLOOKUP(B551,BUSINESS!B551:O3241,5,0)</f>
        <v>166</v>
      </c>
      <c r="X551" s="12" t="str">
        <f>VLOOKUP(C551,BUSINESS!C551:P3241,5,0)</f>
        <v/>
      </c>
      <c r="Y551" s="12" t="str">
        <f>VLOOKUP(D551,BUSINESS!D551:Q3241,5,0)</f>
        <v/>
      </c>
      <c r="Z551" s="12">
        <f>VLOOKUP(A551,BUSINESS!A551:N3241,9,0)</f>
        <v>0.001</v>
      </c>
      <c r="AA551" s="12">
        <f>VLOOKUP(B551,BUSINESS!B551:O3241,9,0)</f>
        <v>0.024</v>
      </c>
    </row>
    <row r="552">
      <c r="A552" s="9" t="str">
        <f t="shared" si="1"/>
        <v>Congo (Kinshasa)-Africa2004</v>
      </c>
      <c r="B552" s="5" t="s">
        <v>77</v>
      </c>
      <c r="C552" s="9" t="s">
        <v>121</v>
      </c>
      <c r="D552" s="10" t="s">
        <v>66</v>
      </c>
      <c r="E552" s="14">
        <v>8.937565919E9</v>
      </c>
      <c r="F552" s="15">
        <v>0.051</v>
      </c>
      <c r="G552" s="15">
        <v>6.0</v>
      </c>
      <c r="H552" s="15">
        <v>0.284</v>
      </c>
      <c r="I552" s="12">
        <f>VLOOKUP(A552,ENERGY!$A$2:$F$2692,5,0)</f>
        <v>2820</v>
      </c>
      <c r="J552" s="12">
        <f>VLOOKUP(A552,ENERGY!$A$2:$F$2692,6,0)</f>
        <v>22246</v>
      </c>
      <c r="K552" s="12">
        <f>VLOOKUP(A552,'HUMAN RESOURCES'!A552:N3242,5,0)</f>
        <v>0.046</v>
      </c>
      <c r="L552" s="12">
        <f>VLOOKUP(A552,'HUMAN RESOURCES'!A552:N3242,6,0)</f>
        <v>0.108</v>
      </c>
      <c r="M552" s="12">
        <f>VLOOKUP(B552,'HUMAN RESOURCES'!B552:O3242,6,0)</f>
        <v>49</v>
      </c>
      <c r="N552" s="12">
        <f>VLOOKUP(C552,'HUMAN RESOURCES'!C552:P3242,6,0)</f>
        <v>46</v>
      </c>
      <c r="O552" s="12">
        <f>VLOOKUP(D552,'HUMAN RESOURCES'!D552:Q3242,6,0)</f>
        <v>0.463</v>
      </c>
      <c r="P552" s="12">
        <f>VLOOKUP(A552,'HUMAN RESOURCES'!A552:N3242,10,0)</f>
        <v>0.509</v>
      </c>
      <c r="Q552" s="12">
        <f>VLOOKUP(B552,'HUMAN RESOURCES'!B552:O3242,10,0)</f>
        <v>0.028</v>
      </c>
      <c r="R552" s="12">
        <f>VLOOKUP(C552,'HUMAN RESOURCES'!C552:P3242,10,0)</f>
        <v>52487293</v>
      </c>
      <c r="S552" s="12">
        <f>VLOOKUP(D552,'HUMAN RESOURCES'!D552:Q3242,10,0)</f>
        <v>0.37</v>
      </c>
      <c r="T552" s="13" t="str">
        <f>VLOOKUP(A552,TOURISM!A552:F3242,5,0)</f>
        <v/>
      </c>
      <c r="U552" s="13" t="str">
        <f>VLOOKUP(B552,TOURISM!B552:G3242,5,0)</f>
        <v/>
      </c>
      <c r="V552" s="12" t="str">
        <f>VLOOKUP(A552,BUSINESS!A552:N3242,5,0)</f>
        <v/>
      </c>
      <c r="W552" s="12">
        <f>VLOOKUP(B552,BUSINESS!B552:O3242,5,0)</f>
        <v>133</v>
      </c>
      <c r="X552" s="12" t="str">
        <f>VLOOKUP(C552,BUSINESS!C552:P3242,5,0)</f>
        <v/>
      </c>
      <c r="Y552" s="12" t="str">
        <f>VLOOKUP(D552,BUSINESS!D552:Q3242,5,0)</f>
        <v/>
      </c>
      <c r="Z552" s="12">
        <f>VLOOKUP(A552,BUSINESS!A552:N3242,9,0)</f>
        <v>0.002</v>
      </c>
      <c r="AA552" s="12">
        <f>VLOOKUP(B552,BUSINESS!B552:O3242,9,0)</f>
        <v>0.038</v>
      </c>
    </row>
    <row r="553">
      <c r="A553" s="9" t="str">
        <f t="shared" si="1"/>
        <v>Congo (Kinshasa)-Africa2005</v>
      </c>
      <c r="B553" s="5" t="s">
        <v>77</v>
      </c>
      <c r="C553" s="9" t="s">
        <v>121</v>
      </c>
      <c r="D553" s="10" t="s">
        <v>67</v>
      </c>
      <c r="E553" s="14">
        <v>1.0297481118E10</v>
      </c>
      <c r="F553" s="15">
        <v>0.054</v>
      </c>
      <c r="G553" s="15">
        <v>7.0</v>
      </c>
      <c r="H553" s="15">
        <v>0.284</v>
      </c>
      <c r="I553" s="12">
        <f>VLOOKUP(A553,ENERGY!$A$2:$F$2692,5,0)</f>
        <v>1936</v>
      </c>
      <c r="J553" s="12">
        <f>VLOOKUP(A553,ENERGY!$A$2:$F$2692,6,0)</f>
        <v>19231</v>
      </c>
      <c r="K553" s="12">
        <f>VLOOKUP(A553,'HUMAN RESOURCES'!A553:N3243,5,0)</f>
        <v>0.046</v>
      </c>
      <c r="L553" s="12">
        <f>VLOOKUP(A553,'HUMAN RESOURCES'!A553:N3243,6,0)</f>
        <v>0.105</v>
      </c>
      <c r="M553" s="12">
        <f>VLOOKUP(B553,'HUMAN RESOURCES'!B553:O3243,6,0)</f>
        <v>49</v>
      </c>
      <c r="N553" s="12">
        <f>VLOOKUP(C553,'HUMAN RESOURCES'!C553:P3243,6,0)</f>
        <v>46</v>
      </c>
      <c r="O553" s="12">
        <f>VLOOKUP(D553,'HUMAN RESOURCES'!D553:Q3243,6,0)</f>
        <v>0.462</v>
      </c>
      <c r="P553" s="12">
        <f>VLOOKUP(A553,'HUMAN RESOURCES'!A553:N3243,10,0)</f>
        <v>0.51</v>
      </c>
      <c r="Q553" s="12">
        <f>VLOOKUP(B553,'HUMAN RESOURCES'!B553:O3243,10,0)</f>
        <v>0.028</v>
      </c>
      <c r="R553" s="12">
        <f>VLOOKUP(C553,'HUMAN RESOURCES'!C553:P3243,10,0)</f>
        <v>54028003</v>
      </c>
      <c r="S553" s="12">
        <f>VLOOKUP(D553,'HUMAN RESOURCES'!D553:Q3243,10,0)</f>
        <v>0.375</v>
      </c>
      <c r="T553" s="13">
        <f>VLOOKUP(A553,TOURISM!A553:F3243,5,0)</f>
        <v>3200000</v>
      </c>
      <c r="U553" s="13">
        <f>VLOOKUP(B553,TOURISM!B553:G3243,5,0)</f>
        <v>54000000</v>
      </c>
      <c r="V553" s="12">
        <f>VLOOKUP(A553,BUSINESS!A553:N3243,5,0)</f>
        <v>2.865</v>
      </c>
      <c r="W553" s="12">
        <f>VLOOKUP(B553,BUSINESS!B553:O3243,5,0)</f>
        <v>133</v>
      </c>
      <c r="X553" s="12" t="str">
        <f>VLOOKUP(C553,BUSINESS!C553:P3243,5,0)</f>
        <v/>
      </c>
      <c r="Y553" s="12">
        <f>VLOOKUP(D553,BUSINESS!D553:Q3243,5,0)</f>
        <v>308</v>
      </c>
      <c r="Z553" s="12">
        <f>VLOOKUP(A553,BUSINESS!A553:N3243,9,0)</f>
        <v>0.002</v>
      </c>
      <c r="AA553" s="12">
        <f>VLOOKUP(B553,BUSINESS!B553:O3243,9,0)</f>
        <v>0.051</v>
      </c>
    </row>
    <row r="554">
      <c r="A554" s="9" t="str">
        <f t="shared" si="1"/>
        <v>Congo (Kinshasa)-Africa2006</v>
      </c>
      <c r="B554" s="5" t="s">
        <v>77</v>
      </c>
      <c r="C554" s="9" t="s">
        <v>121</v>
      </c>
      <c r="D554" s="10" t="s">
        <v>68</v>
      </c>
      <c r="E554" s="14">
        <v>1.1964484458E10</v>
      </c>
      <c r="F554" s="15">
        <v>0.053</v>
      </c>
      <c r="G554" s="15">
        <v>7.0</v>
      </c>
      <c r="H554" s="15">
        <v>0.284</v>
      </c>
      <c r="I554" s="12">
        <f>VLOOKUP(A554,ENERGY!$A$2:$F$2692,5,0)</f>
        <v>2604</v>
      </c>
      <c r="J554" s="12">
        <f>VLOOKUP(A554,ENERGY!$A$2:$F$2692,6,0)</f>
        <v>21459</v>
      </c>
      <c r="K554" s="12">
        <f>VLOOKUP(A554,'HUMAN RESOURCES'!A554:N3244,5,0)</f>
        <v>0.046</v>
      </c>
      <c r="L554" s="12">
        <f>VLOOKUP(A554,'HUMAN RESOURCES'!A554:N3244,6,0)</f>
        <v>0.102</v>
      </c>
      <c r="M554" s="12">
        <f>VLOOKUP(B554,'HUMAN RESOURCES'!B554:O3244,6,0)</f>
        <v>50</v>
      </c>
      <c r="N554" s="12">
        <f>VLOOKUP(C554,'HUMAN RESOURCES'!C554:P3244,6,0)</f>
        <v>46</v>
      </c>
      <c r="O554" s="12">
        <f>VLOOKUP(D554,'HUMAN RESOURCES'!D554:Q3244,6,0)</f>
        <v>0.461</v>
      </c>
      <c r="P554" s="12">
        <f>VLOOKUP(A554,'HUMAN RESOURCES'!A554:N3244,10,0)</f>
        <v>0.511</v>
      </c>
      <c r="Q554" s="12">
        <f>VLOOKUP(B554,'HUMAN RESOURCES'!B554:O3244,10,0)</f>
        <v>0.028</v>
      </c>
      <c r="R554" s="12">
        <f>VLOOKUP(C554,'HUMAN RESOURCES'!C554:P3244,10,0)</f>
        <v>55590838</v>
      </c>
      <c r="S554" s="12">
        <f>VLOOKUP(D554,'HUMAN RESOURCES'!D554:Q3244,10,0)</f>
        <v>0.38</v>
      </c>
      <c r="T554" s="13">
        <f>VLOOKUP(A554,TOURISM!A554:F3244,5,0)</f>
        <v>3100000</v>
      </c>
      <c r="U554" s="13">
        <f>VLOOKUP(B554,TOURISM!B554:G3244,5,0)</f>
        <v>93000000</v>
      </c>
      <c r="V554" s="12">
        <f>VLOOKUP(A554,BUSINESS!A554:N3244,5,0)</f>
        <v>2.865</v>
      </c>
      <c r="W554" s="12">
        <f>VLOOKUP(B554,BUSINESS!B554:O3244,5,0)</f>
        <v>133</v>
      </c>
      <c r="X554" s="12" t="str">
        <f>VLOOKUP(C554,BUSINESS!C554:P3244,5,0)</f>
        <v/>
      </c>
      <c r="Y554" s="12">
        <f>VLOOKUP(D554,BUSINESS!D554:Q3244,5,0)</f>
        <v>308</v>
      </c>
      <c r="Z554" s="12">
        <f>VLOOKUP(A554,BUSINESS!A554:N3244,9,0)</f>
        <v>0.003</v>
      </c>
      <c r="AA554" s="12">
        <f>VLOOKUP(B554,BUSINESS!B554:O3244,9,0)</f>
        <v>0.079</v>
      </c>
    </row>
    <row r="555">
      <c r="A555" s="9" t="str">
        <f t="shared" si="1"/>
        <v>Congo (Kinshasa)-Africa2007</v>
      </c>
      <c r="B555" s="5" t="s">
        <v>77</v>
      </c>
      <c r="C555" s="9" t="s">
        <v>121</v>
      </c>
      <c r="D555" s="10" t="s">
        <v>69</v>
      </c>
      <c r="E555" s="14">
        <v>1.4296505933E10</v>
      </c>
      <c r="F555" s="15">
        <v>0.055</v>
      </c>
      <c r="G555" s="15">
        <v>9.0</v>
      </c>
      <c r="H555" s="15">
        <v>0.464</v>
      </c>
      <c r="I555" s="12">
        <f>VLOOKUP(A555,ENERGY!$A$2:$F$2692,5,0)</f>
        <v>1544</v>
      </c>
      <c r="J555" s="12">
        <f>VLOOKUP(A555,ENERGY!$A$2:$F$2692,6,0)</f>
        <v>17841</v>
      </c>
      <c r="K555" s="12">
        <f>VLOOKUP(A555,'HUMAN RESOURCES'!A555:N3245,5,0)</f>
        <v>0.045</v>
      </c>
      <c r="L555" s="12">
        <f>VLOOKUP(A555,'HUMAN RESOURCES'!A555:N3245,6,0)</f>
        <v>0.1</v>
      </c>
      <c r="M555" s="12">
        <f>VLOOKUP(B555,'HUMAN RESOURCES'!B555:O3245,6,0)</f>
        <v>50</v>
      </c>
      <c r="N555" s="12">
        <f>VLOOKUP(C555,'HUMAN RESOURCES'!C555:P3245,6,0)</f>
        <v>47</v>
      </c>
      <c r="O555" s="12">
        <f>VLOOKUP(D555,'HUMAN RESOURCES'!D555:Q3245,6,0)</f>
        <v>0.46</v>
      </c>
      <c r="P555" s="12">
        <f>VLOOKUP(A555,'HUMAN RESOURCES'!A555:N3245,10,0)</f>
        <v>0.512</v>
      </c>
      <c r="Q555" s="12">
        <f>VLOOKUP(B555,'HUMAN RESOURCES'!B555:O3245,10,0)</f>
        <v>0.028</v>
      </c>
      <c r="R555" s="12">
        <f>VLOOKUP(C555,'HUMAN RESOURCES'!C555:P3245,10,0)</f>
        <v>57187942</v>
      </c>
      <c r="S555" s="12">
        <f>VLOOKUP(D555,'HUMAN RESOURCES'!D555:Q3245,10,0)</f>
        <v>0.384</v>
      </c>
      <c r="T555" s="13">
        <f>VLOOKUP(A555,TOURISM!A555:F3245,5,0)</f>
        <v>700000</v>
      </c>
      <c r="U555" s="13">
        <f>VLOOKUP(B555,TOURISM!B555:G3245,5,0)</f>
        <v>109000000</v>
      </c>
      <c r="V555" s="12">
        <f>VLOOKUP(A555,BUSINESS!A555:N3245,5,0)</f>
        <v>2.881</v>
      </c>
      <c r="W555" s="12">
        <f>VLOOKUP(B555,BUSINESS!B555:O3245,5,0)</f>
        <v>133</v>
      </c>
      <c r="X555" s="12" t="str">
        <f>VLOOKUP(C555,BUSINESS!C555:P3245,5,0)</f>
        <v/>
      </c>
      <c r="Y555" s="12">
        <f>VLOOKUP(D555,BUSINESS!D555:Q3245,5,0)</f>
        <v>308</v>
      </c>
      <c r="Z555" s="12">
        <f>VLOOKUP(A555,BUSINESS!A555:N3245,9,0)</f>
        <v>0.004</v>
      </c>
      <c r="AA555" s="12">
        <f>VLOOKUP(B555,BUSINESS!B555:O3245,9,0)</f>
        <v>0.115</v>
      </c>
    </row>
    <row r="556">
      <c r="A556" s="9" t="str">
        <f t="shared" si="1"/>
        <v>Congo (Kinshasa)-Africa2008</v>
      </c>
      <c r="B556" s="5" t="s">
        <v>77</v>
      </c>
      <c r="C556" s="9" t="s">
        <v>121</v>
      </c>
      <c r="D556" s="10" t="s">
        <v>70</v>
      </c>
      <c r="E556" s="14">
        <v>1.6364027647E10</v>
      </c>
      <c r="F556" s="15">
        <v>0.059</v>
      </c>
      <c r="G556" s="15">
        <v>10.0</v>
      </c>
      <c r="H556" s="15">
        <v>0.47</v>
      </c>
      <c r="I556" s="12"/>
      <c r="J556" s="12"/>
      <c r="K556" s="12">
        <f>VLOOKUP(A556,'HUMAN RESOURCES'!A556:N3246,5,0)</f>
        <v>0.045</v>
      </c>
      <c r="L556" s="12">
        <f>VLOOKUP(A556,'HUMAN RESOURCES'!A556:N3246,6,0)</f>
        <v>0.097</v>
      </c>
      <c r="M556" s="12">
        <f>VLOOKUP(B556,'HUMAN RESOURCES'!B556:O3246,6,0)</f>
        <v>50</v>
      </c>
      <c r="N556" s="12">
        <f>VLOOKUP(C556,'HUMAN RESOURCES'!C556:P3246,6,0)</f>
        <v>47</v>
      </c>
      <c r="O556" s="12">
        <f>VLOOKUP(D556,'HUMAN RESOURCES'!D556:Q3246,6,0)</f>
        <v>0.458</v>
      </c>
      <c r="P556" s="12">
        <f>VLOOKUP(A556,'HUMAN RESOURCES'!A556:N3246,10,0)</f>
        <v>0.514</v>
      </c>
      <c r="Q556" s="12">
        <f>VLOOKUP(B556,'HUMAN RESOURCES'!B556:O3246,10,0)</f>
        <v>0.028</v>
      </c>
      <c r="R556" s="12">
        <f>VLOOKUP(C556,'HUMAN RESOURCES'!C556:P3246,10,0)</f>
        <v>58819038</v>
      </c>
      <c r="S556" s="12">
        <f>VLOOKUP(D556,'HUMAN RESOURCES'!D556:Q3246,10,0)</f>
        <v>0.389</v>
      </c>
      <c r="T556" s="13">
        <f>VLOOKUP(A556,TOURISM!A556:F3246,5,0)</f>
        <v>700000</v>
      </c>
      <c r="U556" s="13">
        <f>VLOOKUP(B556,TOURISM!B556:G3246,5,0)</f>
        <v>127000000</v>
      </c>
      <c r="V556" s="12">
        <f>VLOOKUP(A556,BUSINESS!A556:N3246,5,0)</f>
        <v>2.881</v>
      </c>
      <c r="W556" s="12">
        <f>VLOOKUP(B556,BUSINESS!B556:O3246,5,0)</f>
        <v>133</v>
      </c>
      <c r="X556" s="12" t="str">
        <f>VLOOKUP(C556,BUSINESS!C556:P3246,5,0)</f>
        <v/>
      </c>
      <c r="Y556" s="12">
        <f>VLOOKUP(D556,BUSINESS!D556:Q3246,5,0)</f>
        <v>308</v>
      </c>
      <c r="Z556" s="12">
        <f>VLOOKUP(A556,BUSINESS!A556:N3246,9,0)</f>
        <v>0.004</v>
      </c>
      <c r="AA556" s="12">
        <f>VLOOKUP(B556,BUSINESS!B556:O3246,9,0)</f>
        <v>0.169</v>
      </c>
    </row>
    <row r="557">
      <c r="A557" s="9" t="str">
        <f t="shared" si="1"/>
        <v>Congo (Kinshasa)-Africa2009</v>
      </c>
      <c r="B557" s="5" t="s">
        <v>77</v>
      </c>
      <c r="C557" s="9" t="s">
        <v>121</v>
      </c>
      <c r="D557" s="10" t="s">
        <v>71</v>
      </c>
      <c r="E557" s="14">
        <v>1.9206060075E10</v>
      </c>
      <c r="F557" s="15">
        <v>0.073</v>
      </c>
      <c r="G557" s="15">
        <v>15.0</v>
      </c>
      <c r="H557" s="15">
        <v>0.432</v>
      </c>
      <c r="I557" s="12">
        <f>VLOOKUP(A557,ENERGY!$A$2:$F$2692,5,0)</f>
        <v>1698</v>
      </c>
      <c r="J557" s="12">
        <f>VLOOKUP(A557,ENERGY!$A$2:$F$2692,6,0)</f>
        <v>18503</v>
      </c>
      <c r="K557" s="12">
        <f>VLOOKUP(A557,'HUMAN RESOURCES'!A557:N3247,5,0)</f>
        <v>0.044</v>
      </c>
      <c r="L557" s="12">
        <f>VLOOKUP(A557,'HUMAN RESOURCES'!A557:N3247,6,0)</f>
        <v>0.095</v>
      </c>
      <c r="M557" s="12">
        <f>VLOOKUP(B557,'HUMAN RESOURCES'!B557:O3247,6,0)</f>
        <v>50</v>
      </c>
      <c r="N557" s="12">
        <f>VLOOKUP(C557,'HUMAN RESOURCES'!C557:P3247,6,0)</f>
        <v>47</v>
      </c>
      <c r="O557" s="12">
        <f>VLOOKUP(D557,'HUMAN RESOURCES'!D557:Q3247,6,0)</f>
        <v>0.456</v>
      </c>
      <c r="P557" s="12">
        <f>VLOOKUP(A557,'HUMAN RESOURCES'!A557:N3247,10,0)</f>
        <v>0.515</v>
      </c>
      <c r="Q557" s="12">
        <f>VLOOKUP(B557,'HUMAN RESOURCES'!B557:O3247,10,0)</f>
        <v>0.028</v>
      </c>
      <c r="R557" s="12">
        <f>VLOOKUP(C557,'HUMAN RESOURCES'!C557:P3247,10,0)</f>
        <v>60486276</v>
      </c>
      <c r="S557" s="12">
        <f>VLOOKUP(D557,'HUMAN RESOURCES'!D557:Q3247,10,0)</f>
        <v>0.394</v>
      </c>
      <c r="T557" s="13">
        <f>VLOOKUP(A557,TOURISM!A557:F3247,5,0)</f>
        <v>24000000</v>
      </c>
      <c r="U557" s="13">
        <f>VLOOKUP(B557,TOURISM!B557:G3247,5,0)</f>
        <v>121000000</v>
      </c>
      <c r="V557" s="12">
        <f>VLOOKUP(A557,BUSINESS!A557:N3247,5,0)</f>
        <v>2.927</v>
      </c>
      <c r="W557" s="12">
        <f>VLOOKUP(B557,BUSINESS!B557:O3247,5,0)</f>
        <v>127</v>
      </c>
      <c r="X557" s="12" t="str">
        <f>VLOOKUP(C557,BUSINESS!C557:P3247,5,0)</f>
        <v/>
      </c>
      <c r="Y557" s="12">
        <f>VLOOKUP(D557,BUSINESS!D557:Q3247,5,0)</f>
        <v>308</v>
      </c>
      <c r="Z557" s="12">
        <f>VLOOKUP(A557,BUSINESS!A557:N3247,9,0)</f>
        <v>0.006</v>
      </c>
      <c r="AA557" s="12">
        <f>VLOOKUP(B557,BUSINESS!B557:O3247,9,0)</f>
        <v>0.156</v>
      </c>
    </row>
    <row r="558">
      <c r="A558" s="9" t="str">
        <f t="shared" si="1"/>
        <v>Congo (Kinshasa)-Africa2010</v>
      </c>
      <c r="B558" s="5" t="s">
        <v>77</v>
      </c>
      <c r="C558" s="9" t="s">
        <v>121</v>
      </c>
      <c r="D558" s="10" t="s">
        <v>72</v>
      </c>
      <c r="E558" s="14">
        <v>1.8262773766E10</v>
      </c>
      <c r="F558" s="15">
        <v>0.091</v>
      </c>
      <c r="G558" s="15">
        <v>17.0</v>
      </c>
      <c r="H558" s="15">
        <v>0.654</v>
      </c>
      <c r="I558" s="12">
        <f>VLOOKUP(A558,ENERGY!$A$2:$F$2692,5,0)</f>
        <v>2417</v>
      </c>
      <c r="J558" s="12">
        <f>VLOOKUP(A558,ENERGY!$A$2:$F$2692,6,0)</f>
        <v>20715</v>
      </c>
      <c r="K558" s="12">
        <f>VLOOKUP(A558,'HUMAN RESOURCES'!A558:N3248,5,0)</f>
        <v>0.044</v>
      </c>
      <c r="L558" s="12">
        <f>VLOOKUP(A558,'HUMAN RESOURCES'!A558:N3248,6,0)</f>
        <v>0.092</v>
      </c>
      <c r="M558" s="12">
        <f>VLOOKUP(B558,'HUMAN RESOURCES'!B558:O3248,6,0)</f>
        <v>51</v>
      </c>
      <c r="N558" s="12">
        <f>VLOOKUP(C558,'HUMAN RESOURCES'!C558:P3248,6,0)</f>
        <v>47</v>
      </c>
      <c r="O558" s="12">
        <f>VLOOKUP(D558,'HUMAN RESOURCES'!D558:Q3248,6,0)</f>
        <v>0.455</v>
      </c>
      <c r="P558" s="12">
        <f>VLOOKUP(A558,'HUMAN RESOURCES'!A558:N3248,10,0)</f>
        <v>0.517</v>
      </c>
      <c r="Q558" s="12">
        <f>VLOOKUP(B558,'HUMAN RESOURCES'!B558:O3248,10,0)</f>
        <v>0.028</v>
      </c>
      <c r="R558" s="12">
        <f>VLOOKUP(C558,'HUMAN RESOURCES'!C558:P3248,10,0)</f>
        <v>62191161</v>
      </c>
      <c r="S558" s="12">
        <f>VLOOKUP(D558,'HUMAN RESOURCES'!D558:Q3248,10,0)</f>
        <v>0.399</v>
      </c>
      <c r="T558" s="13">
        <f>VLOOKUP(A558,TOURISM!A558:F3248,5,0)</f>
        <v>10700000</v>
      </c>
      <c r="U558" s="13">
        <f>VLOOKUP(B558,TOURISM!B558:G3248,5,0)</f>
        <v>150000000</v>
      </c>
      <c r="V558" s="12">
        <f>VLOOKUP(A558,BUSINESS!A558:N3248,5,0)</f>
        <v>3.391</v>
      </c>
      <c r="W558" s="12">
        <f>VLOOKUP(B558,BUSINESS!B558:O3248,5,0)</f>
        <v>84</v>
      </c>
      <c r="X558" s="12" t="str">
        <f>VLOOKUP(C558,BUSINESS!C558:P3248,5,0)</f>
        <v/>
      </c>
      <c r="Y558" s="12">
        <f>VLOOKUP(D558,BUSINESS!D558:Q3248,5,0)</f>
        <v>336</v>
      </c>
      <c r="Z558" s="12">
        <f>VLOOKUP(A558,BUSINESS!A558:N3248,9,0)</f>
        <v>0.007</v>
      </c>
      <c r="AA558" s="12">
        <f>VLOOKUP(B558,BUSINESS!B558:O3248,9,0)</f>
        <v>0.19</v>
      </c>
    </row>
    <row r="559">
      <c r="A559" s="9" t="str">
        <f t="shared" si="1"/>
        <v>Congo (Kinshasa)-Africa2011</v>
      </c>
      <c r="B559" s="5" t="s">
        <v>77</v>
      </c>
      <c r="C559" s="9" t="s">
        <v>121</v>
      </c>
      <c r="D559" s="10" t="s">
        <v>73</v>
      </c>
      <c r="E559" s="14">
        <v>2.0523286237E10</v>
      </c>
      <c r="F559" s="15">
        <v>0.07</v>
      </c>
      <c r="G559" s="15">
        <v>15.0</v>
      </c>
      <c r="H559" s="15">
        <v>0.565</v>
      </c>
      <c r="I559" s="12"/>
      <c r="J559" s="12"/>
      <c r="K559" s="12">
        <f>VLOOKUP(A559,'HUMAN RESOURCES'!A559:N3249,5,0)</f>
        <v>0.044</v>
      </c>
      <c r="L559" s="12">
        <f>VLOOKUP(A559,'HUMAN RESOURCES'!A559:N3249,6,0)</f>
        <v>0.09</v>
      </c>
      <c r="M559" s="12">
        <f>VLOOKUP(B559,'HUMAN RESOURCES'!B559:O3249,6,0)</f>
        <v>51</v>
      </c>
      <c r="N559" s="12">
        <f>VLOOKUP(C559,'HUMAN RESOURCES'!C559:P3249,6,0)</f>
        <v>48</v>
      </c>
      <c r="O559" s="12">
        <f>VLOOKUP(D559,'HUMAN RESOURCES'!D559:Q3249,6,0)</f>
        <v>0.453</v>
      </c>
      <c r="P559" s="12">
        <f>VLOOKUP(A559,'HUMAN RESOURCES'!A559:N3249,10,0)</f>
        <v>0.519</v>
      </c>
      <c r="Q559" s="12">
        <f>VLOOKUP(B559,'HUMAN RESOURCES'!B559:O3249,10,0)</f>
        <v>0.028</v>
      </c>
      <c r="R559" s="12">
        <f>VLOOKUP(C559,'HUMAN RESOURCES'!C559:P3249,10,0)</f>
        <v>63931512</v>
      </c>
      <c r="S559" s="12">
        <f>VLOOKUP(D559,'HUMAN RESOURCES'!D559:Q3249,10,0)</f>
        <v>0.404</v>
      </c>
      <c r="T559" s="13">
        <f>VLOOKUP(A559,TOURISM!A559:F3249,5,0)</f>
        <v>11400000</v>
      </c>
      <c r="U559" s="13">
        <f>VLOOKUP(B559,TOURISM!B559:G3249,5,0)</f>
        <v>298000000</v>
      </c>
      <c r="V559" s="12">
        <f>VLOOKUP(A559,BUSINESS!A559:N3249,5,0)</f>
        <v>3.391</v>
      </c>
      <c r="W559" s="12">
        <f>VLOOKUP(B559,BUSINESS!B559:O3249,5,0)</f>
        <v>65</v>
      </c>
      <c r="X559" s="12" t="str">
        <f>VLOOKUP(C559,BUSINESS!C559:P3249,5,0)</f>
        <v/>
      </c>
      <c r="Y559" s="12">
        <f>VLOOKUP(D559,BUSINESS!D559:Q3249,5,0)</f>
        <v>336</v>
      </c>
      <c r="Z559" s="12">
        <f>VLOOKUP(A559,BUSINESS!A559:N3249,9,0)</f>
        <v>0.012</v>
      </c>
      <c r="AA559" s="12">
        <f>VLOOKUP(B559,BUSINESS!B559:O3249,9,0)</f>
        <v>0.245</v>
      </c>
    </row>
    <row r="560">
      <c r="A560" s="9" t="str">
        <f t="shared" si="1"/>
        <v>Congo (Kinshasa)-Africa2012</v>
      </c>
      <c r="B560" s="5" t="s">
        <v>77</v>
      </c>
      <c r="C560" s="9" t="s">
        <v>121</v>
      </c>
      <c r="D560" s="10" t="s">
        <v>74</v>
      </c>
      <c r="E560" s="14">
        <v>2.3831631365E10</v>
      </c>
      <c r="F560" s="15">
        <v>0.061</v>
      </c>
      <c r="G560" s="15">
        <v>15.0</v>
      </c>
      <c r="H560" s="15">
        <v>0.438</v>
      </c>
      <c r="I560" s="12"/>
      <c r="J560" s="12"/>
      <c r="K560" s="12">
        <f>VLOOKUP(A560,'HUMAN RESOURCES'!A560:N3250,5,0)</f>
        <v>0.043</v>
      </c>
      <c r="L560" s="12">
        <f>VLOOKUP(A560,'HUMAN RESOURCES'!A560:N3250,6,0)</f>
        <v>0.088</v>
      </c>
      <c r="M560" s="12">
        <f>VLOOKUP(B560,'HUMAN RESOURCES'!B560:O3250,6,0)</f>
        <v>51</v>
      </c>
      <c r="N560" s="12">
        <f>VLOOKUP(C560,'HUMAN RESOURCES'!C560:P3250,6,0)</f>
        <v>48</v>
      </c>
      <c r="O560" s="12">
        <f>VLOOKUP(D560,'HUMAN RESOURCES'!D560:Q3250,6,0)</f>
        <v>0.451</v>
      </c>
      <c r="P560" s="12">
        <f>VLOOKUP(A560,'HUMAN RESOURCES'!A560:N3250,10,0)</f>
        <v>0.52</v>
      </c>
      <c r="Q560" s="12">
        <f>VLOOKUP(B560,'HUMAN RESOURCES'!B560:O3250,10,0)</f>
        <v>0.028</v>
      </c>
      <c r="R560" s="12">
        <f>VLOOKUP(C560,'HUMAN RESOURCES'!C560:P3250,10,0)</f>
        <v>65705093</v>
      </c>
      <c r="S560" s="12">
        <f>VLOOKUP(D560,'HUMAN RESOURCES'!D560:Q3250,10,0)</f>
        <v>0.41</v>
      </c>
      <c r="T560" s="13">
        <f>VLOOKUP(A560,TOURISM!A560:F3250,5,0)</f>
        <v>6900000</v>
      </c>
      <c r="U560" s="13">
        <f>VLOOKUP(B560,TOURISM!B560:G3250,5,0)</f>
        <v>108000000</v>
      </c>
      <c r="V560" s="12">
        <f>VLOOKUP(A560,BUSINESS!A560:N3250,5,0)</f>
        <v>3.391</v>
      </c>
      <c r="W560" s="12">
        <f>VLOOKUP(B560,BUSINESS!B560:O3250,5,0)</f>
        <v>58</v>
      </c>
      <c r="X560" s="12">
        <f>VLOOKUP(C560,BUSINESS!C560:P3250,5,0)</f>
        <v>183</v>
      </c>
      <c r="Y560" s="12">
        <f>VLOOKUP(D560,BUSINESS!D560:Q3250,5,0)</f>
        <v>336</v>
      </c>
      <c r="Z560" s="12">
        <f>VLOOKUP(A560,BUSINESS!A560:N3250,9,0)</f>
        <v>0.017</v>
      </c>
      <c r="AA560" s="12">
        <f>VLOOKUP(B560,BUSINESS!B560:O3250,9,0)</f>
        <v>0.306</v>
      </c>
    </row>
    <row r="561">
      <c r="A561" s="9" t="str">
        <f t="shared" si="1"/>
        <v>Costa Rica-The Americas2000</v>
      </c>
      <c r="B561" s="5" t="s">
        <v>83</v>
      </c>
      <c r="C561" s="9" t="s">
        <v>122</v>
      </c>
      <c r="D561" s="10" t="s">
        <v>62</v>
      </c>
      <c r="E561" s="14">
        <v>4.5374788701E10</v>
      </c>
      <c r="F561" s="15">
        <v>0.101</v>
      </c>
      <c r="G561" s="15">
        <v>951.0</v>
      </c>
      <c r="H561" s="15">
        <v>0.182</v>
      </c>
      <c r="I561" s="12" t="str">
        <f>VLOOKUP(A561,ENERGY!$A$2:$F$2692,5,0)</f>
        <v/>
      </c>
      <c r="J561" s="12" t="str">
        <f>VLOOKUP(A561,ENERGY!$A$2:$F$2692,6,0)</f>
        <v/>
      </c>
      <c r="K561" s="12">
        <f>VLOOKUP(A561,'HUMAN RESOURCES'!A561:N3251,5,0)</f>
        <v>0.02</v>
      </c>
      <c r="L561" s="12">
        <f>VLOOKUP(A561,'HUMAN RESOURCES'!A561:N3251,6,0)</f>
        <v>0.011</v>
      </c>
      <c r="M561" s="12">
        <f>VLOOKUP(B561,'HUMAN RESOURCES'!B561:O3251,6,0)</f>
        <v>80</v>
      </c>
      <c r="N561" s="12">
        <f>VLOOKUP(C561,'HUMAN RESOURCES'!C561:P3251,6,0)</f>
        <v>75</v>
      </c>
      <c r="O561" s="12">
        <f>VLOOKUP(D561,'HUMAN RESOURCES'!D561:Q3251,6,0)</f>
        <v>0.315</v>
      </c>
      <c r="P561" s="12">
        <f>VLOOKUP(A561,'HUMAN RESOURCES'!A561:N3251,10,0)</f>
        <v>0.631</v>
      </c>
      <c r="Q561" s="12">
        <f>VLOOKUP(B561,'HUMAN RESOURCES'!B561:O3251,10,0)</f>
        <v>0.055</v>
      </c>
      <c r="R561" s="12">
        <f>VLOOKUP(C561,'HUMAN RESOURCES'!C561:P3251,10,0)</f>
        <v>3929588</v>
      </c>
      <c r="S561" s="12">
        <f>VLOOKUP(D561,'HUMAN RESOURCES'!D561:Q3251,10,0)</f>
        <v>0.59</v>
      </c>
      <c r="T561" s="13">
        <f>VLOOKUP(A561,TOURISM!A561:F3251,5,0)</f>
        <v>1477000000</v>
      </c>
      <c r="U561" s="13">
        <f>VLOOKUP(B561,TOURISM!B561:G3251,5,0)</f>
        <v>551000000</v>
      </c>
      <c r="V561" s="12" t="str">
        <f>VLOOKUP(A561,BUSINESS!A561:N3251,5,0)</f>
        <v/>
      </c>
      <c r="W561" s="12" t="str">
        <f>VLOOKUP(B561,BUSINESS!B561:O3251,5,0)</f>
        <v/>
      </c>
      <c r="X561" s="12" t="str">
        <f>VLOOKUP(C561,BUSINESS!C561:P3251,5,0)</f>
        <v/>
      </c>
      <c r="Y561" s="12" t="str">
        <f>VLOOKUP(D561,BUSINESS!D561:Q3251,5,0)</f>
        <v/>
      </c>
      <c r="Z561" s="12">
        <f>VLOOKUP(A561,BUSINESS!A561:N3251,9,0)</f>
        <v>0.058</v>
      </c>
      <c r="AA561" s="12">
        <f>VLOOKUP(B561,BUSINESS!B561:O3251,9,0)</f>
        <v>0.054</v>
      </c>
    </row>
    <row r="562">
      <c r="A562" s="9" t="str">
        <f t="shared" si="1"/>
        <v>Costa Rica-The Americas2001</v>
      </c>
      <c r="B562" s="5" t="s">
        <v>83</v>
      </c>
      <c r="C562" s="9" t="s">
        <v>122</v>
      </c>
      <c r="D562" s="10" t="s">
        <v>63</v>
      </c>
      <c r="E562" s="14">
        <v>1.5946443103E10</v>
      </c>
      <c r="F562" s="15">
        <v>0.071</v>
      </c>
      <c r="G562" s="15">
        <v>287.0</v>
      </c>
      <c r="H562" s="15">
        <v>0.249</v>
      </c>
      <c r="I562" s="12" t="str">
        <f>VLOOKUP(A562,ENERGY!$A$2:$F$2692,5,0)</f>
        <v/>
      </c>
      <c r="J562" s="12">
        <f>VLOOKUP(A562,ENERGY!$A$2:$F$2692,6,0)</f>
        <v>4655</v>
      </c>
      <c r="K562" s="12">
        <f>VLOOKUP(A562,'HUMAN RESOURCES'!A562:N3252,5,0)</f>
        <v>0.02</v>
      </c>
      <c r="L562" s="12">
        <f>VLOOKUP(A562,'HUMAN RESOURCES'!A562:N3252,6,0)</f>
        <v>0.011</v>
      </c>
      <c r="M562" s="12">
        <f>VLOOKUP(B562,'HUMAN RESOURCES'!B562:O3252,6,0)</f>
        <v>80</v>
      </c>
      <c r="N562" s="12">
        <f>VLOOKUP(C562,'HUMAN RESOURCES'!C562:P3252,6,0)</f>
        <v>76</v>
      </c>
      <c r="O562" s="12">
        <f>VLOOKUP(D562,'HUMAN RESOURCES'!D562:Q3252,6,0)</f>
        <v>0.308</v>
      </c>
      <c r="P562" s="12">
        <f>VLOOKUP(A562,'HUMAN RESOURCES'!A562:N3252,10,0)</f>
        <v>0.637</v>
      </c>
      <c r="Q562" s="12">
        <f>VLOOKUP(B562,'HUMAN RESOURCES'!B562:O3252,10,0)</f>
        <v>0.055</v>
      </c>
      <c r="R562" s="12">
        <f>VLOOKUP(C562,'HUMAN RESOURCES'!C562:P3252,10,0)</f>
        <v>4013488</v>
      </c>
      <c r="S562" s="12">
        <f>VLOOKUP(D562,'HUMAN RESOURCES'!D562:Q3252,10,0)</f>
        <v>0.604</v>
      </c>
      <c r="T562" s="13">
        <f>VLOOKUP(A562,TOURISM!A562:F3252,5,0)</f>
        <v>1339000000</v>
      </c>
      <c r="U562" s="13">
        <f>VLOOKUP(B562,TOURISM!B562:G3252,5,0)</f>
        <v>434000000</v>
      </c>
      <c r="V562" s="12" t="str">
        <f>VLOOKUP(A562,BUSINESS!A562:N3252,5,0)</f>
        <v/>
      </c>
      <c r="W562" s="12" t="str">
        <f>VLOOKUP(B562,BUSINESS!B562:O3252,5,0)</f>
        <v/>
      </c>
      <c r="X562" s="12" t="str">
        <f>VLOOKUP(C562,BUSINESS!C562:P3252,5,0)</f>
        <v/>
      </c>
      <c r="Y562" s="12" t="str">
        <f>VLOOKUP(D562,BUSINESS!D562:Q3252,5,0)</f>
        <v/>
      </c>
      <c r="Z562" s="12">
        <f>VLOOKUP(A562,BUSINESS!A562:N3252,9,0)</f>
        <v>0.096</v>
      </c>
      <c r="AA562" s="12">
        <f>VLOOKUP(B562,BUSINESS!B562:O3252,9,0)</f>
        <v>0.081</v>
      </c>
    </row>
    <row r="563">
      <c r="A563" s="9" t="str">
        <f t="shared" si="1"/>
        <v>Costa Rica-The Americas2002</v>
      </c>
      <c r="B563" s="5" t="s">
        <v>83</v>
      </c>
      <c r="C563" s="9" t="s">
        <v>122</v>
      </c>
      <c r="D563" s="10" t="s">
        <v>64</v>
      </c>
      <c r="E563" s="14">
        <v>1.6403602943E10</v>
      </c>
      <c r="F563" s="15">
        <v>0.071</v>
      </c>
      <c r="G563" s="15">
        <v>291.0</v>
      </c>
      <c r="H563" s="15">
        <v>0.238</v>
      </c>
      <c r="I563" s="12">
        <f>VLOOKUP(A563,ENERGY!$A$2:$F$2692,5,0)</f>
        <v>7770</v>
      </c>
      <c r="J563" s="12">
        <f>VLOOKUP(A563,ENERGY!$A$2:$F$2692,6,0)</f>
        <v>4646</v>
      </c>
      <c r="K563" s="12">
        <f>VLOOKUP(A563,'HUMAN RESOURCES'!A563:N3253,5,0)</f>
        <v>0.019</v>
      </c>
      <c r="L563" s="12">
        <f>VLOOKUP(A563,'HUMAN RESOURCES'!A563:N3253,6,0)</f>
        <v>0.01</v>
      </c>
      <c r="M563" s="12">
        <f>VLOOKUP(B563,'HUMAN RESOURCES'!B563:O3253,6,0)</f>
        <v>80</v>
      </c>
      <c r="N563" s="12">
        <f>VLOOKUP(C563,'HUMAN RESOURCES'!C563:P3253,6,0)</f>
        <v>76</v>
      </c>
      <c r="O563" s="12">
        <f>VLOOKUP(D563,'HUMAN RESOURCES'!D563:Q3253,6,0)</f>
        <v>0.3</v>
      </c>
      <c r="P563" s="12">
        <f>VLOOKUP(A563,'HUMAN RESOURCES'!A563:N3253,10,0)</f>
        <v>0.644</v>
      </c>
      <c r="Q563" s="12">
        <f>VLOOKUP(B563,'HUMAN RESOURCES'!B563:O3253,10,0)</f>
        <v>0.056</v>
      </c>
      <c r="R563" s="12">
        <f>VLOOKUP(C563,'HUMAN RESOURCES'!C563:P3253,10,0)</f>
        <v>4093840</v>
      </c>
      <c r="S563" s="12">
        <f>VLOOKUP(D563,'HUMAN RESOURCES'!D563:Q3253,10,0)</f>
        <v>0.618</v>
      </c>
      <c r="T563" s="13">
        <f>VLOOKUP(A563,TOURISM!A563:F3253,5,0)</f>
        <v>1292000000</v>
      </c>
      <c r="U563" s="13">
        <f>VLOOKUP(B563,TOURISM!B563:G3253,5,0)</f>
        <v>430000000</v>
      </c>
      <c r="V563" s="12" t="str">
        <f>VLOOKUP(A563,BUSINESS!A563:N3253,5,0)</f>
        <v/>
      </c>
      <c r="W563" s="12" t="str">
        <f>VLOOKUP(B563,BUSINESS!B563:O3253,5,0)</f>
        <v/>
      </c>
      <c r="X563" s="12" t="str">
        <f>VLOOKUP(C563,BUSINESS!C563:P3253,5,0)</f>
        <v/>
      </c>
      <c r="Y563" s="12" t="str">
        <f>VLOOKUP(D563,BUSINESS!D563:Q3253,5,0)</f>
        <v/>
      </c>
      <c r="Z563" s="12">
        <f>VLOOKUP(A563,BUSINESS!A563:N3253,9,0)</f>
        <v>0.199</v>
      </c>
      <c r="AA563" s="12">
        <f>VLOOKUP(B563,BUSINESS!B563:O3253,9,0)</f>
        <v>0.123</v>
      </c>
    </row>
    <row r="564">
      <c r="A564" s="9" t="str">
        <f t="shared" si="1"/>
        <v>Costa Rica-The Americas2003</v>
      </c>
      <c r="B564" s="5" t="s">
        <v>83</v>
      </c>
      <c r="C564" s="9" t="s">
        <v>122</v>
      </c>
      <c r="D564" s="10" t="s">
        <v>65</v>
      </c>
      <c r="E564" s="14">
        <v>1.6844378578E10</v>
      </c>
      <c r="F564" s="15">
        <v>0.08</v>
      </c>
      <c r="G564" s="15">
        <v>332.0</v>
      </c>
      <c r="H564" s="15">
        <v>0.264</v>
      </c>
      <c r="I564" s="12">
        <f>VLOOKUP(A564,ENERGY!$A$2:$F$2692,5,0)</f>
        <v>7818</v>
      </c>
      <c r="J564" s="12">
        <f>VLOOKUP(A564,ENERGY!$A$2:$F$2692,6,0)</f>
        <v>4561</v>
      </c>
      <c r="K564" s="12">
        <f>VLOOKUP(A564,'HUMAN RESOURCES'!A564:N3254,5,0)</f>
        <v>0.018</v>
      </c>
      <c r="L564" s="12">
        <f>VLOOKUP(A564,'HUMAN RESOURCES'!A564:N3254,6,0)</f>
        <v>0.009</v>
      </c>
      <c r="M564" s="12">
        <f>VLOOKUP(B564,'HUMAN RESOURCES'!B564:O3254,6,0)</f>
        <v>81</v>
      </c>
      <c r="N564" s="12">
        <f>VLOOKUP(C564,'HUMAN RESOURCES'!C564:P3254,6,0)</f>
        <v>76</v>
      </c>
      <c r="O564" s="12">
        <f>VLOOKUP(D564,'HUMAN RESOURCES'!D564:Q3254,6,0)</f>
        <v>0.293</v>
      </c>
      <c r="P564" s="12">
        <f>VLOOKUP(A564,'HUMAN RESOURCES'!A564:N3254,10,0)</f>
        <v>0.65</v>
      </c>
      <c r="Q564" s="12">
        <f>VLOOKUP(B564,'HUMAN RESOURCES'!B564:O3254,10,0)</f>
        <v>0.057</v>
      </c>
      <c r="R564" s="12">
        <f>VLOOKUP(C564,'HUMAN RESOURCES'!C564:P3254,10,0)</f>
        <v>4171145</v>
      </c>
      <c r="S564" s="12">
        <f>VLOOKUP(D564,'HUMAN RESOURCES'!D564:Q3254,10,0)</f>
        <v>0.631</v>
      </c>
      <c r="T564" s="13">
        <f>VLOOKUP(A564,TOURISM!A564:F3254,5,0)</f>
        <v>1424000000</v>
      </c>
      <c r="U564" s="13">
        <f>VLOOKUP(B564,TOURISM!B564:G3254,5,0)</f>
        <v>434000000</v>
      </c>
      <c r="V564" s="12" t="str">
        <f>VLOOKUP(A564,BUSINESS!A564:N3254,5,0)</f>
        <v/>
      </c>
      <c r="W564" s="12">
        <f>VLOOKUP(B564,BUSINESS!B564:O3254,5,0)</f>
        <v>77</v>
      </c>
      <c r="X564" s="12" t="str">
        <f>VLOOKUP(C564,BUSINESS!C564:P3254,5,0)</f>
        <v/>
      </c>
      <c r="Y564" s="12" t="str">
        <f>VLOOKUP(D564,BUSINESS!D564:Q3254,5,0)</f>
        <v/>
      </c>
      <c r="Z564" s="12">
        <f>VLOOKUP(A564,BUSINESS!A564:N3254,9,0)</f>
        <v>0.203</v>
      </c>
      <c r="AA564" s="12">
        <f>VLOOKUP(B564,BUSINESS!B564:O3254,9,0)</f>
        <v>0.187</v>
      </c>
    </row>
    <row r="565">
      <c r="A565" s="9" t="str">
        <f t="shared" si="1"/>
        <v>Costa Rica-The Americas2004</v>
      </c>
      <c r="B565" s="5" t="s">
        <v>83</v>
      </c>
      <c r="C565" s="9" t="s">
        <v>122</v>
      </c>
      <c r="D565" s="10" t="s">
        <v>66</v>
      </c>
      <c r="E565" s="14">
        <v>1.7517536016E10</v>
      </c>
      <c r="F565" s="15">
        <v>0.081</v>
      </c>
      <c r="G565" s="15">
        <v>343.0</v>
      </c>
      <c r="H565" s="15">
        <v>0.256</v>
      </c>
      <c r="I565" s="12">
        <f>VLOOKUP(A565,ENERGY!$A$2:$F$2692,5,0)</f>
        <v>8647</v>
      </c>
      <c r="J565" s="12">
        <f>VLOOKUP(A565,ENERGY!$A$2:$F$2692,6,0)</f>
        <v>4586</v>
      </c>
      <c r="K565" s="12">
        <f>VLOOKUP(A565,'HUMAN RESOURCES'!A565:N3255,5,0)</f>
        <v>0.018</v>
      </c>
      <c r="L565" s="12">
        <f>VLOOKUP(A565,'HUMAN RESOURCES'!A565:N3255,6,0)</f>
        <v>0.009</v>
      </c>
      <c r="M565" s="12">
        <f>VLOOKUP(B565,'HUMAN RESOURCES'!B565:O3255,6,0)</f>
        <v>81</v>
      </c>
      <c r="N565" s="12">
        <f>VLOOKUP(C565,'HUMAN RESOURCES'!C565:P3255,6,0)</f>
        <v>76</v>
      </c>
      <c r="O565" s="12">
        <f>VLOOKUP(D565,'HUMAN RESOURCES'!D565:Q3255,6,0)</f>
        <v>0.286</v>
      </c>
      <c r="P565" s="12">
        <f>VLOOKUP(A565,'HUMAN RESOURCES'!A565:N3255,10,0)</f>
        <v>0.656</v>
      </c>
      <c r="Q565" s="12">
        <f>VLOOKUP(B565,'HUMAN RESOURCES'!B565:O3255,10,0)</f>
        <v>0.058</v>
      </c>
      <c r="R565" s="12">
        <f>VLOOKUP(C565,'HUMAN RESOURCES'!C565:P3255,10,0)</f>
        <v>4246336</v>
      </c>
      <c r="S565" s="12">
        <f>VLOOKUP(D565,'HUMAN RESOURCES'!D565:Q3255,10,0)</f>
        <v>0.644</v>
      </c>
      <c r="T565" s="13">
        <f>VLOOKUP(A565,TOURISM!A565:F3255,5,0)</f>
        <v>1586000000</v>
      </c>
      <c r="U565" s="13">
        <f>VLOOKUP(B565,TOURISM!B565:G3255,5,0)</f>
        <v>481000000</v>
      </c>
      <c r="V565" s="12" t="str">
        <f>VLOOKUP(A565,BUSINESS!A565:N3255,5,0)</f>
        <v/>
      </c>
      <c r="W565" s="12">
        <f>VLOOKUP(B565,BUSINESS!B565:O3255,5,0)</f>
        <v>77</v>
      </c>
      <c r="X565" s="12" t="str">
        <f>VLOOKUP(C565,BUSINESS!C565:P3255,5,0)</f>
        <v/>
      </c>
      <c r="Y565" s="12" t="str">
        <f>VLOOKUP(D565,BUSINESS!D565:Q3255,5,0)</f>
        <v/>
      </c>
      <c r="Z565" s="12">
        <f>VLOOKUP(A565,BUSINESS!A565:N3255,9,0)</f>
        <v>0.208</v>
      </c>
      <c r="AA565" s="12">
        <f>VLOOKUP(B565,BUSINESS!B565:O3255,9,0)</f>
        <v>0.217</v>
      </c>
    </row>
    <row r="566">
      <c r="A566" s="9" t="str">
        <f t="shared" si="1"/>
        <v>Costa Rica-The Americas2005</v>
      </c>
      <c r="B566" s="5" t="s">
        <v>83</v>
      </c>
      <c r="C566" s="9" t="s">
        <v>122</v>
      </c>
      <c r="D566" s="10" t="s">
        <v>67</v>
      </c>
      <c r="E566" s="14">
        <v>1.8596365927E10</v>
      </c>
      <c r="F566" s="15">
        <v>0.078</v>
      </c>
      <c r="G566" s="15">
        <v>346.0</v>
      </c>
      <c r="H566" s="15">
        <v>0.234</v>
      </c>
      <c r="I566" s="12">
        <f>VLOOKUP(A566,ENERGY!$A$2:$F$2692,5,0)</f>
        <v>6931</v>
      </c>
      <c r="J566" s="12">
        <f>VLOOKUP(A566,ENERGY!$A$2:$F$2692,6,0)</f>
        <v>3880</v>
      </c>
      <c r="K566" s="12">
        <f>VLOOKUP(A566,'HUMAN RESOURCES'!A566:N3256,5,0)</f>
        <v>0.017</v>
      </c>
      <c r="L566" s="12">
        <f>VLOOKUP(A566,'HUMAN RESOURCES'!A566:N3256,6,0)</f>
        <v>0.009</v>
      </c>
      <c r="M566" s="12">
        <f>VLOOKUP(B566,'HUMAN RESOURCES'!B566:O3256,6,0)</f>
        <v>81</v>
      </c>
      <c r="N566" s="12">
        <f>VLOOKUP(C566,'HUMAN RESOURCES'!C566:P3256,6,0)</f>
        <v>76</v>
      </c>
      <c r="O566" s="12">
        <f>VLOOKUP(D566,'HUMAN RESOURCES'!D566:Q3256,6,0)</f>
        <v>0.279</v>
      </c>
      <c r="P566" s="12">
        <f>VLOOKUP(A566,'HUMAN RESOURCES'!A566:N3256,10,0)</f>
        <v>0.662</v>
      </c>
      <c r="Q566" s="12">
        <f>VLOOKUP(B566,'HUMAN RESOURCES'!B566:O3256,10,0)</f>
        <v>0.059</v>
      </c>
      <c r="R566" s="12">
        <f>VLOOKUP(C566,'HUMAN RESOURCES'!C566:P3256,10,0)</f>
        <v>4320130</v>
      </c>
      <c r="S566" s="12">
        <f>VLOOKUP(D566,'HUMAN RESOURCES'!D566:Q3256,10,0)</f>
        <v>0.657</v>
      </c>
      <c r="T566" s="13">
        <f>VLOOKUP(A566,TOURISM!A566:F3256,5,0)</f>
        <v>1810000000</v>
      </c>
      <c r="U566" s="13">
        <f>VLOOKUP(B566,TOURISM!B566:G3256,5,0)</f>
        <v>556000000</v>
      </c>
      <c r="V566" s="12">
        <f>VLOOKUP(A566,BUSINESS!A566:N3256,5,0)</f>
        <v>0.552</v>
      </c>
      <c r="W566" s="12">
        <f>VLOOKUP(B566,BUSINESS!B566:O3256,5,0)</f>
        <v>77</v>
      </c>
      <c r="X566" s="12" t="str">
        <f>VLOOKUP(C566,BUSINESS!C566:P3256,5,0)</f>
        <v/>
      </c>
      <c r="Y566" s="12">
        <f>VLOOKUP(D566,BUSINESS!D566:Q3256,5,0)</f>
        <v>402</v>
      </c>
      <c r="Z566" s="12">
        <f>VLOOKUP(A566,BUSINESS!A566:N3256,9,0)</f>
        <v>0.221</v>
      </c>
      <c r="AA566" s="12">
        <f>VLOOKUP(B566,BUSINESS!B566:O3256,9,0)</f>
        <v>0.255</v>
      </c>
    </row>
    <row r="567">
      <c r="A567" s="9" t="str">
        <f t="shared" si="1"/>
        <v>Costa Rica-The Americas2006</v>
      </c>
      <c r="B567" s="5" t="s">
        <v>83</v>
      </c>
      <c r="C567" s="9" t="s">
        <v>122</v>
      </c>
      <c r="D567" s="10" t="s">
        <v>68</v>
      </c>
      <c r="E567" s="14">
        <v>1.9964893807E10</v>
      </c>
      <c r="F567" s="15">
        <v>0.077</v>
      </c>
      <c r="G567" s="15">
        <v>364.0</v>
      </c>
      <c r="H567" s="15">
        <v>0.247</v>
      </c>
      <c r="I567" s="12">
        <f>VLOOKUP(A567,ENERGY!$A$2:$F$2692,5,0)</f>
        <v>8573</v>
      </c>
      <c r="J567" s="12">
        <f>VLOOKUP(A567,ENERGY!$A$2:$F$2692,6,0)</f>
        <v>4508</v>
      </c>
      <c r="K567" s="12">
        <f>VLOOKUP(A567,'HUMAN RESOURCES'!A567:N3257,5,0)</f>
        <v>0.017</v>
      </c>
      <c r="L567" s="12">
        <f>VLOOKUP(A567,'HUMAN RESOURCES'!A567:N3257,6,0)</f>
        <v>0.009</v>
      </c>
      <c r="M567" s="12">
        <f>VLOOKUP(B567,'HUMAN RESOURCES'!B567:O3257,6,0)</f>
        <v>81</v>
      </c>
      <c r="N567" s="12">
        <f>VLOOKUP(C567,'HUMAN RESOURCES'!C567:P3257,6,0)</f>
        <v>76</v>
      </c>
      <c r="O567" s="12">
        <f>VLOOKUP(D567,'HUMAN RESOURCES'!D567:Q3257,6,0)</f>
        <v>0.272</v>
      </c>
      <c r="P567" s="12">
        <f>VLOOKUP(A567,'HUMAN RESOURCES'!A567:N3257,10,0)</f>
        <v>0.668</v>
      </c>
      <c r="Q567" s="12">
        <f>VLOOKUP(B567,'HUMAN RESOURCES'!B567:O3257,10,0)</f>
        <v>0.06</v>
      </c>
      <c r="R567" s="12">
        <f>VLOOKUP(C567,'HUMAN RESOURCES'!C567:P3257,10,0)</f>
        <v>4392493</v>
      </c>
      <c r="S567" s="12">
        <f>VLOOKUP(D567,'HUMAN RESOURCES'!D567:Q3257,10,0)</f>
        <v>0.669</v>
      </c>
      <c r="T567" s="13">
        <f>VLOOKUP(A567,TOURISM!A567:F3257,5,0)</f>
        <v>1865000000</v>
      </c>
      <c r="U567" s="13">
        <f>VLOOKUP(B567,TOURISM!B567:G3257,5,0)</f>
        <v>577000000</v>
      </c>
      <c r="V567" s="12">
        <f>VLOOKUP(A567,BUSINESS!A567:N3257,5,0)</f>
        <v>0.552</v>
      </c>
      <c r="W567" s="12">
        <f>VLOOKUP(B567,BUSINESS!B567:O3257,5,0)</f>
        <v>77</v>
      </c>
      <c r="X567" s="12" t="str">
        <f>VLOOKUP(C567,BUSINESS!C567:P3257,5,0)</f>
        <v/>
      </c>
      <c r="Y567" s="12">
        <f>VLOOKUP(D567,BUSINESS!D567:Q3257,5,0)</f>
        <v>402</v>
      </c>
      <c r="Z567" s="12">
        <f>VLOOKUP(A567,BUSINESS!A567:N3257,9,0)</f>
        <v>0.251</v>
      </c>
      <c r="AA567" s="12">
        <f>VLOOKUP(B567,BUSINESS!B567:O3257,9,0)</f>
        <v>0.329</v>
      </c>
    </row>
    <row r="568">
      <c r="A568" s="9" t="str">
        <f t="shared" si="1"/>
        <v>Costa Rica-The Americas2007</v>
      </c>
      <c r="B568" s="5" t="s">
        <v>83</v>
      </c>
      <c r="C568" s="9" t="s">
        <v>122</v>
      </c>
      <c r="D568" s="10" t="s">
        <v>69</v>
      </c>
      <c r="E568" s="14">
        <v>2.2526464409E10</v>
      </c>
      <c r="F568" s="15">
        <v>0.078</v>
      </c>
      <c r="G568" s="15">
        <v>410.0</v>
      </c>
      <c r="H568" s="15">
        <v>0.222</v>
      </c>
      <c r="I568" s="12">
        <f>VLOOKUP(A568,ENERGY!$A$2:$F$2692,5,0)</f>
        <v>7088</v>
      </c>
      <c r="J568" s="12">
        <f>VLOOKUP(A568,ENERGY!$A$2:$F$2692,6,0)</f>
        <v>3865</v>
      </c>
      <c r="K568" s="12">
        <f>VLOOKUP(A568,'HUMAN RESOURCES'!A568:N3258,5,0)</f>
        <v>0.017</v>
      </c>
      <c r="L568" s="12">
        <f>VLOOKUP(A568,'HUMAN RESOURCES'!A568:N3258,6,0)</f>
        <v>0.009</v>
      </c>
      <c r="M568" s="12">
        <f>VLOOKUP(B568,'HUMAN RESOURCES'!B568:O3258,6,0)</f>
        <v>81</v>
      </c>
      <c r="N568" s="12">
        <f>VLOOKUP(C568,'HUMAN RESOURCES'!C568:P3258,6,0)</f>
        <v>76</v>
      </c>
      <c r="O568" s="12">
        <f>VLOOKUP(D568,'HUMAN RESOURCES'!D568:Q3258,6,0)</f>
        <v>0.266</v>
      </c>
      <c r="P568" s="12">
        <f>VLOOKUP(A568,'HUMAN RESOURCES'!A568:N3258,10,0)</f>
        <v>0.673</v>
      </c>
      <c r="Q568" s="12">
        <f>VLOOKUP(B568,'HUMAN RESOURCES'!B568:O3258,10,0)</f>
        <v>0.061</v>
      </c>
      <c r="R568" s="12">
        <f>VLOOKUP(C568,'HUMAN RESOURCES'!C568:P3258,10,0)</f>
        <v>4463226</v>
      </c>
      <c r="S568" s="12">
        <f>VLOOKUP(D568,'HUMAN RESOURCES'!D568:Q3258,10,0)</f>
        <v>0.682</v>
      </c>
      <c r="T568" s="13">
        <f>VLOOKUP(A568,TOURISM!A568:F3258,5,0)</f>
        <v>2221000000</v>
      </c>
      <c r="U568" s="13">
        <f>VLOOKUP(B568,TOURISM!B568:G3258,5,0)</f>
        <v>751000000</v>
      </c>
      <c r="V568" s="12">
        <f>VLOOKUP(A568,BUSINESS!A568:N3258,5,0)</f>
        <v>0.552</v>
      </c>
      <c r="W568" s="12">
        <f>VLOOKUP(B568,BUSINESS!B568:O3258,5,0)</f>
        <v>77</v>
      </c>
      <c r="X568" s="12" t="str">
        <f>VLOOKUP(C568,BUSINESS!C568:P3258,5,0)</f>
        <v/>
      </c>
      <c r="Y568" s="12">
        <f>VLOOKUP(D568,BUSINESS!D568:Q3258,5,0)</f>
        <v>402</v>
      </c>
      <c r="Z568" s="12">
        <f>VLOOKUP(A568,BUSINESS!A568:N3258,9,0)</f>
        <v>0.284</v>
      </c>
      <c r="AA568" s="12">
        <f>VLOOKUP(B568,BUSINESS!B568:O3258,9,0)</f>
        <v>0.338</v>
      </c>
    </row>
    <row r="569">
      <c r="A569" s="9" t="str">
        <f t="shared" si="1"/>
        <v>Costa Rica-The Americas2008</v>
      </c>
      <c r="B569" s="5" t="s">
        <v>83</v>
      </c>
      <c r="C569" s="9" t="s">
        <v>122</v>
      </c>
      <c r="D569" s="10" t="s">
        <v>70</v>
      </c>
      <c r="E569" s="14">
        <v>2.6321999607E10</v>
      </c>
      <c r="F569" s="15">
        <v>0.084</v>
      </c>
      <c r="G569" s="15">
        <v>525.0</v>
      </c>
      <c r="H569" s="15">
        <v>0.128</v>
      </c>
      <c r="I569" s="12"/>
      <c r="J569" s="12"/>
      <c r="K569" s="12">
        <f>VLOOKUP(A569,'HUMAN RESOURCES'!A569:N3259,5,0)</f>
        <v>0.016</v>
      </c>
      <c r="L569" s="12">
        <f>VLOOKUP(A569,'HUMAN RESOURCES'!A569:N3259,6,0)</f>
        <v>0.009</v>
      </c>
      <c r="M569" s="12">
        <f>VLOOKUP(B569,'HUMAN RESOURCES'!B569:O3259,6,0)</f>
        <v>81</v>
      </c>
      <c r="N569" s="12">
        <f>VLOOKUP(C569,'HUMAN RESOURCES'!C569:P3259,6,0)</f>
        <v>77</v>
      </c>
      <c r="O569" s="12">
        <f>VLOOKUP(D569,'HUMAN RESOURCES'!D569:Q3259,6,0)</f>
        <v>0.26</v>
      </c>
      <c r="P569" s="12">
        <f>VLOOKUP(A569,'HUMAN RESOURCES'!A569:N3259,10,0)</f>
        <v>0.678</v>
      </c>
      <c r="Q569" s="12">
        <f>VLOOKUP(B569,'HUMAN RESOURCES'!B569:O3259,10,0)</f>
        <v>0.062</v>
      </c>
      <c r="R569" s="12">
        <f>VLOOKUP(C569,'HUMAN RESOURCES'!C569:P3259,10,0)</f>
        <v>4532711</v>
      </c>
      <c r="S569" s="12">
        <f>VLOOKUP(D569,'HUMAN RESOURCES'!D569:Q3259,10,0)</f>
        <v>0.694</v>
      </c>
      <c r="T569" s="13">
        <f>VLOOKUP(A569,TOURISM!A569:F3259,5,0)</f>
        <v>2533000000</v>
      </c>
      <c r="U569" s="13">
        <f>VLOOKUP(B569,TOURISM!B569:G3259,5,0)</f>
        <v>718000000</v>
      </c>
      <c r="V569" s="12">
        <f>VLOOKUP(A569,BUSINESS!A569:N3259,5,0)</f>
        <v>0.552</v>
      </c>
      <c r="W569" s="12">
        <f>VLOOKUP(B569,BUSINESS!B569:O3259,5,0)</f>
        <v>60</v>
      </c>
      <c r="X569" s="12" t="str">
        <f>VLOOKUP(C569,BUSINESS!C569:P3259,5,0)</f>
        <v/>
      </c>
      <c r="Y569" s="12">
        <f>VLOOKUP(D569,BUSINESS!D569:Q3259,5,0)</f>
        <v>282</v>
      </c>
      <c r="Z569" s="12">
        <f>VLOOKUP(A569,BUSINESS!A569:N3259,9,0)</f>
        <v>0.323</v>
      </c>
      <c r="AA569" s="12">
        <f>VLOOKUP(B569,BUSINESS!B569:O3259,9,0)</f>
        <v>0.416</v>
      </c>
    </row>
    <row r="570">
      <c r="A570" s="9" t="str">
        <f t="shared" si="1"/>
        <v>Costa Rica-The Americas2009</v>
      </c>
      <c r="B570" s="5" t="s">
        <v>83</v>
      </c>
      <c r="C570" s="9" t="s">
        <v>122</v>
      </c>
      <c r="D570" s="10" t="s">
        <v>71</v>
      </c>
      <c r="E570" s="14">
        <v>2.9831167681E10</v>
      </c>
      <c r="F570" s="15">
        <v>0.09</v>
      </c>
      <c r="G570" s="15">
        <v>593.0</v>
      </c>
      <c r="H570" s="15">
        <v>0.158</v>
      </c>
      <c r="I570" s="12">
        <f>VLOOKUP(A570,ENERGY!$A$2:$F$2692,5,0)</f>
        <v>6626</v>
      </c>
      <c r="J570" s="12">
        <f>VLOOKUP(A570,ENERGY!$A$2:$F$2692,6,0)</f>
        <v>3297</v>
      </c>
      <c r="K570" s="12">
        <f>VLOOKUP(A570,'HUMAN RESOURCES'!A570:N3260,5,0)</f>
        <v>0.016</v>
      </c>
      <c r="L570" s="12">
        <f>VLOOKUP(A570,'HUMAN RESOURCES'!A570:N3260,6,0)</f>
        <v>0.009</v>
      </c>
      <c r="M570" s="12">
        <f>VLOOKUP(B570,'HUMAN RESOURCES'!B570:O3260,6,0)</f>
        <v>81</v>
      </c>
      <c r="N570" s="12">
        <f>VLOOKUP(C570,'HUMAN RESOURCES'!C570:P3260,6,0)</f>
        <v>77</v>
      </c>
      <c r="O570" s="12">
        <f>VLOOKUP(D570,'HUMAN RESOURCES'!D570:Q3260,6,0)</f>
        <v>0.255</v>
      </c>
      <c r="P570" s="12">
        <f>VLOOKUP(A570,'HUMAN RESOURCES'!A570:N3260,10,0)</f>
        <v>0.682</v>
      </c>
      <c r="Q570" s="12">
        <f>VLOOKUP(B570,'HUMAN RESOURCES'!B570:O3260,10,0)</f>
        <v>0.064</v>
      </c>
      <c r="R570" s="12">
        <f>VLOOKUP(C570,'HUMAN RESOURCES'!C570:P3260,10,0)</f>
        <v>4601424</v>
      </c>
      <c r="S570" s="12">
        <f>VLOOKUP(D570,'HUMAN RESOURCES'!D570:Q3260,10,0)</f>
        <v>0.706</v>
      </c>
      <c r="T570" s="13">
        <f>VLOOKUP(A570,TOURISM!A570:F3260,5,0)</f>
        <v>2001000000</v>
      </c>
      <c r="U570" s="13">
        <f>VLOOKUP(B570,TOURISM!B570:G3260,5,0)</f>
        <v>462000000</v>
      </c>
      <c r="V570" s="12">
        <f>VLOOKUP(A570,BUSINESS!A570:N3260,5,0)</f>
        <v>0.552</v>
      </c>
      <c r="W570" s="12">
        <f>VLOOKUP(B570,BUSINESS!B570:O3260,5,0)</f>
        <v>60</v>
      </c>
      <c r="X570" s="12" t="str">
        <f>VLOOKUP(C570,BUSINESS!C570:P3260,5,0)</f>
        <v/>
      </c>
      <c r="Y570" s="12">
        <f>VLOOKUP(D570,BUSINESS!D570:Q3260,5,0)</f>
        <v>282</v>
      </c>
      <c r="Z570" s="12">
        <f>VLOOKUP(A570,BUSINESS!A570:N3260,9,0)</f>
        <v>0.343</v>
      </c>
      <c r="AA570" s="12">
        <f>VLOOKUP(B570,BUSINESS!B570:O3260,9,0)</f>
        <v>0.424</v>
      </c>
    </row>
    <row r="571">
      <c r="A571" s="9" t="str">
        <f t="shared" si="1"/>
        <v>Costa Rica-The Americas2010</v>
      </c>
      <c r="B571" s="5" t="s">
        <v>83</v>
      </c>
      <c r="C571" s="9" t="s">
        <v>122</v>
      </c>
      <c r="D571" s="10" t="s">
        <v>72</v>
      </c>
      <c r="E571" s="14">
        <v>2.9382692643E10</v>
      </c>
      <c r="F571" s="15">
        <v>0.097</v>
      </c>
      <c r="G571" s="15">
        <v>619.0</v>
      </c>
      <c r="H571" s="15">
        <v>0.197</v>
      </c>
      <c r="I571" s="12">
        <f>VLOOKUP(A571,ENERGY!$A$2:$F$2692,5,0)</f>
        <v>7437</v>
      </c>
      <c r="J571" s="12">
        <f>VLOOKUP(A571,ENERGY!$A$2:$F$2692,6,0)</f>
        <v>4182</v>
      </c>
      <c r="K571" s="12">
        <f>VLOOKUP(A571,'HUMAN RESOURCES'!A571:N3261,5,0)</f>
        <v>0.016</v>
      </c>
      <c r="L571" s="12">
        <f>VLOOKUP(A571,'HUMAN RESOURCES'!A571:N3261,6,0)</f>
        <v>0.009</v>
      </c>
      <c r="M571" s="12">
        <f>VLOOKUP(B571,'HUMAN RESOURCES'!B571:O3261,6,0)</f>
        <v>82</v>
      </c>
      <c r="N571" s="12">
        <f>VLOOKUP(C571,'HUMAN RESOURCES'!C571:P3261,6,0)</f>
        <v>77</v>
      </c>
      <c r="O571" s="12">
        <f>VLOOKUP(D571,'HUMAN RESOURCES'!D571:Q3261,6,0)</f>
        <v>0.249</v>
      </c>
      <c r="P571" s="12">
        <f>VLOOKUP(A571,'HUMAN RESOURCES'!A571:N3261,10,0)</f>
        <v>0.686</v>
      </c>
      <c r="Q571" s="12">
        <f>VLOOKUP(B571,'HUMAN RESOURCES'!B571:O3261,10,0)</f>
        <v>0.065</v>
      </c>
      <c r="R571" s="12">
        <f>VLOOKUP(C571,'HUMAN RESOURCES'!C571:P3261,10,0)</f>
        <v>4669685</v>
      </c>
      <c r="S571" s="12">
        <f>VLOOKUP(D571,'HUMAN RESOURCES'!D571:Q3261,10,0)</f>
        <v>0.717</v>
      </c>
      <c r="T571" s="13">
        <f>VLOOKUP(A571,TOURISM!A571:F3261,5,0)</f>
        <v>2179000000</v>
      </c>
      <c r="U571" s="13">
        <f>VLOOKUP(B571,TOURISM!B571:G3261,5,0)</f>
        <v>533000000</v>
      </c>
      <c r="V571" s="12">
        <f>VLOOKUP(A571,BUSINESS!A571:N3261,5,0)</f>
        <v>0.553</v>
      </c>
      <c r="W571" s="12">
        <f>VLOOKUP(B571,BUSINESS!B571:O3261,5,0)</f>
        <v>60</v>
      </c>
      <c r="X571" s="12" t="str">
        <f>VLOOKUP(C571,BUSINESS!C571:P3261,5,0)</f>
        <v/>
      </c>
      <c r="Y571" s="12">
        <f>VLOOKUP(D571,BUSINESS!D571:Q3261,5,0)</f>
        <v>272</v>
      </c>
      <c r="Z571" s="12">
        <f>VLOOKUP(A571,BUSINESS!A571:N3261,9,0)</f>
        <v>0.365</v>
      </c>
      <c r="AA571" s="12">
        <f>VLOOKUP(B571,BUSINESS!B571:O3261,9,0)</f>
        <v>0.67</v>
      </c>
    </row>
    <row r="572">
      <c r="A572" s="9" t="str">
        <f t="shared" si="1"/>
        <v>Costa Rica-The Americas2011</v>
      </c>
      <c r="B572" s="5" t="s">
        <v>83</v>
      </c>
      <c r="C572" s="9" t="s">
        <v>122</v>
      </c>
      <c r="D572" s="10" t="s">
        <v>73</v>
      </c>
      <c r="E572" s="14">
        <v>3.629832767E10</v>
      </c>
      <c r="F572" s="15">
        <v>0.097</v>
      </c>
      <c r="G572" s="15">
        <v>750.0</v>
      </c>
      <c r="H572" s="15">
        <v>0.171</v>
      </c>
      <c r="I572" s="12"/>
      <c r="J572" s="12"/>
      <c r="K572" s="12">
        <f>VLOOKUP(A572,'HUMAN RESOURCES'!A572:N3262,5,0)</f>
        <v>0.016</v>
      </c>
      <c r="L572" s="12">
        <f>VLOOKUP(A572,'HUMAN RESOURCES'!A572:N3262,6,0)</f>
        <v>0.009</v>
      </c>
      <c r="M572" s="12">
        <f>VLOOKUP(B572,'HUMAN RESOURCES'!B572:O3262,6,0)</f>
        <v>82</v>
      </c>
      <c r="N572" s="12">
        <f>VLOOKUP(C572,'HUMAN RESOURCES'!C572:P3262,6,0)</f>
        <v>77</v>
      </c>
      <c r="O572" s="12">
        <f>VLOOKUP(D572,'HUMAN RESOURCES'!D572:Q3262,6,0)</f>
        <v>0.244</v>
      </c>
      <c r="P572" s="12">
        <f>VLOOKUP(A572,'HUMAN RESOURCES'!A572:N3262,10,0)</f>
        <v>0.689</v>
      </c>
      <c r="Q572" s="12">
        <f>VLOOKUP(B572,'HUMAN RESOURCES'!B572:O3262,10,0)</f>
        <v>0.067</v>
      </c>
      <c r="R572" s="12">
        <f>VLOOKUP(C572,'HUMAN RESOURCES'!C572:P3262,10,0)</f>
        <v>4737680</v>
      </c>
      <c r="S572" s="12">
        <f>VLOOKUP(D572,'HUMAN RESOURCES'!D572:Q3262,10,0)</f>
        <v>0.729</v>
      </c>
      <c r="T572" s="13">
        <f>VLOOKUP(A572,TOURISM!A572:F3262,5,0)</f>
        <v>2375000000</v>
      </c>
      <c r="U572" s="13">
        <f>VLOOKUP(B572,TOURISM!B572:G3262,5,0)</f>
        <v>522000000</v>
      </c>
      <c r="V572" s="12">
        <f>VLOOKUP(A572,BUSINESS!A572:N3262,5,0)</f>
        <v>0.553</v>
      </c>
      <c r="W572" s="12">
        <f>VLOOKUP(B572,BUSINESS!B572:O3262,5,0)</f>
        <v>60</v>
      </c>
      <c r="X572" s="12" t="str">
        <f>VLOOKUP(C572,BUSINESS!C572:P3262,5,0)</f>
        <v/>
      </c>
      <c r="Y572" s="12">
        <f>VLOOKUP(D572,BUSINESS!D572:Q3262,5,0)</f>
        <v>246</v>
      </c>
      <c r="Z572" s="12">
        <f>VLOOKUP(A572,BUSINESS!A572:N3262,9,0)</f>
        <v>0.392</v>
      </c>
      <c r="AA572" s="12">
        <f>VLOOKUP(B572,BUSINESS!B572:O3262,9,0)</f>
        <v>0.877</v>
      </c>
    </row>
    <row r="573">
      <c r="A573" s="9" t="str">
        <f t="shared" si="1"/>
        <v>Costa Rica-The Americas2012</v>
      </c>
      <c r="B573" s="5" t="s">
        <v>83</v>
      </c>
      <c r="C573" s="9" t="s">
        <v>122</v>
      </c>
      <c r="D573" s="10" t="s">
        <v>74</v>
      </c>
      <c r="E573" s="14">
        <v>4.1237296807E10</v>
      </c>
      <c r="F573" s="15">
        <v>0.102</v>
      </c>
      <c r="G573" s="15">
        <v>883.0</v>
      </c>
      <c r="H573" s="15">
        <v>0.161</v>
      </c>
      <c r="I573" s="12"/>
      <c r="J573" s="12"/>
      <c r="K573" s="12">
        <f>VLOOKUP(A573,'HUMAN RESOURCES'!A573:N3263,5,0)</f>
        <v>0.015</v>
      </c>
      <c r="L573" s="12">
        <f>VLOOKUP(A573,'HUMAN RESOURCES'!A573:N3263,6,0)</f>
        <v>0.009</v>
      </c>
      <c r="M573" s="12">
        <f>VLOOKUP(B573,'HUMAN RESOURCES'!B573:O3263,6,0)</f>
        <v>82</v>
      </c>
      <c r="N573" s="12">
        <f>VLOOKUP(C573,'HUMAN RESOURCES'!C573:P3263,6,0)</f>
        <v>78</v>
      </c>
      <c r="O573" s="12">
        <f>VLOOKUP(D573,'HUMAN RESOURCES'!D573:Q3263,6,0)</f>
        <v>0.239</v>
      </c>
      <c r="P573" s="12">
        <f>VLOOKUP(A573,'HUMAN RESOURCES'!A573:N3263,10,0)</f>
        <v>0.692</v>
      </c>
      <c r="Q573" s="12">
        <f>VLOOKUP(B573,'HUMAN RESOURCES'!B573:O3263,10,0)</f>
        <v>0.068</v>
      </c>
      <c r="R573" s="12">
        <f>VLOOKUP(C573,'HUMAN RESOURCES'!C573:P3263,10,0)</f>
        <v>4805295</v>
      </c>
      <c r="S573" s="12">
        <f>VLOOKUP(D573,'HUMAN RESOURCES'!D573:Q3263,10,0)</f>
        <v>0.739</v>
      </c>
      <c r="T573" s="13">
        <f>VLOOKUP(A573,TOURISM!A573:F3263,5,0)</f>
        <v>2544000000</v>
      </c>
      <c r="U573" s="13">
        <f>VLOOKUP(B573,TOURISM!B573:G3263,5,0)</f>
        <v>567000000</v>
      </c>
      <c r="V573" s="12">
        <f>VLOOKUP(A573,BUSINESS!A573:N3263,5,0)</f>
        <v>0.553</v>
      </c>
      <c r="W573" s="12">
        <f>VLOOKUP(B573,BUSINESS!B573:O3263,5,0)</f>
        <v>60</v>
      </c>
      <c r="X573" s="12">
        <f>VLOOKUP(C573,BUSINESS!C573:P3263,5,0)</f>
        <v>109</v>
      </c>
      <c r="Y573" s="12">
        <f>VLOOKUP(D573,BUSINESS!D573:Q3263,5,0)</f>
        <v>226</v>
      </c>
      <c r="Z573" s="12">
        <f>VLOOKUP(A573,BUSINESS!A573:N3263,9,0)</f>
        <v>0.475</v>
      </c>
      <c r="AA573" s="12">
        <f>VLOOKUP(B573,BUSINESS!B573:O3263,9,0)</f>
        <v>1.119</v>
      </c>
    </row>
    <row r="574">
      <c r="A574" s="9" t="str">
        <f t="shared" si="1"/>
        <v>Cote d'Ivoire-Africa2000</v>
      </c>
      <c r="B574" s="5" t="s">
        <v>77</v>
      </c>
      <c r="C574" s="9" t="s">
        <v>123</v>
      </c>
      <c r="D574" s="10" t="s">
        <v>62</v>
      </c>
      <c r="E574" s="14">
        <v>1.0417060605E10</v>
      </c>
      <c r="F574" s="15">
        <v>0.065</v>
      </c>
      <c r="G574" s="15">
        <v>42.0</v>
      </c>
      <c r="H574" s="11"/>
      <c r="I574" s="12" t="str">
        <f>VLOOKUP(A574,ENERGY!$A$2:$F$2692,5,0)</f>
        <v/>
      </c>
      <c r="J574" s="12" t="str">
        <f>VLOOKUP(A574,ENERGY!$A$2:$F$2692,6,0)</f>
        <v/>
      </c>
      <c r="K574" s="12">
        <f>VLOOKUP(A574,'HUMAN RESOURCES'!A574:N3264,5,0)</f>
        <v>0.038</v>
      </c>
      <c r="L574" s="12">
        <f>VLOOKUP(A574,'HUMAN RESOURCES'!A574:N3264,6,0)</f>
        <v>0.1</v>
      </c>
      <c r="M574" s="12">
        <f>VLOOKUP(B574,'HUMAN RESOURCES'!B574:O3264,6,0)</f>
        <v>47</v>
      </c>
      <c r="N574" s="12">
        <f>VLOOKUP(C574,'HUMAN RESOURCES'!C574:P3264,6,0)</f>
        <v>46</v>
      </c>
      <c r="O574" s="12">
        <f>VLOOKUP(D574,'HUMAN RESOURCES'!D574:Q3264,6,0)</f>
        <v>0.421</v>
      </c>
      <c r="P574" s="12">
        <f>VLOOKUP(A574,'HUMAN RESOURCES'!A574:N3264,10,0)</f>
        <v>0.55</v>
      </c>
      <c r="Q574" s="12">
        <f>VLOOKUP(B574,'HUMAN RESOURCES'!B574:O3264,10,0)</f>
        <v>0.029</v>
      </c>
      <c r="R574" s="12">
        <f>VLOOKUP(C574,'HUMAN RESOURCES'!C574:P3264,10,0)</f>
        <v>16131332</v>
      </c>
      <c r="S574" s="12">
        <f>VLOOKUP(D574,'HUMAN RESOURCES'!D574:Q3264,10,0)</f>
        <v>0.435</v>
      </c>
      <c r="T574" s="13">
        <f>VLOOKUP(A574,TOURISM!A574:F3264,5,0)</f>
        <v>53000000</v>
      </c>
      <c r="U574" s="13">
        <f>VLOOKUP(B574,TOURISM!B574:G3264,5,0)</f>
        <v>291000000</v>
      </c>
      <c r="V574" s="12" t="str">
        <f>VLOOKUP(A574,BUSINESS!A574:N3264,5,0)</f>
        <v/>
      </c>
      <c r="W574" s="12" t="str">
        <f>VLOOKUP(B574,BUSINESS!B574:O3264,5,0)</f>
        <v/>
      </c>
      <c r="X574" s="12" t="str">
        <f>VLOOKUP(C574,BUSINESS!C574:P3264,5,0)</f>
        <v/>
      </c>
      <c r="Y574" s="12" t="str">
        <f>VLOOKUP(D574,BUSINESS!D574:Q3264,5,0)</f>
        <v/>
      </c>
      <c r="Z574" s="12">
        <f>VLOOKUP(A574,BUSINESS!A574:N3264,9,0)</f>
        <v>0.002</v>
      </c>
      <c r="AA574" s="12">
        <f>VLOOKUP(B574,BUSINESS!B574:O3264,9,0)</f>
        <v>0.029</v>
      </c>
    </row>
    <row r="575">
      <c r="A575" s="9" t="str">
        <f t="shared" si="1"/>
        <v>Cote d'Ivoire-Africa2001</v>
      </c>
      <c r="B575" s="5" t="s">
        <v>77</v>
      </c>
      <c r="C575" s="9" t="s">
        <v>123</v>
      </c>
      <c r="D575" s="10" t="s">
        <v>63</v>
      </c>
      <c r="E575" s="14">
        <v>1.0545285037E10</v>
      </c>
      <c r="F575" s="15">
        <v>0.052</v>
      </c>
      <c r="G575" s="15">
        <v>34.0</v>
      </c>
      <c r="H575" s="11"/>
      <c r="I575" s="12" t="str">
        <f>VLOOKUP(A575,ENERGY!$A$2:$F$2692,5,0)</f>
        <v/>
      </c>
      <c r="J575" s="12">
        <f>VLOOKUP(A575,ENERGY!$A$2:$F$2692,6,0)</f>
        <v>11233</v>
      </c>
      <c r="K575" s="12">
        <f>VLOOKUP(A575,'HUMAN RESOURCES'!A575:N3265,5,0)</f>
        <v>0.038</v>
      </c>
      <c r="L575" s="12">
        <f>VLOOKUP(A575,'HUMAN RESOURCES'!A575:N3265,6,0)</f>
        <v>0.098</v>
      </c>
      <c r="M575" s="12">
        <f>VLOOKUP(B575,'HUMAN RESOURCES'!B575:O3265,6,0)</f>
        <v>47</v>
      </c>
      <c r="N575" s="12">
        <f>VLOOKUP(C575,'HUMAN RESOURCES'!C575:P3265,6,0)</f>
        <v>46</v>
      </c>
      <c r="O575" s="12">
        <f>VLOOKUP(D575,'HUMAN RESOURCES'!D575:Q3265,6,0)</f>
        <v>0.421</v>
      </c>
      <c r="P575" s="12">
        <f>VLOOKUP(A575,'HUMAN RESOURCES'!A575:N3265,10,0)</f>
        <v>0.55</v>
      </c>
      <c r="Q575" s="12">
        <f>VLOOKUP(B575,'HUMAN RESOURCES'!B575:O3265,10,0)</f>
        <v>0.029</v>
      </c>
      <c r="R575" s="12">
        <f>VLOOKUP(C575,'HUMAN RESOURCES'!C575:P3265,10,0)</f>
        <v>16420173</v>
      </c>
      <c r="S575" s="12">
        <f>VLOOKUP(D575,'HUMAN RESOURCES'!D575:Q3265,10,0)</f>
        <v>0.442</v>
      </c>
      <c r="T575" s="13">
        <f>VLOOKUP(A575,TOURISM!A575:F3265,5,0)</f>
        <v>58000000</v>
      </c>
      <c r="U575" s="13">
        <f>VLOOKUP(B575,TOURISM!B575:G3265,5,0)</f>
        <v>289000000</v>
      </c>
      <c r="V575" s="12" t="str">
        <f>VLOOKUP(A575,BUSINESS!A575:N3265,5,0)</f>
        <v/>
      </c>
      <c r="W575" s="12" t="str">
        <f>VLOOKUP(B575,BUSINESS!B575:O3265,5,0)</f>
        <v/>
      </c>
      <c r="X575" s="12" t="str">
        <f>VLOOKUP(C575,BUSINESS!C575:P3265,5,0)</f>
        <v/>
      </c>
      <c r="Y575" s="12" t="str">
        <f>VLOOKUP(D575,BUSINESS!D575:Q3265,5,0)</f>
        <v/>
      </c>
      <c r="Z575" s="12">
        <f>VLOOKUP(A575,BUSINESS!A575:N3265,9,0)</f>
        <v>0.004</v>
      </c>
      <c r="AA575" s="12">
        <f>VLOOKUP(B575,BUSINESS!B575:O3265,9,0)</f>
        <v>0.044</v>
      </c>
    </row>
    <row r="576">
      <c r="A576" s="9" t="str">
        <f t="shared" si="1"/>
        <v>Cote d'Ivoire-Africa2002</v>
      </c>
      <c r="B576" s="5" t="s">
        <v>77</v>
      </c>
      <c r="C576" s="9" t="s">
        <v>123</v>
      </c>
      <c r="D576" s="10" t="s">
        <v>64</v>
      </c>
      <c r="E576" s="14">
        <v>1.1486664265E10</v>
      </c>
      <c r="F576" s="15">
        <v>0.047</v>
      </c>
      <c r="G576" s="15">
        <v>33.0</v>
      </c>
      <c r="H576" s="11"/>
      <c r="I576" s="12">
        <f>VLOOKUP(A576,ENERGY!$A$2:$F$2692,5,0)</f>
        <v>5805</v>
      </c>
      <c r="J576" s="12">
        <f>VLOOKUP(A576,ENERGY!$A$2:$F$2692,6,0)</f>
        <v>9800</v>
      </c>
      <c r="K576" s="12">
        <f>VLOOKUP(A576,'HUMAN RESOURCES'!A576:N3266,5,0)</f>
        <v>0.038</v>
      </c>
      <c r="L576" s="12">
        <f>VLOOKUP(A576,'HUMAN RESOURCES'!A576:N3266,6,0)</f>
        <v>0.096</v>
      </c>
      <c r="M576" s="12">
        <f>VLOOKUP(B576,'HUMAN RESOURCES'!B576:O3266,6,0)</f>
        <v>47</v>
      </c>
      <c r="N576" s="12">
        <f>VLOOKUP(C576,'HUMAN RESOURCES'!C576:P3266,6,0)</f>
        <v>46</v>
      </c>
      <c r="O576" s="12">
        <f>VLOOKUP(D576,'HUMAN RESOURCES'!D576:Q3266,6,0)</f>
        <v>0.422</v>
      </c>
      <c r="P576" s="12">
        <f>VLOOKUP(A576,'HUMAN RESOURCES'!A576:N3266,10,0)</f>
        <v>0.549</v>
      </c>
      <c r="Q576" s="12">
        <f>VLOOKUP(B576,'HUMAN RESOURCES'!B576:O3266,10,0)</f>
        <v>0.029</v>
      </c>
      <c r="R576" s="12">
        <f>VLOOKUP(C576,'HUMAN RESOURCES'!C576:P3266,10,0)</f>
        <v>16674987</v>
      </c>
      <c r="S576" s="12">
        <f>VLOOKUP(D576,'HUMAN RESOURCES'!D576:Q3266,10,0)</f>
        <v>0.449</v>
      </c>
      <c r="T576" s="13">
        <f>VLOOKUP(A576,TOURISM!A576:F3266,5,0)</f>
        <v>56000000</v>
      </c>
      <c r="U576" s="13">
        <f>VLOOKUP(B576,TOURISM!B576:G3266,5,0)</f>
        <v>490000000</v>
      </c>
      <c r="V576" s="12" t="str">
        <f>VLOOKUP(A576,BUSINESS!A576:N3266,5,0)</f>
        <v/>
      </c>
      <c r="W576" s="12" t="str">
        <f>VLOOKUP(B576,BUSINESS!B576:O3266,5,0)</f>
        <v/>
      </c>
      <c r="X576" s="12" t="str">
        <f>VLOOKUP(C576,BUSINESS!C576:P3266,5,0)</f>
        <v/>
      </c>
      <c r="Y576" s="12" t="str">
        <f>VLOOKUP(D576,BUSINESS!D576:Q3266,5,0)</f>
        <v/>
      </c>
      <c r="Z576" s="12">
        <f>VLOOKUP(A576,BUSINESS!A576:N3266,9,0)</f>
        <v>0.005</v>
      </c>
      <c r="AA576" s="12">
        <f>VLOOKUP(B576,BUSINESS!B576:O3266,9,0)</f>
        <v>0.062</v>
      </c>
    </row>
    <row r="577">
      <c r="A577" s="9" t="str">
        <f t="shared" si="1"/>
        <v>Cote d'Ivoire-Africa2003</v>
      </c>
      <c r="B577" s="5" t="s">
        <v>77</v>
      </c>
      <c r="C577" s="9" t="s">
        <v>123</v>
      </c>
      <c r="D577" s="10" t="s">
        <v>65</v>
      </c>
      <c r="E577" s="14">
        <v>1.3737482343E10</v>
      </c>
      <c r="F577" s="15">
        <v>0.051</v>
      </c>
      <c r="G577" s="15">
        <v>42.0</v>
      </c>
      <c r="H577" s="11"/>
      <c r="I577" s="12">
        <f>VLOOKUP(A577,ENERGY!$A$2:$F$2692,5,0)</f>
        <v>5856</v>
      </c>
      <c r="J577" s="12">
        <f>VLOOKUP(A577,ENERGY!$A$2:$F$2692,6,0)</f>
        <v>9489</v>
      </c>
      <c r="K577" s="12">
        <f>VLOOKUP(A577,'HUMAN RESOURCES'!A577:N3267,5,0)</f>
        <v>0.037</v>
      </c>
      <c r="L577" s="12">
        <f>VLOOKUP(A577,'HUMAN RESOURCES'!A577:N3267,6,0)</f>
        <v>0.094</v>
      </c>
      <c r="M577" s="12">
        <f>VLOOKUP(B577,'HUMAN RESOURCES'!B577:O3267,6,0)</f>
        <v>47</v>
      </c>
      <c r="N577" s="12">
        <f>VLOOKUP(C577,'HUMAN RESOURCES'!C577:P3267,6,0)</f>
        <v>46</v>
      </c>
      <c r="O577" s="12">
        <f>VLOOKUP(D577,'HUMAN RESOURCES'!D577:Q3267,6,0)</f>
        <v>0.422</v>
      </c>
      <c r="P577" s="12">
        <f>VLOOKUP(A577,'HUMAN RESOURCES'!A577:N3267,10,0)</f>
        <v>0.548</v>
      </c>
      <c r="Q577" s="12">
        <f>VLOOKUP(B577,'HUMAN RESOURCES'!B577:O3267,10,0)</f>
        <v>0.029</v>
      </c>
      <c r="R577" s="12">
        <f>VLOOKUP(C577,'HUMAN RESOURCES'!C577:P3267,10,0)</f>
        <v>16909801</v>
      </c>
      <c r="S577" s="12">
        <f>VLOOKUP(D577,'HUMAN RESOURCES'!D577:Q3267,10,0)</f>
        <v>0.455</v>
      </c>
      <c r="T577" s="13">
        <f>VLOOKUP(A577,TOURISM!A577:F3267,5,0)</f>
        <v>76000000</v>
      </c>
      <c r="U577" s="13">
        <f>VLOOKUP(B577,TOURISM!B577:G3267,5,0)</f>
        <v>551000000</v>
      </c>
      <c r="V577" s="12" t="str">
        <f>VLOOKUP(A577,BUSINESS!A577:N3267,5,0)</f>
        <v/>
      </c>
      <c r="W577" s="12">
        <f>VLOOKUP(B577,BUSINESS!B577:O3267,5,0)</f>
        <v>62</v>
      </c>
      <c r="X577" s="12" t="str">
        <f>VLOOKUP(C577,BUSINESS!C577:P3267,5,0)</f>
        <v/>
      </c>
      <c r="Y577" s="12" t="str">
        <f>VLOOKUP(D577,BUSINESS!D577:Q3267,5,0)</f>
        <v/>
      </c>
      <c r="Z577" s="12">
        <f>VLOOKUP(A577,BUSINESS!A577:N3267,9,0)</f>
        <v>0.008</v>
      </c>
      <c r="AA577" s="12">
        <f>VLOOKUP(B577,BUSINESS!B577:O3267,9,0)</f>
        <v>0.076</v>
      </c>
    </row>
    <row r="578">
      <c r="A578" s="9" t="str">
        <f t="shared" si="1"/>
        <v>Cote d'Ivoire-Africa2004</v>
      </c>
      <c r="B578" s="5" t="s">
        <v>77</v>
      </c>
      <c r="C578" s="9" t="s">
        <v>123</v>
      </c>
      <c r="D578" s="10" t="s">
        <v>66</v>
      </c>
      <c r="E578" s="14">
        <v>1.5481092596E10</v>
      </c>
      <c r="F578" s="15">
        <v>0.056</v>
      </c>
      <c r="G578" s="15">
        <v>50.0</v>
      </c>
      <c r="H578" s="11"/>
      <c r="I578" s="12">
        <f>VLOOKUP(A578,ENERGY!$A$2:$F$2692,5,0)</f>
        <v>6872</v>
      </c>
      <c r="J578" s="12">
        <f>VLOOKUP(A578,ENERGY!$A$2:$F$2692,6,0)</f>
        <v>10278</v>
      </c>
      <c r="K578" s="12">
        <f>VLOOKUP(A578,'HUMAN RESOURCES'!A578:N3268,5,0)</f>
        <v>0.037</v>
      </c>
      <c r="L578" s="12">
        <f>VLOOKUP(A578,'HUMAN RESOURCES'!A578:N3268,6,0)</f>
        <v>0.091</v>
      </c>
      <c r="M578" s="12">
        <f>VLOOKUP(B578,'HUMAN RESOURCES'!B578:O3268,6,0)</f>
        <v>48</v>
      </c>
      <c r="N578" s="12">
        <f>VLOOKUP(C578,'HUMAN RESOURCES'!C578:P3268,6,0)</f>
        <v>46</v>
      </c>
      <c r="O578" s="12">
        <f>VLOOKUP(D578,'HUMAN RESOURCES'!D578:Q3268,6,0)</f>
        <v>0.423</v>
      </c>
      <c r="P578" s="12">
        <f>VLOOKUP(A578,'HUMAN RESOURCES'!A578:N3268,10,0)</f>
        <v>0.548</v>
      </c>
      <c r="Q578" s="12">
        <f>VLOOKUP(B578,'HUMAN RESOURCES'!B578:O3268,10,0)</f>
        <v>0.029</v>
      </c>
      <c r="R578" s="12">
        <f>VLOOKUP(C578,'HUMAN RESOURCES'!C578:P3268,10,0)</f>
        <v>17144325</v>
      </c>
      <c r="S578" s="12">
        <f>VLOOKUP(D578,'HUMAN RESOURCES'!D578:Q3268,10,0)</f>
        <v>0.462</v>
      </c>
      <c r="T578" s="13">
        <f>VLOOKUP(A578,TOURISM!A578:F3268,5,0)</f>
        <v>91000000</v>
      </c>
      <c r="U578" s="13">
        <f>VLOOKUP(B578,TOURISM!B578:G3268,5,0)</f>
        <v>571000000</v>
      </c>
      <c r="V578" s="12" t="str">
        <f>VLOOKUP(A578,BUSINESS!A578:N3268,5,0)</f>
        <v/>
      </c>
      <c r="W578" s="12">
        <f>VLOOKUP(B578,BUSINESS!B578:O3268,5,0)</f>
        <v>58</v>
      </c>
      <c r="X578" s="12" t="str">
        <f>VLOOKUP(C578,BUSINESS!C578:P3268,5,0)</f>
        <v/>
      </c>
      <c r="Y578" s="12" t="str">
        <f>VLOOKUP(D578,BUSINESS!D578:Q3268,5,0)</f>
        <v/>
      </c>
      <c r="Z578" s="12">
        <f>VLOOKUP(A578,BUSINESS!A578:N3268,9,0)</f>
        <v>0.008</v>
      </c>
      <c r="AA578" s="12">
        <f>VLOOKUP(B578,BUSINESS!B578:O3268,9,0)</f>
        <v>0.098</v>
      </c>
    </row>
    <row r="579">
      <c r="A579" s="9" t="str">
        <f t="shared" si="1"/>
        <v>Cote d'Ivoire-Africa2005</v>
      </c>
      <c r="B579" s="5" t="s">
        <v>77</v>
      </c>
      <c r="C579" s="9" t="s">
        <v>123</v>
      </c>
      <c r="D579" s="10" t="s">
        <v>67</v>
      </c>
      <c r="E579" s="14">
        <v>1.6363437145E10</v>
      </c>
      <c r="F579" s="15">
        <v>0.057</v>
      </c>
      <c r="G579" s="15">
        <v>53.0</v>
      </c>
      <c r="H579" s="11"/>
      <c r="I579" s="12">
        <f>VLOOKUP(A579,ENERGY!$A$2:$F$2692,5,0)</f>
        <v>7664</v>
      </c>
      <c r="J579" s="12">
        <f>VLOOKUP(A579,ENERGY!$A$2:$F$2692,6,0)</f>
        <v>9302</v>
      </c>
      <c r="K579" s="12">
        <f>VLOOKUP(A579,'HUMAN RESOURCES'!A579:N3269,5,0)</f>
        <v>0.037</v>
      </c>
      <c r="L579" s="12">
        <f>VLOOKUP(A579,'HUMAN RESOURCES'!A579:N3269,6,0)</f>
        <v>0.089</v>
      </c>
      <c r="M579" s="12">
        <f>VLOOKUP(B579,'HUMAN RESOURCES'!B579:O3269,6,0)</f>
        <v>48</v>
      </c>
      <c r="N579" s="12">
        <f>VLOOKUP(C579,'HUMAN RESOURCES'!C579:P3269,6,0)</f>
        <v>46</v>
      </c>
      <c r="O579" s="12">
        <f>VLOOKUP(D579,'HUMAN RESOURCES'!D579:Q3269,6,0)</f>
        <v>0.423</v>
      </c>
      <c r="P579" s="12">
        <f>VLOOKUP(A579,'HUMAN RESOURCES'!A579:N3269,10,0)</f>
        <v>0.547</v>
      </c>
      <c r="Q579" s="12">
        <f>VLOOKUP(B579,'HUMAN RESOURCES'!B579:O3269,10,0)</f>
        <v>0.03</v>
      </c>
      <c r="R579" s="12">
        <f>VLOOKUP(C579,'HUMAN RESOURCES'!C579:P3269,10,0)</f>
        <v>17393994</v>
      </c>
      <c r="S579" s="12">
        <f>VLOOKUP(D579,'HUMAN RESOURCES'!D579:Q3269,10,0)</f>
        <v>0.468</v>
      </c>
      <c r="T579" s="13">
        <f>VLOOKUP(A579,TOURISM!A579:F3269,5,0)</f>
        <v>93000000</v>
      </c>
      <c r="U579" s="13">
        <f>VLOOKUP(B579,TOURISM!B579:G3269,5,0)</f>
        <v>549000000</v>
      </c>
      <c r="V579" s="12">
        <f>VLOOKUP(A579,BUSINESS!A579:N3269,5,0)</f>
        <v>0.473</v>
      </c>
      <c r="W579" s="12">
        <f>VLOOKUP(B579,BUSINESS!B579:O3269,5,0)</f>
        <v>45</v>
      </c>
      <c r="X579" s="12" t="str">
        <f>VLOOKUP(C579,BUSINESS!C579:P3269,5,0)</f>
        <v/>
      </c>
      <c r="Y579" s="12">
        <f>VLOOKUP(D579,BUSINESS!D579:Q3269,5,0)</f>
        <v>270</v>
      </c>
      <c r="Z579" s="12">
        <f>VLOOKUP(A579,BUSINESS!A579:N3269,9,0)</f>
        <v>0.01</v>
      </c>
      <c r="AA579" s="12">
        <f>VLOOKUP(B579,BUSINESS!B579:O3269,9,0)</f>
        <v>0.135</v>
      </c>
    </row>
    <row r="580">
      <c r="A580" s="9" t="str">
        <f t="shared" si="1"/>
        <v>Cote d'Ivoire-Africa2006</v>
      </c>
      <c r="B580" s="5" t="s">
        <v>77</v>
      </c>
      <c r="C580" s="9" t="s">
        <v>123</v>
      </c>
      <c r="D580" s="10" t="s">
        <v>68</v>
      </c>
      <c r="E580" s="14">
        <v>1.7367303156E10</v>
      </c>
      <c r="F580" s="15">
        <v>0.06</v>
      </c>
      <c r="G580" s="15">
        <v>59.0</v>
      </c>
      <c r="H580" s="11"/>
      <c r="I580" s="12">
        <f>VLOOKUP(A580,ENERGY!$A$2:$F$2692,5,0)</f>
        <v>6883</v>
      </c>
      <c r="J580" s="12">
        <f>VLOOKUP(A580,ENERGY!$A$2:$F$2692,6,0)</f>
        <v>10233</v>
      </c>
      <c r="K580" s="12">
        <f>VLOOKUP(A580,'HUMAN RESOURCES'!A580:N3270,5,0)</f>
        <v>0.036</v>
      </c>
      <c r="L580" s="12">
        <f>VLOOKUP(A580,'HUMAN RESOURCES'!A580:N3270,6,0)</f>
        <v>0.087</v>
      </c>
      <c r="M580" s="12">
        <f>VLOOKUP(B580,'HUMAN RESOURCES'!B580:O3270,6,0)</f>
        <v>49</v>
      </c>
      <c r="N580" s="12">
        <f>VLOOKUP(C580,'HUMAN RESOURCES'!C580:P3270,6,0)</f>
        <v>47</v>
      </c>
      <c r="O580" s="12">
        <f>VLOOKUP(D580,'HUMAN RESOURCES'!D580:Q3270,6,0)</f>
        <v>0.423</v>
      </c>
      <c r="P580" s="12">
        <f>VLOOKUP(A580,'HUMAN RESOURCES'!A580:N3270,10,0)</f>
        <v>0.547</v>
      </c>
      <c r="Q580" s="12">
        <f>VLOOKUP(B580,'HUMAN RESOURCES'!B580:O3270,10,0)</f>
        <v>0.03</v>
      </c>
      <c r="R580" s="12">
        <f>VLOOKUP(C580,'HUMAN RESOURCES'!C580:P3270,10,0)</f>
        <v>17662417</v>
      </c>
      <c r="S580" s="12">
        <f>VLOOKUP(D580,'HUMAN RESOURCES'!D580:Q3270,10,0)</f>
        <v>0.475</v>
      </c>
      <c r="T580" s="13">
        <f>VLOOKUP(A580,TOURISM!A580:F3270,5,0)</f>
        <v>104000000</v>
      </c>
      <c r="U580" s="13">
        <f>VLOOKUP(B580,TOURISM!B580:G3270,5,0)</f>
        <v>583000000</v>
      </c>
      <c r="V580" s="12">
        <f>VLOOKUP(A580,BUSINESS!A580:N3270,5,0)</f>
        <v>0.473</v>
      </c>
      <c r="W580" s="12">
        <f>VLOOKUP(B580,BUSINESS!B580:O3270,5,0)</f>
        <v>45</v>
      </c>
      <c r="X580" s="12" t="str">
        <f>VLOOKUP(C580,BUSINESS!C580:P3270,5,0)</f>
        <v/>
      </c>
      <c r="Y580" s="12">
        <f>VLOOKUP(D580,BUSINESS!D580:Q3270,5,0)</f>
        <v>270</v>
      </c>
      <c r="Z580" s="12">
        <f>VLOOKUP(A580,BUSINESS!A580:N3270,9,0)</f>
        <v>0.015</v>
      </c>
      <c r="AA580" s="12">
        <f>VLOOKUP(B580,BUSINESS!B580:O3270,9,0)</f>
        <v>0.23</v>
      </c>
    </row>
    <row r="581">
      <c r="A581" s="9" t="str">
        <f t="shared" si="1"/>
        <v>Cote d'Ivoire-Africa2007</v>
      </c>
      <c r="B581" s="5" t="s">
        <v>77</v>
      </c>
      <c r="C581" s="9" t="s">
        <v>123</v>
      </c>
      <c r="D581" s="10" t="s">
        <v>69</v>
      </c>
      <c r="E581" s="14">
        <v>1.9795705245E10</v>
      </c>
      <c r="F581" s="15">
        <v>0.066</v>
      </c>
      <c r="G581" s="15">
        <v>72.0</v>
      </c>
      <c r="H581" s="11"/>
      <c r="I581" s="12">
        <f>VLOOKUP(A581,ENERGY!$A$2:$F$2692,5,0)</f>
        <v>7825</v>
      </c>
      <c r="J581" s="12">
        <f>VLOOKUP(A581,ENERGY!$A$2:$F$2692,6,0)</f>
        <v>9634</v>
      </c>
      <c r="K581" s="12">
        <f>VLOOKUP(A581,'HUMAN RESOURCES'!A581:N3271,5,0)</f>
        <v>0.036</v>
      </c>
      <c r="L581" s="12">
        <f>VLOOKUP(A581,'HUMAN RESOURCES'!A581:N3271,6,0)</f>
        <v>0.084</v>
      </c>
      <c r="M581" s="12">
        <f>VLOOKUP(B581,'HUMAN RESOURCES'!B581:O3271,6,0)</f>
        <v>49</v>
      </c>
      <c r="N581" s="12">
        <f>VLOOKUP(C581,'HUMAN RESOURCES'!C581:P3271,6,0)</f>
        <v>47</v>
      </c>
      <c r="O581" s="12">
        <f>VLOOKUP(D581,'HUMAN RESOURCES'!D581:Q3271,6,0)</f>
        <v>0.422</v>
      </c>
      <c r="P581" s="12">
        <f>VLOOKUP(A581,'HUMAN RESOURCES'!A581:N3271,10,0)</f>
        <v>0.548</v>
      </c>
      <c r="Q581" s="12">
        <f>VLOOKUP(B581,'HUMAN RESOURCES'!B581:O3271,10,0)</f>
        <v>0.03</v>
      </c>
      <c r="R581" s="12">
        <f>VLOOKUP(C581,'HUMAN RESOURCES'!C581:P3271,10,0)</f>
        <v>17949061</v>
      </c>
      <c r="S581" s="12">
        <f>VLOOKUP(D581,'HUMAN RESOURCES'!D581:Q3271,10,0)</f>
        <v>0.483</v>
      </c>
      <c r="T581" s="13">
        <f>VLOOKUP(A581,TOURISM!A581:F3271,5,0)</f>
        <v>115000000</v>
      </c>
      <c r="U581" s="13">
        <f>VLOOKUP(B581,TOURISM!B581:G3271,5,0)</f>
        <v>606000000</v>
      </c>
      <c r="V581" s="12">
        <f>VLOOKUP(A581,BUSINESS!A581:N3271,5,0)</f>
        <v>0.446</v>
      </c>
      <c r="W581" s="12">
        <f>VLOOKUP(B581,BUSINESS!B581:O3271,5,0)</f>
        <v>40</v>
      </c>
      <c r="X581" s="12" t="str">
        <f>VLOOKUP(C581,BUSINESS!C581:P3271,5,0)</f>
        <v/>
      </c>
      <c r="Y581" s="12">
        <f>VLOOKUP(D581,BUSINESS!D581:Q3271,5,0)</f>
        <v>270</v>
      </c>
      <c r="Z581" s="12">
        <f>VLOOKUP(A581,BUSINESS!A581:N3271,9,0)</f>
        <v>0.018</v>
      </c>
      <c r="AA581" s="12">
        <f>VLOOKUP(B581,BUSINESS!B581:O3271,9,0)</f>
        <v>0.416</v>
      </c>
    </row>
    <row r="582">
      <c r="A582" s="9" t="str">
        <f t="shared" si="1"/>
        <v>Cote d'Ivoire-Africa2008</v>
      </c>
      <c r="B582" s="5" t="s">
        <v>77</v>
      </c>
      <c r="C582" s="9" t="s">
        <v>123</v>
      </c>
      <c r="D582" s="10" t="s">
        <v>70</v>
      </c>
      <c r="E582" s="14">
        <v>2.3414253328E10</v>
      </c>
      <c r="F582" s="15">
        <v>0.065</v>
      </c>
      <c r="G582" s="15">
        <v>83.0</v>
      </c>
      <c r="H582" s="11"/>
      <c r="I582" s="12"/>
      <c r="J582" s="12"/>
      <c r="K582" s="12">
        <f>VLOOKUP(A582,'HUMAN RESOURCES'!A582:N3272,5,0)</f>
        <v>0.036</v>
      </c>
      <c r="L582" s="12">
        <f>VLOOKUP(A582,'HUMAN RESOURCES'!A582:N3272,6,0)</f>
        <v>0.082</v>
      </c>
      <c r="M582" s="12">
        <f>VLOOKUP(B582,'HUMAN RESOURCES'!B582:O3272,6,0)</f>
        <v>50</v>
      </c>
      <c r="N582" s="12">
        <f>VLOOKUP(C582,'HUMAN RESOURCES'!C582:P3272,6,0)</f>
        <v>48</v>
      </c>
      <c r="O582" s="12">
        <f>VLOOKUP(D582,'HUMAN RESOURCES'!D582:Q3272,6,0)</f>
        <v>0.421</v>
      </c>
      <c r="P582" s="12">
        <f>VLOOKUP(A582,'HUMAN RESOURCES'!A582:N3272,10,0)</f>
        <v>0.549</v>
      </c>
      <c r="Q582" s="12">
        <f>VLOOKUP(B582,'HUMAN RESOURCES'!B582:O3272,10,0)</f>
        <v>0.03</v>
      </c>
      <c r="R582" s="12">
        <f>VLOOKUP(C582,'HUMAN RESOURCES'!C582:P3272,10,0)</f>
        <v>18260044</v>
      </c>
      <c r="S582" s="12">
        <f>VLOOKUP(D582,'HUMAN RESOURCES'!D582:Q3272,10,0)</f>
        <v>0.49</v>
      </c>
      <c r="T582" s="13">
        <f>VLOOKUP(A582,TOURISM!A582:F3272,5,0)</f>
        <v>129000000</v>
      </c>
      <c r="U582" s="13">
        <f>VLOOKUP(B582,TOURISM!B582:G3272,5,0)</f>
        <v>612000000</v>
      </c>
      <c r="V582" s="12">
        <f>VLOOKUP(A582,BUSINESS!A582:N3272,5,0)</f>
        <v>0.446</v>
      </c>
      <c r="W582" s="12">
        <f>VLOOKUP(B582,BUSINESS!B582:O3272,5,0)</f>
        <v>40</v>
      </c>
      <c r="X582" s="12" t="str">
        <f>VLOOKUP(C582,BUSINESS!C582:P3272,5,0)</f>
        <v/>
      </c>
      <c r="Y582" s="12">
        <f>VLOOKUP(D582,BUSINESS!D582:Q3272,5,0)</f>
        <v>270</v>
      </c>
      <c r="Z582" s="12">
        <f>VLOOKUP(A582,BUSINESS!A582:N3272,9,0)</f>
        <v>0.019</v>
      </c>
      <c r="AA582" s="12">
        <f>VLOOKUP(B582,BUSINESS!B582:O3272,9,0)</f>
        <v>0.572</v>
      </c>
    </row>
    <row r="583">
      <c r="A583" s="9" t="str">
        <f t="shared" si="1"/>
        <v>Cote d'Ivoire-Africa2009</v>
      </c>
      <c r="B583" s="5" t="s">
        <v>77</v>
      </c>
      <c r="C583" s="9" t="s">
        <v>123</v>
      </c>
      <c r="D583" s="10" t="s">
        <v>71</v>
      </c>
      <c r="E583" s="14">
        <v>2.3041633638E10</v>
      </c>
      <c r="F583" s="15">
        <v>0.068</v>
      </c>
      <c r="G583" s="15">
        <v>84.0</v>
      </c>
      <c r="H583" s="11"/>
      <c r="I583" s="12">
        <f>VLOOKUP(A583,ENERGY!$A$2:$F$2692,5,0)</f>
        <v>5460</v>
      </c>
      <c r="J583" s="12">
        <f>VLOOKUP(A583,ENERGY!$A$2:$F$2692,6,0)</f>
        <v>6578</v>
      </c>
      <c r="K583" s="12">
        <f>VLOOKUP(A583,'HUMAN RESOURCES'!A583:N3273,5,0)</f>
        <v>0.036</v>
      </c>
      <c r="L583" s="12">
        <f>VLOOKUP(A583,'HUMAN RESOURCES'!A583:N3273,6,0)</f>
        <v>0.079</v>
      </c>
      <c r="M583" s="12">
        <f>VLOOKUP(B583,'HUMAN RESOURCES'!B583:O3273,6,0)</f>
        <v>50</v>
      </c>
      <c r="N583" s="12">
        <f>VLOOKUP(C583,'HUMAN RESOURCES'!C583:P3273,6,0)</f>
        <v>48</v>
      </c>
      <c r="O583" s="12">
        <f>VLOOKUP(D583,'HUMAN RESOURCES'!D583:Q3273,6,0)</f>
        <v>0.42</v>
      </c>
      <c r="P583" s="12">
        <f>VLOOKUP(A583,'HUMAN RESOURCES'!A583:N3273,10,0)</f>
        <v>0.55</v>
      </c>
      <c r="Q583" s="12">
        <f>VLOOKUP(B583,'HUMAN RESOURCES'!B583:O3273,10,0)</f>
        <v>0.031</v>
      </c>
      <c r="R583" s="12">
        <f>VLOOKUP(C583,'HUMAN RESOURCES'!C583:P3273,10,0)</f>
        <v>18601342</v>
      </c>
      <c r="S583" s="12">
        <f>VLOOKUP(D583,'HUMAN RESOURCES'!D583:Q3273,10,0)</f>
        <v>0.498</v>
      </c>
      <c r="T583" s="13">
        <f>VLOOKUP(A583,TOURISM!A583:F3273,5,0)</f>
        <v>164000000</v>
      </c>
      <c r="U583" s="13">
        <f>VLOOKUP(B583,TOURISM!B583:G3273,5,0)</f>
        <v>589000000</v>
      </c>
      <c r="V583" s="12">
        <f>VLOOKUP(A583,BUSINESS!A583:N3273,5,0)</f>
        <v>0.444</v>
      </c>
      <c r="W583" s="12">
        <f>VLOOKUP(B583,BUSINESS!B583:O3273,5,0)</f>
        <v>40</v>
      </c>
      <c r="X583" s="12" t="str">
        <f>VLOOKUP(C583,BUSINESS!C583:P3273,5,0)</f>
        <v/>
      </c>
      <c r="Y583" s="12">
        <f>VLOOKUP(D583,BUSINESS!D583:Q3273,5,0)</f>
        <v>270</v>
      </c>
      <c r="Z583" s="12">
        <f>VLOOKUP(A583,BUSINESS!A583:N3273,9,0)</f>
        <v>0.02</v>
      </c>
      <c r="AA583" s="12">
        <f>VLOOKUP(B583,BUSINESS!B583:O3273,9,0)</f>
        <v>0.709</v>
      </c>
    </row>
    <row r="584">
      <c r="A584" s="9" t="str">
        <f t="shared" si="1"/>
        <v>Cote d'Ivoire-Africa2010</v>
      </c>
      <c r="B584" s="5" t="s">
        <v>77</v>
      </c>
      <c r="C584" s="9" t="s">
        <v>123</v>
      </c>
      <c r="D584" s="10" t="s">
        <v>72</v>
      </c>
      <c r="E584" s="14">
        <v>2.2920779598E10</v>
      </c>
      <c r="F584" s="15">
        <v>0.069</v>
      </c>
      <c r="G584" s="15">
        <v>83.0</v>
      </c>
      <c r="H584" s="11"/>
      <c r="I584" s="12">
        <f>VLOOKUP(A584,ENERGY!$A$2:$F$2692,5,0)</f>
        <v>6997</v>
      </c>
      <c r="J584" s="12">
        <f>VLOOKUP(A584,ENERGY!$A$2:$F$2692,6,0)</f>
        <v>9537</v>
      </c>
      <c r="K584" s="12">
        <f>VLOOKUP(A584,'HUMAN RESOURCES'!A584:N3274,5,0)</f>
        <v>0.037</v>
      </c>
      <c r="L584" s="12">
        <f>VLOOKUP(A584,'HUMAN RESOURCES'!A584:N3274,6,0)</f>
        <v>0.077</v>
      </c>
      <c r="M584" s="12">
        <f>VLOOKUP(B584,'HUMAN RESOURCES'!B584:O3274,6,0)</f>
        <v>50</v>
      </c>
      <c r="N584" s="12">
        <f>VLOOKUP(C584,'HUMAN RESOURCES'!C584:P3274,6,0)</f>
        <v>49</v>
      </c>
      <c r="O584" s="12">
        <f>VLOOKUP(D584,'HUMAN RESOURCES'!D584:Q3274,6,0)</f>
        <v>0.418</v>
      </c>
      <c r="P584" s="12">
        <f>VLOOKUP(A584,'HUMAN RESOURCES'!A584:N3274,10,0)</f>
        <v>0.551</v>
      </c>
      <c r="Q584" s="12">
        <f>VLOOKUP(B584,'HUMAN RESOURCES'!B584:O3274,10,0)</f>
        <v>0.031</v>
      </c>
      <c r="R584" s="12">
        <f>VLOOKUP(C584,'HUMAN RESOURCES'!C584:P3274,10,0)</f>
        <v>18976588</v>
      </c>
      <c r="S584" s="12">
        <f>VLOOKUP(D584,'HUMAN RESOURCES'!D584:Q3274,10,0)</f>
        <v>0.506</v>
      </c>
      <c r="T584" s="13">
        <f>VLOOKUP(A584,TOURISM!A584:F3274,5,0)</f>
        <v>213000000</v>
      </c>
      <c r="U584" s="13">
        <f>VLOOKUP(B584,TOURISM!B584:G3274,5,0)</f>
        <v>569000000</v>
      </c>
      <c r="V584" s="12">
        <f>VLOOKUP(A584,BUSINESS!A584:N3274,5,0)</f>
        <v>0.442</v>
      </c>
      <c r="W584" s="12">
        <f>VLOOKUP(B584,BUSINESS!B584:O3274,5,0)</f>
        <v>40</v>
      </c>
      <c r="X584" s="12" t="str">
        <f>VLOOKUP(C584,BUSINESS!C584:P3274,5,0)</f>
        <v/>
      </c>
      <c r="Y584" s="12">
        <f>VLOOKUP(D584,BUSINESS!D584:Q3274,5,0)</f>
        <v>270</v>
      </c>
      <c r="Z584" s="12">
        <f>VLOOKUP(A584,BUSINESS!A584:N3274,9,0)</f>
        <v>0.021</v>
      </c>
      <c r="AA584" s="12">
        <f>VLOOKUP(B584,BUSINESS!B584:O3274,9,0)</f>
        <v>0.822</v>
      </c>
    </row>
    <row r="585">
      <c r="A585" s="9" t="str">
        <f t="shared" si="1"/>
        <v>Cote d'Ivoire-Africa2011</v>
      </c>
      <c r="B585" s="5" t="s">
        <v>77</v>
      </c>
      <c r="C585" s="9" t="s">
        <v>123</v>
      </c>
      <c r="D585" s="10" t="s">
        <v>73</v>
      </c>
      <c r="E585" s="14">
        <v>2.4074553674E10</v>
      </c>
      <c r="F585" s="15">
        <v>0.068</v>
      </c>
      <c r="G585" s="15">
        <v>84.0</v>
      </c>
      <c r="H585" s="11"/>
      <c r="I585" s="12"/>
      <c r="J585" s="12"/>
      <c r="K585" s="12">
        <f>VLOOKUP(A585,'HUMAN RESOURCES'!A585:N3275,5,0)</f>
        <v>0.037</v>
      </c>
      <c r="L585" s="12">
        <f>VLOOKUP(A585,'HUMAN RESOURCES'!A585:N3275,6,0)</f>
        <v>0.075</v>
      </c>
      <c r="M585" s="12">
        <f>VLOOKUP(B585,'HUMAN RESOURCES'!B585:O3275,6,0)</f>
        <v>51</v>
      </c>
      <c r="N585" s="12">
        <f>VLOOKUP(C585,'HUMAN RESOURCES'!C585:P3275,6,0)</f>
        <v>49</v>
      </c>
      <c r="O585" s="12">
        <f>VLOOKUP(D585,'HUMAN RESOURCES'!D585:Q3275,6,0)</f>
        <v>0.417</v>
      </c>
      <c r="P585" s="12">
        <f>VLOOKUP(A585,'HUMAN RESOURCES'!A585:N3275,10,0)</f>
        <v>0.552</v>
      </c>
      <c r="Q585" s="12">
        <f>VLOOKUP(B585,'HUMAN RESOURCES'!B585:O3275,10,0)</f>
        <v>0.031</v>
      </c>
      <c r="R585" s="12">
        <f>VLOOKUP(C585,'HUMAN RESOURCES'!C585:P3275,10,0)</f>
        <v>19389954</v>
      </c>
      <c r="S585" s="12">
        <f>VLOOKUP(D585,'HUMAN RESOURCES'!D585:Q3275,10,0)</f>
        <v>0.513</v>
      </c>
      <c r="T585" s="13">
        <f>VLOOKUP(A585,TOURISM!A585:F3275,5,0)</f>
        <v>213000000</v>
      </c>
      <c r="U585" s="13">
        <f>VLOOKUP(B585,TOURISM!B585:G3275,5,0)</f>
        <v>569000000</v>
      </c>
      <c r="V585" s="12">
        <f>VLOOKUP(A585,BUSINESS!A585:N3275,5,0)</f>
        <v>0.44</v>
      </c>
      <c r="W585" s="12">
        <f>VLOOKUP(B585,BUSINESS!B585:O3275,5,0)</f>
        <v>32</v>
      </c>
      <c r="X585" s="12" t="str">
        <f>VLOOKUP(C585,BUSINESS!C585:P3275,5,0)</f>
        <v/>
      </c>
      <c r="Y585" s="12">
        <f>VLOOKUP(D585,BUSINESS!D585:Q3275,5,0)</f>
        <v>270</v>
      </c>
      <c r="Z585" s="12">
        <f>VLOOKUP(A585,BUSINESS!A585:N3275,9,0)</f>
        <v>0.022</v>
      </c>
      <c r="AA585" s="12">
        <f>VLOOKUP(B585,BUSINESS!B585:O3275,9,0)</f>
        <v>0.894</v>
      </c>
    </row>
    <row r="586">
      <c r="A586" s="9" t="str">
        <f t="shared" si="1"/>
        <v>Cote d'Ivoire-Africa2012</v>
      </c>
      <c r="B586" s="5" t="s">
        <v>77</v>
      </c>
      <c r="C586" s="9" t="s">
        <v>123</v>
      </c>
      <c r="D586" s="10" t="s">
        <v>74</v>
      </c>
      <c r="E586" s="14">
        <v>2.4680372724E10</v>
      </c>
      <c r="F586" s="15">
        <v>0.071</v>
      </c>
      <c r="G586" s="15">
        <v>88.0</v>
      </c>
      <c r="H586" s="11"/>
      <c r="I586" s="12"/>
      <c r="J586" s="12"/>
      <c r="K586" s="12">
        <f>VLOOKUP(A586,'HUMAN RESOURCES'!A586:N3276,5,0)</f>
        <v>0.037</v>
      </c>
      <c r="L586" s="12">
        <f>VLOOKUP(A586,'HUMAN RESOURCES'!A586:N3276,6,0)</f>
        <v>0.073</v>
      </c>
      <c r="M586" s="12">
        <f>VLOOKUP(B586,'HUMAN RESOURCES'!B586:O3276,6,0)</f>
        <v>51</v>
      </c>
      <c r="N586" s="12">
        <f>VLOOKUP(C586,'HUMAN RESOURCES'!C586:P3276,6,0)</f>
        <v>50</v>
      </c>
      <c r="O586" s="12">
        <f>VLOOKUP(D586,'HUMAN RESOURCES'!D586:Q3276,6,0)</f>
        <v>0.415</v>
      </c>
      <c r="P586" s="12">
        <f>VLOOKUP(A586,'HUMAN RESOURCES'!A586:N3276,10,0)</f>
        <v>0.554</v>
      </c>
      <c r="Q586" s="12">
        <f>VLOOKUP(B586,'HUMAN RESOURCES'!B586:O3276,10,0)</f>
        <v>0.031</v>
      </c>
      <c r="R586" s="12">
        <f>VLOOKUP(C586,'HUMAN RESOURCES'!C586:P3276,10,0)</f>
        <v>19839750</v>
      </c>
      <c r="S586" s="12">
        <f>VLOOKUP(D586,'HUMAN RESOURCES'!D586:Q3276,10,0)</f>
        <v>0.52</v>
      </c>
      <c r="T586" s="13">
        <f>VLOOKUP(A586,TOURISM!A586:F3276,5,0)</f>
        <v>213000000</v>
      </c>
      <c r="U586" s="13">
        <f>VLOOKUP(B586,TOURISM!B586:G3276,5,0)</f>
        <v>569000000</v>
      </c>
      <c r="V586" s="12">
        <f>VLOOKUP(A586,BUSINESS!A586:N3276,5,0)</f>
        <v>0.394</v>
      </c>
      <c r="W586" s="12">
        <f>VLOOKUP(B586,BUSINESS!B586:O3276,5,0)</f>
        <v>32</v>
      </c>
      <c r="X586" s="12">
        <f>VLOOKUP(C586,BUSINESS!C586:P3276,5,0)</f>
        <v>173</v>
      </c>
      <c r="Y586" s="12">
        <f>VLOOKUP(D586,BUSINESS!D586:Q3276,5,0)</f>
        <v>270</v>
      </c>
      <c r="Z586" s="12">
        <f>VLOOKUP(A586,BUSINESS!A586:N3276,9,0)</f>
        <v>0.024</v>
      </c>
      <c r="AA586" s="12">
        <f>VLOOKUP(B586,BUSINESS!B586:O3276,9,0)</f>
        <v>0.912</v>
      </c>
    </row>
    <row r="587">
      <c r="A587" s="9" t="str">
        <f t="shared" si="1"/>
        <v>Croatia-Europe2000</v>
      </c>
      <c r="B587" s="5" t="s">
        <v>75</v>
      </c>
      <c r="C587" s="9" t="s">
        <v>124</v>
      </c>
      <c r="D587" s="10" t="s">
        <v>62</v>
      </c>
      <c r="E587" s="14">
        <v>2.1517784659E10</v>
      </c>
      <c r="F587" s="15">
        <v>0.078</v>
      </c>
      <c r="G587" s="15">
        <v>377.0</v>
      </c>
      <c r="H587" s="15">
        <v>0.121</v>
      </c>
      <c r="I587" s="12" t="str">
        <f>VLOOKUP(A587,ENERGY!$A$2:$F$2692,5,0)</f>
        <v/>
      </c>
      <c r="J587" s="12" t="str">
        <f>VLOOKUP(A587,ENERGY!$A$2:$F$2692,6,0)</f>
        <v/>
      </c>
      <c r="K587" s="12">
        <f>VLOOKUP(A587,'HUMAN RESOURCES'!A587:N3277,5,0)</f>
        <v>0.01</v>
      </c>
      <c r="L587" s="12">
        <f>VLOOKUP(A587,'HUMAN RESOURCES'!A587:N3277,6,0)</f>
        <v>0.007</v>
      </c>
      <c r="M587" s="12">
        <f>VLOOKUP(B587,'HUMAN RESOURCES'!B587:O3277,6,0)</f>
        <v>77</v>
      </c>
      <c r="N587" s="12">
        <f>VLOOKUP(C587,'HUMAN RESOURCES'!C587:P3277,6,0)</f>
        <v>69</v>
      </c>
      <c r="O587" s="12">
        <f>VLOOKUP(D587,'HUMAN RESOURCES'!D587:Q3277,6,0)</f>
        <v>0.172</v>
      </c>
      <c r="P587" s="12">
        <f>VLOOKUP(A587,'HUMAN RESOURCES'!A587:N3277,10,0)</f>
        <v>0.673</v>
      </c>
      <c r="Q587" s="12">
        <f>VLOOKUP(B587,'HUMAN RESOURCES'!B587:O3277,10,0)</f>
        <v>0.156</v>
      </c>
      <c r="R587" s="12">
        <f>VLOOKUP(C587,'HUMAN RESOURCES'!C587:P3277,10,0)</f>
        <v>4426000</v>
      </c>
      <c r="S587" s="12">
        <f>VLOOKUP(D587,'HUMAN RESOURCES'!D587:Q3277,10,0)</f>
        <v>0.556</v>
      </c>
      <c r="T587" s="13">
        <f>VLOOKUP(A587,TOURISM!A587:F3277,5,0)</f>
        <v>2871000000</v>
      </c>
      <c r="U587" s="13">
        <f>VLOOKUP(B587,TOURISM!B587:G3277,5,0)</f>
        <v>634000000</v>
      </c>
      <c r="V587" s="12" t="str">
        <f>VLOOKUP(A587,BUSINESS!A587:N3277,5,0)</f>
        <v/>
      </c>
      <c r="W587" s="12" t="str">
        <f>VLOOKUP(B587,BUSINESS!B587:O3277,5,0)</f>
        <v/>
      </c>
      <c r="X587" s="12" t="str">
        <f>VLOOKUP(C587,BUSINESS!C587:P3277,5,0)</f>
        <v/>
      </c>
      <c r="Y587" s="12" t="str">
        <f>VLOOKUP(D587,BUSINESS!D587:Q3277,5,0)</f>
        <v/>
      </c>
      <c r="Z587" s="12">
        <f>VLOOKUP(A587,BUSINESS!A587:N3277,9,0)</f>
        <v>0.066</v>
      </c>
      <c r="AA587" s="12">
        <f>VLOOKUP(B587,BUSINESS!B587:O3277,9,0)</f>
        <v>0.231</v>
      </c>
    </row>
    <row r="588">
      <c r="A588" s="9" t="str">
        <f t="shared" si="1"/>
        <v>Croatia-Europe2001</v>
      </c>
      <c r="B588" s="5" t="s">
        <v>75</v>
      </c>
      <c r="C588" s="9" t="s">
        <v>124</v>
      </c>
      <c r="D588" s="10" t="s">
        <v>63</v>
      </c>
      <c r="E588" s="14">
        <v>2.3052044813E10</v>
      </c>
      <c r="F588" s="15">
        <v>0.072</v>
      </c>
      <c r="G588" s="15">
        <v>376.0</v>
      </c>
      <c r="H588" s="15">
        <v>0.095</v>
      </c>
      <c r="I588" s="12" t="str">
        <f>VLOOKUP(A588,ENERGY!$A$2:$F$2692,5,0)</f>
        <v/>
      </c>
      <c r="J588" s="12">
        <f>VLOOKUP(A588,ENERGY!$A$2:$F$2692,6,0)</f>
        <v>8439</v>
      </c>
      <c r="K588" s="12">
        <f>VLOOKUP(A588,'HUMAN RESOURCES'!A588:N3278,5,0)</f>
        <v>0.009</v>
      </c>
      <c r="L588" s="12">
        <f>VLOOKUP(A588,'HUMAN RESOURCES'!A588:N3278,6,0)</f>
        <v>0.007</v>
      </c>
      <c r="M588" s="12">
        <f>VLOOKUP(B588,'HUMAN RESOURCES'!B588:O3278,6,0)</f>
        <v>78</v>
      </c>
      <c r="N588" s="12">
        <f>VLOOKUP(C588,'HUMAN RESOURCES'!C588:P3278,6,0)</f>
        <v>71</v>
      </c>
      <c r="O588" s="12">
        <f>VLOOKUP(D588,'HUMAN RESOURCES'!D588:Q3278,6,0)</f>
        <v>0.169</v>
      </c>
      <c r="P588" s="12">
        <f>VLOOKUP(A588,'HUMAN RESOURCES'!A588:N3278,10,0)</f>
        <v>0.672</v>
      </c>
      <c r="Q588" s="12">
        <f>VLOOKUP(B588,'HUMAN RESOURCES'!B588:O3278,10,0)</f>
        <v>0.159</v>
      </c>
      <c r="R588" s="12">
        <f>VLOOKUP(C588,'HUMAN RESOURCES'!C588:P3278,10,0)</f>
        <v>4440000</v>
      </c>
      <c r="S588" s="12">
        <f>VLOOKUP(D588,'HUMAN RESOURCES'!D588:Q3278,10,0)</f>
        <v>0.557</v>
      </c>
      <c r="T588" s="13">
        <f>VLOOKUP(A588,TOURISM!A588:F3278,5,0)</f>
        <v>3463000000</v>
      </c>
      <c r="U588" s="13">
        <f>VLOOKUP(B588,TOURISM!B588:G3278,5,0)</f>
        <v>677000000</v>
      </c>
      <c r="V588" s="12" t="str">
        <f>VLOOKUP(A588,BUSINESS!A588:N3278,5,0)</f>
        <v/>
      </c>
      <c r="W588" s="12" t="str">
        <f>VLOOKUP(B588,BUSINESS!B588:O3278,5,0)</f>
        <v/>
      </c>
      <c r="X588" s="12" t="str">
        <f>VLOOKUP(C588,BUSINESS!C588:P3278,5,0)</f>
        <v/>
      </c>
      <c r="Y588" s="12" t="str">
        <f>VLOOKUP(D588,BUSINESS!D588:Q3278,5,0)</f>
        <v/>
      </c>
      <c r="Z588" s="12">
        <f>VLOOKUP(A588,BUSINESS!A588:N3278,9,0)</f>
        <v>0.116</v>
      </c>
      <c r="AA588" s="12">
        <f>VLOOKUP(B588,BUSINESS!B588:O3278,9,0)</f>
        <v>0.395</v>
      </c>
    </row>
    <row r="589">
      <c r="A589" s="9" t="str">
        <f t="shared" si="1"/>
        <v>Croatia-Europe2002</v>
      </c>
      <c r="B589" s="5" t="s">
        <v>75</v>
      </c>
      <c r="C589" s="9" t="s">
        <v>124</v>
      </c>
      <c r="D589" s="10" t="s">
        <v>64</v>
      </c>
      <c r="E589" s="14">
        <v>2.6524896398E10</v>
      </c>
      <c r="F589" s="15">
        <v>0.063</v>
      </c>
      <c r="G589" s="15">
        <v>375.0</v>
      </c>
      <c r="H589" s="15">
        <v>0.128</v>
      </c>
      <c r="I589" s="12">
        <f>VLOOKUP(A589,ENERGY!$A$2:$F$2692,5,0)</f>
        <v>20884</v>
      </c>
      <c r="J589" s="12">
        <f>VLOOKUP(A589,ENERGY!$A$2:$F$2692,6,0)</f>
        <v>8564</v>
      </c>
      <c r="K589" s="12">
        <f>VLOOKUP(A589,'HUMAN RESOURCES'!A589:N3279,5,0)</f>
        <v>0.009</v>
      </c>
      <c r="L589" s="12">
        <f>VLOOKUP(A589,'HUMAN RESOURCES'!A589:N3279,6,0)</f>
        <v>0.007</v>
      </c>
      <c r="M589" s="12">
        <f>VLOOKUP(B589,'HUMAN RESOURCES'!B589:O3279,6,0)</f>
        <v>78</v>
      </c>
      <c r="N589" s="12">
        <f>VLOOKUP(C589,'HUMAN RESOURCES'!C589:P3279,6,0)</f>
        <v>71</v>
      </c>
      <c r="O589" s="12">
        <f>VLOOKUP(D589,'HUMAN RESOURCES'!D589:Q3279,6,0)</f>
        <v>0.167</v>
      </c>
      <c r="P589" s="12">
        <f>VLOOKUP(A589,'HUMAN RESOURCES'!A589:N3279,10,0)</f>
        <v>0.671</v>
      </c>
      <c r="Q589" s="12">
        <f>VLOOKUP(B589,'HUMAN RESOURCES'!B589:O3279,10,0)</f>
        <v>0.163</v>
      </c>
      <c r="R589" s="12">
        <f>VLOOKUP(C589,'HUMAN RESOURCES'!C589:P3279,10,0)</f>
        <v>4440000</v>
      </c>
      <c r="S589" s="12">
        <f>VLOOKUP(D589,'HUMAN RESOURCES'!D589:Q3279,10,0)</f>
        <v>0.559</v>
      </c>
      <c r="T589" s="13">
        <f>VLOOKUP(A589,TOURISM!A589:F3279,5,0)</f>
        <v>3952000000</v>
      </c>
      <c r="U589" s="13">
        <f>VLOOKUP(B589,TOURISM!B589:G3279,5,0)</f>
        <v>852000000</v>
      </c>
      <c r="V589" s="12" t="str">
        <f>VLOOKUP(A589,BUSINESS!A589:N3279,5,0)</f>
        <v/>
      </c>
      <c r="W589" s="12" t="str">
        <f>VLOOKUP(B589,BUSINESS!B589:O3279,5,0)</f>
        <v/>
      </c>
      <c r="X589" s="12" t="str">
        <f>VLOOKUP(C589,BUSINESS!C589:P3279,5,0)</f>
        <v/>
      </c>
      <c r="Y589" s="12" t="str">
        <f>VLOOKUP(D589,BUSINESS!D589:Q3279,5,0)</f>
        <v/>
      </c>
      <c r="Z589" s="12">
        <f>VLOOKUP(A589,BUSINESS!A589:N3279,9,0)</f>
        <v>0.178</v>
      </c>
      <c r="AA589" s="12">
        <f>VLOOKUP(B589,BUSINESS!B589:O3279,9,0)</f>
        <v>0.522</v>
      </c>
    </row>
    <row r="590">
      <c r="A590" s="9" t="str">
        <f t="shared" si="1"/>
        <v>Croatia-Europe2003</v>
      </c>
      <c r="B590" s="5" t="s">
        <v>75</v>
      </c>
      <c r="C590" s="9" t="s">
        <v>124</v>
      </c>
      <c r="D590" s="10" t="s">
        <v>65</v>
      </c>
      <c r="E590" s="14">
        <v>3.4143409062E10</v>
      </c>
      <c r="F590" s="15">
        <v>0.064</v>
      </c>
      <c r="G590" s="15">
        <v>495.0</v>
      </c>
      <c r="H590" s="15">
        <v>0.116</v>
      </c>
      <c r="I590" s="12">
        <f>VLOOKUP(A590,ENERGY!$A$2:$F$2692,5,0)</f>
        <v>21555</v>
      </c>
      <c r="J590" s="12">
        <f>VLOOKUP(A590,ENERGY!$A$2:$F$2692,6,0)</f>
        <v>8722</v>
      </c>
      <c r="K590" s="12">
        <f>VLOOKUP(A590,'HUMAN RESOURCES'!A590:N3280,5,0)</f>
        <v>0.009</v>
      </c>
      <c r="L590" s="12">
        <f>VLOOKUP(A590,'HUMAN RESOURCES'!A590:N3280,6,0)</f>
        <v>0.006</v>
      </c>
      <c r="M590" s="12">
        <f>VLOOKUP(B590,'HUMAN RESOURCES'!B590:O3280,6,0)</f>
        <v>78</v>
      </c>
      <c r="N590" s="12">
        <f>VLOOKUP(C590,'HUMAN RESOURCES'!C590:P3280,6,0)</f>
        <v>71</v>
      </c>
      <c r="O590" s="12">
        <f>VLOOKUP(D590,'HUMAN RESOURCES'!D590:Q3280,6,0)</f>
        <v>0.164</v>
      </c>
      <c r="P590" s="12">
        <f>VLOOKUP(A590,'HUMAN RESOURCES'!A590:N3280,10,0)</f>
        <v>0.67</v>
      </c>
      <c r="Q590" s="12">
        <f>VLOOKUP(B590,'HUMAN RESOURCES'!B590:O3280,10,0)</f>
        <v>0.166</v>
      </c>
      <c r="R590" s="12">
        <f>VLOOKUP(C590,'HUMAN RESOURCES'!C590:P3280,10,0)</f>
        <v>4440000</v>
      </c>
      <c r="S590" s="12">
        <f>VLOOKUP(D590,'HUMAN RESOURCES'!D590:Q3280,10,0)</f>
        <v>0.56</v>
      </c>
      <c r="T590" s="13">
        <f>VLOOKUP(A590,TOURISM!A590:F3280,5,0)</f>
        <v>6513000000</v>
      </c>
      <c r="U590" s="13">
        <f>VLOOKUP(B590,TOURISM!B590:G3280,5,0)</f>
        <v>709000000</v>
      </c>
      <c r="V590" s="12" t="str">
        <f>VLOOKUP(A590,BUSINESS!A590:N3280,5,0)</f>
        <v/>
      </c>
      <c r="W590" s="12">
        <f>VLOOKUP(B590,BUSINESS!B590:O3280,5,0)</f>
        <v>29</v>
      </c>
      <c r="X590" s="12" t="str">
        <f>VLOOKUP(C590,BUSINESS!C590:P3280,5,0)</f>
        <v/>
      </c>
      <c r="Y590" s="12" t="str">
        <f>VLOOKUP(D590,BUSINESS!D590:Q3280,5,0)</f>
        <v/>
      </c>
      <c r="Z590" s="12">
        <f>VLOOKUP(A590,BUSINESS!A590:N3280,9,0)</f>
        <v>0.228</v>
      </c>
      <c r="AA590" s="12">
        <f>VLOOKUP(B590,BUSINESS!B590:O3280,9,0)</f>
        <v>0.575</v>
      </c>
    </row>
    <row r="591">
      <c r="A591" s="9" t="str">
        <f t="shared" si="1"/>
        <v>Croatia-Europe2004</v>
      </c>
      <c r="B591" s="5" t="s">
        <v>75</v>
      </c>
      <c r="C591" s="9" t="s">
        <v>124</v>
      </c>
      <c r="D591" s="10" t="s">
        <v>66</v>
      </c>
      <c r="E591" s="14">
        <v>4.1003558916E10</v>
      </c>
      <c r="F591" s="15">
        <v>0.066</v>
      </c>
      <c r="G591" s="15">
        <v>614.0</v>
      </c>
      <c r="H591" s="15">
        <v>0.117</v>
      </c>
      <c r="I591" s="12">
        <f>VLOOKUP(A591,ENERGY!$A$2:$F$2692,5,0)</f>
        <v>23366</v>
      </c>
      <c r="J591" s="12">
        <f>VLOOKUP(A591,ENERGY!$A$2:$F$2692,6,0)</f>
        <v>9084</v>
      </c>
      <c r="K591" s="12">
        <f>VLOOKUP(A591,'HUMAN RESOURCES'!A591:N3281,5,0)</f>
        <v>0.009</v>
      </c>
      <c r="L591" s="12">
        <f>VLOOKUP(A591,'HUMAN RESOURCES'!A591:N3281,6,0)</f>
        <v>0.006</v>
      </c>
      <c r="M591" s="12">
        <f>VLOOKUP(B591,'HUMAN RESOURCES'!B591:O3281,6,0)</f>
        <v>79</v>
      </c>
      <c r="N591" s="12">
        <f>VLOOKUP(C591,'HUMAN RESOURCES'!C591:P3281,6,0)</f>
        <v>72</v>
      </c>
      <c r="O591" s="12">
        <f>VLOOKUP(D591,'HUMAN RESOURCES'!D591:Q3281,6,0)</f>
        <v>0.162</v>
      </c>
      <c r="P591" s="12">
        <f>VLOOKUP(A591,'HUMAN RESOURCES'!A591:N3281,10,0)</f>
        <v>0.67</v>
      </c>
      <c r="Q591" s="12">
        <f>VLOOKUP(B591,'HUMAN RESOURCES'!B591:O3281,10,0)</f>
        <v>0.169</v>
      </c>
      <c r="R591" s="12">
        <f>VLOOKUP(C591,'HUMAN RESOURCES'!C591:P3281,10,0)</f>
        <v>4439000</v>
      </c>
      <c r="S591" s="12">
        <f>VLOOKUP(D591,'HUMAN RESOURCES'!D591:Q3281,10,0)</f>
        <v>0.562</v>
      </c>
      <c r="T591" s="13">
        <f>VLOOKUP(A591,TOURISM!A591:F3281,5,0)</f>
        <v>6945000000</v>
      </c>
      <c r="U591" s="13">
        <f>VLOOKUP(B591,TOURISM!B591:G3281,5,0)</f>
        <v>881000000</v>
      </c>
      <c r="V591" s="12" t="str">
        <f>VLOOKUP(A591,BUSINESS!A591:N3281,5,0)</f>
        <v/>
      </c>
      <c r="W591" s="12">
        <f>VLOOKUP(B591,BUSINESS!B591:O3281,5,0)</f>
        <v>29</v>
      </c>
      <c r="X591" s="12" t="str">
        <f>VLOOKUP(C591,BUSINESS!C591:P3281,5,0)</f>
        <v/>
      </c>
      <c r="Y591" s="12" t="str">
        <f>VLOOKUP(D591,BUSINESS!D591:Q3281,5,0)</f>
        <v/>
      </c>
      <c r="Z591" s="12">
        <f>VLOOKUP(A591,BUSINESS!A591:N3281,9,0)</f>
        <v>0.309</v>
      </c>
      <c r="AA591" s="12">
        <f>VLOOKUP(B591,BUSINESS!B591:O3281,9,0)</f>
        <v>0.644</v>
      </c>
    </row>
    <row r="592">
      <c r="A592" s="9" t="str">
        <f t="shared" si="1"/>
        <v>Croatia-Europe2005</v>
      </c>
      <c r="B592" s="5" t="s">
        <v>75</v>
      </c>
      <c r="C592" s="9" t="s">
        <v>124</v>
      </c>
      <c r="D592" s="10" t="s">
        <v>67</v>
      </c>
      <c r="E592" s="14">
        <v>4.4821408831E10</v>
      </c>
      <c r="F592" s="15">
        <v>0.07</v>
      </c>
      <c r="G592" s="15">
        <v>705.0</v>
      </c>
      <c r="H592" s="15">
        <v>0.112</v>
      </c>
      <c r="I592" s="12">
        <f>VLOOKUP(A592,ENERGY!$A$2:$F$2692,5,0)</f>
        <v>23047</v>
      </c>
      <c r="J592" s="12">
        <f>VLOOKUP(A592,ENERGY!$A$2:$F$2692,6,0)</f>
        <v>8831</v>
      </c>
      <c r="K592" s="12">
        <f>VLOOKUP(A592,'HUMAN RESOURCES'!A592:N3282,5,0)</f>
        <v>0.01</v>
      </c>
      <c r="L592" s="12">
        <f>VLOOKUP(A592,'HUMAN RESOURCES'!A592:N3282,6,0)</f>
        <v>0.006</v>
      </c>
      <c r="M592" s="12">
        <f>VLOOKUP(B592,'HUMAN RESOURCES'!B592:O3282,6,0)</f>
        <v>79</v>
      </c>
      <c r="N592" s="12">
        <f>VLOOKUP(C592,'HUMAN RESOURCES'!C592:P3282,6,0)</f>
        <v>72</v>
      </c>
      <c r="O592" s="12">
        <f>VLOOKUP(D592,'HUMAN RESOURCES'!D592:Q3282,6,0)</f>
        <v>0.16</v>
      </c>
      <c r="P592" s="12">
        <f>VLOOKUP(A592,'HUMAN RESOURCES'!A592:N3282,10,0)</f>
        <v>0.67</v>
      </c>
      <c r="Q592" s="12">
        <f>VLOOKUP(B592,'HUMAN RESOURCES'!B592:O3282,10,0)</f>
        <v>0.171</v>
      </c>
      <c r="R592" s="12">
        <f>VLOOKUP(C592,'HUMAN RESOURCES'!C592:P3282,10,0)</f>
        <v>4442000</v>
      </c>
      <c r="S592" s="12">
        <f>VLOOKUP(D592,'HUMAN RESOURCES'!D592:Q3282,10,0)</f>
        <v>0.564</v>
      </c>
      <c r="T592" s="13">
        <f>VLOOKUP(A592,TOURISM!A592:F3282,5,0)</f>
        <v>7625000000</v>
      </c>
      <c r="U592" s="13">
        <f>VLOOKUP(B592,TOURISM!B592:G3282,5,0)</f>
        <v>786000000</v>
      </c>
      <c r="V592" s="12">
        <f>VLOOKUP(A592,BUSINESS!A592:N3282,5,0)</f>
        <v>0.214</v>
      </c>
      <c r="W592" s="12">
        <f>VLOOKUP(B592,BUSINESS!B592:O3282,5,0)</f>
        <v>29</v>
      </c>
      <c r="X592" s="12" t="str">
        <f>VLOOKUP(C592,BUSINESS!C592:P3282,5,0)</f>
        <v/>
      </c>
      <c r="Y592" s="12">
        <f>VLOOKUP(D592,BUSINESS!D592:Q3282,5,0)</f>
        <v>232</v>
      </c>
      <c r="Z592" s="12">
        <f>VLOOKUP(A592,BUSINESS!A592:N3282,9,0)</f>
        <v>0.331</v>
      </c>
      <c r="AA592" s="12">
        <f>VLOOKUP(B592,BUSINESS!B592:O3282,9,0)</f>
        <v>0.832</v>
      </c>
    </row>
    <row r="593">
      <c r="A593" s="9" t="str">
        <f t="shared" si="1"/>
        <v>Croatia-Europe2006</v>
      </c>
      <c r="B593" s="5" t="s">
        <v>75</v>
      </c>
      <c r="C593" s="9" t="s">
        <v>124</v>
      </c>
      <c r="D593" s="10" t="s">
        <v>68</v>
      </c>
      <c r="E593" s="14">
        <v>4.9855078905E10</v>
      </c>
      <c r="F593" s="15">
        <v>0.07</v>
      </c>
      <c r="G593" s="15">
        <v>790.0</v>
      </c>
      <c r="H593" s="15">
        <v>0.099</v>
      </c>
      <c r="I593" s="12">
        <f>VLOOKUP(A593,ENERGY!$A$2:$F$2692,5,0)</f>
        <v>24389</v>
      </c>
      <c r="J593" s="12">
        <f>VLOOKUP(A593,ENERGY!$A$2:$F$2692,6,0)</f>
        <v>9325</v>
      </c>
      <c r="K593" s="12">
        <f>VLOOKUP(A593,'HUMAN RESOURCES'!A593:N3283,5,0)</f>
        <v>0.009</v>
      </c>
      <c r="L593" s="12">
        <f>VLOOKUP(A593,'HUMAN RESOURCES'!A593:N3283,6,0)</f>
        <v>0.006</v>
      </c>
      <c r="M593" s="12">
        <f>VLOOKUP(B593,'HUMAN RESOURCES'!B593:O3283,6,0)</f>
        <v>79</v>
      </c>
      <c r="N593" s="12">
        <f>VLOOKUP(C593,'HUMAN RESOURCES'!C593:P3283,6,0)</f>
        <v>73</v>
      </c>
      <c r="O593" s="12">
        <f>VLOOKUP(D593,'HUMAN RESOURCES'!D593:Q3283,6,0)</f>
        <v>0.158</v>
      </c>
      <c r="P593" s="12">
        <f>VLOOKUP(A593,'HUMAN RESOURCES'!A593:N3283,10,0)</f>
        <v>0.67</v>
      </c>
      <c r="Q593" s="12">
        <f>VLOOKUP(B593,'HUMAN RESOURCES'!B593:O3283,10,0)</f>
        <v>0.172</v>
      </c>
      <c r="R593" s="12">
        <f>VLOOKUP(C593,'HUMAN RESOURCES'!C593:P3283,10,0)</f>
        <v>4440000</v>
      </c>
      <c r="S593" s="12">
        <f>VLOOKUP(D593,'HUMAN RESOURCES'!D593:Q3283,10,0)</f>
        <v>0.566</v>
      </c>
      <c r="T593" s="13">
        <f>VLOOKUP(A593,TOURISM!A593:F3283,5,0)</f>
        <v>8296000000</v>
      </c>
      <c r="U593" s="13">
        <f>VLOOKUP(B593,TOURISM!B593:G3283,5,0)</f>
        <v>770000000</v>
      </c>
      <c r="V593" s="12">
        <f>VLOOKUP(A593,BUSINESS!A593:N3283,5,0)</f>
        <v>0.214</v>
      </c>
      <c r="W593" s="12">
        <f>VLOOKUP(B593,BUSINESS!B593:O3283,5,0)</f>
        <v>25</v>
      </c>
      <c r="X593" s="12" t="str">
        <f>VLOOKUP(C593,BUSINESS!C593:P3283,5,0)</f>
        <v/>
      </c>
      <c r="Y593" s="12">
        <f>VLOOKUP(D593,BUSINESS!D593:Q3283,5,0)</f>
        <v>196</v>
      </c>
      <c r="Z593" s="12">
        <f>VLOOKUP(A593,BUSINESS!A593:N3283,9,0)</f>
        <v>0.38</v>
      </c>
      <c r="AA593" s="12">
        <f>VLOOKUP(B593,BUSINESS!B593:O3283,9,0)</f>
        <v>1.004</v>
      </c>
    </row>
    <row r="594">
      <c r="A594" s="9" t="str">
        <f t="shared" si="1"/>
        <v>Croatia-Europe2007</v>
      </c>
      <c r="B594" s="5" t="s">
        <v>75</v>
      </c>
      <c r="C594" s="9" t="s">
        <v>124</v>
      </c>
      <c r="D594" s="10" t="s">
        <v>69</v>
      </c>
      <c r="E594" s="14">
        <v>5.9319390298E10</v>
      </c>
      <c r="F594" s="15">
        <v>0.075</v>
      </c>
      <c r="G594" s="15">
        <v>1008.0</v>
      </c>
      <c r="H594" s="15">
        <v>0.093</v>
      </c>
      <c r="I594" s="12">
        <f>VLOOKUP(A594,ENERGY!$A$2:$F$2692,5,0)</f>
        <v>23106</v>
      </c>
      <c r="J594" s="12">
        <f>VLOOKUP(A594,ENERGY!$A$2:$F$2692,6,0)</f>
        <v>8905</v>
      </c>
      <c r="K594" s="12">
        <f>VLOOKUP(A594,'HUMAN RESOURCES'!A594:N3284,5,0)</f>
        <v>0.009</v>
      </c>
      <c r="L594" s="12">
        <f>VLOOKUP(A594,'HUMAN RESOURCES'!A594:N3284,6,0)</f>
        <v>0.005</v>
      </c>
      <c r="M594" s="12">
        <f>VLOOKUP(B594,'HUMAN RESOURCES'!B594:O3284,6,0)</f>
        <v>79</v>
      </c>
      <c r="N594" s="12">
        <f>VLOOKUP(C594,'HUMAN RESOURCES'!C594:P3284,6,0)</f>
        <v>72</v>
      </c>
      <c r="O594" s="12">
        <f>VLOOKUP(D594,'HUMAN RESOURCES'!D594:Q3284,6,0)</f>
        <v>0.157</v>
      </c>
      <c r="P594" s="12">
        <f>VLOOKUP(A594,'HUMAN RESOURCES'!A594:N3284,10,0)</f>
        <v>0.67</v>
      </c>
      <c r="Q594" s="12">
        <f>VLOOKUP(B594,'HUMAN RESOURCES'!B594:O3284,10,0)</f>
        <v>0.173</v>
      </c>
      <c r="R594" s="12">
        <f>VLOOKUP(C594,'HUMAN RESOURCES'!C594:P3284,10,0)</f>
        <v>4436000</v>
      </c>
      <c r="S594" s="12">
        <f>VLOOKUP(D594,'HUMAN RESOURCES'!D594:Q3284,10,0)</f>
        <v>0.568</v>
      </c>
      <c r="T594" s="13">
        <f>VLOOKUP(A594,TOURISM!A594:F3284,5,0)</f>
        <v>9601000000</v>
      </c>
      <c r="U594" s="13">
        <f>VLOOKUP(B594,TOURISM!B594:G3284,5,0)</f>
        <v>1025000000</v>
      </c>
      <c r="V594" s="12">
        <f>VLOOKUP(A594,BUSINESS!A594:N3284,5,0)</f>
        <v>0.214</v>
      </c>
      <c r="W594" s="12">
        <f>VLOOKUP(B594,BUSINESS!B594:O3284,5,0)</f>
        <v>22</v>
      </c>
      <c r="X594" s="12" t="str">
        <f>VLOOKUP(C594,BUSINESS!C594:P3284,5,0)</f>
        <v/>
      </c>
      <c r="Y594" s="12">
        <f>VLOOKUP(D594,BUSINESS!D594:Q3284,5,0)</f>
        <v>196</v>
      </c>
      <c r="Z594" s="12">
        <f>VLOOKUP(A594,BUSINESS!A594:N3284,9,0)</f>
        <v>0.414</v>
      </c>
      <c r="AA594" s="12">
        <f>VLOOKUP(B594,BUSINESS!B594:O3284,9,0)</f>
        <v>1.152</v>
      </c>
    </row>
    <row r="595">
      <c r="A595" s="9" t="str">
        <f t="shared" si="1"/>
        <v>Croatia-Europe2008</v>
      </c>
      <c r="B595" s="5" t="s">
        <v>75</v>
      </c>
      <c r="C595" s="9" t="s">
        <v>124</v>
      </c>
      <c r="D595" s="10" t="s">
        <v>70</v>
      </c>
      <c r="E595" s="14">
        <v>6.9595512099E10</v>
      </c>
      <c r="F595" s="15">
        <v>0.078</v>
      </c>
      <c r="G595" s="15">
        <v>1224.0</v>
      </c>
      <c r="H595" s="15">
        <v>0.101</v>
      </c>
      <c r="I595" s="12"/>
      <c r="J595" s="12"/>
      <c r="K595" s="12">
        <f>VLOOKUP(A595,'HUMAN RESOURCES'!A595:N3285,5,0)</f>
        <v>0.01</v>
      </c>
      <c r="L595" s="12">
        <f>VLOOKUP(A595,'HUMAN RESOURCES'!A595:N3285,6,0)</f>
        <v>0.005</v>
      </c>
      <c r="M595" s="12">
        <f>VLOOKUP(B595,'HUMAN RESOURCES'!B595:O3285,6,0)</f>
        <v>80</v>
      </c>
      <c r="N595" s="12">
        <f>VLOOKUP(C595,'HUMAN RESOURCES'!C595:P3285,6,0)</f>
        <v>72</v>
      </c>
      <c r="O595" s="12">
        <f>VLOOKUP(D595,'HUMAN RESOURCES'!D595:Q3285,6,0)</f>
        <v>0.156</v>
      </c>
      <c r="P595" s="12">
        <f>VLOOKUP(A595,'HUMAN RESOURCES'!A595:N3285,10,0)</f>
        <v>0.671</v>
      </c>
      <c r="Q595" s="12">
        <f>VLOOKUP(B595,'HUMAN RESOURCES'!B595:O3285,10,0)</f>
        <v>0.173</v>
      </c>
      <c r="R595" s="12">
        <f>VLOOKUP(C595,'HUMAN RESOURCES'!C595:P3285,10,0)</f>
        <v>4434508</v>
      </c>
      <c r="S595" s="12">
        <f>VLOOKUP(D595,'HUMAN RESOURCES'!D595:Q3285,10,0)</f>
        <v>0.57</v>
      </c>
      <c r="T595" s="13">
        <f>VLOOKUP(A595,TOURISM!A595:F3285,5,0)</f>
        <v>11681000000</v>
      </c>
      <c r="U595" s="13">
        <f>VLOOKUP(B595,TOURISM!B595:G3285,5,0)</f>
        <v>1156000000</v>
      </c>
      <c r="V595" s="12">
        <f>VLOOKUP(A595,BUSINESS!A595:N3285,5,0)</f>
        <v>0.214</v>
      </c>
      <c r="W595" s="12">
        <f>VLOOKUP(B595,BUSINESS!B595:O3285,5,0)</f>
        <v>22</v>
      </c>
      <c r="X595" s="12" t="str">
        <f>VLOOKUP(C595,BUSINESS!C595:P3285,5,0)</f>
        <v/>
      </c>
      <c r="Y595" s="12">
        <f>VLOOKUP(D595,BUSINESS!D595:Q3285,5,0)</f>
        <v>196</v>
      </c>
      <c r="Z595" s="12">
        <f>VLOOKUP(A595,BUSINESS!A595:N3285,9,0)</f>
        <v>0.442</v>
      </c>
      <c r="AA595" s="12">
        <f>VLOOKUP(B595,BUSINESS!B595:O3285,9,0)</f>
        <v>1.045</v>
      </c>
    </row>
    <row r="596">
      <c r="A596" s="9" t="str">
        <f t="shared" si="1"/>
        <v>Croatia-Europe2009</v>
      </c>
      <c r="B596" s="5" t="s">
        <v>75</v>
      </c>
      <c r="C596" s="9" t="s">
        <v>124</v>
      </c>
      <c r="D596" s="10" t="s">
        <v>71</v>
      </c>
      <c r="E596" s="14">
        <v>6.220261924E10</v>
      </c>
      <c r="F596" s="15">
        <v>0.078</v>
      </c>
      <c r="G596" s="15">
        <v>1095.0</v>
      </c>
      <c r="H596" s="15">
        <v>0.116</v>
      </c>
      <c r="I596" s="12">
        <f>VLOOKUP(A596,ENERGY!$A$2:$F$2692,5,0)</f>
        <v>23542</v>
      </c>
      <c r="J596" s="12">
        <f>VLOOKUP(A596,ENERGY!$A$2:$F$2692,6,0)</f>
        <v>8812</v>
      </c>
      <c r="K596" s="12">
        <f>VLOOKUP(A596,'HUMAN RESOURCES'!A596:N3286,5,0)</f>
        <v>0.01</v>
      </c>
      <c r="L596" s="12">
        <f>VLOOKUP(A596,'HUMAN RESOURCES'!A596:N3286,6,0)</f>
        <v>0.005</v>
      </c>
      <c r="M596" s="12">
        <f>VLOOKUP(B596,'HUMAN RESOURCES'!B596:O3286,6,0)</f>
        <v>80</v>
      </c>
      <c r="N596" s="12">
        <f>VLOOKUP(C596,'HUMAN RESOURCES'!C596:P3286,6,0)</f>
        <v>73</v>
      </c>
      <c r="O596" s="12">
        <f>VLOOKUP(D596,'HUMAN RESOURCES'!D596:Q3286,6,0)</f>
        <v>0.154</v>
      </c>
      <c r="P596" s="12">
        <f>VLOOKUP(A596,'HUMAN RESOURCES'!A596:N3286,10,0)</f>
        <v>0.672</v>
      </c>
      <c r="Q596" s="12">
        <f>VLOOKUP(B596,'HUMAN RESOURCES'!B596:O3286,10,0)</f>
        <v>0.174</v>
      </c>
      <c r="R596" s="12">
        <f>VLOOKUP(C596,'HUMAN RESOURCES'!C596:P3286,10,0)</f>
        <v>4429078</v>
      </c>
      <c r="S596" s="12">
        <f>VLOOKUP(D596,'HUMAN RESOURCES'!D596:Q3286,10,0)</f>
        <v>0.573</v>
      </c>
      <c r="T596" s="13">
        <f>VLOOKUP(A596,TOURISM!A596:F3286,5,0)</f>
        <v>9308000000</v>
      </c>
      <c r="U596" s="13">
        <f>VLOOKUP(B596,TOURISM!B596:G3286,5,0)</f>
        <v>1041000000</v>
      </c>
      <c r="V596" s="12">
        <f>VLOOKUP(A596,BUSINESS!A596:N3286,5,0)</f>
        <v>0.214</v>
      </c>
      <c r="W596" s="12">
        <f>VLOOKUP(B596,BUSINESS!B596:O3286,5,0)</f>
        <v>22</v>
      </c>
      <c r="X596" s="12" t="str">
        <f>VLOOKUP(C596,BUSINESS!C596:P3286,5,0)</f>
        <v/>
      </c>
      <c r="Y596" s="12">
        <f>VLOOKUP(D596,BUSINESS!D596:Q3286,5,0)</f>
        <v>196</v>
      </c>
      <c r="Z596" s="12">
        <f>VLOOKUP(A596,BUSINESS!A596:N3286,9,0)</f>
        <v>0.506</v>
      </c>
      <c r="AA596" s="12">
        <f>VLOOKUP(B596,BUSINESS!B596:O3286,9,0)</f>
        <v>1.075</v>
      </c>
    </row>
    <row r="597">
      <c r="A597" s="9" t="str">
        <f t="shared" si="1"/>
        <v>Croatia-Europe2010</v>
      </c>
      <c r="B597" s="5" t="s">
        <v>75</v>
      </c>
      <c r="C597" s="9" t="s">
        <v>124</v>
      </c>
      <c r="D597" s="10" t="s">
        <v>72</v>
      </c>
      <c r="E597" s="14">
        <v>5.8873994412E10</v>
      </c>
      <c r="F597" s="15">
        <v>0.078</v>
      </c>
      <c r="G597" s="15">
        <v>1051.0</v>
      </c>
      <c r="H597" s="15">
        <v>0.104</v>
      </c>
      <c r="I597" s="12">
        <f>VLOOKUP(A597,ENERGY!$A$2:$F$2692,5,0)</f>
        <v>23175</v>
      </c>
      <c r="J597" s="12">
        <f>VLOOKUP(A597,ENERGY!$A$2:$F$2692,6,0)</f>
        <v>8944</v>
      </c>
      <c r="K597" s="12">
        <f>VLOOKUP(A597,'HUMAN RESOURCES'!A597:N3287,5,0)</f>
        <v>0.01</v>
      </c>
      <c r="L597" s="12">
        <f>VLOOKUP(A597,'HUMAN RESOURCES'!A597:N3287,6,0)</f>
        <v>0.005</v>
      </c>
      <c r="M597" s="12">
        <f>VLOOKUP(B597,'HUMAN RESOURCES'!B597:O3287,6,0)</f>
        <v>80</v>
      </c>
      <c r="N597" s="12">
        <f>VLOOKUP(C597,'HUMAN RESOURCES'!C597:P3287,6,0)</f>
        <v>74</v>
      </c>
      <c r="O597" s="12">
        <f>VLOOKUP(D597,'HUMAN RESOURCES'!D597:Q3287,6,0)</f>
        <v>0.153</v>
      </c>
      <c r="P597" s="12">
        <f>VLOOKUP(A597,'HUMAN RESOURCES'!A597:N3287,10,0)</f>
        <v>0.672</v>
      </c>
      <c r="Q597" s="12">
        <f>VLOOKUP(B597,'HUMAN RESOURCES'!B597:O3287,10,0)</f>
        <v>0.175</v>
      </c>
      <c r="R597" s="12">
        <f>VLOOKUP(C597,'HUMAN RESOURCES'!C597:P3287,10,0)</f>
        <v>4417781</v>
      </c>
      <c r="S597" s="12">
        <f>VLOOKUP(D597,'HUMAN RESOURCES'!D597:Q3287,10,0)</f>
        <v>0.575</v>
      </c>
      <c r="T597" s="13">
        <f>VLOOKUP(A597,TOURISM!A597:F3287,5,0)</f>
        <v>8255000000</v>
      </c>
      <c r="U597" s="13">
        <f>VLOOKUP(B597,TOURISM!B597:G3287,5,0)</f>
        <v>859000000</v>
      </c>
      <c r="V597" s="12">
        <f>VLOOKUP(A597,BUSINESS!A597:N3287,5,0)</f>
        <v>0.221</v>
      </c>
      <c r="W597" s="12">
        <f>VLOOKUP(B597,BUSINESS!B597:O3287,5,0)</f>
        <v>9</v>
      </c>
      <c r="X597" s="12" t="str">
        <f>VLOOKUP(C597,BUSINESS!C597:P3287,5,0)</f>
        <v/>
      </c>
      <c r="Y597" s="12">
        <f>VLOOKUP(D597,BUSINESS!D597:Q3287,5,0)</f>
        <v>196</v>
      </c>
      <c r="Z597" s="12">
        <f>VLOOKUP(A597,BUSINESS!A597:N3287,9,0)</f>
        <v>0.566</v>
      </c>
      <c r="AA597" s="12">
        <f>VLOOKUP(B597,BUSINESS!B597:O3287,9,0)</f>
        <v>1.136</v>
      </c>
    </row>
    <row r="598">
      <c r="A598" s="9" t="str">
        <f t="shared" si="1"/>
        <v>Croatia-Europe2011</v>
      </c>
      <c r="B598" s="5" t="s">
        <v>75</v>
      </c>
      <c r="C598" s="9" t="s">
        <v>124</v>
      </c>
      <c r="D598" s="10" t="s">
        <v>73</v>
      </c>
      <c r="E598" s="14">
        <v>6.1520901516E10</v>
      </c>
      <c r="F598" s="15">
        <v>0.068</v>
      </c>
      <c r="G598" s="15">
        <v>992.0</v>
      </c>
      <c r="H598" s="15">
        <v>0.097</v>
      </c>
      <c r="I598" s="12"/>
      <c r="J598" s="12"/>
      <c r="K598" s="12">
        <f>VLOOKUP(A598,'HUMAN RESOURCES'!A598:N3288,5,0)</f>
        <v>0.01</v>
      </c>
      <c r="L598" s="12">
        <f>VLOOKUP(A598,'HUMAN RESOURCES'!A598:N3288,6,0)</f>
        <v>0.004</v>
      </c>
      <c r="M598" s="12">
        <f>VLOOKUP(B598,'HUMAN RESOURCES'!B598:O3288,6,0)</f>
        <v>80</v>
      </c>
      <c r="N598" s="12">
        <f>VLOOKUP(C598,'HUMAN RESOURCES'!C598:P3288,6,0)</f>
        <v>74</v>
      </c>
      <c r="O598" s="12">
        <f>VLOOKUP(D598,'HUMAN RESOURCES'!D598:Q3288,6,0)</f>
        <v>0.151</v>
      </c>
      <c r="P598" s="12">
        <f>VLOOKUP(A598,'HUMAN RESOURCES'!A598:N3288,10,0)</f>
        <v>0.671</v>
      </c>
      <c r="Q598" s="12">
        <f>VLOOKUP(B598,'HUMAN RESOURCES'!B598:O3288,10,0)</f>
        <v>0.177</v>
      </c>
      <c r="R598" s="12">
        <f>VLOOKUP(C598,'HUMAN RESOURCES'!C598:P3288,10,0)</f>
        <v>4280622</v>
      </c>
      <c r="S598" s="12">
        <f>VLOOKUP(D598,'HUMAN RESOURCES'!D598:Q3288,10,0)</f>
        <v>0.578</v>
      </c>
      <c r="T598" s="13">
        <f>VLOOKUP(A598,TOURISM!A598:F3288,5,0)</f>
        <v>9638000000</v>
      </c>
      <c r="U598" s="13">
        <f>VLOOKUP(B598,TOURISM!B598:G3288,5,0)</f>
        <v>919000000</v>
      </c>
      <c r="V598" s="12">
        <f>VLOOKUP(A598,BUSINESS!A598:N3288,5,0)</f>
        <v>0.219</v>
      </c>
      <c r="W598" s="12">
        <f>VLOOKUP(B598,BUSINESS!B598:O3288,5,0)</f>
        <v>8</v>
      </c>
      <c r="X598" s="12" t="str">
        <f>VLOOKUP(C598,BUSINESS!C598:P3288,5,0)</f>
        <v/>
      </c>
      <c r="Y598" s="12">
        <f>VLOOKUP(D598,BUSINESS!D598:Q3288,5,0)</f>
        <v>196</v>
      </c>
      <c r="Z598" s="12">
        <f>VLOOKUP(A598,BUSINESS!A598:N3288,9,0)</f>
        <v>0.578</v>
      </c>
      <c r="AA598" s="12">
        <f>VLOOKUP(B598,BUSINESS!B598:O3288,9,0)</f>
        <v>1.183</v>
      </c>
    </row>
    <row r="599">
      <c r="A599" s="9" t="str">
        <f t="shared" si="1"/>
        <v>Croatia-Europe2012</v>
      </c>
      <c r="B599" s="5" t="s">
        <v>75</v>
      </c>
      <c r="C599" s="9" t="s">
        <v>124</v>
      </c>
      <c r="D599" s="10" t="s">
        <v>74</v>
      </c>
      <c r="E599" s="14">
        <v>5.6155732957E10</v>
      </c>
      <c r="F599" s="15">
        <v>0.068</v>
      </c>
      <c r="G599" s="15">
        <v>908.0</v>
      </c>
      <c r="H599" s="15">
        <v>0.095</v>
      </c>
      <c r="I599" s="12"/>
      <c r="J599" s="12"/>
      <c r="K599" s="12">
        <f>VLOOKUP(A599,'HUMAN RESOURCES'!A599:N3289,5,0)</f>
        <v>0.01</v>
      </c>
      <c r="L599" s="12">
        <f>VLOOKUP(A599,'HUMAN RESOURCES'!A599:N3289,6,0)</f>
        <v>0.004</v>
      </c>
      <c r="M599" s="12">
        <f>VLOOKUP(B599,'HUMAN RESOURCES'!B599:O3289,6,0)</f>
        <v>80</v>
      </c>
      <c r="N599" s="12">
        <f>VLOOKUP(C599,'HUMAN RESOURCES'!C599:P3289,6,0)</f>
        <v>74</v>
      </c>
      <c r="O599" s="12">
        <f>VLOOKUP(D599,'HUMAN RESOURCES'!D599:Q3289,6,0)</f>
        <v>0.15</v>
      </c>
      <c r="P599" s="12">
        <f>VLOOKUP(A599,'HUMAN RESOURCES'!A599:N3289,10,0)</f>
        <v>0.67</v>
      </c>
      <c r="Q599" s="12">
        <f>VLOOKUP(B599,'HUMAN RESOURCES'!B599:O3289,10,0)</f>
        <v>0.18</v>
      </c>
      <c r="R599" s="12">
        <f>VLOOKUP(C599,'HUMAN RESOURCES'!C599:P3289,10,0)</f>
        <v>4267558</v>
      </c>
      <c r="S599" s="12">
        <f>VLOOKUP(D599,'HUMAN RESOURCES'!D599:Q3289,10,0)</f>
        <v>0.581</v>
      </c>
      <c r="T599" s="13">
        <f>VLOOKUP(A599,TOURISM!A599:F3289,5,0)</f>
        <v>8865000000</v>
      </c>
      <c r="U599" s="13">
        <f>VLOOKUP(B599,TOURISM!B599:G3289,5,0)</f>
        <v>962000000</v>
      </c>
      <c r="V599" s="12">
        <f>VLOOKUP(A599,BUSINESS!A599:N3289,5,0)</f>
        <v>0.218</v>
      </c>
      <c r="W599" s="12">
        <f>VLOOKUP(B599,BUSINESS!B599:O3289,5,0)</f>
        <v>8</v>
      </c>
      <c r="X599" s="12">
        <f>VLOOKUP(C599,BUSINESS!C599:P3289,5,0)</f>
        <v>88</v>
      </c>
      <c r="Y599" s="12">
        <f>VLOOKUP(D599,BUSINESS!D599:Q3289,5,0)</f>
        <v>196</v>
      </c>
      <c r="Z599" s="12">
        <f>VLOOKUP(A599,BUSINESS!A599:N3289,9,0)</f>
        <v>0.619</v>
      </c>
      <c r="AA599" s="12">
        <f>VLOOKUP(B599,BUSINESS!B599:O3289,9,0)</f>
        <v>1.154</v>
      </c>
    </row>
    <row r="600">
      <c r="A600" s="9" t="str">
        <f t="shared" si="1"/>
        <v>Cuba-The Americas2000</v>
      </c>
      <c r="B600" s="5" t="s">
        <v>83</v>
      </c>
      <c r="C600" s="9" t="s">
        <v>125</v>
      </c>
      <c r="D600" s="10" t="s">
        <v>62</v>
      </c>
      <c r="E600" s="14">
        <v>3.05652E10</v>
      </c>
      <c r="F600" s="15">
        <v>0.061</v>
      </c>
      <c r="G600" s="15">
        <v>166.0</v>
      </c>
      <c r="H600" s="11"/>
      <c r="I600" s="12" t="str">
        <f>VLOOKUP(A600,ENERGY!$A$2:$F$2692,5,0)</f>
        <v/>
      </c>
      <c r="J600" s="12" t="str">
        <f>VLOOKUP(A600,ENERGY!$A$2:$F$2692,6,0)</f>
        <v/>
      </c>
      <c r="K600" s="12">
        <f>VLOOKUP(A600,'HUMAN RESOURCES'!A600:N3290,5,0)</f>
        <v>0.013</v>
      </c>
      <c r="L600" s="12">
        <f>VLOOKUP(A600,'HUMAN RESOURCES'!A600:N3290,6,0)</f>
        <v>0.007</v>
      </c>
      <c r="M600" s="12">
        <f>VLOOKUP(B600,'HUMAN RESOURCES'!B600:O3290,6,0)</f>
        <v>79</v>
      </c>
      <c r="N600" s="12">
        <f>VLOOKUP(C600,'HUMAN RESOURCES'!C600:P3290,6,0)</f>
        <v>75</v>
      </c>
      <c r="O600" s="12">
        <f>VLOOKUP(D600,'HUMAN RESOURCES'!D600:Q3290,6,0)</f>
        <v>0.216</v>
      </c>
      <c r="P600" s="12">
        <f>VLOOKUP(A600,'HUMAN RESOURCES'!A600:N3290,10,0)</f>
        <v>0.685</v>
      </c>
      <c r="Q600" s="12">
        <f>VLOOKUP(B600,'HUMAN RESOURCES'!B600:O3290,10,0)</f>
        <v>0.099</v>
      </c>
      <c r="R600" s="12">
        <f>VLOOKUP(C600,'HUMAN RESOURCES'!C600:P3290,10,0)</f>
        <v>11138416</v>
      </c>
      <c r="S600" s="12">
        <f>VLOOKUP(D600,'HUMAN RESOURCES'!D600:Q3290,10,0)</f>
        <v>0.753</v>
      </c>
      <c r="T600" s="13">
        <f>VLOOKUP(A600,TOURISM!A600:F3290,5,0)</f>
        <v>1948000000</v>
      </c>
      <c r="U600" s="13" t="str">
        <f>VLOOKUP(B600,TOURISM!B600:G3290,5,0)</f>
        <v/>
      </c>
      <c r="V600" s="12" t="str">
        <f>VLOOKUP(A600,BUSINESS!A600:N3290,5,0)</f>
        <v/>
      </c>
      <c r="W600" s="12" t="str">
        <f>VLOOKUP(B600,BUSINESS!B600:O3290,5,0)</f>
        <v/>
      </c>
      <c r="X600" s="12" t="str">
        <f>VLOOKUP(C600,BUSINESS!C600:P3290,5,0)</f>
        <v/>
      </c>
      <c r="Y600" s="12" t="str">
        <f>VLOOKUP(D600,BUSINESS!D600:Q3290,5,0)</f>
        <v/>
      </c>
      <c r="Z600" s="12">
        <f>VLOOKUP(A600,BUSINESS!A600:N3290,9,0)</f>
        <v>0.005</v>
      </c>
      <c r="AA600" s="12">
        <f>VLOOKUP(B600,BUSINESS!B600:O3290,9,0)</f>
        <v>0.001</v>
      </c>
    </row>
    <row r="601">
      <c r="A601" s="9" t="str">
        <f t="shared" si="1"/>
        <v>Cuba-The Americas2001</v>
      </c>
      <c r="B601" s="5" t="s">
        <v>83</v>
      </c>
      <c r="C601" s="9" t="s">
        <v>125</v>
      </c>
      <c r="D601" s="10" t="s">
        <v>63</v>
      </c>
      <c r="E601" s="14">
        <v>3.16833E10</v>
      </c>
      <c r="F601" s="15">
        <v>0.063</v>
      </c>
      <c r="G601" s="15">
        <v>178.0</v>
      </c>
      <c r="H601" s="11"/>
      <c r="I601" s="12" t="str">
        <f>VLOOKUP(A601,ENERGY!$A$2:$F$2692,5,0)</f>
        <v/>
      </c>
      <c r="J601" s="12">
        <f>VLOOKUP(A601,ENERGY!$A$2:$F$2692,6,0)</f>
        <v>11187</v>
      </c>
      <c r="K601" s="12">
        <f>VLOOKUP(A601,'HUMAN RESOURCES'!A601:N3291,5,0)</f>
        <v>0.013</v>
      </c>
      <c r="L601" s="12">
        <f>VLOOKUP(A601,'HUMAN RESOURCES'!A601:N3291,6,0)</f>
        <v>0.006</v>
      </c>
      <c r="M601" s="12">
        <f>VLOOKUP(B601,'HUMAN RESOURCES'!B601:O3291,6,0)</f>
        <v>79</v>
      </c>
      <c r="N601" s="12">
        <f>VLOOKUP(C601,'HUMAN RESOURCES'!C601:P3291,6,0)</f>
        <v>75</v>
      </c>
      <c r="O601" s="12">
        <f>VLOOKUP(D601,'HUMAN RESOURCES'!D601:Q3291,6,0)</f>
        <v>0.213</v>
      </c>
      <c r="P601" s="12">
        <f>VLOOKUP(A601,'HUMAN RESOURCES'!A601:N3291,10,0)</f>
        <v>0.687</v>
      </c>
      <c r="Q601" s="12">
        <f>VLOOKUP(B601,'HUMAN RESOURCES'!B601:O3291,10,0)</f>
        <v>0.101</v>
      </c>
      <c r="R601" s="12">
        <f>VLOOKUP(C601,'HUMAN RESOURCES'!C601:P3291,10,0)</f>
        <v>11175465</v>
      </c>
      <c r="S601" s="12">
        <f>VLOOKUP(D601,'HUMAN RESOURCES'!D601:Q3291,10,0)</f>
        <v>0.756</v>
      </c>
      <c r="T601" s="13">
        <f>VLOOKUP(A601,TOURISM!A601:F3291,5,0)</f>
        <v>1840000000</v>
      </c>
      <c r="U601" s="13" t="str">
        <f>VLOOKUP(B601,TOURISM!B601:G3291,5,0)</f>
        <v/>
      </c>
      <c r="V601" s="12" t="str">
        <f>VLOOKUP(A601,BUSINESS!A601:N3291,5,0)</f>
        <v/>
      </c>
      <c r="W601" s="12" t="str">
        <f>VLOOKUP(B601,BUSINESS!B601:O3291,5,0)</f>
        <v/>
      </c>
      <c r="X601" s="12" t="str">
        <f>VLOOKUP(C601,BUSINESS!C601:P3291,5,0)</f>
        <v/>
      </c>
      <c r="Y601" s="12" t="str">
        <f>VLOOKUP(D601,BUSINESS!D601:Q3291,5,0)</f>
        <v/>
      </c>
      <c r="Z601" s="12">
        <f>VLOOKUP(A601,BUSINESS!A601:N3291,9,0)</f>
        <v>0.011</v>
      </c>
      <c r="AA601" s="12">
        <f>VLOOKUP(B601,BUSINESS!B601:O3291,9,0)</f>
        <v>0.001</v>
      </c>
    </row>
    <row r="602">
      <c r="A602" s="9" t="str">
        <f t="shared" si="1"/>
        <v>Cuba-The Americas2002</v>
      </c>
      <c r="B602" s="5" t="s">
        <v>83</v>
      </c>
      <c r="C602" s="9" t="s">
        <v>125</v>
      </c>
      <c r="D602" s="10" t="s">
        <v>64</v>
      </c>
      <c r="E602" s="14">
        <v>3.35904E10</v>
      </c>
      <c r="F602" s="15">
        <v>0.065</v>
      </c>
      <c r="G602" s="15">
        <v>195.0</v>
      </c>
      <c r="H602" s="11"/>
      <c r="I602" s="12">
        <f>VLOOKUP(A602,ENERGY!$A$2:$F$2692,5,0)</f>
        <v>38364</v>
      </c>
      <c r="J602" s="12">
        <f>VLOOKUP(A602,ENERGY!$A$2:$F$2692,6,0)</f>
        <v>11308</v>
      </c>
      <c r="K602" s="12">
        <f>VLOOKUP(A602,'HUMAN RESOURCES'!A602:N3292,5,0)</f>
        <v>0.012</v>
      </c>
      <c r="L602" s="12">
        <f>VLOOKUP(A602,'HUMAN RESOURCES'!A602:N3292,6,0)</f>
        <v>0.006</v>
      </c>
      <c r="M602" s="12">
        <f>VLOOKUP(B602,'HUMAN RESOURCES'!B602:O3292,6,0)</f>
        <v>79</v>
      </c>
      <c r="N602" s="12">
        <f>VLOOKUP(C602,'HUMAN RESOURCES'!C602:P3292,6,0)</f>
        <v>75</v>
      </c>
      <c r="O602" s="12">
        <f>VLOOKUP(D602,'HUMAN RESOURCES'!D602:Q3292,6,0)</f>
        <v>0.209</v>
      </c>
      <c r="P602" s="12">
        <f>VLOOKUP(A602,'HUMAN RESOURCES'!A602:N3292,10,0)</f>
        <v>0.689</v>
      </c>
      <c r="Q602" s="12">
        <f>VLOOKUP(B602,'HUMAN RESOURCES'!B602:O3292,10,0)</f>
        <v>0.103</v>
      </c>
      <c r="R602" s="12">
        <f>VLOOKUP(C602,'HUMAN RESOURCES'!C602:P3292,10,0)</f>
        <v>11212125</v>
      </c>
      <c r="S602" s="12">
        <f>VLOOKUP(D602,'HUMAN RESOURCES'!D602:Q3292,10,0)</f>
        <v>0.758</v>
      </c>
      <c r="T602" s="13">
        <f>VLOOKUP(A602,TOURISM!A602:F3292,5,0)</f>
        <v>1769000000</v>
      </c>
      <c r="U602" s="13" t="str">
        <f>VLOOKUP(B602,TOURISM!B602:G3292,5,0)</f>
        <v/>
      </c>
      <c r="V602" s="12" t="str">
        <f>VLOOKUP(A602,BUSINESS!A602:N3292,5,0)</f>
        <v/>
      </c>
      <c r="W602" s="12" t="str">
        <f>VLOOKUP(B602,BUSINESS!B602:O3292,5,0)</f>
        <v/>
      </c>
      <c r="X602" s="12" t="str">
        <f>VLOOKUP(C602,BUSINESS!C602:P3292,5,0)</f>
        <v/>
      </c>
      <c r="Y602" s="12" t="str">
        <f>VLOOKUP(D602,BUSINESS!D602:Q3292,5,0)</f>
        <v/>
      </c>
      <c r="Z602" s="12">
        <f>VLOOKUP(A602,BUSINESS!A602:N3292,9,0)</f>
        <v>0.038</v>
      </c>
      <c r="AA602" s="12">
        <f>VLOOKUP(B602,BUSINESS!B602:O3292,9,0)</f>
        <v>0.002</v>
      </c>
    </row>
    <row r="603">
      <c r="A603" s="9" t="str">
        <f t="shared" si="1"/>
        <v>Cuba-The Americas2003</v>
      </c>
      <c r="B603" s="5" t="s">
        <v>83</v>
      </c>
      <c r="C603" s="9" t="s">
        <v>125</v>
      </c>
      <c r="D603" s="10" t="s">
        <v>65</v>
      </c>
      <c r="E603" s="14">
        <v>3.59015E10</v>
      </c>
      <c r="F603" s="15">
        <v>0.063</v>
      </c>
      <c r="G603" s="15">
        <v>202.0</v>
      </c>
      <c r="H603" s="11"/>
      <c r="I603" s="12">
        <f>VLOOKUP(A603,ENERGY!$A$2:$F$2692,5,0)</f>
        <v>29901</v>
      </c>
      <c r="J603" s="12">
        <f>VLOOKUP(A603,ENERGY!$A$2:$F$2692,6,0)</f>
        <v>12346</v>
      </c>
      <c r="K603" s="12">
        <f>VLOOKUP(A603,'HUMAN RESOURCES'!A603:N3293,5,0)</f>
        <v>0.012</v>
      </c>
      <c r="L603" s="12">
        <f>VLOOKUP(A603,'HUMAN RESOURCES'!A603:N3293,6,0)</f>
        <v>0.006</v>
      </c>
      <c r="M603" s="12">
        <f>VLOOKUP(B603,'HUMAN RESOURCES'!B603:O3293,6,0)</f>
        <v>79</v>
      </c>
      <c r="N603" s="12">
        <f>VLOOKUP(C603,'HUMAN RESOURCES'!C603:P3293,6,0)</f>
        <v>75</v>
      </c>
      <c r="O603" s="12">
        <f>VLOOKUP(D603,'HUMAN RESOURCES'!D603:Q3293,6,0)</f>
        <v>0.204</v>
      </c>
      <c r="P603" s="12">
        <f>VLOOKUP(A603,'HUMAN RESOURCES'!A603:N3293,10,0)</f>
        <v>0.691</v>
      </c>
      <c r="Q603" s="12">
        <f>VLOOKUP(B603,'HUMAN RESOURCES'!B603:O3293,10,0)</f>
        <v>0.105</v>
      </c>
      <c r="R603" s="12">
        <f>VLOOKUP(C603,'HUMAN RESOURCES'!C603:P3293,10,0)</f>
        <v>11245926</v>
      </c>
      <c r="S603" s="12">
        <f>VLOOKUP(D603,'HUMAN RESOURCES'!D603:Q3293,10,0)</f>
        <v>0.759</v>
      </c>
      <c r="T603" s="13">
        <f>VLOOKUP(A603,TOURISM!A603:F3293,5,0)</f>
        <v>1999000000</v>
      </c>
      <c r="U603" s="13" t="str">
        <f>VLOOKUP(B603,TOURISM!B603:G3293,5,0)</f>
        <v/>
      </c>
      <c r="V603" s="12" t="str">
        <f>VLOOKUP(A603,BUSINESS!A603:N3293,5,0)</f>
        <v/>
      </c>
      <c r="W603" s="12" t="str">
        <f>VLOOKUP(B603,BUSINESS!B603:O3293,5,0)</f>
        <v/>
      </c>
      <c r="X603" s="12" t="str">
        <f>VLOOKUP(C603,BUSINESS!C603:P3293,5,0)</f>
        <v/>
      </c>
      <c r="Y603" s="12" t="str">
        <f>VLOOKUP(D603,BUSINESS!D603:Q3293,5,0)</f>
        <v/>
      </c>
      <c r="Z603" s="12">
        <f>VLOOKUP(A603,BUSINESS!A603:N3293,9,0)</f>
        <v>0.052</v>
      </c>
      <c r="AA603" s="12">
        <f>VLOOKUP(B603,BUSINESS!B603:O3293,9,0)</f>
        <v>0.003</v>
      </c>
    </row>
    <row r="604">
      <c r="A604" s="9" t="str">
        <f t="shared" si="1"/>
        <v>Cuba-The Americas2004</v>
      </c>
      <c r="B604" s="5" t="s">
        <v>83</v>
      </c>
      <c r="C604" s="9" t="s">
        <v>125</v>
      </c>
      <c r="D604" s="10" t="s">
        <v>66</v>
      </c>
      <c r="E604" s="14">
        <v>3.82028E10</v>
      </c>
      <c r="F604" s="15">
        <v>0.061</v>
      </c>
      <c r="G604" s="15">
        <v>209.0</v>
      </c>
      <c r="H604" s="11"/>
      <c r="I604" s="12">
        <f>VLOOKUP(A604,ENERGY!$A$2:$F$2692,5,0)</f>
        <v>30443</v>
      </c>
      <c r="J604" s="12">
        <f>VLOOKUP(A604,ENERGY!$A$2:$F$2692,6,0)</f>
        <v>10566</v>
      </c>
      <c r="K604" s="12">
        <f>VLOOKUP(A604,'HUMAN RESOURCES'!A604:N3294,5,0)</f>
        <v>0.012</v>
      </c>
      <c r="L604" s="12">
        <f>VLOOKUP(A604,'HUMAN RESOURCES'!A604:N3294,6,0)</f>
        <v>0.006</v>
      </c>
      <c r="M604" s="12">
        <f>VLOOKUP(B604,'HUMAN RESOURCES'!B604:O3294,6,0)</f>
        <v>80</v>
      </c>
      <c r="N604" s="12">
        <f>VLOOKUP(C604,'HUMAN RESOURCES'!C604:P3294,6,0)</f>
        <v>76</v>
      </c>
      <c r="O604" s="12">
        <f>VLOOKUP(D604,'HUMAN RESOURCES'!D604:Q3294,6,0)</f>
        <v>0.199</v>
      </c>
      <c r="P604" s="12">
        <f>VLOOKUP(A604,'HUMAN RESOURCES'!A604:N3294,10,0)</f>
        <v>0.694</v>
      </c>
      <c r="Q604" s="12">
        <f>VLOOKUP(B604,'HUMAN RESOURCES'!B604:O3294,10,0)</f>
        <v>0.107</v>
      </c>
      <c r="R604" s="12">
        <f>VLOOKUP(C604,'HUMAN RESOURCES'!C604:P3294,10,0)</f>
        <v>11273363</v>
      </c>
      <c r="S604" s="12">
        <f>VLOOKUP(D604,'HUMAN RESOURCES'!D604:Q3294,10,0)</f>
        <v>0.76</v>
      </c>
      <c r="T604" s="13">
        <f>VLOOKUP(A604,TOURISM!A604:F3294,5,0)</f>
        <v>2114000000</v>
      </c>
      <c r="U604" s="13" t="str">
        <f>VLOOKUP(B604,TOURISM!B604:G3294,5,0)</f>
        <v/>
      </c>
      <c r="V604" s="12" t="str">
        <f>VLOOKUP(A604,BUSINESS!A604:N3294,5,0)</f>
        <v/>
      </c>
      <c r="W604" s="12" t="str">
        <f>VLOOKUP(B604,BUSINESS!B604:O3294,5,0)</f>
        <v/>
      </c>
      <c r="X604" s="12" t="str">
        <f>VLOOKUP(C604,BUSINESS!C604:P3294,5,0)</f>
        <v/>
      </c>
      <c r="Y604" s="12" t="str">
        <f>VLOOKUP(D604,BUSINESS!D604:Q3294,5,0)</f>
        <v/>
      </c>
      <c r="Z604" s="12">
        <f>VLOOKUP(A604,BUSINESS!A604:N3294,9,0)</f>
        <v>0.084</v>
      </c>
      <c r="AA604" s="12">
        <f>VLOOKUP(B604,BUSINESS!B604:O3294,9,0)</f>
        <v>0.007</v>
      </c>
    </row>
    <row r="605">
      <c r="A605" s="9" t="str">
        <f t="shared" si="1"/>
        <v>Cuba-The Americas2005</v>
      </c>
      <c r="B605" s="5" t="s">
        <v>83</v>
      </c>
      <c r="C605" s="9" t="s">
        <v>125</v>
      </c>
      <c r="D605" s="10" t="s">
        <v>67</v>
      </c>
      <c r="E605" s="14">
        <v>4.26442E10</v>
      </c>
      <c r="F605" s="15">
        <v>0.081</v>
      </c>
      <c r="G605" s="15">
        <v>306.0</v>
      </c>
      <c r="H605" s="11"/>
      <c r="I605" s="12">
        <f>VLOOKUP(A605,ENERGY!$A$2:$F$2692,5,0)</f>
        <v>25005</v>
      </c>
      <c r="J605" s="12">
        <f>VLOOKUP(A605,ENERGY!$A$2:$F$2692,6,0)</f>
        <v>11312</v>
      </c>
      <c r="K605" s="12">
        <f>VLOOKUP(A605,'HUMAN RESOURCES'!A605:N3295,5,0)</f>
        <v>0.011</v>
      </c>
      <c r="L605" s="12">
        <f>VLOOKUP(A605,'HUMAN RESOURCES'!A605:N3295,6,0)</f>
        <v>0.005</v>
      </c>
      <c r="M605" s="12">
        <f>VLOOKUP(B605,'HUMAN RESOURCES'!B605:O3295,6,0)</f>
        <v>80</v>
      </c>
      <c r="N605" s="12">
        <f>VLOOKUP(C605,'HUMAN RESOURCES'!C605:P3295,6,0)</f>
        <v>76</v>
      </c>
      <c r="O605" s="12">
        <f>VLOOKUP(D605,'HUMAN RESOURCES'!D605:Q3295,6,0)</f>
        <v>0.195</v>
      </c>
      <c r="P605" s="12">
        <f>VLOOKUP(A605,'HUMAN RESOURCES'!A605:N3295,10,0)</f>
        <v>0.696</v>
      </c>
      <c r="Q605" s="12">
        <f>VLOOKUP(B605,'HUMAN RESOURCES'!B605:O3295,10,0)</f>
        <v>0.11</v>
      </c>
      <c r="R605" s="12">
        <f>VLOOKUP(C605,'HUMAN RESOURCES'!C605:P3295,10,0)</f>
        <v>11292078</v>
      </c>
      <c r="S605" s="12">
        <f>VLOOKUP(D605,'HUMAN RESOURCES'!D605:Q3295,10,0)</f>
        <v>0.761</v>
      </c>
      <c r="T605" s="13">
        <f>VLOOKUP(A605,TOURISM!A605:F3295,5,0)</f>
        <v>2591000000</v>
      </c>
      <c r="U605" s="13" t="str">
        <f>VLOOKUP(B605,TOURISM!B605:G3295,5,0)</f>
        <v/>
      </c>
      <c r="V605" s="12" t="str">
        <f>VLOOKUP(A605,BUSINESS!A605:N3295,5,0)</f>
        <v/>
      </c>
      <c r="W605" s="12" t="str">
        <f>VLOOKUP(B605,BUSINESS!B605:O3295,5,0)</f>
        <v/>
      </c>
      <c r="X605" s="12" t="str">
        <f>VLOOKUP(C605,BUSINESS!C605:P3295,5,0)</f>
        <v/>
      </c>
      <c r="Y605" s="12" t="str">
        <f>VLOOKUP(D605,BUSINESS!D605:Q3295,5,0)</f>
        <v/>
      </c>
      <c r="Z605" s="12">
        <f>VLOOKUP(A605,BUSINESS!A605:N3295,9,0)</f>
        <v>0.097</v>
      </c>
      <c r="AA605" s="12">
        <f>VLOOKUP(B605,BUSINESS!B605:O3295,9,0)</f>
        <v>0.012</v>
      </c>
    </row>
    <row r="606">
      <c r="A606" s="9" t="str">
        <f t="shared" si="1"/>
        <v>Cuba-The Americas2006</v>
      </c>
      <c r="B606" s="5" t="s">
        <v>83</v>
      </c>
      <c r="C606" s="9" t="s">
        <v>125</v>
      </c>
      <c r="D606" s="10" t="s">
        <v>68</v>
      </c>
      <c r="E606" s="14">
        <v>5.27421E10</v>
      </c>
      <c r="F606" s="15">
        <v>0.077</v>
      </c>
      <c r="G606" s="15">
        <v>360.0</v>
      </c>
      <c r="H606" s="11"/>
      <c r="I606" s="12">
        <f>VLOOKUP(A606,ENERGY!$A$2:$F$2692,5,0)</f>
        <v>26736</v>
      </c>
      <c r="J606" s="12">
        <f>VLOOKUP(A606,ENERGY!$A$2:$F$2692,6,0)</f>
        <v>10137</v>
      </c>
      <c r="K606" s="12">
        <f>VLOOKUP(A606,'HUMAN RESOURCES'!A606:N3296,5,0)</f>
        <v>0.011</v>
      </c>
      <c r="L606" s="12">
        <f>VLOOKUP(A606,'HUMAN RESOURCES'!A606:N3296,6,0)</f>
        <v>0.005</v>
      </c>
      <c r="M606" s="12">
        <f>VLOOKUP(B606,'HUMAN RESOURCES'!B606:O3296,6,0)</f>
        <v>80</v>
      </c>
      <c r="N606" s="12">
        <f>VLOOKUP(C606,'HUMAN RESOURCES'!C606:P3296,6,0)</f>
        <v>76</v>
      </c>
      <c r="O606" s="12">
        <f>VLOOKUP(D606,'HUMAN RESOURCES'!D606:Q3296,6,0)</f>
        <v>0.19</v>
      </c>
      <c r="P606" s="12">
        <f>VLOOKUP(A606,'HUMAN RESOURCES'!A606:N3296,10,0)</f>
        <v>0.698</v>
      </c>
      <c r="Q606" s="12">
        <f>VLOOKUP(B606,'HUMAN RESOURCES'!B606:O3296,10,0)</f>
        <v>0.112</v>
      </c>
      <c r="R606" s="12">
        <f>VLOOKUP(C606,'HUMAN RESOURCES'!C606:P3296,10,0)</f>
        <v>11301100</v>
      </c>
      <c r="S606" s="12">
        <f>VLOOKUP(D606,'HUMAN RESOURCES'!D606:Q3296,10,0)</f>
        <v>0.762</v>
      </c>
      <c r="T606" s="13">
        <f>VLOOKUP(A606,TOURISM!A606:F3296,5,0)</f>
        <v>2414000000</v>
      </c>
      <c r="U606" s="13" t="str">
        <f>VLOOKUP(B606,TOURISM!B606:G3296,5,0)</f>
        <v/>
      </c>
      <c r="V606" s="12" t="str">
        <f>VLOOKUP(A606,BUSINESS!A606:N3296,5,0)</f>
        <v/>
      </c>
      <c r="W606" s="12" t="str">
        <f>VLOOKUP(B606,BUSINESS!B606:O3296,5,0)</f>
        <v/>
      </c>
      <c r="X606" s="12" t="str">
        <f>VLOOKUP(C606,BUSINESS!C606:P3296,5,0)</f>
        <v/>
      </c>
      <c r="Y606" s="12" t="str">
        <f>VLOOKUP(D606,BUSINESS!D606:Q3296,5,0)</f>
        <v/>
      </c>
      <c r="Z606" s="12">
        <f>VLOOKUP(A606,BUSINESS!A606:N3296,9,0)</f>
        <v>0.112</v>
      </c>
      <c r="AA606" s="12">
        <f>VLOOKUP(B606,BUSINESS!B606:O3296,9,0)</f>
        <v>0.014</v>
      </c>
    </row>
    <row r="607">
      <c r="A607" s="9" t="str">
        <f t="shared" si="1"/>
        <v>Cuba-The Americas2007</v>
      </c>
      <c r="B607" s="5" t="s">
        <v>83</v>
      </c>
      <c r="C607" s="9" t="s">
        <v>125</v>
      </c>
      <c r="D607" s="10" t="s">
        <v>69</v>
      </c>
      <c r="E607" s="14">
        <v>5.86035E10</v>
      </c>
      <c r="F607" s="15">
        <v>0.104</v>
      </c>
      <c r="G607" s="15">
        <v>587.0</v>
      </c>
      <c r="H607" s="11"/>
      <c r="I607" s="12">
        <f>VLOOKUP(A607,ENERGY!$A$2:$F$2692,5,0)</f>
        <v>26006</v>
      </c>
      <c r="J607" s="12">
        <f>VLOOKUP(A607,ENERGY!$A$2:$F$2692,6,0)</f>
        <v>10758</v>
      </c>
      <c r="K607" s="12">
        <f>VLOOKUP(A607,'HUMAN RESOURCES'!A607:N3297,5,0)</f>
        <v>0.011</v>
      </c>
      <c r="L607" s="12">
        <f>VLOOKUP(A607,'HUMAN RESOURCES'!A607:N3297,6,0)</f>
        <v>0.005</v>
      </c>
      <c r="M607" s="12">
        <f>VLOOKUP(B607,'HUMAN RESOURCES'!B607:O3297,6,0)</f>
        <v>80</v>
      </c>
      <c r="N607" s="12">
        <f>VLOOKUP(C607,'HUMAN RESOURCES'!C607:P3297,6,0)</f>
        <v>76</v>
      </c>
      <c r="O607" s="12">
        <f>VLOOKUP(D607,'HUMAN RESOURCES'!D607:Q3297,6,0)</f>
        <v>0.186</v>
      </c>
      <c r="P607" s="12">
        <f>VLOOKUP(A607,'HUMAN RESOURCES'!A607:N3297,10,0)</f>
        <v>0.699</v>
      </c>
      <c r="Q607" s="12">
        <f>VLOOKUP(B607,'HUMAN RESOURCES'!B607:O3297,10,0)</f>
        <v>0.115</v>
      </c>
      <c r="R607" s="12">
        <f>VLOOKUP(C607,'HUMAN RESOURCES'!C607:P3297,10,0)</f>
        <v>11301674</v>
      </c>
      <c r="S607" s="12">
        <f>VLOOKUP(D607,'HUMAN RESOURCES'!D607:Q3297,10,0)</f>
        <v>0.763</v>
      </c>
      <c r="T607" s="13">
        <f>VLOOKUP(A607,TOURISM!A607:F3297,5,0)</f>
        <v>2415000000</v>
      </c>
      <c r="U607" s="13" t="str">
        <f>VLOOKUP(B607,TOURISM!B607:G3297,5,0)</f>
        <v/>
      </c>
      <c r="V607" s="12" t="str">
        <f>VLOOKUP(A607,BUSINESS!A607:N3297,5,0)</f>
        <v/>
      </c>
      <c r="W607" s="12" t="str">
        <f>VLOOKUP(B607,BUSINESS!B607:O3297,5,0)</f>
        <v/>
      </c>
      <c r="X607" s="12" t="str">
        <f>VLOOKUP(C607,BUSINESS!C607:P3297,5,0)</f>
        <v/>
      </c>
      <c r="Y607" s="12" t="str">
        <f>VLOOKUP(D607,BUSINESS!D607:Q3297,5,0)</f>
        <v/>
      </c>
      <c r="Z607" s="12">
        <f>VLOOKUP(A607,BUSINESS!A607:N3297,9,0)</f>
        <v>0.117</v>
      </c>
      <c r="AA607" s="12">
        <f>VLOOKUP(B607,BUSINESS!B607:O3297,9,0)</f>
        <v>0.018</v>
      </c>
    </row>
    <row r="608">
      <c r="A608" s="9" t="str">
        <f t="shared" si="1"/>
        <v>Cuba-The Americas2008</v>
      </c>
      <c r="B608" s="5" t="s">
        <v>83</v>
      </c>
      <c r="C608" s="9" t="s">
        <v>125</v>
      </c>
      <c r="D608" s="10" t="s">
        <v>70</v>
      </c>
      <c r="E608" s="14">
        <v>6.08062E10</v>
      </c>
      <c r="F608" s="15">
        <v>0.108</v>
      </c>
      <c r="G608" s="15">
        <v>584.0</v>
      </c>
      <c r="H608" s="11"/>
      <c r="I608" s="12"/>
      <c r="J608" s="12"/>
      <c r="K608" s="12">
        <f>VLOOKUP(A608,'HUMAN RESOURCES'!A608:N3298,5,0)</f>
        <v>0.01</v>
      </c>
      <c r="L608" s="12">
        <f>VLOOKUP(A608,'HUMAN RESOURCES'!A608:N3298,6,0)</f>
        <v>0.005</v>
      </c>
      <c r="M608" s="12">
        <f>VLOOKUP(B608,'HUMAN RESOURCES'!B608:O3298,6,0)</f>
        <v>80</v>
      </c>
      <c r="N608" s="12">
        <f>VLOOKUP(C608,'HUMAN RESOURCES'!C608:P3298,6,0)</f>
        <v>76</v>
      </c>
      <c r="O608" s="12">
        <f>VLOOKUP(D608,'HUMAN RESOURCES'!D608:Q3298,6,0)</f>
        <v>0.181</v>
      </c>
      <c r="P608" s="12">
        <f>VLOOKUP(A608,'HUMAN RESOURCES'!A608:N3298,10,0)</f>
        <v>0.7</v>
      </c>
      <c r="Q608" s="12">
        <f>VLOOKUP(B608,'HUMAN RESOURCES'!B608:O3298,10,0)</f>
        <v>0.118</v>
      </c>
      <c r="R608" s="12">
        <f>VLOOKUP(C608,'HUMAN RESOURCES'!C608:P3298,10,0)</f>
        <v>11296355</v>
      </c>
      <c r="S608" s="12">
        <f>VLOOKUP(D608,'HUMAN RESOURCES'!D608:Q3298,10,0)</f>
        <v>0.764</v>
      </c>
      <c r="T608" s="13">
        <f>VLOOKUP(A608,TOURISM!A608:F3298,5,0)</f>
        <v>2347000000</v>
      </c>
      <c r="U608" s="13" t="str">
        <f>VLOOKUP(B608,TOURISM!B608:G3298,5,0)</f>
        <v/>
      </c>
      <c r="V608" s="12" t="str">
        <f>VLOOKUP(A608,BUSINESS!A608:N3298,5,0)</f>
        <v/>
      </c>
      <c r="W608" s="12" t="str">
        <f>VLOOKUP(B608,BUSINESS!B608:O3298,5,0)</f>
        <v/>
      </c>
      <c r="X608" s="12" t="str">
        <f>VLOOKUP(C608,BUSINESS!C608:P3298,5,0)</f>
        <v/>
      </c>
      <c r="Y608" s="12" t="str">
        <f>VLOOKUP(D608,BUSINESS!D608:Q3298,5,0)</f>
        <v/>
      </c>
      <c r="Z608" s="12">
        <f>VLOOKUP(A608,BUSINESS!A608:N3298,9,0)</f>
        <v>0.129</v>
      </c>
      <c r="AA608" s="12">
        <f>VLOOKUP(B608,BUSINESS!B608:O3298,9,0)</f>
        <v>0.029</v>
      </c>
    </row>
    <row r="609">
      <c r="A609" s="9" t="str">
        <f t="shared" si="1"/>
        <v>Cuba-The Americas2009</v>
      </c>
      <c r="B609" s="5" t="s">
        <v>83</v>
      </c>
      <c r="C609" s="9" t="s">
        <v>125</v>
      </c>
      <c r="D609" s="10" t="s">
        <v>71</v>
      </c>
      <c r="E609" s="14">
        <v>6.207861E10</v>
      </c>
      <c r="F609" s="15">
        <v>0.117</v>
      </c>
      <c r="G609" s="15">
        <v>651.0</v>
      </c>
      <c r="H609" s="11"/>
      <c r="I609" s="12">
        <f>VLOOKUP(A609,ENERGY!$A$2:$F$2692,5,0)</f>
        <v>25486</v>
      </c>
      <c r="J609" s="12">
        <f>VLOOKUP(A609,ENERGY!$A$2:$F$2692,6,0)</f>
        <v>11662</v>
      </c>
      <c r="K609" s="12">
        <f>VLOOKUP(A609,'HUMAN RESOURCES'!A609:N3299,5,0)</f>
        <v>0.01</v>
      </c>
      <c r="L609" s="12">
        <f>VLOOKUP(A609,'HUMAN RESOURCES'!A609:N3299,6,0)</f>
        <v>0.005</v>
      </c>
      <c r="M609" s="12">
        <f>VLOOKUP(B609,'HUMAN RESOURCES'!B609:O3299,6,0)</f>
        <v>81</v>
      </c>
      <c r="N609" s="12">
        <f>VLOOKUP(C609,'HUMAN RESOURCES'!C609:P3299,6,0)</f>
        <v>77</v>
      </c>
      <c r="O609" s="12">
        <f>VLOOKUP(D609,'HUMAN RESOURCES'!D609:Q3299,6,0)</f>
        <v>0.177</v>
      </c>
      <c r="P609" s="12">
        <f>VLOOKUP(A609,'HUMAN RESOURCES'!A609:N3299,10,0)</f>
        <v>0.701</v>
      </c>
      <c r="Q609" s="12">
        <f>VLOOKUP(B609,'HUMAN RESOURCES'!B609:O3299,10,0)</f>
        <v>0.121</v>
      </c>
      <c r="R609" s="12">
        <f>VLOOKUP(C609,'HUMAN RESOURCES'!C609:P3299,10,0)</f>
        <v>11288826</v>
      </c>
      <c r="S609" s="12">
        <f>VLOOKUP(D609,'HUMAN RESOURCES'!D609:Q3299,10,0)</f>
        <v>0.765</v>
      </c>
      <c r="T609" s="13">
        <f>VLOOKUP(A609,TOURISM!A609:F3299,5,0)</f>
        <v>2082000000</v>
      </c>
      <c r="U609" s="13" t="str">
        <f>VLOOKUP(B609,TOURISM!B609:G3299,5,0)</f>
        <v/>
      </c>
      <c r="V609" s="12" t="str">
        <f>VLOOKUP(A609,BUSINESS!A609:N3299,5,0)</f>
        <v/>
      </c>
      <c r="W609" s="12" t="str">
        <f>VLOOKUP(B609,BUSINESS!B609:O3299,5,0)</f>
        <v/>
      </c>
      <c r="X609" s="12" t="str">
        <f>VLOOKUP(C609,BUSINESS!C609:P3299,5,0)</f>
        <v/>
      </c>
      <c r="Y609" s="12" t="str">
        <f>VLOOKUP(D609,BUSINESS!D609:Q3299,5,0)</f>
        <v/>
      </c>
      <c r="Z609" s="12">
        <f>VLOOKUP(A609,BUSINESS!A609:N3299,9,0)</f>
        <v>0.143</v>
      </c>
      <c r="AA609" s="12">
        <f>VLOOKUP(B609,BUSINESS!B609:O3299,9,0)</f>
        <v>0.055</v>
      </c>
    </row>
    <row r="610">
      <c r="A610" s="9" t="str">
        <f t="shared" si="1"/>
        <v>Cuba-The Americas2010</v>
      </c>
      <c r="B610" s="5" t="s">
        <v>83</v>
      </c>
      <c r="C610" s="9" t="s">
        <v>125</v>
      </c>
      <c r="D610" s="10" t="s">
        <v>72</v>
      </c>
      <c r="E610" s="14">
        <v>6.432822E10</v>
      </c>
      <c r="F610" s="15">
        <v>0.106</v>
      </c>
      <c r="G610" s="15">
        <v>583.0</v>
      </c>
      <c r="H610" s="11"/>
      <c r="I610" s="12">
        <f>VLOOKUP(A610,ENERGY!$A$2:$F$2692,5,0)</f>
        <v>27407</v>
      </c>
      <c r="J610" s="12">
        <f>VLOOKUP(A610,ENERGY!$A$2:$F$2692,6,0)</f>
        <v>10847</v>
      </c>
      <c r="K610" s="12">
        <f>VLOOKUP(A610,'HUMAN RESOURCES'!A610:N3300,5,0)</f>
        <v>0.01</v>
      </c>
      <c r="L610" s="12">
        <f>VLOOKUP(A610,'HUMAN RESOURCES'!A610:N3300,6,0)</f>
        <v>0.005</v>
      </c>
      <c r="M610" s="12">
        <f>VLOOKUP(B610,'HUMAN RESOURCES'!B610:O3300,6,0)</f>
        <v>81</v>
      </c>
      <c r="N610" s="12">
        <f>VLOOKUP(C610,'HUMAN RESOURCES'!C610:P3300,6,0)</f>
        <v>77</v>
      </c>
      <c r="O610" s="12">
        <f>VLOOKUP(D610,'HUMAN RESOURCES'!D610:Q3300,6,0)</f>
        <v>0.173</v>
      </c>
      <c r="P610" s="12">
        <f>VLOOKUP(A610,'HUMAN RESOURCES'!A610:N3300,10,0)</f>
        <v>0.702</v>
      </c>
      <c r="Q610" s="12">
        <f>VLOOKUP(B610,'HUMAN RESOURCES'!B610:O3300,10,0)</f>
        <v>0.124</v>
      </c>
      <c r="R610" s="12">
        <f>VLOOKUP(C610,'HUMAN RESOURCES'!C610:P3300,10,0)</f>
        <v>11281768</v>
      </c>
      <c r="S610" s="12">
        <f>VLOOKUP(D610,'HUMAN RESOURCES'!D610:Q3300,10,0)</f>
        <v>0.766</v>
      </c>
      <c r="T610" s="13">
        <f>VLOOKUP(A610,TOURISM!A610:F3300,5,0)</f>
        <v>2218000000</v>
      </c>
      <c r="U610" s="13" t="str">
        <f>VLOOKUP(B610,TOURISM!B610:G3300,5,0)</f>
        <v/>
      </c>
      <c r="V610" s="12" t="str">
        <f>VLOOKUP(A610,BUSINESS!A610:N3300,5,0)</f>
        <v/>
      </c>
      <c r="W610" s="12" t="str">
        <f>VLOOKUP(B610,BUSINESS!B610:O3300,5,0)</f>
        <v/>
      </c>
      <c r="X610" s="12" t="str">
        <f>VLOOKUP(C610,BUSINESS!C610:P3300,5,0)</f>
        <v/>
      </c>
      <c r="Y610" s="12" t="str">
        <f>VLOOKUP(D610,BUSINESS!D610:Q3300,5,0)</f>
        <v/>
      </c>
      <c r="Z610" s="12">
        <f>VLOOKUP(A610,BUSINESS!A610:N3300,9,0)</f>
        <v>0.159</v>
      </c>
      <c r="AA610" s="12">
        <f>VLOOKUP(B610,BUSINESS!B610:O3300,9,0)</f>
        <v>0.089</v>
      </c>
    </row>
    <row r="611">
      <c r="A611" s="9" t="str">
        <f t="shared" si="1"/>
        <v>Cuba-The Americas2011</v>
      </c>
      <c r="B611" s="5" t="s">
        <v>83</v>
      </c>
      <c r="C611" s="9" t="s">
        <v>125</v>
      </c>
      <c r="D611" s="10" t="s">
        <v>73</v>
      </c>
      <c r="E611" s="14">
        <v>6.82339E10</v>
      </c>
      <c r="F611" s="15">
        <v>0.106</v>
      </c>
      <c r="G611" s="15">
        <v>648.0</v>
      </c>
      <c r="H611" s="11"/>
      <c r="I611" s="12"/>
      <c r="J611" s="12"/>
      <c r="K611" s="12">
        <f>VLOOKUP(A611,'HUMAN RESOURCES'!A611:N3301,5,0)</f>
        <v>0.01</v>
      </c>
      <c r="L611" s="12">
        <f>VLOOKUP(A611,'HUMAN RESOURCES'!A611:N3301,6,0)</f>
        <v>0.006</v>
      </c>
      <c r="M611" s="12">
        <f>VLOOKUP(B611,'HUMAN RESOURCES'!B611:O3301,6,0)</f>
        <v>81</v>
      </c>
      <c r="N611" s="12">
        <f>VLOOKUP(C611,'HUMAN RESOURCES'!C611:P3301,6,0)</f>
        <v>77</v>
      </c>
      <c r="O611" s="12">
        <f>VLOOKUP(D611,'HUMAN RESOURCES'!D611:Q3301,6,0)</f>
        <v>0.169</v>
      </c>
      <c r="P611" s="12">
        <f>VLOOKUP(A611,'HUMAN RESOURCES'!A611:N3301,10,0)</f>
        <v>0.703</v>
      </c>
      <c r="Q611" s="12">
        <f>VLOOKUP(B611,'HUMAN RESOURCES'!B611:O3301,10,0)</f>
        <v>0.127</v>
      </c>
      <c r="R611" s="12">
        <f>VLOOKUP(C611,'HUMAN RESOURCES'!C611:P3301,10,0)</f>
        <v>11276053</v>
      </c>
      <c r="S611" s="12">
        <f>VLOOKUP(D611,'HUMAN RESOURCES'!D611:Q3301,10,0)</f>
        <v>0.767</v>
      </c>
      <c r="T611" s="13">
        <f>VLOOKUP(A611,TOURISM!A611:F3301,5,0)</f>
        <v>2503000000</v>
      </c>
      <c r="U611" s="13" t="str">
        <f>VLOOKUP(B611,TOURISM!B611:G3301,5,0)</f>
        <v/>
      </c>
      <c r="V611" s="12" t="str">
        <f>VLOOKUP(A611,BUSINESS!A611:N3301,5,0)</f>
        <v/>
      </c>
      <c r="W611" s="12" t="str">
        <f>VLOOKUP(B611,BUSINESS!B611:O3301,5,0)</f>
        <v/>
      </c>
      <c r="X611" s="12" t="str">
        <f>VLOOKUP(C611,BUSINESS!C611:P3301,5,0)</f>
        <v/>
      </c>
      <c r="Y611" s="12" t="str">
        <f>VLOOKUP(D611,BUSINESS!D611:Q3301,5,0)</f>
        <v/>
      </c>
      <c r="Z611" s="12">
        <f>VLOOKUP(A611,BUSINESS!A611:N3301,9,0)</f>
        <v>0.16</v>
      </c>
      <c r="AA611" s="12">
        <f>VLOOKUP(B611,BUSINESS!B611:O3301,9,0)</f>
        <v>0.117</v>
      </c>
    </row>
    <row r="612">
      <c r="A612" s="9" t="str">
        <f t="shared" si="1"/>
        <v>Cuba-The Americas2012</v>
      </c>
      <c r="B612" s="5" t="s">
        <v>83</v>
      </c>
      <c r="C612" s="9" t="s">
        <v>125</v>
      </c>
      <c r="D612" s="10" t="s">
        <v>74</v>
      </c>
      <c r="E612" s="14">
        <v>6.82339E10</v>
      </c>
      <c r="F612" s="15">
        <v>0.086</v>
      </c>
      <c r="G612" s="15">
        <v>558.0</v>
      </c>
      <c r="H612" s="11"/>
      <c r="I612" s="12"/>
      <c r="J612" s="12"/>
      <c r="K612" s="12">
        <f>VLOOKUP(A612,'HUMAN RESOURCES'!A612:N3302,5,0)</f>
        <v>0.01</v>
      </c>
      <c r="L612" s="12">
        <f>VLOOKUP(A612,'HUMAN RESOURCES'!A612:N3302,6,0)</f>
        <v>0.005</v>
      </c>
      <c r="M612" s="12">
        <f>VLOOKUP(B612,'HUMAN RESOURCES'!B612:O3302,6,0)</f>
        <v>81</v>
      </c>
      <c r="N612" s="12">
        <f>VLOOKUP(C612,'HUMAN RESOURCES'!C612:P3302,6,0)</f>
        <v>77</v>
      </c>
      <c r="O612" s="12">
        <f>VLOOKUP(D612,'HUMAN RESOURCES'!D612:Q3302,6,0)</f>
        <v>0.166</v>
      </c>
      <c r="P612" s="12">
        <f>VLOOKUP(A612,'HUMAN RESOURCES'!A612:N3302,10,0)</f>
        <v>0.704</v>
      </c>
      <c r="Q612" s="12">
        <f>VLOOKUP(B612,'HUMAN RESOURCES'!B612:O3302,10,0)</f>
        <v>0.13</v>
      </c>
      <c r="R612" s="12">
        <f>VLOOKUP(C612,'HUMAN RESOURCES'!C612:P3302,10,0)</f>
        <v>11270957</v>
      </c>
      <c r="S612" s="12">
        <f>VLOOKUP(D612,'HUMAN RESOURCES'!D612:Q3302,10,0)</f>
        <v>0.768</v>
      </c>
      <c r="T612" s="13">
        <f>VLOOKUP(A612,TOURISM!A612:F3302,5,0)</f>
        <v>2614000000</v>
      </c>
      <c r="U612" s="13" t="str">
        <f>VLOOKUP(B612,TOURISM!B612:G3302,5,0)</f>
        <v/>
      </c>
      <c r="V612" s="12" t="str">
        <f>VLOOKUP(A612,BUSINESS!A612:N3302,5,0)</f>
        <v/>
      </c>
      <c r="W612" s="12" t="str">
        <f>VLOOKUP(B612,BUSINESS!B612:O3302,5,0)</f>
        <v/>
      </c>
      <c r="X612" s="12" t="str">
        <f>VLOOKUP(C612,BUSINESS!C612:P3302,5,0)</f>
        <v/>
      </c>
      <c r="Y612" s="12" t="str">
        <f>VLOOKUP(D612,BUSINESS!D612:Q3302,5,0)</f>
        <v/>
      </c>
      <c r="Z612" s="12">
        <f>VLOOKUP(A612,BUSINESS!A612:N3302,9,0)</f>
        <v>0.256</v>
      </c>
      <c r="AA612" s="12">
        <f>VLOOKUP(B612,BUSINESS!B612:O3302,9,0)</f>
        <v>0.149</v>
      </c>
    </row>
    <row r="613">
      <c r="A613" s="9" t="str">
        <f t="shared" si="1"/>
        <v>Curacao-The Americas2000</v>
      </c>
      <c r="B613" s="5" t="s">
        <v>83</v>
      </c>
      <c r="C613" s="9" t="s">
        <v>126</v>
      </c>
      <c r="D613" s="10" t="s">
        <v>62</v>
      </c>
      <c r="E613" s="9"/>
      <c r="F613" s="11"/>
      <c r="G613" s="11"/>
      <c r="H613" s="11"/>
      <c r="I613" s="12" t="str">
        <f>VLOOKUP(A613,ENERGY!$A$2:$F$2692,5,0)</f>
        <v/>
      </c>
      <c r="J613" s="12" t="str">
        <f>VLOOKUP(A613,ENERGY!$A$2:$F$2692,6,0)</f>
        <v/>
      </c>
      <c r="K613" s="12" t="str">
        <f>VLOOKUP(A613,'HUMAN RESOURCES'!A613:N3303,5,0)</f>
        <v/>
      </c>
      <c r="L613" s="12" t="str">
        <f>VLOOKUP(A613,'HUMAN RESOURCES'!A613:N3303,6,0)</f>
        <v/>
      </c>
      <c r="M613" s="12" t="str">
        <f>VLOOKUP(B613,'HUMAN RESOURCES'!B613:O3303,6,0)</f>
        <v/>
      </c>
      <c r="N613" s="12" t="str">
        <f>VLOOKUP(C613,'HUMAN RESOURCES'!C613:P3303,6,0)</f>
        <v/>
      </c>
      <c r="O613" s="12">
        <f>VLOOKUP(D613,'HUMAN RESOURCES'!D613:Q3303,6,0)</f>
        <v>0.249</v>
      </c>
      <c r="P613" s="12">
        <f>VLOOKUP(A613,'HUMAN RESOURCES'!A613:N3303,10,0)</f>
        <v>0.648</v>
      </c>
      <c r="Q613" s="12">
        <f>VLOOKUP(B613,'HUMAN RESOURCES'!B613:O3303,10,0)</f>
        <v>0.103</v>
      </c>
      <c r="R613" s="12">
        <f>VLOOKUP(C613,'HUMAN RESOURCES'!C613:P3303,10,0)</f>
        <v>133860</v>
      </c>
      <c r="S613" s="12">
        <f>VLOOKUP(D613,'HUMAN RESOURCES'!D613:Q3303,10,0)</f>
        <v>0.908</v>
      </c>
      <c r="T613" s="13">
        <f>VLOOKUP(A613,TOURISM!A613:F3303,5,0)</f>
        <v>227000000</v>
      </c>
      <c r="U613" s="13" t="str">
        <f>VLOOKUP(B613,TOURISM!B613:G3303,5,0)</f>
        <v/>
      </c>
      <c r="V613" s="12" t="str">
        <f>VLOOKUP(A613,BUSINESS!A613:N3303,5,0)</f>
        <v/>
      </c>
      <c r="W613" s="12" t="str">
        <f>VLOOKUP(B613,BUSINESS!B613:O3303,5,0)</f>
        <v/>
      </c>
      <c r="X613" s="12" t="str">
        <f>VLOOKUP(C613,BUSINESS!C613:P3303,5,0)</f>
        <v/>
      </c>
      <c r="Y613" s="12" t="str">
        <f>VLOOKUP(D613,BUSINESS!D613:Q3303,5,0)</f>
        <v/>
      </c>
      <c r="Z613" s="12" t="str">
        <f>VLOOKUP(A613,BUSINESS!A613:N3303,9,0)</f>
        <v/>
      </c>
      <c r="AA613" s="12" t="str">
        <f>VLOOKUP(B613,BUSINESS!B613:O3303,9,0)</f>
        <v/>
      </c>
    </row>
    <row r="614">
      <c r="A614" s="9" t="str">
        <f t="shared" si="1"/>
        <v>Curacao-The Americas2001</v>
      </c>
      <c r="B614" s="5" t="s">
        <v>83</v>
      </c>
      <c r="C614" s="9" t="s">
        <v>126</v>
      </c>
      <c r="D614" s="10" t="s">
        <v>63</v>
      </c>
      <c r="E614" s="9"/>
      <c r="F614" s="11"/>
      <c r="G614" s="11"/>
      <c r="H614" s="11"/>
      <c r="I614" s="12" t="str">
        <f>VLOOKUP(A614,ENERGY!$A$2:$F$2692,5,0)</f>
        <v/>
      </c>
      <c r="J614" s="12" t="str">
        <f>VLOOKUP(A614,ENERGY!$A$2:$F$2692,6,0)</f>
        <v/>
      </c>
      <c r="K614" s="12" t="str">
        <f>VLOOKUP(A614,'HUMAN RESOURCES'!A614:N3304,5,0)</f>
        <v/>
      </c>
      <c r="L614" s="12" t="str">
        <f>VLOOKUP(A614,'HUMAN RESOURCES'!A614:N3304,6,0)</f>
        <v/>
      </c>
      <c r="M614" s="12" t="str">
        <f>VLOOKUP(B614,'HUMAN RESOURCES'!B614:O3304,6,0)</f>
        <v/>
      </c>
      <c r="N614" s="12" t="str">
        <f>VLOOKUP(C614,'HUMAN RESOURCES'!C614:P3304,6,0)</f>
        <v/>
      </c>
      <c r="O614" s="12">
        <f>VLOOKUP(D614,'HUMAN RESOURCES'!D614:Q3304,6,0)</f>
        <v>0.242</v>
      </c>
      <c r="P614" s="12">
        <f>VLOOKUP(A614,'HUMAN RESOURCES'!A614:N3304,10,0)</f>
        <v>0.651</v>
      </c>
      <c r="Q614" s="12">
        <f>VLOOKUP(B614,'HUMAN RESOURCES'!B614:O3304,10,0)</f>
        <v>0.107</v>
      </c>
      <c r="R614" s="12">
        <f>VLOOKUP(C614,'HUMAN RESOURCES'!C614:P3304,10,0)</f>
        <v>128905</v>
      </c>
      <c r="S614" s="12">
        <f>VLOOKUP(D614,'HUMAN RESOURCES'!D614:Q3304,10,0)</f>
        <v>0.91</v>
      </c>
      <c r="T614" s="13">
        <f>VLOOKUP(A614,TOURISM!A614:F3304,5,0)</f>
        <v>271000000</v>
      </c>
      <c r="U614" s="13" t="str">
        <f>VLOOKUP(B614,TOURISM!B614:G3304,5,0)</f>
        <v/>
      </c>
      <c r="V614" s="12" t="str">
        <f>VLOOKUP(A614,BUSINESS!A614:N3304,5,0)</f>
        <v/>
      </c>
      <c r="W614" s="12" t="str">
        <f>VLOOKUP(B614,BUSINESS!B614:O3304,5,0)</f>
        <v/>
      </c>
      <c r="X614" s="12" t="str">
        <f>VLOOKUP(C614,BUSINESS!C614:P3304,5,0)</f>
        <v/>
      </c>
      <c r="Y614" s="12" t="str">
        <f>VLOOKUP(D614,BUSINESS!D614:Q3304,5,0)</f>
        <v/>
      </c>
      <c r="Z614" s="12" t="str">
        <f>VLOOKUP(A614,BUSINESS!A614:N3304,9,0)</f>
        <v/>
      </c>
      <c r="AA614" s="12" t="str">
        <f>VLOOKUP(B614,BUSINESS!B614:O3304,9,0)</f>
        <v/>
      </c>
    </row>
    <row r="615">
      <c r="A615" s="9" t="str">
        <f t="shared" si="1"/>
        <v>Curacao-The Americas2002</v>
      </c>
      <c r="B615" s="5" t="s">
        <v>83</v>
      </c>
      <c r="C615" s="9" t="s">
        <v>126</v>
      </c>
      <c r="D615" s="10" t="s">
        <v>64</v>
      </c>
      <c r="E615" s="9"/>
      <c r="F615" s="11"/>
      <c r="G615" s="11"/>
      <c r="H615" s="11"/>
      <c r="I615" s="12" t="str">
        <f>VLOOKUP(A615,ENERGY!$A$2:$F$2692,5,0)</f>
        <v/>
      </c>
      <c r="J615" s="12" t="str">
        <f>VLOOKUP(A615,ENERGY!$A$2:$F$2692,6,0)</f>
        <v/>
      </c>
      <c r="K615" s="12" t="str">
        <f>VLOOKUP(A615,'HUMAN RESOURCES'!A615:N3305,5,0)</f>
        <v/>
      </c>
      <c r="L615" s="12" t="str">
        <f>VLOOKUP(A615,'HUMAN RESOURCES'!A615:N3305,6,0)</f>
        <v/>
      </c>
      <c r="M615" s="12" t="str">
        <f>VLOOKUP(B615,'HUMAN RESOURCES'!B615:O3305,6,0)</f>
        <v/>
      </c>
      <c r="N615" s="12" t="str">
        <f>VLOOKUP(C615,'HUMAN RESOURCES'!C615:P3305,6,0)</f>
        <v/>
      </c>
      <c r="O615" s="12">
        <f>VLOOKUP(D615,'HUMAN RESOURCES'!D615:Q3305,6,0)</f>
        <v>0.234</v>
      </c>
      <c r="P615" s="12">
        <f>VLOOKUP(A615,'HUMAN RESOURCES'!A615:N3305,10,0)</f>
        <v>0.656</v>
      </c>
      <c r="Q615" s="12">
        <f>VLOOKUP(B615,'HUMAN RESOURCES'!B615:O3305,10,0)</f>
        <v>0.11</v>
      </c>
      <c r="R615" s="12">
        <f>VLOOKUP(C615,'HUMAN RESOURCES'!C615:P3305,10,0)</f>
        <v>128804</v>
      </c>
      <c r="S615" s="12">
        <f>VLOOKUP(D615,'HUMAN RESOURCES'!D615:Q3305,10,0)</f>
        <v>0.909</v>
      </c>
      <c r="T615" s="13">
        <f>VLOOKUP(A615,TOURISM!A615:F3305,5,0)</f>
        <v>217000000</v>
      </c>
      <c r="U615" s="13">
        <f>VLOOKUP(B615,TOURISM!B615:G3305,5,0)</f>
        <v>137000000</v>
      </c>
      <c r="V615" s="12" t="str">
        <f>VLOOKUP(A615,BUSINESS!A615:N3305,5,0)</f>
        <v/>
      </c>
      <c r="W615" s="12" t="str">
        <f>VLOOKUP(B615,BUSINESS!B615:O3305,5,0)</f>
        <v/>
      </c>
      <c r="X615" s="12" t="str">
        <f>VLOOKUP(C615,BUSINESS!C615:P3305,5,0)</f>
        <v/>
      </c>
      <c r="Y615" s="12" t="str">
        <f>VLOOKUP(D615,BUSINESS!D615:Q3305,5,0)</f>
        <v/>
      </c>
      <c r="Z615" s="12" t="str">
        <f>VLOOKUP(A615,BUSINESS!A615:N3305,9,0)</f>
        <v/>
      </c>
      <c r="AA615" s="12" t="str">
        <f>VLOOKUP(B615,BUSINESS!B615:O3305,9,0)</f>
        <v/>
      </c>
    </row>
    <row r="616">
      <c r="A616" s="9" t="str">
        <f t="shared" si="1"/>
        <v>Curacao-The Americas2003</v>
      </c>
      <c r="B616" s="5" t="s">
        <v>83</v>
      </c>
      <c r="C616" s="9" t="s">
        <v>126</v>
      </c>
      <c r="D616" s="10" t="s">
        <v>65</v>
      </c>
      <c r="E616" s="9"/>
      <c r="F616" s="11"/>
      <c r="G616" s="11"/>
      <c r="H616" s="11"/>
      <c r="I616" s="12" t="str">
        <f>VLOOKUP(A616,ENERGY!$A$2:$F$2692,5,0)</f>
        <v/>
      </c>
      <c r="J616" s="12" t="str">
        <f>VLOOKUP(A616,ENERGY!$A$2:$F$2692,6,0)</f>
        <v/>
      </c>
      <c r="K616" s="12" t="str">
        <f>VLOOKUP(A616,'HUMAN RESOURCES'!A616:N3306,5,0)</f>
        <v/>
      </c>
      <c r="L616" s="12" t="str">
        <f>VLOOKUP(A616,'HUMAN RESOURCES'!A616:N3306,6,0)</f>
        <v/>
      </c>
      <c r="M616" s="12" t="str">
        <f>VLOOKUP(B616,'HUMAN RESOURCES'!B616:O3306,6,0)</f>
        <v/>
      </c>
      <c r="N616" s="12" t="str">
        <f>VLOOKUP(C616,'HUMAN RESOURCES'!C616:P3306,6,0)</f>
        <v/>
      </c>
      <c r="O616" s="12">
        <f>VLOOKUP(D616,'HUMAN RESOURCES'!D616:Q3306,6,0)</f>
        <v>0.225</v>
      </c>
      <c r="P616" s="12">
        <f>VLOOKUP(A616,'HUMAN RESOURCES'!A616:N3306,10,0)</f>
        <v>0.66</v>
      </c>
      <c r="Q616" s="12">
        <f>VLOOKUP(B616,'HUMAN RESOURCES'!B616:O3306,10,0)</f>
        <v>0.114</v>
      </c>
      <c r="R616" s="12">
        <f>VLOOKUP(C616,'HUMAN RESOURCES'!C616:P3306,10,0)</f>
        <v>131253</v>
      </c>
      <c r="S616" s="12">
        <f>VLOOKUP(D616,'HUMAN RESOURCES'!D616:Q3306,10,0)</f>
        <v>0.908</v>
      </c>
      <c r="T616" s="13">
        <f>VLOOKUP(A616,TOURISM!A616:F3306,5,0)</f>
        <v>223000000</v>
      </c>
      <c r="U616" s="13">
        <f>VLOOKUP(B616,TOURISM!B616:G3306,5,0)</f>
        <v>176000000</v>
      </c>
      <c r="V616" s="12" t="str">
        <f>VLOOKUP(A616,BUSINESS!A616:N3306,5,0)</f>
        <v/>
      </c>
      <c r="W616" s="12" t="str">
        <f>VLOOKUP(B616,BUSINESS!B616:O3306,5,0)</f>
        <v/>
      </c>
      <c r="X616" s="12" t="str">
        <f>VLOOKUP(C616,BUSINESS!C616:P3306,5,0)</f>
        <v/>
      </c>
      <c r="Y616" s="12" t="str">
        <f>VLOOKUP(D616,BUSINESS!D616:Q3306,5,0)</f>
        <v/>
      </c>
      <c r="Z616" s="12" t="str">
        <f>VLOOKUP(A616,BUSINESS!A616:N3306,9,0)</f>
        <v/>
      </c>
      <c r="AA616" s="12" t="str">
        <f>VLOOKUP(B616,BUSINESS!B616:O3306,9,0)</f>
        <v/>
      </c>
    </row>
    <row r="617">
      <c r="A617" s="9" t="str">
        <f t="shared" si="1"/>
        <v>Curacao-The Americas2004</v>
      </c>
      <c r="B617" s="5" t="s">
        <v>83</v>
      </c>
      <c r="C617" s="9" t="s">
        <v>126</v>
      </c>
      <c r="D617" s="10" t="s">
        <v>66</v>
      </c>
      <c r="E617" s="9"/>
      <c r="F617" s="11"/>
      <c r="G617" s="11"/>
      <c r="H617" s="11"/>
      <c r="I617" s="12" t="str">
        <f>VLOOKUP(A617,ENERGY!$A$2:$F$2692,5,0)</f>
        <v/>
      </c>
      <c r="J617" s="12" t="str">
        <f>VLOOKUP(A617,ENERGY!$A$2:$F$2692,6,0)</f>
        <v/>
      </c>
      <c r="K617" s="12" t="str">
        <f>VLOOKUP(A617,'HUMAN RESOURCES'!A617:N3307,5,0)</f>
        <v/>
      </c>
      <c r="L617" s="12" t="str">
        <f>VLOOKUP(A617,'HUMAN RESOURCES'!A617:N3307,6,0)</f>
        <v/>
      </c>
      <c r="M617" s="12" t="str">
        <f>VLOOKUP(B617,'HUMAN RESOURCES'!B617:O3307,6,0)</f>
        <v/>
      </c>
      <c r="N617" s="12" t="str">
        <f>VLOOKUP(C617,'HUMAN RESOURCES'!C617:P3307,6,0)</f>
        <v/>
      </c>
      <c r="O617" s="12">
        <f>VLOOKUP(D617,'HUMAN RESOURCES'!D617:Q3307,6,0)</f>
        <v>0.218</v>
      </c>
      <c r="P617" s="12">
        <f>VLOOKUP(A617,'HUMAN RESOURCES'!A617:N3307,10,0)</f>
        <v>0.665</v>
      </c>
      <c r="Q617" s="12">
        <f>VLOOKUP(B617,'HUMAN RESOURCES'!B617:O3307,10,0)</f>
        <v>0.118</v>
      </c>
      <c r="R617" s="12">
        <f>VLOOKUP(C617,'HUMAN RESOURCES'!C617:P3307,10,0)</f>
        <v>133363</v>
      </c>
      <c r="S617" s="12">
        <f>VLOOKUP(D617,'HUMAN RESOURCES'!D617:Q3307,10,0)</f>
        <v>0.907</v>
      </c>
      <c r="T617" s="13">
        <f>VLOOKUP(A617,TOURISM!A617:F3307,5,0)</f>
        <v>224000000</v>
      </c>
      <c r="U617" s="13">
        <f>VLOOKUP(B617,TOURISM!B617:G3307,5,0)</f>
        <v>195000000</v>
      </c>
      <c r="V617" s="12" t="str">
        <f>VLOOKUP(A617,BUSINESS!A617:N3307,5,0)</f>
        <v/>
      </c>
      <c r="W617" s="12" t="str">
        <f>VLOOKUP(B617,BUSINESS!B617:O3307,5,0)</f>
        <v/>
      </c>
      <c r="X617" s="12" t="str">
        <f>VLOOKUP(C617,BUSINESS!C617:P3307,5,0)</f>
        <v/>
      </c>
      <c r="Y617" s="12" t="str">
        <f>VLOOKUP(D617,BUSINESS!D617:Q3307,5,0)</f>
        <v/>
      </c>
      <c r="Z617" s="12" t="str">
        <f>VLOOKUP(A617,BUSINESS!A617:N3307,9,0)</f>
        <v/>
      </c>
      <c r="AA617" s="12" t="str">
        <f>VLOOKUP(B617,BUSINESS!B617:O3307,9,0)</f>
        <v/>
      </c>
    </row>
    <row r="618">
      <c r="A618" s="9" t="str">
        <f t="shared" si="1"/>
        <v>Curacao-The Americas2005</v>
      </c>
      <c r="B618" s="5" t="s">
        <v>83</v>
      </c>
      <c r="C618" s="9" t="s">
        <v>126</v>
      </c>
      <c r="D618" s="10" t="s">
        <v>67</v>
      </c>
      <c r="E618" s="9"/>
      <c r="F618" s="11"/>
      <c r="G618" s="11"/>
      <c r="H618" s="11"/>
      <c r="I618" s="12" t="str">
        <f>VLOOKUP(A618,ENERGY!$A$2:$F$2692,5,0)</f>
        <v/>
      </c>
      <c r="J618" s="12" t="str">
        <f>VLOOKUP(A618,ENERGY!$A$2:$F$2692,6,0)</f>
        <v/>
      </c>
      <c r="K618" s="12" t="str">
        <f>VLOOKUP(A618,'HUMAN RESOURCES'!A618:N3308,5,0)</f>
        <v/>
      </c>
      <c r="L618" s="12" t="str">
        <f>VLOOKUP(A618,'HUMAN RESOURCES'!A618:N3308,6,0)</f>
        <v/>
      </c>
      <c r="M618" s="12" t="str">
        <f>VLOOKUP(B618,'HUMAN RESOURCES'!B618:O3308,6,0)</f>
        <v/>
      </c>
      <c r="N618" s="12" t="str">
        <f>VLOOKUP(C618,'HUMAN RESOURCES'!C618:P3308,6,0)</f>
        <v/>
      </c>
      <c r="O618" s="12">
        <f>VLOOKUP(D618,'HUMAN RESOURCES'!D618:Q3308,6,0)</f>
        <v>0.211</v>
      </c>
      <c r="P618" s="12">
        <f>VLOOKUP(A618,'HUMAN RESOURCES'!A618:N3308,10,0)</f>
        <v>0.668</v>
      </c>
      <c r="Q618" s="12">
        <f>VLOOKUP(B618,'HUMAN RESOURCES'!B618:O3308,10,0)</f>
        <v>0.121</v>
      </c>
      <c r="R618" s="12">
        <f>VLOOKUP(C618,'HUMAN RESOURCES'!C618:P3308,10,0)</f>
        <v>136708</v>
      </c>
      <c r="S618" s="12">
        <f>VLOOKUP(D618,'HUMAN RESOURCES'!D618:Q3308,10,0)</f>
        <v>0.905</v>
      </c>
      <c r="T618" s="13">
        <f>VLOOKUP(A618,TOURISM!A618:F3308,5,0)</f>
        <v>244000000</v>
      </c>
      <c r="U618" s="13">
        <f>VLOOKUP(B618,TOURISM!B618:G3308,5,0)</f>
        <v>164000000</v>
      </c>
      <c r="V618" s="12" t="str">
        <f>VLOOKUP(A618,BUSINESS!A618:N3308,5,0)</f>
        <v/>
      </c>
      <c r="W618" s="12" t="str">
        <f>VLOOKUP(B618,BUSINESS!B618:O3308,5,0)</f>
        <v/>
      </c>
      <c r="X618" s="12" t="str">
        <f>VLOOKUP(C618,BUSINESS!C618:P3308,5,0)</f>
        <v/>
      </c>
      <c r="Y618" s="12" t="str">
        <f>VLOOKUP(D618,BUSINESS!D618:Q3308,5,0)</f>
        <v/>
      </c>
      <c r="Z618" s="12" t="str">
        <f>VLOOKUP(A618,BUSINESS!A618:N3308,9,0)</f>
        <v/>
      </c>
      <c r="AA618" s="12" t="str">
        <f>VLOOKUP(B618,BUSINESS!B618:O3308,9,0)</f>
        <v/>
      </c>
    </row>
    <row r="619">
      <c r="A619" s="9" t="str">
        <f t="shared" si="1"/>
        <v>Curacao-The Americas2006</v>
      </c>
      <c r="B619" s="5" t="s">
        <v>83</v>
      </c>
      <c r="C619" s="9" t="s">
        <v>126</v>
      </c>
      <c r="D619" s="10" t="s">
        <v>68</v>
      </c>
      <c r="E619" s="9"/>
      <c r="F619" s="11"/>
      <c r="G619" s="11"/>
      <c r="H619" s="11"/>
      <c r="I619" s="12" t="str">
        <f>VLOOKUP(A619,ENERGY!$A$2:$F$2692,5,0)</f>
        <v/>
      </c>
      <c r="J619" s="12" t="str">
        <f>VLOOKUP(A619,ENERGY!$A$2:$F$2692,6,0)</f>
        <v/>
      </c>
      <c r="K619" s="12">
        <f>VLOOKUP(A619,'HUMAN RESOURCES'!A619:N3309,5,0)</f>
        <v>0.014</v>
      </c>
      <c r="L619" s="12" t="str">
        <f>VLOOKUP(A619,'HUMAN RESOURCES'!A619:N3309,6,0)</f>
        <v/>
      </c>
      <c r="M619" s="12">
        <f>VLOOKUP(B619,'HUMAN RESOURCES'!B619:O3309,6,0)</f>
        <v>79</v>
      </c>
      <c r="N619" s="12">
        <f>VLOOKUP(C619,'HUMAN RESOURCES'!C619:P3309,6,0)</f>
        <v>71</v>
      </c>
      <c r="O619" s="12">
        <f>VLOOKUP(D619,'HUMAN RESOURCES'!D619:Q3309,6,0)</f>
        <v>0.206</v>
      </c>
      <c r="P619" s="12">
        <f>VLOOKUP(A619,'HUMAN RESOURCES'!A619:N3309,10,0)</f>
        <v>0.67</v>
      </c>
      <c r="Q619" s="12">
        <f>VLOOKUP(B619,'HUMAN RESOURCES'!B619:O3309,10,0)</f>
        <v>0.124</v>
      </c>
      <c r="R619" s="12">
        <f>VLOOKUP(C619,'HUMAN RESOURCES'!C619:P3309,10,0)</f>
        <v>140217</v>
      </c>
      <c r="S619" s="12">
        <f>VLOOKUP(D619,'HUMAN RESOURCES'!D619:Q3309,10,0)</f>
        <v>0.904</v>
      </c>
      <c r="T619" s="13">
        <f>VLOOKUP(A619,TOURISM!A619:F3309,5,0)</f>
        <v>277000000</v>
      </c>
      <c r="U619" s="13">
        <f>VLOOKUP(B619,TOURISM!B619:G3309,5,0)</f>
        <v>191000000</v>
      </c>
      <c r="V619" s="12" t="str">
        <f>VLOOKUP(A619,BUSINESS!A619:N3309,5,0)</f>
        <v/>
      </c>
      <c r="W619" s="12" t="str">
        <f>VLOOKUP(B619,BUSINESS!B619:O3309,5,0)</f>
        <v/>
      </c>
      <c r="X619" s="12" t="str">
        <f>VLOOKUP(C619,BUSINESS!C619:P3309,5,0)</f>
        <v/>
      </c>
      <c r="Y619" s="12" t="str">
        <f>VLOOKUP(D619,BUSINESS!D619:Q3309,5,0)</f>
        <v/>
      </c>
      <c r="Z619" s="12" t="str">
        <f>VLOOKUP(A619,BUSINESS!A619:N3309,9,0)</f>
        <v/>
      </c>
      <c r="AA619" s="12" t="str">
        <f>VLOOKUP(B619,BUSINESS!B619:O3309,9,0)</f>
        <v/>
      </c>
    </row>
    <row r="620">
      <c r="A620" s="9" t="str">
        <f t="shared" si="1"/>
        <v>Curacao-The Americas2007</v>
      </c>
      <c r="B620" s="5" t="s">
        <v>83</v>
      </c>
      <c r="C620" s="9" t="s">
        <v>126</v>
      </c>
      <c r="D620" s="10" t="s">
        <v>69</v>
      </c>
      <c r="E620" s="9"/>
      <c r="F620" s="11"/>
      <c r="G620" s="11"/>
      <c r="H620" s="11"/>
      <c r="I620" s="12" t="str">
        <f>VLOOKUP(A620,ENERGY!$A$2:$F$2692,5,0)</f>
        <v/>
      </c>
      <c r="J620" s="12" t="str">
        <f>VLOOKUP(A620,ENERGY!$A$2:$F$2692,6,0)</f>
        <v/>
      </c>
      <c r="K620" s="12">
        <f>VLOOKUP(A620,'HUMAN RESOURCES'!A620:N3310,5,0)</f>
        <v>0.013</v>
      </c>
      <c r="L620" s="12" t="str">
        <f>VLOOKUP(A620,'HUMAN RESOURCES'!A620:N3310,6,0)</f>
        <v/>
      </c>
      <c r="M620" s="12">
        <f>VLOOKUP(B620,'HUMAN RESOURCES'!B620:O3310,6,0)</f>
        <v>79</v>
      </c>
      <c r="N620" s="12">
        <f>VLOOKUP(C620,'HUMAN RESOURCES'!C620:P3310,6,0)</f>
        <v>72</v>
      </c>
      <c r="O620" s="12">
        <f>VLOOKUP(D620,'HUMAN RESOURCES'!D620:Q3310,6,0)</f>
        <v>0.203</v>
      </c>
      <c r="P620" s="12">
        <f>VLOOKUP(A620,'HUMAN RESOURCES'!A620:N3310,10,0)</f>
        <v>0.671</v>
      </c>
      <c r="Q620" s="12">
        <f>VLOOKUP(B620,'HUMAN RESOURCES'!B620:O3310,10,0)</f>
        <v>0.126</v>
      </c>
      <c r="R620" s="12">
        <f>VLOOKUP(C620,'HUMAN RESOURCES'!C620:P3310,10,0)</f>
        <v>143026</v>
      </c>
      <c r="S620" s="12">
        <f>VLOOKUP(D620,'HUMAN RESOURCES'!D620:Q3310,10,0)</f>
        <v>0.903</v>
      </c>
      <c r="T620" s="13">
        <f>VLOOKUP(A620,TOURISM!A620:F3310,5,0)</f>
        <v>329000000</v>
      </c>
      <c r="U620" s="13">
        <f>VLOOKUP(B620,TOURISM!B620:G3310,5,0)</f>
        <v>223000000</v>
      </c>
      <c r="V620" s="12" t="str">
        <f>VLOOKUP(A620,BUSINESS!A620:N3310,5,0)</f>
        <v/>
      </c>
      <c r="W620" s="12" t="str">
        <f>VLOOKUP(B620,BUSINESS!B620:O3310,5,0)</f>
        <v/>
      </c>
      <c r="X620" s="12" t="str">
        <f>VLOOKUP(C620,BUSINESS!C620:P3310,5,0)</f>
        <v/>
      </c>
      <c r="Y620" s="12" t="str">
        <f>VLOOKUP(D620,BUSINESS!D620:Q3310,5,0)</f>
        <v/>
      </c>
      <c r="Z620" s="12" t="str">
        <f>VLOOKUP(A620,BUSINESS!A620:N3310,9,0)</f>
        <v/>
      </c>
      <c r="AA620" s="12" t="str">
        <f>VLOOKUP(B620,BUSINESS!B620:O3310,9,0)</f>
        <v/>
      </c>
    </row>
    <row r="621">
      <c r="A621" s="9" t="str">
        <f t="shared" si="1"/>
        <v>Curacao-The Americas2008</v>
      </c>
      <c r="B621" s="5" t="s">
        <v>83</v>
      </c>
      <c r="C621" s="9" t="s">
        <v>126</v>
      </c>
      <c r="D621" s="10" t="s">
        <v>70</v>
      </c>
      <c r="E621" s="9"/>
      <c r="F621" s="11"/>
      <c r="G621" s="11"/>
      <c r="H621" s="11"/>
      <c r="I621" s="12"/>
      <c r="J621" s="12"/>
      <c r="K621" s="12">
        <f>VLOOKUP(A621,'HUMAN RESOURCES'!A621:N3311,5,0)</f>
        <v>0.014</v>
      </c>
      <c r="L621" s="12" t="str">
        <f>VLOOKUP(A621,'HUMAN RESOURCES'!A621:N3311,6,0)</f>
        <v/>
      </c>
      <c r="M621" s="12">
        <f>VLOOKUP(B621,'HUMAN RESOURCES'!B621:O3311,6,0)</f>
        <v>79</v>
      </c>
      <c r="N621" s="12">
        <f>VLOOKUP(C621,'HUMAN RESOURCES'!C621:P3311,6,0)</f>
        <v>72</v>
      </c>
      <c r="O621" s="12">
        <f>VLOOKUP(D621,'HUMAN RESOURCES'!D621:Q3311,6,0)</f>
        <v>0.201</v>
      </c>
      <c r="P621" s="12">
        <f>VLOOKUP(A621,'HUMAN RESOURCES'!A621:N3311,10,0)</f>
        <v>0.671</v>
      </c>
      <c r="Q621" s="12">
        <f>VLOOKUP(B621,'HUMAN RESOURCES'!B621:O3311,10,0)</f>
        <v>0.128</v>
      </c>
      <c r="R621" s="12">
        <f>VLOOKUP(C621,'HUMAN RESOURCES'!C621:P3311,10,0)</f>
        <v>144971</v>
      </c>
      <c r="S621" s="12">
        <f>VLOOKUP(D621,'HUMAN RESOURCES'!D621:Q3311,10,0)</f>
        <v>0.902</v>
      </c>
      <c r="T621" s="13">
        <f>VLOOKUP(A621,TOURISM!A621:F3311,5,0)</f>
        <v>383000000</v>
      </c>
      <c r="U621" s="13">
        <f>VLOOKUP(B621,TOURISM!B621:G3311,5,0)</f>
        <v>229000000</v>
      </c>
      <c r="V621" s="12" t="str">
        <f>VLOOKUP(A621,BUSINESS!A621:N3311,5,0)</f>
        <v/>
      </c>
      <c r="W621" s="12" t="str">
        <f>VLOOKUP(B621,BUSINESS!B621:O3311,5,0)</f>
        <v/>
      </c>
      <c r="X621" s="12" t="str">
        <f>VLOOKUP(C621,BUSINESS!C621:P3311,5,0)</f>
        <v/>
      </c>
      <c r="Y621" s="12" t="str">
        <f>VLOOKUP(D621,BUSINESS!D621:Q3311,5,0)</f>
        <v/>
      </c>
      <c r="Z621" s="12" t="str">
        <f>VLOOKUP(A621,BUSINESS!A621:N3311,9,0)</f>
        <v/>
      </c>
      <c r="AA621" s="12" t="str">
        <f>VLOOKUP(B621,BUSINESS!B621:O3311,9,0)</f>
        <v/>
      </c>
    </row>
    <row r="622">
      <c r="A622" s="9" t="str">
        <f t="shared" si="1"/>
        <v>Curacao-The Americas2009</v>
      </c>
      <c r="B622" s="5" t="s">
        <v>83</v>
      </c>
      <c r="C622" s="9" t="s">
        <v>126</v>
      </c>
      <c r="D622" s="10" t="s">
        <v>71</v>
      </c>
      <c r="E622" s="9"/>
      <c r="F622" s="11"/>
      <c r="G622" s="11"/>
      <c r="H622" s="11"/>
      <c r="I622" s="12" t="str">
        <f>VLOOKUP(A622,ENERGY!$A$2:$F$2692,5,0)</f>
        <v/>
      </c>
      <c r="J622" s="12" t="str">
        <f>VLOOKUP(A622,ENERGY!$A$2:$F$2692,6,0)</f>
        <v/>
      </c>
      <c r="K622" s="12">
        <f>VLOOKUP(A622,'HUMAN RESOURCES'!A622:N3312,5,0)</f>
        <v>0.013</v>
      </c>
      <c r="L622" s="12" t="str">
        <f>VLOOKUP(A622,'HUMAN RESOURCES'!A622:N3312,6,0)</f>
        <v/>
      </c>
      <c r="M622" s="12">
        <f>VLOOKUP(B622,'HUMAN RESOURCES'!B622:O3312,6,0)</f>
        <v>80</v>
      </c>
      <c r="N622" s="12">
        <f>VLOOKUP(C622,'HUMAN RESOURCES'!C622:P3312,6,0)</f>
        <v>72</v>
      </c>
      <c r="O622" s="12">
        <f>VLOOKUP(D622,'HUMAN RESOURCES'!D622:Q3312,6,0)</f>
        <v>0.2</v>
      </c>
      <c r="P622" s="12">
        <f>VLOOKUP(A622,'HUMAN RESOURCES'!A622:N3312,10,0)</f>
        <v>0.67</v>
      </c>
      <c r="Q622" s="12">
        <f>VLOOKUP(B622,'HUMAN RESOURCES'!B622:O3312,10,0)</f>
        <v>0.13</v>
      </c>
      <c r="R622" s="12">
        <f>VLOOKUP(C622,'HUMAN RESOURCES'!C622:P3312,10,0)</f>
        <v>145890</v>
      </c>
      <c r="S622" s="12">
        <f>VLOOKUP(D622,'HUMAN RESOURCES'!D622:Q3312,10,0)</f>
        <v>0.9</v>
      </c>
      <c r="T622" s="13">
        <f>VLOOKUP(A622,TOURISM!A622:F3312,5,0)</f>
        <v>378000000</v>
      </c>
      <c r="U622" s="13">
        <f>VLOOKUP(B622,TOURISM!B622:G3312,5,0)</f>
        <v>258000000</v>
      </c>
      <c r="V622" s="12" t="str">
        <f>VLOOKUP(A622,BUSINESS!A622:N3312,5,0)</f>
        <v/>
      </c>
      <c r="W622" s="12" t="str">
        <f>VLOOKUP(B622,BUSINESS!B622:O3312,5,0)</f>
        <v/>
      </c>
      <c r="X622" s="12" t="str">
        <f>VLOOKUP(C622,BUSINESS!C622:P3312,5,0)</f>
        <v/>
      </c>
      <c r="Y622" s="12" t="str">
        <f>VLOOKUP(D622,BUSINESS!D622:Q3312,5,0)</f>
        <v/>
      </c>
      <c r="Z622" s="12" t="str">
        <f>VLOOKUP(A622,BUSINESS!A622:N3312,9,0)</f>
        <v/>
      </c>
      <c r="AA622" s="12">
        <f>VLOOKUP(B622,BUSINESS!B622:O3312,9,0)</f>
        <v>1.402</v>
      </c>
    </row>
    <row r="623">
      <c r="A623" s="9" t="str">
        <f t="shared" si="1"/>
        <v>Curacao-The Americas2010</v>
      </c>
      <c r="B623" s="5" t="s">
        <v>83</v>
      </c>
      <c r="C623" s="9" t="s">
        <v>126</v>
      </c>
      <c r="D623" s="10" t="s">
        <v>72</v>
      </c>
      <c r="E623" s="9"/>
      <c r="F623" s="11"/>
      <c r="G623" s="11"/>
      <c r="H623" s="11"/>
      <c r="I623" s="12" t="str">
        <f>VLOOKUP(A623,ENERGY!$A$2:$F$2692,5,0)</f>
        <v/>
      </c>
      <c r="J623" s="12" t="str">
        <f>VLOOKUP(A623,ENERGY!$A$2:$F$2692,6,0)</f>
        <v/>
      </c>
      <c r="K623" s="12">
        <f>VLOOKUP(A623,'HUMAN RESOURCES'!A623:N3313,5,0)</f>
        <v>0.014</v>
      </c>
      <c r="L623" s="12" t="str">
        <f>VLOOKUP(A623,'HUMAN RESOURCES'!A623:N3313,6,0)</f>
        <v/>
      </c>
      <c r="M623" s="12">
        <f>VLOOKUP(B623,'HUMAN RESOURCES'!B623:O3313,6,0)</f>
        <v>80</v>
      </c>
      <c r="N623" s="12">
        <f>VLOOKUP(C623,'HUMAN RESOURCES'!C623:P3313,6,0)</f>
        <v>72</v>
      </c>
      <c r="O623" s="12">
        <f>VLOOKUP(D623,'HUMAN RESOURCES'!D623:Q3313,6,0)</f>
        <v>0.198</v>
      </c>
      <c r="P623" s="12">
        <f>VLOOKUP(A623,'HUMAN RESOURCES'!A623:N3313,10,0)</f>
        <v>0.67</v>
      </c>
      <c r="Q623" s="12">
        <f>VLOOKUP(B623,'HUMAN RESOURCES'!B623:O3313,10,0)</f>
        <v>0.132</v>
      </c>
      <c r="R623" s="12">
        <f>VLOOKUP(C623,'HUMAN RESOURCES'!C623:P3313,10,0)</f>
        <v>149311</v>
      </c>
      <c r="S623" s="12">
        <f>VLOOKUP(D623,'HUMAN RESOURCES'!D623:Q3313,10,0)</f>
        <v>0.899</v>
      </c>
      <c r="T623" s="13">
        <f>VLOOKUP(A623,TOURISM!A623:F3313,5,0)</f>
        <v>438000000</v>
      </c>
      <c r="U623" s="13">
        <f>VLOOKUP(B623,TOURISM!B623:G3313,5,0)</f>
        <v>282000000</v>
      </c>
      <c r="V623" s="12" t="str">
        <f>VLOOKUP(A623,BUSINESS!A623:N3313,5,0)</f>
        <v/>
      </c>
      <c r="W623" s="12" t="str">
        <f>VLOOKUP(B623,BUSINESS!B623:O3313,5,0)</f>
        <v/>
      </c>
      <c r="X623" s="12" t="str">
        <f>VLOOKUP(C623,BUSINESS!C623:P3313,5,0)</f>
        <v/>
      </c>
      <c r="Y623" s="12" t="str">
        <f>VLOOKUP(D623,BUSINESS!D623:Q3313,5,0)</f>
        <v/>
      </c>
      <c r="Z623" s="12" t="str">
        <f>VLOOKUP(A623,BUSINESS!A623:N3313,9,0)</f>
        <v/>
      </c>
      <c r="AA623" s="12">
        <f>VLOOKUP(B623,BUSINESS!B623:O3313,9,0)</f>
        <v>1.383</v>
      </c>
    </row>
    <row r="624">
      <c r="A624" s="9" t="str">
        <f t="shared" si="1"/>
        <v>Curacao-The Americas2011</v>
      </c>
      <c r="B624" s="5" t="s">
        <v>83</v>
      </c>
      <c r="C624" s="9" t="s">
        <v>126</v>
      </c>
      <c r="D624" s="10" t="s">
        <v>73</v>
      </c>
      <c r="E624" s="9"/>
      <c r="F624" s="11"/>
      <c r="G624" s="11"/>
      <c r="H624" s="11"/>
      <c r="I624" s="12"/>
      <c r="J624" s="12"/>
      <c r="K624" s="12">
        <f>VLOOKUP(A624,'HUMAN RESOURCES'!A624:N3314,5,0)</f>
        <v>0.013</v>
      </c>
      <c r="L624" s="12" t="str">
        <f>VLOOKUP(A624,'HUMAN RESOURCES'!A624:N3314,6,0)</f>
        <v/>
      </c>
      <c r="M624" s="12">
        <f>VLOOKUP(B624,'HUMAN RESOURCES'!B624:O3314,6,0)</f>
        <v>81</v>
      </c>
      <c r="N624" s="12">
        <f>VLOOKUP(C624,'HUMAN RESOURCES'!C624:P3314,6,0)</f>
        <v>74</v>
      </c>
      <c r="O624" s="12">
        <f>VLOOKUP(D624,'HUMAN RESOURCES'!D624:Q3314,6,0)</f>
        <v>0.197</v>
      </c>
      <c r="P624" s="12">
        <f>VLOOKUP(A624,'HUMAN RESOURCES'!A624:N3314,10,0)</f>
        <v>0.669</v>
      </c>
      <c r="Q624" s="12">
        <f>VLOOKUP(B624,'HUMAN RESOURCES'!B624:O3314,10,0)</f>
        <v>0.134</v>
      </c>
      <c r="R624" s="12">
        <f>VLOOKUP(C624,'HUMAN RESOURCES'!C624:P3314,10,0)</f>
        <v>150612</v>
      </c>
      <c r="S624" s="12">
        <f>VLOOKUP(D624,'HUMAN RESOURCES'!D624:Q3314,10,0)</f>
        <v>0.898</v>
      </c>
      <c r="T624" s="13">
        <f>VLOOKUP(A624,TOURISM!A624:F3314,5,0)</f>
        <v>540000000</v>
      </c>
      <c r="U624" s="13">
        <f>VLOOKUP(B624,TOURISM!B624:G3314,5,0)</f>
        <v>321000000</v>
      </c>
      <c r="V624" s="12" t="str">
        <f>VLOOKUP(A624,BUSINESS!A624:N3314,5,0)</f>
        <v/>
      </c>
      <c r="W624" s="12" t="str">
        <f>VLOOKUP(B624,BUSINESS!B624:O3314,5,0)</f>
        <v/>
      </c>
      <c r="X624" s="12" t="str">
        <f>VLOOKUP(C624,BUSINESS!C624:P3314,5,0)</f>
        <v/>
      </c>
      <c r="Y624" s="12" t="str">
        <f>VLOOKUP(D624,BUSINESS!D624:Q3314,5,0)</f>
        <v/>
      </c>
      <c r="Z624" s="12" t="str">
        <f>VLOOKUP(A624,BUSINESS!A624:N3314,9,0)</f>
        <v/>
      </c>
      <c r="AA624" s="12">
        <f>VLOOKUP(B624,BUSINESS!B624:O3314,9,0)</f>
        <v>1.361</v>
      </c>
    </row>
    <row r="625">
      <c r="A625" s="9" t="str">
        <f t="shared" si="1"/>
        <v>Curacao-The Americas2012</v>
      </c>
      <c r="B625" s="5" t="s">
        <v>83</v>
      </c>
      <c r="C625" s="9" t="s">
        <v>126</v>
      </c>
      <c r="D625" s="10" t="s">
        <v>74</v>
      </c>
      <c r="E625" s="9"/>
      <c r="F625" s="11"/>
      <c r="G625" s="11"/>
      <c r="H625" s="11"/>
      <c r="I625" s="12"/>
      <c r="J625" s="12"/>
      <c r="K625" s="12">
        <f>VLOOKUP(A625,'HUMAN RESOURCES'!A625:N3315,5,0)</f>
        <v>0.013</v>
      </c>
      <c r="L625" s="12" t="str">
        <f>VLOOKUP(A625,'HUMAN RESOURCES'!A625:N3315,6,0)</f>
        <v/>
      </c>
      <c r="M625" s="12">
        <f>VLOOKUP(B625,'HUMAN RESOURCES'!B625:O3315,6,0)</f>
        <v>81</v>
      </c>
      <c r="N625" s="12">
        <f>VLOOKUP(C625,'HUMAN RESOURCES'!C625:P3315,6,0)</f>
        <v>74</v>
      </c>
      <c r="O625" s="12">
        <f>VLOOKUP(D625,'HUMAN RESOURCES'!D625:Q3315,6,0)</f>
        <v>0.195</v>
      </c>
      <c r="P625" s="12">
        <f>VLOOKUP(A625,'HUMAN RESOURCES'!A625:N3315,10,0)</f>
        <v>0.668</v>
      </c>
      <c r="Q625" s="12">
        <f>VLOOKUP(B625,'HUMAN RESOURCES'!B625:O3315,10,0)</f>
        <v>0.137</v>
      </c>
      <c r="R625" s="12">
        <f>VLOOKUP(C625,'HUMAN RESOURCES'!C625:P3315,10,0)</f>
        <v>152056</v>
      </c>
      <c r="S625" s="12">
        <f>VLOOKUP(D625,'HUMAN RESOURCES'!D625:Q3315,10,0)</f>
        <v>0.897</v>
      </c>
      <c r="T625" s="13">
        <f>VLOOKUP(A625,TOURISM!A625:F3315,5,0)</f>
        <v>676000000</v>
      </c>
      <c r="U625" s="13">
        <f>VLOOKUP(B625,TOURISM!B625:G3315,5,0)</f>
        <v>357000000</v>
      </c>
      <c r="V625" s="12" t="str">
        <f>VLOOKUP(A625,BUSINESS!A625:N3315,5,0)</f>
        <v/>
      </c>
      <c r="W625" s="12" t="str">
        <f>VLOOKUP(B625,BUSINESS!B625:O3315,5,0)</f>
        <v/>
      </c>
      <c r="X625" s="12" t="str">
        <f>VLOOKUP(C625,BUSINESS!C625:P3315,5,0)</f>
        <v/>
      </c>
      <c r="Y625" s="12" t="str">
        <f>VLOOKUP(D625,BUSINESS!D625:Q3315,5,0)</f>
        <v/>
      </c>
      <c r="Z625" s="12" t="str">
        <f>VLOOKUP(A625,BUSINESS!A625:N3315,9,0)</f>
        <v/>
      </c>
      <c r="AA625" s="12">
        <f>VLOOKUP(B625,BUSINESS!B625:O3315,9,0)</f>
        <v>1.318</v>
      </c>
    </row>
    <row r="626">
      <c r="A626" s="9" t="str">
        <f t="shared" si="1"/>
        <v>Cyprus-Europe2000</v>
      </c>
      <c r="B626" s="5" t="s">
        <v>75</v>
      </c>
      <c r="C626" s="9" t="s">
        <v>127</v>
      </c>
      <c r="D626" s="10" t="s">
        <v>62</v>
      </c>
      <c r="E626" s="14">
        <v>9.314937556E9</v>
      </c>
      <c r="F626" s="15">
        <v>0.058</v>
      </c>
      <c r="G626" s="15">
        <v>744.0</v>
      </c>
      <c r="H626" s="15">
        <v>0.08</v>
      </c>
      <c r="I626" s="12" t="str">
        <f>VLOOKUP(A626,ENERGY!$A$2:$F$2692,5,0)</f>
        <v/>
      </c>
      <c r="J626" s="12" t="str">
        <f>VLOOKUP(A626,ENERGY!$A$2:$F$2692,6,0)</f>
        <v/>
      </c>
      <c r="K626" s="12">
        <f>VLOOKUP(A626,'HUMAN RESOURCES'!A626:N3316,5,0)</f>
        <v>0.013</v>
      </c>
      <c r="L626" s="12">
        <f>VLOOKUP(A626,'HUMAN RESOURCES'!A626:N3316,6,0)</f>
        <v>0.006</v>
      </c>
      <c r="M626" s="12">
        <f>VLOOKUP(B626,'HUMAN RESOURCES'!B626:O3316,6,0)</f>
        <v>80</v>
      </c>
      <c r="N626" s="12">
        <f>VLOOKUP(C626,'HUMAN RESOURCES'!C626:P3316,6,0)</f>
        <v>76</v>
      </c>
      <c r="O626" s="12">
        <f>VLOOKUP(D626,'HUMAN RESOURCES'!D626:Q3316,6,0)</f>
        <v>0.224</v>
      </c>
      <c r="P626" s="12">
        <f>VLOOKUP(A626,'HUMAN RESOURCES'!A626:N3316,10,0)</f>
        <v>0.674</v>
      </c>
      <c r="Q626" s="12">
        <f>VLOOKUP(B626,'HUMAN RESOURCES'!B626:O3316,10,0)</f>
        <v>0.102</v>
      </c>
      <c r="R626" s="12">
        <f>VLOOKUP(C626,'HUMAN RESOURCES'!C626:P3316,10,0)</f>
        <v>943287</v>
      </c>
      <c r="S626" s="12">
        <f>VLOOKUP(D626,'HUMAN RESOURCES'!D626:Q3316,10,0)</f>
        <v>0.686</v>
      </c>
      <c r="T626" s="13">
        <f>VLOOKUP(A626,TOURISM!A626:F3316,5,0)</f>
        <v>2137000000</v>
      </c>
      <c r="U626" s="13">
        <f>VLOOKUP(B626,TOURISM!B626:G3316,5,0)</f>
        <v>543000000</v>
      </c>
      <c r="V626" s="12" t="str">
        <f>VLOOKUP(A626,BUSINESS!A626:N3316,5,0)</f>
        <v/>
      </c>
      <c r="W626" s="12" t="str">
        <f>VLOOKUP(B626,BUSINESS!B626:O3316,5,0)</f>
        <v/>
      </c>
      <c r="X626" s="12" t="str">
        <f>VLOOKUP(C626,BUSINESS!C626:P3316,5,0)</f>
        <v/>
      </c>
      <c r="Y626" s="12" t="str">
        <f>VLOOKUP(D626,BUSINESS!D626:Q3316,5,0)</f>
        <v/>
      </c>
      <c r="Z626" s="12">
        <f>VLOOKUP(A626,BUSINESS!A626:N3316,9,0)</f>
        <v>0.153</v>
      </c>
      <c r="AA626" s="12">
        <f>VLOOKUP(B626,BUSINESS!B626:O3316,9,0)</f>
        <v>0.231</v>
      </c>
    </row>
    <row r="627">
      <c r="A627" s="9" t="str">
        <f t="shared" si="1"/>
        <v>Cyprus-Europe2001</v>
      </c>
      <c r="B627" s="5" t="s">
        <v>75</v>
      </c>
      <c r="C627" s="9" t="s">
        <v>127</v>
      </c>
      <c r="D627" s="10" t="s">
        <v>63</v>
      </c>
      <c r="E627" s="14">
        <v>9.679304971E9</v>
      </c>
      <c r="F627" s="15">
        <v>0.058</v>
      </c>
      <c r="G627" s="15">
        <v>776.0</v>
      </c>
      <c r="H627" s="15">
        <v>0.075</v>
      </c>
      <c r="I627" s="12" t="str">
        <f>VLOOKUP(A627,ENERGY!$A$2:$F$2692,5,0)</f>
        <v/>
      </c>
      <c r="J627" s="12">
        <f>VLOOKUP(A627,ENERGY!$A$2:$F$2692,6,0)</f>
        <v>2368</v>
      </c>
      <c r="K627" s="12">
        <f>VLOOKUP(A627,'HUMAN RESOURCES'!A627:N3317,5,0)</f>
        <v>0.013</v>
      </c>
      <c r="L627" s="12">
        <f>VLOOKUP(A627,'HUMAN RESOURCES'!A627:N3317,6,0)</f>
        <v>0.005</v>
      </c>
      <c r="M627" s="12">
        <f>VLOOKUP(B627,'HUMAN RESOURCES'!B627:O3317,6,0)</f>
        <v>80</v>
      </c>
      <c r="N627" s="12">
        <f>VLOOKUP(C627,'HUMAN RESOURCES'!C627:P3317,6,0)</f>
        <v>76</v>
      </c>
      <c r="O627" s="12">
        <f>VLOOKUP(D627,'HUMAN RESOURCES'!D627:Q3317,6,0)</f>
        <v>0.219</v>
      </c>
      <c r="P627" s="12">
        <f>VLOOKUP(A627,'HUMAN RESOURCES'!A627:N3317,10,0)</f>
        <v>0.678</v>
      </c>
      <c r="Q627" s="12">
        <f>VLOOKUP(B627,'HUMAN RESOURCES'!B627:O3317,10,0)</f>
        <v>0.103</v>
      </c>
      <c r="R627" s="12">
        <f>VLOOKUP(C627,'HUMAN RESOURCES'!C627:P3317,10,0)</f>
        <v>961481</v>
      </c>
      <c r="S627" s="12">
        <f>VLOOKUP(D627,'HUMAN RESOURCES'!D627:Q3317,10,0)</f>
        <v>0.688</v>
      </c>
      <c r="T627" s="13">
        <f>VLOOKUP(A627,TOURISM!A627:F3317,5,0)</f>
        <v>2203000000</v>
      </c>
      <c r="U627" s="13">
        <f>VLOOKUP(B627,TOURISM!B627:G3317,5,0)</f>
        <v>568000000</v>
      </c>
      <c r="V627" s="12" t="str">
        <f>VLOOKUP(A627,BUSINESS!A627:N3317,5,0)</f>
        <v/>
      </c>
      <c r="W627" s="12" t="str">
        <f>VLOOKUP(B627,BUSINESS!B627:O3317,5,0)</f>
        <v/>
      </c>
      <c r="X627" s="12" t="str">
        <f>VLOOKUP(C627,BUSINESS!C627:P3317,5,0)</f>
        <v/>
      </c>
      <c r="Y627" s="12" t="str">
        <f>VLOOKUP(D627,BUSINESS!D627:Q3317,5,0)</f>
        <v/>
      </c>
      <c r="Z627" s="12">
        <f>VLOOKUP(A627,BUSINESS!A627:N3317,9,0)</f>
        <v>0.188</v>
      </c>
      <c r="AA627" s="12">
        <f>VLOOKUP(B627,BUSINESS!B627:O3317,9,0)</f>
        <v>0.327</v>
      </c>
    </row>
    <row r="628">
      <c r="A628" s="9" t="str">
        <f t="shared" si="1"/>
        <v>Cyprus-Europe2002</v>
      </c>
      <c r="B628" s="5" t="s">
        <v>75</v>
      </c>
      <c r="C628" s="9" t="s">
        <v>127</v>
      </c>
      <c r="D628" s="10" t="s">
        <v>64</v>
      </c>
      <c r="E628" s="14">
        <v>1.0557366162E10</v>
      </c>
      <c r="F628" s="15">
        <v>0.061</v>
      </c>
      <c r="G628" s="15">
        <v>882.0</v>
      </c>
      <c r="H628" s="15">
        <v>0.072</v>
      </c>
      <c r="I628" s="12">
        <f>VLOOKUP(A628,ENERGY!$A$2:$F$2692,5,0)</f>
        <v>7708</v>
      </c>
      <c r="J628" s="12">
        <f>VLOOKUP(A628,ENERGY!$A$2:$F$2692,6,0)</f>
        <v>2443</v>
      </c>
      <c r="K628" s="12">
        <f>VLOOKUP(A628,'HUMAN RESOURCES'!A628:N3318,5,0)</f>
        <v>0.013</v>
      </c>
      <c r="L628" s="12">
        <f>VLOOKUP(A628,'HUMAN RESOURCES'!A628:N3318,6,0)</f>
        <v>0.005</v>
      </c>
      <c r="M628" s="12">
        <f>VLOOKUP(B628,'HUMAN RESOURCES'!B628:O3318,6,0)</f>
        <v>80</v>
      </c>
      <c r="N628" s="12">
        <f>VLOOKUP(C628,'HUMAN RESOURCES'!C628:P3318,6,0)</f>
        <v>76</v>
      </c>
      <c r="O628" s="12">
        <f>VLOOKUP(D628,'HUMAN RESOURCES'!D628:Q3318,6,0)</f>
        <v>0.214</v>
      </c>
      <c r="P628" s="12">
        <f>VLOOKUP(A628,'HUMAN RESOURCES'!A628:N3318,10,0)</f>
        <v>0.682</v>
      </c>
      <c r="Q628" s="12">
        <f>VLOOKUP(B628,'HUMAN RESOURCES'!B628:O3318,10,0)</f>
        <v>0.104</v>
      </c>
      <c r="R628" s="12">
        <f>VLOOKUP(C628,'HUMAN RESOURCES'!C628:P3318,10,0)</f>
        <v>979877</v>
      </c>
      <c r="S628" s="12">
        <f>VLOOKUP(D628,'HUMAN RESOURCES'!D628:Q3318,10,0)</f>
        <v>0.687</v>
      </c>
      <c r="T628" s="13">
        <f>VLOOKUP(A628,TOURISM!A628:F3318,5,0)</f>
        <v>2178000000</v>
      </c>
      <c r="U628" s="13">
        <f>VLOOKUP(B628,TOURISM!B628:G3318,5,0)</f>
        <v>582000000</v>
      </c>
      <c r="V628" s="12" t="str">
        <f>VLOOKUP(A628,BUSINESS!A628:N3318,5,0)</f>
        <v/>
      </c>
      <c r="W628" s="12" t="str">
        <f>VLOOKUP(B628,BUSINESS!B628:O3318,5,0)</f>
        <v/>
      </c>
      <c r="X628" s="12" t="str">
        <f>VLOOKUP(C628,BUSINESS!C628:P3318,5,0)</f>
        <v/>
      </c>
      <c r="Y628" s="12" t="str">
        <f>VLOOKUP(D628,BUSINESS!D628:Q3318,5,0)</f>
        <v/>
      </c>
      <c r="Z628" s="12">
        <f>VLOOKUP(A628,BUSINESS!A628:N3318,9,0)</f>
        <v>0.283</v>
      </c>
      <c r="AA628" s="12">
        <f>VLOOKUP(B628,BUSINESS!B628:O3318,9,0)</f>
        <v>0.427</v>
      </c>
    </row>
    <row r="629">
      <c r="A629" s="9" t="str">
        <f t="shared" si="1"/>
        <v>Cyprus-Europe2003</v>
      </c>
      <c r="B629" s="5" t="s">
        <v>75</v>
      </c>
      <c r="C629" s="9" t="s">
        <v>127</v>
      </c>
      <c r="D629" s="10" t="s">
        <v>65</v>
      </c>
      <c r="E629" s="14">
        <v>1.3319544758E10</v>
      </c>
      <c r="F629" s="15">
        <v>0.068</v>
      </c>
      <c r="G629" s="15">
        <v>1235.0</v>
      </c>
      <c r="H629" s="15">
        <v>0.069</v>
      </c>
      <c r="I629" s="12">
        <f>VLOOKUP(A629,ENERGY!$A$2:$F$2692,5,0)</f>
        <v>8141</v>
      </c>
      <c r="J629" s="12">
        <f>VLOOKUP(A629,ENERGY!$A$2:$F$2692,6,0)</f>
        <v>2525</v>
      </c>
      <c r="K629" s="12">
        <f>VLOOKUP(A629,'HUMAN RESOURCES'!A629:N3319,5,0)</f>
        <v>0.012</v>
      </c>
      <c r="L629" s="12">
        <f>VLOOKUP(A629,'HUMAN RESOURCES'!A629:N3319,6,0)</f>
        <v>0.005</v>
      </c>
      <c r="M629" s="12">
        <f>VLOOKUP(B629,'HUMAN RESOURCES'!B629:O3319,6,0)</f>
        <v>81</v>
      </c>
      <c r="N629" s="12">
        <f>VLOOKUP(C629,'HUMAN RESOURCES'!C629:P3319,6,0)</f>
        <v>76</v>
      </c>
      <c r="O629" s="12">
        <f>VLOOKUP(D629,'HUMAN RESOURCES'!D629:Q3319,6,0)</f>
        <v>0.209</v>
      </c>
      <c r="P629" s="12">
        <f>VLOOKUP(A629,'HUMAN RESOURCES'!A629:N3319,10,0)</f>
        <v>0.686</v>
      </c>
      <c r="Q629" s="12">
        <f>VLOOKUP(B629,'HUMAN RESOURCES'!B629:O3319,10,0)</f>
        <v>0.105</v>
      </c>
      <c r="R629" s="12">
        <f>VLOOKUP(C629,'HUMAN RESOURCES'!C629:P3319,10,0)</f>
        <v>998142</v>
      </c>
      <c r="S629" s="12">
        <f>VLOOKUP(D629,'HUMAN RESOURCES'!D629:Q3319,10,0)</f>
        <v>0.686</v>
      </c>
      <c r="T629" s="13">
        <f>VLOOKUP(A629,TOURISM!A629:F3319,5,0)</f>
        <v>2325000000</v>
      </c>
      <c r="U629" s="13">
        <f>VLOOKUP(B629,TOURISM!B629:G3319,5,0)</f>
        <v>700000000</v>
      </c>
      <c r="V629" s="12" t="str">
        <f>VLOOKUP(A629,BUSINESS!A629:N3319,5,0)</f>
        <v/>
      </c>
      <c r="W629" s="12" t="str">
        <f>VLOOKUP(B629,BUSINESS!B629:O3319,5,0)</f>
        <v/>
      </c>
      <c r="X629" s="12" t="str">
        <f>VLOOKUP(C629,BUSINESS!C629:P3319,5,0)</f>
        <v/>
      </c>
      <c r="Y629" s="12" t="str">
        <f>VLOOKUP(D629,BUSINESS!D629:Q3319,5,0)</f>
        <v/>
      </c>
      <c r="Z629" s="12">
        <f>VLOOKUP(A629,BUSINESS!A629:N3319,9,0)</f>
        <v>0.301</v>
      </c>
      <c r="AA629" s="12">
        <f>VLOOKUP(B629,BUSINESS!B629:O3319,9,0)</f>
        <v>0.553</v>
      </c>
    </row>
    <row r="630">
      <c r="A630" s="9" t="str">
        <f t="shared" si="1"/>
        <v>Cyprus-Europe2004</v>
      </c>
      <c r="B630" s="5" t="s">
        <v>75</v>
      </c>
      <c r="C630" s="9" t="s">
        <v>127</v>
      </c>
      <c r="D630" s="10" t="s">
        <v>66</v>
      </c>
      <c r="E630" s="14">
        <v>1.5816972051E10</v>
      </c>
      <c r="F630" s="15">
        <v>0.064</v>
      </c>
      <c r="G630" s="15">
        <v>1353.0</v>
      </c>
      <c r="H630" s="15">
        <v>0.076</v>
      </c>
      <c r="I630" s="12">
        <f>VLOOKUP(A630,ENERGY!$A$2:$F$2692,5,0)</f>
        <v>8555</v>
      </c>
      <c r="J630" s="12">
        <f>VLOOKUP(A630,ENERGY!$A$2:$F$2692,6,0)</f>
        <v>2574</v>
      </c>
      <c r="K630" s="12">
        <f>VLOOKUP(A630,'HUMAN RESOURCES'!A630:N3320,5,0)</f>
        <v>0.012</v>
      </c>
      <c r="L630" s="12">
        <f>VLOOKUP(A630,'HUMAN RESOURCES'!A630:N3320,6,0)</f>
        <v>0.004</v>
      </c>
      <c r="M630" s="12">
        <f>VLOOKUP(B630,'HUMAN RESOURCES'!B630:O3320,6,0)</f>
        <v>81</v>
      </c>
      <c r="N630" s="12">
        <f>VLOOKUP(C630,'HUMAN RESOURCES'!C630:P3320,6,0)</f>
        <v>76</v>
      </c>
      <c r="O630" s="12">
        <f>VLOOKUP(D630,'HUMAN RESOURCES'!D630:Q3320,6,0)</f>
        <v>0.205</v>
      </c>
      <c r="P630" s="12">
        <f>VLOOKUP(A630,'HUMAN RESOURCES'!A630:N3320,10,0)</f>
        <v>0.69</v>
      </c>
      <c r="Q630" s="12">
        <f>VLOOKUP(B630,'HUMAN RESOURCES'!B630:O3320,10,0)</f>
        <v>0.106</v>
      </c>
      <c r="R630" s="12">
        <f>VLOOKUP(C630,'HUMAN RESOURCES'!C630:P3320,10,0)</f>
        <v>1015820</v>
      </c>
      <c r="S630" s="12">
        <f>VLOOKUP(D630,'HUMAN RESOURCES'!D630:Q3320,10,0)</f>
        <v>0.684</v>
      </c>
      <c r="T630" s="13">
        <f>VLOOKUP(A630,TOURISM!A630:F3320,5,0)</f>
        <v>2552000000</v>
      </c>
      <c r="U630" s="13">
        <f>VLOOKUP(B630,TOURISM!B630:G3320,5,0)</f>
        <v>907000000</v>
      </c>
      <c r="V630" s="12" t="str">
        <f>VLOOKUP(A630,BUSINESS!A630:N3320,5,0)</f>
        <v/>
      </c>
      <c r="W630" s="12" t="str">
        <f>VLOOKUP(B630,BUSINESS!B630:O3320,5,0)</f>
        <v/>
      </c>
      <c r="X630" s="12" t="str">
        <f>VLOOKUP(C630,BUSINESS!C630:P3320,5,0)</f>
        <v/>
      </c>
      <c r="Y630" s="12" t="str">
        <f>VLOOKUP(D630,BUSINESS!D630:Q3320,5,0)</f>
        <v/>
      </c>
      <c r="Z630" s="12">
        <f>VLOOKUP(A630,BUSINESS!A630:N3320,9,0)</f>
        <v>0.338</v>
      </c>
      <c r="AA630" s="12">
        <f>VLOOKUP(B630,BUSINESS!B630:O3320,9,0)</f>
        <v>0.648</v>
      </c>
    </row>
    <row r="631">
      <c r="A631" s="9" t="str">
        <f t="shared" si="1"/>
        <v>Cyprus-Europe2005</v>
      </c>
      <c r="B631" s="5" t="s">
        <v>75</v>
      </c>
      <c r="C631" s="9" t="s">
        <v>127</v>
      </c>
      <c r="D631" s="10" t="s">
        <v>67</v>
      </c>
      <c r="E631" s="14">
        <v>1.6997801392E10</v>
      </c>
      <c r="F631" s="15">
        <v>0.064</v>
      </c>
      <c r="G631" s="15">
        <v>1434.0</v>
      </c>
      <c r="H631" s="15">
        <v>0.071</v>
      </c>
      <c r="I631" s="12">
        <f>VLOOKUP(A631,ENERGY!$A$2:$F$2692,5,0)</f>
        <v>7334</v>
      </c>
      <c r="J631" s="12">
        <f>VLOOKUP(A631,ENERGY!$A$2:$F$2692,6,0)</f>
        <v>2184</v>
      </c>
      <c r="K631" s="12">
        <f>VLOOKUP(A631,'HUMAN RESOURCES'!A631:N3321,5,0)</f>
        <v>0.012</v>
      </c>
      <c r="L631" s="12">
        <f>VLOOKUP(A631,'HUMAN RESOURCES'!A631:N3321,6,0)</f>
        <v>0.004</v>
      </c>
      <c r="M631" s="12">
        <f>VLOOKUP(B631,'HUMAN RESOURCES'!B631:O3321,6,0)</f>
        <v>81</v>
      </c>
      <c r="N631" s="12">
        <f>VLOOKUP(C631,'HUMAN RESOURCES'!C631:P3321,6,0)</f>
        <v>77</v>
      </c>
      <c r="O631" s="12">
        <f>VLOOKUP(D631,'HUMAN RESOURCES'!D631:Q3321,6,0)</f>
        <v>0.2</v>
      </c>
      <c r="P631" s="12">
        <f>VLOOKUP(A631,'HUMAN RESOURCES'!A631:N3321,10,0)</f>
        <v>0.693</v>
      </c>
      <c r="Q631" s="12">
        <f>VLOOKUP(B631,'HUMAN RESOURCES'!B631:O3321,10,0)</f>
        <v>0.107</v>
      </c>
      <c r="R631" s="12">
        <f>VLOOKUP(C631,'HUMAN RESOURCES'!C631:P3321,10,0)</f>
        <v>1032586</v>
      </c>
      <c r="S631" s="12">
        <f>VLOOKUP(D631,'HUMAN RESOURCES'!D631:Q3321,10,0)</f>
        <v>0.683</v>
      </c>
      <c r="T631" s="13">
        <f>VLOOKUP(A631,TOURISM!A631:F3321,5,0)</f>
        <v>2644000000</v>
      </c>
      <c r="U631" s="13">
        <f>VLOOKUP(B631,TOURISM!B631:G3321,5,0)</f>
        <v>1001000000</v>
      </c>
      <c r="V631" s="12" t="str">
        <f>VLOOKUP(A631,BUSINESS!A631:N3321,5,0)</f>
        <v/>
      </c>
      <c r="W631" s="12" t="str">
        <f>VLOOKUP(B631,BUSINESS!B631:O3321,5,0)</f>
        <v/>
      </c>
      <c r="X631" s="12" t="str">
        <f>VLOOKUP(C631,BUSINESS!C631:P3321,5,0)</f>
        <v/>
      </c>
      <c r="Y631" s="12" t="str">
        <f>VLOOKUP(D631,BUSINESS!D631:Q3321,5,0)</f>
        <v/>
      </c>
      <c r="Z631" s="12">
        <f>VLOOKUP(A631,BUSINESS!A631:N3321,9,0)</f>
        <v>0.328</v>
      </c>
      <c r="AA631" s="12">
        <f>VLOOKUP(B631,BUSINESS!B631:O3321,9,0)</f>
        <v>0.758</v>
      </c>
    </row>
    <row r="632">
      <c r="A632" s="9" t="str">
        <f t="shared" si="1"/>
        <v>Cyprus-Europe2006</v>
      </c>
      <c r="B632" s="5" t="s">
        <v>75</v>
      </c>
      <c r="C632" s="9" t="s">
        <v>127</v>
      </c>
      <c r="D632" s="10" t="s">
        <v>68</v>
      </c>
      <c r="E632" s="14">
        <v>1.843576591E10</v>
      </c>
      <c r="F632" s="15">
        <v>0.063</v>
      </c>
      <c r="G632" s="15">
        <v>1494.0</v>
      </c>
      <c r="H632" s="15">
        <v>0.067</v>
      </c>
      <c r="I632" s="12">
        <f>VLOOKUP(A632,ENERGY!$A$2:$F$2692,5,0)</f>
        <v>8196</v>
      </c>
      <c r="J632" s="12">
        <f>VLOOKUP(A632,ENERGY!$A$2:$F$2692,6,0)</f>
        <v>2437</v>
      </c>
      <c r="K632" s="12">
        <f>VLOOKUP(A632,'HUMAN RESOURCES'!A632:N3322,5,0)</f>
        <v>0.012</v>
      </c>
      <c r="L632" s="12">
        <f>VLOOKUP(A632,'HUMAN RESOURCES'!A632:N3322,6,0)</f>
        <v>0.004</v>
      </c>
      <c r="M632" s="12">
        <f>VLOOKUP(B632,'HUMAN RESOURCES'!B632:O3322,6,0)</f>
        <v>81</v>
      </c>
      <c r="N632" s="12">
        <f>VLOOKUP(C632,'HUMAN RESOURCES'!C632:P3322,6,0)</f>
        <v>77</v>
      </c>
      <c r="O632" s="12">
        <f>VLOOKUP(D632,'HUMAN RESOURCES'!D632:Q3322,6,0)</f>
        <v>0.195</v>
      </c>
      <c r="P632" s="12">
        <f>VLOOKUP(A632,'HUMAN RESOURCES'!A632:N3322,10,0)</f>
        <v>0.697</v>
      </c>
      <c r="Q632" s="12">
        <f>VLOOKUP(B632,'HUMAN RESOURCES'!B632:O3322,10,0)</f>
        <v>0.109</v>
      </c>
      <c r="R632" s="12">
        <f>VLOOKUP(C632,'HUMAN RESOURCES'!C632:P3322,10,0)</f>
        <v>1048314</v>
      </c>
      <c r="S632" s="12">
        <f>VLOOKUP(D632,'HUMAN RESOURCES'!D632:Q3322,10,0)</f>
        <v>0.681</v>
      </c>
      <c r="T632" s="13">
        <f>VLOOKUP(A632,TOURISM!A632:F3322,5,0)</f>
        <v>2691000000</v>
      </c>
      <c r="U632" s="13">
        <f>VLOOKUP(B632,TOURISM!B632:G3322,5,0)</f>
        <v>1031000000</v>
      </c>
      <c r="V632" s="12" t="str">
        <f>VLOOKUP(A632,BUSINESS!A632:N3322,5,0)</f>
        <v/>
      </c>
      <c r="W632" s="12" t="str">
        <f>VLOOKUP(B632,BUSINESS!B632:O3322,5,0)</f>
        <v/>
      </c>
      <c r="X632" s="12" t="str">
        <f>VLOOKUP(C632,BUSINESS!C632:P3322,5,0)</f>
        <v/>
      </c>
      <c r="Y632" s="12" t="str">
        <f>VLOOKUP(D632,BUSINESS!D632:Q3322,5,0)</f>
        <v/>
      </c>
      <c r="Z632" s="12">
        <f>VLOOKUP(A632,BUSINESS!A632:N3322,9,0)</f>
        <v>0.358</v>
      </c>
      <c r="AA632" s="12">
        <f>VLOOKUP(B632,BUSINESS!B632:O3322,9,0)</f>
        <v>0.828</v>
      </c>
    </row>
    <row r="633">
      <c r="A633" s="9" t="str">
        <f t="shared" si="1"/>
        <v>Cyprus-Europe2007</v>
      </c>
      <c r="B633" s="5" t="s">
        <v>75</v>
      </c>
      <c r="C633" s="9" t="s">
        <v>127</v>
      </c>
      <c r="D633" s="10" t="s">
        <v>69</v>
      </c>
      <c r="E633" s="14">
        <v>2.1841815681E10</v>
      </c>
      <c r="F633" s="15">
        <v>0.061</v>
      </c>
      <c r="G633" s="15">
        <v>1691.0</v>
      </c>
      <c r="H633" s="15">
        <v>0.067</v>
      </c>
      <c r="I633" s="12">
        <f>VLOOKUP(A633,ENERGY!$A$2:$F$2692,5,0)</f>
        <v>7503</v>
      </c>
      <c r="J633" s="12">
        <f>VLOOKUP(A633,ENERGY!$A$2:$F$2692,6,0)</f>
        <v>2219</v>
      </c>
      <c r="K633" s="12">
        <f>VLOOKUP(A633,'HUMAN RESOURCES'!A633:N3323,5,0)</f>
        <v>0.012</v>
      </c>
      <c r="L633" s="12">
        <f>VLOOKUP(A633,'HUMAN RESOURCES'!A633:N3323,6,0)</f>
        <v>0.004</v>
      </c>
      <c r="M633" s="12">
        <f>VLOOKUP(B633,'HUMAN RESOURCES'!B633:O3323,6,0)</f>
        <v>81</v>
      </c>
      <c r="N633" s="12">
        <f>VLOOKUP(C633,'HUMAN RESOURCES'!C633:P3323,6,0)</f>
        <v>77</v>
      </c>
      <c r="O633" s="12">
        <f>VLOOKUP(D633,'HUMAN RESOURCES'!D633:Q3323,6,0)</f>
        <v>0.19</v>
      </c>
      <c r="P633" s="12">
        <f>VLOOKUP(A633,'HUMAN RESOURCES'!A633:N3323,10,0)</f>
        <v>0.7</v>
      </c>
      <c r="Q633" s="12">
        <f>VLOOKUP(B633,'HUMAN RESOURCES'!B633:O3323,10,0)</f>
        <v>0.11</v>
      </c>
      <c r="R633" s="12">
        <f>VLOOKUP(C633,'HUMAN RESOURCES'!C633:P3323,10,0)</f>
        <v>1063095</v>
      </c>
      <c r="S633" s="12">
        <f>VLOOKUP(D633,'HUMAN RESOURCES'!D633:Q3323,10,0)</f>
        <v>0.68</v>
      </c>
      <c r="T633" s="13">
        <f>VLOOKUP(A633,TOURISM!A633:F3323,5,0)</f>
        <v>3108000000</v>
      </c>
      <c r="U633" s="13">
        <f>VLOOKUP(B633,TOURISM!B633:G3323,5,0)</f>
        <v>1554000000</v>
      </c>
      <c r="V633" s="12" t="str">
        <f>VLOOKUP(A633,BUSINESS!A633:N3323,5,0)</f>
        <v/>
      </c>
      <c r="W633" s="12" t="str">
        <f>VLOOKUP(B633,BUSINESS!B633:O3323,5,0)</f>
        <v/>
      </c>
      <c r="X633" s="12" t="str">
        <f>VLOOKUP(C633,BUSINESS!C633:P3323,5,0)</f>
        <v/>
      </c>
      <c r="Y633" s="12" t="str">
        <f>VLOOKUP(D633,BUSINESS!D633:Q3323,5,0)</f>
        <v/>
      </c>
      <c r="Z633" s="12">
        <f>VLOOKUP(A633,BUSINESS!A633:N3323,9,0)</f>
        <v>0.408</v>
      </c>
      <c r="AA633" s="12">
        <f>VLOOKUP(B633,BUSINESS!B633:O3323,9,0)</f>
        <v>0.93</v>
      </c>
    </row>
    <row r="634">
      <c r="A634" s="9" t="str">
        <f t="shared" si="1"/>
        <v>Cyprus-Europe2008</v>
      </c>
      <c r="B634" s="5" t="s">
        <v>75</v>
      </c>
      <c r="C634" s="9" t="s">
        <v>127</v>
      </c>
      <c r="D634" s="10" t="s">
        <v>70</v>
      </c>
      <c r="E634" s="14">
        <v>2.5321517504E10</v>
      </c>
      <c r="F634" s="15">
        <v>0.069</v>
      </c>
      <c r="G634" s="15">
        <v>2182.0</v>
      </c>
      <c r="H634" s="15">
        <v>0.067</v>
      </c>
      <c r="I634" s="12"/>
      <c r="J634" s="12"/>
      <c r="K634" s="12">
        <f>VLOOKUP(A634,'HUMAN RESOURCES'!A634:N3324,5,0)</f>
        <v>0.012</v>
      </c>
      <c r="L634" s="12">
        <f>VLOOKUP(A634,'HUMAN RESOURCES'!A634:N3324,6,0)</f>
        <v>0.003</v>
      </c>
      <c r="M634" s="12">
        <f>VLOOKUP(B634,'HUMAN RESOURCES'!B634:O3324,6,0)</f>
        <v>81</v>
      </c>
      <c r="N634" s="12">
        <f>VLOOKUP(C634,'HUMAN RESOURCES'!C634:P3324,6,0)</f>
        <v>77</v>
      </c>
      <c r="O634" s="12">
        <f>VLOOKUP(D634,'HUMAN RESOURCES'!D634:Q3324,6,0)</f>
        <v>0.186</v>
      </c>
      <c r="P634" s="12">
        <f>VLOOKUP(A634,'HUMAN RESOURCES'!A634:N3324,10,0)</f>
        <v>0.703</v>
      </c>
      <c r="Q634" s="12">
        <f>VLOOKUP(B634,'HUMAN RESOURCES'!B634:O3324,10,0)</f>
        <v>0.112</v>
      </c>
      <c r="R634" s="12">
        <f>VLOOKUP(C634,'HUMAN RESOURCES'!C634:P3324,10,0)</f>
        <v>1077089</v>
      </c>
      <c r="S634" s="12">
        <f>VLOOKUP(D634,'HUMAN RESOURCES'!D634:Q3324,10,0)</f>
        <v>0.678</v>
      </c>
      <c r="T634" s="13">
        <f>VLOOKUP(A634,TOURISM!A634:F3324,5,0)</f>
        <v>3231000000</v>
      </c>
      <c r="U634" s="13">
        <f>VLOOKUP(B634,TOURISM!B634:G3324,5,0)</f>
        <v>1895000000</v>
      </c>
      <c r="V634" s="12">
        <f>VLOOKUP(A634,BUSINESS!A634:N3324,5,0)</f>
        <v>0.206</v>
      </c>
      <c r="W634" s="12">
        <f>VLOOKUP(B634,BUSINESS!B634:O3324,5,0)</f>
        <v>8</v>
      </c>
      <c r="X634" s="12" t="str">
        <f>VLOOKUP(C634,BUSINESS!C634:P3324,5,0)</f>
        <v/>
      </c>
      <c r="Y634" s="12">
        <f>VLOOKUP(D634,BUSINESS!D634:Q3324,5,0)</f>
        <v>149</v>
      </c>
      <c r="Z634" s="12">
        <f>VLOOKUP(A634,BUSINESS!A634:N3324,9,0)</f>
        <v>0.423</v>
      </c>
      <c r="AA634" s="12">
        <f>VLOOKUP(B634,BUSINESS!B634:O3324,9,0)</f>
        <v>0.944</v>
      </c>
    </row>
    <row r="635">
      <c r="A635" s="9" t="str">
        <f t="shared" si="1"/>
        <v>Cyprus-Europe2009</v>
      </c>
      <c r="B635" s="5" t="s">
        <v>75</v>
      </c>
      <c r="C635" s="9" t="s">
        <v>127</v>
      </c>
      <c r="D635" s="10" t="s">
        <v>71</v>
      </c>
      <c r="E635" s="14">
        <v>2.3542650736E10</v>
      </c>
      <c r="F635" s="15">
        <v>0.074</v>
      </c>
      <c r="G635" s="15">
        <v>2115.0</v>
      </c>
      <c r="H635" s="15">
        <v>0.067</v>
      </c>
      <c r="I635" s="12">
        <f>VLOOKUP(A635,ENERGY!$A$2:$F$2692,5,0)</f>
        <v>7748</v>
      </c>
      <c r="J635" s="12">
        <f>VLOOKUP(A635,ENERGY!$A$2:$F$2692,6,0)</f>
        <v>2332</v>
      </c>
      <c r="K635" s="12">
        <f>VLOOKUP(A635,'HUMAN RESOURCES'!A635:N3325,5,0)</f>
        <v>0.012</v>
      </c>
      <c r="L635" s="12">
        <f>VLOOKUP(A635,'HUMAN RESOURCES'!A635:N3325,6,0)</f>
        <v>0.003</v>
      </c>
      <c r="M635" s="12">
        <f>VLOOKUP(B635,'HUMAN RESOURCES'!B635:O3325,6,0)</f>
        <v>81</v>
      </c>
      <c r="N635" s="12">
        <f>VLOOKUP(C635,'HUMAN RESOURCES'!C635:P3325,6,0)</f>
        <v>77</v>
      </c>
      <c r="O635" s="12">
        <f>VLOOKUP(D635,'HUMAN RESOURCES'!D635:Q3325,6,0)</f>
        <v>0.181</v>
      </c>
      <c r="P635" s="12">
        <f>VLOOKUP(A635,'HUMAN RESOURCES'!A635:N3325,10,0)</f>
        <v>0.705</v>
      </c>
      <c r="Q635" s="12">
        <f>VLOOKUP(B635,'HUMAN RESOURCES'!B635:O3325,10,0)</f>
        <v>0.114</v>
      </c>
      <c r="R635" s="12">
        <f>VLOOKUP(C635,'HUMAN RESOURCES'!C635:P3325,10,0)</f>
        <v>1090553</v>
      </c>
      <c r="S635" s="12">
        <f>VLOOKUP(D635,'HUMAN RESOURCES'!D635:Q3325,10,0)</f>
        <v>0.677</v>
      </c>
      <c r="T635" s="13">
        <f>VLOOKUP(A635,TOURISM!A635:F3325,5,0)</f>
        <v>2474000000</v>
      </c>
      <c r="U635" s="13">
        <f>VLOOKUP(B635,TOURISM!B635:G3325,5,0)</f>
        <v>1638000000</v>
      </c>
      <c r="V635" s="12">
        <f>VLOOKUP(A635,BUSINESS!A635:N3325,5,0)</f>
        <v>0.206</v>
      </c>
      <c r="W635" s="12">
        <f>VLOOKUP(B635,BUSINESS!B635:O3325,5,0)</f>
        <v>8</v>
      </c>
      <c r="X635" s="12" t="str">
        <f>VLOOKUP(C635,BUSINESS!C635:P3325,5,0)</f>
        <v/>
      </c>
      <c r="Y635" s="12">
        <f>VLOOKUP(D635,BUSINESS!D635:Q3325,5,0)</f>
        <v>149</v>
      </c>
      <c r="Z635" s="12">
        <f>VLOOKUP(A635,BUSINESS!A635:N3325,9,0)</f>
        <v>0.498</v>
      </c>
      <c r="AA635" s="12">
        <f>VLOOKUP(B635,BUSINESS!B635:O3325,9,0)</f>
        <v>0.896</v>
      </c>
    </row>
    <row r="636">
      <c r="A636" s="9" t="str">
        <f t="shared" si="1"/>
        <v>Cyprus-Europe2010</v>
      </c>
      <c r="B636" s="5" t="s">
        <v>75</v>
      </c>
      <c r="C636" s="9" t="s">
        <v>127</v>
      </c>
      <c r="D636" s="10" t="s">
        <v>72</v>
      </c>
      <c r="E636" s="14">
        <v>2.3132450331E10</v>
      </c>
      <c r="F636" s="15">
        <v>0.074</v>
      </c>
      <c r="G636" s="15">
        <v>2012.0</v>
      </c>
      <c r="H636" s="15">
        <v>0.067</v>
      </c>
      <c r="I636" s="12">
        <f>VLOOKUP(A636,ENERGY!$A$2:$F$2692,5,0)</f>
        <v>7789</v>
      </c>
      <c r="J636" s="12">
        <f>VLOOKUP(A636,ENERGY!$A$2:$F$2692,6,0)</f>
        <v>2308</v>
      </c>
      <c r="K636" s="12">
        <f>VLOOKUP(A636,'HUMAN RESOURCES'!A636:N3326,5,0)</f>
        <v>0.012</v>
      </c>
      <c r="L636" s="12">
        <f>VLOOKUP(A636,'HUMAN RESOURCES'!A636:N3326,6,0)</f>
        <v>0.003</v>
      </c>
      <c r="M636" s="12">
        <f>VLOOKUP(B636,'HUMAN RESOURCES'!B636:O3326,6,0)</f>
        <v>81</v>
      </c>
      <c r="N636" s="12">
        <f>VLOOKUP(C636,'HUMAN RESOURCES'!C636:P3326,6,0)</f>
        <v>77</v>
      </c>
      <c r="O636" s="12">
        <f>VLOOKUP(D636,'HUMAN RESOURCES'!D636:Q3326,6,0)</f>
        <v>0.178</v>
      </c>
      <c r="P636" s="12">
        <f>VLOOKUP(A636,'HUMAN RESOURCES'!A636:N3326,10,0)</f>
        <v>0.707</v>
      </c>
      <c r="Q636" s="12">
        <f>VLOOKUP(B636,'HUMAN RESOURCES'!B636:O3326,10,0)</f>
        <v>0.116</v>
      </c>
      <c r="R636" s="12">
        <f>VLOOKUP(C636,'HUMAN RESOURCES'!C636:P3326,10,0)</f>
        <v>1103685</v>
      </c>
      <c r="S636" s="12">
        <f>VLOOKUP(D636,'HUMAN RESOURCES'!D636:Q3326,10,0)</f>
        <v>0.676</v>
      </c>
      <c r="T636" s="13">
        <f>VLOOKUP(A636,TOURISM!A636:F3326,5,0)</f>
        <v>2371000000</v>
      </c>
      <c r="U636" s="13">
        <f>VLOOKUP(B636,TOURISM!B636:G3326,5,0)</f>
        <v>1457000000</v>
      </c>
      <c r="V636" s="12">
        <f>VLOOKUP(A636,BUSINESS!A636:N3326,5,0)</f>
        <v>0.223</v>
      </c>
      <c r="W636" s="12">
        <f>VLOOKUP(B636,BUSINESS!B636:O3326,5,0)</f>
        <v>8</v>
      </c>
      <c r="X636" s="12" t="str">
        <f>VLOOKUP(C636,BUSINESS!C636:P3326,5,0)</f>
        <v/>
      </c>
      <c r="Y636" s="12">
        <f>VLOOKUP(D636,BUSINESS!D636:Q3326,5,0)</f>
        <v>149</v>
      </c>
      <c r="Z636" s="12">
        <f>VLOOKUP(A636,BUSINESS!A636:N3326,9,0)</f>
        <v>0.53</v>
      </c>
      <c r="AA636" s="12">
        <f>VLOOKUP(B636,BUSINESS!B636:O3326,9,0)</f>
        <v>0.937</v>
      </c>
    </row>
    <row r="637">
      <c r="A637" s="9" t="str">
        <f t="shared" si="1"/>
        <v>Cyprus-Europe2011</v>
      </c>
      <c r="B637" s="5" t="s">
        <v>75</v>
      </c>
      <c r="C637" s="9" t="s">
        <v>127</v>
      </c>
      <c r="D637" s="10" t="s">
        <v>73</v>
      </c>
      <c r="E637" s="14">
        <v>2.4851264943E10</v>
      </c>
      <c r="F637" s="15">
        <v>0.074</v>
      </c>
      <c r="G637" s="15">
        <v>2123.0</v>
      </c>
      <c r="H637" s="15">
        <v>0.067</v>
      </c>
      <c r="I637" s="12"/>
      <c r="J637" s="12"/>
      <c r="K637" s="12">
        <f>VLOOKUP(A637,'HUMAN RESOURCES'!A637:N3327,5,0)</f>
        <v>0.012</v>
      </c>
      <c r="L637" s="12">
        <f>VLOOKUP(A637,'HUMAN RESOURCES'!A637:N3327,6,0)</f>
        <v>0.003</v>
      </c>
      <c r="M637" s="12">
        <f>VLOOKUP(B637,'HUMAN RESOURCES'!B637:O3327,6,0)</f>
        <v>82</v>
      </c>
      <c r="N637" s="12">
        <f>VLOOKUP(C637,'HUMAN RESOURCES'!C637:P3327,6,0)</f>
        <v>77</v>
      </c>
      <c r="O637" s="12">
        <f>VLOOKUP(D637,'HUMAN RESOURCES'!D637:Q3327,6,0)</f>
        <v>0.174</v>
      </c>
      <c r="P637" s="12">
        <f>VLOOKUP(A637,'HUMAN RESOURCES'!A637:N3327,10,0)</f>
        <v>0.708</v>
      </c>
      <c r="Q637" s="12">
        <f>VLOOKUP(B637,'HUMAN RESOURCES'!B637:O3327,10,0)</f>
        <v>0.118</v>
      </c>
      <c r="R637" s="12">
        <f>VLOOKUP(C637,'HUMAN RESOURCES'!C637:P3327,10,0)</f>
        <v>1116513</v>
      </c>
      <c r="S637" s="12">
        <f>VLOOKUP(D637,'HUMAN RESOURCES'!D637:Q3327,10,0)</f>
        <v>0.674</v>
      </c>
      <c r="T637" s="13">
        <f>VLOOKUP(A637,TOURISM!A637:F3327,5,0)</f>
        <v>2751000000</v>
      </c>
      <c r="U637" s="13">
        <f>VLOOKUP(B637,TOURISM!B637:G3327,5,0)</f>
        <v>1721000000</v>
      </c>
      <c r="V637" s="12">
        <f>VLOOKUP(A637,BUSINESS!A637:N3327,5,0)</f>
        <v>0.22</v>
      </c>
      <c r="W637" s="12">
        <f>VLOOKUP(B637,BUSINESS!B637:O3327,5,0)</f>
        <v>8</v>
      </c>
      <c r="X637" s="12" t="str">
        <f>VLOOKUP(C637,BUSINESS!C637:P3327,5,0)</f>
        <v/>
      </c>
      <c r="Y637" s="12">
        <f>VLOOKUP(D637,BUSINESS!D637:Q3327,5,0)</f>
        <v>149</v>
      </c>
      <c r="Z637" s="12">
        <f>VLOOKUP(A637,BUSINESS!A637:N3327,9,0)</f>
        <v>0.569</v>
      </c>
      <c r="AA637" s="12">
        <f>VLOOKUP(B637,BUSINESS!B637:O3327,9,0)</f>
        <v>0.977</v>
      </c>
    </row>
    <row r="638">
      <c r="A638" s="9" t="str">
        <f t="shared" si="1"/>
        <v>Cyprus-Europe2012</v>
      </c>
      <c r="B638" s="5" t="s">
        <v>75</v>
      </c>
      <c r="C638" s="9" t="s">
        <v>127</v>
      </c>
      <c r="D638" s="10" t="s">
        <v>74</v>
      </c>
      <c r="E638" s="14">
        <v>2.276691296E10</v>
      </c>
      <c r="F638" s="15">
        <v>0.073</v>
      </c>
      <c r="G638" s="15">
        <v>1949.0</v>
      </c>
      <c r="H638" s="15">
        <v>0.067</v>
      </c>
      <c r="I638" s="12"/>
      <c r="J638" s="12"/>
      <c r="K638" s="12">
        <f>VLOOKUP(A638,'HUMAN RESOURCES'!A638:N3328,5,0)</f>
        <v>0.012</v>
      </c>
      <c r="L638" s="12">
        <f>VLOOKUP(A638,'HUMAN RESOURCES'!A638:N3328,6,0)</f>
        <v>0.003</v>
      </c>
      <c r="M638" s="12">
        <f>VLOOKUP(B638,'HUMAN RESOURCES'!B638:O3328,6,0)</f>
        <v>82</v>
      </c>
      <c r="N638" s="12">
        <f>VLOOKUP(C638,'HUMAN RESOURCES'!C638:P3328,6,0)</f>
        <v>78</v>
      </c>
      <c r="O638" s="12">
        <f>VLOOKUP(D638,'HUMAN RESOURCES'!D638:Q3328,6,0)</f>
        <v>0.172</v>
      </c>
      <c r="P638" s="12">
        <f>VLOOKUP(A638,'HUMAN RESOURCES'!A638:N3328,10,0)</f>
        <v>0.708</v>
      </c>
      <c r="Q638" s="12">
        <f>VLOOKUP(B638,'HUMAN RESOURCES'!B638:O3328,10,0)</f>
        <v>0.12</v>
      </c>
      <c r="R638" s="12">
        <f>VLOOKUP(C638,'HUMAN RESOURCES'!C638:P3328,10,0)</f>
        <v>1128994</v>
      </c>
      <c r="S638" s="12">
        <f>VLOOKUP(D638,'HUMAN RESOURCES'!D638:Q3328,10,0)</f>
        <v>0.673</v>
      </c>
      <c r="T638" s="13">
        <f>VLOOKUP(A638,TOURISM!A638:F3328,5,0)</f>
        <v>2709000000</v>
      </c>
      <c r="U638" s="13">
        <f>VLOOKUP(B638,TOURISM!B638:G3328,5,0)</f>
        <v>1637000000</v>
      </c>
      <c r="V638" s="12">
        <f>VLOOKUP(A638,BUSINESS!A638:N3328,5,0)</f>
        <v>0.222</v>
      </c>
      <c r="W638" s="12">
        <f>VLOOKUP(B638,BUSINESS!B638:O3328,5,0)</f>
        <v>8</v>
      </c>
      <c r="X638" s="12">
        <f>VLOOKUP(C638,BUSINESS!C638:P3328,5,0)</f>
        <v>38</v>
      </c>
      <c r="Y638" s="12">
        <f>VLOOKUP(D638,BUSINESS!D638:Q3328,5,0)</f>
        <v>147</v>
      </c>
      <c r="Z638" s="12">
        <f>VLOOKUP(A638,BUSINESS!A638:N3328,9,0)</f>
        <v>0.607</v>
      </c>
      <c r="AA638" s="12">
        <f>VLOOKUP(B638,BUSINESS!B638:O3328,9,0)</f>
        <v>0.984</v>
      </c>
    </row>
    <row r="639">
      <c r="A639" s="9" t="str">
        <f t="shared" si="1"/>
        <v>Czech Republic-Europe2000</v>
      </c>
      <c r="B639" s="5" t="s">
        <v>75</v>
      </c>
      <c r="C639" s="9" t="s">
        <v>128</v>
      </c>
      <c r="D639" s="10" t="s">
        <v>62</v>
      </c>
      <c r="E639" s="14">
        <v>5.8807244368E10</v>
      </c>
      <c r="F639" s="15">
        <v>0.063</v>
      </c>
      <c r="G639" s="15">
        <v>361.0</v>
      </c>
      <c r="H639" s="15">
        <v>0.072</v>
      </c>
      <c r="I639" s="12" t="str">
        <f>VLOOKUP(A639,ENERGY!$A$2:$F$2692,5,0)</f>
        <v/>
      </c>
      <c r="J639" s="12">
        <f>VLOOKUP(A639,ENERGY!$A$2:$F$2692,6,0)</f>
        <v>42823</v>
      </c>
      <c r="K639" s="12">
        <f>VLOOKUP(A639,'HUMAN RESOURCES'!A639:N3329,5,0)</f>
        <v>0.009</v>
      </c>
      <c r="L639" s="12">
        <f>VLOOKUP(A639,'HUMAN RESOURCES'!A639:N3329,6,0)</f>
        <v>0.006</v>
      </c>
      <c r="M639" s="12">
        <f>VLOOKUP(B639,'HUMAN RESOURCES'!B639:O3329,6,0)</f>
        <v>78</v>
      </c>
      <c r="N639" s="12">
        <f>VLOOKUP(C639,'HUMAN RESOURCES'!C639:P3329,6,0)</f>
        <v>72</v>
      </c>
      <c r="O639" s="12">
        <f>VLOOKUP(D639,'HUMAN RESOURCES'!D639:Q3329,6,0)</f>
        <v>0.165</v>
      </c>
      <c r="P639" s="12">
        <f>VLOOKUP(A639,'HUMAN RESOURCES'!A639:N3329,10,0)</f>
        <v>0.697</v>
      </c>
      <c r="Q639" s="12">
        <f>VLOOKUP(B639,'HUMAN RESOURCES'!B639:O3329,10,0)</f>
        <v>0.138</v>
      </c>
      <c r="R639" s="12">
        <f>VLOOKUP(C639,'HUMAN RESOURCES'!C639:P3329,10,0)</f>
        <v>10255063</v>
      </c>
      <c r="S639" s="12">
        <f>VLOOKUP(D639,'HUMAN RESOURCES'!D639:Q3329,10,0)</f>
        <v>0.74</v>
      </c>
      <c r="T639" s="13">
        <f>VLOOKUP(A639,TOURISM!A639:F3329,5,0)</f>
        <v>2973000000</v>
      </c>
      <c r="U639" s="13">
        <f>VLOOKUP(B639,TOURISM!B639:G3329,5,0)</f>
        <v>1276000000</v>
      </c>
      <c r="V639" s="12" t="str">
        <f>VLOOKUP(A639,BUSINESS!A639:N3329,5,0)</f>
        <v/>
      </c>
      <c r="W639" s="12" t="str">
        <f>VLOOKUP(B639,BUSINESS!B639:O3329,5,0)</f>
        <v/>
      </c>
      <c r="X639" s="12" t="str">
        <f>VLOOKUP(C639,BUSINESS!C639:P3329,5,0)</f>
        <v/>
      </c>
      <c r="Y639" s="12" t="str">
        <f>VLOOKUP(D639,BUSINESS!D639:Q3329,5,0)</f>
        <v/>
      </c>
      <c r="Z639" s="12">
        <f>VLOOKUP(A639,BUSINESS!A639:N3329,9,0)</f>
        <v>0.098</v>
      </c>
      <c r="AA639" s="12">
        <f>VLOOKUP(B639,BUSINESS!B639:O3329,9,0)</f>
        <v>0.424</v>
      </c>
    </row>
    <row r="640">
      <c r="A640" s="9" t="str">
        <f t="shared" si="1"/>
        <v>Czech Republic-Europe2001</v>
      </c>
      <c r="B640" s="5" t="s">
        <v>75</v>
      </c>
      <c r="C640" s="9" t="s">
        <v>128</v>
      </c>
      <c r="D640" s="10" t="s">
        <v>63</v>
      </c>
      <c r="E640" s="14">
        <v>6.4375288107E10</v>
      </c>
      <c r="F640" s="15">
        <v>0.064</v>
      </c>
      <c r="G640" s="15">
        <v>403.0</v>
      </c>
      <c r="H640" s="15">
        <v>0.072</v>
      </c>
      <c r="I640" s="12" t="str">
        <f>VLOOKUP(A640,ENERGY!$A$2:$F$2692,5,0)</f>
        <v/>
      </c>
      <c r="J640" s="12">
        <f>VLOOKUP(A640,ENERGY!$A$2:$F$2692,6,0)</f>
        <v>43429</v>
      </c>
      <c r="K640" s="12">
        <f>VLOOKUP(A640,'HUMAN RESOURCES'!A640:N3330,5,0)</f>
        <v>0.009</v>
      </c>
      <c r="L640" s="12">
        <f>VLOOKUP(A640,'HUMAN RESOURCES'!A640:N3330,6,0)</f>
        <v>0.005</v>
      </c>
      <c r="M640" s="12">
        <f>VLOOKUP(B640,'HUMAN RESOURCES'!B640:O3330,6,0)</f>
        <v>78</v>
      </c>
      <c r="N640" s="12">
        <f>VLOOKUP(C640,'HUMAN RESOURCES'!C640:P3330,6,0)</f>
        <v>72</v>
      </c>
      <c r="O640" s="12">
        <f>VLOOKUP(D640,'HUMAN RESOURCES'!D640:Q3330,6,0)</f>
        <v>0.161</v>
      </c>
      <c r="P640" s="12">
        <f>VLOOKUP(A640,'HUMAN RESOURCES'!A640:N3330,10,0)</f>
        <v>0.7</v>
      </c>
      <c r="Q640" s="12">
        <f>VLOOKUP(B640,'HUMAN RESOURCES'!B640:O3330,10,0)</f>
        <v>0.139</v>
      </c>
      <c r="R640" s="12">
        <f>VLOOKUP(C640,'HUMAN RESOURCES'!C640:P3330,10,0)</f>
        <v>10216605</v>
      </c>
      <c r="S640" s="12">
        <f>VLOOKUP(D640,'HUMAN RESOURCES'!D640:Q3330,10,0)</f>
        <v>0.739</v>
      </c>
      <c r="T640" s="13">
        <f>VLOOKUP(A640,TOURISM!A640:F3330,5,0)</f>
        <v>3104000000</v>
      </c>
      <c r="U640" s="13">
        <f>VLOOKUP(B640,TOURISM!B640:G3330,5,0)</f>
        <v>1386000000</v>
      </c>
      <c r="V640" s="12" t="str">
        <f>VLOOKUP(A640,BUSINESS!A640:N3330,5,0)</f>
        <v/>
      </c>
      <c r="W640" s="12" t="str">
        <f>VLOOKUP(B640,BUSINESS!B640:O3330,5,0)</f>
        <v/>
      </c>
      <c r="X640" s="12" t="str">
        <f>VLOOKUP(C640,BUSINESS!C640:P3330,5,0)</f>
        <v/>
      </c>
      <c r="Y640" s="12" t="str">
        <f>VLOOKUP(D640,BUSINESS!D640:Q3330,5,0)</f>
        <v/>
      </c>
      <c r="Z640" s="12">
        <f>VLOOKUP(A640,BUSINESS!A640:N3330,9,0)</f>
        <v>0.147</v>
      </c>
      <c r="AA640" s="12">
        <f>VLOOKUP(B640,BUSINESS!B640:O3330,9,0)</f>
        <v>0.679</v>
      </c>
    </row>
    <row r="641">
      <c r="A641" s="9" t="str">
        <f t="shared" si="1"/>
        <v>Czech Republic-Europe2002</v>
      </c>
      <c r="B641" s="5" t="s">
        <v>75</v>
      </c>
      <c r="C641" s="9" t="s">
        <v>128</v>
      </c>
      <c r="D641" s="10" t="s">
        <v>64</v>
      </c>
      <c r="E641" s="14">
        <v>7.8425201661E10</v>
      </c>
      <c r="F641" s="15">
        <v>0.068</v>
      </c>
      <c r="G641" s="15">
        <v>522.0</v>
      </c>
      <c r="H641" s="15">
        <v>0.067</v>
      </c>
      <c r="I641" s="12">
        <f>VLOOKUP(A641,ENERGY!$A$2:$F$2692,5,0)</f>
        <v>111752</v>
      </c>
      <c r="J641" s="12">
        <f>VLOOKUP(A641,ENERGY!$A$2:$F$2692,6,0)</f>
        <v>44043</v>
      </c>
      <c r="K641" s="12">
        <f>VLOOKUP(A641,'HUMAN RESOURCES'!A641:N3331,5,0)</f>
        <v>0.009</v>
      </c>
      <c r="L641" s="12">
        <f>VLOOKUP(A641,'HUMAN RESOURCES'!A641:N3331,6,0)</f>
        <v>0.005</v>
      </c>
      <c r="M641" s="12">
        <f>VLOOKUP(B641,'HUMAN RESOURCES'!B641:O3331,6,0)</f>
        <v>79</v>
      </c>
      <c r="N641" s="12">
        <f>VLOOKUP(C641,'HUMAN RESOURCES'!C641:P3331,6,0)</f>
        <v>72</v>
      </c>
      <c r="O641" s="12">
        <f>VLOOKUP(D641,'HUMAN RESOURCES'!D641:Q3331,6,0)</f>
        <v>0.157</v>
      </c>
      <c r="P641" s="12">
        <f>VLOOKUP(A641,'HUMAN RESOURCES'!A641:N3331,10,0)</f>
        <v>0.704</v>
      </c>
      <c r="Q641" s="12">
        <f>VLOOKUP(B641,'HUMAN RESOURCES'!B641:O3331,10,0)</f>
        <v>0.139</v>
      </c>
      <c r="R641" s="12">
        <f>VLOOKUP(C641,'HUMAN RESOURCES'!C641:P3331,10,0)</f>
        <v>10196916</v>
      </c>
      <c r="S641" s="12">
        <f>VLOOKUP(D641,'HUMAN RESOURCES'!D641:Q3331,10,0)</f>
        <v>0.738</v>
      </c>
      <c r="T641" s="13">
        <f>VLOOKUP(A641,TOURISM!A641:F3331,5,0)</f>
        <v>3376000000</v>
      </c>
      <c r="U641" s="13">
        <f>VLOOKUP(B641,TOURISM!B641:G3331,5,0)</f>
        <v>1797000000</v>
      </c>
      <c r="V641" s="12" t="str">
        <f>VLOOKUP(A641,BUSINESS!A641:N3331,5,0)</f>
        <v/>
      </c>
      <c r="W641" s="12" t="str">
        <f>VLOOKUP(B641,BUSINESS!B641:O3331,5,0)</f>
        <v/>
      </c>
      <c r="X641" s="12" t="str">
        <f>VLOOKUP(C641,BUSINESS!C641:P3331,5,0)</f>
        <v/>
      </c>
      <c r="Y641" s="12" t="str">
        <f>VLOOKUP(D641,BUSINESS!D641:Q3331,5,0)</f>
        <v/>
      </c>
      <c r="Z641" s="12">
        <f>VLOOKUP(A641,BUSINESS!A641:N3331,9,0)</f>
        <v>0.239</v>
      </c>
      <c r="AA641" s="12">
        <f>VLOOKUP(B641,BUSINESS!B641:O3331,9,0)</f>
        <v>0.843</v>
      </c>
    </row>
    <row r="642">
      <c r="A642" s="9" t="str">
        <f t="shared" si="1"/>
        <v>Czech Republic-Europe2003</v>
      </c>
      <c r="B642" s="5" t="s">
        <v>75</v>
      </c>
      <c r="C642" s="9" t="s">
        <v>128</v>
      </c>
      <c r="D642" s="10" t="s">
        <v>65</v>
      </c>
      <c r="E642" s="14">
        <v>9.5292530753E10</v>
      </c>
      <c r="F642" s="15">
        <v>0.071</v>
      </c>
      <c r="G642" s="15">
        <v>666.0</v>
      </c>
      <c r="H642" s="15">
        <v>0.059</v>
      </c>
      <c r="I642" s="12">
        <f>VLOOKUP(A642,ENERGY!$A$2:$F$2692,5,0)</f>
        <v>108121</v>
      </c>
      <c r="J642" s="12">
        <f>VLOOKUP(A642,ENERGY!$A$2:$F$2692,6,0)</f>
        <v>42044</v>
      </c>
      <c r="K642" s="12">
        <f>VLOOKUP(A642,'HUMAN RESOURCES'!A642:N3332,5,0)</f>
        <v>0.009</v>
      </c>
      <c r="L642" s="12">
        <f>VLOOKUP(A642,'HUMAN RESOURCES'!A642:N3332,6,0)</f>
        <v>0.005</v>
      </c>
      <c r="M642" s="12">
        <f>VLOOKUP(B642,'HUMAN RESOURCES'!B642:O3332,6,0)</f>
        <v>79</v>
      </c>
      <c r="N642" s="12">
        <f>VLOOKUP(C642,'HUMAN RESOURCES'!C642:P3332,6,0)</f>
        <v>72</v>
      </c>
      <c r="O642" s="12">
        <f>VLOOKUP(D642,'HUMAN RESOURCES'!D642:Q3332,6,0)</f>
        <v>0.154</v>
      </c>
      <c r="P642" s="12">
        <f>VLOOKUP(A642,'HUMAN RESOURCES'!A642:N3332,10,0)</f>
        <v>0.707</v>
      </c>
      <c r="Q642" s="12">
        <f>VLOOKUP(B642,'HUMAN RESOURCES'!B642:O3332,10,0)</f>
        <v>0.139</v>
      </c>
      <c r="R642" s="12">
        <f>VLOOKUP(C642,'HUMAN RESOURCES'!C642:P3332,10,0)</f>
        <v>10193998</v>
      </c>
      <c r="S642" s="12">
        <f>VLOOKUP(D642,'HUMAN RESOURCES'!D642:Q3332,10,0)</f>
        <v>0.737</v>
      </c>
      <c r="T642" s="13">
        <f>VLOOKUP(A642,TOURISM!A642:F3332,5,0)</f>
        <v>4069000000</v>
      </c>
      <c r="U642" s="13">
        <f>VLOOKUP(B642,TOURISM!B642:G3332,5,0)</f>
        <v>2177000000</v>
      </c>
      <c r="V642" s="12" t="str">
        <f>VLOOKUP(A642,BUSINESS!A642:N3332,5,0)</f>
        <v/>
      </c>
      <c r="W642" s="12">
        <f>VLOOKUP(B642,BUSINESS!B642:O3332,5,0)</f>
        <v>40</v>
      </c>
      <c r="X642" s="12" t="str">
        <f>VLOOKUP(C642,BUSINESS!C642:P3332,5,0)</f>
        <v/>
      </c>
      <c r="Y642" s="12" t="str">
        <f>VLOOKUP(D642,BUSINESS!D642:Q3332,5,0)</f>
        <v/>
      </c>
      <c r="Z642" s="12">
        <f>VLOOKUP(A642,BUSINESS!A642:N3332,9,0)</f>
        <v>0.343</v>
      </c>
      <c r="AA642" s="12">
        <f>VLOOKUP(B642,BUSINESS!B642:O3332,9,0)</f>
        <v>0.951</v>
      </c>
    </row>
    <row r="643">
      <c r="A643" s="9" t="str">
        <f t="shared" si="1"/>
        <v>Czech Republic-Europe2004</v>
      </c>
      <c r="B643" s="5" t="s">
        <v>75</v>
      </c>
      <c r="C643" s="9" t="s">
        <v>128</v>
      </c>
      <c r="D643" s="10" t="s">
        <v>66</v>
      </c>
      <c r="E643" s="14">
        <v>1.14E11</v>
      </c>
      <c r="F643" s="15">
        <v>0.069</v>
      </c>
      <c r="G643" s="15">
        <v>771.0</v>
      </c>
      <c r="H643" s="15">
        <v>0.06</v>
      </c>
      <c r="I643" s="12">
        <f>VLOOKUP(A643,ENERGY!$A$2:$F$2692,5,0)</f>
        <v>117014</v>
      </c>
      <c r="J643" s="12">
        <f>VLOOKUP(A643,ENERGY!$A$2:$F$2692,6,0)</f>
        <v>44870</v>
      </c>
      <c r="K643" s="12">
        <f>VLOOKUP(A643,'HUMAN RESOURCES'!A643:N3333,5,0)</f>
        <v>0.01</v>
      </c>
      <c r="L643" s="12">
        <f>VLOOKUP(A643,'HUMAN RESOURCES'!A643:N3333,6,0)</f>
        <v>0.005</v>
      </c>
      <c r="M643" s="12">
        <f>VLOOKUP(B643,'HUMAN RESOURCES'!B643:O3333,6,0)</f>
        <v>79</v>
      </c>
      <c r="N643" s="12">
        <f>VLOOKUP(C643,'HUMAN RESOURCES'!C643:P3333,6,0)</f>
        <v>73</v>
      </c>
      <c r="O643" s="12">
        <f>VLOOKUP(D643,'HUMAN RESOURCES'!D643:Q3333,6,0)</f>
        <v>0.151</v>
      </c>
      <c r="P643" s="12">
        <f>VLOOKUP(A643,'HUMAN RESOURCES'!A643:N3333,10,0)</f>
        <v>0.709</v>
      </c>
      <c r="Q643" s="12">
        <f>VLOOKUP(B643,'HUMAN RESOURCES'!B643:O3333,10,0)</f>
        <v>0.14</v>
      </c>
      <c r="R643" s="12">
        <f>VLOOKUP(C643,'HUMAN RESOURCES'!C643:P3333,10,0)</f>
        <v>10197101</v>
      </c>
      <c r="S643" s="12">
        <f>VLOOKUP(D643,'HUMAN RESOURCES'!D643:Q3333,10,0)</f>
        <v>0.737</v>
      </c>
      <c r="T643" s="13">
        <f>VLOOKUP(A643,TOURISM!A643:F3333,5,0)</f>
        <v>4931000000</v>
      </c>
      <c r="U643" s="13">
        <f>VLOOKUP(B643,TOURISM!B643:G3333,5,0)</f>
        <v>2682000000</v>
      </c>
      <c r="V643" s="12" t="str">
        <f>VLOOKUP(A643,BUSINESS!A643:N3333,5,0)</f>
        <v/>
      </c>
      <c r="W643" s="12">
        <f>VLOOKUP(B643,BUSINESS!B643:O3333,5,0)</f>
        <v>40</v>
      </c>
      <c r="X643" s="12" t="str">
        <f>VLOOKUP(C643,BUSINESS!C643:P3333,5,0)</f>
        <v/>
      </c>
      <c r="Y643" s="12" t="str">
        <f>VLOOKUP(D643,BUSINESS!D643:Q3333,5,0)</f>
        <v/>
      </c>
      <c r="Z643" s="12">
        <f>VLOOKUP(A643,BUSINESS!A643:N3333,9,0)</f>
        <v>0.355</v>
      </c>
      <c r="AA643" s="12">
        <f>VLOOKUP(B643,BUSINESS!B643:O3333,9,0)</f>
        <v>1.056</v>
      </c>
    </row>
    <row r="644">
      <c r="A644" s="9" t="str">
        <f t="shared" si="1"/>
        <v>Czech Republic-Europe2005</v>
      </c>
      <c r="B644" s="5" t="s">
        <v>75</v>
      </c>
      <c r="C644" s="9" t="s">
        <v>128</v>
      </c>
      <c r="D644" s="10" t="s">
        <v>67</v>
      </c>
      <c r="E644" s="14">
        <v>1.3E11</v>
      </c>
      <c r="F644" s="15">
        <v>0.069</v>
      </c>
      <c r="G644" s="15">
        <v>882.0</v>
      </c>
      <c r="H644" s="15">
        <v>0.058</v>
      </c>
      <c r="I644" s="12">
        <f>VLOOKUP(A644,ENERGY!$A$2:$F$2692,5,0)</f>
        <v>122709</v>
      </c>
      <c r="J644" s="12">
        <f>VLOOKUP(A644,ENERGY!$A$2:$F$2692,6,0)</f>
        <v>45511</v>
      </c>
      <c r="K644" s="12">
        <f>VLOOKUP(A644,'HUMAN RESOURCES'!A644:N3334,5,0)</f>
        <v>0.01</v>
      </c>
      <c r="L644" s="12">
        <f>VLOOKUP(A644,'HUMAN RESOURCES'!A644:N3334,6,0)</f>
        <v>0.004</v>
      </c>
      <c r="M644" s="12">
        <f>VLOOKUP(B644,'HUMAN RESOURCES'!B644:O3334,6,0)</f>
        <v>79</v>
      </c>
      <c r="N644" s="12">
        <f>VLOOKUP(C644,'HUMAN RESOURCES'!C644:P3334,6,0)</f>
        <v>73</v>
      </c>
      <c r="O644" s="12">
        <f>VLOOKUP(D644,'HUMAN RESOURCES'!D644:Q3334,6,0)</f>
        <v>0.148</v>
      </c>
      <c r="P644" s="12">
        <f>VLOOKUP(A644,'HUMAN RESOURCES'!A644:N3334,10,0)</f>
        <v>0.711</v>
      </c>
      <c r="Q644" s="12">
        <f>VLOOKUP(B644,'HUMAN RESOURCES'!B644:O3334,10,0)</f>
        <v>0.141</v>
      </c>
      <c r="R644" s="12">
        <f>VLOOKUP(C644,'HUMAN RESOURCES'!C644:P3334,10,0)</f>
        <v>10211216</v>
      </c>
      <c r="S644" s="12">
        <f>VLOOKUP(D644,'HUMAN RESOURCES'!D644:Q3334,10,0)</f>
        <v>0.736</v>
      </c>
      <c r="T644" s="13">
        <f>VLOOKUP(A644,TOURISM!A644:F3334,5,0)</f>
        <v>5772000000</v>
      </c>
      <c r="U644" s="13">
        <f>VLOOKUP(B644,TOURISM!B644:G3334,5,0)</f>
        <v>2603000000</v>
      </c>
      <c r="V644" s="12">
        <f>VLOOKUP(A644,BUSINESS!A644:N3334,5,0)</f>
        <v>0.488</v>
      </c>
      <c r="W644" s="12">
        <f>VLOOKUP(B644,BUSINESS!B644:O3334,5,0)</f>
        <v>40</v>
      </c>
      <c r="X644" s="12" t="str">
        <f>VLOOKUP(C644,BUSINESS!C644:P3334,5,0)</f>
        <v/>
      </c>
      <c r="Y644" s="12">
        <f>VLOOKUP(D644,BUSINESS!D644:Q3334,5,0)</f>
        <v>930</v>
      </c>
      <c r="Z644" s="12">
        <f>VLOOKUP(A644,BUSINESS!A644:N3334,9,0)</f>
        <v>0.353</v>
      </c>
      <c r="AA644" s="12">
        <f>VLOOKUP(B644,BUSINESS!B644:O3334,9,0)</f>
        <v>1.151</v>
      </c>
    </row>
    <row r="645">
      <c r="A645" s="9" t="str">
        <f t="shared" si="1"/>
        <v>Czech Republic-Europe2006</v>
      </c>
      <c r="B645" s="5" t="s">
        <v>75</v>
      </c>
      <c r="C645" s="9" t="s">
        <v>128</v>
      </c>
      <c r="D645" s="10" t="s">
        <v>68</v>
      </c>
      <c r="E645" s="14">
        <v>1.48E11</v>
      </c>
      <c r="F645" s="15">
        <v>0.067</v>
      </c>
      <c r="G645" s="15">
        <v>969.0</v>
      </c>
      <c r="H645" s="15">
        <v>0.056</v>
      </c>
      <c r="I645" s="12">
        <f>VLOOKUP(A645,ENERGY!$A$2:$F$2692,5,0)</f>
        <v>123948</v>
      </c>
      <c r="J645" s="12">
        <f>VLOOKUP(A645,ENERGY!$A$2:$F$2692,6,0)</f>
        <v>45845</v>
      </c>
      <c r="K645" s="12">
        <f>VLOOKUP(A645,'HUMAN RESOURCES'!A645:N3335,5,0)</f>
        <v>0.01</v>
      </c>
      <c r="L645" s="12">
        <f>VLOOKUP(A645,'HUMAN RESOURCES'!A645:N3335,6,0)</f>
        <v>0.004</v>
      </c>
      <c r="M645" s="12">
        <f>VLOOKUP(B645,'HUMAN RESOURCES'!B645:O3335,6,0)</f>
        <v>80</v>
      </c>
      <c r="N645" s="12">
        <f>VLOOKUP(C645,'HUMAN RESOURCES'!C645:P3335,6,0)</f>
        <v>74</v>
      </c>
      <c r="O645" s="12">
        <f>VLOOKUP(D645,'HUMAN RESOURCES'!D645:Q3335,6,0)</f>
        <v>0.145</v>
      </c>
      <c r="P645" s="12">
        <f>VLOOKUP(A645,'HUMAN RESOURCES'!A645:N3335,10,0)</f>
        <v>0.712</v>
      </c>
      <c r="Q645" s="12">
        <f>VLOOKUP(B645,'HUMAN RESOURCES'!B645:O3335,10,0)</f>
        <v>0.143</v>
      </c>
      <c r="R645" s="12">
        <f>VLOOKUP(C645,'HUMAN RESOURCES'!C645:P3335,10,0)</f>
        <v>10238905</v>
      </c>
      <c r="S645" s="12">
        <f>VLOOKUP(D645,'HUMAN RESOURCES'!D645:Q3335,10,0)</f>
        <v>0.735</v>
      </c>
      <c r="T645" s="13">
        <f>VLOOKUP(A645,TOURISM!A645:F3335,5,0)</f>
        <v>6702000000</v>
      </c>
      <c r="U645" s="13">
        <f>VLOOKUP(B645,TOURISM!B645:G3335,5,0)</f>
        <v>2874000000</v>
      </c>
      <c r="V645" s="12">
        <f>VLOOKUP(A645,BUSINESS!A645:N3335,5,0)</f>
        <v>0.482</v>
      </c>
      <c r="W645" s="12">
        <f>VLOOKUP(B645,BUSINESS!B645:O3335,5,0)</f>
        <v>24</v>
      </c>
      <c r="X645" s="12" t="str">
        <f>VLOOKUP(C645,BUSINESS!C645:P3335,5,0)</f>
        <v/>
      </c>
      <c r="Y645" s="12">
        <f>VLOOKUP(D645,BUSINESS!D645:Q3335,5,0)</f>
        <v>930</v>
      </c>
      <c r="Z645" s="12">
        <f>VLOOKUP(A645,BUSINESS!A645:N3335,9,0)</f>
        <v>0.479</v>
      </c>
      <c r="AA645" s="12">
        <f>VLOOKUP(B645,BUSINESS!B645:O3335,9,0)</f>
        <v>1.207</v>
      </c>
    </row>
    <row r="646">
      <c r="A646" s="9" t="str">
        <f t="shared" si="1"/>
        <v>Czech Republic-Europe2007</v>
      </c>
      <c r="B646" s="5" t="s">
        <v>75</v>
      </c>
      <c r="C646" s="9" t="s">
        <v>128</v>
      </c>
      <c r="D646" s="10" t="s">
        <v>69</v>
      </c>
      <c r="E646" s="14">
        <v>1.8E11</v>
      </c>
      <c r="F646" s="15">
        <v>0.065</v>
      </c>
      <c r="G646" s="15">
        <v>1144.0</v>
      </c>
      <c r="H646" s="15">
        <v>0.058</v>
      </c>
      <c r="I646" s="12">
        <f>VLOOKUP(A646,ENERGY!$A$2:$F$2692,5,0)</f>
        <v>120736</v>
      </c>
      <c r="J646" s="12">
        <f>VLOOKUP(A646,ENERGY!$A$2:$F$2692,6,0)</f>
        <v>44941</v>
      </c>
      <c r="K646" s="12">
        <f>VLOOKUP(A646,'HUMAN RESOURCES'!A646:N3336,5,0)</f>
        <v>0.011</v>
      </c>
      <c r="L646" s="12">
        <f>VLOOKUP(A646,'HUMAN RESOURCES'!A646:N3336,6,0)</f>
        <v>0.004</v>
      </c>
      <c r="M646" s="12">
        <f>VLOOKUP(B646,'HUMAN RESOURCES'!B646:O3336,6,0)</f>
        <v>80</v>
      </c>
      <c r="N646" s="12">
        <f>VLOOKUP(C646,'HUMAN RESOURCES'!C646:P3336,6,0)</f>
        <v>74</v>
      </c>
      <c r="O646" s="12">
        <f>VLOOKUP(D646,'HUMAN RESOURCES'!D646:Q3336,6,0)</f>
        <v>0.143</v>
      </c>
      <c r="P646" s="12">
        <f>VLOOKUP(A646,'HUMAN RESOURCES'!A646:N3336,10,0)</f>
        <v>0.712</v>
      </c>
      <c r="Q646" s="12">
        <f>VLOOKUP(B646,'HUMAN RESOURCES'!B646:O3336,10,0)</f>
        <v>0.145</v>
      </c>
      <c r="R646" s="12">
        <f>VLOOKUP(C646,'HUMAN RESOURCES'!C646:P3336,10,0)</f>
        <v>10298828</v>
      </c>
      <c r="S646" s="12">
        <f>VLOOKUP(D646,'HUMAN RESOURCES'!D646:Q3336,10,0)</f>
        <v>0.735</v>
      </c>
      <c r="T646" s="13">
        <f>VLOOKUP(A646,TOURISM!A646:F3336,5,0)</f>
        <v>7775000000</v>
      </c>
      <c r="U646" s="13">
        <f>VLOOKUP(B646,TOURISM!B646:G3336,5,0)</f>
        <v>3704000000</v>
      </c>
      <c r="V646" s="12">
        <f>VLOOKUP(A646,BUSINESS!A646:N3336,5,0)</f>
        <v>0.477</v>
      </c>
      <c r="W646" s="12">
        <f>VLOOKUP(B646,BUSINESS!B646:O3336,5,0)</f>
        <v>17</v>
      </c>
      <c r="X646" s="12" t="str">
        <f>VLOOKUP(C646,BUSINESS!C646:P3336,5,0)</f>
        <v/>
      </c>
      <c r="Y646" s="12">
        <f>VLOOKUP(D646,BUSINESS!D646:Q3336,5,0)</f>
        <v>808</v>
      </c>
      <c r="Z646" s="12">
        <f>VLOOKUP(A646,BUSINESS!A646:N3336,9,0)</f>
        <v>0.519</v>
      </c>
      <c r="AA646" s="12">
        <f>VLOOKUP(B646,BUSINESS!B646:O3336,9,0)</f>
        <v>1.28</v>
      </c>
    </row>
    <row r="647">
      <c r="A647" s="9" t="str">
        <f t="shared" si="1"/>
        <v>Czech Republic-Europe2008</v>
      </c>
      <c r="B647" s="5" t="s">
        <v>75</v>
      </c>
      <c r="C647" s="9" t="s">
        <v>128</v>
      </c>
      <c r="D647" s="10" t="s">
        <v>70</v>
      </c>
      <c r="E647" s="14">
        <v>2.25E11</v>
      </c>
      <c r="F647" s="15">
        <v>0.068</v>
      </c>
      <c r="G647" s="15">
        <v>1481.0</v>
      </c>
      <c r="H647" s="15">
        <v>0.063</v>
      </c>
      <c r="I647" s="12">
        <f>VLOOKUP(A647,ENERGY!$A$2:$F$2692,5,0)</f>
        <v>120193</v>
      </c>
      <c r="J647" s="12">
        <f>VLOOKUP(A647,ENERGY!$A$2:$F$2692,6,0)</f>
        <v>42535</v>
      </c>
      <c r="K647" s="12">
        <f>VLOOKUP(A647,'HUMAN RESOURCES'!A647:N3337,5,0)</f>
        <v>0.012</v>
      </c>
      <c r="L647" s="12">
        <f>VLOOKUP(A647,'HUMAN RESOURCES'!A647:N3337,6,0)</f>
        <v>0.004</v>
      </c>
      <c r="M647" s="12">
        <f>VLOOKUP(B647,'HUMAN RESOURCES'!B647:O3337,6,0)</f>
        <v>80</v>
      </c>
      <c r="N647" s="12">
        <f>VLOOKUP(C647,'HUMAN RESOURCES'!C647:P3337,6,0)</f>
        <v>74</v>
      </c>
      <c r="O647" s="12">
        <f>VLOOKUP(D647,'HUMAN RESOURCES'!D647:Q3337,6,0)</f>
        <v>0.142</v>
      </c>
      <c r="P647" s="12">
        <f>VLOOKUP(A647,'HUMAN RESOURCES'!A647:N3337,10,0)</f>
        <v>0.711</v>
      </c>
      <c r="Q647" s="12">
        <f>VLOOKUP(B647,'HUMAN RESOURCES'!B647:O3337,10,0)</f>
        <v>0.147</v>
      </c>
      <c r="R647" s="12">
        <f>VLOOKUP(C647,'HUMAN RESOURCES'!C647:P3337,10,0)</f>
        <v>10384603</v>
      </c>
      <c r="S647" s="12">
        <f>VLOOKUP(D647,'HUMAN RESOURCES'!D647:Q3337,10,0)</f>
        <v>0.734</v>
      </c>
      <c r="T647" s="13">
        <f>VLOOKUP(A647,TOURISM!A647:F3337,5,0)</f>
        <v>8871000000</v>
      </c>
      <c r="U647" s="13">
        <f>VLOOKUP(B647,TOURISM!B647:G3337,5,0)</f>
        <v>4797000000</v>
      </c>
      <c r="V647" s="12">
        <f>VLOOKUP(A647,BUSINESS!A647:N3337,5,0)</f>
        <v>0.477</v>
      </c>
      <c r="W647" s="12">
        <f>VLOOKUP(B647,BUSINESS!B647:O3337,5,0)</f>
        <v>20</v>
      </c>
      <c r="X647" s="12" t="str">
        <f>VLOOKUP(C647,BUSINESS!C647:P3337,5,0)</f>
        <v/>
      </c>
      <c r="Y647" s="12">
        <f>VLOOKUP(D647,BUSINESS!D647:Q3337,5,0)</f>
        <v>808</v>
      </c>
      <c r="Z647" s="12">
        <f>VLOOKUP(A647,BUSINESS!A647:N3337,9,0)</f>
        <v>0.63</v>
      </c>
      <c r="AA647" s="12">
        <f>VLOOKUP(B647,BUSINESS!B647:O3337,9,0)</f>
        <v>1.324</v>
      </c>
    </row>
    <row r="648">
      <c r="A648" s="9" t="str">
        <f t="shared" si="1"/>
        <v>Czech Republic-Europe2009</v>
      </c>
      <c r="B648" s="5" t="s">
        <v>75</v>
      </c>
      <c r="C648" s="9" t="s">
        <v>128</v>
      </c>
      <c r="D648" s="10" t="s">
        <v>71</v>
      </c>
      <c r="E648" s="14">
        <v>1.97E11</v>
      </c>
      <c r="F648" s="15">
        <v>0.08</v>
      </c>
      <c r="G648" s="15">
        <v>1498.0</v>
      </c>
      <c r="H648" s="15">
        <v>0.06</v>
      </c>
      <c r="I648" s="12">
        <f>VLOOKUP(A648,ENERGY!$A$2:$F$2692,5,0)</f>
        <v>122379</v>
      </c>
      <c r="J648" s="12">
        <f>VLOOKUP(A648,ENERGY!$A$2:$F$2692,6,0)</f>
        <v>44415</v>
      </c>
      <c r="K648" s="12">
        <f>VLOOKUP(A648,'HUMAN RESOURCES'!A648:N3338,5,0)</f>
        <v>0.011</v>
      </c>
      <c r="L648" s="12">
        <f>VLOOKUP(A648,'HUMAN RESOURCES'!A648:N3338,6,0)</f>
        <v>0.004</v>
      </c>
      <c r="M648" s="12">
        <f>VLOOKUP(B648,'HUMAN RESOURCES'!B648:O3338,6,0)</f>
        <v>80</v>
      </c>
      <c r="N648" s="12">
        <f>VLOOKUP(C648,'HUMAN RESOURCES'!C648:P3338,6,0)</f>
        <v>74</v>
      </c>
      <c r="O648" s="12">
        <f>VLOOKUP(D648,'HUMAN RESOURCES'!D648:Q3338,6,0)</f>
        <v>0.142</v>
      </c>
      <c r="P648" s="12">
        <f>VLOOKUP(A648,'HUMAN RESOURCES'!A648:N3338,10,0)</f>
        <v>0.708</v>
      </c>
      <c r="Q648" s="12">
        <f>VLOOKUP(B648,'HUMAN RESOURCES'!B648:O3338,10,0)</f>
        <v>0.15</v>
      </c>
      <c r="R648" s="12">
        <f>VLOOKUP(C648,'HUMAN RESOURCES'!C648:P3338,10,0)</f>
        <v>10443936</v>
      </c>
      <c r="S648" s="12">
        <f>VLOOKUP(D648,'HUMAN RESOURCES'!D648:Q3338,10,0)</f>
        <v>0.733</v>
      </c>
      <c r="T648" s="13">
        <f>VLOOKUP(A648,TOURISM!A648:F3338,5,0)</f>
        <v>7936000000</v>
      </c>
      <c r="U648" s="13">
        <f>VLOOKUP(B648,TOURISM!B648:G3338,5,0)</f>
        <v>4158000000</v>
      </c>
      <c r="V648" s="12">
        <f>VLOOKUP(A648,BUSINESS!A648:N3338,5,0)</f>
        <v>0.464</v>
      </c>
      <c r="W648" s="12">
        <f>VLOOKUP(B648,BUSINESS!B648:O3338,5,0)</f>
        <v>20</v>
      </c>
      <c r="X648" s="12" t="str">
        <f>VLOOKUP(C648,BUSINESS!C648:P3338,5,0)</f>
        <v/>
      </c>
      <c r="Y648" s="12">
        <f>VLOOKUP(D648,BUSINESS!D648:Q3338,5,0)</f>
        <v>613</v>
      </c>
      <c r="Z648" s="12">
        <f>VLOOKUP(A648,BUSINESS!A648:N3338,9,0)</f>
        <v>0.644</v>
      </c>
      <c r="AA648" s="12">
        <f>VLOOKUP(B648,BUSINESS!B648:O3338,9,0)</f>
        <v>1.246</v>
      </c>
    </row>
    <row r="649">
      <c r="A649" s="9" t="str">
        <f t="shared" si="1"/>
        <v>Czech Republic-Europe2010</v>
      </c>
      <c r="B649" s="5" t="s">
        <v>75</v>
      </c>
      <c r="C649" s="9" t="s">
        <v>128</v>
      </c>
      <c r="D649" s="10" t="s">
        <v>72</v>
      </c>
      <c r="E649" s="14">
        <v>1.98E11</v>
      </c>
      <c r="F649" s="15">
        <v>0.074</v>
      </c>
      <c r="G649" s="15">
        <v>1404.0</v>
      </c>
      <c r="H649" s="15">
        <v>0.059</v>
      </c>
      <c r="I649" s="12">
        <f>VLOOKUP(A649,ENERGY!$A$2:$F$2692,5,0)</f>
        <v>122764</v>
      </c>
      <c r="J649" s="12">
        <f>VLOOKUP(A649,ENERGY!$A$2:$F$2692,6,0)</f>
        <v>45904</v>
      </c>
      <c r="K649" s="12">
        <f>VLOOKUP(A649,'HUMAN RESOURCES'!A649:N3339,5,0)</f>
        <v>0.011</v>
      </c>
      <c r="L649" s="12">
        <f>VLOOKUP(A649,'HUMAN RESOURCES'!A649:N3339,6,0)</f>
        <v>0.003</v>
      </c>
      <c r="M649" s="12">
        <f>VLOOKUP(B649,'HUMAN RESOURCES'!B649:O3339,6,0)</f>
        <v>81</v>
      </c>
      <c r="N649" s="12">
        <f>VLOOKUP(C649,'HUMAN RESOURCES'!C649:P3339,6,0)</f>
        <v>74</v>
      </c>
      <c r="O649" s="12">
        <f>VLOOKUP(D649,'HUMAN RESOURCES'!D649:Q3339,6,0)</f>
        <v>0.142</v>
      </c>
      <c r="P649" s="12">
        <f>VLOOKUP(A649,'HUMAN RESOURCES'!A649:N3339,10,0)</f>
        <v>0.704</v>
      </c>
      <c r="Q649" s="12">
        <f>VLOOKUP(B649,'HUMAN RESOURCES'!B649:O3339,10,0)</f>
        <v>0.154</v>
      </c>
      <c r="R649" s="12">
        <f>VLOOKUP(C649,'HUMAN RESOURCES'!C649:P3339,10,0)</f>
        <v>10474410</v>
      </c>
      <c r="S649" s="12">
        <f>VLOOKUP(D649,'HUMAN RESOURCES'!D649:Q3339,10,0)</f>
        <v>0.733</v>
      </c>
      <c r="T649" s="13">
        <f>VLOOKUP(A649,TOURISM!A649:F3339,5,0)</f>
        <v>8017000000</v>
      </c>
      <c r="U649" s="13">
        <f>VLOOKUP(B649,TOURISM!B649:G3339,5,0)</f>
        <v>4166000000</v>
      </c>
      <c r="V649" s="12">
        <f>VLOOKUP(A649,BUSINESS!A649:N3339,5,0)</f>
        <v>0.48</v>
      </c>
      <c r="W649" s="12">
        <f>VLOOKUP(B649,BUSINESS!B649:O3339,5,0)</f>
        <v>20</v>
      </c>
      <c r="X649" s="12" t="str">
        <f>VLOOKUP(C649,BUSINESS!C649:P3339,5,0)</f>
        <v/>
      </c>
      <c r="Y649" s="12">
        <f>VLOOKUP(D649,BUSINESS!D649:Q3339,5,0)</f>
        <v>557</v>
      </c>
      <c r="Z649" s="12">
        <f>VLOOKUP(A649,BUSINESS!A649:N3339,9,0)</f>
        <v>0.688</v>
      </c>
      <c r="AA649" s="12">
        <f>VLOOKUP(B649,BUSINESS!B649:O3339,9,0)</f>
        <v>1.226</v>
      </c>
    </row>
    <row r="650">
      <c r="A650" s="9" t="str">
        <f t="shared" si="1"/>
        <v>Czech Republic-Europe2011</v>
      </c>
      <c r="B650" s="5" t="s">
        <v>75</v>
      </c>
      <c r="C650" s="9" t="s">
        <v>128</v>
      </c>
      <c r="D650" s="10" t="s">
        <v>73</v>
      </c>
      <c r="E650" s="14">
        <v>2.16E11</v>
      </c>
      <c r="F650" s="15">
        <v>0.075</v>
      </c>
      <c r="G650" s="15">
        <v>1545.0</v>
      </c>
      <c r="H650" s="15">
        <v>0.057</v>
      </c>
      <c r="I650" s="12"/>
      <c r="J650" s="12"/>
      <c r="K650" s="12">
        <f>VLOOKUP(A650,'HUMAN RESOURCES'!A650:N3340,5,0)</f>
        <v>0.01</v>
      </c>
      <c r="L650" s="12">
        <f>VLOOKUP(A650,'HUMAN RESOURCES'!A650:N3340,6,0)</f>
        <v>0.003</v>
      </c>
      <c r="M650" s="12">
        <f>VLOOKUP(B650,'HUMAN RESOURCES'!B650:O3340,6,0)</f>
        <v>81</v>
      </c>
      <c r="N650" s="12">
        <f>VLOOKUP(C650,'HUMAN RESOURCES'!C650:P3340,6,0)</f>
        <v>75</v>
      </c>
      <c r="O650" s="12">
        <f>VLOOKUP(D650,'HUMAN RESOURCES'!D650:Q3340,6,0)</f>
        <v>0.143</v>
      </c>
      <c r="P650" s="12">
        <f>VLOOKUP(A650,'HUMAN RESOURCES'!A650:N3340,10,0)</f>
        <v>0.699</v>
      </c>
      <c r="Q650" s="12">
        <f>VLOOKUP(B650,'HUMAN RESOURCES'!B650:O3340,10,0)</f>
        <v>0.158</v>
      </c>
      <c r="R650" s="12">
        <f>VLOOKUP(C650,'HUMAN RESOURCES'!C650:P3340,10,0)</f>
        <v>10496088</v>
      </c>
      <c r="S650" s="12">
        <f>VLOOKUP(D650,'HUMAN RESOURCES'!D650:Q3340,10,0)</f>
        <v>0.732</v>
      </c>
      <c r="T650" s="13">
        <f>VLOOKUP(A650,TOURISM!A650:F3340,5,0)</f>
        <v>8503000000</v>
      </c>
      <c r="U650" s="13">
        <f>VLOOKUP(B650,TOURISM!B650:G3340,5,0)</f>
        <v>4660000000</v>
      </c>
      <c r="V650" s="12">
        <f>VLOOKUP(A650,BUSINESS!A650:N3340,5,0)</f>
        <v>0.481</v>
      </c>
      <c r="W650" s="12">
        <f>VLOOKUP(B650,BUSINESS!B650:O3340,5,0)</f>
        <v>20</v>
      </c>
      <c r="X650" s="12" t="str">
        <f>VLOOKUP(C650,BUSINESS!C650:P3340,5,0)</f>
        <v/>
      </c>
      <c r="Y650" s="12">
        <f>VLOOKUP(D650,BUSINESS!D650:Q3340,5,0)</f>
        <v>557</v>
      </c>
      <c r="Z650" s="12">
        <f>VLOOKUP(A650,BUSINESS!A650:N3340,9,0)</f>
        <v>0.705</v>
      </c>
      <c r="AA650" s="12">
        <f>VLOOKUP(B650,BUSINESS!B650:O3340,9,0)</f>
        <v>1.241</v>
      </c>
    </row>
    <row r="651">
      <c r="A651" s="9" t="str">
        <f t="shared" si="1"/>
        <v>Czech Republic-Europe2012</v>
      </c>
      <c r="B651" s="5" t="s">
        <v>75</v>
      </c>
      <c r="C651" s="9" t="s">
        <v>128</v>
      </c>
      <c r="D651" s="10" t="s">
        <v>74</v>
      </c>
      <c r="E651" s="14">
        <v>1.96E11</v>
      </c>
      <c r="F651" s="15">
        <v>0.077</v>
      </c>
      <c r="G651" s="15">
        <v>1432.0</v>
      </c>
      <c r="H651" s="15">
        <v>0.054</v>
      </c>
      <c r="I651" s="12"/>
      <c r="J651" s="12"/>
      <c r="K651" s="12">
        <f>VLOOKUP(A651,'HUMAN RESOURCES'!A651:N3341,5,0)</f>
        <v>0.01</v>
      </c>
      <c r="L651" s="12">
        <f>VLOOKUP(A651,'HUMAN RESOURCES'!A651:N3341,6,0)</f>
        <v>0.003</v>
      </c>
      <c r="M651" s="12">
        <f>VLOOKUP(B651,'HUMAN RESOURCES'!B651:O3341,6,0)</f>
        <v>81</v>
      </c>
      <c r="N651" s="12">
        <f>VLOOKUP(C651,'HUMAN RESOURCES'!C651:P3341,6,0)</f>
        <v>75</v>
      </c>
      <c r="O651" s="12">
        <f>VLOOKUP(D651,'HUMAN RESOURCES'!D651:Q3341,6,0)</f>
        <v>0.146</v>
      </c>
      <c r="P651" s="12">
        <f>VLOOKUP(A651,'HUMAN RESOURCES'!A651:N3341,10,0)</f>
        <v>0.692</v>
      </c>
      <c r="Q651" s="12">
        <f>VLOOKUP(B651,'HUMAN RESOURCES'!B651:O3341,10,0)</f>
        <v>0.162</v>
      </c>
      <c r="R651" s="12">
        <f>VLOOKUP(C651,'HUMAN RESOURCES'!C651:P3341,10,0)</f>
        <v>10510785</v>
      </c>
      <c r="S651" s="12">
        <f>VLOOKUP(D651,'HUMAN RESOURCES'!D651:Q3341,10,0)</f>
        <v>0.731</v>
      </c>
      <c r="T651" s="13">
        <f>VLOOKUP(A651,TOURISM!A651:F3341,5,0)</f>
        <v>7758000000</v>
      </c>
      <c r="U651" s="13">
        <f>VLOOKUP(B651,TOURISM!B651:G3341,5,0)</f>
        <v>4379000000</v>
      </c>
      <c r="V651" s="12">
        <f>VLOOKUP(A651,BUSINESS!A651:N3341,5,0)</f>
        <v>0.481</v>
      </c>
      <c r="W651" s="12">
        <f>VLOOKUP(B651,BUSINESS!B651:O3341,5,0)</f>
        <v>20</v>
      </c>
      <c r="X651" s="12">
        <f>VLOOKUP(C651,BUSINESS!C651:P3341,5,0)</f>
        <v>68</v>
      </c>
      <c r="Y651" s="12">
        <f>VLOOKUP(D651,BUSINESS!D651:Q3341,5,0)</f>
        <v>413</v>
      </c>
      <c r="Z651" s="12">
        <f>VLOOKUP(A651,BUSINESS!A651:N3341,9,0)</f>
        <v>0.734</v>
      </c>
      <c r="AA651" s="12">
        <f>VLOOKUP(B651,BUSINESS!B651:O3341,9,0)</f>
        <v>1.268</v>
      </c>
    </row>
    <row r="652">
      <c r="A652" s="9" t="str">
        <f t="shared" si="1"/>
        <v>Denmark-Europe2000</v>
      </c>
      <c r="B652" s="5" t="s">
        <v>75</v>
      </c>
      <c r="C652" s="9" t="s">
        <v>129</v>
      </c>
      <c r="D652" s="10" t="s">
        <v>62</v>
      </c>
      <c r="E652" s="14">
        <v>1.6E11</v>
      </c>
      <c r="F652" s="15">
        <v>0.087</v>
      </c>
      <c r="G652" s="15">
        <v>2613.0</v>
      </c>
      <c r="H652" s="15">
        <v>0.081</v>
      </c>
      <c r="I652" s="12" t="str">
        <f>VLOOKUP(A652,ENERGY!$A$2:$F$2692,5,0)</f>
        <v/>
      </c>
      <c r="J652" s="12">
        <f>VLOOKUP(A652,ENERGY!$A$2:$F$2692,6,0)</f>
        <v>17041</v>
      </c>
      <c r="K652" s="12">
        <f>VLOOKUP(A652,'HUMAN RESOURCES'!A652:N3342,5,0)</f>
        <v>0.013</v>
      </c>
      <c r="L652" s="12">
        <f>VLOOKUP(A652,'HUMAN RESOURCES'!A652:N3342,6,0)</f>
        <v>0.005</v>
      </c>
      <c r="M652" s="12">
        <f>VLOOKUP(B652,'HUMAN RESOURCES'!B652:O3342,6,0)</f>
        <v>79</v>
      </c>
      <c r="N652" s="12">
        <f>VLOOKUP(C652,'HUMAN RESOURCES'!C652:P3342,6,0)</f>
        <v>74</v>
      </c>
      <c r="O652" s="12">
        <f>VLOOKUP(D652,'HUMAN RESOURCES'!D652:Q3342,6,0)</f>
        <v>0.185</v>
      </c>
      <c r="P652" s="12">
        <f>VLOOKUP(A652,'HUMAN RESOURCES'!A652:N3342,10,0)</f>
        <v>0.667</v>
      </c>
      <c r="Q652" s="12">
        <f>VLOOKUP(B652,'HUMAN RESOURCES'!B652:O3342,10,0)</f>
        <v>0.149</v>
      </c>
      <c r="R652" s="12">
        <f>VLOOKUP(C652,'HUMAN RESOURCES'!C652:P3342,10,0)</f>
        <v>5339616</v>
      </c>
      <c r="S652" s="12">
        <f>VLOOKUP(D652,'HUMAN RESOURCES'!D652:Q3342,10,0)</f>
        <v>0.851</v>
      </c>
      <c r="T652" s="13">
        <f>VLOOKUP(A652,TOURISM!A652:F3342,5,0)</f>
        <v>3671000000</v>
      </c>
      <c r="U652" s="13">
        <f>VLOOKUP(B652,TOURISM!B652:G3342,5,0)</f>
        <v>4669000000</v>
      </c>
      <c r="V652" s="12" t="str">
        <f>VLOOKUP(A652,BUSINESS!A652:N3342,5,0)</f>
        <v/>
      </c>
      <c r="W652" s="12" t="str">
        <f>VLOOKUP(B652,BUSINESS!B652:O3342,5,0)</f>
        <v/>
      </c>
      <c r="X652" s="12" t="str">
        <f>VLOOKUP(C652,BUSINESS!C652:P3342,5,0)</f>
        <v/>
      </c>
      <c r="Y652" s="12" t="str">
        <f>VLOOKUP(D652,BUSINESS!D652:Q3342,5,0)</f>
        <v/>
      </c>
      <c r="Z652" s="12">
        <f>VLOOKUP(A652,BUSINESS!A652:N3342,9,0)</f>
        <v>0.392</v>
      </c>
      <c r="AA652" s="12">
        <f>VLOOKUP(B652,BUSINESS!B652:O3342,9,0)</f>
        <v>0.63</v>
      </c>
    </row>
    <row r="653">
      <c r="A653" s="9" t="str">
        <f t="shared" si="1"/>
        <v>Denmark-Europe2001</v>
      </c>
      <c r="B653" s="5" t="s">
        <v>75</v>
      </c>
      <c r="C653" s="9" t="s">
        <v>129</v>
      </c>
      <c r="D653" s="10" t="s">
        <v>63</v>
      </c>
      <c r="E653" s="14">
        <v>1.6E11</v>
      </c>
      <c r="F653" s="15">
        <v>0.091</v>
      </c>
      <c r="G653" s="15">
        <v>2730.0</v>
      </c>
      <c r="H653" s="15">
        <v>0.082</v>
      </c>
      <c r="I653" s="12" t="str">
        <f>VLOOKUP(A653,ENERGY!$A$2:$F$2692,5,0)</f>
        <v/>
      </c>
      <c r="J653" s="12">
        <f>VLOOKUP(A653,ENERGY!$A$2:$F$2692,6,0)</f>
        <v>17997</v>
      </c>
      <c r="K653" s="12">
        <f>VLOOKUP(A653,'HUMAN RESOURCES'!A653:N3343,5,0)</f>
        <v>0.012</v>
      </c>
      <c r="L653" s="12">
        <f>VLOOKUP(A653,'HUMAN RESOURCES'!A653:N3343,6,0)</f>
        <v>0.005</v>
      </c>
      <c r="M653" s="12">
        <f>VLOOKUP(B653,'HUMAN RESOURCES'!B653:O3343,6,0)</f>
        <v>79</v>
      </c>
      <c r="N653" s="12">
        <f>VLOOKUP(C653,'HUMAN RESOURCES'!C653:P3343,6,0)</f>
        <v>75</v>
      </c>
      <c r="O653" s="12">
        <f>VLOOKUP(D653,'HUMAN RESOURCES'!D653:Q3343,6,0)</f>
        <v>0.186</v>
      </c>
      <c r="P653" s="12">
        <f>VLOOKUP(A653,'HUMAN RESOURCES'!A653:N3343,10,0)</f>
        <v>0.665</v>
      </c>
      <c r="Q653" s="12">
        <f>VLOOKUP(B653,'HUMAN RESOURCES'!B653:O3343,10,0)</f>
        <v>0.148</v>
      </c>
      <c r="R653" s="12">
        <f>VLOOKUP(C653,'HUMAN RESOURCES'!C653:P3343,10,0)</f>
        <v>5358783</v>
      </c>
      <c r="S653" s="12">
        <f>VLOOKUP(D653,'HUMAN RESOURCES'!D653:Q3343,10,0)</f>
        <v>0.852</v>
      </c>
      <c r="T653" s="13">
        <f>VLOOKUP(A653,TOURISM!A653:F3343,5,0)</f>
        <v>4003000000</v>
      </c>
      <c r="U653" s="13">
        <f>VLOOKUP(B653,TOURISM!B653:G3343,5,0)</f>
        <v>4861000000</v>
      </c>
      <c r="V653" s="12" t="str">
        <f>VLOOKUP(A653,BUSINESS!A653:N3343,5,0)</f>
        <v/>
      </c>
      <c r="W653" s="12" t="str">
        <f>VLOOKUP(B653,BUSINESS!B653:O3343,5,0)</f>
        <v/>
      </c>
      <c r="X653" s="12" t="str">
        <f>VLOOKUP(C653,BUSINESS!C653:P3343,5,0)</f>
        <v/>
      </c>
      <c r="Y653" s="12" t="str">
        <f>VLOOKUP(D653,BUSINESS!D653:Q3343,5,0)</f>
        <v/>
      </c>
      <c r="Z653" s="12">
        <f>VLOOKUP(A653,BUSINESS!A653:N3343,9,0)</f>
        <v>0.43</v>
      </c>
      <c r="AA653" s="12">
        <f>VLOOKUP(B653,BUSINESS!B653:O3343,9,0)</f>
        <v>0.74</v>
      </c>
    </row>
    <row r="654">
      <c r="A654" s="9" t="str">
        <f t="shared" si="1"/>
        <v>Denmark-Europe2002</v>
      </c>
      <c r="B654" s="5" t="s">
        <v>75</v>
      </c>
      <c r="C654" s="9" t="s">
        <v>129</v>
      </c>
      <c r="D654" s="10" t="s">
        <v>64</v>
      </c>
      <c r="E654" s="14">
        <v>1.74E11</v>
      </c>
      <c r="F654" s="15">
        <v>0.093</v>
      </c>
      <c r="G654" s="15">
        <v>3023.0</v>
      </c>
      <c r="H654" s="15">
        <v>0.071</v>
      </c>
      <c r="I654" s="12">
        <f>VLOOKUP(A654,ENERGY!$A$2:$F$2692,5,0)</f>
        <v>46303</v>
      </c>
      <c r="J654" s="12">
        <f>VLOOKUP(A654,ENERGY!$A$2:$F$2692,6,0)</f>
        <v>19307</v>
      </c>
      <c r="K654" s="12">
        <f>VLOOKUP(A654,'HUMAN RESOURCES'!A654:N3344,5,0)</f>
        <v>0.012</v>
      </c>
      <c r="L654" s="12">
        <f>VLOOKUP(A654,'HUMAN RESOURCES'!A654:N3344,6,0)</f>
        <v>0.004</v>
      </c>
      <c r="M654" s="12">
        <f>VLOOKUP(B654,'HUMAN RESOURCES'!B654:O3344,6,0)</f>
        <v>79</v>
      </c>
      <c r="N654" s="12">
        <f>VLOOKUP(C654,'HUMAN RESOURCES'!C654:P3344,6,0)</f>
        <v>75</v>
      </c>
      <c r="O654" s="12">
        <f>VLOOKUP(D654,'HUMAN RESOURCES'!D654:Q3344,6,0)</f>
        <v>0.187</v>
      </c>
      <c r="P654" s="12">
        <f>VLOOKUP(A654,'HUMAN RESOURCES'!A654:N3344,10,0)</f>
        <v>0.664</v>
      </c>
      <c r="Q654" s="12">
        <f>VLOOKUP(B654,'HUMAN RESOURCES'!B654:O3344,10,0)</f>
        <v>0.149</v>
      </c>
      <c r="R654" s="12">
        <f>VLOOKUP(C654,'HUMAN RESOURCES'!C654:P3344,10,0)</f>
        <v>5375931</v>
      </c>
      <c r="S654" s="12">
        <f>VLOOKUP(D654,'HUMAN RESOURCES'!D654:Q3344,10,0)</f>
        <v>0.853</v>
      </c>
      <c r="T654" s="13">
        <f>VLOOKUP(A654,TOURISM!A654:F3344,5,0)</f>
        <v>4791000000</v>
      </c>
      <c r="U654" s="13">
        <f>VLOOKUP(B654,TOURISM!B654:G3344,5,0)</f>
        <v>5838000000</v>
      </c>
      <c r="V654" s="12" t="str">
        <f>VLOOKUP(A654,BUSINESS!A654:N3344,5,0)</f>
        <v/>
      </c>
      <c r="W654" s="12" t="str">
        <f>VLOOKUP(B654,BUSINESS!B654:O3344,5,0)</f>
        <v/>
      </c>
      <c r="X654" s="12" t="str">
        <f>VLOOKUP(C654,BUSINESS!C654:P3344,5,0)</f>
        <v/>
      </c>
      <c r="Y654" s="12" t="str">
        <f>VLOOKUP(D654,BUSINESS!D654:Q3344,5,0)</f>
        <v/>
      </c>
      <c r="Z654" s="12">
        <f>VLOOKUP(A654,BUSINESS!A654:N3344,9,0)</f>
        <v>0.643</v>
      </c>
      <c r="AA654" s="12">
        <f>VLOOKUP(B654,BUSINESS!B654:O3344,9,0)</f>
        <v>0.834</v>
      </c>
    </row>
    <row r="655">
      <c r="A655" s="9" t="str">
        <f t="shared" si="1"/>
        <v>Denmark-Europe2003</v>
      </c>
      <c r="B655" s="5" t="s">
        <v>75</v>
      </c>
      <c r="C655" s="9" t="s">
        <v>129</v>
      </c>
      <c r="D655" s="10" t="s">
        <v>65</v>
      </c>
      <c r="E655" s="14">
        <v>2.13E11</v>
      </c>
      <c r="F655" s="15">
        <v>0.095</v>
      </c>
      <c r="G655" s="15">
        <v>3756.0</v>
      </c>
      <c r="H655" s="15">
        <v>0.071</v>
      </c>
      <c r="I655" s="12">
        <f>VLOOKUP(A655,ENERGY!$A$2:$F$2692,5,0)</f>
        <v>44503</v>
      </c>
      <c r="J655" s="12">
        <f>VLOOKUP(A655,ENERGY!$A$2:$F$2692,6,0)</f>
        <v>18358</v>
      </c>
      <c r="K655" s="12">
        <f>VLOOKUP(A655,'HUMAN RESOURCES'!A655:N3345,5,0)</f>
        <v>0.012</v>
      </c>
      <c r="L655" s="12">
        <f>VLOOKUP(A655,'HUMAN RESOURCES'!A655:N3345,6,0)</f>
        <v>0.004</v>
      </c>
      <c r="M655" s="12">
        <f>VLOOKUP(B655,'HUMAN RESOURCES'!B655:O3345,6,0)</f>
        <v>80</v>
      </c>
      <c r="N655" s="12">
        <f>VLOOKUP(C655,'HUMAN RESOURCES'!C655:P3345,6,0)</f>
        <v>75</v>
      </c>
      <c r="O655" s="12">
        <f>VLOOKUP(D655,'HUMAN RESOURCES'!D655:Q3345,6,0)</f>
        <v>0.188</v>
      </c>
      <c r="P655" s="12">
        <f>VLOOKUP(A655,'HUMAN RESOURCES'!A655:N3345,10,0)</f>
        <v>0.663</v>
      </c>
      <c r="Q655" s="12">
        <f>VLOOKUP(B655,'HUMAN RESOURCES'!B655:O3345,10,0)</f>
        <v>0.149</v>
      </c>
      <c r="R655" s="12">
        <f>VLOOKUP(C655,'HUMAN RESOURCES'!C655:P3345,10,0)</f>
        <v>5390574</v>
      </c>
      <c r="S655" s="12">
        <f>VLOOKUP(D655,'HUMAN RESOURCES'!D655:Q3345,10,0)</f>
        <v>0.854</v>
      </c>
      <c r="T655" s="13">
        <f>VLOOKUP(A655,TOURISM!A655:F3345,5,0)</f>
        <v>5271000000</v>
      </c>
      <c r="U655" s="13">
        <f>VLOOKUP(B655,TOURISM!B655:G3345,5,0)</f>
        <v>6659000000</v>
      </c>
      <c r="V655" s="12" t="str">
        <f>VLOOKUP(A655,BUSINESS!A655:N3345,5,0)</f>
        <v/>
      </c>
      <c r="W655" s="12">
        <f>VLOOKUP(B655,BUSINESS!B655:O3345,5,0)</f>
        <v>7</v>
      </c>
      <c r="X655" s="12" t="str">
        <f>VLOOKUP(C655,BUSINESS!C655:P3345,5,0)</f>
        <v/>
      </c>
      <c r="Y655" s="12" t="str">
        <f>VLOOKUP(D655,BUSINESS!D655:Q3345,5,0)</f>
        <v/>
      </c>
      <c r="Z655" s="12">
        <f>VLOOKUP(A655,BUSINESS!A655:N3345,9,0)</f>
        <v>0.763</v>
      </c>
      <c r="AA655" s="12">
        <f>VLOOKUP(B655,BUSINESS!B655:O3345,9,0)</f>
        <v>0.886</v>
      </c>
    </row>
    <row r="656">
      <c r="A656" s="9" t="str">
        <f t="shared" si="1"/>
        <v>Denmark-Europe2004</v>
      </c>
      <c r="B656" s="5" t="s">
        <v>75</v>
      </c>
      <c r="C656" s="9" t="s">
        <v>129</v>
      </c>
      <c r="D656" s="10" t="s">
        <v>66</v>
      </c>
      <c r="E656" s="14">
        <v>2.45E11</v>
      </c>
      <c r="F656" s="15">
        <v>0.097</v>
      </c>
      <c r="G656" s="15">
        <v>4387.0</v>
      </c>
      <c r="H656" s="15">
        <v>0.071</v>
      </c>
      <c r="I656" s="12">
        <f>VLOOKUP(A656,ENERGY!$A$2:$F$2692,5,0)</f>
        <v>46960</v>
      </c>
      <c r="J656" s="12">
        <f>VLOOKUP(A656,ENERGY!$A$2:$F$2692,6,0)</f>
        <v>19200</v>
      </c>
      <c r="K656" s="12">
        <f>VLOOKUP(A656,'HUMAN RESOURCES'!A656:N3346,5,0)</f>
        <v>0.012</v>
      </c>
      <c r="L656" s="12">
        <f>VLOOKUP(A656,'HUMAN RESOURCES'!A656:N3346,6,0)</f>
        <v>0.004</v>
      </c>
      <c r="M656" s="12">
        <f>VLOOKUP(B656,'HUMAN RESOURCES'!B656:O3346,6,0)</f>
        <v>80</v>
      </c>
      <c r="N656" s="12">
        <f>VLOOKUP(C656,'HUMAN RESOURCES'!C656:P3346,6,0)</f>
        <v>75</v>
      </c>
      <c r="O656" s="12">
        <f>VLOOKUP(D656,'HUMAN RESOURCES'!D656:Q3346,6,0)</f>
        <v>0.188</v>
      </c>
      <c r="P656" s="12">
        <f>VLOOKUP(A656,'HUMAN RESOURCES'!A656:N3346,10,0)</f>
        <v>0.662</v>
      </c>
      <c r="Q656" s="12">
        <f>VLOOKUP(B656,'HUMAN RESOURCES'!B656:O3346,10,0)</f>
        <v>0.15</v>
      </c>
      <c r="R656" s="12">
        <f>VLOOKUP(C656,'HUMAN RESOURCES'!C656:P3346,10,0)</f>
        <v>5404523</v>
      </c>
      <c r="S656" s="12">
        <f>VLOOKUP(D656,'HUMAN RESOURCES'!D656:Q3346,10,0)</f>
        <v>0.856</v>
      </c>
      <c r="T656" s="13">
        <f>VLOOKUP(A656,TOURISM!A656:F3346,5,0)</f>
        <v>5652000000</v>
      </c>
      <c r="U656" s="13">
        <f>VLOOKUP(B656,TOURISM!B656:G3346,5,0)</f>
        <v>7279000000</v>
      </c>
      <c r="V656" s="12" t="str">
        <f>VLOOKUP(A656,BUSINESS!A656:N3346,5,0)</f>
        <v/>
      </c>
      <c r="W656" s="12">
        <f>VLOOKUP(B656,BUSINESS!B656:O3346,5,0)</f>
        <v>7</v>
      </c>
      <c r="X656" s="12" t="str">
        <f>VLOOKUP(C656,BUSINESS!C656:P3346,5,0)</f>
        <v/>
      </c>
      <c r="Y656" s="12" t="str">
        <f>VLOOKUP(D656,BUSINESS!D656:Q3346,5,0)</f>
        <v/>
      </c>
      <c r="Z656" s="12">
        <f>VLOOKUP(A656,BUSINESS!A656:N3346,9,0)</f>
        <v>0.809</v>
      </c>
      <c r="AA656" s="12">
        <f>VLOOKUP(B656,BUSINESS!B656:O3346,9,0)</f>
        <v>0.957</v>
      </c>
    </row>
    <row r="657">
      <c r="A657" s="9" t="str">
        <f t="shared" si="1"/>
        <v>Denmark-Europe2005</v>
      </c>
      <c r="B657" s="5" t="s">
        <v>75</v>
      </c>
      <c r="C657" s="9" t="s">
        <v>129</v>
      </c>
      <c r="D657" s="10" t="s">
        <v>67</v>
      </c>
      <c r="E657" s="14">
        <v>2.58E11</v>
      </c>
      <c r="F657" s="15">
        <v>0.098</v>
      </c>
      <c r="G657" s="15">
        <v>4652.0</v>
      </c>
      <c r="H657" s="15">
        <v>0.071</v>
      </c>
      <c r="I657" s="12">
        <f>VLOOKUP(A657,ENERGY!$A$2:$F$2692,5,0)</f>
        <v>50597</v>
      </c>
      <c r="J657" s="12">
        <f>VLOOKUP(A657,ENERGY!$A$2:$F$2692,6,0)</f>
        <v>19428</v>
      </c>
      <c r="K657" s="12">
        <f>VLOOKUP(A657,'HUMAN RESOURCES'!A657:N3347,5,0)</f>
        <v>0.012</v>
      </c>
      <c r="L657" s="12">
        <f>VLOOKUP(A657,'HUMAN RESOURCES'!A657:N3347,6,0)</f>
        <v>0.004</v>
      </c>
      <c r="M657" s="12">
        <f>VLOOKUP(B657,'HUMAN RESOURCES'!B657:O3347,6,0)</f>
        <v>80</v>
      </c>
      <c r="N657" s="12">
        <f>VLOOKUP(C657,'HUMAN RESOURCES'!C657:P3347,6,0)</f>
        <v>76</v>
      </c>
      <c r="O657" s="12">
        <f>VLOOKUP(D657,'HUMAN RESOURCES'!D657:Q3347,6,0)</f>
        <v>0.187</v>
      </c>
      <c r="P657" s="12">
        <f>VLOOKUP(A657,'HUMAN RESOURCES'!A657:N3347,10,0)</f>
        <v>0.661</v>
      </c>
      <c r="Q657" s="12">
        <f>VLOOKUP(B657,'HUMAN RESOURCES'!B657:O3347,10,0)</f>
        <v>0.151</v>
      </c>
      <c r="R657" s="12">
        <f>VLOOKUP(C657,'HUMAN RESOURCES'!C657:P3347,10,0)</f>
        <v>5419432</v>
      </c>
      <c r="S657" s="12">
        <f>VLOOKUP(D657,'HUMAN RESOURCES'!D657:Q3347,10,0)</f>
        <v>0.859</v>
      </c>
      <c r="T657" s="13">
        <f>VLOOKUP(A657,TOURISM!A657:F3347,5,0)</f>
        <v>5293000000</v>
      </c>
      <c r="U657" s="13">
        <f>VLOOKUP(B657,TOURISM!B657:G3347,5,0)</f>
        <v>6850000000</v>
      </c>
      <c r="V657" s="12">
        <f>VLOOKUP(A657,BUSINESS!A657:N3347,5,0)</f>
        <v>0.333</v>
      </c>
      <c r="W657" s="12">
        <f>VLOOKUP(B657,BUSINESS!B657:O3347,5,0)</f>
        <v>6</v>
      </c>
      <c r="X657" s="12" t="str">
        <f>VLOOKUP(C657,BUSINESS!C657:P3347,5,0)</f>
        <v/>
      </c>
      <c r="Y657" s="12">
        <f>VLOOKUP(D657,BUSINESS!D657:Q3347,5,0)</f>
        <v>135</v>
      </c>
      <c r="Z657" s="12">
        <f>VLOOKUP(A657,BUSINESS!A657:N3347,9,0)</f>
        <v>0.827</v>
      </c>
      <c r="AA657" s="12">
        <f>VLOOKUP(B657,BUSINESS!B657:O3347,9,0)</f>
        <v>1.006</v>
      </c>
    </row>
    <row r="658">
      <c r="A658" s="9" t="str">
        <f t="shared" si="1"/>
        <v>Denmark-Europe2006</v>
      </c>
      <c r="B658" s="5" t="s">
        <v>75</v>
      </c>
      <c r="C658" s="9" t="s">
        <v>129</v>
      </c>
      <c r="D658" s="10" t="s">
        <v>68</v>
      </c>
      <c r="E658" s="14">
        <v>2.74E11</v>
      </c>
      <c r="F658" s="15">
        <v>0.099</v>
      </c>
      <c r="G658" s="15">
        <v>5017.0</v>
      </c>
      <c r="H658" s="15">
        <v>0.071</v>
      </c>
      <c r="I658" s="12">
        <f>VLOOKUP(A658,ENERGY!$A$2:$F$2692,5,0)</f>
        <v>50253</v>
      </c>
      <c r="J658" s="12">
        <f>VLOOKUP(A658,ENERGY!$A$2:$F$2692,6,0)</f>
        <v>19763</v>
      </c>
      <c r="K658" s="12">
        <f>VLOOKUP(A658,'HUMAN RESOURCES'!A658:N3348,5,0)</f>
        <v>0.012</v>
      </c>
      <c r="L658" s="12">
        <f>VLOOKUP(A658,'HUMAN RESOURCES'!A658:N3348,6,0)</f>
        <v>0.004</v>
      </c>
      <c r="M658" s="12">
        <f>VLOOKUP(B658,'HUMAN RESOURCES'!B658:O3348,6,0)</f>
        <v>80</v>
      </c>
      <c r="N658" s="12">
        <f>VLOOKUP(C658,'HUMAN RESOURCES'!C658:P3348,6,0)</f>
        <v>76</v>
      </c>
      <c r="O658" s="12">
        <f>VLOOKUP(D658,'HUMAN RESOURCES'!D658:Q3348,6,0)</f>
        <v>0.186</v>
      </c>
      <c r="P658" s="12">
        <f>VLOOKUP(A658,'HUMAN RESOURCES'!A658:N3348,10,0)</f>
        <v>0.66</v>
      </c>
      <c r="Q658" s="12">
        <f>VLOOKUP(B658,'HUMAN RESOURCES'!B658:O3348,10,0)</f>
        <v>0.154</v>
      </c>
      <c r="R658" s="12">
        <f>VLOOKUP(C658,'HUMAN RESOURCES'!C658:P3348,10,0)</f>
        <v>5437272</v>
      </c>
      <c r="S658" s="12">
        <f>VLOOKUP(D658,'HUMAN RESOURCES'!D658:Q3348,10,0)</f>
        <v>0.861</v>
      </c>
      <c r="T658" s="13">
        <f>VLOOKUP(A658,TOURISM!A658:F3348,5,0)</f>
        <v>5562000000</v>
      </c>
      <c r="U658" s="13">
        <f>VLOOKUP(B658,TOURISM!B658:G3348,5,0)</f>
        <v>7486000000</v>
      </c>
      <c r="V658" s="12">
        <f>VLOOKUP(A658,BUSINESS!A658:N3348,5,0)</f>
        <v>0.315</v>
      </c>
      <c r="W658" s="12">
        <f>VLOOKUP(B658,BUSINESS!B658:O3348,5,0)</f>
        <v>6</v>
      </c>
      <c r="X658" s="12" t="str">
        <f>VLOOKUP(C658,BUSINESS!C658:P3348,5,0)</f>
        <v/>
      </c>
      <c r="Y658" s="12">
        <f>VLOOKUP(D658,BUSINESS!D658:Q3348,5,0)</f>
        <v>135</v>
      </c>
      <c r="Z658" s="12">
        <f>VLOOKUP(A658,BUSINESS!A658:N3348,9,0)</f>
        <v>0.867</v>
      </c>
      <c r="AA658" s="12">
        <f>VLOOKUP(B658,BUSINESS!B658:O3348,9,0)</f>
        <v>1.071</v>
      </c>
    </row>
    <row r="659">
      <c r="A659" s="9" t="str">
        <f t="shared" si="1"/>
        <v>Denmark-Europe2007</v>
      </c>
      <c r="B659" s="5" t="s">
        <v>75</v>
      </c>
      <c r="C659" s="9" t="s">
        <v>129</v>
      </c>
      <c r="D659" s="10" t="s">
        <v>69</v>
      </c>
      <c r="E659" s="14">
        <v>3.11E11</v>
      </c>
      <c r="F659" s="15">
        <v>0.1</v>
      </c>
      <c r="G659" s="15">
        <v>5710.0</v>
      </c>
      <c r="H659" s="15">
        <v>0.071</v>
      </c>
      <c r="I659" s="12">
        <f>VLOOKUP(A659,ENERGY!$A$2:$F$2692,5,0)</f>
        <v>47099</v>
      </c>
      <c r="J659" s="12">
        <f>VLOOKUP(A659,ENERGY!$A$2:$F$2692,6,0)</f>
        <v>18888</v>
      </c>
      <c r="K659" s="12">
        <f>VLOOKUP(A659,'HUMAN RESOURCES'!A659:N3349,5,0)</f>
        <v>0.012</v>
      </c>
      <c r="L659" s="12">
        <f>VLOOKUP(A659,'HUMAN RESOURCES'!A659:N3349,6,0)</f>
        <v>0.004</v>
      </c>
      <c r="M659" s="12">
        <f>VLOOKUP(B659,'HUMAN RESOURCES'!B659:O3349,6,0)</f>
        <v>81</v>
      </c>
      <c r="N659" s="12">
        <f>VLOOKUP(C659,'HUMAN RESOURCES'!C659:P3349,6,0)</f>
        <v>76</v>
      </c>
      <c r="O659" s="12">
        <f>VLOOKUP(D659,'HUMAN RESOURCES'!D659:Q3349,6,0)</f>
        <v>0.185</v>
      </c>
      <c r="P659" s="12">
        <f>VLOOKUP(A659,'HUMAN RESOURCES'!A659:N3349,10,0)</f>
        <v>0.659</v>
      </c>
      <c r="Q659" s="12">
        <f>VLOOKUP(B659,'HUMAN RESOURCES'!B659:O3349,10,0)</f>
        <v>0.156</v>
      </c>
      <c r="R659" s="12">
        <f>VLOOKUP(C659,'HUMAN RESOURCES'!C659:P3349,10,0)</f>
        <v>5461438</v>
      </c>
      <c r="S659" s="12">
        <f>VLOOKUP(D659,'HUMAN RESOURCES'!D659:Q3349,10,0)</f>
        <v>0.863</v>
      </c>
      <c r="T659" s="13">
        <f>VLOOKUP(A659,TOURISM!A659:F3349,5,0)</f>
        <v>5978000000</v>
      </c>
      <c r="U659" s="13">
        <f>VLOOKUP(B659,TOURISM!B659:G3349,5,0)</f>
        <v>8830000000</v>
      </c>
      <c r="V659" s="12">
        <f>VLOOKUP(A659,BUSINESS!A659:N3349,5,0)</f>
        <v>0.32</v>
      </c>
      <c r="W659" s="12">
        <f>VLOOKUP(B659,BUSINESS!B659:O3349,5,0)</f>
        <v>6</v>
      </c>
      <c r="X659" s="12" t="str">
        <f>VLOOKUP(C659,BUSINESS!C659:P3349,5,0)</f>
        <v/>
      </c>
      <c r="Y659" s="12">
        <f>VLOOKUP(D659,BUSINESS!D659:Q3349,5,0)</f>
        <v>135</v>
      </c>
      <c r="Z659" s="12">
        <f>VLOOKUP(A659,BUSINESS!A659:N3349,9,0)</f>
        <v>0.85</v>
      </c>
      <c r="AA659" s="12">
        <f>VLOOKUP(B659,BUSINESS!B659:O3349,9,0)</f>
        <v>1.154</v>
      </c>
    </row>
    <row r="660">
      <c r="A660" s="9" t="str">
        <f t="shared" si="1"/>
        <v>Denmark-Europe2008</v>
      </c>
      <c r="B660" s="5" t="s">
        <v>75</v>
      </c>
      <c r="C660" s="9" t="s">
        <v>129</v>
      </c>
      <c r="D660" s="10" t="s">
        <v>70</v>
      </c>
      <c r="E660" s="14">
        <v>3.44E11</v>
      </c>
      <c r="F660" s="15">
        <v>0.102</v>
      </c>
      <c r="G660" s="15">
        <v>6395.0</v>
      </c>
      <c r="H660" s="15">
        <v>0.071</v>
      </c>
      <c r="I660" s="12">
        <f>VLOOKUP(A660,ENERGY!$A$2:$F$2692,5,0)</f>
        <v>49266</v>
      </c>
      <c r="J660" s="12">
        <f>VLOOKUP(A660,ENERGY!$A$2:$F$2692,6,0)</f>
        <v>19004</v>
      </c>
      <c r="K660" s="12">
        <f>VLOOKUP(A660,'HUMAN RESOURCES'!A660:N3350,5,0)</f>
        <v>0.012</v>
      </c>
      <c r="L660" s="12">
        <f>VLOOKUP(A660,'HUMAN RESOURCES'!A660:N3350,6,0)</f>
        <v>0.004</v>
      </c>
      <c r="M660" s="12">
        <f>VLOOKUP(B660,'HUMAN RESOURCES'!B660:O3350,6,0)</f>
        <v>81</v>
      </c>
      <c r="N660" s="12">
        <f>VLOOKUP(C660,'HUMAN RESOURCES'!C660:P3350,6,0)</f>
        <v>76</v>
      </c>
      <c r="O660" s="12">
        <f>VLOOKUP(D660,'HUMAN RESOURCES'!D660:Q3350,6,0)</f>
        <v>0.183</v>
      </c>
      <c r="P660" s="12">
        <f>VLOOKUP(A660,'HUMAN RESOURCES'!A660:N3350,10,0)</f>
        <v>0.657</v>
      </c>
      <c r="Q660" s="12">
        <f>VLOOKUP(B660,'HUMAN RESOURCES'!B660:O3350,10,0)</f>
        <v>0.159</v>
      </c>
      <c r="R660" s="12">
        <f>VLOOKUP(C660,'HUMAN RESOURCES'!C660:P3350,10,0)</f>
        <v>5493621</v>
      </c>
      <c r="S660" s="12">
        <f>VLOOKUP(D660,'HUMAN RESOURCES'!D660:Q3350,10,0)</f>
        <v>0.865</v>
      </c>
      <c r="T660" s="13">
        <f>VLOOKUP(A660,TOURISM!A660:F3350,5,0)</f>
        <v>6281000000</v>
      </c>
      <c r="U660" s="13">
        <f>VLOOKUP(B660,TOURISM!B660:G3350,5,0)</f>
        <v>9698000000</v>
      </c>
      <c r="V660" s="12">
        <f>VLOOKUP(A660,BUSINESS!A660:N3350,5,0)</f>
        <v>0.292</v>
      </c>
      <c r="W660" s="12">
        <f>VLOOKUP(B660,BUSINESS!B660:O3350,5,0)</f>
        <v>6</v>
      </c>
      <c r="X660" s="12" t="str">
        <f>VLOOKUP(C660,BUSINESS!C660:P3350,5,0)</f>
        <v/>
      </c>
      <c r="Y660" s="12">
        <f>VLOOKUP(D660,BUSINESS!D660:Q3350,5,0)</f>
        <v>135</v>
      </c>
      <c r="Z660" s="12">
        <f>VLOOKUP(A660,BUSINESS!A660:N3350,9,0)</f>
        <v>0.85</v>
      </c>
      <c r="AA660" s="12">
        <f>VLOOKUP(B660,BUSINESS!B660:O3350,9,0)</f>
        <v>1.193</v>
      </c>
    </row>
    <row r="661">
      <c r="A661" s="9" t="str">
        <f t="shared" si="1"/>
        <v>Denmark-Europe2009</v>
      </c>
      <c r="B661" s="5" t="s">
        <v>75</v>
      </c>
      <c r="C661" s="9" t="s">
        <v>129</v>
      </c>
      <c r="D661" s="10" t="s">
        <v>71</v>
      </c>
      <c r="E661" s="14">
        <v>3.11E11</v>
      </c>
      <c r="F661" s="15">
        <v>0.115</v>
      </c>
      <c r="G661" s="15">
        <v>6464.0</v>
      </c>
      <c r="H661" s="15">
        <v>0.071</v>
      </c>
      <c r="I661" s="12">
        <f>VLOOKUP(A661,ENERGY!$A$2:$F$2692,5,0)</f>
        <v>55735</v>
      </c>
      <c r="J661" s="12">
        <f>VLOOKUP(A661,ENERGY!$A$2:$F$2692,6,0)</f>
        <v>20087</v>
      </c>
      <c r="K661" s="12">
        <f>VLOOKUP(A661,'HUMAN RESOURCES'!A661:N3351,5,0)</f>
        <v>0.011</v>
      </c>
      <c r="L661" s="12">
        <f>VLOOKUP(A661,'HUMAN RESOURCES'!A661:N3351,6,0)</f>
        <v>0.004</v>
      </c>
      <c r="M661" s="12">
        <f>VLOOKUP(B661,'HUMAN RESOURCES'!B661:O3351,6,0)</f>
        <v>81</v>
      </c>
      <c r="N661" s="12">
        <f>VLOOKUP(C661,'HUMAN RESOURCES'!C661:P3351,6,0)</f>
        <v>77</v>
      </c>
      <c r="O661" s="12">
        <f>VLOOKUP(D661,'HUMAN RESOURCES'!D661:Q3351,6,0)</f>
        <v>0.181</v>
      </c>
      <c r="P661" s="12">
        <f>VLOOKUP(A661,'HUMAN RESOURCES'!A661:N3351,10,0)</f>
        <v>0.656</v>
      </c>
      <c r="Q661" s="12">
        <f>VLOOKUP(B661,'HUMAN RESOURCES'!B661:O3351,10,0)</f>
        <v>0.163</v>
      </c>
      <c r="R661" s="12">
        <f>VLOOKUP(C661,'HUMAN RESOURCES'!C661:P3351,10,0)</f>
        <v>5523095</v>
      </c>
      <c r="S661" s="12">
        <f>VLOOKUP(D661,'HUMAN RESOURCES'!D661:Q3351,10,0)</f>
        <v>0.867</v>
      </c>
      <c r="T661" s="13">
        <f>VLOOKUP(A661,TOURISM!A661:F3351,5,0)</f>
        <v>5617000000</v>
      </c>
      <c r="U661" s="13">
        <f>VLOOKUP(B661,TOURISM!B661:G3351,5,0)</f>
        <v>8968000000</v>
      </c>
      <c r="V661" s="12">
        <f>VLOOKUP(A661,BUSINESS!A661:N3351,5,0)</f>
        <v>0.282</v>
      </c>
      <c r="W661" s="12">
        <f>VLOOKUP(B661,BUSINESS!B661:O3351,5,0)</f>
        <v>6</v>
      </c>
      <c r="X661" s="12" t="str">
        <f>VLOOKUP(C661,BUSINESS!C661:P3351,5,0)</f>
        <v/>
      </c>
      <c r="Y661" s="12">
        <f>VLOOKUP(D661,BUSINESS!D661:Q3351,5,0)</f>
        <v>135</v>
      </c>
      <c r="Z661" s="12">
        <f>VLOOKUP(A661,BUSINESS!A661:N3351,9,0)</f>
        <v>0.868</v>
      </c>
      <c r="AA661" s="12">
        <f>VLOOKUP(B661,BUSINESS!B661:O3351,9,0)</f>
        <v>1.237</v>
      </c>
    </row>
    <row r="662">
      <c r="A662" s="9" t="str">
        <f t="shared" si="1"/>
        <v>Denmark-Europe2010</v>
      </c>
      <c r="B662" s="5" t="s">
        <v>75</v>
      </c>
      <c r="C662" s="9" t="s">
        <v>129</v>
      </c>
      <c r="D662" s="10" t="s">
        <v>72</v>
      </c>
      <c r="E662" s="14">
        <v>3.13E11</v>
      </c>
      <c r="F662" s="15">
        <v>0.111</v>
      </c>
      <c r="G662" s="15">
        <v>6266.0</v>
      </c>
      <c r="H662" s="15">
        <v>0.071</v>
      </c>
      <c r="I662" s="12">
        <f>VLOOKUP(A662,ENERGY!$A$2:$F$2692,5,0)</f>
        <v>55005</v>
      </c>
      <c r="J662" s="12">
        <f>VLOOKUP(A662,ENERGY!$A$2:$F$2692,6,0)</f>
        <v>20252</v>
      </c>
      <c r="K662" s="12">
        <f>VLOOKUP(A662,'HUMAN RESOURCES'!A662:N3352,5,0)</f>
        <v>0.011</v>
      </c>
      <c r="L662" s="12">
        <f>VLOOKUP(A662,'HUMAN RESOURCES'!A662:N3352,6,0)</f>
        <v>0.003</v>
      </c>
      <c r="M662" s="12">
        <f>VLOOKUP(B662,'HUMAN RESOURCES'!B662:O3352,6,0)</f>
        <v>81</v>
      </c>
      <c r="N662" s="12">
        <f>VLOOKUP(C662,'HUMAN RESOURCES'!C662:P3352,6,0)</f>
        <v>77</v>
      </c>
      <c r="O662" s="12">
        <f>VLOOKUP(D662,'HUMAN RESOURCES'!D662:Q3352,6,0)</f>
        <v>0.18</v>
      </c>
      <c r="P662" s="12">
        <f>VLOOKUP(A662,'HUMAN RESOURCES'!A662:N3352,10,0)</f>
        <v>0.654</v>
      </c>
      <c r="Q662" s="12">
        <f>VLOOKUP(B662,'HUMAN RESOURCES'!B662:O3352,10,0)</f>
        <v>0.167</v>
      </c>
      <c r="R662" s="12">
        <f>VLOOKUP(C662,'HUMAN RESOURCES'!C662:P3352,10,0)</f>
        <v>5547683</v>
      </c>
      <c r="S662" s="12">
        <f>VLOOKUP(D662,'HUMAN RESOURCES'!D662:Q3352,10,0)</f>
        <v>0.868</v>
      </c>
      <c r="T662" s="13">
        <f>VLOOKUP(A662,TOURISM!A662:F3352,5,0)</f>
        <v>5704000000</v>
      </c>
      <c r="U662" s="13">
        <f>VLOOKUP(B662,TOURISM!B662:G3352,5,0)</f>
        <v>9082000000</v>
      </c>
      <c r="V662" s="12">
        <f>VLOOKUP(A662,BUSINESS!A662:N3352,5,0)</f>
        <v>0.281</v>
      </c>
      <c r="W662" s="12">
        <f>VLOOKUP(B662,BUSINESS!B662:O3352,5,0)</f>
        <v>6</v>
      </c>
      <c r="X662" s="12" t="str">
        <f>VLOOKUP(C662,BUSINESS!C662:P3352,5,0)</f>
        <v/>
      </c>
      <c r="Y662" s="12">
        <f>VLOOKUP(D662,BUSINESS!D662:Q3352,5,0)</f>
        <v>135</v>
      </c>
      <c r="Z662" s="12">
        <f>VLOOKUP(A662,BUSINESS!A662:N3352,9,0)</f>
        <v>0.887</v>
      </c>
      <c r="AA662" s="12">
        <f>VLOOKUP(B662,BUSINESS!B662:O3352,9,0)</f>
        <v>1.157</v>
      </c>
    </row>
    <row r="663">
      <c r="A663" s="9" t="str">
        <f t="shared" si="1"/>
        <v>Denmark-Europe2011</v>
      </c>
      <c r="B663" s="5" t="s">
        <v>75</v>
      </c>
      <c r="C663" s="9" t="s">
        <v>129</v>
      </c>
      <c r="D663" s="10" t="s">
        <v>73</v>
      </c>
      <c r="E663" s="14">
        <v>3.34E11</v>
      </c>
      <c r="F663" s="15">
        <v>0.109</v>
      </c>
      <c r="G663" s="15">
        <v>6521.0</v>
      </c>
      <c r="H663" s="15">
        <v>0.071</v>
      </c>
      <c r="I663" s="12"/>
      <c r="J663" s="12"/>
      <c r="K663" s="12">
        <f>VLOOKUP(A663,'HUMAN RESOURCES'!A663:N3353,5,0)</f>
        <v>0.011</v>
      </c>
      <c r="L663" s="12">
        <f>VLOOKUP(A663,'HUMAN RESOURCES'!A663:N3353,6,0)</f>
        <v>0.003</v>
      </c>
      <c r="M663" s="12">
        <f>VLOOKUP(B663,'HUMAN RESOURCES'!B663:O3353,6,0)</f>
        <v>82</v>
      </c>
      <c r="N663" s="12">
        <f>VLOOKUP(C663,'HUMAN RESOURCES'!C663:P3353,6,0)</f>
        <v>78</v>
      </c>
      <c r="O663" s="12">
        <f>VLOOKUP(D663,'HUMAN RESOURCES'!D663:Q3353,6,0)</f>
        <v>0.178</v>
      </c>
      <c r="P663" s="12">
        <f>VLOOKUP(A663,'HUMAN RESOURCES'!A663:N3353,10,0)</f>
        <v>0.651</v>
      </c>
      <c r="Q663" s="12">
        <f>VLOOKUP(B663,'HUMAN RESOURCES'!B663:O3353,10,0)</f>
        <v>0.171</v>
      </c>
      <c r="R663" s="12">
        <f>VLOOKUP(C663,'HUMAN RESOURCES'!C663:P3353,10,0)</f>
        <v>5570572</v>
      </c>
      <c r="S663" s="12">
        <f>VLOOKUP(D663,'HUMAN RESOURCES'!D663:Q3353,10,0)</f>
        <v>0.87</v>
      </c>
      <c r="T663" s="13">
        <f>VLOOKUP(A663,TOURISM!A663:F3353,5,0)</f>
        <v>6366000000</v>
      </c>
      <c r="U663" s="13">
        <f>VLOOKUP(B663,TOURISM!B663:G3353,5,0)</f>
        <v>9840000000</v>
      </c>
      <c r="V663" s="12">
        <f>VLOOKUP(A663,BUSINESS!A663:N3353,5,0)</f>
        <v>0.264</v>
      </c>
      <c r="W663" s="12">
        <f>VLOOKUP(B663,BUSINESS!B663:O3353,5,0)</f>
        <v>6</v>
      </c>
      <c r="X663" s="12" t="str">
        <f>VLOOKUP(C663,BUSINESS!C663:P3353,5,0)</f>
        <v/>
      </c>
      <c r="Y663" s="12">
        <f>VLOOKUP(D663,BUSINESS!D663:Q3353,5,0)</f>
        <v>135</v>
      </c>
      <c r="Z663" s="12">
        <f>VLOOKUP(A663,BUSINESS!A663:N3353,9,0)</f>
        <v>0.898</v>
      </c>
      <c r="AA663" s="12">
        <f>VLOOKUP(B663,BUSINESS!B663:O3353,9,0)</f>
        <v>1.287</v>
      </c>
    </row>
    <row r="664">
      <c r="A664" s="9" t="str">
        <f t="shared" si="1"/>
        <v>Denmark-Europe2012</v>
      </c>
      <c r="B664" s="5" t="s">
        <v>75</v>
      </c>
      <c r="C664" s="9" t="s">
        <v>129</v>
      </c>
      <c r="D664" s="10" t="s">
        <v>74</v>
      </c>
      <c r="E664" s="14">
        <v>3.15E11</v>
      </c>
      <c r="F664" s="15">
        <v>0.112</v>
      </c>
      <c r="G664" s="15">
        <v>6304.0</v>
      </c>
      <c r="H664" s="15">
        <v>0.071</v>
      </c>
      <c r="I664" s="12"/>
      <c r="J664" s="12"/>
      <c r="K664" s="12">
        <f>VLOOKUP(A664,'HUMAN RESOURCES'!A664:N3354,5,0)</f>
        <v>0.01</v>
      </c>
      <c r="L664" s="12">
        <f>VLOOKUP(A664,'HUMAN RESOURCES'!A664:N3354,6,0)</f>
        <v>0.003</v>
      </c>
      <c r="M664" s="12">
        <f>VLOOKUP(B664,'HUMAN RESOURCES'!B664:O3354,6,0)</f>
        <v>82</v>
      </c>
      <c r="N664" s="12">
        <f>VLOOKUP(C664,'HUMAN RESOURCES'!C664:P3354,6,0)</f>
        <v>78</v>
      </c>
      <c r="O664" s="12">
        <f>VLOOKUP(D664,'HUMAN RESOURCES'!D664:Q3354,6,0)</f>
        <v>0.177</v>
      </c>
      <c r="P664" s="12">
        <f>VLOOKUP(A664,'HUMAN RESOURCES'!A664:N3354,10,0)</f>
        <v>0.649</v>
      </c>
      <c r="Q664" s="12">
        <f>VLOOKUP(B664,'HUMAN RESOURCES'!B664:O3354,10,0)</f>
        <v>0.175</v>
      </c>
      <c r="R664" s="12">
        <f>VLOOKUP(C664,'HUMAN RESOURCES'!C664:P3354,10,0)</f>
        <v>5591572</v>
      </c>
      <c r="S664" s="12">
        <f>VLOOKUP(D664,'HUMAN RESOURCES'!D664:Q3354,10,0)</f>
        <v>0.871</v>
      </c>
      <c r="T664" s="13">
        <f>VLOOKUP(A664,TOURISM!A664:F3354,5,0)</f>
        <v>6135000000</v>
      </c>
      <c r="U664" s="13">
        <f>VLOOKUP(B664,TOURISM!B664:G3354,5,0)</f>
        <v>9600000000</v>
      </c>
      <c r="V664" s="12">
        <f>VLOOKUP(A664,BUSINESS!A664:N3354,5,0)</f>
        <v>0.27</v>
      </c>
      <c r="W664" s="12">
        <f>VLOOKUP(B664,BUSINESS!B664:O3354,5,0)</f>
        <v>6</v>
      </c>
      <c r="X664" s="12">
        <f>VLOOKUP(C664,BUSINESS!C664:P3354,5,0)</f>
        <v>5</v>
      </c>
      <c r="Y664" s="12">
        <f>VLOOKUP(D664,BUSINESS!D664:Q3354,5,0)</f>
        <v>130</v>
      </c>
      <c r="Z664" s="12">
        <f>VLOOKUP(A664,BUSINESS!A664:N3354,9,0)</f>
        <v>0.923</v>
      </c>
      <c r="AA664" s="12">
        <f>VLOOKUP(B664,BUSINESS!B664:O3354,9,0)</f>
        <v>1.303</v>
      </c>
    </row>
    <row r="665">
      <c r="A665" s="9" t="str">
        <f t="shared" si="1"/>
        <v>Djibouti-Africa2000</v>
      </c>
      <c r="B665" s="5" t="s">
        <v>77</v>
      </c>
      <c r="C665" s="9" t="s">
        <v>130</v>
      </c>
      <c r="D665" s="10" t="s">
        <v>62</v>
      </c>
      <c r="E665" s="14">
        <v>5.51230862E8</v>
      </c>
      <c r="F665" s="15">
        <v>0.058</v>
      </c>
      <c r="G665" s="15">
        <v>44.0</v>
      </c>
      <c r="H665" s="11"/>
      <c r="I665" s="12" t="str">
        <f>VLOOKUP(A665,ENERGY!$A$2:$F$2692,5,0)</f>
        <v/>
      </c>
      <c r="J665" s="12" t="str">
        <f>VLOOKUP(A665,ENERGY!$A$2:$F$2692,6,0)</f>
        <v/>
      </c>
      <c r="K665" s="12">
        <f>VLOOKUP(A665,'HUMAN RESOURCES'!A665:N3355,5,0)</f>
        <v>0.03</v>
      </c>
      <c r="L665" s="12">
        <f>VLOOKUP(A665,'HUMAN RESOURCES'!A665:N3355,6,0)</f>
        <v>0.08</v>
      </c>
      <c r="M665" s="12">
        <f>VLOOKUP(B665,'HUMAN RESOURCES'!B665:O3355,6,0)</f>
        <v>59</v>
      </c>
      <c r="N665" s="12">
        <f>VLOOKUP(C665,'HUMAN RESOURCES'!C665:P3355,6,0)</f>
        <v>55</v>
      </c>
      <c r="O665" s="12">
        <f>VLOOKUP(D665,'HUMAN RESOURCES'!D665:Q3355,6,0)</f>
        <v>0.414</v>
      </c>
      <c r="P665" s="12">
        <f>VLOOKUP(A665,'HUMAN RESOURCES'!A665:N3355,10,0)</f>
        <v>0.556</v>
      </c>
      <c r="Q665" s="12">
        <f>VLOOKUP(B665,'HUMAN RESOURCES'!B665:O3355,10,0)</f>
        <v>0.03</v>
      </c>
      <c r="R665" s="12">
        <f>VLOOKUP(C665,'HUMAN RESOURCES'!C665:P3355,10,0)</f>
        <v>722887</v>
      </c>
      <c r="S665" s="12">
        <f>VLOOKUP(D665,'HUMAN RESOURCES'!D665:Q3355,10,0)</f>
        <v>0.765</v>
      </c>
      <c r="T665" s="13">
        <f>VLOOKUP(A665,TOURISM!A665:F3355,5,0)</f>
        <v>8100000</v>
      </c>
      <c r="U665" s="13">
        <f>VLOOKUP(B665,TOURISM!B665:G3355,5,0)</f>
        <v>14800000</v>
      </c>
      <c r="V665" s="12" t="str">
        <f>VLOOKUP(A665,BUSINESS!A665:N3355,5,0)</f>
        <v/>
      </c>
      <c r="W665" s="12" t="str">
        <f>VLOOKUP(B665,BUSINESS!B665:O3355,5,0)</f>
        <v/>
      </c>
      <c r="X665" s="12" t="str">
        <f>VLOOKUP(C665,BUSINESS!C665:P3355,5,0)</f>
        <v/>
      </c>
      <c r="Y665" s="12" t="str">
        <f>VLOOKUP(D665,BUSINESS!D665:Q3355,5,0)</f>
        <v/>
      </c>
      <c r="Z665" s="12">
        <f>VLOOKUP(A665,BUSINESS!A665:N3355,9,0)</f>
        <v>0.002</v>
      </c>
      <c r="AA665" s="12">
        <f>VLOOKUP(B665,BUSINESS!B665:O3355,9,0)</f>
        <v>0</v>
      </c>
    </row>
    <row r="666">
      <c r="A666" s="9" t="str">
        <f t="shared" si="1"/>
        <v>Djibouti-Africa2001</v>
      </c>
      <c r="B666" s="5" t="s">
        <v>77</v>
      </c>
      <c r="C666" s="9" t="s">
        <v>130</v>
      </c>
      <c r="D666" s="10" t="s">
        <v>63</v>
      </c>
      <c r="E666" s="14">
        <v>5.72417441E8</v>
      </c>
      <c r="F666" s="15">
        <v>0.054</v>
      </c>
      <c r="G666" s="15">
        <v>41.0</v>
      </c>
      <c r="H666" s="15">
        <v>0.115</v>
      </c>
      <c r="I666" s="12" t="str">
        <f>VLOOKUP(A666,ENERGY!$A$2:$F$2692,5,0)</f>
        <v/>
      </c>
      <c r="J666" s="12" t="str">
        <f>VLOOKUP(A666,ENERGY!$A$2:$F$2692,6,0)</f>
        <v/>
      </c>
      <c r="K666" s="12">
        <f>VLOOKUP(A666,'HUMAN RESOURCES'!A666:N3356,5,0)</f>
        <v>0.03</v>
      </c>
      <c r="L666" s="12">
        <f>VLOOKUP(A666,'HUMAN RESOURCES'!A666:N3356,6,0)</f>
        <v>0.078</v>
      </c>
      <c r="M666" s="12">
        <f>VLOOKUP(B666,'HUMAN RESOURCES'!B666:O3356,6,0)</f>
        <v>59</v>
      </c>
      <c r="N666" s="12">
        <f>VLOOKUP(C666,'HUMAN RESOURCES'!C666:P3356,6,0)</f>
        <v>56</v>
      </c>
      <c r="O666" s="12">
        <f>VLOOKUP(D666,'HUMAN RESOURCES'!D666:Q3356,6,0)</f>
        <v>0.407</v>
      </c>
      <c r="P666" s="12">
        <f>VLOOKUP(A666,'HUMAN RESOURCES'!A666:N3356,10,0)</f>
        <v>0.562</v>
      </c>
      <c r="Q666" s="12">
        <f>VLOOKUP(B666,'HUMAN RESOURCES'!B666:O3356,10,0)</f>
        <v>0.031</v>
      </c>
      <c r="R666" s="12">
        <f>VLOOKUP(C666,'HUMAN RESOURCES'!C666:P3356,10,0)</f>
        <v>733732</v>
      </c>
      <c r="S666" s="12">
        <f>VLOOKUP(D666,'HUMAN RESOURCES'!D666:Q3356,10,0)</f>
        <v>0.766</v>
      </c>
      <c r="T666" s="13">
        <f>VLOOKUP(A666,TOURISM!A666:F3356,5,0)</f>
        <v>8600000</v>
      </c>
      <c r="U666" s="13">
        <f>VLOOKUP(B666,TOURISM!B666:G3356,5,0)</f>
        <v>12900000</v>
      </c>
      <c r="V666" s="12" t="str">
        <f>VLOOKUP(A666,BUSINESS!A666:N3356,5,0)</f>
        <v/>
      </c>
      <c r="W666" s="12" t="str">
        <f>VLOOKUP(B666,BUSINESS!B666:O3356,5,0)</f>
        <v/>
      </c>
      <c r="X666" s="12" t="str">
        <f>VLOOKUP(C666,BUSINESS!C666:P3356,5,0)</f>
        <v/>
      </c>
      <c r="Y666" s="12" t="str">
        <f>VLOOKUP(D666,BUSINESS!D666:Q3356,5,0)</f>
        <v/>
      </c>
      <c r="Z666" s="12">
        <f>VLOOKUP(A666,BUSINESS!A666:N3356,9,0)</f>
        <v>0.003</v>
      </c>
      <c r="AA666" s="12">
        <f>VLOOKUP(B666,BUSINESS!B666:O3356,9,0)</f>
        <v>0.004</v>
      </c>
    </row>
    <row r="667">
      <c r="A667" s="9" t="str">
        <f t="shared" si="1"/>
        <v>Djibouti-Africa2002</v>
      </c>
      <c r="B667" s="5" t="s">
        <v>77</v>
      </c>
      <c r="C667" s="9" t="s">
        <v>130</v>
      </c>
      <c r="D667" s="10" t="s">
        <v>64</v>
      </c>
      <c r="E667" s="14">
        <v>5.9112204E8</v>
      </c>
      <c r="F667" s="15">
        <v>0.054</v>
      </c>
      <c r="G667" s="15">
        <v>42.0</v>
      </c>
      <c r="H667" s="15">
        <v>0.113</v>
      </c>
      <c r="I667" s="12">
        <f>VLOOKUP(A667,ENERGY!$A$2:$F$2692,5,0)</f>
        <v>539</v>
      </c>
      <c r="J667" s="12" t="str">
        <f>VLOOKUP(A667,ENERGY!$A$2:$F$2692,6,0)</f>
        <v/>
      </c>
      <c r="K667" s="12">
        <f>VLOOKUP(A667,'HUMAN RESOURCES'!A667:N3357,5,0)</f>
        <v>0.029</v>
      </c>
      <c r="L667" s="12">
        <f>VLOOKUP(A667,'HUMAN RESOURCES'!A667:N3357,6,0)</f>
        <v>0.076</v>
      </c>
      <c r="M667" s="12">
        <f>VLOOKUP(B667,'HUMAN RESOURCES'!B667:O3357,6,0)</f>
        <v>59</v>
      </c>
      <c r="N667" s="12">
        <f>VLOOKUP(C667,'HUMAN RESOURCES'!C667:P3357,6,0)</f>
        <v>56</v>
      </c>
      <c r="O667" s="12">
        <f>VLOOKUP(D667,'HUMAN RESOURCES'!D667:Q3357,6,0)</f>
        <v>0.398</v>
      </c>
      <c r="P667" s="12">
        <f>VLOOKUP(A667,'HUMAN RESOURCES'!A667:N3357,10,0)</f>
        <v>0.57</v>
      </c>
      <c r="Q667" s="12">
        <f>VLOOKUP(B667,'HUMAN RESOURCES'!B667:O3357,10,0)</f>
        <v>0.032</v>
      </c>
      <c r="R667" s="12">
        <f>VLOOKUP(C667,'HUMAN RESOURCES'!C667:P3357,10,0)</f>
        <v>744434</v>
      </c>
      <c r="S667" s="12">
        <f>VLOOKUP(D667,'HUMAN RESOURCES'!D667:Q3357,10,0)</f>
        <v>0.766</v>
      </c>
      <c r="T667" s="13">
        <f>VLOOKUP(A667,TOURISM!A667:F3357,5,0)</f>
        <v>8900000</v>
      </c>
      <c r="U667" s="13">
        <f>VLOOKUP(B667,TOURISM!B667:G3357,5,0)</f>
        <v>7700000</v>
      </c>
      <c r="V667" s="12" t="str">
        <f>VLOOKUP(A667,BUSINESS!A667:N3357,5,0)</f>
        <v/>
      </c>
      <c r="W667" s="12" t="str">
        <f>VLOOKUP(B667,BUSINESS!B667:O3357,5,0)</f>
        <v/>
      </c>
      <c r="X667" s="12" t="str">
        <f>VLOOKUP(C667,BUSINESS!C667:P3357,5,0)</f>
        <v/>
      </c>
      <c r="Y667" s="12" t="str">
        <f>VLOOKUP(D667,BUSINESS!D667:Q3357,5,0)</f>
        <v/>
      </c>
      <c r="Z667" s="12">
        <f>VLOOKUP(A667,BUSINESS!A667:N3357,9,0)</f>
        <v>0.005</v>
      </c>
      <c r="AA667" s="12">
        <f>VLOOKUP(B667,BUSINESS!B667:O3357,9,0)</f>
        <v>0.02</v>
      </c>
    </row>
    <row r="668">
      <c r="A668" s="9" t="str">
        <f t="shared" si="1"/>
        <v>Djibouti-Africa2003</v>
      </c>
      <c r="B668" s="5" t="s">
        <v>77</v>
      </c>
      <c r="C668" s="9" t="s">
        <v>130</v>
      </c>
      <c r="D668" s="10" t="s">
        <v>65</v>
      </c>
      <c r="E668" s="14">
        <v>6.22044666E8</v>
      </c>
      <c r="F668" s="15">
        <v>0.062</v>
      </c>
      <c r="G668" s="15">
        <v>50.0</v>
      </c>
      <c r="H668" s="15">
        <v>0.113</v>
      </c>
      <c r="I668" s="12">
        <f>VLOOKUP(A668,ENERGY!$A$2:$F$2692,5,0)</f>
        <v>532</v>
      </c>
      <c r="J668" s="12" t="str">
        <f>VLOOKUP(A668,ENERGY!$A$2:$F$2692,6,0)</f>
        <v/>
      </c>
      <c r="K668" s="12">
        <f>VLOOKUP(A668,'HUMAN RESOURCES'!A668:N3358,5,0)</f>
        <v>0.029</v>
      </c>
      <c r="L668" s="12">
        <f>VLOOKUP(A668,'HUMAN RESOURCES'!A668:N3358,6,0)</f>
        <v>0.075</v>
      </c>
      <c r="M668" s="12">
        <f>VLOOKUP(B668,'HUMAN RESOURCES'!B668:O3358,6,0)</f>
        <v>59</v>
      </c>
      <c r="N668" s="12">
        <f>VLOOKUP(C668,'HUMAN RESOURCES'!C668:P3358,6,0)</f>
        <v>56</v>
      </c>
      <c r="O668" s="12">
        <f>VLOOKUP(D668,'HUMAN RESOURCES'!D668:Q3358,6,0)</f>
        <v>0.39</v>
      </c>
      <c r="P668" s="12">
        <f>VLOOKUP(A668,'HUMAN RESOURCES'!A668:N3358,10,0)</f>
        <v>0.578</v>
      </c>
      <c r="Q668" s="12">
        <f>VLOOKUP(B668,'HUMAN RESOURCES'!B668:O3358,10,0)</f>
        <v>0.032</v>
      </c>
      <c r="R668" s="12">
        <f>VLOOKUP(C668,'HUMAN RESOURCES'!C668:P3358,10,0)</f>
        <v>755085</v>
      </c>
      <c r="S668" s="12">
        <f>VLOOKUP(D668,'HUMAN RESOURCES'!D668:Q3358,10,0)</f>
        <v>0.767</v>
      </c>
      <c r="T668" s="13">
        <f>VLOOKUP(A668,TOURISM!A668:F3358,5,0)</f>
        <v>6900000</v>
      </c>
      <c r="U668" s="13">
        <f>VLOOKUP(B668,TOURISM!B668:G3358,5,0)</f>
        <v>9900000</v>
      </c>
      <c r="V668" s="12" t="str">
        <f>VLOOKUP(A668,BUSINESS!A668:N3358,5,0)</f>
        <v/>
      </c>
      <c r="W668" s="12" t="str">
        <f>VLOOKUP(B668,BUSINESS!B668:O3358,5,0)</f>
        <v/>
      </c>
      <c r="X668" s="12" t="str">
        <f>VLOOKUP(C668,BUSINESS!C668:P3358,5,0)</f>
        <v/>
      </c>
      <c r="Y668" s="12" t="str">
        <f>VLOOKUP(D668,BUSINESS!D668:Q3358,5,0)</f>
        <v/>
      </c>
      <c r="Z668" s="12">
        <f>VLOOKUP(A668,BUSINESS!A668:N3358,9,0)</f>
        <v>0.006</v>
      </c>
      <c r="AA668" s="12">
        <f>VLOOKUP(B668,BUSINESS!B668:O3358,9,0)</f>
        <v>0.03</v>
      </c>
    </row>
    <row r="669">
      <c r="A669" s="9" t="str">
        <f t="shared" si="1"/>
        <v>Djibouti-Africa2004</v>
      </c>
      <c r="B669" s="5" t="s">
        <v>77</v>
      </c>
      <c r="C669" s="9" t="s">
        <v>130</v>
      </c>
      <c r="D669" s="10" t="s">
        <v>66</v>
      </c>
      <c r="E669" s="14">
        <v>6.66072102E8</v>
      </c>
      <c r="F669" s="15">
        <v>0.068</v>
      </c>
      <c r="G669" s="15">
        <v>57.0</v>
      </c>
      <c r="H669" s="15">
        <v>0.112</v>
      </c>
      <c r="I669" s="12">
        <f>VLOOKUP(A669,ENERGY!$A$2:$F$2692,5,0)</f>
        <v>524</v>
      </c>
      <c r="J669" s="12" t="str">
        <f>VLOOKUP(A669,ENERGY!$A$2:$F$2692,6,0)</f>
        <v/>
      </c>
      <c r="K669" s="12">
        <f>VLOOKUP(A669,'HUMAN RESOURCES'!A669:N3359,5,0)</f>
        <v>0.029</v>
      </c>
      <c r="L669" s="12">
        <f>VLOOKUP(A669,'HUMAN RESOURCES'!A669:N3359,6,0)</f>
        <v>0.073</v>
      </c>
      <c r="M669" s="12">
        <f>VLOOKUP(B669,'HUMAN RESOURCES'!B669:O3359,6,0)</f>
        <v>59</v>
      </c>
      <c r="N669" s="12">
        <f>VLOOKUP(C669,'HUMAN RESOURCES'!C669:P3359,6,0)</f>
        <v>56</v>
      </c>
      <c r="O669" s="12">
        <f>VLOOKUP(D669,'HUMAN RESOURCES'!D669:Q3359,6,0)</f>
        <v>0.381</v>
      </c>
      <c r="P669" s="12">
        <f>VLOOKUP(A669,'HUMAN RESOURCES'!A669:N3359,10,0)</f>
        <v>0.586</v>
      </c>
      <c r="Q669" s="12">
        <f>VLOOKUP(B669,'HUMAN RESOURCES'!B669:O3359,10,0)</f>
        <v>0.033</v>
      </c>
      <c r="R669" s="12">
        <f>VLOOKUP(C669,'HUMAN RESOURCES'!C669:P3359,10,0)</f>
        <v>765776</v>
      </c>
      <c r="S669" s="12">
        <f>VLOOKUP(D669,'HUMAN RESOURCES'!D669:Q3359,10,0)</f>
        <v>0.767</v>
      </c>
      <c r="T669" s="13">
        <f>VLOOKUP(A669,TOURISM!A669:F3359,5,0)</f>
        <v>6800000</v>
      </c>
      <c r="U669" s="13">
        <f>VLOOKUP(B669,TOURISM!B669:G3359,5,0)</f>
        <v>14000000</v>
      </c>
      <c r="V669" s="12" t="str">
        <f>VLOOKUP(A669,BUSINESS!A669:N3359,5,0)</f>
        <v/>
      </c>
      <c r="W669" s="12" t="str">
        <f>VLOOKUP(B669,BUSINESS!B669:O3359,5,0)</f>
        <v/>
      </c>
      <c r="X669" s="12" t="str">
        <f>VLOOKUP(C669,BUSINESS!C669:P3359,5,0)</f>
        <v/>
      </c>
      <c r="Y669" s="12" t="str">
        <f>VLOOKUP(D669,BUSINESS!D669:Q3359,5,0)</f>
        <v/>
      </c>
      <c r="Z669" s="12">
        <f>VLOOKUP(A669,BUSINESS!A669:N3359,9,0)</f>
        <v>0.008</v>
      </c>
      <c r="AA669" s="12">
        <f>VLOOKUP(B669,BUSINESS!B669:O3359,9,0)</f>
        <v>0.045</v>
      </c>
    </row>
    <row r="670">
      <c r="A670" s="9" t="str">
        <f t="shared" si="1"/>
        <v>Djibouti-Africa2005</v>
      </c>
      <c r="B670" s="5" t="s">
        <v>77</v>
      </c>
      <c r="C670" s="9" t="s">
        <v>130</v>
      </c>
      <c r="D670" s="10" t="s">
        <v>67</v>
      </c>
      <c r="E670" s="14">
        <v>7.08633195E8</v>
      </c>
      <c r="F670" s="15">
        <v>0.072</v>
      </c>
      <c r="G670" s="15">
        <v>63.0</v>
      </c>
      <c r="H670" s="15">
        <v>0.112</v>
      </c>
      <c r="I670" s="12">
        <f>VLOOKUP(A670,ENERGY!$A$2:$F$2692,5,0)</f>
        <v>458</v>
      </c>
      <c r="J670" s="12">
        <f>VLOOKUP(A670,ENERGY!$A$2:$F$2692,6,0)</f>
        <v>133</v>
      </c>
      <c r="K670" s="12">
        <f>VLOOKUP(A670,'HUMAN RESOURCES'!A670:N3360,5,0)</f>
        <v>0.029</v>
      </c>
      <c r="L670" s="12">
        <f>VLOOKUP(A670,'HUMAN RESOURCES'!A670:N3360,6,0)</f>
        <v>0.071</v>
      </c>
      <c r="M670" s="12">
        <f>VLOOKUP(B670,'HUMAN RESOURCES'!B670:O3360,6,0)</f>
        <v>59</v>
      </c>
      <c r="N670" s="12">
        <f>VLOOKUP(C670,'HUMAN RESOURCES'!C670:P3360,6,0)</f>
        <v>57</v>
      </c>
      <c r="O670" s="12">
        <f>VLOOKUP(D670,'HUMAN RESOURCES'!D670:Q3360,6,0)</f>
        <v>0.373</v>
      </c>
      <c r="P670" s="12">
        <f>VLOOKUP(A670,'HUMAN RESOURCES'!A670:N3360,10,0)</f>
        <v>0.594</v>
      </c>
      <c r="Q670" s="12">
        <f>VLOOKUP(B670,'HUMAN RESOURCES'!B670:O3360,10,0)</f>
        <v>0.034</v>
      </c>
      <c r="R670" s="12">
        <f>VLOOKUP(C670,'HUMAN RESOURCES'!C670:P3360,10,0)</f>
        <v>776585</v>
      </c>
      <c r="S670" s="12">
        <f>VLOOKUP(D670,'HUMAN RESOURCES'!D670:Q3360,10,0)</f>
        <v>0.768</v>
      </c>
      <c r="T670" s="13">
        <f>VLOOKUP(A670,TOURISM!A670:F3360,5,0)</f>
        <v>7100000</v>
      </c>
      <c r="U670" s="13">
        <f>VLOOKUP(B670,TOURISM!B670:G3360,5,0)</f>
        <v>14400000</v>
      </c>
      <c r="V670" s="12">
        <f>VLOOKUP(A670,BUSINESS!A670:N3360,5,0)</f>
        <v>0.378</v>
      </c>
      <c r="W670" s="12">
        <f>VLOOKUP(B670,BUSINESS!B670:O3360,5,0)</f>
        <v>37</v>
      </c>
      <c r="X670" s="12" t="str">
        <f>VLOOKUP(C670,BUSINESS!C670:P3360,5,0)</f>
        <v/>
      </c>
      <c r="Y670" s="12">
        <f>VLOOKUP(D670,BUSINESS!D670:Q3360,5,0)</f>
        <v>66</v>
      </c>
      <c r="Z670" s="12">
        <f>VLOOKUP(A670,BUSINESS!A670:N3360,9,0)</f>
        <v>0.01</v>
      </c>
      <c r="AA670" s="12">
        <f>VLOOKUP(B670,BUSINESS!B670:O3360,9,0)</f>
        <v>0.057</v>
      </c>
    </row>
    <row r="671">
      <c r="A671" s="9" t="str">
        <f t="shared" si="1"/>
        <v>Djibouti-Africa2006</v>
      </c>
      <c r="B671" s="5" t="s">
        <v>77</v>
      </c>
      <c r="C671" s="9" t="s">
        <v>130</v>
      </c>
      <c r="D671" s="10" t="s">
        <v>68</v>
      </c>
      <c r="E671" s="14">
        <v>7.68873684E8</v>
      </c>
      <c r="F671" s="15">
        <v>0.071</v>
      </c>
      <c r="G671" s="15">
        <v>66.0</v>
      </c>
      <c r="H671" s="15">
        <v>0.112</v>
      </c>
      <c r="I671" s="12">
        <f>VLOOKUP(A671,ENERGY!$A$2:$F$2692,5,0)</f>
        <v>488</v>
      </c>
      <c r="J671" s="12">
        <f>VLOOKUP(A671,ENERGY!$A$2:$F$2692,6,0)</f>
        <v>143</v>
      </c>
      <c r="K671" s="12">
        <f>VLOOKUP(A671,'HUMAN RESOURCES'!A671:N3361,5,0)</f>
        <v>0.029</v>
      </c>
      <c r="L671" s="12">
        <f>VLOOKUP(A671,'HUMAN RESOURCES'!A671:N3361,6,0)</f>
        <v>0.069</v>
      </c>
      <c r="M671" s="12">
        <f>VLOOKUP(B671,'HUMAN RESOURCES'!B671:O3361,6,0)</f>
        <v>60</v>
      </c>
      <c r="N671" s="12">
        <f>VLOOKUP(C671,'HUMAN RESOURCES'!C671:P3361,6,0)</f>
        <v>57</v>
      </c>
      <c r="O671" s="12">
        <f>VLOOKUP(D671,'HUMAN RESOURCES'!D671:Q3361,6,0)</f>
        <v>0.365</v>
      </c>
      <c r="P671" s="12">
        <f>VLOOKUP(A671,'HUMAN RESOURCES'!A671:N3361,10,0)</f>
        <v>0.601</v>
      </c>
      <c r="Q671" s="12">
        <f>VLOOKUP(B671,'HUMAN RESOURCES'!B671:O3361,10,0)</f>
        <v>0.034</v>
      </c>
      <c r="R671" s="12">
        <f>VLOOKUP(C671,'HUMAN RESOURCES'!C671:P3361,10,0)</f>
        <v>787544</v>
      </c>
      <c r="S671" s="12">
        <f>VLOOKUP(D671,'HUMAN RESOURCES'!D671:Q3361,10,0)</f>
        <v>0.768</v>
      </c>
      <c r="T671" s="13">
        <f>VLOOKUP(A671,TOURISM!A671:F3361,5,0)</f>
        <v>9800000</v>
      </c>
      <c r="U671" s="13">
        <f>VLOOKUP(B671,TOURISM!B671:G3361,5,0)</f>
        <v>15000000</v>
      </c>
      <c r="V671" s="12">
        <f>VLOOKUP(A671,BUSINESS!A671:N3361,5,0)</f>
        <v>0.378</v>
      </c>
      <c r="W671" s="12">
        <f>VLOOKUP(B671,BUSINESS!B671:O3361,5,0)</f>
        <v>37</v>
      </c>
      <c r="X671" s="12" t="str">
        <f>VLOOKUP(C671,BUSINESS!C671:P3361,5,0)</f>
        <v/>
      </c>
      <c r="Y671" s="12">
        <f>VLOOKUP(D671,BUSINESS!D671:Q3361,5,0)</f>
        <v>66</v>
      </c>
      <c r="Z671" s="12">
        <f>VLOOKUP(A671,BUSINESS!A671:N3361,9,0)</f>
        <v>0.013</v>
      </c>
      <c r="AA671" s="12">
        <f>VLOOKUP(B671,BUSINESS!B671:O3361,9,0)</f>
        <v>0.057</v>
      </c>
    </row>
    <row r="672">
      <c r="A672" s="9" t="str">
        <f t="shared" si="1"/>
        <v>Djibouti-Africa2007</v>
      </c>
      <c r="B672" s="5" t="s">
        <v>77</v>
      </c>
      <c r="C672" s="9" t="s">
        <v>130</v>
      </c>
      <c r="D672" s="10" t="s">
        <v>69</v>
      </c>
      <c r="E672" s="14">
        <v>8.47918929E8</v>
      </c>
      <c r="F672" s="15">
        <v>0.077</v>
      </c>
      <c r="G672" s="15">
        <v>78.0</v>
      </c>
      <c r="H672" s="15">
        <v>0.112</v>
      </c>
      <c r="I672" s="12">
        <f>VLOOKUP(A672,ENERGY!$A$2:$F$2692,5,0)</f>
        <v>473</v>
      </c>
      <c r="J672" s="12">
        <f>VLOOKUP(A672,ENERGY!$A$2:$F$2692,6,0)</f>
        <v>139</v>
      </c>
      <c r="K672" s="12">
        <f>VLOOKUP(A672,'HUMAN RESOURCES'!A672:N3362,5,0)</f>
        <v>0.029</v>
      </c>
      <c r="L672" s="12">
        <f>VLOOKUP(A672,'HUMAN RESOURCES'!A672:N3362,6,0)</f>
        <v>0.067</v>
      </c>
      <c r="M672" s="12">
        <f>VLOOKUP(B672,'HUMAN RESOURCES'!B672:O3362,6,0)</f>
        <v>60</v>
      </c>
      <c r="N672" s="12">
        <f>VLOOKUP(C672,'HUMAN RESOURCES'!C672:P3362,6,0)</f>
        <v>57</v>
      </c>
      <c r="O672" s="12">
        <f>VLOOKUP(D672,'HUMAN RESOURCES'!D672:Q3362,6,0)</f>
        <v>0.357</v>
      </c>
      <c r="P672" s="12">
        <f>VLOOKUP(A672,'HUMAN RESOURCES'!A672:N3362,10,0)</f>
        <v>0.608</v>
      </c>
      <c r="Q672" s="12">
        <f>VLOOKUP(B672,'HUMAN RESOURCES'!B672:O3362,10,0)</f>
        <v>0.035</v>
      </c>
      <c r="R672" s="12">
        <f>VLOOKUP(C672,'HUMAN RESOURCES'!C672:P3362,10,0)</f>
        <v>798690</v>
      </c>
      <c r="S672" s="12">
        <f>VLOOKUP(D672,'HUMAN RESOURCES'!D672:Q3362,10,0)</f>
        <v>0.769</v>
      </c>
      <c r="T672" s="13">
        <f>VLOOKUP(A672,TOURISM!A672:F3362,5,0)</f>
        <v>6800000</v>
      </c>
      <c r="U672" s="13">
        <f>VLOOKUP(B672,TOURISM!B672:G3362,5,0)</f>
        <v>14200000</v>
      </c>
      <c r="V672" s="12">
        <f>VLOOKUP(A672,BUSINESS!A672:N3362,5,0)</f>
        <v>0.378</v>
      </c>
      <c r="W672" s="12">
        <f>VLOOKUP(B672,BUSINESS!B672:O3362,5,0)</f>
        <v>37</v>
      </c>
      <c r="X672" s="12" t="str">
        <f>VLOOKUP(C672,BUSINESS!C672:P3362,5,0)</f>
        <v/>
      </c>
      <c r="Y672" s="12">
        <f>VLOOKUP(D672,BUSINESS!D672:Q3362,5,0)</f>
        <v>66</v>
      </c>
      <c r="Z672" s="12">
        <f>VLOOKUP(A672,BUSINESS!A672:N3362,9,0)</f>
        <v>0.016</v>
      </c>
      <c r="AA672" s="12">
        <f>VLOOKUP(B672,BUSINESS!B672:O3362,9,0)</f>
        <v>0.087</v>
      </c>
    </row>
    <row r="673">
      <c r="A673" s="9" t="str">
        <f t="shared" si="1"/>
        <v>Djibouti-Africa2008</v>
      </c>
      <c r="B673" s="5" t="s">
        <v>77</v>
      </c>
      <c r="C673" s="9" t="s">
        <v>130</v>
      </c>
      <c r="D673" s="10" t="s">
        <v>70</v>
      </c>
      <c r="E673" s="14">
        <v>9.99105339E8</v>
      </c>
      <c r="F673" s="15">
        <v>0.08</v>
      </c>
      <c r="G673" s="15">
        <v>92.0</v>
      </c>
      <c r="H673" s="15">
        <v>0.116</v>
      </c>
      <c r="I673" s="12">
        <f>VLOOKUP(A673,ENERGY!$A$2:$F$2692,5,0)</f>
        <v>400</v>
      </c>
      <c r="J673" s="12">
        <f>VLOOKUP(A673,ENERGY!$A$2:$F$2692,6,0)</f>
        <v>139</v>
      </c>
      <c r="K673" s="12">
        <f>VLOOKUP(A673,'HUMAN RESOURCES'!A673:N3363,5,0)</f>
        <v>0.029</v>
      </c>
      <c r="L673" s="12">
        <f>VLOOKUP(A673,'HUMAN RESOURCES'!A673:N3363,6,0)</f>
        <v>0.066</v>
      </c>
      <c r="M673" s="12">
        <f>VLOOKUP(B673,'HUMAN RESOURCES'!B673:O3363,6,0)</f>
        <v>61</v>
      </c>
      <c r="N673" s="12">
        <f>VLOOKUP(C673,'HUMAN RESOURCES'!C673:P3363,6,0)</f>
        <v>58</v>
      </c>
      <c r="O673" s="12">
        <f>VLOOKUP(D673,'HUMAN RESOURCES'!D673:Q3363,6,0)</f>
        <v>0.351</v>
      </c>
      <c r="P673" s="12">
        <f>VLOOKUP(A673,'HUMAN RESOURCES'!A673:N3363,10,0)</f>
        <v>0.614</v>
      </c>
      <c r="Q673" s="12">
        <f>VLOOKUP(B673,'HUMAN RESOURCES'!B673:O3363,10,0)</f>
        <v>0.035</v>
      </c>
      <c r="R673" s="12">
        <f>VLOOKUP(C673,'HUMAN RESOURCES'!C673:P3363,10,0)</f>
        <v>810100</v>
      </c>
      <c r="S673" s="12">
        <f>VLOOKUP(D673,'HUMAN RESOURCES'!D673:Q3363,10,0)</f>
        <v>0.769</v>
      </c>
      <c r="T673" s="13">
        <f>VLOOKUP(A673,TOURISM!A673:F3363,5,0)</f>
        <v>7800000</v>
      </c>
      <c r="U673" s="13">
        <f>VLOOKUP(B673,TOURISM!B673:G3363,5,0)</f>
        <v>15500000</v>
      </c>
      <c r="V673" s="12">
        <f>VLOOKUP(A673,BUSINESS!A673:N3363,5,0)</f>
        <v>0.378</v>
      </c>
      <c r="W673" s="12">
        <f>VLOOKUP(B673,BUSINESS!B673:O3363,5,0)</f>
        <v>37</v>
      </c>
      <c r="X673" s="12" t="str">
        <f>VLOOKUP(C673,BUSINESS!C673:P3363,5,0)</f>
        <v/>
      </c>
      <c r="Y673" s="12">
        <f>VLOOKUP(D673,BUSINESS!D673:Q3363,5,0)</f>
        <v>66</v>
      </c>
      <c r="Z673" s="12">
        <f>VLOOKUP(A673,BUSINESS!A673:N3363,9,0)</f>
        <v>0.023</v>
      </c>
      <c r="AA673" s="12">
        <f>VLOOKUP(B673,BUSINESS!B673:O3363,9,0)</f>
        <v>0.139</v>
      </c>
    </row>
    <row r="674">
      <c r="A674" s="9" t="str">
        <f t="shared" si="1"/>
        <v>Djibouti-Africa2009</v>
      </c>
      <c r="B674" s="5" t="s">
        <v>77</v>
      </c>
      <c r="C674" s="9" t="s">
        <v>130</v>
      </c>
      <c r="D674" s="10" t="s">
        <v>71</v>
      </c>
      <c r="E674" s="14">
        <v>1.198997305E9</v>
      </c>
      <c r="F674" s="15">
        <v>0.083</v>
      </c>
      <c r="G674" s="15">
        <v>100.0</v>
      </c>
      <c r="H674" s="15">
        <v>0.111</v>
      </c>
      <c r="I674" s="12">
        <f>VLOOKUP(A674,ENERGY!$A$2:$F$2692,5,0)</f>
        <v>407</v>
      </c>
      <c r="J674" s="12">
        <f>VLOOKUP(A674,ENERGY!$A$2:$F$2692,6,0)</f>
        <v>139</v>
      </c>
      <c r="K674" s="12">
        <f>VLOOKUP(A674,'HUMAN RESOURCES'!A674:N3364,5,0)</f>
        <v>0.029</v>
      </c>
      <c r="L674" s="12">
        <f>VLOOKUP(A674,'HUMAN RESOURCES'!A674:N3364,6,0)</f>
        <v>0.064</v>
      </c>
      <c r="M674" s="12">
        <f>VLOOKUP(B674,'HUMAN RESOURCES'!B674:O3364,6,0)</f>
        <v>61</v>
      </c>
      <c r="N674" s="12">
        <f>VLOOKUP(C674,'HUMAN RESOURCES'!C674:P3364,6,0)</f>
        <v>58</v>
      </c>
      <c r="O674" s="12">
        <f>VLOOKUP(D674,'HUMAN RESOURCES'!D674:Q3364,6,0)</f>
        <v>0.345</v>
      </c>
      <c r="P674" s="12">
        <f>VLOOKUP(A674,'HUMAN RESOURCES'!A674:N3364,10,0)</f>
        <v>0.618</v>
      </c>
      <c r="Q674" s="12">
        <f>VLOOKUP(B674,'HUMAN RESOURCES'!B674:O3364,10,0)</f>
        <v>0.036</v>
      </c>
      <c r="R674" s="12">
        <f>VLOOKUP(C674,'HUMAN RESOURCES'!C674:P3364,10,0)</f>
        <v>821865</v>
      </c>
      <c r="S674" s="12">
        <f>VLOOKUP(D674,'HUMAN RESOURCES'!D674:Q3364,10,0)</f>
        <v>0.769</v>
      </c>
      <c r="T674" s="13">
        <f>VLOOKUP(A674,TOURISM!A674:F3364,5,0)</f>
        <v>16000000</v>
      </c>
      <c r="U674" s="13">
        <f>VLOOKUP(B674,TOURISM!B674:G3364,5,0)</f>
        <v>17500000</v>
      </c>
      <c r="V674" s="12">
        <f>VLOOKUP(A674,BUSINESS!A674:N3364,5,0)</f>
        <v>0.378</v>
      </c>
      <c r="W674" s="12">
        <f>VLOOKUP(B674,BUSINESS!B674:O3364,5,0)</f>
        <v>37</v>
      </c>
      <c r="X674" s="12" t="str">
        <f>VLOOKUP(C674,BUSINESS!C674:P3364,5,0)</f>
        <v/>
      </c>
      <c r="Y674" s="12">
        <f>VLOOKUP(D674,BUSINESS!D674:Q3364,5,0)</f>
        <v>66</v>
      </c>
      <c r="Z674" s="12">
        <f>VLOOKUP(A674,BUSINESS!A674:N3364,9,0)</f>
        <v>0.04</v>
      </c>
      <c r="AA674" s="12">
        <f>VLOOKUP(B674,BUSINESS!B674:O3364,9,0)</f>
        <v>0.157</v>
      </c>
    </row>
    <row r="675">
      <c r="A675" s="9" t="str">
        <f t="shared" si="1"/>
        <v>Djibouti-Africa2010</v>
      </c>
      <c r="B675" s="5" t="s">
        <v>77</v>
      </c>
      <c r="C675" s="9" t="s">
        <v>130</v>
      </c>
      <c r="D675" s="10" t="s">
        <v>72</v>
      </c>
      <c r="E675" s="14">
        <v>1.1286117E9</v>
      </c>
      <c r="F675" s="15">
        <v>0.088</v>
      </c>
      <c r="G675" s="15">
        <v>111.0</v>
      </c>
      <c r="H675" s="15">
        <v>0.103</v>
      </c>
      <c r="I675" s="12">
        <f>VLOOKUP(A675,ENERGY!$A$2:$F$2692,5,0)</f>
        <v>488</v>
      </c>
      <c r="J675" s="12">
        <f>VLOOKUP(A675,ENERGY!$A$2:$F$2692,6,0)</f>
        <v>143</v>
      </c>
      <c r="K675" s="12">
        <f>VLOOKUP(A675,'HUMAN RESOURCES'!A675:N3365,5,0)</f>
        <v>0.028</v>
      </c>
      <c r="L675" s="12">
        <f>VLOOKUP(A675,'HUMAN RESOURCES'!A675:N3365,6,0)</f>
        <v>0.062</v>
      </c>
      <c r="M675" s="12">
        <f>VLOOKUP(B675,'HUMAN RESOURCES'!B675:O3365,6,0)</f>
        <v>62</v>
      </c>
      <c r="N675" s="12">
        <f>VLOOKUP(C675,'HUMAN RESOURCES'!C675:P3365,6,0)</f>
        <v>59</v>
      </c>
      <c r="O675" s="12">
        <f>VLOOKUP(D675,'HUMAN RESOURCES'!D675:Q3365,6,0)</f>
        <v>0.341</v>
      </c>
      <c r="P675" s="12">
        <f>VLOOKUP(A675,'HUMAN RESOURCES'!A675:N3365,10,0)</f>
        <v>0.622</v>
      </c>
      <c r="Q675" s="12">
        <f>VLOOKUP(B675,'HUMAN RESOURCES'!B675:O3365,10,0)</f>
        <v>0.037</v>
      </c>
      <c r="R675" s="12">
        <f>VLOOKUP(C675,'HUMAN RESOURCES'!C675:P3365,10,0)</f>
        <v>834036</v>
      </c>
      <c r="S675" s="12">
        <f>VLOOKUP(D675,'HUMAN RESOURCES'!D675:Q3365,10,0)</f>
        <v>0.77</v>
      </c>
      <c r="T675" s="13">
        <f>VLOOKUP(A675,TOURISM!A675:F3365,5,0)</f>
        <v>18000000</v>
      </c>
      <c r="U675" s="13">
        <f>VLOOKUP(B675,TOURISM!B675:G3365,5,0)</f>
        <v>20500000</v>
      </c>
      <c r="V675" s="12">
        <f>VLOOKUP(A675,BUSINESS!A675:N3365,5,0)</f>
        <v>0.378</v>
      </c>
      <c r="W675" s="12">
        <f>VLOOKUP(B675,BUSINESS!B675:O3365,5,0)</f>
        <v>37</v>
      </c>
      <c r="X675" s="12" t="str">
        <f>VLOOKUP(C675,BUSINESS!C675:P3365,5,0)</f>
        <v/>
      </c>
      <c r="Y675" s="12">
        <f>VLOOKUP(D675,BUSINESS!D675:Q3365,5,0)</f>
        <v>90</v>
      </c>
      <c r="Z675" s="12">
        <f>VLOOKUP(A675,BUSINESS!A675:N3365,9,0)</f>
        <v>0.065</v>
      </c>
      <c r="AA675" s="12">
        <f>VLOOKUP(B675,BUSINESS!B675:O3365,9,0)</f>
        <v>0.199</v>
      </c>
    </row>
    <row r="676">
      <c r="A676" s="9" t="str">
        <f t="shared" si="1"/>
        <v>Djibouti-Africa2011</v>
      </c>
      <c r="B676" s="5" t="s">
        <v>77</v>
      </c>
      <c r="C676" s="9" t="s">
        <v>130</v>
      </c>
      <c r="D676" s="10" t="s">
        <v>73</v>
      </c>
      <c r="E676" s="14">
        <v>1.239144502E9</v>
      </c>
      <c r="F676" s="15">
        <v>0.087</v>
      </c>
      <c r="G676" s="15">
        <v>119.0</v>
      </c>
      <c r="H676" s="15">
        <v>0.106</v>
      </c>
      <c r="I676" s="12"/>
      <c r="J676" s="12"/>
      <c r="K676" s="12">
        <f>VLOOKUP(A676,'HUMAN RESOURCES'!A676:N3366,5,0)</f>
        <v>0.028</v>
      </c>
      <c r="L676" s="12">
        <f>VLOOKUP(A676,'HUMAN RESOURCES'!A676:N3366,6,0)</f>
        <v>0.061</v>
      </c>
      <c r="M676" s="12">
        <f>VLOOKUP(B676,'HUMAN RESOURCES'!B676:O3366,6,0)</f>
        <v>62</v>
      </c>
      <c r="N676" s="12">
        <f>VLOOKUP(C676,'HUMAN RESOURCES'!C676:P3366,6,0)</f>
        <v>59</v>
      </c>
      <c r="O676" s="12">
        <f>VLOOKUP(D676,'HUMAN RESOURCES'!D676:Q3366,6,0)</f>
        <v>0.339</v>
      </c>
      <c r="P676" s="12">
        <f>VLOOKUP(A676,'HUMAN RESOURCES'!A676:N3366,10,0)</f>
        <v>0.623</v>
      </c>
      <c r="Q676" s="12">
        <f>VLOOKUP(B676,'HUMAN RESOURCES'!B676:O3366,10,0)</f>
        <v>0.038</v>
      </c>
      <c r="R676" s="12">
        <f>VLOOKUP(C676,'HUMAN RESOURCES'!C676:P3366,10,0)</f>
        <v>846646</v>
      </c>
      <c r="S676" s="12">
        <f>VLOOKUP(D676,'HUMAN RESOURCES'!D676:Q3366,10,0)</f>
        <v>0.771</v>
      </c>
      <c r="T676" s="13">
        <f>VLOOKUP(A676,TOURISM!A676:F3366,5,0)</f>
        <v>19200000</v>
      </c>
      <c r="U676" s="13">
        <f>VLOOKUP(B676,TOURISM!B676:G3366,5,0)</f>
        <v>33500000</v>
      </c>
      <c r="V676" s="12">
        <f>VLOOKUP(A676,BUSINESS!A676:N3366,5,0)</f>
        <v>0.378</v>
      </c>
      <c r="W676" s="12">
        <f>VLOOKUP(B676,BUSINESS!B676:O3366,5,0)</f>
        <v>37</v>
      </c>
      <c r="X676" s="12" t="str">
        <f>VLOOKUP(C676,BUSINESS!C676:P3366,5,0)</f>
        <v/>
      </c>
      <c r="Y676" s="12">
        <f>VLOOKUP(D676,BUSINESS!D676:Q3366,5,0)</f>
        <v>82</v>
      </c>
      <c r="Z676" s="12">
        <f>VLOOKUP(A676,BUSINESS!A676:N3366,9,0)</f>
        <v>0.07</v>
      </c>
      <c r="AA676" s="12">
        <f>VLOOKUP(B676,BUSINESS!B676:O3366,9,0)</f>
        <v>0.228</v>
      </c>
    </row>
    <row r="677">
      <c r="A677" s="9" t="str">
        <f t="shared" si="1"/>
        <v>Djibouti-Africa2012</v>
      </c>
      <c r="B677" s="5" t="s">
        <v>77</v>
      </c>
      <c r="C677" s="9" t="s">
        <v>130</v>
      </c>
      <c r="D677" s="10" t="s">
        <v>74</v>
      </c>
      <c r="E677" s="14">
        <v>1.353632942E9</v>
      </c>
      <c r="F677" s="15">
        <v>0.088</v>
      </c>
      <c r="G677" s="15">
        <v>129.0</v>
      </c>
      <c r="H677" s="15">
        <v>0.106</v>
      </c>
      <c r="I677" s="12"/>
      <c r="J677" s="12"/>
      <c r="K677" s="12">
        <f>VLOOKUP(A677,'HUMAN RESOURCES'!A677:N3367,5,0)</f>
        <v>0.028</v>
      </c>
      <c r="L677" s="12">
        <f>VLOOKUP(A677,'HUMAN RESOURCES'!A677:N3367,6,0)</f>
        <v>0.059</v>
      </c>
      <c r="M677" s="12">
        <f>VLOOKUP(B677,'HUMAN RESOURCES'!B677:O3367,6,0)</f>
        <v>63</v>
      </c>
      <c r="N677" s="12">
        <f>VLOOKUP(C677,'HUMAN RESOURCES'!C677:P3367,6,0)</f>
        <v>60</v>
      </c>
      <c r="O677" s="12">
        <f>VLOOKUP(D677,'HUMAN RESOURCES'!D677:Q3367,6,0)</f>
        <v>0.337</v>
      </c>
      <c r="P677" s="12">
        <f>VLOOKUP(A677,'HUMAN RESOURCES'!A677:N3367,10,0)</f>
        <v>0.624</v>
      </c>
      <c r="Q677" s="12">
        <f>VLOOKUP(B677,'HUMAN RESOURCES'!B677:O3367,10,0)</f>
        <v>0.039</v>
      </c>
      <c r="R677" s="12">
        <f>VLOOKUP(C677,'HUMAN RESOURCES'!C677:P3367,10,0)</f>
        <v>859652</v>
      </c>
      <c r="S677" s="12">
        <f>VLOOKUP(D677,'HUMAN RESOURCES'!D677:Q3367,10,0)</f>
        <v>0.771</v>
      </c>
      <c r="T677" s="13">
        <f>VLOOKUP(A677,TOURISM!A677:F3367,5,0)</f>
        <v>20500000</v>
      </c>
      <c r="U677" s="13">
        <f>VLOOKUP(B677,TOURISM!B677:G3367,5,0)</f>
        <v>29600000</v>
      </c>
      <c r="V677" s="12">
        <f>VLOOKUP(A677,BUSINESS!A677:N3367,5,0)</f>
        <v>0.378</v>
      </c>
      <c r="W677" s="12">
        <f>VLOOKUP(B677,BUSINESS!B677:O3367,5,0)</f>
        <v>37</v>
      </c>
      <c r="X677" s="12">
        <f>VLOOKUP(C677,BUSINESS!C677:P3367,5,0)</f>
        <v>172</v>
      </c>
      <c r="Y677" s="12">
        <f>VLOOKUP(D677,BUSINESS!D677:Q3367,5,0)</f>
        <v>82</v>
      </c>
      <c r="Z677" s="12">
        <f>VLOOKUP(A677,BUSINESS!A677:N3367,9,0)</f>
        <v>0.083</v>
      </c>
      <c r="AA677" s="12">
        <f>VLOOKUP(B677,BUSINESS!B677:O3367,9,0)</f>
        <v>0.247</v>
      </c>
    </row>
    <row r="678">
      <c r="A678" s="9" t="str">
        <f t="shared" si="1"/>
        <v>Dominica-The Americas2000</v>
      </c>
      <c r="B678" s="5" t="s">
        <v>83</v>
      </c>
      <c r="C678" s="9" t="s">
        <v>131</v>
      </c>
      <c r="D678" s="10" t="s">
        <v>62</v>
      </c>
      <c r="E678" s="14">
        <v>3.24463833E8</v>
      </c>
      <c r="F678" s="15">
        <v>0.05</v>
      </c>
      <c r="G678" s="15">
        <v>231.0</v>
      </c>
      <c r="H678" s="15">
        <v>0.117</v>
      </c>
      <c r="I678" s="12" t="str">
        <f>VLOOKUP(A678,ENERGY!$A$2:$F$2692,5,0)</f>
        <v/>
      </c>
      <c r="J678" s="12" t="str">
        <f>VLOOKUP(A678,ENERGY!$A$2:$F$2692,6,0)</f>
        <v/>
      </c>
      <c r="K678" s="12" t="str">
        <f>VLOOKUP(A678,'HUMAN RESOURCES'!A678:N3368,5,0)</f>
        <v/>
      </c>
      <c r="L678" s="12">
        <f>VLOOKUP(A678,'HUMAN RESOURCES'!A678:N3368,6,0)</f>
        <v>0.014</v>
      </c>
      <c r="M678" s="12" t="str">
        <f>VLOOKUP(B678,'HUMAN RESOURCES'!B678:O3368,6,0)</f>
        <v/>
      </c>
      <c r="N678" s="12" t="str">
        <f>VLOOKUP(C678,'HUMAN RESOURCES'!C678:P3368,6,0)</f>
        <v/>
      </c>
      <c r="O678" s="12" t="str">
        <f>VLOOKUP(D678,'HUMAN RESOURCES'!D678:Q3368,6,0)</f>
        <v/>
      </c>
      <c r="P678" s="12" t="str">
        <f>VLOOKUP(A678,'HUMAN RESOURCES'!A678:N3368,10,0)</f>
        <v/>
      </c>
      <c r="Q678" s="12" t="str">
        <f>VLOOKUP(B678,'HUMAN RESOURCES'!B678:O3368,10,0)</f>
        <v/>
      </c>
      <c r="R678" s="12">
        <f>VLOOKUP(C678,'HUMAN RESOURCES'!C678:P3368,10,0)</f>
        <v>69679</v>
      </c>
      <c r="S678" s="12">
        <f>VLOOKUP(D678,'HUMAN RESOURCES'!D678:Q3368,10,0)</f>
        <v>0.653</v>
      </c>
      <c r="T678" s="13">
        <f>VLOOKUP(A678,TOURISM!A678:F3368,5,0)</f>
        <v>48000000</v>
      </c>
      <c r="U678" s="13">
        <f>VLOOKUP(B678,TOURISM!B678:G3368,5,0)</f>
        <v>9000000</v>
      </c>
      <c r="V678" s="12" t="str">
        <f>VLOOKUP(A678,BUSINESS!A678:N3368,5,0)</f>
        <v/>
      </c>
      <c r="W678" s="12" t="str">
        <f>VLOOKUP(B678,BUSINESS!B678:O3368,5,0)</f>
        <v/>
      </c>
      <c r="X678" s="12" t="str">
        <f>VLOOKUP(C678,BUSINESS!C678:P3368,5,0)</f>
        <v/>
      </c>
      <c r="Y678" s="12" t="str">
        <f>VLOOKUP(D678,BUSINESS!D678:Q3368,5,0)</f>
        <v/>
      </c>
      <c r="Z678" s="12">
        <f>VLOOKUP(A678,BUSINESS!A678:N3368,9,0)</f>
        <v>0.088</v>
      </c>
      <c r="AA678" s="12">
        <f>VLOOKUP(B678,BUSINESS!B678:O3368,9,0)</f>
        <v>0.017</v>
      </c>
    </row>
    <row r="679">
      <c r="A679" s="9" t="str">
        <f t="shared" si="1"/>
        <v>Dominica-The Americas2001</v>
      </c>
      <c r="B679" s="5" t="s">
        <v>83</v>
      </c>
      <c r="C679" s="9" t="s">
        <v>131</v>
      </c>
      <c r="D679" s="10" t="s">
        <v>63</v>
      </c>
      <c r="E679" s="14">
        <v>3.3094985E8</v>
      </c>
      <c r="F679" s="15">
        <v>0.05</v>
      </c>
      <c r="G679" s="15">
        <v>236.0</v>
      </c>
      <c r="H679" s="15">
        <v>0.111</v>
      </c>
      <c r="I679" s="12" t="str">
        <f>VLOOKUP(A679,ENERGY!$A$2:$F$2692,5,0)</f>
        <v/>
      </c>
      <c r="J679" s="12" t="str">
        <f>VLOOKUP(A679,ENERGY!$A$2:$F$2692,6,0)</f>
        <v/>
      </c>
      <c r="K679" s="12" t="str">
        <f>VLOOKUP(A679,'HUMAN RESOURCES'!A679:N3369,5,0)</f>
        <v/>
      </c>
      <c r="L679" s="12">
        <f>VLOOKUP(A679,'HUMAN RESOURCES'!A679:N3369,6,0)</f>
        <v>0.013</v>
      </c>
      <c r="M679" s="12" t="str">
        <f>VLOOKUP(B679,'HUMAN RESOURCES'!B679:O3369,6,0)</f>
        <v/>
      </c>
      <c r="N679" s="12" t="str">
        <f>VLOOKUP(C679,'HUMAN RESOURCES'!C679:P3369,6,0)</f>
        <v/>
      </c>
      <c r="O679" s="12" t="str">
        <f>VLOOKUP(D679,'HUMAN RESOURCES'!D679:Q3369,6,0)</f>
        <v/>
      </c>
      <c r="P679" s="12" t="str">
        <f>VLOOKUP(A679,'HUMAN RESOURCES'!A679:N3369,10,0)</f>
        <v/>
      </c>
      <c r="Q679" s="12" t="str">
        <f>VLOOKUP(B679,'HUMAN RESOURCES'!B679:O3369,10,0)</f>
        <v/>
      </c>
      <c r="R679" s="12">
        <f>VLOOKUP(C679,'HUMAN RESOURCES'!C679:P3369,10,0)</f>
        <v>69660</v>
      </c>
      <c r="S679" s="12">
        <f>VLOOKUP(D679,'HUMAN RESOURCES'!D679:Q3369,10,0)</f>
        <v>0.654</v>
      </c>
      <c r="T679" s="13">
        <f>VLOOKUP(A679,TOURISM!A679:F3369,5,0)</f>
        <v>46000000</v>
      </c>
      <c r="U679" s="13">
        <f>VLOOKUP(B679,TOURISM!B679:G3369,5,0)</f>
        <v>9000000</v>
      </c>
      <c r="V679" s="12" t="str">
        <f>VLOOKUP(A679,BUSINESS!A679:N3369,5,0)</f>
        <v/>
      </c>
      <c r="W679" s="12" t="str">
        <f>VLOOKUP(B679,BUSINESS!B679:O3369,5,0)</f>
        <v/>
      </c>
      <c r="X679" s="12" t="str">
        <f>VLOOKUP(C679,BUSINESS!C679:P3369,5,0)</f>
        <v/>
      </c>
      <c r="Y679" s="12" t="str">
        <f>VLOOKUP(D679,BUSINESS!D679:Q3369,5,0)</f>
        <v/>
      </c>
      <c r="Z679" s="12">
        <f>VLOOKUP(A679,BUSINESS!A679:N3369,9,0)</f>
        <v>0.132</v>
      </c>
      <c r="AA679" s="12">
        <f>VLOOKUP(B679,BUSINESS!B679:O3369,9,0)</f>
        <v>0.111</v>
      </c>
    </row>
    <row r="680">
      <c r="A680" s="9" t="str">
        <f t="shared" si="1"/>
        <v>Dominica-The Americas2002</v>
      </c>
      <c r="B680" s="5" t="s">
        <v>83</v>
      </c>
      <c r="C680" s="9" t="s">
        <v>131</v>
      </c>
      <c r="D680" s="10" t="s">
        <v>64</v>
      </c>
      <c r="E680" s="14">
        <v>3.26998081E8</v>
      </c>
      <c r="F680" s="15">
        <v>0.051</v>
      </c>
      <c r="G680" s="15">
        <v>237.0</v>
      </c>
      <c r="H680" s="15">
        <v>0.11</v>
      </c>
      <c r="I680" s="12">
        <f>VLOOKUP(A680,ENERGY!$A$2:$F$2692,5,0)</f>
        <v>136</v>
      </c>
      <c r="J680" s="12" t="str">
        <f>VLOOKUP(A680,ENERGY!$A$2:$F$2692,6,0)</f>
        <v/>
      </c>
      <c r="K680" s="12">
        <f>VLOOKUP(A680,'HUMAN RESOURCES'!A680:N3370,5,0)</f>
        <v>0.015</v>
      </c>
      <c r="L680" s="12">
        <f>VLOOKUP(A680,'HUMAN RESOURCES'!A680:N3370,6,0)</f>
        <v>0.013</v>
      </c>
      <c r="M680" s="12">
        <f>VLOOKUP(B680,'HUMAN RESOURCES'!B680:O3370,6,0)</f>
        <v>79</v>
      </c>
      <c r="N680" s="12">
        <f>VLOOKUP(C680,'HUMAN RESOURCES'!C680:P3370,6,0)</f>
        <v>75</v>
      </c>
      <c r="O680" s="12" t="str">
        <f>VLOOKUP(D680,'HUMAN RESOURCES'!D680:Q3370,6,0)</f>
        <v/>
      </c>
      <c r="P680" s="12" t="str">
        <f>VLOOKUP(A680,'HUMAN RESOURCES'!A680:N3370,10,0)</f>
        <v/>
      </c>
      <c r="Q680" s="12" t="str">
        <f>VLOOKUP(B680,'HUMAN RESOURCES'!B680:O3370,10,0)</f>
        <v/>
      </c>
      <c r="R680" s="12">
        <f>VLOOKUP(C680,'HUMAN RESOURCES'!C680:P3370,10,0)</f>
        <v>69806</v>
      </c>
      <c r="S680" s="12">
        <f>VLOOKUP(D680,'HUMAN RESOURCES'!D680:Q3370,10,0)</f>
        <v>0.657</v>
      </c>
      <c r="T680" s="13">
        <f>VLOOKUP(A680,TOURISM!A680:F3370,5,0)</f>
        <v>46000000</v>
      </c>
      <c r="U680" s="13">
        <f>VLOOKUP(B680,TOURISM!B680:G3370,5,0)</f>
        <v>9000000</v>
      </c>
      <c r="V680" s="12" t="str">
        <f>VLOOKUP(A680,BUSINESS!A680:N3370,5,0)</f>
        <v/>
      </c>
      <c r="W680" s="12" t="str">
        <f>VLOOKUP(B680,BUSINESS!B680:O3370,5,0)</f>
        <v/>
      </c>
      <c r="X680" s="12" t="str">
        <f>VLOOKUP(C680,BUSINESS!C680:P3370,5,0)</f>
        <v/>
      </c>
      <c r="Y680" s="12" t="str">
        <f>VLOOKUP(D680,BUSINESS!D680:Q3370,5,0)</f>
        <v/>
      </c>
      <c r="Z680" s="12">
        <f>VLOOKUP(A680,BUSINESS!A680:N3370,9,0)</f>
        <v>0.184</v>
      </c>
      <c r="AA680" s="12">
        <f>VLOOKUP(B680,BUSINESS!B680:O3370,9,0)</f>
        <v>0.174</v>
      </c>
    </row>
    <row r="681">
      <c r="A681" s="9" t="str">
        <f t="shared" si="1"/>
        <v>Dominica-The Americas2003</v>
      </c>
      <c r="B681" s="5" t="s">
        <v>83</v>
      </c>
      <c r="C681" s="9" t="s">
        <v>131</v>
      </c>
      <c r="D681" s="10" t="s">
        <v>65</v>
      </c>
      <c r="E681" s="14">
        <v>3.40803913E8</v>
      </c>
      <c r="F681" s="15">
        <v>0.049</v>
      </c>
      <c r="G681" s="15">
        <v>240.0</v>
      </c>
      <c r="H681" s="15">
        <v>0.115</v>
      </c>
      <c r="I681" s="12">
        <f>VLOOKUP(A681,ENERGY!$A$2:$F$2692,5,0)</f>
        <v>128</v>
      </c>
      <c r="J681" s="12" t="str">
        <f>VLOOKUP(A681,ENERGY!$A$2:$F$2692,6,0)</f>
        <v/>
      </c>
      <c r="K681" s="12">
        <f>VLOOKUP(A681,'HUMAN RESOURCES'!A681:N3371,5,0)</f>
        <v>0.015</v>
      </c>
      <c r="L681" s="12">
        <f>VLOOKUP(A681,'HUMAN RESOURCES'!A681:N3371,6,0)</f>
        <v>0.013</v>
      </c>
      <c r="M681" s="12">
        <f>VLOOKUP(B681,'HUMAN RESOURCES'!B681:O3371,6,0)</f>
        <v>79</v>
      </c>
      <c r="N681" s="12">
        <f>VLOOKUP(C681,'HUMAN RESOURCES'!C681:P3371,6,0)</f>
        <v>75</v>
      </c>
      <c r="O681" s="12" t="str">
        <f>VLOOKUP(D681,'HUMAN RESOURCES'!D681:Q3371,6,0)</f>
        <v/>
      </c>
      <c r="P681" s="12" t="str">
        <f>VLOOKUP(A681,'HUMAN RESOURCES'!A681:N3371,10,0)</f>
        <v/>
      </c>
      <c r="Q681" s="12" t="str">
        <f>VLOOKUP(B681,'HUMAN RESOURCES'!B681:O3371,10,0)</f>
        <v/>
      </c>
      <c r="R681" s="12">
        <f>VLOOKUP(C681,'HUMAN RESOURCES'!C681:P3371,10,0)</f>
        <v>70058</v>
      </c>
      <c r="S681" s="12">
        <f>VLOOKUP(D681,'HUMAN RESOURCES'!D681:Q3371,10,0)</f>
        <v>0.66</v>
      </c>
      <c r="T681" s="13">
        <f>VLOOKUP(A681,TOURISM!A681:F3371,5,0)</f>
        <v>52000000</v>
      </c>
      <c r="U681" s="13">
        <f>VLOOKUP(B681,TOURISM!B681:G3371,5,0)</f>
        <v>9000000</v>
      </c>
      <c r="V681" s="12" t="str">
        <f>VLOOKUP(A681,BUSINESS!A681:N3371,5,0)</f>
        <v/>
      </c>
      <c r="W681" s="12" t="str">
        <f>VLOOKUP(B681,BUSINESS!B681:O3371,5,0)</f>
        <v/>
      </c>
      <c r="X681" s="12" t="str">
        <f>VLOOKUP(C681,BUSINESS!C681:P3371,5,0)</f>
        <v/>
      </c>
      <c r="Y681" s="12" t="str">
        <f>VLOOKUP(D681,BUSINESS!D681:Q3371,5,0)</f>
        <v/>
      </c>
      <c r="Z681" s="12">
        <f>VLOOKUP(A681,BUSINESS!A681:N3371,9,0)</f>
        <v>0.236</v>
      </c>
      <c r="AA681" s="12">
        <f>VLOOKUP(B681,BUSINESS!B681:O3371,9,0)</f>
        <v>0.34</v>
      </c>
    </row>
    <row r="682">
      <c r="A682" s="9" t="str">
        <f t="shared" si="1"/>
        <v>Dominica-The Americas2004</v>
      </c>
      <c r="B682" s="5" t="s">
        <v>83</v>
      </c>
      <c r="C682" s="9" t="s">
        <v>131</v>
      </c>
      <c r="D682" s="10" t="s">
        <v>66</v>
      </c>
      <c r="E682" s="14">
        <v>3.66976849E8</v>
      </c>
      <c r="F682" s="15">
        <v>0.047</v>
      </c>
      <c r="G682" s="15">
        <v>243.0</v>
      </c>
      <c r="H682" s="15">
        <v>0.089</v>
      </c>
      <c r="I682" s="12">
        <f>VLOOKUP(A682,ENERGY!$A$2:$F$2692,5,0)</f>
        <v>128</v>
      </c>
      <c r="J682" s="12" t="str">
        <f>VLOOKUP(A682,ENERGY!$A$2:$F$2692,6,0)</f>
        <v/>
      </c>
      <c r="K682" s="12">
        <f>VLOOKUP(A682,'HUMAN RESOURCES'!A682:N3372,5,0)</f>
        <v>0.015</v>
      </c>
      <c r="L682" s="12">
        <f>VLOOKUP(A682,'HUMAN RESOURCES'!A682:N3372,6,0)</f>
        <v>0.013</v>
      </c>
      <c r="M682" s="12">
        <f>VLOOKUP(B682,'HUMAN RESOURCES'!B682:O3372,6,0)</f>
        <v>79</v>
      </c>
      <c r="N682" s="12">
        <f>VLOOKUP(C682,'HUMAN RESOURCES'!C682:P3372,6,0)</f>
        <v>75</v>
      </c>
      <c r="O682" s="12" t="str">
        <f>VLOOKUP(D682,'HUMAN RESOURCES'!D682:Q3372,6,0)</f>
        <v/>
      </c>
      <c r="P682" s="12" t="str">
        <f>VLOOKUP(A682,'HUMAN RESOURCES'!A682:N3372,10,0)</f>
        <v/>
      </c>
      <c r="Q682" s="12" t="str">
        <f>VLOOKUP(B682,'HUMAN RESOURCES'!B682:O3372,10,0)</f>
        <v/>
      </c>
      <c r="R682" s="12">
        <f>VLOOKUP(C682,'HUMAN RESOURCES'!C682:P3372,10,0)</f>
        <v>70325</v>
      </c>
      <c r="S682" s="12">
        <f>VLOOKUP(D682,'HUMAN RESOURCES'!D682:Q3372,10,0)</f>
        <v>0.663</v>
      </c>
      <c r="T682" s="13">
        <f>VLOOKUP(A682,TOURISM!A682:F3372,5,0)</f>
        <v>61000000</v>
      </c>
      <c r="U682" s="13">
        <f>VLOOKUP(B682,TOURISM!B682:G3372,5,0)</f>
        <v>9000000</v>
      </c>
      <c r="V682" s="12" t="str">
        <f>VLOOKUP(A682,BUSINESS!A682:N3372,5,0)</f>
        <v/>
      </c>
      <c r="W682" s="12" t="str">
        <f>VLOOKUP(B682,BUSINESS!B682:O3372,5,0)</f>
        <v/>
      </c>
      <c r="X682" s="12" t="str">
        <f>VLOOKUP(C682,BUSINESS!C682:P3372,5,0)</f>
        <v/>
      </c>
      <c r="Y682" s="12" t="str">
        <f>VLOOKUP(D682,BUSINESS!D682:Q3372,5,0)</f>
        <v/>
      </c>
      <c r="Z682" s="12">
        <f>VLOOKUP(A682,BUSINESS!A682:N3372,9,0)</f>
        <v>0.303</v>
      </c>
      <c r="AA682" s="12">
        <f>VLOOKUP(B682,BUSINESS!B682:O3372,9,0)</f>
        <v>0.595</v>
      </c>
    </row>
    <row r="683">
      <c r="A683" s="9" t="str">
        <f t="shared" si="1"/>
        <v>Dominica-The Americas2005</v>
      </c>
      <c r="B683" s="5" t="s">
        <v>83</v>
      </c>
      <c r="C683" s="9" t="s">
        <v>131</v>
      </c>
      <c r="D683" s="10" t="s">
        <v>67</v>
      </c>
      <c r="E683" s="14">
        <v>3.61615918E8</v>
      </c>
      <c r="F683" s="15">
        <v>0.05</v>
      </c>
      <c r="G683" s="15">
        <v>255.0</v>
      </c>
      <c r="H683" s="15">
        <v>0.099</v>
      </c>
      <c r="I683" s="12">
        <f>VLOOKUP(A683,ENERGY!$A$2:$F$2692,5,0)</f>
        <v>110</v>
      </c>
      <c r="J683" s="12">
        <f>VLOOKUP(A683,ENERGY!$A$2:$F$2692,6,0)</f>
        <v>39</v>
      </c>
      <c r="K683" s="12">
        <f>VLOOKUP(A683,'HUMAN RESOURCES'!A683:N3373,5,0)</f>
        <v>0.015</v>
      </c>
      <c r="L683" s="12">
        <f>VLOOKUP(A683,'HUMAN RESOURCES'!A683:N3373,6,0)</f>
        <v>0.012</v>
      </c>
      <c r="M683" s="12">
        <f>VLOOKUP(B683,'HUMAN RESOURCES'!B683:O3373,6,0)</f>
        <v>79</v>
      </c>
      <c r="N683" s="12">
        <f>VLOOKUP(C683,'HUMAN RESOURCES'!C683:P3373,6,0)</f>
        <v>75</v>
      </c>
      <c r="O683" s="12" t="str">
        <f>VLOOKUP(D683,'HUMAN RESOURCES'!D683:Q3373,6,0)</f>
        <v/>
      </c>
      <c r="P683" s="12" t="str">
        <f>VLOOKUP(A683,'HUMAN RESOURCES'!A683:N3373,10,0)</f>
        <v/>
      </c>
      <c r="Q683" s="12" t="str">
        <f>VLOOKUP(B683,'HUMAN RESOURCES'!B683:O3373,10,0)</f>
        <v/>
      </c>
      <c r="R683" s="12">
        <f>VLOOKUP(C683,'HUMAN RESOURCES'!C683:P3373,10,0)</f>
        <v>70542</v>
      </c>
      <c r="S683" s="12">
        <f>VLOOKUP(D683,'HUMAN RESOURCES'!D683:Q3373,10,0)</f>
        <v>0.666</v>
      </c>
      <c r="T683" s="13">
        <f>VLOOKUP(A683,TOURISM!A683:F3373,5,0)</f>
        <v>57000000</v>
      </c>
      <c r="U683" s="13">
        <f>VLOOKUP(B683,TOURISM!B683:G3373,5,0)</f>
        <v>10000000</v>
      </c>
      <c r="V683" s="12">
        <f>VLOOKUP(A683,BUSINESS!A683:N3373,5,0)</f>
        <v>0.37</v>
      </c>
      <c r="W683" s="12">
        <f>VLOOKUP(B683,BUSINESS!B683:O3373,5,0)</f>
        <v>14</v>
      </c>
      <c r="X683" s="12" t="str">
        <f>VLOOKUP(C683,BUSINESS!C683:P3373,5,0)</f>
        <v/>
      </c>
      <c r="Y683" s="12">
        <f>VLOOKUP(D683,BUSINESS!D683:Q3373,5,0)</f>
        <v>147</v>
      </c>
      <c r="Z683" s="12">
        <f>VLOOKUP(A683,BUSINESS!A683:N3373,9,0)</f>
        <v>0.385</v>
      </c>
      <c r="AA683" s="12">
        <f>VLOOKUP(B683,BUSINESS!B683:O3373,9,0)</f>
        <v>0.737</v>
      </c>
    </row>
    <row r="684">
      <c r="A684" s="9" t="str">
        <f t="shared" si="1"/>
        <v>Dominica-The Americas2006</v>
      </c>
      <c r="B684" s="5" t="s">
        <v>83</v>
      </c>
      <c r="C684" s="9" t="s">
        <v>131</v>
      </c>
      <c r="D684" s="10" t="s">
        <v>68</v>
      </c>
      <c r="E684" s="14">
        <v>3.8229914E8</v>
      </c>
      <c r="F684" s="15">
        <v>0.05</v>
      </c>
      <c r="G684" s="15">
        <v>271.0</v>
      </c>
      <c r="H684" s="15">
        <v>0.095</v>
      </c>
      <c r="I684" s="12">
        <f>VLOOKUP(A684,ENERGY!$A$2:$F$2692,5,0)</f>
        <v>150</v>
      </c>
      <c r="J684" s="12">
        <f>VLOOKUP(A684,ENERGY!$A$2:$F$2692,6,0)</f>
        <v>43</v>
      </c>
      <c r="K684" s="12">
        <f>VLOOKUP(A684,'HUMAN RESOURCES'!A684:N3374,5,0)</f>
        <v>0.015</v>
      </c>
      <c r="L684" s="12">
        <f>VLOOKUP(A684,'HUMAN RESOURCES'!A684:N3374,6,0)</f>
        <v>0.012</v>
      </c>
      <c r="M684" s="12">
        <f>VLOOKUP(B684,'HUMAN RESOURCES'!B684:O3374,6,0)</f>
        <v>79</v>
      </c>
      <c r="N684" s="12">
        <f>VLOOKUP(C684,'HUMAN RESOURCES'!C684:P3374,6,0)</f>
        <v>75</v>
      </c>
      <c r="O684" s="12" t="str">
        <f>VLOOKUP(D684,'HUMAN RESOURCES'!D684:Q3374,6,0)</f>
        <v/>
      </c>
      <c r="P684" s="12" t="str">
        <f>VLOOKUP(A684,'HUMAN RESOURCES'!A684:N3374,10,0)</f>
        <v/>
      </c>
      <c r="Q684" s="12" t="str">
        <f>VLOOKUP(B684,'HUMAN RESOURCES'!B684:O3374,10,0)</f>
        <v/>
      </c>
      <c r="R684" s="12">
        <f>VLOOKUP(C684,'HUMAN RESOURCES'!C684:P3374,10,0)</f>
        <v>70690</v>
      </c>
      <c r="S684" s="12">
        <f>VLOOKUP(D684,'HUMAN RESOURCES'!D684:Q3374,10,0)</f>
        <v>0.669</v>
      </c>
      <c r="T684" s="13">
        <f>VLOOKUP(A684,TOURISM!A684:F3374,5,0)</f>
        <v>72000000</v>
      </c>
      <c r="U684" s="13">
        <f>VLOOKUP(B684,TOURISM!B684:G3374,5,0)</f>
        <v>10000000</v>
      </c>
      <c r="V684" s="12">
        <f>VLOOKUP(A684,BUSINESS!A684:N3374,5,0)</f>
        <v>0.37</v>
      </c>
      <c r="W684" s="12">
        <f>VLOOKUP(B684,BUSINESS!B684:O3374,5,0)</f>
        <v>14</v>
      </c>
      <c r="X684" s="12" t="str">
        <f>VLOOKUP(C684,BUSINESS!C684:P3374,5,0)</f>
        <v/>
      </c>
      <c r="Y684" s="12">
        <f>VLOOKUP(D684,BUSINESS!D684:Q3374,5,0)</f>
        <v>147</v>
      </c>
      <c r="Z684" s="12">
        <f>VLOOKUP(A684,BUSINESS!A684:N3374,9,0)</f>
        <v>0.394</v>
      </c>
      <c r="AA684" s="12">
        <f>VLOOKUP(B684,BUSINESS!B684:O3374,9,0)</f>
        <v>1.011</v>
      </c>
    </row>
    <row r="685">
      <c r="A685" s="9" t="str">
        <f t="shared" si="1"/>
        <v>Dominica-The Americas2007</v>
      </c>
      <c r="B685" s="5" t="s">
        <v>83</v>
      </c>
      <c r="C685" s="9" t="s">
        <v>131</v>
      </c>
      <c r="D685" s="10" t="s">
        <v>69</v>
      </c>
      <c r="E685" s="14">
        <v>4.12592593E8</v>
      </c>
      <c r="F685" s="15">
        <v>0.051</v>
      </c>
      <c r="G685" s="15">
        <v>298.0</v>
      </c>
      <c r="H685" s="15">
        <v>0.092</v>
      </c>
      <c r="I685" s="12">
        <f>VLOOKUP(A685,ENERGY!$A$2:$F$2692,5,0)</f>
        <v>114</v>
      </c>
      <c r="J685" s="12">
        <f>VLOOKUP(A685,ENERGY!$A$2:$F$2692,6,0)</f>
        <v>41</v>
      </c>
      <c r="K685" s="12">
        <f>VLOOKUP(A685,'HUMAN RESOURCES'!A685:N3375,5,0)</f>
        <v>0.015</v>
      </c>
      <c r="L685" s="12">
        <f>VLOOKUP(A685,'HUMAN RESOURCES'!A685:N3375,6,0)</f>
        <v>0.012</v>
      </c>
      <c r="M685" s="12">
        <f>VLOOKUP(B685,'HUMAN RESOURCES'!B685:O3375,6,0)</f>
        <v>79</v>
      </c>
      <c r="N685" s="12">
        <f>VLOOKUP(C685,'HUMAN RESOURCES'!C685:P3375,6,0)</f>
        <v>75</v>
      </c>
      <c r="O685" s="12" t="str">
        <f>VLOOKUP(D685,'HUMAN RESOURCES'!D685:Q3375,6,0)</f>
        <v/>
      </c>
      <c r="P685" s="12" t="str">
        <f>VLOOKUP(A685,'HUMAN RESOURCES'!A685:N3375,10,0)</f>
        <v/>
      </c>
      <c r="Q685" s="12" t="str">
        <f>VLOOKUP(B685,'HUMAN RESOURCES'!B685:O3375,10,0)</f>
        <v/>
      </c>
      <c r="R685" s="12">
        <f>VLOOKUP(C685,'HUMAN RESOURCES'!C685:P3375,10,0)</f>
        <v>70795</v>
      </c>
      <c r="S685" s="12">
        <f>VLOOKUP(D685,'HUMAN RESOURCES'!D685:Q3375,10,0)</f>
        <v>0.672</v>
      </c>
      <c r="T685" s="13">
        <f>VLOOKUP(A685,TOURISM!A685:F3375,5,0)</f>
        <v>74000000</v>
      </c>
      <c r="U685" s="13">
        <f>VLOOKUP(B685,TOURISM!B685:G3375,5,0)</f>
        <v>11000000</v>
      </c>
      <c r="V685" s="12">
        <f>VLOOKUP(A685,BUSINESS!A685:N3375,5,0)</f>
        <v>0.37</v>
      </c>
      <c r="W685" s="12">
        <f>VLOOKUP(B685,BUSINESS!B685:O3375,5,0)</f>
        <v>14</v>
      </c>
      <c r="X685" s="12" t="str">
        <f>VLOOKUP(C685,BUSINESS!C685:P3375,5,0)</f>
        <v/>
      </c>
      <c r="Y685" s="12">
        <f>VLOOKUP(D685,BUSINESS!D685:Q3375,5,0)</f>
        <v>147</v>
      </c>
      <c r="Z685" s="12">
        <f>VLOOKUP(A685,BUSINESS!A685:N3375,9,0)</f>
        <v>0.403</v>
      </c>
      <c r="AA685" s="12">
        <f>VLOOKUP(B685,BUSINESS!B685:O3375,9,0)</f>
        <v>1.257</v>
      </c>
    </row>
    <row r="686">
      <c r="A686" s="9" t="str">
        <f t="shared" si="1"/>
        <v>Dominica-The Americas2008</v>
      </c>
      <c r="B686" s="5" t="s">
        <v>83</v>
      </c>
      <c r="C686" s="9" t="s">
        <v>131</v>
      </c>
      <c r="D686" s="10" t="s">
        <v>70</v>
      </c>
      <c r="E686" s="14">
        <v>4.52222222E8</v>
      </c>
      <c r="F686" s="15">
        <v>0.049</v>
      </c>
      <c r="G686" s="15">
        <v>316.0</v>
      </c>
      <c r="H686" s="15">
        <v>0.091</v>
      </c>
      <c r="I686" s="12">
        <f>VLOOKUP(A686,ENERGY!$A$2:$F$2692,5,0)</f>
        <v>103</v>
      </c>
      <c r="J686" s="12">
        <f>VLOOKUP(A686,ENERGY!$A$2:$F$2692,6,0)</f>
        <v>41</v>
      </c>
      <c r="K686" s="12">
        <f>VLOOKUP(A686,'HUMAN RESOURCES'!A686:N3376,5,0)</f>
        <v>0.015</v>
      </c>
      <c r="L686" s="12">
        <f>VLOOKUP(A686,'HUMAN RESOURCES'!A686:N3376,6,0)</f>
        <v>0.012</v>
      </c>
      <c r="M686" s="12">
        <f>VLOOKUP(B686,'HUMAN RESOURCES'!B686:O3376,6,0)</f>
        <v>79</v>
      </c>
      <c r="N686" s="12">
        <f>VLOOKUP(C686,'HUMAN RESOURCES'!C686:P3376,6,0)</f>
        <v>75</v>
      </c>
      <c r="O686" s="12" t="str">
        <f>VLOOKUP(D686,'HUMAN RESOURCES'!D686:Q3376,6,0)</f>
        <v/>
      </c>
      <c r="P686" s="12" t="str">
        <f>VLOOKUP(A686,'HUMAN RESOURCES'!A686:N3376,10,0)</f>
        <v/>
      </c>
      <c r="Q686" s="12" t="str">
        <f>VLOOKUP(B686,'HUMAN RESOURCES'!B686:O3376,10,0)</f>
        <v/>
      </c>
      <c r="R686" s="12">
        <f>VLOOKUP(C686,'HUMAN RESOURCES'!C686:P3376,10,0)</f>
        <v>70883</v>
      </c>
      <c r="S686" s="12">
        <f>VLOOKUP(D686,'HUMAN RESOURCES'!D686:Q3376,10,0)</f>
        <v>0.675</v>
      </c>
      <c r="T686" s="13">
        <f>VLOOKUP(A686,TOURISM!A686:F3376,5,0)</f>
        <v>76000000</v>
      </c>
      <c r="U686" s="13">
        <f>VLOOKUP(B686,TOURISM!B686:G3376,5,0)</f>
        <v>11000000</v>
      </c>
      <c r="V686" s="12">
        <f>VLOOKUP(A686,BUSINESS!A686:N3376,5,0)</f>
        <v>0.37</v>
      </c>
      <c r="W686" s="12">
        <f>VLOOKUP(B686,BUSINESS!B686:O3376,5,0)</f>
        <v>13</v>
      </c>
      <c r="X686" s="12" t="str">
        <f>VLOOKUP(C686,BUSINESS!C686:P3376,5,0)</f>
        <v/>
      </c>
      <c r="Y686" s="12">
        <f>VLOOKUP(D686,BUSINESS!D686:Q3376,5,0)</f>
        <v>117</v>
      </c>
      <c r="Z686" s="12">
        <f>VLOOKUP(A686,BUSINESS!A686:N3376,9,0)</f>
        <v>0.412</v>
      </c>
      <c r="AA686" s="12">
        <f>VLOOKUP(B686,BUSINESS!B686:O3376,9,0)</f>
        <v>1.284</v>
      </c>
    </row>
    <row r="687">
      <c r="A687" s="9" t="str">
        <f t="shared" si="1"/>
        <v>Dominica-The Americas2009</v>
      </c>
      <c r="B687" s="5" t="s">
        <v>83</v>
      </c>
      <c r="C687" s="9" t="s">
        <v>131</v>
      </c>
      <c r="D687" s="10" t="s">
        <v>71</v>
      </c>
      <c r="E687" s="14">
        <v>4.82592593E8</v>
      </c>
      <c r="F687" s="15">
        <v>0.05</v>
      </c>
      <c r="G687" s="15">
        <v>342.0</v>
      </c>
      <c r="H687" s="15">
        <v>0.1</v>
      </c>
      <c r="I687" s="12">
        <f>VLOOKUP(A687,ENERGY!$A$2:$F$2692,5,0)</f>
        <v>114</v>
      </c>
      <c r="J687" s="12">
        <f>VLOOKUP(A687,ENERGY!$A$2:$F$2692,6,0)</f>
        <v>41</v>
      </c>
      <c r="K687" s="12">
        <f>VLOOKUP(A687,'HUMAN RESOURCES'!A687:N3377,5,0)</f>
        <v>0.015</v>
      </c>
      <c r="L687" s="12">
        <f>VLOOKUP(A687,'HUMAN RESOURCES'!A687:N3377,6,0)</f>
        <v>0.011</v>
      </c>
      <c r="M687" s="12">
        <f>VLOOKUP(B687,'HUMAN RESOURCES'!B687:O3377,6,0)</f>
        <v>79</v>
      </c>
      <c r="N687" s="12">
        <f>VLOOKUP(C687,'HUMAN RESOURCES'!C687:P3377,6,0)</f>
        <v>75</v>
      </c>
      <c r="O687" s="12" t="str">
        <f>VLOOKUP(D687,'HUMAN RESOURCES'!D687:Q3377,6,0)</f>
        <v/>
      </c>
      <c r="P687" s="12" t="str">
        <f>VLOOKUP(A687,'HUMAN RESOURCES'!A687:N3377,10,0)</f>
        <v/>
      </c>
      <c r="Q687" s="12" t="str">
        <f>VLOOKUP(B687,'HUMAN RESOURCES'!B687:O3377,10,0)</f>
        <v/>
      </c>
      <c r="R687" s="12">
        <f>VLOOKUP(C687,'HUMAN RESOURCES'!C687:P3377,10,0)</f>
        <v>70996</v>
      </c>
      <c r="S687" s="12">
        <f>VLOOKUP(D687,'HUMAN RESOURCES'!D687:Q3377,10,0)</f>
        <v>0.678</v>
      </c>
      <c r="T687" s="13">
        <f>VLOOKUP(A687,TOURISM!A687:F3377,5,0)</f>
        <v>79000000</v>
      </c>
      <c r="U687" s="13">
        <f>VLOOKUP(B687,TOURISM!B687:G3377,5,0)</f>
        <v>13000000</v>
      </c>
      <c r="V687" s="12">
        <f>VLOOKUP(A687,BUSINESS!A687:N3377,5,0)</f>
        <v>0.37</v>
      </c>
      <c r="W687" s="12">
        <f>VLOOKUP(B687,BUSINESS!B687:O3377,5,0)</f>
        <v>13</v>
      </c>
      <c r="X687" s="12" t="str">
        <f>VLOOKUP(C687,BUSINESS!C687:P3377,5,0)</f>
        <v/>
      </c>
      <c r="Y687" s="12">
        <f>VLOOKUP(D687,BUSINESS!D687:Q3377,5,0)</f>
        <v>117</v>
      </c>
      <c r="Z687" s="12">
        <f>VLOOKUP(A687,BUSINESS!A687:N3377,9,0)</f>
        <v>0.42</v>
      </c>
      <c r="AA687" s="12">
        <f>VLOOKUP(B687,BUSINESS!B687:O3377,9,0)</f>
        <v>1.387</v>
      </c>
    </row>
    <row r="688">
      <c r="A688" s="9" t="str">
        <f t="shared" si="1"/>
        <v>Dominica-The Americas2010</v>
      </c>
      <c r="B688" s="5" t="s">
        <v>83</v>
      </c>
      <c r="C688" s="9" t="s">
        <v>131</v>
      </c>
      <c r="D688" s="10" t="s">
        <v>72</v>
      </c>
      <c r="E688" s="14">
        <v>4.75185185E8</v>
      </c>
      <c r="F688" s="15">
        <v>0.06</v>
      </c>
      <c r="G688" s="15">
        <v>400.0</v>
      </c>
      <c r="H688" s="15">
        <v>0.095</v>
      </c>
      <c r="I688" s="12">
        <f>VLOOKUP(A688,ENERGY!$A$2:$F$2692,5,0)</f>
        <v>110</v>
      </c>
      <c r="J688" s="12">
        <f>VLOOKUP(A688,ENERGY!$A$2:$F$2692,6,0)</f>
        <v>42</v>
      </c>
      <c r="K688" s="12">
        <f>VLOOKUP(A688,'HUMAN RESOURCES'!A688:N3378,5,0)</f>
        <v>0.013</v>
      </c>
      <c r="L688" s="12">
        <f>VLOOKUP(A688,'HUMAN RESOURCES'!A688:N3378,6,0)</f>
        <v>0.011</v>
      </c>
      <c r="M688" s="12">
        <f>VLOOKUP(B688,'HUMAN RESOURCES'!B688:O3378,6,0)</f>
        <v>79</v>
      </c>
      <c r="N688" s="12">
        <f>VLOOKUP(C688,'HUMAN RESOURCES'!C688:P3378,6,0)</f>
        <v>75</v>
      </c>
      <c r="O688" s="12" t="str">
        <f>VLOOKUP(D688,'HUMAN RESOURCES'!D688:Q3378,6,0)</f>
        <v/>
      </c>
      <c r="P688" s="12" t="str">
        <f>VLOOKUP(A688,'HUMAN RESOURCES'!A688:N3378,10,0)</f>
        <v/>
      </c>
      <c r="Q688" s="12" t="str">
        <f>VLOOKUP(B688,'HUMAN RESOURCES'!B688:O3378,10,0)</f>
        <v/>
      </c>
      <c r="R688" s="12">
        <f>VLOOKUP(C688,'HUMAN RESOURCES'!C688:P3378,10,0)</f>
        <v>71167</v>
      </c>
      <c r="S688" s="12">
        <f>VLOOKUP(D688,'HUMAN RESOURCES'!D688:Q3378,10,0)</f>
        <v>0.681</v>
      </c>
      <c r="T688" s="13">
        <f>VLOOKUP(A688,TOURISM!A688:F3378,5,0)</f>
        <v>95000000</v>
      </c>
      <c r="U688" s="13">
        <f>VLOOKUP(B688,TOURISM!B688:G3378,5,0)</f>
        <v>13000000</v>
      </c>
      <c r="V688" s="12">
        <f>VLOOKUP(A688,BUSINESS!A688:N3378,5,0)</f>
        <v>0.37</v>
      </c>
      <c r="W688" s="12">
        <f>VLOOKUP(B688,BUSINESS!B688:O3378,5,0)</f>
        <v>13</v>
      </c>
      <c r="X688" s="12" t="str">
        <f>VLOOKUP(C688,BUSINESS!C688:P3378,5,0)</f>
        <v/>
      </c>
      <c r="Y688" s="12">
        <f>VLOOKUP(D688,BUSINESS!D688:Q3378,5,0)</f>
        <v>117</v>
      </c>
      <c r="Z688" s="12">
        <f>VLOOKUP(A688,BUSINESS!A688:N3378,9,0)</f>
        <v>0.475</v>
      </c>
      <c r="AA688" s="12">
        <f>VLOOKUP(B688,BUSINESS!B688:O3378,9,0)</f>
        <v>1.483</v>
      </c>
    </row>
    <row r="689">
      <c r="A689" s="9" t="str">
        <f t="shared" si="1"/>
        <v>Dominica-The Americas2011</v>
      </c>
      <c r="B689" s="5" t="s">
        <v>83</v>
      </c>
      <c r="C689" s="9" t="s">
        <v>131</v>
      </c>
      <c r="D689" s="10" t="s">
        <v>73</v>
      </c>
      <c r="E689" s="14">
        <v>4.91481481E8</v>
      </c>
      <c r="F689" s="15">
        <v>0.06</v>
      </c>
      <c r="G689" s="15">
        <v>402.0</v>
      </c>
      <c r="H689" s="15">
        <v>0.088</v>
      </c>
      <c r="I689" s="12"/>
      <c r="J689" s="12"/>
      <c r="K689" s="12">
        <f>VLOOKUP(A689,'HUMAN RESOURCES'!A689:N3379,5,0)</f>
        <v>0.013</v>
      </c>
      <c r="L689" s="12">
        <f>VLOOKUP(A689,'HUMAN RESOURCES'!A689:N3379,6,0)</f>
        <v>0.011</v>
      </c>
      <c r="M689" s="12">
        <f>VLOOKUP(B689,'HUMAN RESOURCES'!B689:O3379,6,0)</f>
        <v>79</v>
      </c>
      <c r="N689" s="12">
        <f>VLOOKUP(C689,'HUMAN RESOURCES'!C689:P3379,6,0)</f>
        <v>75</v>
      </c>
      <c r="O689" s="12" t="str">
        <f>VLOOKUP(D689,'HUMAN RESOURCES'!D689:Q3379,6,0)</f>
        <v/>
      </c>
      <c r="P689" s="12" t="str">
        <f>VLOOKUP(A689,'HUMAN RESOURCES'!A689:N3379,10,0)</f>
        <v/>
      </c>
      <c r="Q689" s="12" t="str">
        <f>VLOOKUP(B689,'HUMAN RESOURCES'!B689:O3379,10,0)</f>
        <v/>
      </c>
      <c r="R689" s="12">
        <f>VLOOKUP(C689,'HUMAN RESOURCES'!C689:P3379,10,0)</f>
        <v>71401</v>
      </c>
      <c r="S689" s="12">
        <f>VLOOKUP(D689,'HUMAN RESOURCES'!D689:Q3379,10,0)</f>
        <v>0.684</v>
      </c>
      <c r="T689" s="13">
        <f>VLOOKUP(A689,TOURISM!A689:F3379,5,0)</f>
        <v>113000000</v>
      </c>
      <c r="U689" s="13">
        <f>VLOOKUP(B689,TOURISM!B689:G3379,5,0)</f>
        <v>12000000</v>
      </c>
      <c r="V689" s="12">
        <f>VLOOKUP(A689,BUSINESS!A689:N3379,5,0)</f>
        <v>0.371</v>
      </c>
      <c r="W689" s="12">
        <f>VLOOKUP(B689,BUSINESS!B689:O3379,5,0)</f>
        <v>12</v>
      </c>
      <c r="X689" s="12" t="str">
        <f>VLOOKUP(C689,BUSINESS!C689:P3379,5,0)</f>
        <v/>
      </c>
      <c r="Y689" s="12">
        <f>VLOOKUP(D689,BUSINESS!D689:Q3379,5,0)</f>
        <v>117</v>
      </c>
      <c r="Z689" s="12">
        <f>VLOOKUP(A689,BUSINESS!A689:N3379,9,0)</f>
        <v>0.513</v>
      </c>
      <c r="AA689" s="12">
        <f>VLOOKUP(B689,BUSINESS!B689:O3379,9,0)</f>
        <v>1.526</v>
      </c>
    </row>
    <row r="690">
      <c r="A690" s="9" t="str">
        <f t="shared" si="1"/>
        <v>Dominica-The Americas2012</v>
      </c>
      <c r="B690" s="5" t="s">
        <v>83</v>
      </c>
      <c r="C690" s="9" t="s">
        <v>131</v>
      </c>
      <c r="D690" s="10" t="s">
        <v>74</v>
      </c>
      <c r="E690" s="14">
        <v>4.95555556E8</v>
      </c>
      <c r="F690" s="15">
        <v>0.059</v>
      </c>
      <c r="G690" s="15">
        <v>392.0</v>
      </c>
      <c r="H690" s="15">
        <v>0.09</v>
      </c>
      <c r="I690" s="12"/>
      <c r="J690" s="12"/>
      <c r="K690" s="12">
        <f>VLOOKUP(A690,'HUMAN RESOURCES'!A690:N3380,5,0)</f>
        <v>0.013</v>
      </c>
      <c r="L690" s="12">
        <f>VLOOKUP(A690,'HUMAN RESOURCES'!A690:N3380,6,0)</f>
        <v>0.011</v>
      </c>
      <c r="M690" s="12">
        <f>VLOOKUP(B690,'HUMAN RESOURCES'!B690:O3380,6,0)</f>
        <v>79</v>
      </c>
      <c r="N690" s="12">
        <f>VLOOKUP(C690,'HUMAN RESOURCES'!C690:P3380,6,0)</f>
        <v>75</v>
      </c>
      <c r="O690" s="12" t="str">
        <f>VLOOKUP(D690,'HUMAN RESOURCES'!D690:Q3380,6,0)</f>
        <v/>
      </c>
      <c r="P690" s="12" t="str">
        <f>VLOOKUP(A690,'HUMAN RESOURCES'!A690:N3380,10,0)</f>
        <v/>
      </c>
      <c r="Q690" s="12" t="str">
        <f>VLOOKUP(B690,'HUMAN RESOURCES'!B690:O3380,10,0)</f>
        <v/>
      </c>
      <c r="R690" s="12">
        <f>VLOOKUP(C690,'HUMAN RESOURCES'!C690:P3380,10,0)</f>
        <v>71684</v>
      </c>
      <c r="S690" s="12">
        <f>VLOOKUP(D690,'HUMAN RESOURCES'!D690:Q3380,10,0)</f>
        <v>0.687</v>
      </c>
      <c r="T690" s="13">
        <f>VLOOKUP(A690,TOURISM!A690:F3380,5,0)</f>
        <v>110000000</v>
      </c>
      <c r="U690" s="13">
        <f>VLOOKUP(B690,TOURISM!B690:G3380,5,0)</f>
        <v>13000000</v>
      </c>
      <c r="V690" s="12">
        <f>VLOOKUP(A690,BUSINESS!A690:N3380,5,0)</f>
        <v>0.371</v>
      </c>
      <c r="W690" s="12">
        <f>VLOOKUP(B690,BUSINESS!B690:O3380,5,0)</f>
        <v>12</v>
      </c>
      <c r="X690" s="12">
        <f>VLOOKUP(C690,BUSINESS!C690:P3380,5,0)</f>
        <v>69</v>
      </c>
      <c r="Y690" s="12">
        <f>VLOOKUP(D690,BUSINESS!D690:Q3380,5,0)</f>
        <v>117</v>
      </c>
      <c r="Z690" s="12">
        <f>VLOOKUP(A690,BUSINESS!A690:N3380,9,0)</f>
        <v>0.552</v>
      </c>
      <c r="AA690" s="12">
        <f>VLOOKUP(B690,BUSINESS!B690:O3380,9,0)</f>
        <v>1.525</v>
      </c>
    </row>
    <row r="691">
      <c r="A691" s="9" t="str">
        <f t="shared" si="1"/>
        <v>Dominican Republic-The Americas2000</v>
      </c>
      <c r="B691" s="5" t="s">
        <v>83</v>
      </c>
      <c r="C691" s="9" t="s">
        <v>132</v>
      </c>
      <c r="D691" s="10" t="s">
        <v>62</v>
      </c>
      <c r="E691" s="14">
        <v>2.3996656676E10</v>
      </c>
      <c r="F691" s="15">
        <v>0.063</v>
      </c>
      <c r="G691" s="15">
        <v>173.0</v>
      </c>
      <c r="H691" s="15">
        <v>0.268</v>
      </c>
      <c r="I691" s="12" t="str">
        <f>VLOOKUP(A691,ENERGY!$A$2:$F$2692,5,0)</f>
        <v/>
      </c>
      <c r="J691" s="12" t="str">
        <f>VLOOKUP(A691,ENERGY!$A$2:$F$2692,6,0)</f>
        <v/>
      </c>
      <c r="K691" s="12">
        <f>VLOOKUP(A691,'HUMAN RESOURCES'!A691:N3381,5,0)</f>
        <v>0.025</v>
      </c>
      <c r="L691" s="12">
        <f>VLOOKUP(A691,'HUMAN RESOURCES'!A691:N3381,6,0)</f>
        <v>0.033</v>
      </c>
      <c r="M691" s="12">
        <f>VLOOKUP(B691,'HUMAN RESOURCES'!B691:O3381,6,0)</f>
        <v>74</v>
      </c>
      <c r="N691" s="12">
        <f>VLOOKUP(C691,'HUMAN RESOURCES'!C691:P3381,6,0)</f>
        <v>68</v>
      </c>
      <c r="O691" s="12">
        <f>VLOOKUP(D691,'HUMAN RESOURCES'!D691:Q3381,6,0)</f>
        <v>0.349</v>
      </c>
      <c r="P691" s="12">
        <f>VLOOKUP(A691,'HUMAN RESOURCES'!A691:N3381,10,0)</f>
        <v>0.599</v>
      </c>
      <c r="Q691" s="12">
        <f>VLOOKUP(B691,'HUMAN RESOURCES'!B691:O3381,10,0)</f>
        <v>0.051</v>
      </c>
      <c r="R691" s="12">
        <f>VLOOKUP(C691,'HUMAN RESOURCES'!C691:P3381,10,0)</f>
        <v>8663421</v>
      </c>
      <c r="S691" s="12">
        <f>VLOOKUP(D691,'HUMAN RESOURCES'!D691:Q3381,10,0)</f>
        <v>0.617</v>
      </c>
      <c r="T691" s="13">
        <f>VLOOKUP(A691,TOURISM!A691:F3381,5,0)</f>
        <v>2860000000</v>
      </c>
      <c r="U691" s="13">
        <f>VLOOKUP(B691,TOURISM!B691:G3381,5,0)</f>
        <v>440000000</v>
      </c>
      <c r="V691" s="12" t="str">
        <f>VLOOKUP(A691,BUSINESS!A691:N3381,5,0)</f>
        <v/>
      </c>
      <c r="W691" s="12" t="str">
        <f>VLOOKUP(B691,BUSINESS!B691:O3381,5,0)</f>
        <v/>
      </c>
      <c r="X691" s="12" t="str">
        <f>VLOOKUP(C691,BUSINESS!C691:P3381,5,0)</f>
        <v/>
      </c>
      <c r="Y691" s="12" t="str">
        <f>VLOOKUP(D691,BUSINESS!D691:Q3381,5,0)</f>
        <v/>
      </c>
      <c r="Z691" s="12">
        <f>VLOOKUP(A691,BUSINESS!A691:N3381,9,0)</f>
        <v>0.037</v>
      </c>
      <c r="AA691" s="12">
        <f>VLOOKUP(B691,BUSINESS!B691:O3381,9,0)</f>
        <v>0.081</v>
      </c>
    </row>
    <row r="692">
      <c r="A692" s="9" t="str">
        <f t="shared" si="1"/>
        <v>Dominican Republic-The Americas2001</v>
      </c>
      <c r="B692" s="5" t="s">
        <v>83</v>
      </c>
      <c r="C692" s="9" t="s">
        <v>132</v>
      </c>
      <c r="D692" s="10" t="s">
        <v>63</v>
      </c>
      <c r="E692" s="14">
        <v>2.4894907435E10</v>
      </c>
      <c r="F692" s="15">
        <v>0.062</v>
      </c>
      <c r="G692" s="15">
        <v>173.0</v>
      </c>
      <c r="H692" s="15">
        <v>0.243</v>
      </c>
      <c r="I692" s="12" t="str">
        <f>VLOOKUP(A692,ENERGY!$A$2:$F$2692,5,0)</f>
        <v/>
      </c>
      <c r="J692" s="12">
        <f>VLOOKUP(A692,ENERGY!$A$2:$F$2692,6,0)</f>
        <v>7382</v>
      </c>
      <c r="K692" s="12">
        <f>VLOOKUP(A692,'HUMAN RESOURCES'!A692:N3382,5,0)</f>
        <v>0.025</v>
      </c>
      <c r="L692" s="12">
        <f>VLOOKUP(A692,'HUMAN RESOURCES'!A692:N3382,6,0)</f>
        <v>0.032</v>
      </c>
      <c r="M692" s="12">
        <f>VLOOKUP(B692,'HUMAN RESOURCES'!B692:O3382,6,0)</f>
        <v>74</v>
      </c>
      <c r="N692" s="12">
        <f>VLOOKUP(C692,'HUMAN RESOURCES'!C692:P3382,6,0)</f>
        <v>68</v>
      </c>
      <c r="O692" s="12">
        <f>VLOOKUP(D692,'HUMAN RESOURCES'!D692:Q3382,6,0)</f>
        <v>0.345</v>
      </c>
      <c r="P692" s="12">
        <f>VLOOKUP(A692,'HUMAN RESOURCES'!A692:N3382,10,0)</f>
        <v>0.602</v>
      </c>
      <c r="Q692" s="12">
        <f>VLOOKUP(B692,'HUMAN RESOURCES'!B692:O3382,10,0)</f>
        <v>0.053</v>
      </c>
      <c r="R692" s="12">
        <f>VLOOKUP(C692,'HUMAN RESOURCES'!C692:P3382,10,0)</f>
        <v>8799298</v>
      </c>
      <c r="S692" s="12">
        <f>VLOOKUP(D692,'HUMAN RESOURCES'!D692:Q3382,10,0)</f>
        <v>0.626</v>
      </c>
      <c r="T692" s="13">
        <f>VLOOKUP(A692,TOURISM!A692:F3382,5,0)</f>
        <v>2798000000</v>
      </c>
      <c r="U692" s="13">
        <f>VLOOKUP(B692,TOURISM!B692:G3382,5,0)</f>
        <v>425000000</v>
      </c>
      <c r="V692" s="12" t="str">
        <f>VLOOKUP(A692,BUSINESS!A692:N3382,5,0)</f>
        <v/>
      </c>
      <c r="W692" s="12" t="str">
        <f>VLOOKUP(B692,BUSINESS!B692:O3382,5,0)</f>
        <v/>
      </c>
      <c r="X692" s="12" t="str">
        <f>VLOOKUP(C692,BUSINESS!C692:P3382,5,0)</f>
        <v/>
      </c>
      <c r="Y692" s="12" t="str">
        <f>VLOOKUP(D692,BUSINESS!D692:Q3382,5,0)</f>
        <v/>
      </c>
      <c r="Z692" s="12">
        <f>VLOOKUP(A692,BUSINESS!A692:N3382,9,0)</f>
        <v>0.044</v>
      </c>
      <c r="AA692" s="12">
        <f>VLOOKUP(B692,BUSINESS!B692:O3382,9,0)</f>
        <v>0.144</v>
      </c>
    </row>
    <row r="693">
      <c r="A693" s="9" t="str">
        <f t="shared" si="1"/>
        <v>Dominican Republic-The Americas2002</v>
      </c>
      <c r="B693" s="5" t="s">
        <v>83</v>
      </c>
      <c r="C693" s="9" t="s">
        <v>132</v>
      </c>
      <c r="D693" s="10" t="s">
        <v>64</v>
      </c>
      <c r="E693" s="14">
        <v>2.6570402719E10</v>
      </c>
      <c r="F693" s="15">
        <v>0.063</v>
      </c>
      <c r="G693" s="15">
        <v>176.0</v>
      </c>
      <c r="H693" s="15">
        <v>0.261</v>
      </c>
      <c r="I693" s="12">
        <f>VLOOKUP(A693,ENERGY!$A$2:$F$2692,5,0)</f>
        <v>20964</v>
      </c>
      <c r="J693" s="12">
        <f>VLOOKUP(A693,ENERGY!$A$2:$F$2692,6,0)</f>
        <v>7178</v>
      </c>
      <c r="K693" s="12">
        <f>VLOOKUP(A693,'HUMAN RESOURCES'!A693:N3383,5,0)</f>
        <v>0.024</v>
      </c>
      <c r="L693" s="12">
        <f>VLOOKUP(A693,'HUMAN RESOURCES'!A693:N3383,6,0)</f>
        <v>0.032</v>
      </c>
      <c r="M693" s="12">
        <f>VLOOKUP(B693,'HUMAN RESOURCES'!B693:O3383,6,0)</f>
        <v>74</v>
      </c>
      <c r="N693" s="12">
        <f>VLOOKUP(C693,'HUMAN RESOURCES'!C693:P3383,6,0)</f>
        <v>68</v>
      </c>
      <c r="O693" s="12">
        <f>VLOOKUP(D693,'HUMAN RESOURCES'!D693:Q3383,6,0)</f>
        <v>0.342</v>
      </c>
      <c r="P693" s="12">
        <f>VLOOKUP(A693,'HUMAN RESOURCES'!A693:N3383,10,0)</f>
        <v>0.604</v>
      </c>
      <c r="Q693" s="12">
        <f>VLOOKUP(B693,'HUMAN RESOURCES'!B693:O3383,10,0)</f>
        <v>0.054</v>
      </c>
      <c r="R693" s="12">
        <f>VLOOKUP(C693,'HUMAN RESOURCES'!C693:P3383,10,0)</f>
        <v>8935261</v>
      </c>
      <c r="S693" s="12">
        <f>VLOOKUP(D693,'HUMAN RESOURCES'!D693:Q3383,10,0)</f>
        <v>0.634</v>
      </c>
      <c r="T693" s="13">
        <f>VLOOKUP(A693,TOURISM!A693:F3383,5,0)</f>
        <v>2730000000</v>
      </c>
      <c r="U693" s="13">
        <f>VLOOKUP(B693,TOURISM!B693:G3383,5,0)</f>
        <v>429000000</v>
      </c>
      <c r="V693" s="12" t="str">
        <f>VLOOKUP(A693,BUSINESS!A693:N3383,5,0)</f>
        <v/>
      </c>
      <c r="W693" s="12" t="str">
        <f>VLOOKUP(B693,BUSINESS!B693:O3383,5,0)</f>
        <v/>
      </c>
      <c r="X693" s="12" t="str">
        <f>VLOOKUP(C693,BUSINESS!C693:P3383,5,0)</f>
        <v/>
      </c>
      <c r="Y693" s="12" t="str">
        <f>VLOOKUP(D693,BUSINESS!D693:Q3383,5,0)</f>
        <v/>
      </c>
      <c r="Z693" s="12">
        <f>VLOOKUP(A693,BUSINESS!A693:N3383,9,0)</f>
        <v>0.068</v>
      </c>
      <c r="AA693" s="12">
        <f>VLOOKUP(B693,BUSINESS!B693:O3383,9,0)</f>
        <v>0.19</v>
      </c>
    </row>
    <row r="694">
      <c r="A694" s="9" t="str">
        <f t="shared" si="1"/>
        <v>Dominican Republic-The Americas2003</v>
      </c>
      <c r="B694" s="5" t="s">
        <v>83</v>
      </c>
      <c r="C694" s="9" t="s">
        <v>132</v>
      </c>
      <c r="D694" s="10" t="s">
        <v>65</v>
      </c>
      <c r="E694" s="14">
        <v>2.1268012747E10</v>
      </c>
      <c r="F694" s="15">
        <v>0.065</v>
      </c>
      <c r="G694" s="15">
        <v>143.0</v>
      </c>
      <c r="H694" s="15">
        <v>0.314</v>
      </c>
      <c r="I694" s="12">
        <f>VLOOKUP(A694,ENERGY!$A$2:$F$2692,5,0)</f>
        <v>20323</v>
      </c>
      <c r="J694" s="12">
        <f>VLOOKUP(A694,ENERGY!$A$2:$F$2692,6,0)</f>
        <v>6941</v>
      </c>
      <c r="K694" s="12">
        <f>VLOOKUP(A694,'HUMAN RESOURCES'!A694:N3384,5,0)</f>
        <v>0.024</v>
      </c>
      <c r="L694" s="12">
        <f>VLOOKUP(A694,'HUMAN RESOURCES'!A694:N3384,6,0)</f>
        <v>0.031</v>
      </c>
      <c r="M694" s="12">
        <f>VLOOKUP(B694,'HUMAN RESOURCES'!B694:O3384,6,0)</f>
        <v>74</v>
      </c>
      <c r="N694" s="12">
        <f>VLOOKUP(C694,'HUMAN RESOURCES'!C694:P3384,6,0)</f>
        <v>68</v>
      </c>
      <c r="O694" s="12">
        <f>VLOOKUP(D694,'HUMAN RESOURCES'!D694:Q3384,6,0)</f>
        <v>0.338</v>
      </c>
      <c r="P694" s="12">
        <f>VLOOKUP(A694,'HUMAN RESOURCES'!A694:N3384,10,0)</f>
        <v>0.607</v>
      </c>
      <c r="Q694" s="12">
        <f>VLOOKUP(B694,'HUMAN RESOURCES'!B694:O3384,10,0)</f>
        <v>0.055</v>
      </c>
      <c r="R694" s="12">
        <f>VLOOKUP(C694,'HUMAN RESOURCES'!C694:P3384,10,0)</f>
        <v>9071318</v>
      </c>
      <c r="S694" s="12">
        <f>VLOOKUP(D694,'HUMAN RESOURCES'!D694:Q3384,10,0)</f>
        <v>0.646</v>
      </c>
      <c r="T694" s="13">
        <f>VLOOKUP(A694,TOURISM!A694:F3384,5,0)</f>
        <v>3128000000</v>
      </c>
      <c r="U694" s="13">
        <f>VLOOKUP(B694,TOURISM!B694:G3384,5,0)</f>
        <v>408000000</v>
      </c>
      <c r="V694" s="12" t="str">
        <f>VLOOKUP(A694,BUSINESS!A694:N3384,5,0)</f>
        <v/>
      </c>
      <c r="W694" s="12">
        <f>VLOOKUP(B694,BUSINESS!B694:O3384,5,0)</f>
        <v>77</v>
      </c>
      <c r="X694" s="12" t="str">
        <f>VLOOKUP(C694,BUSINESS!C694:P3384,5,0)</f>
        <v/>
      </c>
      <c r="Y694" s="12" t="str">
        <f>VLOOKUP(D694,BUSINESS!D694:Q3384,5,0)</f>
        <v/>
      </c>
      <c r="Z694" s="12">
        <f>VLOOKUP(A694,BUSINESS!A694:N3384,9,0)</f>
        <v>0.079</v>
      </c>
      <c r="AA694" s="12">
        <f>VLOOKUP(B694,BUSINESS!B694:O3384,9,0)</f>
        <v>0.231</v>
      </c>
    </row>
    <row r="695">
      <c r="A695" s="9" t="str">
        <f t="shared" si="1"/>
        <v>Dominican Republic-The Americas2004</v>
      </c>
      <c r="B695" s="5" t="s">
        <v>83</v>
      </c>
      <c r="C695" s="9" t="s">
        <v>132</v>
      </c>
      <c r="D695" s="10" t="s">
        <v>66</v>
      </c>
      <c r="E695" s="14">
        <v>2.2163928097E10</v>
      </c>
      <c r="F695" s="15">
        <v>0.051</v>
      </c>
      <c r="G695" s="15">
        <v>120.0</v>
      </c>
      <c r="H695" s="15">
        <v>0.326</v>
      </c>
      <c r="I695" s="12">
        <f>VLOOKUP(A695,ENERGY!$A$2:$F$2692,5,0)</f>
        <v>21019</v>
      </c>
      <c r="J695" s="12">
        <f>VLOOKUP(A695,ENERGY!$A$2:$F$2692,6,0)</f>
        <v>7104</v>
      </c>
      <c r="K695" s="12">
        <f>VLOOKUP(A695,'HUMAN RESOURCES'!A695:N3385,5,0)</f>
        <v>0.024</v>
      </c>
      <c r="L695" s="12">
        <f>VLOOKUP(A695,'HUMAN RESOURCES'!A695:N3385,6,0)</f>
        <v>0.03</v>
      </c>
      <c r="M695" s="12">
        <f>VLOOKUP(B695,'HUMAN RESOURCES'!B695:O3385,6,0)</f>
        <v>75</v>
      </c>
      <c r="N695" s="12">
        <f>VLOOKUP(C695,'HUMAN RESOURCES'!C695:P3385,6,0)</f>
        <v>68</v>
      </c>
      <c r="O695" s="12">
        <f>VLOOKUP(D695,'HUMAN RESOURCES'!D695:Q3385,6,0)</f>
        <v>0.334</v>
      </c>
      <c r="P695" s="12">
        <f>VLOOKUP(A695,'HUMAN RESOURCES'!A695:N3385,10,0)</f>
        <v>0.61</v>
      </c>
      <c r="Q695" s="12">
        <f>VLOOKUP(B695,'HUMAN RESOURCES'!B695:O3385,10,0)</f>
        <v>0.056</v>
      </c>
      <c r="R695" s="12">
        <f>VLOOKUP(C695,'HUMAN RESOURCES'!C695:P3385,10,0)</f>
        <v>9207389</v>
      </c>
      <c r="S695" s="12">
        <f>VLOOKUP(D695,'HUMAN RESOURCES'!D695:Q3385,10,0)</f>
        <v>0.66</v>
      </c>
      <c r="T695" s="13">
        <f>VLOOKUP(A695,TOURISM!A695:F3385,5,0)</f>
        <v>3152000000</v>
      </c>
      <c r="U695" s="13">
        <f>VLOOKUP(B695,TOURISM!B695:G3385,5,0)</f>
        <v>448000000</v>
      </c>
      <c r="V695" s="12" t="str">
        <f>VLOOKUP(A695,BUSINESS!A695:N3385,5,0)</f>
        <v/>
      </c>
      <c r="W695" s="12">
        <f>VLOOKUP(B695,BUSINESS!B695:O3385,5,0)</f>
        <v>77</v>
      </c>
      <c r="X695" s="12" t="str">
        <f>VLOOKUP(C695,BUSINESS!C695:P3385,5,0)</f>
        <v/>
      </c>
      <c r="Y695" s="12" t="str">
        <f>VLOOKUP(D695,BUSINESS!D695:Q3385,5,0)</f>
        <v/>
      </c>
      <c r="Z695" s="12">
        <f>VLOOKUP(A695,BUSINESS!A695:N3385,9,0)</f>
        <v>0.089</v>
      </c>
      <c r="AA695" s="12">
        <f>VLOOKUP(B695,BUSINESS!B695:O3385,9,0)</f>
        <v>0.275</v>
      </c>
    </row>
    <row r="696">
      <c r="A696" s="9" t="str">
        <f t="shared" si="1"/>
        <v>Dominican Republic-The Americas2005</v>
      </c>
      <c r="B696" s="5" t="s">
        <v>83</v>
      </c>
      <c r="C696" s="9" t="s">
        <v>132</v>
      </c>
      <c r="D696" s="10" t="s">
        <v>67</v>
      </c>
      <c r="E696" s="14">
        <v>3.3969724872E10</v>
      </c>
      <c r="F696" s="15">
        <v>0.053</v>
      </c>
      <c r="G696" s="15">
        <v>188.0</v>
      </c>
      <c r="H696" s="15">
        <v>0.241</v>
      </c>
      <c r="I696" s="12">
        <f>VLOOKUP(A696,ENERGY!$A$2:$F$2692,5,0)</f>
        <v>18786</v>
      </c>
      <c r="J696" s="12">
        <f>VLOOKUP(A696,ENERGY!$A$2:$F$2692,6,0)</f>
        <v>6528</v>
      </c>
      <c r="K696" s="12">
        <f>VLOOKUP(A696,'HUMAN RESOURCES'!A696:N3386,5,0)</f>
        <v>0.024</v>
      </c>
      <c r="L696" s="12">
        <f>VLOOKUP(A696,'HUMAN RESOURCES'!A696:N3386,6,0)</f>
        <v>0.029</v>
      </c>
      <c r="M696" s="12">
        <f>VLOOKUP(B696,'HUMAN RESOURCES'!B696:O3386,6,0)</f>
        <v>75</v>
      </c>
      <c r="N696" s="12">
        <f>VLOOKUP(C696,'HUMAN RESOURCES'!C696:P3386,6,0)</f>
        <v>69</v>
      </c>
      <c r="O696" s="12">
        <f>VLOOKUP(D696,'HUMAN RESOURCES'!D696:Q3386,6,0)</f>
        <v>0.331</v>
      </c>
      <c r="P696" s="12">
        <f>VLOOKUP(A696,'HUMAN RESOURCES'!A696:N3386,10,0)</f>
        <v>0.613</v>
      </c>
      <c r="Q696" s="12">
        <f>VLOOKUP(B696,'HUMAN RESOURCES'!B696:O3386,10,0)</f>
        <v>0.057</v>
      </c>
      <c r="R696" s="12">
        <f>VLOOKUP(C696,'HUMAN RESOURCES'!C696:P3386,10,0)</f>
        <v>9343362</v>
      </c>
      <c r="S696" s="12">
        <f>VLOOKUP(D696,'HUMAN RESOURCES'!D696:Q3386,10,0)</f>
        <v>0.674</v>
      </c>
      <c r="T696" s="13">
        <f>VLOOKUP(A696,TOURISM!A696:F3386,5,0)</f>
        <v>3518000000</v>
      </c>
      <c r="U696" s="13">
        <f>VLOOKUP(B696,TOURISM!B696:G3386,5,0)</f>
        <v>511000000</v>
      </c>
      <c r="V696" s="12">
        <f>VLOOKUP(A696,BUSINESS!A696:N3386,5,0)</f>
        <v>0.355</v>
      </c>
      <c r="W696" s="12">
        <f>VLOOKUP(B696,BUSINESS!B696:O3386,5,0)</f>
        <v>74</v>
      </c>
      <c r="X696" s="12" t="str">
        <f>VLOOKUP(C696,BUSINESS!C696:P3386,5,0)</f>
        <v/>
      </c>
      <c r="Y696" s="12">
        <f>VLOOKUP(D696,BUSINESS!D696:Q3386,5,0)</f>
        <v>232</v>
      </c>
      <c r="Z696" s="12">
        <f>VLOOKUP(A696,BUSINESS!A696:N3386,9,0)</f>
        <v>0.115</v>
      </c>
      <c r="AA696" s="12">
        <f>VLOOKUP(B696,BUSINESS!B696:O3386,9,0)</f>
        <v>0.388</v>
      </c>
    </row>
    <row r="697">
      <c r="A697" s="9" t="str">
        <f t="shared" si="1"/>
        <v>Dominican Republic-The Americas2006</v>
      </c>
      <c r="B697" s="5" t="s">
        <v>83</v>
      </c>
      <c r="C697" s="9" t="s">
        <v>132</v>
      </c>
      <c r="D697" s="10" t="s">
        <v>68</v>
      </c>
      <c r="E697" s="14">
        <v>3.5965041793E10</v>
      </c>
      <c r="F697" s="15">
        <v>0.052</v>
      </c>
      <c r="G697" s="15">
        <v>197.0</v>
      </c>
      <c r="H697" s="15">
        <v>0.195</v>
      </c>
      <c r="I697" s="12">
        <f>VLOOKUP(A697,ENERGY!$A$2:$F$2692,5,0)</f>
        <v>21430</v>
      </c>
      <c r="J697" s="12">
        <f>VLOOKUP(A697,ENERGY!$A$2:$F$2692,6,0)</f>
        <v>7058</v>
      </c>
      <c r="K697" s="12">
        <f>VLOOKUP(A697,'HUMAN RESOURCES'!A697:N3387,5,0)</f>
        <v>0.023</v>
      </c>
      <c r="L697" s="12">
        <f>VLOOKUP(A697,'HUMAN RESOURCES'!A697:N3387,6,0)</f>
        <v>0.028</v>
      </c>
      <c r="M697" s="12">
        <f>VLOOKUP(B697,'HUMAN RESOURCES'!B697:O3387,6,0)</f>
        <v>75</v>
      </c>
      <c r="N697" s="12">
        <f>VLOOKUP(C697,'HUMAN RESOURCES'!C697:P3387,6,0)</f>
        <v>69</v>
      </c>
      <c r="O697" s="12">
        <f>VLOOKUP(D697,'HUMAN RESOURCES'!D697:Q3387,6,0)</f>
        <v>0.327</v>
      </c>
      <c r="P697" s="12">
        <f>VLOOKUP(A697,'HUMAN RESOURCES'!A697:N3387,10,0)</f>
        <v>0.616</v>
      </c>
      <c r="Q697" s="12">
        <f>VLOOKUP(B697,'HUMAN RESOURCES'!B697:O3387,10,0)</f>
        <v>0.057</v>
      </c>
      <c r="R697" s="12">
        <f>VLOOKUP(C697,'HUMAN RESOURCES'!C697:P3387,10,0)</f>
        <v>9479269</v>
      </c>
      <c r="S697" s="12">
        <f>VLOOKUP(D697,'HUMAN RESOURCES'!D697:Q3387,10,0)</f>
        <v>0.687</v>
      </c>
      <c r="T697" s="13">
        <f>VLOOKUP(A697,TOURISM!A697:F3387,5,0)</f>
        <v>3917000000</v>
      </c>
      <c r="U697" s="13">
        <f>VLOOKUP(B697,TOURISM!B697:G3387,5,0)</f>
        <v>495000000</v>
      </c>
      <c r="V697" s="12">
        <f>VLOOKUP(A697,BUSINESS!A697:N3387,5,0)</f>
        <v>0.358</v>
      </c>
      <c r="W697" s="12">
        <f>VLOOKUP(B697,BUSINESS!B697:O3387,5,0)</f>
        <v>72</v>
      </c>
      <c r="X697" s="12" t="str">
        <f>VLOOKUP(C697,BUSINESS!C697:P3387,5,0)</f>
        <v/>
      </c>
      <c r="Y697" s="12">
        <f>VLOOKUP(D697,BUSINESS!D697:Q3387,5,0)</f>
        <v>286</v>
      </c>
      <c r="Z697" s="12">
        <f>VLOOKUP(A697,BUSINESS!A697:N3387,9,0)</f>
        <v>0.148</v>
      </c>
      <c r="AA697" s="12">
        <f>VLOOKUP(B697,BUSINESS!B697:O3387,9,0)</f>
        <v>0.486</v>
      </c>
    </row>
    <row r="698">
      <c r="A698" s="9" t="str">
        <f t="shared" si="1"/>
        <v>Dominican Republic-The Americas2007</v>
      </c>
      <c r="B698" s="5" t="s">
        <v>83</v>
      </c>
      <c r="C698" s="9" t="s">
        <v>132</v>
      </c>
      <c r="D698" s="10" t="s">
        <v>69</v>
      </c>
      <c r="E698" s="14">
        <v>4.1320673508E10</v>
      </c>
      <c r="F698" s="15">
        <v>0.05</v>
      </c>
      <c r="G698" s="15">
        <v>212.0</v>
      </c>
      <c r="H698" s="15">
        <v>0.158</v>
      </c>
      <c r="I698" s="12">
        <f>VLOOKUP(A698,ENERGY!$A$2:$F$2692,5,0)</f>
        <v>19651</v>
      </c>
      <c r="J698" s="12">
        <f>VLOOKUP(A698,ENERGY!$A$2:$F$2692,6,0)</f>
        <v>6840</v>
      </c>
      <c r="K698" s="12">
        <f>VLOOKUP(A698,'HUMAN RESOURCES'!A698:N3388,5,0)</f>
        <v>0.023</v>
      </c>
      <c r="L698" s="12">
        <f>VLOOKUP(A698,'HUMAN RESOURCES'!A698:N3388,6,0)</f>
        <v>0.028</v>
      </c>
      <c r="M698" s="12">
        <f>VLOOKUP(B698,'HUMAN RESOURCES'!B698:O3388,6,0)</f>
        <v>75</v>
      </c>
      <c r="N698" s="12">
        <f>VLOOKUP(C698,'HUMAN RESOURCES'!C698:P3388,6,0)</f>
        <v>69</v>
      </c>
      <c r="O698" s="12">
        <f>VLOOKUP(D698,'HUMAN RESOURCES'!D698:Q3388,6,0)</f>
        <v>0.323</v>
      </c>
      <c r="P698" s="12">
        <f>VLOOKUP(A698,'HUMAN RESOURCES'!A698:N3388,10,0)</f>
        <v>0.619</v>
      </c>
      <c r="Q698" s="12">
        <f>VLOOKUP(B698,'HUMAN RESOURCES'!B698:O3388,10,0)</f>
        <v>0.058</v>
      </c>
      <c r="R698" s="12">
        <f>VLOOKUP(C698,'HUMAN RESOURCES'!C698:P3388,10,0)</f>
        <v>9615015</v>
      </c>
      <c r="S698" s="12">
        <f>VLOOKUP(D698,'HUMAN RESOURCES'!D698:Q3388,10,0)</f>
        <v>0.7</v>
      </c>
      <c r="T698" s="13">
        <f>VLOOKUP(A698,TOURISM!A698:F3388,5,0)</f>
        <v>4064000000</v>
      </c>
      <c r="U698" s="13">
        <f>VLOOKUP(B698,TOURISM!B698:G3388,5,0)</f>
        <v>531000000</v>
      </c>
      <c r="V698" s="12">
        <f>VLOOKUP(A698,BUSINESS!A698:N3388,5,0)</f>
        <v>0.395</v>
      </c>
      <c r="W698" s="12">
        <f>VLOOKUP(B698,BUSINESS!B698:O3388,5,0)</f>
        <v>22</v>
      </c>
      <c r="X698" s="12" t="str">
        <f>VLOOKUP(C698,BUSINESS!C698:P3388,5,0)</f>
        <v/>
      </c>
      <c r="Y698" s="12">
        <f>VLOOKUP(D698,BUSINESS!D698:Q3388,5,0)</f>
        <v>286</v>
      </c>
      <c r="Z698" s="12">
        <f>VLOOKUP(A698,BUSINESS!A698:N3388,9,0)</f>
        <v>0.177</v>
      </c>
      <c r="AA698" s="12">
        <f>VLOOKUP(B698,BUSINESS!B698:O3388,9,0)</f>
        <v>0.573</v>
      </c>
    </row>
    <row r="699">
      <c r="A699" s="9" t="str">
        <f t="shared" si="1"/>
        <v>Dominican Republic-The Americas2008</v>
      </c>
      <c r="B699" s="5" t="s">
        <v>83</v>
      </c>
      <c r="C699" s="9" t="s">
        <v>132</v>
      </c>
      <c r="D699" s="10" t="s">
        <v>70</v>
      </c>
      <c r="E699" s="14">
        <v>4.5796187338E10</v>
      </c>
      <c r="F699" s="15">
        <v>0.053</v>
      </c>
      <c r="G699" s="15">
        <v>244.0</v>
      </c>
      <c r="H699" s="15">
        <v>0.199</v>
      </c>
      <c r="I699" s="12">
        <f>VLOOKUP(A699,ENERGY!$A$2:$F$2692,5,0)</f>
        <v>21500</v>
      </c>
      <c r="J699" s="12">
        <f>VLOOKUP(A699,ENERGY!$A$2:$F$2692,6,0)</f>
        <v>7476</v>
      </c>
      <c r="K699" s="12">
        <f>VLOOKUP(A699,'HUMAN RESOURCES'!A699:N3389,5,0)</f>
        <v>0.023</v>
      </c>
      <c r="L699" s="12">
        <f>VLOOKUP(A699,'HUMAN RESOURCES'!A699:N3389,6,0)</f>
        <v>0.027</v>
      </c>
      <c r="M699" s="12">
        <f>VLOOKUP(B699,'HUMAN RESOURCES'!B699:O3389,6,0)</f>
        <v>76</v>
      </c>
      <c r="N699" s="12">
        <f>VLOOKUP(C699,'HUMAN RESOURCES'!C699:P3389,6,0)</f>
        <v>69</v>
      </c>
      <c r="O699" s="12">
        <f>VLOOKUP(D699,'HUMAN RESOURCES'!D699:Q3389,6,0)</f>
        <v>0.319</v>
      </c>
      <c r="P699" s="12">
        <f>VLOOKUP(A699,'HUMAN RESOURCES'!A699:N3389,10,0)</f>
        <v>0.622</v>
      </c>
      <c r="Q699" s="12">
        <f>VLOOKUP(B699,'HUMAN RESOURCES'!B699:O3389,10,0)</f>
        <v>0.059</v>
      </c>
      <c r="R699" s="12">
        <f>VLOOKUP(C699,'HUMAN RESOURCES'!C699:P3389,10,0)</f>
        <v>9750195</v>
      </c>
      <c r="S699" s="12">
        <f>VLOOKUP(D699,'HUMAN RESOURCES'!D699:Q3389,10,0)</f>
        <v>0.713</v>
      </c>
      <c r="T699" s="13">
        <f>VLOOKUP(A699,TOURISM!A699:F3389,5,0)</f>
        <v>4166000000</v>
      </c>
      <c r="U699" s="13">
        <f>VLOOKUP(B699,TOURISM!B699:G3389,5,0)</f>
        <v>532000000</v>
      </c>
      <c r="V699" s="12">
        <f>VLOOKUP(A699,BUSINESS!A699:N3389,5,0)</f>
        <v>0.352</v>
      </c>
      <c r="W699" s="12">
        <f>VLOOKUP(B699,BUSINESS!B699:O3389,5,0)</f>
        <v>19</v>
      </c>
      <c r="X699" s="12" t="str">
        <f>VLOOKUP(C699,BUSINESS!C699:P3389,5,0)</f>
        <v/>
      </c>
      <c r="Y699" s="12">
        <f>VLOOKUP(D699,BUSINESS!D699:Q3389,5,0)</f>
        <v>480</v>
      </c>
      <c r="Z699" s="12">
        <f>VLOOKUP(A699,BUSINESS!A699:N3389,9,0)</f>
        <v>0.208</v>
      </c>
      <c r="AA699" s="12">
        <f>VLOOKUP(B699,BUSINESS!B699:O3389,9,0)</f>
        <v>0.74</v>
      </c>
    </row>
    <row r="700">
      <c r="A700" s="9" t="str">
        <f t="shared" si="1"/>
        <v>Dominican Republic-The Americas2009</v>
      </c>
      <c r="B700" s="5" t="s">
        <v>83</v>
      </c>
      <c r="C700" s="9" t="s">
        <v>132</v>
      </c>
      <c r="D700" s="10" t="s">
        <v>71</v>
      </c>
      <c r="E700" s="14">
        <v>4.6484962937E10</v>
      </c>
      <c r="F700" s="15">
        <v>0.054</v>
      </c>
      <c r="G700" s="15">
        <v>256.0</v>
      </c>
      <c r="H700" s="15">
        <v>0.181</v>
      </c>
      <c r="I700" s="12">
        <f>VLOOKUP(A700,ENERGY!$A$2:$F$2692,5,0)</f>
        <v>21888</v>
      </c>
      <c r="J700" s="12">
        <f>VLOOKUP(A700,ENERGY!$A$2:$F$2692,6,0)</f>
        <v>7479</v>
      </c>
      <c r="K700" s="12">
        <f>VLOOKUP(A700,'HUMAN RESOURCES'!A700:N3390,5,0)</f>
        <v>0.022</v>
      </c>
      <c r="L700" s="12">
        <f>VLOOKUP(A700,'HUMAN RESOURCES'!A700:N3390,6,0)</f>
        <v>0.026</v>
      </c>
      <c r="M700" s="12">
        <f>VLOOKUP(B700,'HUMAN RESOURCES'!B700:O3390,6,0)</f>
        <v>76</v>
      </c>
      <c r="N700" s="12">
        <f>VLOOKUP(C700,'HUMAN RESOURCES'!C700:P3390,6,0)</f>
        <v>70</v>
      </c>
      <c r="O700" s="12">
        <f>VLOOKUP(D700,'HUMAN RESOURCES'!D700:Q3390,6,0)</f>
        <v>0.315</v>
      </c>
      <c r="P700" s="12">
        <f>VLOOKUP(A700,'HUMAN RESOURCES'!A700:N3390,10,0)</f>
        <v>0.625</v>
      </c>
      <c r="Q700" s="12">
        <f>VLOOKUP(B700,'HUMAN RESOURCES'!B700:O3390,10,0)</f>
        <v>0.059</v>
      </c>
      <c r="R700" s="12">
        <f>VLOOKUP(C700,'HUMAN RESOURCES'!C700:P3390,10,0)</f>
        <v>9884265</v>
      </c>
      <c r="S700" s="12">
        <f>VLOOKUP(D700,'HUMAN RESOURCES'!D700:Q3390,10,0)</f>
        <v>0.725</v>
      </c>
      <c r="T700" s="13">
        <f>VLOOKUP(A700,TOURISM!A700:F3390,5,0)</f>
        <v>4049000000</v>
      </c>
      <c r="U700" s="13">
        <f>VLOOKUP(B700,TOURISM!B700:G3390,5,0)</f>
        <v>523000000</v>
      </c>
      <c r="V700" s="12">
        <f>VLOOKUP(A700,BUSINESS!A700:N3390,5,0)</f>
        <v>0.384</v>
      </c>
      <c r="W700" s="12">
        <f>VLOOKUP(B700,BUSINESS!B700:O3390,5,0)</f>
        <v>13</v>
      </c>
      <c r="X700" s="12" t="str">
        <f>VLOOKUP(C700,BUSINESS!C700:P3390,5,0)</f>
        <v/>
      </c>
      <c r="Y700" s="12">
        <f>VLOOKUP(D700,BUSINESS!D700:Q3390,5,0)</f>
        <v>324</v>
      </c>
      <c r="Z700" s="12">
        <f>VLOOKUP(A700,BUSINESS!A700:N3390,9,0)</f>
        <v>0.277</v>
      </c>
      <c r="AA700" s="12">
        <f>VLOOKUP(B700,BUSINESS!B700:O3390,9,0)</f>
        <v>0.873</v>
      </c>
    </row>
    <row r="701">
      <c r="A701" s="9" t="str">
        <f t="shared" si="1"/>
        <v>Dominican Republic-The Americas2010</v>
      </c>
      <c r="B701" s="5" t="s">
        <v>83</v>
      </c>
      <c r="C701" s="9" t="s">
        <v>132</v>
      </c>
      <c r="D701" s="10" t="s">
        <v>72</v>
      </c>
      <c r="E701" s="14">
        <v>5.0980167048E10</v>
      </c>
      <c r="F701" s="15">
        <v>0.055</v>
      </c>
      <c r="G701" s="15">
        <v>278.0</v>
      </c>
      <c r="H701" s="15">
        <v>0.121</v>
      </c>
      <c r="I701" s="12">
        <f>VLOOKUP(A701,ENERGY!$A$2:$F$2692,5,0)</f>
        <v>20693</v>
      </c>
      <c r="J701" s="12">
        <f>VLOOKUP(A701,ENERGY!$A$2:$F$2692,6,0)</f>
        <v>7068</v>
      </c>
      <c r="K701" s="12">
        <f>VLOOKUP(A701,'HUMAN RESOURCES'!A701:N3391,5,0)</f>
        <v>0.022</v>
      </c>
      <c r="L701" s="12">
        <f>VLOOKUP(A701,'HUMAN RESOURCES'!A701:N3391,6,0)</f>
        <v>0.026</v>
      </c>
      <c r="M701" s="12">
        <f>VLOOKUP(B701,'HUMAN RESOURCES'!B701:O3391,6,0)</f>
        <v>76</v>
      </c>
      <c r="N701" s="12">
        <f>VLOOKUP(C701,'HUMAN RESOURCES'!C701:P3391,6,0)</f>
        <v>70</v>
      </c>
      <c r="O701" s="12">
        <f>VLOOKUP(D701,'HUMAN RESOURCES'!D701:Q3391,6,0)</f>
        <v>0.312</v>
      </c>
      <c r="P701" s="12">
        <f>VLOOKUP(A701,'HUMAN RESOURCES'!A701:N3391,10,0)</f>
        <v>0.628</v>
      </c>
      <c r="Q701" s="12">
        <f>VLOOKUP(B701,'HUMAN RESOURCES'!B701:O3391,10,0)</f>
        <v>0.06</v>
      </c>
      <c r="R701" s="12">
        <f>VLOOKUP(C701,'HUMAN RESOURCES'!C701:P3391,10,0)</f>
        <v>10016797</v>
      </c>
      <c r="S701" s="12">
        <f>VLOOKUP(D701,'HUMAN RESOURCES'!D701:Q3391,10,0)</f>
        <v>0.738</v>
      </c>
      <c r="T701" s="13">
        <f>VLOOKUP(A701,TOURISM!A701:F3391,5,0)</f>
        <v>4209000000</v>
      </c>
      <c r="U701" s="13">
        <f>VLOOKUP(B701,TOURISM!B701:G3391,5,0)</f>
        <v>554000000</v>
      </c>
      <c r="V701" s="12">
        <f>VLOOKUP(A701,BUSINESS!A701:N3391,5,0)</f>
        <v>0.401</v>
      </c>
      <c r="W701" s="12">
        <f>VLOOKUP(B701,BUSINESS!B701:O3391,5,0)</f>
        <v>19</v>
      </c>
      <c r="X701" s="12" t="str">
        <f>VLOOKUP(C701,BUSINESS!C701:P3391,5,0)</f>
        <v/>
      </c>
      <c r="Y701" s="12">
        <f>VLOOKUP(D701,BUSINESS!D701:Q3391,5,0)</f>
        <v>324</v>
      </c>
      <c r="Z701" s="12">
        <f>VLOOKUP(A701,BUSINESS!A701:N3391,9,0)</f>
        <v>0.314</v>
      </c>
      <c r="AA701" s="12">
        <f>VLOOKUP(B701,BUSINESS!B701:O3391,9,0)</f>
        <v>0.888</v>
      </c>
    </row>
    <row r="702">
      <c r="A702" s="9" t="str">
        <f t="shared" si="1"/>
        <v>Dominican Republic-The Americas2011</v>
      </c>
      <c r="B702" s="5" t="s">
        <v>83</v>
      </c>
      <c r="C702" s="9" t="s">
        <v>132</v>
      </c>
      <c r="D702" s="10" t="s">
        <v>73</v>
      </c>
      <c r="E702" s="14">
        <v>5.5433248935E10</v>
      </c>
      <c r="F702" s="15">
        <v>0.054</v>
      </c>
      <c r="G702" s="15">
        <v>293.0</v>
      </c>
      <c r="H702" s="15">
        <v>0.156</v>
      </c>
      <c r="I702" s="12"/>
      <c r="J702" s="12"/>
      <c r="K702" s="12">
        <f>VLOOKUP(A702,'HUMAN RESOURCES'!A702:N3392,5,0)</f>
        <v>0.022</v>
      </c>
      <c r="L702" s="12">
        <f>VLOOKUP(A702,'HUMAN RESOURCES'!A702:N3392,6,0)</f>
        <v>0.025</v>
      </c>
      <c r="M702" s="12">
        <f>VLOOKUP(B702,'HUMAN RESOURCES'!B702:O3392,6,0)</f>
        <v>76</v>
      </c>
      <c r="N702" s="12">
        <f>VLOOKUP(C702,'HUMAN RESOURCES'!C702:P3392,6,0)</f>
        <v>70</v>
      </c>
      <c r="O702" s="12">
        <f>VLOOKUP(D702,'HUMAN RESOURCES'!D702:Q3392,6,0)</f>
        <v>0.308</v>
      </c>
      <c r="P702" s="12">
        <f>VLOOKUP(A702,'HUMAN RESOURCES'!A702:N3392,10,0)</f>
        <v>0.631</v>
      </c>
      <c r="Q702" s="12">
        <f>VLOOKUP(B702,'HUMAN RESOURCES'!B702:O3392,10,0)</f>
        <v>0.061</v>
      </c>
      <c r="R702" s="12">
        <f>VLOOKUP(C702,'HUMAN RESOURCES'!C702:P3392,10,0)</f>
        <v>10147598</v>
      </c>
      <c r="S702" s="12">
        <f>VLOOKUP(D702,'HUMAN RESOURCES'!D702:Q3392,10,0)</f>
        <v>0.749</v>
      </c>
      <c r="T702" s="13">
        <f>VLOOKUP(A702,TOURISM!A702:F3392,5,0)</f>
        <v>4436000000</v>
      </c>
      <c r="U702" s="13">
        <f>VLOOKUP(B702,TOURISM!B702:G3392,5,0)</f>
        <v>545000000</v>
      </c>
      <c r="V702" s="12">
        <f>VLOOKUP(A702,BUSINESS!A702:N3392,5,0)</f>
        <v>0.412</v>
      </c>
      <c r="W702" s="12">
        <f>VLOOKUP(B702,BUSINESS!B702:O3392,5,0)</f>
        <v>19</v>
      </c>
      <c r="X702" s="12" t="str">
        <f>VLOOKUP(C702,BUSINESS!C702:P3392,5,0)</f>
        <v/>
      </c>
      <c r="Y702" s="12">
        <f>VLOOKUP(D702,BUSINESS!D702:Q3392,5,0)</f>
        <v>324</v>
      </c>
      <c r="Z702" s="12">
        <f>VLOOKUP(A702,BUSINESS!A702:N3392,9,0)</f>
        <v>0.38</v>
      </c>
      <c r="AA702" s="12">
        <f>VLOOKUP(B702,BUSINESS!B702:O3392,9,0)</f>
        <v>0.864</v>
      </c>
    </row>
    <row r="703">
      <c r="A703" s="9" t="str">
        <f t="shared" si="1"/>
        <v>Dominican Republic-The Americas2012</v>
      </c>
      <c r="B703" s="5" t="s">
        <v>83</v>
      </c>
      <c r="C703" s="9" t="s">
        <v>132</v>
      </c>
      <c r="D703" s="10" t="s">
        <v>74</v>
      </c>
      <c r="E703" s="14">
        <v>5.8920504571E10</v>
      </c>
      <c r="F703" s="15">
        <v>0.054</v>
      </c>
      <c r="G703" s="15">
        <v>310.0</v>
      </c>
      <c r="H703" s="15">
        <v>0.155</v>
      </c>
      <c r="I703" s="12"/>
      <c r="J703" s="12"/>
      <c r="K703" s="12">
        <f>VLOOKUP(A703,'HUMAN RESOURCES'!A703:N3393,5,0)</f>
        <v>0.021</v>
      </c>
      <c r="L703" s="12">
        <f>VLOOKUP(A703,'HUMAN RESOURCES'!A703:N3393,6,0)</f>
        <v>0.024</v>
      </c>
      <c r="M703" s="12">
        <f>VLOOKUP(B703,'HUMAN RESOURCES'!B703:O3393,6,0)</f>
        <v>76</v>
      </c>
      <c r="N703" s="12">
        <f>VLOOKUP(C703,'HUMAN RESOURCES'!C703:P3393,6,0)</f>
        <v>70</v>
      </c>
      <c r="O703" s="12">
        <f>VLOOKUP(D703,'HUMAN RESOURCES'!D703:Q3393,6,0)</f>
        <v>0.305</v>
      </c>
      <c r="P703" s="12">
        <f>VLOOKUP(A703,'HUMAN RESOURCES'!A703:N3393,10,0)</f>
        <v>0.633</v>
      </c>
      <c r="Q703" s="12">
        <f>VLOOKUP(B703,'HUMAN RESOURCES'!B703:O3393,10,0)</f>
        <v>0.062</v>
      </c>
      <c r="R703" s="12">
        <f>VLOOKUP(C703,'HUMAN RESOURCES'!C703:P3393,10,0)</f>
        <v>10276621</v>
      </c>
      <c r="S703" s="12">
        <f>VLOOKUP(D703,'HUMAN RESOURCES'!D703:Q3393,10,0)</f>
        <v>0.76</v>
      </c>
      <c r="T703" s="13">
        <f>VLOOKUP(A703,TOURISM!A703:F3393,5,0)</f>
        <v>4736000000</v>
      </c>
      <c r="U703" s="13">
        <f>VLOOKUP(B703,TOURISM!B703:G3393,5,0)</f>
        <v>545000000</v>
      </c>
      <c r="V703" s="12">
        <f>VLOOKUP(A703,BUSINESS!A703:N3393,5,0)</f>
        <v>0.434</v>
      </c>
      <c r="W703" s="12">
        <f>VLOOKUP(B703,BUSINESS!B703:O3393,5,0)</f>
        <v>19</v>
      </c>
      <c r="X703" s="12">
        <f>VLOOKUP(C703,BUSINESS!C703:P3393,5,0)</f>
        <v>112</v>
      </c>
      <c r="Y703" s="12">
        <f>VLOOKUP(D703,BUSINESS!D703:Q3393,5,0)</f>
        <v>324</v>
      </c>
      <c r="Z703" s="12">
        <f>VLOOKUP(A703,BUSINESS!A703:N3393,9,0)</f>
        <v>0.412</v>
      </c>
      <c r="AA703" s="12">
        <f>VLOOKUP(B703,BUSINESS!B703:O3393,9,0)</f>
        <v>0.869</v>
      </c>
    </row>
    <row r="704">
      <c r="A704" s="9" t="str">
        <f t="shared" si="1"/>
        <v>Ecuador-The Americas2000</v>
      </c>
      <c r="B704" s="5" t="s">
        <v>83</v>
      </c>
      <c r="C704" s="9" t="s">
        <v>133</v>
      </c>
      <c r="D704" s="10" t="s">
        <v>62</v>
      </c>
      <c r="E704" s="14">
        <v>1.8327386416E10</v>
      </c>
      <c r="F704" s="15">
        <v>0.036</v>
      </c>
      <c r="G704" s="15">
        <v>53.0</v>
      </c>
      <c r="H704" s="15">
        <v>0.171</v>
      </c>
      <c r="I704" s="12" t="str">
        <f>VLOOKUP(A704,ENERGY!$A$2:$F$2692,5,0)</f>
        <v/>
      </c>
      <c r="J704" s="12" t="str">
        <f>VLOOKUP(A704,ENERGY!$A$2:$F$2692,6,0)</f>
        <v/>
      </c>
      <c r="K704" s="12">
        <f>VLOOKUP(A704,'HUMAN RESOURCES'!A704:N3394,5,0)</f>
        <v>0.025</v>
      </c>
      <c r="L704" s="12">
        <f>VLOOKUP(A704,'HUMAN RESOURCES'!A704:N3394,6,0)</f>
        <v>0.028</v>
      </c>
      <c r="M704" s="12">
        <f>VLOOKUP(B704,'HUMAN RESOURCES'!B704:O3394,6,0)</f>
        <v>76</v>
      </c>
      <c r="N704" s="12">
        <f>VLOOKUP(C704,'HUMAN RESOURCES'!C704:P3394,6,0)</f>
        <v>71</v>
      </c>
      <c r="O704" s="12">
        <f>VLOOKUP(D704,'HUMAN RESOURCES'!D704:Q3394,6,0)</f>
        <v>0.345</v>
      </c>
      <c r="P704" s="12">
        <f>VLOOKUP(A704,'HUMAN RESOURCES'!A704:N3394,10,0)</f>
        <v>0.604</v>
      </c>
      <c r="Q704" s="12">
        <f>VLOOKUP(B704,'HUMAN RESOURCES'!B704:O3394,10,0)</f>
        <v>0.051</v>
      </c>
      <c r="R704" s="12">
        <f>VLOOKUP(C704,'HUMAN RESOURCES'!C704:P3394,10,0)</f>
        <v>12533087</v>
      </c>
      <c r="S704" s="12">
        <f>VLOOKUP(D704,'HUMAN RESOURCES'!D704:Q3394,10,0)</f>
        <v>0.603</v>
      </c>
      <c r="T704" s="13">
        <f>VLOOKUP(A704,TOURISM!A704:F3394,5,0)</f>
        <v>451000000</v>
      </c>
      <c r="U704" s="13">
        <f>VLOOKUP(B704,TOURISM!B704:G3394,5,0)</f>
        <v>416000000</v>
      </c>
      <c r="V704" s="12" t="str">
        <f>VLOOKUP(A704,BUSINESS!A704:N3394,5,0)</f>
        <v/>
      </c>
      <c r="W704" s="12" t="str">
        <f>VLOOKUP(B704,BUSINESS!B704:O3394,5,0)</f>
        <v/>
      </c>
      <c r="X704" s="12" t="str">
        <f>VLOOKUP(C704,BUSINESS!C704:P3394,5,0)</f>
        <v/>
      </c>
      <c r="Y704" s="12" t="str">
        <f>VLOOKUP(D704,BUSINESS!D704:Q3394,5,0)</f>
        <v/>
      </c>
      <c r="Z704" s="12">
        <f>VLOOKUP(A704,BUSINESS!A704:N3394,9,0)</f>
        <v>0.015</v>
      </c>
      <c r="AA704" s="12">
        <f>VLOOKUP(B704,BUSINESS!B704:O3394,9,0)</f>
        <v>0.038</v>
      </c>
    </row>
    <row r="705">
      <c r="A705" s="9" t="str">
        <f t="shared" si="1"/>
        <v>Ecuador-The Americas2001</v>
      </c>
      <c r="B705" s="5" t="s">
        <v>83</v>
      </c>
      <c r="C705" s="9" t="s">
        <v>133</v>
      </c>
      <c r="D705" s="10" t="s">
        <v>63</v>
      </c>
      <c r="E705" s="14">
        <v>2.4468324E10</v>
      </c>
      <c r="F705" s="15">
        <v>0.04</v>
      </c>
      <c r="G705" s="15">
        <v>77.0</v>
      </c>
      <c r="H705" s="15">
        <v>0.162</v>
      </c>
      <c r="I705" s="12" t="str">
        <f>VLOOKUP(A705,ENERGY!$A$2:$F$2692,5,0)</f>
        <v/>
      </c>
      <c r="J705" s="12">
        <f>VLOOKUP(A705,ENERGY!$A$2:$F$2692,6,0)</f>
        <v>12942</v>
      </c>
      <c r="K705" s="12">
        <f>VLOOKUP(A705,'HUMAN RESOURCES'!A705:N3395,5,0)</f>
        <v>0.025</v>
      </c>
      <c r="L705" s="12">
        <f>VLOOKUP(A705,'HUMAN RESOURCES'!A705:N3395,6,0)</f>
        <v>0.027</v>
      </c>
      <c r="M705" s="12">
        <f>VLOOKUP(B705,'HUMAN RESOURCES'!B705:O3395,6,0)</f>
        <v>77</v>
      </c>
      <c r="N705" s="12">
        <f>VLOOKUP(C705,'HUMAN RESOURCES'!C705:P3395,6,0)</f>
        <v>71</v>
      </c>
      <c r="O705" s="12">
        <f>VLOOKUP(D705,'HUMAN RESOURCES'!D705:Q3395,6,0)</f>
        <v>0.342</v>
      </c>
      <c r="P705" s="12">
        <f>VLOOKUP(A705,'HUMAN RESOURCES'!A705:N3395,10,0)</f>
        <v>0.606</v>
      </c>
      <c r="Q705" s="12">
        <f>VLOOKUP(B705,'HUMAN RESOURCES'!B705:O3395,10,0)</f>
        <v>0.052</v>
      </c>
      <c r="R705" s="12">
        <f>VLOOKUP(C705,'HUMAN RESOURCES'!C705:P3395,10,0)</f>
        <v>12780869</v>
      </c>
      <c r="S705" s="12">
        <f>VLOOKUP(D705,'HUMAN RESOURCES'!D705:Q3395,10,0)</f>
        <v>0.608</v>
      </c>
      <c r="T705" s="13">
        <f>VLOOKUP(A705,TOURISM!A705:F3395,5,0)</f>
        <v>438000000</v>
      </c>
      <c r="U705" s="13">
        <f>VLOOKUP(B705,TOURISM!B705:G3395,5,0)</f>
        <v>465000000</v>
      </c>
      <c r="V705" s="12" t="str">
        <f>VLOOKUP(A705,BUSINESS!A705:N3395,5,0)</f>
        <v/>
      </c>
      <c r="W705" s="12" t="str">
        <f>VLOOKUP(B705,BUSINESS!B705:O3395,5,0)</f>
        <v/>
      </c>
      <c r="X705" s="12" t="str">
        <f>VLOOKUP(C705,BUSINESS!C705:P3395,5,0)</f>
        <v/>
      </c>
      <c r="Y705" s="12" t="str">
        <f>VLOOKUP(D705,BUSINESS!D705:Q3395,5,0)</f>
        <v/>
      </c>
      <c r="Z705" s="12">
        <f>VLOOKUP(A705,BUSINESS!A705:N3395,9,0)</f>
        <v>0.027</v>
      </c>
      <c r="AA705" s="12">
        <f>VLOOKUP(B705,BUSINESS!B705:O3395,9,0)</f>
        <v>0.067</v>
      </c>
    </row>
    <row r="706">
      <c r="A706" s="9" t="str">
        <f t="shared" si="1"/>
        <v>Ecuador-The Americas2002</v>
      </c>
      <c r="B706" s="5" t="s">
        <v>83</v>
      </c>
      <c r="C706" s="9" t="s">
        <v>133</v>
      </c>
      <c r="D706" s="10" t="s">
        <v>64</v>
      </c>
      <c r="E706" s="14">
        <v>2.8548945E10</v>
      </c>
      <c r="F706" s="15">
        <v>0.048</v>
      </c>
      <c r="G706" s="15">
        <v>105.0</v>
      </c>
      <c r="H706" s="15">
        <v>0.158</v>
      </c>
      <c r="I706" s="12">
        <f>VLOOKUP(A706,ENERGY!$A$2:$F$2692,5,0)</f>
        <v>32636</v>
      </c>
      <c r="J706" s="12">
        <f>VLOOKUP(A706,ENERGY!$A$2:$F$2692,6,0)</f>
        <v>12428</v>
      </c>
      <c r="K706" s="12">
        <f>VLOOKUP(A706,'HUMAN RESOURCES'!A706:N3396,5,0)</f>
        <v>0.025</v>
      </c>
      <c r="L706" s="12">
        <f>VLOOKUP(A706,'HUMAN RESOURCES'!A706:N3396,6,0)</f>
        <v>0.026</v>
      </c>
      <c r="M706" s="12">
        <f>VLOOKUP(B706,'HUMAN RESOURCES'!B706:O3396,6,0)</f>
        <v>77</v>
      </c>
      <c r="N706" s="12">
        <f>VLOOKUP(C706,'HUMAN RESOURCES'!C706:P3396,6,0)</f>
        <v>71</v>
      </c>
      <c r="O706" s="12">
        <f>VLOOKUP(D706,'HUMAN RESOURCES'!D706:Q3396,6,0)</f>
        <v>0.338</v>
      </c>
      <c r="P706" s="12">
        <f>VLOOKUP(A706,'HUMAN RESOURCES'!A706:N3396,10,0)</f>
        <v>0.609</v>
      </c>
      <c r="Q706" s="12">
        <f>VLOOKUP(B706,'HUMAN RESOURCES'!B706:O3396,10,0)</f>
        <v>0.053</v>
      </c>
      <c r="R706" s="12">
        <f>VLOOKUP(C706,'HUMAN RESOURCES'!C706:P3396,10,0)</f>
        <v>13030041</v>
      </c>
      <c r="S706" s="12">
        <f>VLOOKUP(D706,'HUMAN RESOURCES'!D706:Q3396,10,0)</f>
        <v>0.611</v>
      </c>
      <c r="T706" s="13">
        <f>VLOOKUP(A706,TOURISM!A706:F3396,5,0)</f>
        <v>449000000</v>
      </c>
      <c r="U706" s="13">
        <f>VLOOKUP(B706,TOURISM!B706:G3396,5,0)</f>
        <v>507000000</v>
      </c>
      <c r="V706" s="12" t="str">
        <f>VLOOKUP(A706,BUSINESS!A706:N3396,5,0)</f>
        <v/>
      </c>
      <c r="W706" s="12" t="str">
        <f>VLOOKUP(B706,BUSINESS!B706:O3396,5,0)</f>
        <v/>
      </c>
      <c r="X706" s="12" t="str">
        <f>VLOOKUP(C706,BUSINESS!C706:P3396,5,0)</f>
        <v/>
      </c>
      <c r="Y706" s="12" t="str">
        <f>VLOOKUP(D706,BUSINESS!D706:Q3396,5,0)</f>
        <v/>
      </c>
      <c r="Z706" s="12">
        <f>VLOOKUP(A706,BUSINESS!A706:N3396,9,0)</f>
        <v>0.043</v>
      </c>
      <c r="AA706" s="12">
        <f>VLOOKUP(B706,BUSINESS!B706:O3396,9,0)</f>
        <v>0.12</v>
      </c>
    </row>
    <row r="707">
      <c r="A707" s="9" t="str">
        <f t="shared" si="1"/>
        <v>Ecuador-The Americas2003</v>
      </c>
      <c r="B707" s="5" t="s">
        <v>83</v>
      </c>
      <c r="C707" s="9" t="s">
        <v>133</v>
      </c>
      <c r="D707" s="10" t="s">
        <v>65</v>
      </c>
      <c r="E707" s="14">
        <v>3.2432859E10</v>
      </c>
      <c r="F707" s="15">
        <v>0.067</v>
      </c>
      <c r="G707" s="15">
        <v>164.0</v>
      </c>
      <c r="H707" s="15">
        <v>0.136</v>
      </c>
      <c r="I707" s="12">
        <f>VLOOKUP(A707,ENERGY!$A$2:$F$2692,5,0)</f>
        <v>30473</v>
      </c>
      <c r="J707" s="12">
        <f>VLOOKUP(A707,ENERGY!$A$2:$F$2692,6,0)</f>
        <v>12678</v>
      </c>
      <c r="K707" s="12">
        <f>VLOOKUP(A707,'HUMAN RESOURCES'!A707:N3397,5,0)</f>
        <v>0.024</v>
      </c>
      <c r="L707" s="12">
        <f>VLOOKUP(A707,'HUMAN RESOURCES'!A707:N3397,6,0)</f>
        <v>0.026</v>
      </c>
      <c r="M707" s="12">
        <f>VLOOKUP(B707,'HUMAN RESOURCES'!B707:O3397,6,0)</f>
        <v>77</v>
      </c>
      <c r="N707" s="12">
        <f>VLOOKUP(C707,'HUMAN RESOURCES'!C707:P3397,6,0)</f>
        <v>71</v>
      </c>
      <c r="O707" s="12">
        <f>VLOOKUP(D707,'HUMAN RESOURCES'!D707:Q3397,6,0)</f>
        <v>0.334</v>
      </c>
      <c r="P707" s="12">
        <f>VLOOKUP(A707,'HUMAN RESOURCES'!A707:N3397,10,0)</f>
        <v>0.612</v>
      </c>
      <c r="Q707" s="12">
        <f>VLOOKUP(B707,'HUMAN RESOURCES'!B707:O3397,10,0)</f>
        <v>0.054</v>
      </c>
      <c r="R707" s="12">
        <f>VLOOKUP(C707,'HUMAN RESOURCES'!C707:P3397,10,0)</f>
        <v>13279806</v>
      </c>
      <c r="S707" s="12">
        <f>VLOOKUP(D707,'HUMAN RESOURCES'!D707:Q3397,10,0)</f>
        <v>0.613</v>
      </c>
      <c r="T707" s="13">
        <f>VLOOKUP(A707,TOURISM!A707:F3397,5,0)</f>
        <v>408000000</v>
      </c>
      <c r="U707" s="13">
        <f>VLOOKUP(B707,TOURISM!B707:G3397,5,0)</f>
        <v>500000000</v>
      </c>
      <c r="V707" s="12" t="str">
        <f>VLOOKUP(A707,BUSINESS!A707:N3397,5,0)</f>
        <v/>
      </c>
      <c r="W707" s="12">
        <f>VLOOKUP(B707,BUSINESS!B707:O3397,5,0)</f>
        <v>92</v>
      </c>
      <c r="X707" s="12" t="str">
        <f>VLOOKUP(C707,BUSINESS!C707:P3397,5,0)</f>
        <v/>
      </c>
      <c r="Y707" s="12" t="str">
        <f>VLOOKUP(D707,BUSINESS!D707:Q3397,5,0)</f>
        <v/>
      </c>
      <c r="Z707" s="12">
        <f>VLOOKUP(A707,BUSINESS!A707:N3397,9,0)</f>
        <v>0.045</v>
      </c>
      <c r="AA707" s="12">
        <f>VLOOKUP(B707,BUSINESS!B707:O3397,9,0)</f>
        <v>0.181</v>
      </c>
    </row>
    <row r="708">
      <c r="A708" s="9" t="str">
        <f t="shared" si="1"/>
        <v>Ecuador-The Americas2004</v>
      </c>
      <c r="B708" s="5" t="s">
        <v>83</v>
      </c>
      <c r="C708" s="9" t="s">
        <v>133</v>
      </c>
      <c r="D708" s="10" t="s">
        <v>66</v>
      </c>
      <c r="E708" s="14">
        <v>3.6591661E10</v>
      </c>
      <c r="F708" s="15">
        <v>0.066</v>
      </c>
      <c r="G708" s="15">
        <v>178.0</v>
      </c>
      <c r="H708" s="15">
        <v>0.1</v>
      </c>
      <c r="I708" s="12">
        <f>VLOOKUP(A708,ENERGY!$A$2:$F$2692,5,0)</f>
        <v>29670</v>
      </c>
      <c r="J708" s="12">
        <f>VLOOKUP(A708,ENERGY!$A$2:$F$2692,6,0)</f>
        <v>10973</v>
      </c>
      <c r="K708" s="12">
        <f>VLOOKUP(A708,'HUMAN RESOURCES'!A708:N3398,5,0)</f>
        <v>0.024</v>
      </c>
      <c r="L708" s="12">
        <f>VLOOKUP(A708,'HUMAN RESOURCES'!A708:N3398,6,0)</f>
        <v>0.025</v>
      </c>
      <c r="M708" s="12">
        <f>VLOOKUP(B708,'HUMAN RESOURCES'!B708:O3398,6,0)</f>
        <v>77</v>
      </c>
      <c r="N708" s="12">
        <f>VLOOKUP(C708,'HUMAN RESOURCES'!C708:P3398,6,0)</f>
        <v>72</v>
      </c>
      <c r="O708" s="12">
        <f>VLOOKUP(D708,'HUMAN RESOURCES'!D708:Q3398,6,0)</f>
        <v>0.33</v>
      </c>
      <c r="P708" s="12">
        <f>VLOOKUP(A708,'HUMAN RESOURCES'!A708:N3398,10,0)</f>
        <v>0.615</v>
      </c>
      <c r="Q708" s="12">
        <f>VLOOKUP(B708,'HUMAN RESOURCES'!B708:O3398,10,0)</f>
        <v>0.055</v>
      </c>
      <c r="R708" s="12">
        <f>VLOOKUP(C708,'HUMAN RESOURCES'!C708:P3398,10,0)</f>
        <v>13529091</v>
      </c>
      <c r="S708" s="12">
        <f>VLOOKUP(D708,'HUMAN RESOURCES'!D708:Q3398,10,0)</f>
        <v>0.615</v>
      </c>
      <c r="T708" s="13">
        <f>VLOOKUP(A708,TOURISM!A708:F3398,5,0)</f>
        <v>464000000</v>
      </c>
      <c r="U708" s="13">
        <f>VLOOKUP(B708,TOURISM!B708:G3398,5,0)</f>
        <v>577000000</v>
      </c>
      <c r="V708" s="12" t="str">
        <f>VLOOKUP(A708,BUSINESS!A708:N3398,5,0)</f>
        <v/>
      </c>
      <c r="W708" s="12">
        <f>VLOOKUP(B708,BUSINESS!B708:O3398,5,0)</f>
        <v>92</v>
      </c>
      <c r="X708" s="12" t="str">
        <f>VLOOKUP(C708,BUSINESS!C708:P3398,5,0)</f>
        <v/>
      </c>
      <c r="Y708" s="12" t="str">
        <f>VLOOKUP(D708,BUSINESS!D708:Q3398,5,0)</f>
        <v/>
      </c>
      <c r="Z708" s="12">
        <f>VLOOKUP(A708,BUSINESS!A708:N3398,9,0)</f>
        <v>0.048</v>
      </c>
      <c r="AA708" s="12">
        <f>VLOOKUP(B708,BUSINESS!B708:O3398,9,0)</f>
        <v>0.262</v>
      </c>
    </row>
    <row r="709">
      <c r="A709" s="9" t="str">
        <f t="shared" si="1"/>
        <v>Ecuador-The Americas2005</v>
      </c>
      <c r="B709" s="5" t="s">
        <v>83</v>
      </c>
      <c r="C709" s="9" t="s">
        <v>133</v>
      </c>
      <c r="D709" s="10" t="s">
        <v>67</v>
      </c>
      <c r="E709" s="14">
        <v>4.1507085E10</v>
      </c>
      <c r="F709" s="15">
        <v>0.063</v>
      </c>
      <c r="G709" s="15">
        <v>190.0</v>
      </c>
      <c r="H709" s="15">
        <v>0.096</v>
      </c>
      <c r="I709" s="12">
        <f>VLOOKUP(A709,ENERGY!$A$2:$F$2692,5,0)</f>
        <v>28658</v>
      </c>
      <c r="J709" s="12">
        <f>VLOOKUP(A709,ENERGY!$A$2:$F$2692,6,0)</f>
        <v>10278</v>
      </c>
      <c r="K709" s="12">
        <f>VLOOKUP(A709,'HUMAN RESOURCES'!A709:N3399,5,0)</f>
        <v>0.024</v>
      </c>
      <c r="L709" s="12">
        <f>VLOOKUP(A709,'HUMAN RESOURCES'!A709:N3399,6,0)</f>
        <v>0.024</v>
      </c>
      <c r="M709" s="12">
        <f>VLOOKUP(B709,'HUMAN RESOURCES'!B709:O3399,6,0)</f>
        <v>78</v>
      </c>
      <c r="N709" s="12">
        <f>VLOOKUP(C709,'HUMAN RESOURCES'!C709:P3399,6,0)</f>
        <v>72</v>
      </c>
      <c r="O709" s="12">
        <f>VLOOKUP(D709,'HUMAN RESOURCES'!D709:Q3399,6,0)</f>
        <v>0.327</v>
      </c>
      <c r="P709" s="12">
        <f>VLOOKUP(A709,'HUMAN RESOURCES'!A709:N3399,10,0)</f>
        <v>0.617</v>
      </c>
      <c r="Q709" s="12">
        <f>VLOOKUP(B709,'HUMAN RESOURCES'!B709:O3399,10,0)</f>
        <v>0.056</v>
      </c>
      <c r="R709" s="12">
        <f>VLOOKUP(C709,'HUMAN RESOURCES'!C709:P3399,10,0)</f>
        <v>13777131</v>
      </c>
      <c r="S709" s="12">
        <f>VLOOKUP(D709,'HUMAN RESOURCES'!D709:Q3399,10,0)</f>
        <v>0.617</v>
      </c>
      <c r="T709" s="13">
        <f>VLOOKUP(A709,TOURISM!A709:F3399,5,0)</f>
        <v>488000000</v>
      </c>
      <c r="U709" s="13">
        <f>VLOOKUP(B709,TOURISM!B709:G3399,5,0)</f>
        <v>644000000</v>
      </c>
      <c r="V709" s="12">
        <f>VLOOKUP(A709,BUSINESS!A709:N3399,5,0)</f>
        <v>0.353</v>
      </c>
      <c r="W709" s="12">
        <f>VLOOKUP(B709,BUSINESS!B709:O3399,5,0)</f>
        <v>69</v>
      </c>
      <c r="X709" s="12" t="str">
        <f>VLOOKUP(C709,BUSINESS!C709:P3399,5,0)</f>
        <v/>
      </c>
      <c r="Y709" s="12">
        <f>VLOOKUP(D709,BUSINESS!D709:Q3399,5,0)</f>
        <v>600</v>
      </c>
      <c r="Z709" s="12">
        <f>VLOOKUP(A709,BUSINESS!A709:N3399,9,0)</f>
        <v>0.06</v>
      </c>
      <c r="AA709" s="12">
        <f>VLOOKUP(B709,BUSINESS!B709:O3399,9,0)</f>
        <v>0.453</v>
      </c>
    </row>
    <row r="710">
      <c r="A710" s="9" t="str">
        <f t="shared" si="1"/>
        <v>Ecuador-The Americas2006</v>
      </c>
      <c r="B710" s="5" t="s">
        <v>83</v>
      </c>
      <c r="C710" s="9" t="s">
        <v>133</v>
      </c>
      <c r="D710" s="10" t="s">
        <v>68</v>
      </c>
      <c r="E710" s="14">
        <v>4.6802044E10</v>
      </c>
      <c r="F710" s="15">
        <v>0.065</v>
      </c>
      <c r="G710" s="15">
        <v>216.0</v>
      </c>
      <c r="H710" s="15">
        <v>0.098</v>
      </c>
      <c r="I710" s="12">
        <f>VLOOKUP(A710,ENERGY!$A$2:$F$2692,5,0)</f>
        <v>30759</v>
      </c>
      <c r="J710" s="12">
        <f>VLOOKUP(A710,ENERGY!$A$2:$F$2692,6,0)</f>
        <v>11332</v>
      </c>
      <c r="K710" s="12">
        <f>VLOOKUP(A710,'HUMAN RESOURCES'!A710:N3400,5,0)</f>
        <v>0.023</v>
      </c>
      <c r="L710" s="12">
        <f>VLOOKUP(A710,'HUMAN RESOURCES'!A710:N3400,6,0)</f>
        <v>0.023</v>
      </c>
      <c r="M710" s="12">
        <f>VLOOKUP(B710,'HUMAN RESOURCES'!B710:O3400,6,0)</f>
        <v>78</v>
      </c>
      <c r="N710" s="12">
        <f>VLOOKUP(C710,'HUMAN RESOURCES'!C710:P3400,6,0)</f>
        <v>72</v>
      </c>
      <c r="O710" s="12">
        <f>VLOOKUP(D710,'HUMAN RESOURCES'!D710:Q3400,6,0)</f>
        <v>0.323</v>
      </c>
      <c r="P710" s="12">
        <f>VLOOKUP(A710,'HUMAN RESOURCES'!A710:N3400,10,0)</f>
        <v>0.62</v>
      </c>
      <c r="Q710" s="12">
        <f>VLOOKUP(B710,'HUMAN RESOURCES'!B710:O3400,10,0)</f>
        <v>0.057</v>
      </c>
      <c r="R710" s="12">
        <f>VLOOKUP(C710,'HUMAN RESOURCES'!C710:P3400,10,0)</f>
        <v>14023503</v>
      </c>
      <c r="S710" s="12">
        <f>VLOOKUP(D710,'HUMAN RESOURCES'!D710:Q3400,10,0)</f>
        <v>0.619</v>
      </c>
      <c r="T710" s="13">
        <f>VLOOKUP(A710,TOURISM!A710:F3400,5,0)</f>
        <v>492000000</v>
      </c>
      <c r="U710" s="13">
        <f>VLOOKUP(B710,TOURISM!B710:G3400,5,0)</f>
        <v>706000000</v>
      </c>
      <c r="V710" s="12">
        <f>VLOOKUP(A710,BUSINESS!A710:N3400,5,0)</f>
        <v>0.353</v>
      </c>
      <c r="W710" s="12">
        <f>VLOOKUP(B710,BUSINESS!B710:O3400,5,0)</f>
        <v>65</v>
      </c>
      <c r="X710" s="12" t="str">
        <f>VLOOKUP(C710,BUSINESS!C710:P3400,5,0)</f>
        <v/>
      </c>
      <c r="Y710" s="12">
        <f>VLOOKUP(D710,BUSINESS!D710:Q3400,5,0)</f>
        <v>600</v>
      </c>
      <c r="Z710" s="12">
        <f>VLOOKUP(A710,BUSINESS!A710:N3400,9,0)</f>
        <v>0.072</v>
      </c>
      <c r="AA710" s="12">
        <f>VLOOKUP(B710,BUSINESS!B710:O3400,9,0)</f>
        <v>0.605</v>
      </c>
    </row>
    <row r="711">
      <c r="A711" s="9" t="str">
        <f t="shared" si="1"/>
        <v>Ecuador-The Americas2007</v>
      </c>
      <c r="B711" s="5" t="s">
        <v>83</v>
      </c>
      <c r="C711" s="9" t="s">
        <v>133</v>
      </c>
      <c r="D711" s="10" t="s">
        <v>69</v>
      </c>
      <c r="E711" s="14">
        <v>5.1007777E10</v>
      </c>
      <c r="F711" s="15">
        <v>0.067</v>
      </c>
      <c r="G711" s="15">
        <v>241.0</v>
      </c>
      <c r="H711" s="15">
        <v>0.098</v>
      </c>
      <c r="I711" s="12">
        <f>VLOOKUP(A711,ENERGY!$A$2:$F$2692,5,0)</f>
        <v>29908</v>
      </c>
      <c r="J711" s="12">
        <f>VLOOKUP(A711,ENERGY!$A$2:$F$2692,6,0)</f>
        <v>11048</v>
      </c>
      <c r="K711" s="12">
        <f>VLOOKUP(A711,'HUMAN RESOURCES'!A711:N3401,5,0)</f>
        <v>0.023</v>
      </c>
      <c r="L711" s="12">
        <f>VLOOKUP(A711,'HUMAN RESOURCES'!A711:N3401,6,0)</f>
        <v>0.023</v>
      </c>
      <c r="M711" s="12">
        <f>VLOOKUP(B711,'HUMAN RESOURCES'!B711:O3401,6,0)</f>
        <v>78</v>
      </c>
      <c r="N711" s="12">
        <f>VLOOKUP(C711,'HUMAN RESOURCES'!C711:P3401,6,0)</f>
        <v>72</v>
      </c>
      <c r="O711" s="12">
        <f>VLOOKUP(D711,'HUMAN RESOURCES'!D711:Q3401,6,0)</f>
        <v>0.32</v>
      </c>
      <c r="P711" s="12">
        <f>VLOOKUP(A711,'HUMAN RESOURCES'!A711:N3401,10,0)</f>
        <v>0.622</v>
      </c>
      <c r="Q711" s="12">
        <f>VLOOKUP(B711,'HUMAN RESOURCES'!B711:O3401,10,0)</f>
        <v>0.058</v>
      </c>
      <c r="R711" s="12">
        <f>VLOOKUP(C711,'HUMAN RESOURCES'!C711:P3401,10,0)</f>
        <v>14268397</v>
      </c>
      <c r="S711" s="12">
        <f>VLOOKUP(D711,'HUMAN RESOURCES'!D711:Q3401,10,0)</f>
        <v>0.621</v>
      </c>
      <c r="T711" s="13">
        <f>VLOOKUP(A711,TOURISM!A711:F3401,5,0)</f>
        <v>626000000</v>
      </c>
      <c r="U711" s="13">
        <f>VLOOKUP(B711,TOURISM!B711:G3401,5,0)</f>
        <v>733000000</v>
      </c>
      <c r="V711" s="12">
        <f>VLOOKUP(A711,BUSINESS!A711:N3401,5,0)</f>
        <v>0.353</v>
      </c>
      <c r="W711" s="12">
        <f>VLOOKUP(B711,BUSINESS!B711:O3401,5,0)</f>
        <v>65</v>
      </c>
      <c r="X711" s="12" t="str">
        <f>VLOOKUP(C711,BUSINESS!C711:P3401,5,0)</f>
        <v/>
      </c>
      <c r="Y711" s="12">
        <f>VLOOKUP(D711,BUSINESS!D711:Q3401,5,0)</f>
        <v>600</v>
      </c>
      <c r="Z711" s="12">
        <f>VLOOKUP(A711,BUSINESS!A711:N3401,9,0)</f>
        <v>0.108</v>
      </c>
      <c r="AA711" s="12">
        <f>VLOOKUP(B711,BUSINESS!B711:O3401,9,0)</f>
        <v>0.697</v>
      </c>
    </row>
    <row r="712">
      <c r="A712" s="9" t="str">
        <f t="shared" si="1"/>
        <v>Ecuador-The Americas2008</v>
      </c>
      <c r="B712" s="5" t="s">
        <v>83</v>
      </c>
      <c r="C712" s="9" t="s">
        <v>133</v>
      </c>
      <c r="D712" s="10" t="s">
        <v>70</v>
      </c>
      <c r="E712" s="14">
        <v>6.1762635E10</v>
      </c>
      <c r="F712" s="15">
        <v>0.063</v>
      </c>
      <c r="G712" s="15">
        <v>268.0</v>
      </c>
      <c r="H712" s="15">
        <v>0.098</v>
      </c>
      <c r="I712" s="12">
        <f>VLOOKUP(A712,ENERGY!$A$2:$F$2692,5,0)</f>
        <v>24690</v>
      </c>
      <c r="J712" s="12">
        <f>VLOOKUP(A712,ENERGY!$A$2:$F$2692,6,0)</f>
        <v>9177</v>
      </c>
      <c r="K712" s="12">
        <f>VLOOKUP(A712,'HUMAN RESOURCES'!A712:N3402,5,0)</f>
        <v>0.022</v>
      </c>
      <c r="L712" s="12">
        <f>VLOOKUP(A712,'HUMAN RESOURCES'!A712:N3402,6,0)</f>
        <v>0.022</v>
      </c>
      <c r="M712" s="12">
        <f>VLOOKUP(B712,'HUMAN RESOURCES'!B712:O3402,6,0)</f>
        <v>78</v>
      </c>
      <c r="N712" s="12">
        <f>VLOOKUP(C712,'HUMAN RESOURCES'!C712:P3402,6,0)</f>
        <v>72</v>
      </c>
      <c r="O712" s="12">
        <f>VLOOKUP(D712,'HUMAN RESOURCES'!D712:Q3402,6,0)</f>
        <v>0.316</v>
      </c>
      <c r="P712" s="12">
        <f>VLOOKUP(A712,'HUMAN RESOURCES'!A712:N3402,10,0)</f>
        <v>0.624</v>
      </c>
      <c r="Q712" s="12">
        <f>VLOOKUP(B712,'HUMAN RESOURCES'!B712:O3402,10,0)</f>
        <v>0.059</v>
      </c>
      <c r="R712" s="12">
        <f>VLOOKUP(C712,'HUMAN RESOURCES'!C712:P3402,10,0)</f>
        <v>14512402</v>
      </c>
      <c r="S712" s="12">
        <f>VLOOKUP(D712,'HUMAN RESOURCES'!D712:Q3402,10,0)</f>
        <v>0.623</v>
      </c>
      <c r="T712" s="13">
        <f>VLOOKUP(A712,TOURISM!A712:F3402,5,0)</f>
        <v>745000000</v>
      </c>
      <c r="U712" s="13">
        <f>VLOOKUP(B712,TOURISM!B712:G3402,5,0)</f>
        <v>790000000</v>
      </c>
      <c r="V712" s="12">
        <f>VLOOKUP(A712,BUSINESS!A712:N3402,5,0)</f>
        <v>0.349</v>
      </c>
      <c r="W712" s="12">
        <f>VLOOKUP(B712,BUSINESS!B712:O3402,5,0)</f>
        <v>65</v>
      </c>
      <c r="X712" s="12" t="str">
        <f>VLOOKUP(C712,BUSINESS!C712:P3402,5,0)</f>
        <v/>
      </c>
      <c r="Y712" s="12">
        <f>VLOOKUP(D712,BUSINESS!D712:Q3402,5,0)</f>
        <v>600</v>
      </c>
      <c r="Z712" s="12">
        <f>VLOOKUP(A712,BUSINESS!A712:N3402,9,0)</f>
        <v>0.188</v>
      </c>
      <c r="AA712" s="12">
        <f>VLOOKUP(B712,BUSINESS!B712:O3402,9,0)</f>
        <v>0.805</v>
      </c>
    </row>
    <row r="713">
      <c r="A713" s="9" t="str">
        <f t="shared" si="1"/>
        <v>Ecuador-The Americas2009</v>
      </c>
      <c r="B713" s="5" t="s">
        <v>83</v>
      </c>
      <c r="C713" s="9" t="s">
        <v>133</v>
      </c>
      <c r="D713" s="10" t="s">
        <v>71</v>
      </c>
      <c r="E713" s="14">
        <v>6.2519686E10</v>
      </c>
      <c r="F713" s="15">
        <v>0.071</v>
      </c>
      <c r="G713" s="15">
        <v>302.0</v>
      </c>
      <c r="H713" s="15">
        <v>0.098</v>
      </c>
      <c r="I713" s="12">
        <f>VLOOKUP(A713,ENERGY!$A$2:$F$2692,5,0)</f>
        <v>26523</v>
      </c>
      <c r="J713" s="12">
        <f>VLOOKUP(A713,ENERGY!$A$2:$F$2692,6,0)</f>
        <v>9712</v>
      </c>
      <c r="K713" s="12">
        <f>VLOOKUP(A713,'HUMAN RESOURCES'!A713:N3403,5,0)</f>
        <v>0.022</v>
      </c>
      <c r="L713" s="12">
        <f>VLOOKUP(A713,'HUMAN RESOURCES'!A713:N3403,6,0)</f>
        <v>0.022</v>
      </c>
      <c r="M713" s="12">
        <f>VLOOKUP(B713,'HUMAN RESOURCES'!B713:O3403,6,0)</f>
        <v>78</v>
      </c>
      <c r="N713" s="12">
        <f>VLOOKUP(C713,'HUMAN RESOURCES'!C713:P3403,6,0)</f>
        <v>73</v>
      </c>
      <c r="O713" s="12">
        <f>VLOOKUP(D713,'HUMAN RESOURCES'!D713:Q3403,6,0)</f>
        <v>0.313</v>
      </c>
      <c r="P713" s="12">
        <f>VLOOKUP(A713,'HUMAN RESOURCES'!A713:N3403,10,0)</f>
        <v>0.627</v>
      </c>
      <c r="Q713" s="12">
        <f>VLOOKUP(B713,'HUMAN RESOURCES'!B713:O3403,10,0)</f>
        <v>0.061</v>
      </c>
      <c r="R713" s="12">
        <f>VLOOKUP(C713,'HUMAN RESOURCES'!C713:P3403,10,0)</f>
        <v>14756424</v>
      </c>
      <c r="S713" s="12">
        <f>VLOOKUP(D713,'HUMAN RESOURCES'!D713:Q3403,10,0)</f>
        <v>0.625</v>
      </c>
      <c r="T713" s="13">
        <f>VLOOKUP(A713,TOURISM!A713:F3403,5,0)</f>
        <v>674000000</v>
      </c>
      <c r="U713" s="13">
        <f>VLOOKUP(B713,TOURISM!B713:G3403,5,0)</f>
        <v>806000000</v>
      </c>
      <c r="V713" s="12">
        <f>VLOOKUP(A713,BUSINESS!A713:N3403,5,0)</f>
        <v>0.349</v>
      </c>
      <c r="W713" s="12">
        <f>VLOOKUP(B713,BUSINESS!B713:O3403,5,0)</f>
        <v>64</v>
      </c>
      <c r="X713" s="12" t="str">
        <f>VLOOKUP(C713,BUSINESS!C713:P3403,5,0)</f>
        <v/>
      </c>
      <c r="Y713" s="12">
        <f>VLOOKUP(D713,BUSINESS!D713:Q3403,5,0)</f>
        <v>600</v>
      </c>
      <c r="Z713" s="12">
        <f>VLOOKUP(A713,BUSINESS!A713:N3403,9,0)</f>
        <v>0.246</v>
      </c>
      <c r="AA713" s="12">
        <f>VLOOKUP(B713,BUSINESS!B713:O3403,9,0)</f>
        <v>0.897</v>
      </c>
    </row>
    <row r="714">
      <c r="A714" s="9" t="str">
        <f t="shared" si="1"/>
        <v>Ecuador-The Americas2010</v>
      </c>
      <c r="B714" s="5" t="s">
        <v>83</v>
      </c>
      <c r="C714" s="9" t="s">
        <v>133</v>
      </c>
      <c r="D714" s="10" t="s">
        <v>72</v>
      </c>
      <c r="E714" s="14">
        <v>6.7513698E10</v>
      </c>
      <c r="F714" s="15">
        <v>0.072</v>
      </c>
      <c r="G714" s="15">
        <v>335.0</v>
      </c>
      <c r="H714" s="15">
        <v>0.098</v>
      </c>
      <c r="I714" s="12">
        <f>VLOOKUP(A714,ENERGY!$A$2:$F$2692,5,0)</f>
        <v>29688</v>
      </c>
      <c r="J714" s="12">
        <f>VLOOKUP(A714,ENERGY!$A$2:$F$2692,6,0)</f>
        <v>10255</v>
      </c>
      <c r="K714" s="12">
        <f>VLOOKUP(A714,'HUMAN RESOURCES'!A714:N3404,5,0)</f>
        <v>0.022</v>
      </c>
      <c r="L714" s="12">
        <f>VLOOKUP(A714,'HUMAN RESOURCES'!A714:N3404,6,0)</f>
        <v>0.021</v>
      </c>
      <c r="M714" s="12">
        <f>VLOOKUP(B714,'HUMAN RESOURCES'!B714:O3404,6,0)</f>
        <v>79</v>
      </c>
      <c r="N714" s="12">
        <f>VLOOKUP(C714,'HUMAN RESOURCES'!C714:P3404,6,0)</f>
        <v>73</v>
      </c>
      <c r="O714" s="12">
        <f>VLOOKUP(D714,'HUMAN RESOURCES'!D714:Q3404,6,0)</f>
        <v>0.31</v>
      </c>
      <c r="P714" s="12">
        <f>VLOOKUP(A714,'HUMAN RESOURCES'!A714:N3404,10,0)</f>
        <v>0.629</v>
      </c>
      <c r="Q714" s="12">
        <f>VLOOKUP(B714,'HUMAN RESOURCES'!B714:O3404,10,0)</f>
        <v>0.062</v>
      </c>
      <c r="R714" s="12">
        <f>VLOOKUP(C714,'HUMAN RESOURCES'!C714:P3404,10,0)</f>
        <v>15001072</v>
      </c>
      <c r="S714" s="12">
        <f>VLOOKUP(D714,'HUMAN RESOURCES'!D714:Q3404,10,0)</f>
        <v>0.627</v>
      </c>
      <c r="T714" s="13">
        <f>VLOOKUP(A714,TOURISM!A714:F3404,5,0)</f>
        <v>786000000</v>
      </c>
      <c r="U714" s="13">
        <f>VLOOKUP(B714,TOURISM!B714:G3404,5,0)</f>
        <v>863000000</v>
      </c>
      <c r="V714" s="12">
        <f>VLOOKUP(A714,BUSINESS!A714:N3404,5,0)</f>
        <v>0.353</v>
      </c>
      <c r="W714" s="12">
        <f>VLOOKUP(B714,BUSINESS!B714:O3404,5,0)</f>
        <v>56</v>
      </c>
      <c r="X714" s="12" t="str">
        <f>VLOOKUP(C714,BUSINESS!C714:P3404,5,0)</f>
        <v/>
      </c>
      <c r="Y714" s="12">
        <f>VLOOKUP(D714,BUSINESS!D714:Q3404,5,0)</f>
        <v>654</v>
      </c>
      <c r="Z714" s="12">
        <f>VLOOKUP(A714,BUSINESS!A714:N3404,9,0)</f>
        <v>0.29</v>
      </c>
      <c r="AA714" s="12">
        <f>VLOOKUP(B714,BUSINESS!B714:O3404,9,0)</f>
        <v>0.985</v>
      </c>
    </row>
    <row r="715">
      <c r="A715" s="9" t="str">
        <f t="shared" si="1"/>
        <v>Ecuador-The Americas2011</v>
      </c>
      <c r="B715" s="5" t="s">
        <v>83</v>
      </c>
      <c r="C715" s="9" t="s">
        <v>133</v>
      </c>
      <c r="D715" s="10" t="s">
        <v>73</v>
      </c>
      <c r="E715" s="14">
        <v>7.6769729E10</v>
      </c>
      <c r="F715" s="15">
        <v>0.069</v>
      </c>
      <c r="G715" s="15">
        <v>362.0</v>
      </c>
      <c r="H715" s="15">
        <v>0.098</v>
      </c>
      <c r="I715" s="12"/>
      <c r="J715" s="12"/>
      <c r="K715" s="12">
        <f>VLOOKUP(A715,'HUMAN RESOURCES'!A715:N3405,5,0)</f>
        <v>0.021</v>
      </c>
      <c r="L715" s="12">
        <f>VLOOKUP(A715,'HUMAN RESOURCES'!A715:N3405,6,0)</f>
        <v>0.02</v>
      </c>
      <c r="M715" s="12">
        <f>VLOOKUP(B715,'HUMAN RESOURCES'!B715:O3405,6,0)</f>
        <v>79</v>
      </c>
      <c r="N715" s="12">
        <f>VLOOKUP(C715,'HUMAN RESOURCES'!C715:P3405,6,0)</f>
        <v>73</v>
      </c>
      <c r="O715" s="12">
        <f>VLOOKUP(D715,'HUMAN RESOURCES'!D715:Q3405,6,0)</f>
        <v>0.306</v>
      </c>
      <c r="P715" s="12">
        <f>VLOOKUP(A715,'HUMAN RESOURCES'!A715:N3405,10,0)</f>
        <v>0.631</v>
      </c>
      <c r="Q715" s="12">
        <f>VLOOKUP(B715,'HUMAN RESOURCES'!B715:O3405,10,0)</f>
        <v>0.063</v>
      </c>
      <c r="R715" s="12">
        <f>VLOOKUP(C715,'HUMAN RESOURCES'!C715:P3405,10,0)</f>
        <v>15246481</v>
      </c>
      <c r="S715" s="12">
        <f>VLOOKUP(D715,'HUMAN RESOURCES'!D715:Q3405,10,0)</f>
        <v>0.629</v>
      </c>
      <c r="T715" s="13">
        <f>VLOOKUP(A715,TOURISM!A715:F3405,5,0)</f>
        <v>849000000</v>
      </c>
      <c r="U715" s="13">
        <f>VLOOKUP(B715,TOURISM!B715:G3405,5,0)</f>
        <v>917000000</v>
      </c>
      <c r="V715" s="12">
        <f>VLOOKUP(A715,BUSINESS!A715:N3405,5,0)</f>
        <v>0.353</v>
      </c>
      <c r="W715" s="12">
        <f>VLOOKUP(B715,BUSINESS!B715:O3405,5,0)</f>
        <v>56</v>
      </c>
      <c r="X715" s="12" t="str">
        <f>VLOOKUP(C715,BUSINESS!C715:P3405,5,0)</f>
        <v/>
      </c>
      <c r="Y715" s="12">
        <f>VLOOKUP(D715,BUSINESS!D715:Q3405,5,0)</f>
        <v>654</v>
      </c>
      <c r="Z715" s="12">
        <f>VLOOKUP(A715,BUSINESS!A715:N3405,9,0)</f>
        <v>0.314</v>
      </c>
      <c r="AA715" s="12">
        <f>VLOOKUP(B715,BUSINESS!B715:O3405,9,0)</f>
        <v>1.006</v>
      </c>
    </row>
    <row r="716">
      <c r="A716" s="9" t="str">
        <f t="shared" si="1"/>
        <v>Ecuador-The Americas2012</v>
      </c>
      <c r="B716" s="5" t="s">
        <v>83</v>
      </c>
      <c r="C716" s="9" t="s">
        <v>133</v>
      </c>
      <c r="D716" s="10" t="s">
        <v>74</v>
      </c>
      <c r="E716" s="14">
        <v>8.4039856E10</v>
      </c>
      <c r="F716" s="15">
        <v>0.064</v>
      </c>
      <c r="G716" s="15">
        <v>361.0</v>
      </c>
      <c r="H716" s="15">
        <v>0.098</v>
      </c>
      <c r="I716" s="12"/>
      <c r="J716" s="12"/>
      <c r="K716" s="12">
        <f>VLOOKUP(A716,'HUMAN RESOURCES'!A716:N3406,5,0)</f>
        <v>0.021</v>
      </c>
      <c r="L716" s="12">
        <f>VLOOKUP(A716,'HUMAN RESOURCES'!A716:N3406,6,0)</f>
        <v>0.02</v>
      </c>
      <c r="M716" s="12">
        <f>VLOOKUP(B716,'HUMAN RESOURCES'!B716:O3406,6,0)</f>
        <v>79</v>
      </c>
      <c r="N716" s="12">
        <f>VLOOKUP(C716,'HUMAN RESOURCES'!C716:P3406,6,0)</f>
        <v>73</v>
      </c>
      <c r="O716" s="12">
        <f>VLOOKUP(D716,'HUMAN RESOURCES'!D716:Q3406,6,0)</f>
        <v>0.303</v>
      </c>
      <c r="P716" s="12">
        <f>VLOOKUP(A716,'HUMAN RESOURCES'!A716:N3406,10,0)</f>
        <v>0.633</v>
      </c>
      <c r="Q716" s="12">
        <f>VLOOKUP(B716,'HUMAN RESOURCES'!B716:O3406,10,0)</f>
        <v>0.064</v>
      </c>
      <c r="R716" s="12">
        <f>VLOOKUP(C716,'HUMAN RESOURCES'!C716:P3406,10,0)</f>
        <v>15492264</v>
      </c>
      <c r="S716" s="12">
        <f>VLOOKUP(D716,'HUMAN RESOURCES'!D716:Q3406,10,0)</f>
        <v>0.631</v>
      </c>
      <c r="T716" s="13">
        <f>VLOOKUP(A716,TOURISM!A716:F3406,5,0)</f>
        <v>1039000000</v>
      </c>
      <c r="U716" s="13">
        <f>VLOOKUP(B716,TOURISM!B716:G3406,5,0)</f>
        <v>944000000</v>
      </c>
      <c r="V716" s="12">
        <f>VLOOKUP(A716,BUSINESS!A716:N3406,5,0)</f>
        <v>0.346</v>
      </c>
      <c r="W716" s="12">
        <f>VLOOKUP(B716,BUSINESS!B716:O3406,5,0)</f>
        <v>56</v>
      </c>
      <c r="X716" s="12">
        <f>VLOOKUP(C716,BUSINESS!C716:P3406,5,0)</f>
        <v>134</v>
      </c>
      <c r="Y716" s="12">
        <f>VLOOKUP(D716,BUSINESS!D716:Q3406,5,0)</f>
        <v>654</v>
      </c>
      <c r="Z716" s="12">
        <f>VLOOKUP(A716,BUSINESS!A716:N3406,9,0)</f>
        <v>0.351</v>
      </c>
      <c r="AA716" s="12">
        <f>VLOOKUP(B716,BUSINESS!B716:O3406,9,0)</f>
        <v>1.062</v>
      </c>
    </row>
    <row r="717">
      <c r="A717" s="9" t="str">
        <f t="shared" si="1"/>
        <v>Egypt-Africa2000</v>
      </c>
      <c r="B717" s="5" t="s">
        <v>77</v>
      </c>
      <c r="C717" s="9" t="s">
        <v>134</v>
      </c>
      <c r="D717" s="10" t="s">
        <v>62</v>
      </c>
      <c r="E717" s="14">
        <v>9.9838540997E10</v>
      </c>
      <c r="F717" s="15">
        <v>0.054</v>
      </c>
      <c r="G717" s="15">
        <v>79.0</v>
      </c>
      <c r="H717" s="15">
        <v>0.132</v>
      </c>
      <c r="I717" s="12" t="str">
        <f>VLOOKUP(A717,ENERGY!$A$2:$F$2692,5,0)</f>
        <v/>
      </c>
      <c r="J717" s="12" t="str">
        <f>VLOOKUP(A717,ENERGY!$A$2:$F$2692,6,0)</f>
        <v/>
      </c>
      <c r="K717" s="12">
        <f>VLOOKUP(A717,'HUMAN RESOURCES'!A717:N3407,5,0)</f>
        <v>0.025</v>
      </c>
      <c r="L717" s="12">
        <f>VLOOKUP(A717,'HUMAN RESOURCES'!A717:N3407,6,0)</f>
        <v>0.036</v>
      </c>
      <c r="M717" s="12">
        <f>VLOOKUP(B717,'HUMAN RESOURCES'!B717:O3407,6,0)</f>
        <v>71</v>
      </c>
      <c r="N717" s="12">
        <f>VLOOKUP(C717,'HUMAN RESOURCES'!C717:P3407,6,0)</f>
        <v>66</v>
      </c>
      <c r="O717" s="12">
        <f>VLOOKUP(D717,'HUMAN RESOURCES'!D717:Q3407,6,0)</f>
        <v>0.354</v>
      </c>
      <c r="P717" s="12">
        <f>VLOOKUP(A717,'HUMAN RESOURCES'!A717:N3407,10,0)</f>
        <v>0.592</v>
      </c>
      <c r="Q717" s="12">
        <f>VLOOKUP(B717,'HUMAN RESOURCES'!B717:O3407,10,0)</f>
        <v>0.053</v>
      </c>
      <c r="R717" s="12">
        <f>VLOOKUP(C717,'HUMAN RESOURCES'!C717:P3407,10,0)</f>
        <v>66136590</v>
      </c>
      <c r="S717" s="12">
        <f>VLOOKUP(D717,'HUMAN RESOURCES'!D717:Q3407,10,0)</f>
        <v>0.428</v>
      </c>
      <c r="T717" s="13">
        <f>VLOOKUP(A717,TOURISM!A717:F3407,5,0)</f>
        <v>4657000000</v>
      </c>
      <c r="U717" s="13">
        <f>VLOOKUP(B717,TOURISM!B717:G3407,5,0)</f>
        <v>1206000000</v>
      </c>
      <c r="V717" s="12" t="str">
        <f>VLOOKUP(A717,BUSINESS!A717:N3407,5,0)</f>
        <v/>
      </c>
      <c r="W717" s="12" t="str">
        <f>VLOOKUP(B717,BUSINESS!B717:O3407,5,0)</f>
        <v/>
      </c>
      <c r="X717" s="12" t="str">
        <f>VLOOKUP(C717,BUSINESS!C717:P3407,5,0)</f>
        <v/>
      </c>
      <c r="Y717" s="12" t="str">
        <f>VLOOKUP(D717,BUSINESS!D717:Q3407,5,0)</f>
        <v/>
      </c>
      <c r="Z717" s="12">
        <f>VLOOKUP(A717,BUSINESS!A717:N3407,9,0)</f>
        <v>0.006</v>
      </c>
      <c r="AA717" s="12">
        <f>VLOOKUP(B717,BUSINESS!B717:O3407,9,0)</f>
        <v>0.021</v>
      </c>
    </row>
    <row r="718">
      <c r="A718" s="9" t="str">
        <f t="shared" si="1"/>
        <v>Egypt-Africa2001</v>
      </c>
      <c r="B718" s="5" t="s">
        <v>77</v>
      </c>
      <c r="C718" s="9" t="s">
        <v>134</v>
      </c>
      <c r="D718" s="10" t="s">
        <v>63</v>
      </c>
      <c r="E718" s="14">
        <v>9.7632008051E10</v>
      </c>
      <c r="F718" s="15">
        <v>0.058</v>
      </c>
      <c r="G718" s="15">
        <v>76.0</v>
      </c>
      <c r="H718" s="15">
        <v>0.133</v>
      </c>
      <c r="I718" s="12" t="str">
        <f>VLOOKUP(A718,ENERGY!$A$2:$F$2692,5,0)</f>
        <v/>
      </c>
      <c r="J718" s="12">
        <f>VLOOKUP(A718,ENERGY!$A$2:$F$2692,6,0)</f>
        <v>77649</v>
      </c>
      <c r="K718" s="12">
        <f>VLOOKUP(A718,'HUMAN RESOURCES'!A718:N3408,5,0)</f>
        <v>0.025</v>
      </c>
      <c r="L718" s="12">
        <f>VLOOKUP(A718,'HUMAN RESOURCES'!A718:N3408,6,0)</f>
        <v>0.034</v>
      </c>
      <c r="M718" s="12">
        <f>VLOOKUP(B718,'HUMAN RESOURCES'!B718:O3408,6,0)</f>
        <v>71</v>
      </c>
      <c r="N718" s="12">
        <f>VLOOKUP(C718,'HUMAN RESOURCES'!C718:P3408,6,0)</f>
        <v>66</v>
      </c>
      <c r="O718" s="12">
        <f>VLOOKUP(D718,'HUMAN RESOURCES'!D718:Q3408,6,0)</f>
        <v>0.348</v>
      </c>
      <c r="P718" s="12">
        <f>VLOOKUP(A718,'HUMAN RESOURCES'!A718:N3408,10,0)</f>
        <v>0.598</v>
      </c>
      <c r="Q718" s="12">
        <f>VLOOKUP(B718,'HUMAN RESOURCES'!B718:O3408,10,0)</f>
        <v>0.054</v>
      </c>
      <c r="R718" s="12">
        <f>VLOOKUP(C718,'HUMAN RESOURCES'!C718:P3408,10,0)</f>
        <v>67204189</v>
      </c>
      <c r="S718" s="12">
        <f>VLOOKUP(D718,'HUMAN RESOURCES'!D718:Q3408,10,0)</f>
        <v>0.428</v>
      </c>
      <c r="T718" s="13">
        <f>VLOOKUP(A718,TOURISM!A718:F3408,5,0)</f>
        <v>4119000000</v>
      </c>
      <c r="U718" s="13">
        <f>VLOOKUP(B718,TOURISM!B718:G3408,5,0)</f>
        <v>1248000000</v>
      </c>
      <c r="V718" s="12" t="str">
        <f>VLOOKUP(A718,BUSINESS!A718:N3408,5,0)</f>
        <v/>
      </c>
      <c r="W718" s="12" t="str">
        <f>VLOOKUP(B718,BUSINESS!B718:O3408,5,0)</f>
        <v/>
      </c>
      <c r="X718" s="12" t="str">
        <f>VLOOKUP(C718,BUSINESS!C718:P3408,5,0)</f>
        <v/>
      </c>
      <c r="Y718" s="12" t="str">
        <f>VLOOKUP(D718,BUSINESS!D718:Q3408,5,0)</f>
        <v/>
      </c>
      <c r="Z718" s="12">
        <f>VLOOKUP(A718,BUSINESS!A718:N3408,9,0)</f>
        <v>0.008</v>
      </c>
      <c r="AA718" s="12">
        <f>VLOOKUP(B718,BUSINESS!B718:O3408,9,0)</f>
        <v>0.042</v>
      </c>
    </row>
    <row r="719">
      <c r="A719" s="9" t="str">
        <f t="shared" si="1"/>
        <v>Egypt-Africa2002</v>
      </c>
      <c r="B719" s="5" t="s">
        <v>77</v>
      </c>
      <c r="C719" s="9" t="s">
        <v>134</v>
      </c>
      <c r="D719" s="10" t="s">
        <v>64</v>
      </c>
      <c r="E719" s="14">
        <v>8.7850680573E10</v>
      </c>
      <c r="F719" s="15">
        <v>0.061</v>
      </c>
      <c r="G719" s="15">
        <v>74.0</v>
      </c>
      <c r="H719" s="15">
        <v>0.138</v>
      </c>
      <c r="I719" s="12">
        <f>VLOOKUP(A719,ENERGY!$A$2:$F$2692,5,0)</f>
        <v>204776</v>
      </c>
      <c r="J719" s="12">
        <f>VLOOKUP(A719,ENERGY!$A$2:$F$2692,6,0)</f>
        <v>73575</v>
      </c>
      <c r="K719" s="12">
        <f>VLOOKUP(A719,'HUMAN RESOURCES'!A719:N3409,5,0)</f>
        <v>0.024</v>
      </c>
      <c r="L719" s="12">
        <f>VLOOKUP(A719,'HUMAN RESOURCES'!A719:N3409,6,0)</f>
        <v>0.031</v>
      </c>
      <c r="M719" s="12">
        <f>VLOOKUP(B719,'HUMAN RESOURCES'!B719:O3409,6,0)</f>
        <v>71</v>
      </c>
      <c r="N719" s="12">
        <f>VLOOKUP(C719,'HUMAN RESOURCES'!C719:P3409,6,0)</f>
        <v>67</v>
      </c>
      <c r="O719" s="12">
        <f>VLOOKUP(D719,'HUMAN RESOURCES'!D719:Q3409,6,0)</f>
        <v>0.342</v>
      </c>
      <c r="P719" s="12">
        <f>VLOOKUP(A719,'HUMAN RESOURCES'!A719:N3409,10,0)</f>
        <v>0.604</v>
      </c>
      <c r="Q719" s="12">
        <f>VLOOKUP(B719,'HUMAN RESOURCES'!B719:O3409,10,0)</f>
        <v>0.054</v>
      </c>
      <c r="R719" s="12">
        <f>VLOOKUP(C719,'HUMAN RESOURCES'!C719:P3409,10,0)</f>
        <v>68302914</v>
      </c>
      <c r="S719" s="12">
        <f>VLOOKUP(D719,'HUMAN RESOURCES'!D719:Q3409,10,0)</f>
        <v>0.429</v>
      </c>
      <c r="T719" s="13">
        <f>VLOOKUP(A719,TOURISM!A719:F3409,5,0)</f>
        <v>4133000000</v>
      </c>
      <c r="U719" s="13">
        <f>VLOOKUP(B719,TOURISM!B719:G3409,5,0)</f>
        <v>1309000000</v>
      </c>
      <c r="V719" s="12" t="str">
        <f>VLOOKUP(A719,BUSINESS!A719:N3409,5,0)</f>
        <v/>
      </c>
      <c r="W719" s="12" t="str">
        <f>VLOOKUP(B719,BUSINESS!B719:O3409,5,0)</f>
        <v/>
      </c>
      <c r="X719" s="12" t="str">
        <f>VLOOKUP(C719,BUSINESS!C719:P3409,5,0)</f>
        <v/>
      </c>
      <c r="Y719" s="12" t="str">
        <f>VLOOKUP(D719,BUSINESS!D719:Q3409,5,0)</f>
        <v/>
      </c>
      <c r="Z719" s="12">
        <f>VLOOKUP(A719,BUSINESS!A719:N3409,9,0)</f>
        <v>0.027</v>
      </c>
      <c r="AA719" s="12">
        <f>VLOOKUP(B719,BUSINESS!B719:O3409,9,0)</f>
        <v>0.066</v>
      </c>
    </row>
    <row r="720">
      <c r="A720" s="9" t="str">
        <f t="shared" si="1"/>
        <v>Egypt-Africa2003</v>
      </c>
      <c r="B720" s="5" t="s">
        <v>77</v>
      </c>
      <c r="C720" s="9" t="s">
        <v>134</v>
      </c>
      <c r="D720" s="10" t="s">
        <v>65</v>
      </c>
      <c r="E720" s="14">
        <v>8.2923680622E10</v>
      </c>
      <c r="F720" s="15">
        <v>0.056</v>
      </c>
      <c r="G720" s="15">
        <v>56.0</v>
      </c>
      <c r="H720" s="15">
        <v>0.135</v>
      </c>
      <c r="I720" s="12">
        <f>VLOOKUP(A720,ENERGY!$A$2:$F$2692,5,0)</f>
        <v>197871</v>
      </c>
      <c r="J720" s="12">
        <f>VLOOKUP(A720,ENERGY!$A$2:$F$2692,6,0)</f>
        <v>71465</v>
      </c>
      <c r="K720" s="12">
        <f>VLOOKUP(A720,'HUMAN RESOURCES'!A720:N3410,5,0)</f>
        <v>0.024</v>
      </c>
      <c r="L720" s="12">
        <f>VLOOKUP(A720,'HUMAN RESOURCES'!A720:N3410,6,0)</f>
        <v>0.029</v>
      </c>
      <c r="M720" s="12">
        <f>VLOOKUP(B720,'HUMAN RESOURCES'!B720:O3410,6,0)</f>
        <v>72</v>
      </c>
      <c r="N720" s="12">
        <f>VLOOKUP(C720,'HUMAN RESOURCES'!C720:P3410,6,0)</f>
        <v>67</v>
      </c>
      <c r="O720" s="12">
        <f>VLOOKUP(D720,'HUMAN RESOURCES'!D720:Q3410,6,0)</f>
        <v>0.335</v>
      </c>
      <c r="P720" s="12">
        <f>VLOOKUP(A720,'HUMAN RESOURCES'!A720:N3410,10,0)</f>
        <v>0.61</v>
      </c>
      <c r="Q720" s="12">
        <f>VLOOKUP(B720,'HUMAN RESOURCES'!B720:O3410,10,0)</f>
        <v>0.054</v>
      </c>
      <c r="R720" s="12">
        <f>VLOOKUP(C720,'HUMAN RESOURCES'!C720:P3410,10,0)</f>
        <v>69432477</v>
      </c>
      <c r="S720" s="12">
        <f>VLOOKUP(D720,'HUMAN RESOURCES'!D720:Q3410,10,0)</f>
        <v>0.429</v>
      </c>
      <c r="T720" s="13">
        <f>VLOOKUP(A720,TOURISM!A720:F3410,5,0)</f>
        <v>4704000000</v>
      </c>
      <c r="U720" s="13">
        <f>VLOOKUP(B720,TOURISM!B720:G3410,5,0)</f>
        <v>1465000000</v>
      </c>
      <c r="V720" s="12" t="str">
        <f>VLOOKUP(A720,BUSINESS!A720:N3410,5,0)</f>
        <v/>
      </c>
      <c r="W720" s="12">
        <f>VLOOKUP(B720,BUSINESS!B720:O3410,5,0)</f>
        <v>37</v>
      </c>
      <c r="X720" s="12" t="str">
        <f>VLOOKUP(C720,BUSINESS!C720:P3410,5,0)</f>
        <v/>
      </c>
      <c r="Y720" s="12" t="str">
        <f>VLOOKUP(D720,BUSINESS!D720:Q3410,5,0)</f>
        <v/>
      </c>
      <c r="Z720" s="12">
        <f>VLOOKUP(A720,BUSINESS!A720:N3410,9,0)</f>
        <v>0.04</v>
      </c>
      <c r="AA720" s="12">
        <f>VLOOKUP(B720,BUSINESS!B720:O3410,9,0)</f>
        <v>0.083</v>
      </c>
    </row>
    <row r="721">
      <c r="A721" s="9" t="str">
        <f t="shared" si="1"/>
        <v>Egypt-Africa2004</v>
      </c>
      <c r="B721" s="5" t="s">
        <v>77</v>
      </c>
      <c r="C721" s="9" t="s">
        <v>134</v>
      </c>
      <c r="D721" s="10" t="s">
        <v>66</v>
      </c>
      <c r="E721" s="14">
        <v>7.8845185709E10</v>
      </c>
      <c r="F721" s="15">
        <v>0.053</v>
      </c>
      <c r="G721" s="15">
        <v>57.0</v>
      </c>
      <c r="H721" s="15">
        <v>0.134</v>
      </c>
      <c r="I721" s="12">
        <f>VLOOKUP(A721,ENERGY!$A$2:$F$2692,5,0)</f>
        <v>196797</v>
      </c>
      <c r="J721" s="12">
        <f>VLOOKUP(A721,ENERGY!$A$2:$F$2692,6,0)</f>
        <v>72050</v>
      </c>
      <c r="K721" s="12">
        <f>VLOOKUP(A721,'HUMAN RESOURCES'!A721:N3411,5,0)</f>
        <v>0.024</v>
      </c>
      <c r="L721" s="12">
        <f>VLOOKUP(A721,'HUMAN RESOURCES'!A721:N3411,6,0)</f>
        <v>0.027</v>
      </c>
      <c r="M721" s="12">
        <f>VLOOKUP(B721,'HUMAN RESOURCES'!B721:O3411,6,0)</f>
        <v>72</v>
      </c>
      <c r="N721" s="12">
        <f>VLOOKUP(C721,'HUMAN RESOURCES'!C721:P3411,6,0)</f>
        <v>67</v>
      </c>
      <c r="O721" s="12">
        <f>VLOOKUP(D721,'HUMAN RESOURCES'!D721:Q3411,6,0)</f>
        <v>0.33</v>
      </c>
      <c r="P721" s="12">
        <f>VLOOKUP(A721,'HUMAN RESOURCES'!A721:N3411,10,0)</f>
        <v>0.616</v>
      </c>
      <c r="Q721" s="12">
        <f>VLOOKUP(B721,'HUMAN RESOURCES'!B721:O3411,10,0)</f>
        <v>0.054</v>
      </c>
      <c r="R721" s="12">
        <f>VLOOKUP(C721,'HUMAN RESOURCES'!C721:P3411,10,0)</f>
        <v>70591288</v>
      </c>
      <c r="S721" s="12">
        <f>VLOOKUP(D721,'HUMAN RESOURCES'!D721:Q3411,10,0)</f>
        <v>0.43</v>
      </c>
      <c r="T721" s="13">
        <f>VLOOKUP(A721,TOURISM!A721:F3411,5,0)</f>
        <v>6328000000</v>
      </c>
      <c r="U721" s="13">
        <f>VLOOKUP(B721,TOURISM!B721:G3411,5,0)</f>
        <v>1543000000</v>
      </c>
      <c r="V721" s="12" t="str">
        <f>VLOOKUP(A721,BUSINESS!A721:N3411,5,0)</f>
        <v/>
      </c>
      <c r="W721" s="12">
        <f>VLOOKUP(B721,BUSINESS!B721:O3411,5,0)</f>
        <v>37</v>
      </c>
      <c r="X721" s="12" t="str">
        <f>VLOOKUP(C721,BUSINESS!C721:P3411,5,0)</f>
        <v/>
      </c>
      <c r="Y721" s="12" t="str">
        <f>VLOOKUP(D721,BUSINESS!D721:Q3411,5,0)</f>
        <v/>
      </c>
      <c r="Z721" s="12">
        <f>VLOOKUP(A721,BUSINESS!A721:N3411,9,0)</f>
        <v>0.119</v>
      </c>
      <c r="AA721" s="12">
        <f>VLOOKUP(B721,BUSINESS!B721:O3411,9,0)</f>
        <v>0.108</v>
      </c>
    </row>
    <row r="722">
      <c r="A722" s="9" t="str">
        <f t="shared" si="1"/>
        <v>Egypt-Africa2005</v>
      </c>
      <c r="B722" s="5" t="s">
        <v>77</v>
      </c>
      <c r="C722" s="9" t="s">
        <v>134</v>
      </c>
      <c r="D722" s="10" t="s">
        <v>67</v>
      </c>
      <c r="E722" s="14">
        <v>8.9685724889E10</v>
      </c>
      <c r="F722" s="15">
        <v>0.051</v>
      </c>
      <c r="G722" s="15">
        <v>64.0</v>
      </c>
      <c r="H722" s="15">
        <v>0.131</v>
      </c>
      <c r="I722" s="12">
        <f>VLOOKUP(A722,ENERGY!$A$2:$F$2692,5,0)</f>
        <v>150912</v>
      </c>
      <c r="J722" s="12">
        <f>VLOOKUP(A722,ENERGY!$A$2:$F$2692,6,0)</f>
        <v>53536</v>
      </c>
      <c r="K722" s="12">
        <f>VLOOKUP(A722,'HUMAN RESOURCES'!A722:N3412,5,0)</f>
        <v>0.024</v>
      </c>
      <c r="L722" s="12">
        <f>VLOOKUP(A722,'HUMAN RESOURCES'!A722:N3412,6,0)</f>
        <v>0.026</v>
      </c>
      <c r="M722" s="12">
        <f>VLOOKUP(B722,'HUMAN RESOURCES'!B722:O3412,6,0)</f>
        <v>72</v>
      </c>
      <c r="N722" s="12">
        <f>VLOOKUP(C722,'HUMAN RESOURCES'!C722:P3412,6,0)</f>
        <v>67</v>
      </c>
      <c r="O722" s="12">
        <f>VLOOKUP(D722,'HUMAN RESOURCES'!D722:Q3412,6,0)</f>
        <v>0.325</v>
      </c>
      <c r="P722" s="12">
        <f>VLOOKUP(A722,'HUMAN RESOURCES'!A722:N3412,10,0)</f>
        <v>0.62</v>
      </c>
      <c r="Q722" s="12">
        <f>VLOOKUP(B722,'HUMAN RESOURCES'!B722:O3412,10,0)</f>
        <v>0.055</v>
      </c>
      <c r="R722" s="12">
        <f>VLOOKUP(C722,'HUMAN RESOURCES'!C722:P3412,10,0)</f>
        <v>71777678</v>
      </c>
      <c r="S722" s="12">
        <f>VLOOKUP(D722,'HUMAN RESOURCES'!D722:Q3412,10,0)</f>
        <v>0.43</v>
      </c>
      <c r="T722" s="13">
        <f>VLOOKUP(A722,TOURISM!A722:F3412,5,0)</f>
        <v>7206000000</v>
      </c>
      <c r="U722" s="13">
        <f>VLOOKUP(B722,TOURISM!B722:G3412,5,0)</f>
        <v>1932000000</v>
      </c>
      <c r="V722" s="12">
        <f>VLOOKUP(A722,BUSINESS!A722:N3412,5,0)</f>
        <v>0.543</v>
      </c>
      <c r="W722" s="12">
        <f>VLOOKUP(B722,BUSINESS!B722:O3412,5,0)</f>
        <v>22</v>
      </c>
      <c r="X722" s="12" t="str">
        <f>VLOOKUP(C722,BUSINESS!C722:P3412,5,0)</f>
        <v/>
      </c>
      <c r="Y722" s="12">
        <f>VLOOKUP(D722,BUSINESS!D722:Q3412,5,0)</f>
        <v>504</v>
      </c>
      <c r="Z722" s="12">
        <f>VLOOKUP(A722,BUSINESS!A722:N3412,9,0)</f>
        <v>0.128</v>
      </c>
      <c r="AA722" s="12">
        <f>VLOOKUP(B722,BUSINESS!B722:O3412,9,0)</f>
        <v>0.19</v>
      </c>
    </row>
    <row r="723">
      <c r="A723" s="9" t="str">
        <f t="shared" si="1"/>
        <v>Egypt-Africa2006</v>
      </c>
      <c r="B723" s="5" t="s">
        <v>77</v>
      </c>
      <c r="C723" s="9" t="s">
        <v>134</v>
      </c>
      <c r="D723" s="10" t="s">
        <v>68</v>
      </c>
      <c r="E723" s="14">
        <v>1.07E11</v>
      </c>
      <c r="F723" s="15">
        <v>0.052</v>
      </c>
      <c r="G723" s="15">
        <v>75.0</v>
      </c>
      <c r="H723" s="15">
        <v>0.126</v>
      </c>
      <c r="I723" s="12">
        <f>VLOOKUP(A723,ENERGY!$A$2:$F$2692,5,0)</f>
        <v>192382</v>
      </c>
      <c r="J723" s="12">
        <f>VLOOKUP(A723,ENERGY!$A$2:$F$2692,6,0)</f>
        <v>71189</v>
      </c>
      <c r="K723" s="12">
        <f>VLOOKUP(A723,'HUMAN RESOURCES'!A723:N3413,5,0)</f>
        <v>0.024</v>
      </c>
      <c r="L723" s="12">
        <f>VLOOKUP(A723,'HUMAN RESOURCES'!A723:N3413,6,0)</f>
        <v>0.024</v>
      </c>
      <c r="M723" s="12">
        <f>VLOOKUP(B723,'HUMAN RESOURCES'!B723:O3413,6,0)</f>
        <v>72</v>
      </c>
      <c r="N723" s="12">
        <f>VLOOKUP(C723,'HUMAN RESOURCES'!C723:P3413,6,0)</f>
        <v>67</v>
      </c>
      <c r="O723" s="12">
        <f>VLOOKUP(D723,'HUMAN RESOURCES'!D723:Q3413,6,0)</f>
        <v>0.322</v>
      </c>
      <c r="P723" s="12">
        <f>VLOOKUP(A723,'HUMAN RESOURCES'!A723:N3413,10,0)</f>
        <v>0.624</v>
      </c>
      <c r="Q723" s="12">
        <f>VLOOKUP(B723,'HUMAN RESOURCES'!B723:O3413,10,0)</f>
        <v>0.055</v>
      </c>
      <c r="R723" s="12">
        <f>VLOOKUP(C723,'HUMAN RESOURCES'!C723:P3413,10,0)</f>
        <v>72990754</v>
      </c>
      <c r="S723" s="12">
        <f>VLOOKUP(D723,'HUMAN RESOURCES'!D723:Q3413,10,0)</f>
        <v>0.431</v>
      </c>
      <c r="T723" s="13">
        <f>VLOOKUP(A723,TOURISM!A723:F3413,5,0)</f>
        <v>8133000000</v>
      </c>
      <c r="U723" s="13">
        <f>VLOOKUP(B723,TOURISM!B723:G3413,5,0)</f>
        <v>2156000000</v>
      </c>
      <c r="V723" s="12">
        <f>VLOOKUP(A723,BUSINESS!A723:N3413,5,0)</f>
        <v>0.464</v>
      </c>
      <c r="W723" s="12">
        <f>VLOOKUP(B723,BUSINESS!B723:O3413,5,0)</f>
        <v>19</v>
      </c>
      <c r="X723" s="12" t="str">
        <f>VLOOKUP(C723,BUSINESS!C723:P3413,5,0)</f>
        <v/>
      </c>
      <c r="Y723" s="12">
        <f>VLOOKUP(D723,BUSINESS!D723:Q3413,5,0)</f>
        <v>596</v>
      </c>
      <c r="Z723" s="12">
        <f>VLOOKUP(A723,BUSINESS!A723:N3413,9,0)</f>
        <v>0.137</v>
      </c>
      <c r="AA723" s="12">
        <f>VLOOKUP(B723,BUSINESS!B723:O3413,9,0)</f>
        <v>0.247</v>
      </c>
    </row>
    <row r="724">
      <c r="A724" s="9" t="str">
        <f t="shared" si="1"/>
        <v>Egypt-Africa2007</v>
      </c>
      <c r="B724" s="5" t="s">
        <v>77</v>
      </c>
      <c r="C724" s="9" t="s">
        <v>134</v>
      </c>
      <c r="D724" s="10" t="s">
        <v>69</v>
      </c>
      <c r="E724" s="14">
        <v>1.3E11</v>
      </c>
      <c r="F724" s="15">
        <v>0.049</v>
      </c>
      <c r="G724" s="15">
        <v>85.0</v>
      </c>
      <c r="H724" s="15">
        <v>0.125</v>
      </c>
      <c r="I724" s="12">
        <f>VLOOKUP(A724,ENERGY!$A$2:$F$2692,5,0)</f>
        <v>167208</v>
      </c>
      <c r="J724" s="12">
        <f>VLOOKUP(A724,ENERGY!$A$2:$F$2692,6,0)</f>
        <v>62741</v>
      </c>
      <c r="K724" s="12">
        <f>VLOOKUP(A724,'HUMAN RESOURCES'!A724:N3414,5,0)</f>
        <v>0.024</v>
      </c>
      <c r="L724" s="12">
        <f>VLOOKUP(A724,'HUMAN RESOURCES'!A724:N3414,6,0)</f>
        <v>0.023</v>
      </c>
      <c r="M724" s="12">
        <f>VLOOKUP(B724,'HUMAN RESOURCES'!B724:O3414,6,0)</f>
        <v>72</v>
      </c>
      <c r="N724" s="12">
        <f>VLOOKUP(C724,'HUMAN RESOURCES'!C724:P3414,6,0)</f>
        <v>68</v>
      </c>
      <c r="O724" s="12">
        <f>VLOOKUP(D724,'HUMAN RESOURCES'!D724:Q3414,6,0)</f>
        <v>0.319</v>
      </c>
      <c r="P724" s="12">
        <f>VLOOKUP(A724,'HUMAN RESOURCES'!A724:N3414,10,0)</f>
        <v>0.626</v>
      </c>
      <c r="Q724" s="12">
        <f>VLOOKUP(B724,'HUMAN RESOURCES'!B724:O3414,10,0)</f>
        <v>0.054</v>
      </c>
      <c r="R724" s="12">
        <f>VLOOKUP(C724,'HUMAN RESOURCES'!C724:P3414,10,0)</f>
        <v>74229577</v>
      </c>
      <c r="S724" s="12">
        <f>VLOOKUP(D724,'HUMAN RESOURCES'!D724:Q3414,10,0)</f>
        <v>0.431</v>
      </c>
      <c r="T724" s="13">
        <f>VLOOKUP(A724,TOURISM!A724:F3414,5,0)</f>
        <v>10327000000</v>
      </c>
      <c r="U724" s="13">
        <f>VLOOKUP(B724,TOURISM!B724:G3414,5,0)</f>
        <v>2886000000</v>
      </c>
      <c r="V724" s="12">
        <f>VLOOKUP(A724,BUSINESS!A724:N3414,5,0)</f>
        <v>0.451</v>
      </c>
      <c r="W724" s="12">
        <f>VLOOKUP(B724,BUSINESS!B724:O3414,5,0)</f>
        <v>10</v>
      </c>
      <c r="X724" s="12" t="str">
        <f>VLOOKUP(C724,BUSINESS!C724:P3414,5,0)</f>
        <v/>
      </c>
      <c r="Y724" s="12">
        <f>VLOOKUP(D724,BUSINESS!D724:Q3414,5,0)</f>
        <v>711</v>
      </c>
      <c r="Z724" s="12">
        <f>VLOOKUP(A724,BUSINESS!A724:N3414,9,0)</f>
        <v>0.16</v>
      </c>
      <c r="AA724" s="12">
        <f>VLOOKUP(B724,BUSINESS!B724:O3414,9,0)</f>
        <v>0.405</v>
      </c>
    </row>
    <row r="725">
      <c r="A725" s="9" t="str">
        <f t="shared" si="1"/>
        <v>Egypt-Africa2008</v>
      </c>
      <c r="B725" s="5" t="s">
        <v>77</v>
      </c>
      <c r="C725" s="9" t="s">
        <v>134</v>
      </c>
      <c r="D725" s="10" t="s">
        <v>70</v>
      </c>
      <c r="E725" s="14">
        <v>1.63E11</v>
      </c>
      <c r="F725" s="15">
        <v>0.048</v>
      </c>
      <c r="G725" s="15">
        <v>101.0</v>
      </c>
      <c r="H725" s="15">
        <v>0.123</v>
      </c>
      <c r="I725" s="12">
        <f>VLOOKUP(A725,ENERGY!$A$2:$F$2692,5,0)</f>
        <v>127194</v>
      </c>
      <c r="J725" s="12">
        <f>VLOOKUP(A725,ENERGY!$A$2:$F$2692,6,0)</f>
        <v>47162</v>
      </c>
      <c r="K725" s="12">
        <f>VLOOKUP(A725,'HUMAN RESOURCES'!A725:N3415,5,0)</f>
        <v>0.024</v>
      </c>
      <c r="L725" s="12">
        <f>VLOOKUP(A725,'HUMAN RESOURCES'!A725:N3415,6,0)</f>
        <v>0.021</v>
      </c>
      <c r="M725" s="12">
        <f>VLOOKUP(B725,'HUMAN RESOURCES'!B725:O3415,6,0)</f>
        <v>72</v>
      </c>
      <c r="N725" s="12">
        <f>VLOOKUP(C725,'HUMAN RESOURCES'!C725:P3415,6,0)</f>
        <v>68</v>
      </c>
      <c r="O725" s="12">
        <f>VLOOKUP(D725,'HUMAN RESOURCES'!D725:Q3415,6,0)</f>
        <v>0.318</v>
      </c>
      <c r="P725" s="12">
        <f>VLOOKUP(A725,'HUMAN RESOURCES'!A725:N3415,10,0)</f>
        <v>0.628</v>
      </c>
      <c r="Q725" s="12">
        <f>VLOOKUP(B725,'HUMAN RESOURCES'!B725:O3415,10,0)</f>
        <v>0.054</v>
      </c>
      <c r="R725" s="12">
        <f>VLOOKUP(C725,'HUMAN RESOURCES'!C725:P3415,10,0)</f>
        <v>75491922</v>
      </c>
      <c r="S725" s="12">
        <f>VLOOKUP(D725,'HUMAN RESOURCES'!D725:Q3415,10,0)</f>
        <v>0.431</v>
      </c>
      <c r="T725" s="13">
        <f>VLOOKUP(A725,TOURISM!A725:F3415,5,0)</f>
        <v>12104000000</v>
      </c>
      <c r="U725" s="13">
        <f>VLOOKUP(B725,TOURISM!B725:G3415,5,0)</f>
        <v>3390000000</v>
      </c>
      <c r="V725" s="12">
        <f>VLOOKUP(A725,BUSINESS!A725:N3415,5,0)</f>
        <v>0.44</v>
      </c>
      <c r="W725" s="12">
        <f>VLOOKUP(B725,BUSINESS!B725:O3415,5,0)</f>
        <v>8</v>
      </c>
      <c r="X725" s="12" t="str">
        <f>VLOOKUP(C725,BUSINESS!C725:P3415,5,0)</f>
        <v/>
      </c>
      <c r="Y725" s="12">
        <f>VLOOKUP(D725,BUSINESS!D725:Q3415,5,0)</f>
        <v>711</v>
      </c>
      <c r="Z725" s="12">
        <f>VLOOKUP(A725,BUSINESS!A725:N3415,9,0)</f>
        <v>0.18</v>
      </c>
      <c r="AA725" s="12">
        <f>VLOOKUP(B725,BUSINESS!B725:O3415,9,0)</f>
        <v>0.547</v>
      </c>
    </row>
    <row r="726">
      <c r="A726" s="9" t="str">
        <f t="shared" si="1"/>
        <v>Egypt-Africa2009</v>
      </c>
      <c r="B726" s="5" t="s">
        <v>77</v>
      </c>
      <c r="C726" s="9" t="s">
        <v>134</v>
      </c>
      <c r="D726" s="10" t="s">
        <v>71</v>
      </c>
      <c r="E726" s="14">
        <v>1.89E11</v>
      </c>
      <c r="F726" s="15">
        <v>0.05</v>
      </c>
      <c r="G726" s="15">
        <v>118.0</v>
      </c>
      <c r="H726" s="15">
        <v>0.12</v>
      </c>
      <c r="I726" s="12">
        <f>VLOOKUP(A726,ENERGY!$A$2:$F$2692,5,0)</f>
        <v>147963</v>
      </c>
      <c r="J726" s="12">
        <f>VLOOKUP(A726,ENERGY!$A$2:$F$2692,6,0)</f>
        <v>48971</v>
      </c>
      <c r="K726" s="12">
        <f>VLOOKUP(A726,'HUMAN RESOURCES'!A726:N3416,5,0)</f>
        <v>0.024</v>
      </c>
      <c r="L726" s="12">
        <f>VLOOKUP(A726,'HUMAN RESOURCES'!A726:N3416,6,0)</f>
        <v>0.021</v>
      </c>
      <c r="M726" s="12">
        <f>VLOOKUP(B726,'HUMAN RESOURCES'!B726:O3416,6,0)</f>
        <v>73</v>
      </c>
      <c r="N726" s="12">
        <f>VLOOKUP(C726,'HUMAN RESOURCES'!C726:P3416,6,0)</f>
        <v>68</v>
      </c>
      <c r="O726" s="12">
        <f>VLOOKUP(D726,'HUMAN RESOURCES'!D726:Q3416,6,0)</f>
        <v>0.316</v>
      </c>
      <c r="P726" s="12">
        <f>VLOOKUP(A726,'HUMAN RESOURCES'!A726:N3416,10,0)</f>
        <v>0.629</v>
      </c>
      <c r="Q726" s="12">
        <f>VLOOKUP(B726,'HUMAN RESOURCES'!B726:O3416,10,0)</f>
        <v>0.055</v>
      </c>
      <c r="R726" s="12">
        <f>VLOOKUP(C726,'HUMAN RESOURCES'!C726:P3416,10,0)</f>
        <v>76775023</v>
      </c>
      <c r="S726" s="12">
        <f>VLOOKUP(D726,'HUMAN RESOURCES'!D726:Q3416,10,0)</f>
        <v>0.43</v>
      </c>
      <c r="T726" s="13">
        <f>VLOOKUP(A726,TOURISM!A726:F3416,5,0)</f>
        <v>11757000000</v>
      </c>
      <c r="U726" s="13">
        <f>VLOOKUP(B726,TOURISM!B726:G3416,5,0)</f>
        <v>2941000000</v>
      </c>
      <c r="V726" s="12">
        <f>VLOOKUP(A726,BUSINESS!A726:N3416,5,0)</f>
        <v>0.43</v>
      </c>
      <c r="W726" s="12">
        <f>VLOOKUP(B726,BUSINESS!B726:O3416,5,0)</f>
        <v>8</v>
      </c>
      <c r="X726" s="12" t="str">
        <f>VLOOKUP(C726,BUSINESS!C726:P3416,5,0)</f>
        <v/>
      </c>
      <c r="Y726" s="12">
        <f>VLOOKUP(D726,BUSINESS!D726:Q3416,5,0)</f>
        <v>480</v>
      </c>
      <c r="Z726" s="12">
        <f>VLOOKUP(A726,BUSINESS!A726:N3416,9,0)</f>
        <v>0.257</v>
      </c>
      <c r="AA726" s="12">
        <f>VLOOKUP(B726,BUSINESS!B726:O3416,9,0)</f>
        <v>0.721</v>
      </c>
    </row>
    <row r="727">
      <c r="A727" s="9" t="str">
        <f t="shared" si="1"/>
        <v>Egypt-Africa2010</v>
      </c>
      <c r="B727" s="5" t="s">
        <v>77</v>
      </c>
      <c r="C727" s="9" t="s">
        <v>134</v>
      </c>
      <c r="D727" s="10" t="s">
        <v>72</v>
      </c>
      <c r="E727" s="14">
        <v>2.19E11</v>
      </c>
      <c r="F727" s="15">
        <v>0.048</v>
      </c>
      <c r="G727" s="15">
        <v>126.0</v>
      </c>
      <c r="H727" s="15">
        <v>0.11</v>
      </c>
      <c r="I727" s="12">
        <f>VLOOKUP(A727,ENERGY!$A$2:$F$2692,5,0)</f>
        <v>178616</v>
      </c>
      <c r="J727" s="12">
        <f>VLOOKUP(A727,ENERGY!$A$2:$F$2692,6,0)</f>
        <v>66269</v>
      </c>
      <c r="K727" s="12">
        <f>VLOOKUP(A727,'HUMAN RESOURCES'!A727:N3417,5,0)</f>
        <v>0.024</v>
      </c>
      <c r="L727" s="12">
        <f>VLOOKUP(A727,'HUMAN RESOURCES'!A727:N3417,6,0)</f>
        <v>0.02</v>
      </c>
      <c r="M727" s="12">
        <f>VLOOKUP(B727,'HUMAN RESOURCES'!B727:O3417,6,0)</f>
        <v>73</v>
      </c>
      <c r="N727" s="12">
        <f>VLOOKUP(C727,'HUMAN RESOURCES'!C727:P3417,6,0)</f>
        <v>68</v>
      </c>
      <c r="O727" s="12">
        <f>VLOOKUP(D727,'HUMAN RESOURCES'!D727:Q3417,6,0)</f>
        <v>0.315</v>
      </c>
      <c r="P727" s="12">
        <f>VLOOKUP(A727,'HUMAN RESOURCES'!A727:N3417,10,0)</f>
        <v>0.63</v>
      </c>
      <c r="Q727" s="12">
        <f>VLOOKUP(B727,'HUMAN RESOURCES'!B727:O3417,10,0)</f>
        <v>0.055</v>
      </c>
      <c r="R727" s="12">
        <f>VLOOKUP(C727,'HUMAN RESOURCES'!C727:P3417,10,0)</f>
        <v>78075705</v>
      </c>
      <c r="S727" s="12">
        <f>VLOOKUP(D727,'HUMAN RESOURCES'!D727:Q3417,10,0)</f>
        <v>0.43</v>
      </c>
      <c r="T727" s="13">
        <f>VLOOKUP(A727,TOURISM!A727:F3417,5,0)</f>
        <v>13633000000</v>
      </c>
      <c r="U727" s="13">
        <f>VLOOKUP(B727,TOURISM!B727:G3417,5,0)</f>
        <v>2696000000</v>
      </c>
      <c r="V727" s="12">
        <f>VLOOKUP(A727,BUSINESS!A727:N3417,5,0)</f>
        <v>0.426</v>
      </c>
      <c r="W727" s="12">
        <f>VLOOKUP(B727,BUSINESS!B727:O3417,5,0)</f>
        <v>8</v>
      </c>
      <c r="X727" s="12" t="str">
        <f>VLOOKUP(C727,BUSINESS!C727:P3417,5,0)</f>
        <v/>
      </c>
      <c r="Y727" s="12">
        <f>VLOOKUP(D727,BUSINESS!D727:Q3417,5,0)</f>
        <v>433</v>
      </c>
      <c r="Z727" s="12">
        <f>VLOOKUP(A727,BUSINESS!A727:N3417,9,0)</f>
        <v>0.314</v>
      </c>
      <c r="AA727" s="12">
        <f>VLOOKUP(B727,BUSINESS!B727:O3417,9,0)</f>
        <v>0.905</v>
      </c>
    </row>
    <row r="728">
      <c r="A728" s="9" t="str">
        <f t="shared" si="1"/>
        <v>Egypt-Africa2011</v>
      </c>
      <c r="B728" s="5" t="s">
        <v>77</v>
      </c>
      <c r="C728" s="9" t="s">
        <v>134</v>
      </c>
      <c r="D728" s="10" t="s">
        <v>73</v>
      </c>
      <c r="E728" s="14">
        <v>2.36E11</v>
      </c>
      <c r="F728" s="15">
        <v>0.049</v>
      </c>
      <c r="G728" s="15">
        <v>137.0</v>
      </c>
      <c r="H728" s="15">
        <v>0.11</v>
      </c>
      <c r="I728" s="12"/>
      <c r="J728" s="12"/>
      <c r="K728" s="12">
        <f>VLOOKUP(A728,'HUMAN RESOURCES'!A728:N3418,5,0)</f>
        <v>0.024</v>
      </c>
      <c r="L728" s="12">
        <f>VLOOKUP(A728,'HUMAN RESOURCES'!A728:N3418,6,0)</f>
        <v>0.019</v>
      </c>
      <c r="M728" s="12">
        <f>VLOOKUP(B728,'HUMAN RESOURCES'!B728:O3418,6,0)</f>
        <v>73</v>
      </c>
      <c r="N728" s="12">
        <f>VLOOKUP(C728,'HUMAN RESOURCES'!C728:P3418,6,0)</f>
        <v>68</v>
      </c>
      <c r="O728" s="12">
        <f>VLOOKUP(D728,'HUMAN RESOURCES'!D728:Q3418,6,0)</f>
        <v>0.314</v>
      </c>
      <c r="P728" s="12">
        <f>VLOOKUP(A728,'HUMAN RESOURCES'!A728:N3418,10,0)</f>
        <v>0.631</v>
      </c>
      <c r="Q728" s="12">
        <f>VLOOKUP(B728,'HUMAN RESOURCES'!B728:O3418,10,0)</f>
        <v>0.056</v>
      </c>
      <c r="R728" s="12">
        <f>VLOOKUP(C728,'HUMAN RESOURCES'!C728:P3418,10,0)</f>
        <v>79392466</v>
      </c>
      <c r="S728" s="12">
        <f>VLOOKUP(D728,'HUMAN RESOURCES'!D728:Q3418,10,0)</f>
        <v>0.43</v>
      </c>
      <c r="T728" s="13">
        <f>VLOOKUP(A728,TOURISM!A728:F3418,5,0)</f>
        <v>9333000000</v>
      </c>
      <c r="U728" s="13">
        <f>VLOOKUP(B728,TOURISM!B728:G3418,5,0)</f>
        <v>2575000000</v>
      </c>
      <c r="V728" s="12">
        <f>VLOOKUP(A728,BUSINESS!A728:N3418,5,0)</f>
        <v>0.436</v>
      </c>
      <c r="W728" s="12">
        <f>VLOOKUP(B728,BUSINESS!B728:O3418,5,0)</f>
        <v>8</v>
      </c>
      <c r="X728" s="12" t="str">
        <f>VLOOKUP(C728,BUSINESS!C728:P3418,5,0)</f>
        <v/>
      </c>
      <c r="Y728" s="12">
        <f>VLOOKUP(D728,BUSINESS!D728:Q3418,5,0)</f>
        <v>433</v>
      </c>
      <c r="Z728" s="12">
        <f>VLOOKUP(A728,BUSINESS!A728:N3418,9,0)</f>
        <v>0.398</v>
      </c>
      <c r="AA728" s="12">
        <f>VLOOKUP(B728,BUSINESS!B728:O3418,9,0)</f>
        <v>1.051</v>
      </c>
    </row>
    <row r="729">
      <c r="A729" s="9" t="str">
        <f t="shared" si="1"/>
        <v>Egypt-Africa2012</v>
      </c>
      <c r="B729" s="5" t="s">
        <v>77</v>
      </c>
      <c r="C729" s="9" t="s">
        <v>134</v>
      </c>
      <c r="D729" s="10" t="s">
        <v>74</v>
      </c>
      <c r="E729" s="14">
        <v>2.63E11</v>
      </c>
      <c r="F729" s="15">
        <v>0.05</v>
      </c>
      <c r="G729" s="15">
        <v>152.0</v>
      </c>
      <c r="H729" s="15">
        <v>0.12</v>
      </c>
      <c r="I729" s="12"/>
      <c r="J729" s="12"/>
      <c r="K729" s="12">
        <f>VLOOKUP(A729,'HUMAN RESOURCES'!A729:N3419,5,0)</f>
        <v>0.024</v>
      </c>
      <c r="L729" s="12">
        <f>VLOOKUP(A729,'HUMAN RESOURCES'!A729:N3419,6,0)</f>
        <v>0.019</v>
      </c>
      <c r="M729" s="12">
        <f>VLOOKUP(B729,'HUMAN RESOURCES'!B729:O3419,6,0)</f>
        <v>73</v>
      </c>
      <c r="N729" s="12">
        <f>VLOOKUP(C729,'HUMAN RESOURCES'!C729:P3419,6,0)</f>
        <v>69</v>
      </c>
      <c r="O729" s="12">
        <f>VLOOKUP(D729,'HUMAN RESOURCES'!D729:Q3419,6,0)</f>
        <v>0.312</v>
      </c>
      <c r="P729" s="12">
        <f>VLOOKUP(A729,'HUMAN RESOURCES'!A729:N3419,10,0)</f>
        <v>0.631</v>
      </c>
      <c r="Q729" s="12">
        <f>VLOOKUP(B729,'HUMAN RESOURCES'!B729:O3419,10,0)</f>
        <v>0.056</v>
      </c>
      <c r="R729" s="12">
        <f>VLOOKUP(C729,'HUMAN RESOURCES'!C729:P3419,10,0)</f>
        <v>80721874</v>
      </c>
      <c r="S729" s="12">
        <f>VLOOKUP(D729,'HUMAN RESOURCES'!D729:Q3419,10,0)</f>
        <v>0.43</v>
      </c>
      <c r="T729" s="13">
        <f>VLOOKUP(A729,TOURISM!A729:F3419,5,0)</f>
        <v>10823000000</v>
      </c>
      <c r="U729" s="13">
        <f>VLOOKUP(B729,TOURISM!B729:G3419,5,0)</f>
        <v>3037000000</v>
      </c>
      <c r="V729" s="12">
        <f>VLOOKUP(A729,BUSINESS!A729:N3419,5,0)</f>
        <v>0.426</v>
      </c>
      <c r="W729" s="12">
        <f>VLOOKUP(B729,BUSINESS!B729:O3419,5,0)</f>
        <v>8</v>
      </c>
      <c r="X729" s="12">
        <f>VLOOKUP(C729,BUSINESS!C729:P3419,5,0)</f>
        <v>127</v>
      </c>
      <c r="Y729" s="12">
        <f>VLOOKUP(D729,BUSINESS!D729:Q3419,5,0)</f>
        <v>392</v>
      </c>
      <c r="Z729" s="12">
        <f>VLOOKUP(A729,BUSINESS!A729:N3419,9,0)</f>
        <v>0.44</v>
      </c>
      <c r="AA729" s="12">
        <f>VLOOKUP(B729,BUSINESS!B729:O3419,9,0)</f>
        <v>1.199</v>
      </c>
    </row>
    <row r="730">
      <c r="A730" s="9" t="str">
        <f t="shared" si="1"/>
        <v>El Salvador-The Americas2000</v>
      </c>
      <c r="B730" s="5" t="s">
        <v>83</v>
      </c>
      <c r="C730" s="9" t="s">
        <v>135</v>
      </c>
      <c r="D730" s="10" t="s">
        <v>62</v>
      </c>
      <c r="E730" s="14">
        <v>1.31341E10</v>
      </c>
      <c r="F730" s="15">
        <v>0.081</v>
      </c>
      <c r="G730" s="15">
        <v>179.0</v>
      </c>
      <c r="H730" s="15">
        <v>0.14</v>
      </c>
      <c r="I730" s="12" t="str">
        <f>VLOOKUP(A730,ENERGY!$A$2:$F$2692,5,0)</f>
        <v/>
      </c>
      <c r="J730" s="12" t="str">
        <f>VLOOKUP(A730,ENERGY!$A$2:$F$2692,6,0)</f>
        <v/>
      </c>
      <c r="K730" s="12">
        <f>VLOOKUP(A730,'HUMAN RESOURCES'!A730:N3420,5,0)</f>
        <v>0.025</v>
      </c>
      <c r="L730" s="12">
        <f>VLOOKUP(A730,'HUMAN RESOURCES'!A730:N3420,6,0)</f>
        <v>0.027</v>
      </c>
      <c r="M730" s="12">
        <f>VLOOKUP(B730,'HUMAN RESOURCES'!B730:O3420,6,0)</f>
        <v>74</v>
      </c>
      <c r="N730" s="12">
        <f>VLOOKUP(C730,'HUMAN RESOURCES'!C730:P3420,6,0)</f>
        <v>65</v>
      </c>
      <c r="O730" s="12">
        <f>VLOOKUP(D730,'HUMAN RESOURCES'!D730:Q3420,6,0)</f>
        <v>0.383</v>
      </c>
      <c r="P730" s="12">
        <f>VLOOKUP(A730,'HUMAN RESOURCES'!A730:N3420,10,0)</f>
        <v>0.562</v>
      </c>
      <c r="Q730" s="12">
        <f>VLOOKUP(B730,'HUMAN RESOURCES'!B730:O3420,10,0)</f>
        <v>0.055</v>
      </c>
      <c r="R730" s="12">
        <f>VLOOKUP(C730,'HUMAN RESOURCES'!C730:P3420,10,0)</f>
        <v>5958794</v>
      </c>
      <c r="S730" s="12">
        <f>VLOOKUP(D730,'HUMAN RESOURCES'!D730:Q3420,10,0)</f>
        <v>0.589</v>
      </c>
      <c r="T730" s="13">
        <f>VLOOKUP(A730,TOURISM!A730:F3420,5,0)</f>
        <v>437000000</v>
      </c>
      <c r="U730" s="13">
        <f>VLOOKUP(B730,TOURISM!B730:G3420,5,0)</f>
        <v>219000000</v>
      </c>
      <c r="V730" s="12" t="str">
        <f>VLOOKUP(A730,BUSINESS!A730:N3420,5,0)</f>
        <v/>
      </c>
      <c r="W730" s="12" t="str">
        <f>VLOOKUP(B730,BUSINESS!B730:O3420,5,0)</f>
        <v/>
      </c>
      <c r="X730" s="12" t="str">
        <f>VLOOKUP(C730,BUSINESS!C730:P3420,5,0)</f>
        <v/>
      </c>
      <c r="Y730" s="12" t="str">
        <f>VLOOKUP(D730,BUSINESS!D730:Q3420,5,0)</f>
        <v/>
      </c>
      <c r="Z730" s="12">
        <f>VLOOKUP(A730,BUSINESS!A730:N3420,9,0)</f>
        <v>0.012</v>
      </c>
      <c r="AA730" s="12">
        <f>VLOOKUP(B730,BUSINESS!B730:O3420,9,0)</f>
        <v>0.125</v>
      </c>
    </row>
    <row r="731">
      <c r="A731" s="9" t="str">
        <f t="shared" si="1"/>
        <v>El Salvador-The Americas2001</v>
      </c>
      <c r="B731" s="5" t="s">
        <v>83</v>
      </c>
      <c r="C731" s="9" t="s">
        <v>135</v>
      </c>
      <c r="D731" s="10" t="s">
        <v>63</v>
      </c>
      <c r="E731" s="14">
        <v>1.38127E10</v>
      </c>
      <c r="F731" s="15">
        <v>0.08</v>
      </c>
      <c r="G731" s="15">
        <v>184.0</v>
      </c>
      <c r="H731" s="15">
        <v>0.14</v>
      </c>
      <c r="I731" s="12" t="str">
        <f>VLOOKUP(A731,ENERGY!$A$2:$F$2692,5,0)</f>
        <v/>
      </c>
      <c r="J731" s="12">
        <f>VLOOKUP(A731,ENERGY!$A$2:$F$2692,6,0)</f>
        <v>4319</v>
      </c>
      <c r="K731" s="12">
        <f>VLOOKUP(A731,'HUMAN RESOURCES'!A731:N3421,5,0)</f>
        <v>0.024</v>
      </c>
      <c r="L731" s="12">
        <f>VLOOKUP(A731,'HUMAN RESOURCES'!A731:N3421,6,0)</f>
        <v>0.025</v>
      </c>
      <c r="M731" s="12">
        <f>VLOOKUP(B731,'HUMAN RESOURCES'!B731:O3421,6,0)</f>
        <v>75</v>
      </c>
      <c r="N731" s="12">
        <f>VLOOKUP(C731,'HUMAN RESOURCES'!C731:P3421,6,0)</f>
        <v>65</v>
      </c>
      <c r="O731" s="12">
        <f>VLOOKUP(D731,'HUMAN RESOURCES'!D731:Q3421,6,0)</f>
        <v>0.379</v>
      </c>
      <c r="P731" s="12">
        <f>VLOOKUP(A731,'HUMAN RESOURCES'!A731:N3421,10,0)</f>
        <v>0.564</v>
      </c>
      <c r="Q731" s="12">
        <f>VLOOKUP(B731,'HUMAN RESOURCES'!B731:O3421,10,0)</f>
        <v>0.057</v>
      </c>
      <c r="R731" s="12">
        <f>VLOOKUP(C731,'HUMAN RESOURCES'!C731:P3421,10,0)</f>
        <v>5985299</v>
      </c>
      <c r="S731" s="12">
        <f>VLOOKUP(D731,'HUMAN RESOURCES'!D731:Q3421,10,0)</f>
        <v>0.595</v>
      </c>
      <c r="T731" s="13">
        <f>VLOOKUP(A731,TOURISM!A731:F3421,5,0)</f>
        <v>452000000</v>
      </c>
      <c r="U731" s="13">
        <f>VLOOKUP(B731,TOURISM!B731:G3421,5,0)</f>
        <v>247000000</v>
      </c>
      <c r="V731" s="12" t="str">
        <f>VLOOKUP(A731,BUSINESS!A731:N3421,5,0)</f>
        <v/>
      </c>
      <c r="W731" s="12" t="str">
        <f>VLOOKUP(B731,BUSINESS!B731:O3421,5,0)</f>
        <v/>
      </c>
      <c r="X731" s="12" t="str">
        <f>VLOOKUP(C731,BUSINESS!C731:P3421,5,0)</f>
        <v/>
      </c>
      <c r="Y731" s="12" t="str">
        <f>VLOOKUP(D731,BUSINESS!D731:Q3421,5,0)</f>
        <v/>
      </c>
      <c r="Z731" s="12">
        <f>VLOOKUP(A731,BUSINESS!A731:N3421,9,0)</f>
        <v>0.015</v>
      </c>
      <c r="AA731" s="12">
        <f>VLOOKUP(B731,BUSINESS!B731:O3421,9,0)</f>
        <v>0.143</v>
      </c>
    </row>
    <row r="732">
      <c r="A732" s="9" t="str">
        <f t="shared" si="1"/>
        <v>El Salvador-The Americas2002</v>
      </c>
      <c r="B732" s="5" t="s">
        <v>83</v>
      </c>
      <c r="C732" s="9" t="s">
        <v>135</v>
      </c>
      <c r="D732" s="10" t="s">
        <v>64</v>
      </c>
      <c r="E732" s="14">
        <v>1.43067E10</v>
      </c>
      <c r="F732" s="15">
        <v>0.077</v>
      </c>
      <c r="G732" s="15">
        <v>184.0</v>
      </c>
      <c r="H732" s="15">
        <v>0.14</v>
      </c>
      <c r="I732" s="12">
        <f>VLOOKUP(A732,ENERGY!$A$2:$F$2692,5,0)</f>
        <v>6249</v>
      </c>
      <c r="J732" s="12">
        <f>VLOOKUP(A732,ENERGY!$A$2:$F$2692,6,0)</f>
        <v>4210</v>
      </c>
      <c r="K732" s="12">
        <f>VLOOKUP(A732,'HUMAN RESOURCES'!A732:N3422,5,0)</f>
        <v>0.023</v>
      </c>
      <c r="L732" s="12">
        <f>VLOOKUP(A732,'HUMAN RESOURCES'!A732:N3422,6,0)</f>
        <v>0.024</v>
      </c>
      <c r="M732" s="12">
        <f>VLOOKUP(B732,'HUMAN RESOURCES'!B732:O3422,6,0)</f>
        <v>75</v>
      </c>
      <c r="N732" s="12">
        <f>VLOOKUP(C732,'HUMAN RESOURCES'!C732:P3422,6,0)</f>
        <v>65</v>
      </c>
      <c r="O732" s="12">
        <f>VLOOKUP(D732,'HUMAN RESOURCES'!D732:Q3422,6,0)</f>
        <v>0.374</v>
      </c>
      <c r="P732" s="12">
        <f>VLOOKUP(A732,'HUMAN RESOURCES'!A732:N3422,10,0)</f>
        <v>0.568</v>
      </c>
      <c r="Q732" s="12">
        <f>VLOOKUP(B732,'HUMAN RESOURCES'!B732:O3422,10,0)</f>
        <v>0.058</v>
      </c>
      <c r="R732" s="12">
        <f>VLOOKUP(C732,'HUMAN RESOURCES'!C732:P3422,10,0)</f>
        <v>6008308</v>
      </c>
      <c r="S732" s="12">
        <f>VLOOKUP(D732,'HUMAN RESOURCES'!D732:Q3422,10,0)</f>
        <v>0.6</v>
      </c>
      <c r="T732" s="13">
        <f>VLOOKUP(A732,TOURISM!A732:F3422,5,0)</f>
        <v>521000000</v>
      </c>
      <c r="U732" s="13">
        <f>VLOOKUP(B732,TOURISM!B732:G3422,5,0)</f>
        <v>266000000</v>
      </c>
      <c r="V732" s="12" t="str">
        <f>VLOOKUP(A732,BUSINESS!A732:N3422,5,0)</f>
        <v/>
      </c>
      <c r="W732" s="12" t="str">
        <f>VLOOKUP(B732,BUSINESS!B732:O3422,5,0)</f>
        <v/>
      </c>
      <c r="X732" s="12" t="str">
        <f>VLOOKUP(C732,BUSINESS!C732:P3422,5,0)</f>
        <v/>
      </c>
      <c r="Y732" s="12" t="str">
        <f>VLOOKUP(D732,BUSINESS!D732:Q3422,5,0)</f>
        <v/>
      </c>
      <c r="Z732" s="12">
        <f>VLOOKUP(A732,BUSINESS!A732:N3422,9,0)</f>
        <v>0.019</v>
      </c>
      <c r="AA732" s="12">
        <f>VLOOKUP(B732,BUSINESS!B732:O3422,9,0)</f>
        <v>0.148</v>
      </c>
    </row>
    <row r="733">
      <c r="A733" s="9" t="str">
        <f t="shared" si="1"/>
        <v>El Salvador-The Americas2003</v>
      </c>
      <c r="B733" s="5" t="s">
        <v>83</v>
      </c>
      <c r="C733" s="9" t="s">
        <v>135</v>
      </c>
      <c r="D733" s="10" t="s">
        <v>65</v>
      </c>
      <c r="E733" s="14">
        <v>1.50467E10</v>
      </c>
      <c r="F733" s="15">
        <v>0.073</v>
      </c>
      <c r="G733" s="15">
        <v>182.0</v>
      </c>
      <c r="H733" s="15">
        <v>0.14</v>
      </c>
      <c r="I733" s="12">
        <f>VLOOKUP(A733,ENERGY!$A$2:$F$2692,5,0)</f>
        <v>6476</v>
      </c>
      <c r="J733" s="12">
        <f>VLOOKUP(A733,ENERGY!$A$2:$F$2692,6,0)</f>
        <v>4214</v>
      </c>
      <c r="K733" s="12">
        <f>VLOOKUP(A733,'HUMAN RESOURCES'!A733:N3423,5,0)</f>
        <v>0.022</v>
      </c>
      <c r="L733" s="12">
        <f>VLOOKUP(A733,'HUMAN RESOURCES'!A733:N3423,6,0)</f>
        <v>0.023</v>
      </c>
      <c r="M733" s="12">
        <f>VLOOKUP(B733,'HUMAN RESOURCES'!B733:O3423,6,0)</f>
        <v>75</v>
      </c>
      <c r="N733" s="12">
        <f>VLOOKUP(C733,'HUMAN RESOURCES'!C733:P3423,6,0)</f>
        <v>66</v>
      </c>
      <c r="O733" s="12">
        <f>VLOOKUP(D733,'HUMAN RESOURCES'!D733:Q3423,6,0)</f>
        <v>0.369</v>
      </c>
      <c r="P733" s="12">
        <f>VLOOKUP(A733,'HUMAN RESOURCES'!A733:N3423,10,0)</f>
        <v>0.572</v>
      </c>
      <c r="Q733" s="12">
        <f>VLOOKUP(B733,'HUMAN RESOURCES'!B733:O3423,10,0)</f>
        <v>0.059</v>
      </c>
      <c r="R733" s="12">
        <f>VLOOKUP(C733,'HUMAN RESOURCES'!C733:P3423,10,0)</f>
        <v>6029366</v>
      </c>
      <c r="S733" s="12">
        <f>VLOOKUP(D733,'HUMAN RESOURCES'!D733:Q3423,10,0)</f>
        <v>0.606</v>
      </c>
      <c r="T733" s="13">
        <f>VLOOKUP(A733,TOURISM!A733:F3423,5,0)</f>
        <v>664000000</v>
      </c>
      <c r="U733" s="13">
        <f>VLOOKUP(B733,TOURISM!B733:G3423,5,0)</f>
        <v>311000000</v>
      </c>
      <c r="V733" s="12" t="str">
        <f>VLOOKUP(A733,BUSINESS!A733:N3423,5,0)</f>
        <v/>
      </c>
      <c r="W733" s="12">
        <f>VLOOKUP(B733,BUSINESS!B733:O3423,5,0)</f>
        <v>115</v>
      </c>
      <c r="X733" s="12" t="str">
        <f>VLOOKUP(C733,BUSINESS!C733:P3423,5,0)</f>
        <v/>
      </c>
      <c r="Y733" s="12" t="str">
        <f>VLOOKUP(D733,BUSINESS!D733:Q3423,5,0)</f>
        <v/>
      </c>
      <c r="Z733" s="12">
        <f>VLOOKUP(A733,BUSINESS!A733:N3423,9,0)</f>
        <v>0.025</v>
      </c>
      <c r="AA733" s="12">
        <f>VLOOKUP(B733,BUSINESS!B733:O3423,9,0)</f>
        <v>0.191</v>
      </c>
    </row>
    <row r="734">
      <c r="A734" s="9" t="str">
        <f t="shared" si="1"/>
        <v>El Salvador-The Americas2004</v>
      </c>
      <c r="B734" s="5" t="s">
        <v>83</v>
      </c>
      <c r="C734" s="9" t="s">
        <v>135</v>
      </c>
      <c r="D734" s="10" t="s">
        <v>66</v>
      </c>
      <c r="E734" s="14">
        <v>1.57983E10</v>
      </c>
      <c r="F734" s="15">
        <v>0.073</v>
      </c>
      <c r="G734" s="15">
        <v>191.0</v>
      </c>
      <c r="H734" s="15">
        <v>0.14</v>
      </c>
      <c r="I734" s="12">
        <f>VLOOKUP(A734,ENERGY!$A$2:$F$2692,5,0)</f>
        <v>6546</v>
      </c>
      <c r="J734" s="12">
        <f>VLOOKUP(A734,ENERGY!$A$2:$F$2692,6,0)</f>
        <v>4499</v>
      </c>
      <c r="K734" s="12">
        <f>VLOOKUP(A734,'HUMAN RESOURCES'!A734:N3424,5,0)</f>
        <v>0.021</v>
      </c>
      <c r="L734" s="12">
        <f>VLOOKUP(A734,'HUMAN RESOURCES'!A734:N3424,6,0)</f>
        <v>0.021</v>
      </c>
      <c r="M734" s="12">
        <f>VLOOKUP(B734,'HUMAN RESOURCES'!B734:O3424,6,0)</f>
        <v>75</v>
      </c>
      <c r="N734" s="12">
        <f>VLOOKUP(C734,'HUMAN RESOURCES'!C734:P3424,6,0)</f>
        <v>66</v>
      </c>
      <c r="O734" s="12">
        <f>VLOOKUP(D734,'HUMAN RESOURCES'!D734:Q3424,6,0)</f>
        <v>0.363</v>
      </c>
      <c r="P734" s="12">
        <f>VLOOKUP(A734,'HUMAN RESOURCES'!A734:N3424,10,0)</f>
        <v>0.576</v>
      </c>
      <c r="Q734" s="12">
        <f>VLOOKUP(B734,'HUMAN RESOURCES'!B734:O3424,10,0)</f>
        <v>0.061</v>
      </c>
      <c r="R734" s="12">
        <f>VLOOKUP(C734,'HUMAN RESOURCES'!C734:P3424,10,0)</f>
        <v>6050297</v>
      </c>
      <c r="S734" s="12">
        <f>VLOOKUP(D734,'HUMAN RESOURCES'!D734:Q3424,10,0)</f>
        <v>0.611</v>
      </c>
      <c r="T734" s="13">
        <f>VLOOKUP(A734,TOURISM!A734:F3424,5,0)</f>
        <v>748000000</v>
      </c>
      <c r="U734" s="13">
        <f>VLOOKUP(B734,TOURISM!B734:G3424,5,0)</f>
        <v>373000000</v>
      </c>
      <c r="V734" s="12" t="str">
        <f>VLOOKUP(A734,BUSINESS!A734:N3424,5,0)</f>
        <v/>
      </c>
      <c r="W734" s="12">
        <f>VLOOKUP(B734,BUSINESS!B734:O3424,5,0)</f>
        <v>115</v>
      </c>
      <c r="X734" s="12" t="str">
        <f>VLOOKUP(C734,BUSINESS!C734:P3424,5,0)</f>
        <v/>
      </c>
      <c r="Y734" s="12" t="str">
        <f>VLOOKUP(D734,BUSINESS!D734:Q3424,5,0)</f>
        <v/>
      </c>
      <c r="Z734" s="12">
        <f>VLOOKUP(A734,BUSINESS!A734:N3424,9,0)</f>
        <v>0.032</v>
      </c>
      <c r="AA734" s="12">
        <f>VLOOKUP(B734,BUSINESS!B734:O3424,9,0)</f>
        <v>0.303</v>
      </c>
    </row>
    <row r="735">
      <c r="A735" s="9" t="str">
        <f t="shared" si="1"/>
        <v>El Salvador-The Americas2005</v>
      </c>
      <c r="B735" s="5" t="s">
        <v>83</v>
      </c>
      <c r="C735" s="9" t="s">
        <v>135</v>
      </c>
      <c r="D735" s="10" t="s">
        <v>67</v>
      </c>
      <c r="E735" s="14">
        <v>1.70938E10</v>
      </c>
      <c r="F735" s="15">
        <v>0.072</v>
      </c>
      <c r="G735" s="15">
        <v>202.0</v>
      </c>
      <c r="H735" s="15">
        <v>0.14</v>
      </c>
      <c r="I735" s="12">
        <f>VLOOKUP(A735,ENERGY!$A$2:$F$2692,5,0)</f>
        <v>6366</v>
      </c>
      <c r="J735" s="12">
        <f>VLOOKUP(A735,ENERGY!$A$2:$F$2692,6,0)</f>
        <v>4382</v>
      </c>
      <c r="K735" s="12">
        <f>VLOOKUP(A735,'HUMAN RESOURCES'!A735:N3425,5,0)</f>
        <v>0.021</v>
      </c>
      <c r="L735" s="12">
        <f>VLOOKUP(A735,'HUMAN RESOURCES'!A735:N3425,6,0)</f>
        <v>0.02</v>
      </c>
      <c r="M735" s="12">
        <f>VLOOKUP(B735,'HUMAN RESOURCES'!B735:O3425,6,0)</f>
        <v>75</v>
      </c>
      <c r="N735" s="12">
        <f>VLOOKUP(C735,'HUMAN RESOURCES'!C735:P3425,6,0)</f>
        <v>66</v>
      </c>
      <c r="O735" s="12">
        <f>VLOOKUP(D735,'HUMAN RESOURCES'!D735:Q3425,6,0)</f>
        <v>0.357</v>
      </c>
      <c r="P735" s="12">
        <f>VLOOKUP(A735,'HUMAN RESOURCES'!A735:N3425,10,0)</f>
        <v>0.581</v>
      </c>
      <c r="Q735" s="12">
        <f>VLOOKUP(B735,'HUMAN RESOURCES'!B735:O3425,10,0)</f>
        <v>0.062</v>
      </c>
      <c r="R735" s="12">
        <f>VLOOKUP(C735,'HUMAN RESOURCES'!C735:P3425,10,0)</f>
        <v>6072538</v>
      </c>
      <c r="S735" s="12">
        <f>VLOOKUP(D735,'HUMAN RESOURCES'!D735:Q3425,10,0)</f>
        <v>0.616</v>
      </c>
      <c r="T735" s="13">
        <f>VLOOKUP(A735,TOURISM!A735:F3425,5,0)</f>
        <v>656000000</v>
      </c>
      <c r="U735" s="13">
        <f>VLOOKUP(B735,TOURISM!B735:G3425,5,0)</f>
        <v>288000000</v>
      </c>
      <c r="V735" s="12">
        <f>VLOOKUP(A735,BUSINESS!A735:N3425,5,0)</f>
        <v>0.347</v>
      </c>
      <c r="W735" s="12">
        <f>VLOOKUP(B735,BUSINESS!B735:O3425,5,0)</f>
        <v>40</v>
      </c>
      <c r="X735" s="12" t="str">
        <f>VLOOKUP(C735,BUSINESS!C735:P3425,5,0)</f>
        <v/>
      </c>
      <c r="Y735" s="12">
        <f>VLOOKUP(D735,BUSINESS!D735:Q3425,5,0)</f>
        <v>320</v>
      </c>
      <c r="Z735" s="12">
        <f>VLOOKUP(A735,BUSINESS!A735:N3425,9,0)</f>
        <v>0.042</v>
      </c>
      <c r="AA735" s="12">
        <f>VLOOKUP(B735,BUSINESS!B735:O3425,9,0)</f>
        <v>0.397</v>
      </c>
    </row>
    <row r="736">
      <c r="A736" s="9" t="str">
        <f t="shared" si="1"/>
        <v>El Salvador-The Americas2006</v>
      </c>
      <c r="B736" s="5" t="s">
        <v>83</v>
      </c>
      <c r="C736" s="9" t="s">
        <v>135</v>
      </c>
      <c r="D736" s="10" t="s">
        <v>68</v>
      </c>
      <c r="E736" s="14">
        <v>1.85507E10</v>
      </c>
      <c r="F736" s="15">
        <v>0.067</v>
      </c>
      <c r="G736" s="15">
        <v>203.0</v>
      </c>
      <c r="H736" s="15">
        <v>0.14</v>
      </c>
      <c r="I736" s="12">
        <f>VLOOKUP(A736,ENERGY!$A$2:$F$2692,5,0)</f>
        <v>6898</v>
      </c>
      <c r="J736" s="12">
        <f>VLOOKUP(A736,ENERGY!$A$2:$F$2692,6,0)</f>
        <v>4479</v>
      </c>
      <c r="K736" s="12">
        <f>VLOOKUP(A736,'HUMAN RESOURCES'!A736:N3426,5,0)</f>
        <v>0.021</v>
      </c>
      <c r="L736" s="12">
        <f>VLOOKUP(A736,'HUMAN RESOURCES'!A736:N3426,6,0)</f>
        <v>0.019</v>
      </c>
      <c r="M736" s="12">
        <f>VLOOKUP(B736,'HUMAN RESOURCES'!B736:O3426,6,0)</f>
        <v>76</v>
      </c>
      <c r="N736" s="12">
        <f>VLOOKUP(C736,'HUMAN RESOURCES'!C736:P3426,6,0)</f>
        <v>66</v>
      </c>
      <c r="O736" s="12">
        <f>VLOOKUP(D736,'HUMAN RESOURCES'!D736:Q3426,6,0)</f>
        <v>0.35</v>
      </c>
      <c r="P736" s="12">
        <f>VLOOKUP(A736,'HUMAN RESOURCES'!A736:N3426,10,0)</f>
        <v>0.586</v>
      </c>
      <c r="Q736" s="12">
        <f>VLOOKUP(B736,'HUMAN RESOURCES'!B736:O3426,10,0)</f>
        <v>0.064</v>
      </c>
      <c r="R736" s="12">
        <f>VLOOKUP(C736,'HUMAN RESOURCES'!C736:P3426,10,0)</f>
        <v>6096692</v>
      </c>
      <c r="S736" s="12">
        <f>VLOOKUP(D736,'HUMAN RESOURCES'!D736:Q3426,10,0)</f>
        <v>0.622</v>
      </c>
      <c r="T736" s="13">
        <f>VLOOKUP(A736,TOURISM!A736:F3426,5,0)</f>
        <v>686000000</v>
      </c>
      <c r="U736" s="13">
        <f>VLOOKUP(B736,TOURISM!B736:G3426,5,0)</f>
        <v>307000000</v>
      </c>
      <c r="V736" s="12">
        <f>VLOOKUP(A736,BUSINESS!A736:N3426,5,0)</f>
        <v>0.347</v>
      </c>
      <c r="W736" s="12">
        <f>VLOOKUP(B736,BUSINESS!B736:O3426,5,0)</f>
        <v>26</v>
      </c>
      <c r="X736" s="12" t="str">
        <f>VLOOKUP(C736,BUSINESS!C736:P3426,5,0)</f>
        <v/>
      </c>
      <c r="Y736" s="12">
        <f>VLOOKUP(D736,BUSINESS!D736:Q3426,5,0)</f>
        <v>320</v>
      </c>
      <c r="Z736" s="12">
        <f>VLOOKUP(A736,BUSINESS!A736:N3426,9,0)</f>
        <v>0.055</v>
      </c>
      <c r="AA736" s="12">
        <f>VLOOKUP(B736,BUSINESS!B736:O3426,9,0)</f>
        <v>0.632</v>
      </c>
    </row>
    <row r="737">
      <c r="A737" s="9" t="str">
        <f t="shared" si="1"/>
        <v>El Salvador-The Americas2007</v>
      </c>
      <c r="B737" s="5" t="s">
        <v>83</v>
      </c>
      <c r="C737" s="9" t="s">
        <v>135</v>
      </c>
      <c r="D737" s="10" t="s">
        <v>69</v>
      </c>
      <c r="E737" s="14">
        <v>2.01049E10</v>
      </c>
      <c r="F737" s="15">
        <v>0.063</v>
      </c>
      <c r="G737" s="15">
        <v>207.0</v>
      </c>
      <c r="H737" s="15">
        <v>0.14</v>
      </c>
      <c r="I737" s="12">
        <f>VLOOKUP(A737,ENERGY!$A$2:$F$2692,5,0)</f>
        <v>6454</v>
      </c>
      <c r="J737" s="12">
        <f>VLOOKUP(A737,ENERGY!$A$2:$F$2692,6,0)</f>
        <v>4509</v>
      </c>
      <c r="K737" s="12">
        <f>VLOOKUP(A737,'HUMAN RESOURCES'!A737:N3427,5,0)</f>
        <v>0.021</v>
      </c>
      <c r="L737" s="12">
        <f>VLOOKUP(A737,'HUMAN RESOURCES'!A737:N3427,6,0)</f>
        <v>0.018</v>
      </c>
      <c r="M737" s="12">
        <f>VLOOKUP(B737,'HUMAN RESOURCES'!B737:O3427,6,0)</f>
        <v>76</v>
      </c>
      <c r="N737" s="12">
        <f>VLOOKUP(C737,'HUMAN RESOURCES'!C737:P3427,6,0)</f>
        <v>66</v>
      </c>
      <c r="O737" s="12">
        <f>VLOOKUP(D737,'HUMAN RESOURCES'!D737:Q3427,6,0)</f>
        <v>0.343</v>
      </c>
      <c r="P737" s="12">
        <f>VLOOKUP(A737,'HUMAN RESOURCES'!A737:N3427,10,0)</f>
        <v>0.592</v>
      </c>
      <c r="Q737" s="12">
        <f>VLOOKUP(B737,'HUMAN RESOURCES'!B737:O3427,10,0)</f>
        <v>0.065</v>
      </c>
      <c r="R737" s="12">
        <f>VLOOKUP(C737,'HUMAN RESOURCES'!C737:P3427,10,0)</f>
        <v>6122952</v>
      </c>
      <c r="S737" s="12">
        <f>VLOOKUP(D737,'HUMAN RESOURCES'!D737:Q3427,10,0)</f>
        <v>0.627</v>
      </c>
      <c r="T737" s="13">
        <f>VLOOKUP(A737,TOURISM!A737:F3427,5,0)</f>
        <v>793000000</v>
      </c>
      <c r="U737" s="13">
        <f>VLOOKUP(B737,TOURISM!B737:G3427,5,0)</f>
        <v>363000000</v>
      </c>
      <c r="V737" s="12">
        <f>VLOOKUP(A737,BUSINESS!A737:N3427,5,0)</f>
        <v>0.347</v>
      </c>
      <c r="W737" s="12">
        <f>VLOOKUP(B737,BUSINESS!B737:O3427,5,0)</f>
        <v>22</v>
      </c>
      <c r="X737" s="12" t="str">
        <f>VLOOKUP(C737,BUSINESS!C737:P3427,5,0)</f>
        <v/>
      </c>
      <c r="Y737" s="12">
        <f>VLOOKUP(D737,BUSINESS!D737:Q3427,5,0)</f>
        <v>320</v>
      </c>
      <c r="Z737" s="12">
        <f>VLOOKUP(A737,BUSINESS!A737:N3427,9,0)</f>
        <v>0.061</v>
      </c>
      <c r="AA737" s="12">
        <f>VLOOKUP(B737,BUSINESS!B737:O3427,9,0)</f>
        <v>1.002</v>
      </c>
    </row>
    <row r="738">
      <c r="A738" s="9" t="str">
        <f t="shared" si="1"/>
        <v>El Salvador-The Americas2008</v>
      </c>
      <c r="B738" s="5" t="s">
        <v>83</v>
      </c>
      <c r="C738" s="9" t="s">
        <v>135</v>
      </c>
      <c r="D738" s="10" t="s">
        <v>70</v>
      </c>
      <c r="E738" s="14">
        <v>2.1431E10</v>
      </c>
      <c r="F738" s="15">
        <v>0.062</v>
      </c>
      <c r="G738" s="15">
        <v>216.0</v>
      </c>
      <c r="H738" s="15">
        <v>0.14</v>
      </c>
      <c r="I738" s="12">
        <f>VLOOKUP(A738,ENERGY!$A$2:$F$2692,5,0)</f>
        <v>6040</v>
      </c>
      <c r="J738" s="12">
        <f>VLOOKUP(A738,ENERGY!$A$2:$F$2692,6,0)</f>
        <v>4232</v>
      </c>
      <c r="K738" s="12">
        <f>VLOOKUP(A738,'HUMAN RESOURCES'!A738:N3428,5,0)</f>
        <v>0.021</v>
      </c>
      <c r="L738" s="12">
        <f>VLOOKUP(A738,'HUMAN RESOURCES'!A738:N3428,6,0)</f>
        <v>0.017</v>
      </c>
      <c r="M738" s="12">
        <f>VLOOKUP(B738,'HUMAN RESOURCES'!B738:O3428,6,0)</f>
        <v>76</v>
      </c>
      <c r="N738" s="12">
        <f>VLOOKUP(C738,'HUMAN RESOURCES'!C738:P3428,6,0)</f>
        <v>67</v>
      </c>
      <c r="O738" s="12">
        <f>VLOOKUP(D738,'HUMAN RESOURCES'!D738:Q3428,6,0)</f>
        <v>0.336</v>
      </c>
      <c r="P738" s="12">
        <f>VLOOKUP(A738,'HUMAN RESOURCES'!A738:N3428,10,0)</f>
        <v>0.598</v>
      </c>
      <c r="Q738" s="12">
        <f>VLOOKUP(B738,'HUMAN RESOURCES'!B738:O3428,10,0)</f>
        <v>0.066</v>
      </c>
      <c r="R738" s="12">
        <f>VLOOKUP(C738,'HUMAN RESOURCES'!C738:P3428,10,0)</f>
        <v>6151776</v>
      </c>
      <c r="S738" s="12">
        <f>VLOOKUP(D738,'HUMAN RESOURCES'!D738:Q3428,10,0)</f>
        <v>0.633</v>
      </c>
      <c r="T738" s="13">
        <f>VLOOKUP(A738,TOURISM!A738:F3428,5,0)</f>
        <v>711000000</v>
      </c>
      <c r="U738" s="13">
        <f>VLOOKUP(B738,TOURISM!B738:G3428,5,0)</f>
        <v>326000000</v>
      </c>
      <c r="V738" s="12">
        <f>VLOOKUP(A738,BUSINESS!A738:N3428,5,0)</f>
        <v>0.347</v>
      </c>
      <c r="W738" s="12">
        <f>VLOOKUP(B738,BUSINESS!B738:O3428,5,0)</f>
        <v>17</v>
      </c>
      <c r="X738" s="12" t="str">
        <f>VLOOKUP(C738,BUSINESS!C738:P3428,5,0)</f>
        <v/>
      </c>
      <c r="Y738" s="12">
        <f>VLOOKUP(D738,BUSINESS!D738:Q3428,5,0)</f>
        <v>320</v>
      </c>
      <c r="Z738" s="12">
        <f>VLOOKUP(A738,BUSINESS!A738:N3428,9,0)</f>
        <v>0.101</v>
      </c>
      <c r="AA738" s="12">
        <f>VLOOKUP(B738,BUSINESS!B738:O3428,9,0)</f>
        <v>1.13</v>
      </c>
    </row>
    <row r="739">
      <c r="A739" s="9" t="str">
        <f t="shared" si="1"/>
        <v>El Salvador-The Americas2009</v>
      </c>
      <c r="B739" s="5" t="s">
        <v>83</v>
      </c>
      <c r="C739" s="9" t="s">
        <v>135</v>
      </c>
      <c r="D739" s="10" t="s">
        <v>71</v>
      </c>
      <c r="E739" s="14">
        <v>2.0661E10</v>
      </c>
      <c r="F739" s="15">
        <v>0.068</v>
      </c>
      <c r="G739" s="15">
        <v>228.0</v>
      </c>
      <c r="H739" s="15">
        <v>0.14</v>
      </c>
      <c r="I739" s="12">
        <f>VLOOKUP(A739,ENERGY!$A$2:$F$2692,5,0)</f>
        <v>6553</v>
      </c>
      <c r="J739" s="12">
        <f>VLOOKUP(A739,ENERGY!$A$2:$F$2692,6,0)</f>
        <v>4418</v>
      </c>
      <c r="K739" s="12">
        <f>VLOOKUP(A739,'HUMAN RESOURCES'!A739:N3429,5,0)</f>
        <v>0.021</v>
      </c>
      <c r="L739" s="12">
        <f>VLOOKUP(A739,'HUMAN RESOURCES'!A739:N3429,6,0)</f>
        <v>0.016</v>
      </c>
      <c r="M739" s="12">
        <f>VLOOKUP(B739,'HUMAN RESOURCES'!B739:O3429,6,0)</f>
        <v>76</v>
      </c>
      <c r="N739" s="12">
        <f>VLOOKUP(C739,'HUMAN RESOURCES'!C739:P3429,6,0)</f>
        <v>67</v>
      </c>
      <c r="O739" s="12">
        <f>VLOOKUP(D739,'HUMAN RESOURCES'!D739:Q3429,6,0)</f>
        <v>0.328</v>
      </c>
      <c r="P739" s="12">
        <f>VLOOKUP(A739,'HUMAN RESOURCES'!A739:N3429,10,0)</f>
        <v>0.604</v>
      </c>
      <c r="Q739" s="12">
        <f>VLOOKUP(B739,'HUMAN RESOURCES'!B739:O3429,10,0)</f>
        <v>0.068</v>
      </c>
      <c r="R739" s="12">
        <f>VLOOKUP(C739,'HUMAN RESOURCES'!C739:P3429,10,0)</f>
        <v>6183484</v>
      </c>
      <c r="S739" s="12">
        <f>VLOOKUP(D739,'HUMAN RESOURCES'!D739:Q3429,10,0)</f>
        <v>0.638</v>
      </c>
      <c r="T739" s="13">
        <f>VLOOKUP(A739,TOURISM!A739:F3429,5,0)</f>
        <v>549000000</v>
      </c>
      <c r="U739" s="13">
        <f>VLOOKUP(B739,TOURISM!B739:G3429,5,0)</f>
        <v>253000000</v>
      </c>
      <c r="V739" s="12">
        <f>VLOOKUP(A739,BUSINESS!A739:N3429,5,0)</f>
        <v>0.348</v>
      </c>
      <c r="W739" s="12">
        <f>VLOOKUP(B739,BUSINESS!B739:O3429,5,0)</f>
        <v>17</v>
      </c>
      <c r="X739" s="12" t="str">
        <f>VLOOKUP(C739,BUSINESS!C739:P3429,5,0)</f>
        <v/>
      </c>
      <c r="Y739" s="12">
        <f>VLOOKUP(D739,BUSINESS!D739:Q3429,5,0)</f>
        <v>320</v>
      </c>
      <c r="Z739" s="12">
        <f>VLOOKUP(A739,BUSINESS!A739:N3429,9,0)</f>
        <v>0.121</v>
      </c>
      <c r="AA739" s="12">
        <f>VLOOKUP(B739,BUSINESS!B739:O3429,9,0)</f>
        <v>1.224</v>
      </c>
    </row>
    <row r="740">
      <c r="A740" s="9" t="str">
        <f t="shared" si="1"/>
        <v>El Salvador-The Americas2010</v>
      </c>
      <c r="B740" s="5" t="s">
        <v>83</v>
      </c>
      <c r="C740" s="9" t="s">
        <v>135</v>
      </c>
      <c r="D740" s="10" t="s">
        <v>72</v>
      </c>
      <c r="E740" s="14">
        <v>2.14183E10</v>
      </c>
      <c r="F740" s="15">
        <v>0.069</v>
      </c>
      <c r="G740" s="15">
        <v>238.0</v>
      </c>
      <c r="H740" s="15">
        <v>0.14</v>
      </c>
      <c r="I740" s="12">
        <f>VLOOKUP(A740,ENERGY!$A$2:$F$2692,5,0)</f>
        <v>6846</v>
      </c>
      <c r="J740" s="12">
        <f>VLOOKUP(A740,ENERGY!$A$2:$F$2692,6,0)</f>
        <v>4735</v>
      </c>
      <c r="K740" s="12">
        <f>VLOOKUP(A740,'HUMAN RESOURCES'!A740:N3430,5,0)</f>
        <v>0.02</v>
      </c>
      <c r="L740" s="12">
        <f>VLOOKUP(A740,'HUMAN RESOURCES'!A740:N3430,6,0)</f>
        <v>0.015</v>
      </c>
      <c r="M740" s="12">
        <f>VLOOKUP(B740,'HUMAN RESOURCES'!B740:O3430,6,0)</f>
        <v>76</v>
      </c>
      <c r="N740" s="12">
        <f>VLOOKUP(C740,'HUMAN RESOURCES'!C740:P3430,6,0)</f>
        <v>67</v>
      </c>
      <c r="O740" s="12">
        <f>VLOOKUP(D740,'HUMAN RESOURCES'!D740:Q3430,6,0)</f>
        <v>0.321</v>
      </c>
      <c r="P740" s="12">
        <f>VLOOKUP(A740,'HUMAN RESOURCES'!A740:N3430,10,0)</f>
        <v>0.61</v>
      </c>
      <c r="Q740" s="12">
        <f>VLOOKUP(B740,'HUMAN RESOURCES'!B740:O3430,10,0)</f>
        <v>0.069</v>
      </c>
      <c r="R740" s="12">
        <f>VLOOKUP(C740,'HUMAN RESOURCES'!C740:P3430,10,0)</f>
        <v>6218195</v>
      </c>
      <c r="S740" s="12">
        <f>VLOOKUP(D740,'HUMAN RESOURCES'!D740:Q3430,10,0)</f>
        <v>0.643</v>
      </c>
      <c r="T740" s="13">
        <f>VLOOKUP(A740,TOURISM!A740:F3430,5,0)</f>
        <v>646000000</v>
      </c>
      <c r="U740" s="13">
        <f>VLOOKUP(B740,TOURISM!B740:G3430,5,0)</f>
        <v>280000000</v>
      </c>
      <c r="V740" s="12">
        <f>VLOOKUP(A740,BUSINESS!A740:N3430,5,0)</f>
        <v>0.348</v>
      </c>
      <c r="W740" s="12">
        <f>VLOOKUP(B740,BUSINESS!B740:O3430,5,0)</f>
        <v>17</v>
      </c>
      <c r="X740" s="12" t="str">
        <f>VLOOKUP(C740,BUSINESS!C740:P3430,5,0)</f>
        <v/>
      </c>
      <c r="Y740" s="12">
        <f>VLOOKUP(D740,BUSINESS!D740:Q3430,5,0)</f>
        <v>320</v>
      </c>
      <c r="Z740" s="12">
        <f>VLOOKUP(A740,BUSINESS!A740:N3430,9,0)</f>
        <v>0.159</v>
      </c>
      <c r="AA740" s="12">
        <f>VLOOKUP(B740,BUSINESS!B740:O3430,9,0)</f>
        <v>1.238</v>
      </c>
    </row>
    <row r="741">
      <c r="A741" s="9" t="str">
        <f t="shared" si="1"/>
        <v>El Salvador-The Americas2011</v>
      </c>
      <c r="B741" s="5" t="s">
        <v>83</v>
      </c>
      <c r="C741" s="9" t="s">
        <v>135</v>
      </c>
      <c r="D741" s="10" t="s">
        <v>73</v>
      </c>
      <c r="E741" s="14">
        <v>2.3139E10</v>
      </c>
      <c r="F741" s="15">
        <v>0.068</v>
      </c>
      <c r="G741" s="15">
        <v>252.0</v>
      </c>
      <c r="H741" s="15">
        <v>0.14</v>
      </c>
      <c r="I741" s="12"/>
      <c r="J741" s="12"/>
      <c r="K741" s="12">
        <f>VLOOKUP(A741,'HUMAN RESOURCES'!A741:N3431,5,0)</f>
        <v>0.02</v>
      </c>
      <c r="L741" s="12">
        <f>VLOOKUP(A741,'HUMAN RESOURCES'!A741:N3431,6,0)</f>
        <v>0.015</v>
      </c>
      <c r="M741" s="12">
        <f>VLOOKUP(B741,'HUMAN RESOURCES'!B741:O3431,6,0)</f>
        <v>77</v>
      </c>
      <c r="N741" s="12">
        <f>VLOOKUP(C741,'HUMAN RESOURCES'!C741:P3431,6,0)</f>
        <v>67</v>
      </c>
      <c r="O741" s="12">
        <f>VLOOKUP(D741,'HUMAN RESOURCES'!D741:Q3431,6,0)</f>
        <v>0.313</v>
      </c>
      <c r="P741" s="12">
        <f>VLOOKUP(A741,'HUMAN RESOURCES'!A741:N3431,10,0)</f>
        <v>0.617</v>
      </c>
      <c r="Q741" s="12">
        <f>VLOOKUP(B741,'HUMAN RESOURCES'!B741:O3431,10,0)</f>
        <v>0.07</v>
      </c>
      <c r="R741" s="12">
        <f>VLOOKUP(C741,'HUMAN RESOURCES'!C741:P3431,10,0)</f>
        <v>6256242</v>
      </c>
      <c r="S741" s="12">
        <f>VLOOKUP(D741,'HUMAN RESOURCES'!D741:Q3431,10,0)</f>
        <v>0.648</v>
      </c>
      <c r="T741" s="13">
        <f>VLOOKUP(A741,TOURISM!A741:F3431,5,0)</f>
        <v>729000000</v>
      </c>
      <c r="U741" s="13">
        <f>VLOOKUP(B741,TOURISM!B741:G3431,5,0)</f>
        <v>244000000</v>
      </c>
      <c r="V741" s="12">
        <f>VLOOKUP(A741,BUSINESS!A741:N3431,5,0)</f>
        <v>0.348</v>
      </c>
      <c r="W741" s="12">
        <f>VLOOKUP(B741,BUSINESS!B741:O3431,5,0)</f>
        <v>17</v>
      </c>
      <c r="X741" s="12" t="str">
        <f>VLOOKUP(C741,BUSINESS!C741:P3431,5,0)</f>
        <v/>
      </c>
      <c r="Y741" s="12">
        <f>VLOOKUP(D741,BUSINESS!D741:Q3431,5,0)</f>
        <v>320</v>
      </c>
      <c r="Z741" s="12">
        <f>VLOOKUP(A741,BUSINESS!A741:N3431,9,0)</f>
        <v>0.189</v>
      </c>
      <c r="AA741" s="12">
        <f>VLOOKUP(B741,BUSINESS!B741:O3431,9,0)</f>
        <v>1.329</v>
      </c>
    </row>
    <row r="742">
      <c r="A742" s="9" t="str">
        <f t="shared" si="1"/>
        <v>El Salvador-The Americas2012</v>
      </c>
      <c r="B742" s="5" t="s">
        <v>83</v>
      </c>
      <c r="C742" s="9" t="s">
        <v>135</v>
      </c>
      <c r="D742" s="10" t="s">
        <v>74</v>
      </c>
      <c r="E742" s="14">
        <v>2.38136E10</v>
      </c>
      <c r="F742" s="15">
        <v>0.067</v>
      </c>
      <c r="G742" s="15">
        <v>254.0</v>
      </c>
      <c r="H742" s="15">
        <v>0.14</v>
      </c>
      <c r="I742" s="12"/>
      <c r="J742" s="12"/>
      <c r="K742" s="12">
        <f>VLOOKUP(A742,'HUMAN RESOURCES'!A742:N3432,5,0)</f>
        <v>0.02</v>
      </c>
      <c r="L742" s="12">
        <f>VLOOKUP(A742,'HUMAN RESOURCES'!A742:N3432,6,0)</f>
        <v>0.014</v>
      </c>
      <c r="M742" s="12">
        <f>VLOOKUP(B742,'HUMAN RESOURCES'!B742:O3432,6,0)</f>
        <v>77</v>
      </c>
      <c r="N742" s="12">
        <f>VLOOKUP(C742,'HUMAN RESOURCES'!C742:P3432,6,0)</f>
        <v>68</v>
      </c>
      <c r="O742" s="12">
        <f>VLOOKUP(D742,'HUMAN RESOURCES'!D742:Q3432,6,0)</f>
        <v>0.306</v>
      </c>
      <c r="P742" s="12">
        <f>VLOOKUP(A742,'HUMAN RESOURCES'!A742:N3432,10,0)</f>
        <v>0.623</v>
      </c>
      <c r="Q742" s="12">
        <f>VLOOKUP(B742,'HUMAN RESOURCES'!B742:O3432,10,0)</f>
        <v>0.071</v>
      </c>
      <c r="R742" s="12">
        <f>VLOOKUP(C742,'HUMAN RESOURCES'!C742:P3432,10,0)</f>
        <v>6297394</v>
      </c>
      <c r="S742" s="12">
        <f>VLOOKUP(D742,'HUMAN RESOURCES'!D742:Q3432,10,0)</f>
        <v>0.653</v>
      </c>
      <c r="T742" s="13">
        <f>VLOOKUP(A742,TOURISM!A742:F3432,5,0)</f>
        <v>894000000</v>
      </c>
      <c r="U742" s="13">
        <f>VLOOKUP(B742,TOURISM!B742:G3432,5,0)</f>
        <v>286000000</v>
      </c>
      <c r="V742" s="12">
        <f>VLOOKUP(A742,BUSINESS!A742:N3432,5,0)</f>
        <v>0.348</v>
      </c>
      <c r="W742" s="12">
        <f>VLOOKUP(B742,BUSINESS!B742:O3432,5,0)</f>
        <v>17</v>
      </c>
      <c r="X742" s="12">
        <f>VLOOKUP(C742,BUSINESS!C742:P3432,5,0)</f>
        <v>115</v>
      </c>
      <c r="Y742" s="12">
        <f>VLOOKUP(D742,BUSINESS!D742:Q3432,5,0)</f>
        <v>320</v>
      </c>
      <c r="Z742" s="12">
        <f>VLOOKUP(A742,BUSINESS!A742:N3432,9,0)</f>
        <v>0.203</v>
      </c>
      <c r="AA742" s="12">
        <f>VLOOKUP(B742,BUSINESS!B742:O3432,9,0)</f>
        <v>1.373</v>
      </c>
    </row>
    <row r="743">
      <c r="A743" s="9" t="str">
        <f t="shared" si="1"/>
        <v>Equatorial Guinea-Africa2000</v>
      </c>
      <c r="B743" s="5" t="s">
        <v>77</v>
      </c>
      <c r="C743" s="9" t="s">
        <v>136</v>
      </c>
      <c r="D743" s="10" t="s">
        <v>62</v>
      </c>
      <c r="E743" s="14">
        <v>1.045998534E9</v>
      </c>
      <c r="F743" s="15">
        <v>0.024</v>
      </c>
      <c r="G743" s="15">
        <v>57.0</v>
      </c>
      <c r="H743" s="15">
        <v>0.22</v>
      </c>
      <c r="I743" s="12" t="str">
        <f>VLOOKUP(A743,ENERGY!$A$2:$F$2692,5,0)</f>
        <v/>
      </c>
      <c r="J743" s="12" t="str">
        <f>VLOOKUP(A743,ENERGY!$A$2:$F$2692,6,0)</f>
        <v/>
      </c>
      <c r="K743" s="12">
        <f>VLOOKUP(A743,'HUMAN RESOURCES'!A743:N3433,5,0)</f>
        <v>0.04</v>
      </c>
      <c r="L743" s="12">
        <f>VLOOKUP(A743,'HUMAN RESOURCES'!A743:N3433,6,0)</f>
        <v>0.099</v>
      </c>
      <c r="M743" s="12">
        <f>VLOOKUP(B743,'HUMAN RESOURCES'!B743:O3433,6,0)</f>
        <v>49</v>
      </c>
      <c r="N743" s="12">
        <f>VLOOKUP(C743,'HUMAN RESOURCES'!C743:P3433,6,0)</f>
        <v>46</v>
      </c>
      <c r="O743" s="12">
        <f>VLOOKUP(D743,'HUMAN RESOURCES'!D743:Q3433,6,0)</f>
        <v>0.426</v>
      </c>
      <c r="P743" s="12">
        <f>VLOOKUP(A743,'HUMAN RESOURCES'!A743:N3433,10,0)</f>
        <v>0.537</v>
      </c>
      <c r="Q743" s="12">
        <f>VLOOKUP(B743,'HUMAN RESOURCES'!B743:O3433,10,0)</f>
        <v>0.037</v>
      </c>
      <c r="R743" s="12">
        <f>VLOOKUP(C743,'HUMAN RESOURCES'!C743:P3433,10,0)</f>
        <v>518179</v>
      </c>
      <c r="S743" s="12">
        <f>VLOOKUP(D743,'HUMAN RESOURCES'!D743:Q3433,10,0)</f>
        <v>0.388</v>
      </c>
      <c r="T743" s="13">
        <f>VLOOKUP(A743,TOURISM!A743:F3433,5,0)</f>
        <v>5000000</v>
      </c>
      <c r="U743" s="13">
        <f>VLOOKUP(B743,TOURISM!B743:G3433,5,0)</f>
        <v>19000000</v>
      </c>
      <c r="V743" s="12" t="str">
        <f>VLOOKUP(A743,BUSINESS!A743:N3433,5,0)</f>
        <v/>
      </c>
      <c r="W743" s="12" t="str">
        <f>VLOOKUP(B743,BUSINESS!B743:O3433,5,0)</f>
        <v/>
      </c>
      <c r="X743" s="12" t="str">
        <f>VLOOKUP(C743,BUSINESS!C743:P3433,5,0)</f>
        <v/>
      </c>
      <c r="Y743" s="12" t="str">
        <f>VLOOKUP(D743,BUSINESS!D743:Q3433,5,0)</f>
        <v/>
      </c>
      <c r="Z743" s="12">
        <f>VLOOKUP(A743,BUSINESS!A743:N3433,9,0)</f>
        <v>0.001</v>
      </c>
      <c r="AA743" s="12">
        <f>VLOOKUP(B743,BUSINESS!B743:O3433,9,0)</f>
        <v>0.01</v>
      </c>
    </row>
    <row r="744">
      <c r="A744" s="9" t="str">
        <f t="shared" si="1"/>
        <v>Equatorial Guinea-Africa2001</v>
      </c>
      <c r="B744" s="5" t="s">
        <v>77</v>
      </c>
      <c r="C744" s="9" t="s">
        <v>136</v>
      </c>
      <c r="D744" s="10" t="s">
        <v>63</v>
      </c>
      <c r="E744" s="14">
        <v>1.461139008E9</v>
      </c>
      <c r="F744" s="15">
        <v>0.015</v>
      </c>
      <c r="G744" s="15">
        <v>50.0</v>
      </c>
      <c r="H744" s="15">
        <v>0.207</v>
      </c>
      <c r="I744" s="12" t="str">
        <f>VLOOKUP(A744,ENERGY!$A$2:$F$2692,5,0)</f>
        <v/>
      </c>
      <c r="J744" s="12" t="str">
        <f>VLOOKUP(A744,ENERGY!$A$2:$F$2692,6,0)</f>
        <v/>
      </c>
      <c r="K744" s="12">
        <f>VLOOKUP(A744,'HUMAN RESOURCES'!A744:N3434,5,0)</f>
        <v>0.039</v>
      </c>
      <c r="L744" s="12">
        <f>VLOOKUP(A744,'HUMAN RESOURCES'!A744:N3434,6,0)</f>
        <v>0.096</v>
      </c>
      <c r="M744" s="12">
        <f>VLOOKUP(B744,'HUMAN RESOURCES'!B744:O3434,6,0)</f>
        <v>49</v>
      </c>
      <c r="N744" s="12">
        <f>VLOOKUP(C744,'HUMAN RESOURCES'!C744:P3434,6,0)</f>
        <v>47</v>
      </c>
      <c r="O744" s="12">
        <f>VLOOKUP(D744,'HUMAN RESOURCES'!D744:Q3434,6,0)</f>
        <v>0.423</v>
      </c>
      <c r="P744" s="12">
        <f>VLOOKUP(A744,'HUMAN RESOURCES'!A744:N3434,10,0)</f>
        <v>0.541</v>
      </c>
      <c r="Q744" s="12">
        <f>VLOOKUP(B744,'HUMAN RESOURCES'!B744:O3434,10,0)</f>
        <v>0.036</v>
      </c>
      <c r="R744" s="12">
        <f>VLOOKUP(C744,'HUMAN RESOURCES'!C744:P3434,10,0)</f>
        <v>534592</v>
      </c>
      <c r="S744" s="12">
        <f>VLOOKUP(D744,'HUMAN RESOURCES'!D744:Q3434,10,0)</f>
        <v>0.388</v>
      </c>
      <c r="T744" s="13">
        <f>VLOOKUP(A744,TOURISM!A744:F3434,5,0)</f>
        <v>14000000</v>
      </c>
      <c r="U744" s="13">
        <f>VLOOKUP(B744,TOURISM!B744:G3434,5,0)</f>
        <v>30000000</v>
      </c>
      <c r="V744" s="12" t="str">
        <f>VLOOKUP(A744,BUSINESS!A744:N3434,5,0)</f>
        <v/>
      </c>
      <c r="W744" s="12" t="str">
        <f>VLOOKUP(B744,BUSINESS!B744:O3434,5,0)</f>
        <v/>
      </c>
      <c r="X744" s="12" t="str">
        <f>VLOOKUP(C744,BUSINESS!C744:P3434,5,0)</f>
        <v/>
      </c>
      <c r="Y744" s="12" t="str">
        <f>VLOOKUP(D744,BUSINESS!D744:Q3434,5,0)</f>
        <v/>
      </c>
      <c r="Z744" s="12">
        <f>VLOOKUP(A744,BUSINESS!A744:N3434,9,0)</f>
        <v>0.002</v>
      </c>
      <c r="AA744" s="12">
        <f>VLOOKUP(B744,BUSINESS!B744:O3434,9,0)</f>
        <v>0.028</v>
      </c>
    </row>
    <row r="745">
      <c r="A745" s="9" t="str">
        <f t="shared" si="1"/>
        <v>Equatorial Guinea-Africa2002</v>
      </c>
      <c r="B745" s="5" t="s">
        <v>77</v>
      </c>
      <c r="C745" s="9" t="s">
        <v>136</v>
      </c>
      <c r="D745" s="10" t="s">
        <v>64</v>
      </c>
      <c r="E745" s="14">
        <v>1.806742733E9</v>
      </c>
      <c r="F745" s="15">
        <v>0.018</v>
      </c>
      <c r="G745" s="15">
        <v>71.0</v>
      </c>
      <c r="H745" s="15">
        <v>0.18</v>
      </c>
      <c r="I745" s="12">
        <f>VLOOKUP(A745,ENERGY!$A$2:$F$2692,5,0)</f>
        <v>4679</v>
      </c>
      <c r="J745" s="12" t="str">
        <f>VLOOKUP(A745,ENERGY!$A$2:$F$2692,6,0)</f>
        <v/>
      </c>
      <c r="K745" s="12">
        <f>VLOOKUP(A745,'HUMAN RESOURCES'!A745:N3435,5,0)</f>
        <v>0.039</v>
      </c>
      <c r="L745" s="12">
        <f>VLOOKUP(A745,'HUMAN RESOURCES'!A745:N3435,6,0)</f>
        <v>0.094</v>
      </c>
      <c r="M745" s="12">
        <f>VLOOKUP(B745,'HUMAN RESOURCES'!B745:O3435,6,0)</f>
        <v>49</v>
      </c>
      <c r="N745" s="12">
        <f>VLOOKUP(C745,'HUMAN RESOURCES'!C745:P3435,6,0)</f>
        <v>47</v>
      </c>
      <c r="O745" s="12">
        <f>VLOOKUP(D745,'HUMAN RESOURCES'!D745:Q3435,6,0)</f>
        <v>0.419</v>
      </c>
      <c r="P745" s="12">
        <f>VLOOKUP(A745,'HUMAN RESOURCES'!A745:N3435,10,0)</f>
        <v>0.546</v>
      </c>
      <c r="Q745" s="12">
        <f>VLOOKUP(B745,'HUMAN RESOURCES'!B745:O3435,10,0)</f>
        <v>0.035</v>
      </c>
      <c r="R745" s="12">
        <f>VLOOKUP(C745,'HUMAN RESOURCES'!C745:P3435,10,0)</f>
        <v>551399</v>
      </c>
      <c r="S745" s="12">
        <f>VLOOKUP(D745,'HUMAN RESOURCES'!D745:Q3435,10,0)</f>
        <v>0.388</v>
      </c>
      <c r="T745" s="13">
        <f>VLOOKUP(A745,TOURISM!A745:F3435,5,0)</f>
        <v>14000000</v>
      </c>
      <c r="U745" s="13">
        <f>VLOOKUP(B745,TOURISM!B745:G3435,5,0)</f>
        <v>30000000</v>
      </c>
      <c r="V745" s="12" t="str">
        <f>VLOOKUP(A745,BUSINESS!A745:N3435,5,0)</f>
        <v/>
      </c>
      <c r="W745" s="12" t="str">
        <f>VLOOKUP(B745,BUSINESS!B745:O3435,5,0)</f>
        <v/>
      </c>
      <c r="X745" s="12" t="str">
        <f>VLOOKUP(C745,BUSINESS!C745:P3435,5,0)</f>
        <v/>
      </c>
      <c r="Y745" s="12" t="str">
        <f>VLOOKUP(D745,BUSINESS!D745:Q3435,5,0)</f>
        <v/>
      </c>
      <c r="Z745" s="12">
        <f>VLOOKUP(A745,BUSINESS!A745:N3435,9,0)</f>
        <v>0.003</v>
      </c>
      <c r="AA745" s="12">
        <f>VLOOKUP(B745,BUSINESS!B745:O3435,9,0)</f>
        <v>0.058</v>
      </c>
    </row>
    <row r="746">
      <c r="A746" s="9" t="str">
        <f t="shared" si="1"/>
        <v>Equatorial Guinea-Africa2003</v>
      </c>
      <c r="B746" s="5" t="s">
        <v>77</v>
      </c>
      <c r="C746" s="9" t="s">
        <v>136</v>
      </c>
      <c r="D746" s="10" t="s">
        <v>65</v>
      </c>
      <c r="E746" s="14">
        <v>2.484745876E9</v>
      </c>
      <c r="F746" s="15">
        <v>0.02</v>
      </c>
      <c r="G746" s="15">
        <v>101.0</v>
      </c>
      <c r="H746" s="15">
        <v>0.18</v>
      </c>
      <c r="I746" s="12">
        <f>VLOOKUP(A746,ENERGY!$A$2:$F$2692,5,0)</f>
        <v>4620</v>
      </c>
      <c r="J746" s="12" t="str">
        <f>VLOOKUP(A746,ENERGY!$A$2:$F$2692,6,0)</f>
        <v/>
      </c>
      <c r="K746" s="12">
        <f>VLOOKUP(A746,'HUMAN RESOURCES'!A746:N3436,5,0)</f>
        <v>0.038</v>
      </c>
      <c r="L746" s="12">
        <f>VLOOKUP(A746,'HUMAN RESOURCES'!A746:N3436,6,0)</f>
        <v>0.092</v>
      </c>
      <c r="M746" s="12">
        <f>VLOOKUP(B746,'HUMAN RESOURCES'!B746:O3436,6,0)</f>
        <v>49</v>
      </c>
      <c r="N746" s="12">
        <f>VLOOKUP(C746,'HUMAN RESOURCES'!C746:P3436,6,0)</f>
        <v>47</v>
      </c>
      <c r="O746" s="12">
        <f>VLOOKUP(D746,'HUMAN RESOURCES'!D746:Q3436,6,0)</f>
        <v>0.415</v>
      </c>
      <c r="P746" s="12">
        <f>VLOOKUP(A746,'HUMAN RESOURCES'!A746:N3436,10,0)</f>
        <v>0.551</v>
      </c>
      <c r="Q746" s="12">
        <f>VLOOKUP(B746,'HUMAN RESOURCES'!B746:O3436,10,0)</f>
        <v>0.034</v>
      </c>
      <c r="R746" s="12">
        <f>VLOOKUP(C746,'HUMAN RESOURCES'!C746:P3436,10,0)</f>
        <v>568552</v>
      </c>
      <c r="S746" s="12">
        <f>VLOOKUP(D746,'HUMAN RESOURCES'!D746:Q3436,10,0)</f>
        <v>0.388</v>
      </c>
      <c r="T746" s="13">
        <f>VLOOKUP(A746,TOURISM!A746:F3436,5,0)</f>
        <v>14000000</v>
      </c>
      <c r="U746" s="13">
        <f>VLOOKUP(B746,TOURISM!B746:G3436,5,0)</f>
        <v>30000000</v>
      </c>
      <c r="V746" s="12" t="str">
        <f>VLOOKUP(A746,BUSINESS!A746:N3436,5,0)</f>
        <v/>
      </c>
      <c r="W746" s="12" t="str">
        <f>VLOOKUP(B746,BUSINESS!B746:O3436,5,0)</f>
        <v/>
      </c>
      <c r="X746" s="12" t="str">
        <f>VLOOKUP(C746,BUSINESS!C746:P3436,5,0)</f>
        <v/>
      </c>
      <c r="Y746" s="12" t="str">
        <f>VLOOKUP(D746,BUSINESS!D746:Q3436,5,0)</f>
        <v/>
      </c>
      <c r="Z746" s="12">
        <f>VLOOKUP(A746,BUSINESS!A746:N3436,9,0)</f>
        <v>0.005</v>
      </c>
      <c r="AA746" s="12">
        <f>VLOOKUP(B746,BUSINESS!B746:O3436,9,0)</f>
        <v>0.073</v>
      </c>
    </row>
    <row r="747">
      <c r="A747" s="9" t="str">
        <f t="shared" si="1"/>
        <v>Equatorial Guinea-Africa2004</v>
      </c>
      <c r="B747" s="5" t="s">
        <v>77</v>
      </c>
      <c r="C747" s="9" t="s">
        <v>136</v>
      </c>
      <c r="D747" s="10" t="s">
        <v>66</v>
      </c>
      <c r="E747" s="14">
        <v>4.410764261E9</v>
      </c>
      <c r="F747" s="15">
        <v>0.021</v>
      </c>
      <c r="G747" s="15">
        <v>191.0</v>
      </c>
      <c r="H747" s="15">
        <v>0.18</v>
      </c>
      <c r="I747" s="12">
        <f>VLOOKUP(A747,ENERGY!$A$2:$F$2692,5,0)</f>
        <v>4503</v>
      </c>
      <c r="J747" s="12" t="str">
        <f>VLOOKUP(A747,ENERGY!$A$2:$F$2692,6,0)</f>
        <v/>
      </c>
      <c r="K747" s="12">
        <f>VLOOKUP(A747,'HUMAN RESOURCES'!A747:N3437,5,0)</f>
        <v>0.038</v>
      </c>
      <c r="L747" s="12">
        <f>VLOOKUP(A747,'HUMAN RESOURCES'!A747:N3437,6,0)</f>
        <v>0.089</v>
      </c>
      <c r="M747" s="12">
        <f>VLOOKUP(B747,'HUMAN RESOURCES'!B747:O3437,6,0)</f>
        <v>50</v>
      </c>
      <c r="N747" s="12">
        <f>VLOOKUP(C747,'HUMAN RESOURCES'!C747:P3437,6,0)</f>
        <v>47</v>
      </c>
      <c r="O747" s="12">
        <f>VLOOKUP(D747,'HUMAN RESOURCES'!D747:Q3437,6,0)</f>
        <v>0.41</v>
      </c>
      <c r="P747" s="12">
        <f>VLOOKUP(A747,'HUMAN RESOURCES'!A747:N3437,10,0)</f>
        <v>0.557</v>
      </c>
      <c r="Q747" s="12">
        <f>VLOOKUP(B747,'HUMAN RESOURCES'!B747:O3437,10,0)</f>
        <v>0.033</v>
      </c>
      <c r="R747" s="12">
        <f>VLOOKUP(C747,'HUMAN RESOURCES'!C747:P3437,10,0)</f>
        <v>585983</v>
      </c>
      <c r="S747" s="12">
        <f>VLOOKUP(D747,'HUMAN RESOURCES'!D747:Q3437,10,0)</f>
        <v>0.388</v>
      </c>
      <c r="T747" s="13">
        <f>VLOOKUP(A747,TOURISM!A747:F3437,5,0)</f>
        <v>14000000</v>
      </c>
      <c r="U747" s="13">
        <f>VLOOKUP(B747,TOURISM!B747:G3437,5,0)</f>
        <v>30000000</v>
      </c>
      <c r="V747" s="12" t="str">
        <f>VLOOKUP(A747,BUSINESS!A747:N3437,5,0)</f>
        <v/>
      </c>
      <c r="W747" s="12" t="str">
        <f>VLOOKUP(B747,BUSINESS!B747:O3437,5,0)</f>
        <v/>
      </c>
      <c r="X747" s="12" t="str">
        <f>VLOOKUP(C747,BUSINESS!C747:P3437,5,0)</f>
        <v/>
      </c>
      <c r="Y747" s="12" t="str">
        <f>VLOOKUP(D747,BUSINESS!D747:Q3437,5,0)</f>
        <v/>
      </c>
      <c r="Z747" s="12">
        <f>VLOOKUP(A747,BUSINESS!A747:N3437,9,0)</f>
        <v>0.008</v>
      </c>
      <c r="AA747" s="12">
        <f>VLOOKUP(B747,BUSINESS!B747:O3437,9,0)</f>
        <v>0.106</v>
      </c>
    </row>
    <row r="748">
      <c r="A748" s="9" t="str">
        <f t="shared" si="1"/>
        <v>Equatorial Guinea-Africa2005</v>
      </c>
      <c r="B748" s="5" t="s">
        <v>77</v>
      </c>
      <c r="C748" s="9" t="s">
        <v>136</v>
      </c>
      <c r="D748" s="10" t="s">
        <v>67</v>
      </c>
      <c r="E748" s="14">
        <v>6.91584924E9</v>
      </c>
      <c r="F748" s="15">
        <v>0.016</v>
      </c>
      <c r="G748" s="15">
        <v>220.0</v>
      </c>
      <c r="H748" s="15">
        <v>0.177</v>
      </c>
      <c r="I748" s="12">
        <f>VLOOKUP(A748,ENERGY!$A$2:$F$2692,5,0)</f>
        <v>5218</v>
      </c>
      <c r="J748" s="12">
        <f>VLOOKUP(A748,ENERGY!$A$2:$F$2692,6,0)</f>
        <v>762</v>
      </c>
      <c r="K748" s="12">
        <f>VLOOKUP(A748,'HUMAN RESOURCES'!A748:N3438,5,0)</f>
        <v>0.038</v>
      </c>
      <c r="L748" s="12">
        <f>VLOOKUP(A748,'HUMAN RESOURCES'!A748:N3438,6,0)</f>
        <v>0.087</v>
      </c>
      <c r="M748" s="12">
        <f>VLOOKUP(B748,'HUMAN RESOURCES'!B748:O3438,6,0)</f>
        <v>50</v>
      </c>
      <c r="N748" s="12">
        <f>VLOOKUP(C748,'HUMAN RESOURCES'!C748:P3438,6,0)</f>
        <v>48</v>
      </c>
      <c r="O748" s="12">
        <f>VLOOKUP(D748,'HUMAN RESOURCES'!D748:Q3438,6,0)</f>
        <v>0.406</v>
      </c>
      <c r="P748" s="12">
        <f>VLOOKUP(A748,'HUMAN RESOURCES'!A748:N3438,10,0)</f>
        <v>0.561</v>
      </c>
      <c r="Q748" s="12">
        <f>VLOOKUP(B748,'HUMAN RESOURCES'!B748:O3438,10,0)</f>
        <v>0.032</v>
      </c>
      <c r="R748" s="12">
        <f>VLOOKUP(C748,'HUMAN RESOURCES'!C748:P3438,10,0)</f>
        <v>603648</v>
      </c>
      <c r="S748" s="12">
        <f>VLOOKUP(D748,'HUMAN RESOURCES'!D748:Q3438,10,0)</f>
        <v>0.389</v>
      </c>
      <c r="T748" s="13">
        <f>VLOOKUP(A748,TOURISM!A748:F3438,5,0)</f>
        <v>14000000</v>
      </c>
      <c r="U748" s="13">
        <f>VLOOKUP(B748,TOURISM!B748:G3438,5,0)</f>
        <v>30000000</v>
      </c>
      <c r="V748" s="12">
        <f>VLOOKUP(A748,BUSINESS!A748:N3438,5,0)</f>
        <v>0.441</v>
      </c>
      <c r="W748" s="12">
        <f>VLOOKUP(B748,BUSINESS!B748:O3438,5,0)</f>
        <v>137</v>
      </c>
      <c r="X748" s="12" t="str">
        <f>VLOOKUP(C748,BUSINESS!C748:P3438,5,0)</f>
        <v/>
      </c>
      <c r="Y748" s="12">
        <f>VLOOKUP(D748,BUSINESS!D748:Q3438,5,0)</f>
        <v>492</v>
      </c>
      <c r="Z748" s="12">
        <f>VLOOKUP(A748,BUSINESS!A748:N3438,9,0)</f>
        <v>0.011</v>
      </c>
      <c r="AA748" s="12">
        <f>VLOOKUP(B748,BUSINESS!B748:O3438,9,0)</f>
        <v>0.161</v>
      </c>
    </row>
    <row r="749">
      <c r="A749" s="9" t="str">
        <f t="shared" si="1"/>
        <v>Equatorial Guinea-Africa2006</v>
      </c>
      <c r="B749" s="5" t="s">
        <v>77</v>
      </c>
      <c r="C749" s="9" t="s">
        <v>136</v>
      </c>
      <c r="D749" s="10" t="s">
        <v>68</v>
      </c>
      <c r="E749" s="14">
        <v>8.081982438E9</v>
      </c>
      <c r="F749" s="15">
        <v>0.023</v>
      </c>
      <c r="G749" s="15">
        <v>287.0</v>
      </c>
      <c r="H749" s="15">
        <v>0.153</v>
      </c>
      <c r="I749" s="12">
        <f>VLOOKUP(A749,ENERGY!$A$2:$F$2692,5,0)</f>
        <v>4796</v>
      </c>
      <c r="J749" s="12">
        <f>VLOOKUP(A749,ENERGY!$A$2:$F$2692,6,0)</f>
        <v>1759</v>
      </c>
      <c r="K749" s="12">
        <f>VLOOKUP(A749,'HUMAN RESOURCES'!A749:N3439,5,0)</f>
        <v>0.038</v>
      </c>
      <c r="L749" s="12">
        <f>VLOOKUP(A749,'HUMAN RESOURCES'!A749:N3439,6,0)</f>
        <v>0.085</v>
      </c>
      <c r="M749" s="12">
        <f>VLOOKUP(B749,'HUMAN RESOURCES'!B749:O3439,6,0)</f>
        <v>51</v>
      </c>
      <c r="N749" s="12">
        <f>VLOOKUP(C749,'HUMAN RESOURCES'!C749:P3439,6,0)</f>
        <v>48</v>
      </c>
      <c r="O749" s="12">
        <f>VLOOKUP(D749,'HUMAN RESOURCES'!D749:Q3439,6,0)</f>
        <v>0.403</v>
      </c>
      <c r="P749" s="12">
        <f>VLOOKUP(A749,'HUMAN RESOURCES'!A749:N3439,10,0)</f>
        <v>0.566</v>
      </c>
      <c r="Q749" s="12">
        <f>VLOOKUP(B749,'HUMAN RESOURCES'!B749:O3439,10,0)</f>
        <v>0.032</v>
      </c>
      <c r="R749" s="12">
        <f>VLOOKUP(C749,'HUMAN RESOURCES'!C749:P3439,10,0)</f>
        <v>621517</v>
      </c>
      <c r="S749" s="12">
        <f>VLOOKUP(D749,'HUMAN RESOURCES'!D749:Q3439,10,0)</f>
        <v>0.389</v>
      </c>
      <c r="T749" s="13">
        <f>VLOOKUP(A749,TOURISM!A749:F3439,5,0)</f>
        <v>14000000</v>
      </c>
      <c r="U749" s="13">
        <f>VLOOKUP(B749,TOURISM!B749:G3439,5,0)</f>
        <v>30000000</v>
      </c>
      <c r="V749" s="12">
        <f>VLOOKUP(A749,BUSINESS!A749:N3439,5,0)</f>
        <v>0.441</v>
      </c>
      <c r="W749" s="12">
        <f>VLOOKUP(B749,BUSINESS!B749:O3439,5,0)</f>
        <v>135</v>
      </c>
      <c r="X749" s="12" t="str">
        <f>VLOOKUP(C749,BUSINESS!C749:P3439,5,0)</f>
        <v/>
      </c>
      <c r="Y749" s="12">
        <f>VLOOKUP(D749,BUSINESS!D749:Q3439,5,0)</f>
        <v>492</v>
      </c>
      <c r="Z749" s="12">
        <f>VLOOKUP(A749,BUSINESS!A749:N3439,9,0)</f>
        <v>0.013</v>
      </c>
      <c r="AA749" s="12">
        <f>VLOOKUP(B749,BUSINESS!B749:O3439,9,0)</f>
        <v>0.193</v>
      </c>
    </row>
    <row r="750">
      <c r="A750" s="9" t="str">
        <f t="shared" si="1"/>
        <v>Equatorial Guinea-Africa2007</v>
      </c>
      <c r="B750" s="5" t="s">
        <v>77</v>
      </c>
      <c r="C750" s="9" t="s">
        <v>136</v>
      </c>
      <c r="D750" s="10" t="s">
        <v>69</v>
      </c>
      <c r="E750" s="14">
        <v>1.0197937673E10</v>
      </c>
      <c r="F750" s="15">
        <v>0.024</v>
      </c>
      <c r="G750" s="15">
        <v>380.0</v>
      </c>
      <c r="H750" s="15">
        <v>0.15</v>
      </c>
      <c r="I750" s="12">
        <f>VLOOKUP(A750,ENERGY!$A$2:$F$2692,5,0)</f>
        <v>4712</v>
      </c>
      <c r="J750" s="12">
        <f>VLOOKUP(A750,ENERGY!$A$2:$F$2692,6,0)</f>
        <v>1249</v>
      </c>
      <c r="K750" s="12">
        <f>VLOOKUP(A750,'HUMAN RESOURCES'!A750:N3440,5,0)</f>
        <v>0.038</v>
      </c>
      <c r="L750" s="12">
        <f>VLOOKUP(A750,'HUMAN RESOURCES'!A750:N3440,6,0)</f>
        <v>0.082</v>
      </c>
      <c r="M750" s="12">
        <f>VLOOKUP(B750,'HUMAN RESOURCES'!B750:O3440,6,0)</f>
        <v>51</v>
      </c>
      <c r="N750" s="12">
        <f>VLOOKUP(C750,'HUMAN RESOURCES'!C750:P3440,6,0)</f>
        <v>49</v>
      </c>
      <c r="O750" s="12">
        <f>VLOOKUP(D750,'HUMAN RESOURCES'!D750:Q3440,6,0)</f>
        <v>0.4</v>
      </c>
      <c r="P750" s="12">
        <f>VLOOKUP(A750,'HUMAN RESOURCES'!A750:N3440,10,0)</f>
        <v>0.569</v>
      </c>
      <c r="Q750" s="12">
        <f>VLOOKUP(B750,'HUMAN RESOURCES'!B750:O3440,10,0)</f>
        <v>0.031</v>
      </c>
      <c r="R750" s="12">
        <f>VLOOKUP(C750,'HUMAN RESOURCES'!C750:P3440,10,0)</f>
        <v>639618</v>
      </c>
      <c r="S750" s="12">
        <f>VLOOKUP(D750,'HUMAN RESOURCES'!D750:Q3440,10,0)</f>
        <v>0.39</v>
      </c>
      <c r="T750" s="13">
        <f>VLOOKUP(A750,TOURISM!A750:F3440,5,0)</f>
        <v>14000000</v>
      </c>
      <c r="U750" s="13">
        <f>VLOOKUP(B750,TOURISM!B750:G3440,5,0)</f>
        <v>30000000</v>
      </c>
      <c r="V750" s="12">
        <f>VLOOKUP(A750,BUSINESS!A750:N3440,5,0)</f>
        <v>0.441</v>
      </c>
      <c r="W750" s="12">
        <f>VLOOKUP(B750,BUSINESS!B750:O3440,5,0)</f>
        <v>135</v>
      </c>
      <c r="X750" s="12" t="str">
        <f>VLOOKUP(C750,BUSINESS!C750:P3440,5,0)</f>
        <v/>
      </c>
      <c r="Y750" s="12">
        <f>VLOOKUP(D750,BUSINESS!D750:Q3440,5,0)</f>
        <v>492</v>
      </c>
      <c r="Z750" s="12">
        <f>VLOOKUP(A750,BUSINESS!A750:N3440,9,0)</f>
        <v>0.016</v>
      </c>
      <c r="AA750" s="12">
        <f>VLOOKUP(B750,BUSINESS!B750:O3440,9,0)</f>
        <v>0.235</v>
      </c>
    </row>
    <row r="751">
      <c r="A751" s="9" t="str">
        <f t="shared" si="1"/>
        <v>Equatorial Guinea-Africa2008</v>
      </c>
      <c r="B751" s="5" t="s">
        <v>77</v>
      </c>
      <c r="C751" s="9" t="s">
        <v>136</v>
      </c>
      <c r="D751" s="10" t="s">
        <v>70</v>
      </c>
      <c r="E751" s="14">
        <v>1.5419096232E10</v>
      </c>
      <c r="F751" s="15">
        <v>0.034</v>
      </c>
      <c r="G751" s="15">
        <v>792.0</v>
      </c>
      <c r="H751" s="15">
        <v>0.15</v>
      </c>
      <c r="I751" s="12">
        <f>VLOOKUP(A751,ENERGY!$A$2:$F$2692,5,0)</f>
        <v>4980</v>
      </c>
      <c r="J751" s="12">
        <f>VLOOKUP(A751,ENERGY!$A$2:$F$2692,6,0)</f>
        <v>1249</v>
      </c>
      <c r="K751" s="12">
        <f>VLOOKUP(A751,'HUMAN RESOURCES'!A751:N3441,5,0)</f>
        <v>0.037</v>
      </c>
      <c r="L751" s="12">
        <f>VLOOKUP(A751,'HUMAN RESOURCES'!A751:N3441,6,0)</f>
        <v>0.08</v>
      </c>
      <c r="M751" s="12">
        <f>VLOOKUP(B751,'HUMAN RESOURCES'!B751:O3441,6,0)</f>
        <v>52</v>
      </c>
      <c r="N751" s="12">
        <f>VLOOKUP(C751,'HUMAN RESOURCES'!C751:P3441,6,0)</f>
        <v>49</v>
      </c>
      <c r="O751" s="12">
        <f>VLOOKUP(D751,'HUMAN RESOURCES'!D751:Q3441,6,0)</f>
        <v>0.397</v>
      </c>
      <c r="P751" s="12">
        <f>VLOOKUP(A751,'HUMAN RESOURCES'!A751:N3441,10,0)</f>
        <v>0.572</v>
      </c>
      <c r="Q751" s="12">
        <f>VLOOKUP(B751,'HUMAN RESOURCES'!B751:O3441,10,0)</f>
        <v>0.03</v>
      </c>
      <c r="R751" s="12">
        <f>VLOOKUP(C751,'HUMAN RESOURCES'!C751:P3441,10,0)</f>
        <v>658025</v>
      </c>
      <c r="S751" s="12">
        <f>VLOOKUP(D751,'HUMAN RESOURCES'!D751:Q3441,10,0)</f>
        <v>0.39</v>
      </c>
      <c r="T751" s="13">
        <f>VLOOKUP(A751,TOURISM!A751:F3441,5,0)</f>
        <v>14000000</v>
      </c>
      <c r="U751" s="13">
        <f>VLOOKUP(B751,TOURISM!B751:G3441,5,0)</f>
        <v>30000000</v>
      </c>
      <c r="V751" s="12">
        <f>VLOOKUP(A751,BUSINESS!A751:N3441,5,0)</f>
        <v>0.441</v>
      </c>
      <c r="W751" s="12">
        <f>VLOOKUP(B751,BUSINESS!B751:O3441,5,0)</f>
        <v>135</v>
      </c>
      <c r="X751" s="12" t="str">
        <f>VLOOKUP(C751,BUSINESS!C751:P3441,5,0)</f>
        <v/>
      </c>
      <c r="Y751" s="12">
        <f>VLOOKUP(D751,BUSINESS!D751:Q3441,5,0)</f>
        <v>492</v>
      </c>
      <c r="Z751" s="12">
        <f>VLOOKUP(A751,BUSINESS!A751:N3441,9,0)</f>
        <v>0.018</v>
      </c>
      <c r="AA751" s="12">
        <f>VLOOKUP(B751,BUSINESS!B751:O3441,9,0)</f>
        <v>0.274</v>
      </c>
    </row>
    <row r="752">
      <c r="A752" s="9" t="str">
        <f t="shared" si="1"/>
        <v>Equatorial Guinea-Africa2009</v>
      </c>
      <c r="B752" s="5" t="s">
        <v>77</v>
      </c>
      <c r="C752" s="9" t="s">
        <v>136</v>
      </c>
      <c r="D752" s="10" t="s">
        <v>71</v>
      </c>
      <c r="E752" s="14">
        <v>9.38041263E9</v>
      </c>
      <c r="F752" s="15">
        <v>0.056</v>
      </c>
      <c r="G752" s="15">
        <v>861.0</v>
      </c>
      <c r="H752" s="15">
        <v>0.15</v>
      </c>
      <c r="I752" s="12">
        <f>VLOOKUP(A752,ENERGY!$A$2:$F$2692,5,0)</f>
        <v>6018</v>
      </c>
      <c r="J752" s="12">
        <f>VLOOKUP(A752,ENERGY!$A$2:$F$2692,6,0)</f>
        <v>1249</v>
      </c>
      <c r="K752" s="12">
        <f>VLOOKUP(A752,'HUMAN RESOURCES'!A752:N3442,5,0)</f>
        <v>0.037</v>
      </c>
      <c r="L752" s="12">
        <f>VLOOKUP(A752,'HUMAN RESOURCES'!A752:N3442,6,0)</f>
        <v>0.078</v>
      </c>
      <c r="M752" s="12">
        <f>VLOOKUP(B752,'HUMAN RESOURCES'!B752:O3442,6,0)</f>
        <v>52</v>
      </c>
      <c r="N752" s="12">
        <f>VLOOKUP(C752,'HUMAN RESOURCES'!C752:P3442,6,0)</f>
        <v>50</v>
      </c>
      <c r="O752" s="12">
        <f>VLOOKUP(D752,'HUMAN RESOURCES'!D752:Q3442,6,0)</f>
        <v>0.395</v>
      </c>
      <c r="P752" s="12">
        <f>VLOOKUP(A752,'HUMAN RESOURCES'!A752:N3442,10,0)</f>
        <v>0.575</v>
      </c>
      <c r="Q752" s="12">
        <f>VLOOKUP(B752,'HUMAN RESOURCES'!B752:O3442,10,0)</f>
        <v>0.03</v>
      </c>
      <c r="R752" s="12">
        <f>VLOOKUP(C752,'HUMAN RESOURCES'!C752:P3442,10,0)</f>
        <v>676851</v>
      </c>
      <c r="S752" s="12">
        <f>VLOOKUP(D752,'HUMAN RESOURCES'!D752:Q3442,10,0)</f>
        <v>0.391</v>
      </c>
      <c r="T752" s="13">
        <f>VLOOKUP(A752,TOURISM!A752:F3442,5,0)</f>
        <v>14000000</v>
      </c>
      <c r="U752" s="13">
        <f>VLOOKUP(B752,TOURISM!B752:G3442,5,0)</f>
        <v>30000000</v>
      </c>
      <c r="V752" s="12">
        <f>VLOOKUP(A752,BUSINESS!A752:N3442,5,0)</f>
        <v>0.441</v>
      </c>
      <c r="W752" s="12">
        <f>VLOOKUP(B752,BUSINESS!B752:O3442,5,0)</f>
        <v>135</v>
      </c>
      <c r="X752" s="12" t="str">
        <f>VLOOKUP(C752,BUSINESS!C752:P3442,5,0)</f>
        <v/>
      </c>
      <c r="Y752" s="12">
        <f>VLOOKUP(D752,BUSINESS!D752:Q3442,5,0)</f>
        <v>492</v>
      </c>
      <c r="Z752" s="12">
        <f>VLOOKUP(A752,BUSINESS!A752:N3442,9,0)</f>
        <v>0.021</v>
      </c>
      <c r="AA752" s="12">
        <f>VLOOKUP(B752,BUSINESS!B752:O3442,9,0)</f>
        <v>0.295</v>
      </c>
    </row>
    <row r="753">
      <c r="A753" s="9" t="str">
        <f t="shared" si="1"/>
        <v>Equatorial Guinea-Africa2010</v>
      </c>
      <c r="B753" s="5" t="s">
        <v>77</v>
      </c>
      <c r="C753" s="9" t="s">
        <v>136</v>
      </c>
      <c r="D753" s="10" t="s">
        <v>72</v>
      </c>
      <c r="E753" s="14">
        <v>1.1586407487E10</v>
      </c>
      <c r="F753" s="15">
        <v>0.043</v>
      </c>
      <c r="G753" s="15">
        <v>757.0</v>
      </c>
      <c r="H753" s="15">
        <v>0.15</v>
      </c>
      <c r="I753" s="12">
        <f>VLOOKUP(A753,ENERGY!$A$2:$F$2692,5,0)</f>
        <v>4752</v>
      </c>
      <c r="J753" s="12">
        <f>VLOOKUP(A753,ENERGY!$A$2:$F$2692,6,0)</f>
        <v>1503</v>
      </c>
      <c r="K753" s="12">
        <f>VLOOKUP(A753,'HUMAN RESOURCES'!A753:N3443,5,0)</f>
        <v>0.037</v>
      </c>
      <c r="L753" s="12">
        <f>VLOOKUP(A753,'HUMAN RESOURCES'!A753:N3443,6,0)</f>
        <v>0.076</v>
      </c>
      <c r="M753" s="12">
        <f>VLOOKUP(B753,'HUMAN RESOURCES'!B753:O3443,6,0)</f>
        <v>53</v>
      </c>
      <c r="N753" s="12">
        <f>VLOOKUP(C753,'HUMAN RESOURCES'!C753:P3443,6,0)</f>
        <v>50</v>
      </c>
      <c r="O753" s="12">
        <f>VLOOKUP(D753,'HUMAN RESOURCES'!D753:Q3443,6,0)</f>
        <v>0.393</v>
      </c>
      <c r="P753" s="12">
        <f>VLOOKUP(A753,'HUMAN RESOURCES'!A753:N3443,10,0)</f>
        <v>0.578</v>
      </c>
      <c r="Q753" s="12">
        <f>VLOOKUP(B753,'HUMAN RESOURCES'!B753:O3443,10,0)</f>
        <v>0.029</v>
      </c>
      <c r="R753" s="12">
        <f>VLOOKUP(C753,'HUMAN RESOURCES'!C753:P3443,10,0)</f>
        <v>696167</v>
      </c>
      <c r="S753" s="12">
        <f>VLOOKUP(D753,'HUMAN RESOURCES'!D753:Q3443,10,0)</f>
        <v>0.392</v>
      </c>
      <c r="T753" s="13">
        <f>VLOOKUP(A753,TOURISM!A753:F3443,5,0)</f>
        <v>14000000</v>
      </c>
      <c r="U753" s="13">
        <f>VLOOKUP(B753,TOURISM!B753:G3443,5,0)</f>
        <v>30000000</v>
      </c>
      <c r="V753" s="12">
        <f>VLOOKUP(A753,BUSINESS!A753:N3443,5,0)</f>
        <v>0.441</v>
      </c>
      <c r="W753" s="12">
        <f>VLOOKUP(B753,BUSINESS!B753:O3443,5,0)</f>
        <v>135</v>
      </c>
      <c r="X753" s="12" t="str">
        <f>VLOOKUP(C753,BUSINESS!C753:P3443,5,0)</f>
        <v/>
      </c>
      <c r="Y753" s="12">
        <f>VLOOKUP(D753,BUSINESS!D753:Q3443,5,0)</f>
        <v>492</v>
      </c>
      <c r="Z753" s="12">
        <f>VLOOKUP(A753,BUSINESS!A753:N3443,9,0)</f>
        <v>0.06</v>
      </c>
      <c r="AA753" s="12">
        <f>VLOOKUP(B753,BUSINESS!B753:O3443,9,0)</f>
        <v>0.574</v>
      </c>
    </row>
    <row r="754">
      <c r="A754" s="9" t="str">
        <f t="shared" si="1"/>
        <v>Equatorial Guinea-Africa2011</v>
      </c>
      <c r="B754" s="5" t="s">
        <v>77</v>
      </c>
      <c r="C754" s="9" t="s">
        <v>136</v>
      </c>
      <c r="D754" s="10" t="s">
        <v>73</v>
      </c>
      <c r="E754" s="14">
        <v>1.5715842151E10</v>
      </c>
      <c r="F754" s="15">
        <v>0.045</v>
      </c>
      <c r="G754" s="15">
        <v>1051.0</v>
      </c>
      <c r="H754" s="15">
        <v>0.15</v>
      </c>
      <c r="I754" s="12"/>
      <c r="J754" s="12"/>
      <c r="K754" s="12">
        <f>VLOOKUP(A754,'HUMAN RESOURCES'!A754:N3444,5,0)</f>
        <v>0.036</v>
      </c>
      <c r="L754" s="12">
        <f>VLOOKUP(A754,'HUMAN RESOURCES'!A754:N3444,6,0)</f>
        <v>0.073</v>
      </c>
      <c r="M754" s="12">
        <f>VLOOKUP(B754,'HUMAN RESOURCES'!B754:O3444,6,0)</f>
        <v>54</v>
      </c>
      <c r="N754" s="12">
        <f>VLOOKUP(C754,'HUMAN RESOURCES'!C754:P3444,6,0)</f>
        <v>51</v>
      </c>
      <c r="O754" s="12">
        <f>VLOOKUP(D754,'HUMAN RESOURCES'!D754:Q3444,6,0)</f>
        <v>0.391</v>
      </c>
      <c r="P754" s="12">
        <f>VLOOKUP(A754,'HUMAN RESOURCES'!A754:N3444,10,0)</f>
        <v>0.58</v>
      </c>
      <c r="Q754" s="12">
        <f>VLOOKUP(B754,'HUMAN RESOURCES'!B754:O3444,10,0)</f>
        <v>0.029</v>
      </c>
      <c r="R754" s="12">
        <f>VLOOKUP(C754,'HUMAN RESOURCES'!C754:P3444,10,0)</f>
        <v>715996</v>
      </c>
      <c r="S754" s="12">
        <f>VLOOKUP(D754,'HUMAN RESOURCES'!D754:Q3444,10,0)</f>
        <v>0.393</v>
      </c>
      <c r="T754" s="13">
        <f>VLOOKUP(A754,TOURISM!A754:F3444,5,0)</f>
        <v>14000000</v>
      </c>
      <c r="U754" s="13">
        <f>VLOOKUP(B754,TOURISM!B754:G3444,5,0)</f>
        <v>30000000</v>
      </c>
      <c r="V754" s="12">
        <f>VLOOKUP(A754,BUSINESS!A754:N3444,5,0)</f>
        <v>0.441</v>
      </c>
      <c r="W754" s="12">
        <f>VLOOKUP(B754,BUSINESS!B754:O3444,5,0)</f>
        <v>135</v>
      </c>
      <c r="X754" s="12" t="str">
        <f>VLOOKUP(C754,BUSINESS!C754:P3444,5,0)</f>
        <v/>
      </c>
      <c r="Y754" s="12">
        <f>VLOOKUP(D754,BUSINESS!D754:Q3444,5,0)</f>
        <v>492</v>
      </c>
      <c r="Z754" s="12">
        <f>VLOOKUP(A754,BUSINESS!A754:N3444,9,0)</f>
        <v>0.115</v>
      </c>
      <c r="AA754" s="12">
        <f>VLOOKUP(B754,BUSINESS!B754:O3444,9,0)</f>
        <v>0.669</v>
      </c>
    </row>
    <row r="755">
      <c r="A755" s="9" t="str">
        <f t="shared" si="1"/>
        <v>Equatorial Guinea-Africa2012</v>
      </c>
      <c r="B755" s="5" t="s">
        <v>77</v>
      </c>
      <c r="C755" s="9" t="s">
        <v>136</v>
      </c>
      <c r="D755" s="10" t="s">
        <v>74</v>
      </c>
      <c r="E755" s="14">
        <v>1.6486743747E10</v>
      </c>
      <c r="F755" s="15">
        <v>0.047</v>
      </c>
      <c r="G755" s="15">
        <v>1138.0</v>
      </c>
      <c r="H755" s="15">
        <v>0.15</v>
      </c>
      <c r="I755" s="12"/>
      <c r="J755" s="12"/>
      <c r="K755" s="12">
        <f>VLOOKUP(A755,'HUMAN RESOURCES'!A755:N3445,5,0)</f>
        <v>0.036</v>
      </c>
      <c r="L755" s="12">
        <f>VLOOKUP(A755,'HUMAN RESOURCES'!A755:N3445,6,0)</f>
        <v>0.071</v>
      </c>
      <c r="M755" s="12">
        <f>VLOOKUP(B755,'HUMAN RESOURCES'!B755:O3445,6,0)</f>
        <v>54</v>
      </c>
      <c r="N755" s="12">
        <f>VLOOKUP(C755,'HUMAN RESOURCES'!C755:P3445,6,0)</f>
        <v>51</v>
      </c>
      <c r="O755" s="12">
        <f>VLOOKUP(D755,'HUMAN RESOURCES'!D755:Q3445,6,0)</f>
        <v>0.39</v>
      </c>
      <c r="P755" s="12">
        <f>VLOOKUP(A755,'HUMAN RESOURCES'!A755:N3445,10,0)</f>
        <v>0.582</v>
      </c>
      <c r="Q755" s="12">
        <f>VLOOKUP(B755,'HUMAN RESOURCES'!B755:O3445,10,0)</f>
        <v>0.028</v>
      </c>
      <c r="R755" s="12">
        <f>VLOOKUP(C755,'HUMAN RESOURCES'!C755:P3445,10,0)</f>
        <v>736296</v>
      </c>
      <c r="S755" s="12">
        <f>VLOOKUP(D755,'HUMAN RESOURCES'!D755:Q3445,10,0)</f>
        <v>0.395</v>
      </c>
      <c r="T755" s="13">
        <f>VLOOKUP(A755,TOURISM!A755:F3445,5,0)</f>
        <v>14000000</v>
      </c>
      <c r="U755" s="13">
        <f>VLOOKUP(B755,TOURISM!B755:G3445,5,0)</f>
        <v>30000000</v>
      </c>
      <c r="V755" s="12">
        <f>VLOOKUP(A755,BUSINESS!A755:N3445,5,0)</f>
        <v>0.441</v>
      </c>
      <c r="W755" s="12">
        <f>VLOOKUP(B755,BUSINESS!B755:O3445,5,0)</f>
        <v>135</v>
      </c>
      <c r="X755" s="12">
        <f>VLOOKUP(C755,BUSINESS!C755:P3445,5,0)</f>
        <v>164</v>
      </c>
      <c r="Y755" s="12">
        <f>VLOOKUP(D755,BUSINESS!D755:Q3445,5,0)</f>
        <v>492</v>
      </c>
      <c r="Z755" s="12">
        <f>VLOOKUP(A755,BUSINESS!A755:N3445,9,0)</f>
        <v>0.139</v>
      </c>
      <c r="AA755" s="12">
        <f>VLOOKUP(B755,BUSINESS!B755:O3445,9,0)</f>
        <v>0.681</v>
      </c>
    </row>
    <row r="756">
      <c r="A756" s="9" t="str">
        <f t="shared" si="1"/>
        <v>Eritrea-Africa2000</v>
      </c>
      <c r="B756" s="5" t="s">
        <v>77</v>
      </c>
      <c r="C756" s="9" t="s">
        <v>137</v>
      </c>
      <c r="D756" s="10" t="s">
        <v>62</v>
      </c>
      <c r="E756" s="14">
        <v>7.06370812E8</v>
      </c>
      <c r="F756" s="15">
        <v>0.045</v>
      </c>
      <c r="G756" s="15">
        <v>7.0</v>
      </c>
      <c r="H756" s="11"/>
      <c r="I756" s="12" t="str">
        <f>VLOOKUP(A756,ENERGY!$A$2:$F$2692,5,0)</f>
        <v/>
      </c>
      <c r="J756" s="12" t="str">
        <f>VLOOKUP(A756,ENERGY!$A$2:$F$2692,6,0)</f>
        <v/>
      </c>
      <c r="K756" s="12">
        <f>VLOOKUP(A756,'HUMAN RESOURCES'!A756:N3446,5,0)</f>
        <v>0.04</v>
      </c>
      <c r="L756" s="12">
        <f>VLOOKUP(A756,'HUMAN RESOURCES'!A756:N3446,6,0)</f>
        <v>0.058</v>
      </c>
      <c r="M756" s="12">
        <f>VLOOKUP(B756,'HUMAN RESOURCES'!B756:O3446,6,0)</f>
        <v>58</v>
      </c>
      <c r="N756" s="12">
        <f>VLOOKUP(C756,'HUMAN RESOURCES'!C756:P3446,6,0)</f>
        <v>54</v>
      </c>
      <c r="O756" s="12">
        <f>VLOOKUP(D756,'HUMAN RESOURCES'!D756:Q3446,6,0)</f>
        <v>0.47</v>
      </c>
      <c r="P756" s="12">
        <f>VLOOKUP(A756,'HUMAN RESOURCES'!A756:N3446,10,0)</f>
        <v>0.512</v>
      </c>
      <c r="Q756" s="12">
        <f>VLOOKUP(B756,'HUMAN RESOURCES'!B756:O3446,10,0)</f>
        <v>0.018</v>
      </c>
      <c r="R756" s="12">
        <f>VLOOKUP(C756,'HUMAN RESOURCES'!C756:P3446,10,0)</f>
        <v>3939348</v>
      </c>
      <c r="S756" s="12">
        <f>VLOOKUP(D756,'HUMAN RESOURCES'!D756:Q3446,10,0)</f>
        <v>0.176</v>
      </c>
      <c r="T756" s="13">
        <f>VLOOKUP(A756,TOURISM!A756:F3446,5,0)</f>
        <v>36000000</v>
      </c>
      <c r="U756" s="13" t="str">
        <f>VLOOKUP(B756,TOURISM!B756:G3446,5,0)</f>
        <v/>
      </c>
      <c r="V756" s="12" t="str">
        <f>VLOOKUP(A756,BUSINESS!A756:N3446,5,0)</f>
        <v/>
      </c>
      <c r="W756" s="12" t="str">
        <f>VLOOKUP(B756,BUSINESS!B756:O3446,5,0)</f>
        <v/>
      </c>
      <c r="X756" s="12" t="str">
        <f>VLOOKUP(C756,BUSINESS!C756:P3446,5,0)</f>
        <v/>
      </c>
      <c r="Y756" s="12" t="str">
        <f>VLOOKUP(D756,BUSINESS!D756:Q3446,5,0)</f>
        <v/>
      </c>
      <c r="Z756" s="12">
        <f>VLOOKUP(A756,BUSINESS!A756:N3446,9,0)</f>
        <v>0.001</v>
      </c>
      <c r="AA756" s="12" t="str">
        <f>VLOOKUP(B756,BUSINESS!B756:O3446,9,0)</f>
        <v/>
      </c>
    </row>
    <row r="757">
      <c r="A757" s="9" t="str">
        <f t="shared" si="1"/>
        <v>Eritrea-Africa2001</v>
      </c>
      <c r="B757" s="5" t="s">
        <v>77</v>
      </c>
      <c r="C757" s="9" t="s">
        <v>137</v>
      </c>
      <c r="D757" s="10" t="s">
        <v>63</v>
      </c>
      <c r="E757" s="14">
        <v>7.52368494E8</v>
      </c>
      <c r="F757" s="15">
        <v>0.039</v>
      </c>
      <c r="G757" s="15">
        <v>7.0</v>
      </c>
      <c r="H757" s="11"/>
      <c r="I757" s="12" t="str">
        <f>VLOOKUP(A757,ENERGY!$A$2:$F$2692,5,0)</f>
        <v/>
      </c>
      <c r="J757" s="12">
        <f>VLOOKUP(A757,ENERGY!$A$2:$F$2692,6,0)</f>
        <v>765</v>
      </c>
      <c r="K757" s="12">
        <f>VLOOKUP(A757,'HUMAN RESOURCES'!A757:N3447,5,0)</f>
        <v>0.04</v>
      </c>
      <c r="L757" s="12">
        <f>VLOOKUP(A757,'HUMAN RESOURCES'!A757:N3447,6,0)</f>
        <v>0.056</v>
      </c>
      <c r="M757" s="12">
        <f>VLOOKUP(B757,'HUMAN RESOURCES'!B757:O3447,6,0)</f>
        <v>59</v>
      </c>
      <c r="N757" s="12">
        <f>VLOOKUP(C757,'HUMAN RESOURCES'!C757:P3447,6,0)</f>
        <v>54</v>
      </c>
      <c r="O757" s="12">
        <f>VLOOKUP(D757,'HUMAN RESOURCES'!D757:Q3447,6,0)</f>
        <v>0.462</v>
      </c>
      <c r="P757" s="12">
        <f>VLOOKUP(A757,'HUMAN RESOURCES'!A757:N3447,10,0)</f>
        <v>0.519</v>
      </c>
      <c r="Q757" s="12">
        <f>VLOOKUP(B757,'HUMAN RESOURCES'!B757:O3447,10,0)</f>
        <v>0.019</v>
      </c>
      <c r="R757" s="12">
        <f>VLOOKUP(C757,'HUMAN RESOURCES'!C757:P3447,10,0)</f>
        <v>4101609</v>
      </c>
      <c r="S757" s="12">
        <f>VLOOKUP(D757,'HUMAN RESOURCES'!D757:Q3447,10,0)</f>
        <v>0.178</v>
      </c>
      <c r="T757" s="13">
        <f>VLOOKUP(A757,TOURISM!A757:F3447,5,0)</f>
        <v>74000000</v>
      </c>
      <c r="U757" s="13" t="str">
        <f>VLOOKUP(B757,TOURISM!B757:G3447,5,0)</f>
        <v/>
      </c>
      <c r="V757" s="12" t="str">
        <f>VLOOKUP(A757,BUSINESS!A757:N3447,5,0)</f>
        <v/>
      </c>
      <c r="W757" s="12" t="str">
        <f>VLOOKUP(B757,BUSINESS!B757:O3447,5,0)</f>
        <v/>
      </c>
      <c r="X757" s="12" t="str">
        <f>VLOOKUP(C757,BUSINESS!C757:P3447,5,0)</f>
        <v/>
      </c>
      <c r="Y757" s="12" t="str">
        <f>VLOOKUP(D757,BUSINESS!D757:Q3447,5,0)</f>
        <v/>
      </c>
      <c r="Z757" s="12">
        <f>VLOOKUP(A757,BUSINESS!A757:N3447,9,0)</f>
        <v>0.002</v>
      </c>
      <c r="AA757" s="12" t="str">
        <f>VLOOKUP(B757,BUSINESS!B757:O3447,9,0)</f>
        <v/>
      </c>
    </row>
    <row r="758">
      <c r="A758" s="9" t="str">
        <f t="shared" si="1"/>
        <v>Eritrea-Africa2002</v>
      </c>
      <c r="B758" s="5" t="s">
        <v>77</v>
      </c>
      <c r="C758" s="9" t="s">
        <v>137</v>
      </c>
      <c r="D758" s="10" t="s">
        <v>64</v>
      </c>
      <c r="E758" s="14">
        <v>7.29321364E8</v>
      </c>
      <c r="F758" s="15">
        <v>0.04</v>
      </c>
      <c r="G758" s="15">
        <v>6.0</v>
      </c>
      <c r="H758" s="11"/>
      <c r="I758" s="12">
        <f>VLOOKUP(A758,ENERGY!$A$2:$F$2692,5,0)</f>
        <v>513</v>
      </c>
      <c r="J758" s="12">
        <f>VLOOKUP(A758,ENERGY!$A$2:$F$2692,6,0)</f>
        <v>745</v>
      </c>
      <c r="K758" s="12">
        <f>VLOOKUP(A758,'HUMAN RESOURCES'!A758:N3448,5,0)</f>
        <v>0.04</v>
      </c>
      <c r="L758" s="12">
        <f>VLOOKUP(A758,'HUMAN RESOURCES'!A758:N3448,6,0)</f>
        <v>0.054</v>
      </c>
      <c r="M758" s="12">
        <f>VLOOKUP(B758,'HUMAN RESOURCES'!B758:O3448,6,0)</f>
        <v>59</v>
      </c>
      <c r="N758" s="12">
        <f>VLOOKUP(C758,'HUMAN RESOURCES'!C758:P3448,6,0)</f>
        <v>55</v>
      </c>
      <c r="O758" s="12">
        <f>VLOOKUP(D758,'HUMAN RESOURCES'!D758:Q3448,6,0)</f>
        <v>0.454</v>
      </c>
      <c r="P758" s="12">
        <f>VLOOKUP(A758,'HUMAN RESOURCES'!A758:N3448,10,0)</f>
        <v>0.527</v>
      </c>
      <c r="Q758" s="12">
        <f>VLOOKUP(B758,'HUMAN RESOURCES'!B758:O3448,10,0)</f>
        <v>0.019</v>
      </c>
      <c r="R758" s="12">
        <f>VLOOKUP(C758,'HUMAN RESOURCES'!C758:P3448,10,0)</f>
        <v>4281576</v>
      </c>
      <c r="S758" s="12">
        <f>VLOOKUP(D758,'HUMAN RESOURCES'!D758:Q3448,10,0)</f>
        <v>0.18</v>
      </c>
      <c r="T758" s="13">
        <f>VLOOKUP(A758,TOURISM!A758:F3448,5,0)</f>
        <v>73000000</v>
      </c>
      <c r="U758" s="13" t="str">
        <f>VLOOKUP(B758,TOURISM!B758:G3448,5,0)</f>
        <v/>
      </c>
      <c r="V758" s="12" t="str">
        <f>VLOOKUP(A758,BUSINESS!A758:N3448,5,0)</f>
        <v/>
      </c>
      <c r="W758" s="12" t="str">
        <f>VLOOKUP(B758,BUSINESS!B758:O3448,5,0)</f>
        <v/>
      </c>
      <c r="X758" s="12" t="str">
        <f>VLOOKUP(C758,BUSINESS!C758:P3448,5,0)</f>
        <v/>
      </c>
      <c r="Y758" s="12" t="str">
        <f>VLOOKUP(D758,BUSINESS!D758:Q3448,5,0)</f>
        <v/>
      </c>
      <c r="Z758" s="12">
        <f>VLOOKUP(A758,BUSINESS!A758:N3448,9,0)</f>
        <v>0.002</v>
      </c>
      <c r="AA758" s="12" t="str">
        <f>VLOOKUP(B758,BUSINESS!B758:O3448,9,0)</f>
        <v/>
      </c>
    </row>
    <row r="759">
      <c r="A759" s="9" t="str">
        <f t="shared" si="1"/>
        <v>Eritrea-Africa2003</v>
      </c>
      <c r="B759" s="5" t="s">
        <v>77</v>
      </c>
      <c r="C759" s="9" t="s">
        <v>137</v>
      </c>
      <c r="D759" s="10" t="s">
        <v>65</v>
      </c>
      <c r="E759" s="14">
        <v>8.70247702E8</v>
      </c>
      <c r="F759" s="15">
        <v>0.032</v>
      </c>
      <c r="G759" s="15">
        <v>6.0</v>
      </c>
      <c r="H759" s="11"/>
      <c r="I759" s="12">
        <f>VLOOKUP(A759,ENERGY!$A$2:$F$2692,5,0)</f>
        <v>513</v>
      </c>
      <c r="J759" s="12">
        <f>VLOOKUP(A759,ENERGY!$A$2:$F$2692,6,0)</f>
        <v>726</v>
      </c>
      <c r="K759" s="12">
        <f>VLOOKUP(A759,'HUMAN RESOURCES'!A759:N3449,5,0)</f>
        <v>0.04</v>
      </c>
      <c r="L759" s="12">
        <f>VLOOKUP(A759,'HUMAN RESOURCES'!A759:N3449,6,0)</f>
        <v>0.051</v>
      </c>
      <c r="M759" s="12">
        <f>VLOOKUP(B759,'HUMAN RESOURCES'!B759:O3449,6,0)</f>
        <v>60</v>
      </c>
      <c r="N759" s="12">
        <f>VLOOKUP(C759,'HUMAN RESOURCES'!C759:P3449,6,0)</f>
        <v>55</v>
      </c>
      <c r="O759" s="12">
        <f>VLOOKUP(D759,'HUMAN RESOURCES'!D759:Q3449,6,0)</f>
        <v>0.446</v>
      </c>
      <c r="P759" s="12">
        <f>VLOOKUP(A759,'HUMAN RESOURCES'!A759:N3449,10,0)</f>
        <v>0.535</v>
      </c>
      <c r="Q759" s="12">
        <f>VLOOKUP(B759,'HUMAN RESOURCES'!B759:O3449,10,0)</f>
        <v>0.019</v>
      </c>
      <c r="R759" s="12">
        <f>VLOOKUP(C759,'HUMAN RESOURCES'!C759:P3449,10,0)</f>
        <v>4472533</v>
      </c>
      <c r="S759" s="12">
        <f>VLOOKUP(D759,'HUMAN RESOURCES'!D759:Q3449,10,0)</f>
        <v>0.183</v>
      </c>
      <c r="T759" s="13">
        <f>VLOOKUP(A759,TOURISM!A759:F3449,5,0)</f>
        <v>74000000</v>
      </c>
      <c r="U759" s="13" t="str">
        <f>VLOOKUP(B759,TOURISM!B759:G3449,5,0)</f>
        <v/>
      </c>
      <c r="V759" s="12" t="str">
        <f>VLOOKUP(A759,BUSINESS!A759:N3449,5,0)</f>
        <v/>
      </c>
      <c r="W759" s="12" t="str">
        <f>VLOOKUP(B759,BUSINESS!B759:O3449,5,0)</f>
        <v/>
      </c>
      <c r="X759" s="12" t="str">
        <f>VLOOKUP(C759,BUSINESS!C759:P3449,5,0)</f>
        <v/>
      </c>
      <c r="Y759" s="12" t="str">
        <f>VLOOKUP(D759,BUSINESS!D759:Q3449,5,0)</f>
        <v/>
      </c>
      <c r="Z759" s="12" t="str">
        <f>VLOOKUP(A759,BUSINESS!A759:N3449,9,0)</f>
        <v/>
      </c>
      <c r="AA759" s="12" t="str">
        <f>VLOOKUP(B759,BUSINESS!B759:O3449,9,0)</f>
        <v/>
      </c>
    </row>
    <row r="760">
      <c r="A760" s="9" t="str">
        <f t="shared" si="1"/>
        <v>Eritrea-Africa2004</v>
      </c>
      <c r="B760" s="5" t="s">
        <v>77</v>
      </c>
      <c r="C760" s="9" t="s">
        <v>137</v>
      </c>
      <c r="D760" s="10" t="s">
        <v>66</v>
      </c>
      <c r="E760" s="14">
        <v>1.109054002E9</v>
      </c>
      <c r="F760" s="15">
        <v>0.029</v>
      </c>
      <c r="G760" s="15">
        <v>7.0</v>
      </c>
      <c r="H760" s="11"/>
      <c r="I760" s="12">
        <f>VLOOKUP(A760,ENERGY!$A$2:$F$2692,5,0)</f>
        <v>414</v>
      </c>
      <c r="J760" s="12">
        <f>VLOOKUP(A760,ENERGY!$A$2:$F$2692,6,0)</f>
        <v>677</v>
      </c>
      <c r="K760" s="12">
        <f>VLOOKUP(A760,'HUMAN RESOURCES'!A760:N3450,5,0)</f>
        <v>0.04</v>
      </c>
      <c r="L760" s="12">
        <f>VLOOKUP(A760,'HUMAN RESOURCES'!A760:N3450,6,0)</f>
        <v>0.049</v>
      </c>
      <c r="M760" s="12">
        <f>VLOOKUP(B760,'HUMAN RESOURCES'!B760:O3450,6,0)</f>
        <v>60</v>
      </c>
      <c r="N760" s="12">
        <f>VLOOKUP(C760,'HUMAN RESOURCES'!C760:P3450,6,0)</f>
        <v>56</v>
      </c>
      <c r="O760" s="12">
        <f>VLOOKUP(D760,'HUMAN RESOURCES'!D760:Q3450,6,0)</f>
        <v>0.44</v>
      </c>
      <c r="P760" s="12">
        <f>VLOOKUP(A760,'HUMAN RESOURCES'!A760:N3450,10,0)</f>
        <v>0.541</v>
      </c>
      <c r="Q760" s="12">
        <f>VLOOKUP(B760,'HUMAN RESOURCES'!B760:O3450,10,0)</f>
        <v>0.019</v>
      </c>
      <c r="R760" s="12">
        <f>VLOOKUP(C760,'HUMAN RESOURCES'!C760:P3450,10,0)</f>
        <v>4665522</v>
      </c>
      <c r="S760" s="12">
        <f>VLOOKUP(D760,'HUMAN RESOURCES'!D760:Q3450,10,0)</f>
        <v>0.186</v>
      </c>
      <c r="T760" s="13">
        <f>VLOOKUP(A760,TOURISM!A760:F3450,5,0)</f>
        <v>73000000</v>
      </c>
      <c r="U760" s="13" t="str">
        <f>VLOOKUP(B760,TOURISM!B760:G3450,5,0)</f>
        <v/>
      </c>
      <c r="V760" s="12" t="str">
        <f>VLOOKUP(A760,BUSINESS!A760:N3450,5,0)</f>
        <v/>
      </c>
      <c r="W760" s="12">
        <f>VLOOKUP(B760,BUSINESS!B760:O3450,5,0)</f>
        <v>91</v>
      </c>
      <c r="X760" s="12" t="str">
        <f>VLOOKUP(C760,BUSINESS!C760:P3450,5,0)</f>
        <v/>
      </c>
      <c r="Y760" s="12" t="str">
        <f>VLOOKUP(D760,BUSINESS!D760:Q3450,5,0)</f>
        <v/>
      </c>
      <c r="Z760" s="12" t="str">
        <f>VLOOKUP(A760,BUSINESS!A760:N3450,9,0)</f>
        <v/>
      </c>
      <c r="AA760" s="12">
        <f>VLOOKUP(B760,BUSINESS!B760:O3450,9,0)</f>
        <v>0.004</v>
      </c>
    </row>
    <row r="761">
      <c r="A761" s="9" t="str">
        <f t="shared" si="1"/>
        <v>Eritrea-Africa2005</v>
      </c>
      <c r="B761" s="5" t="s">
        <v>77</v>
      </c>
      <c r="C761" s="9" t="s">
        <v>137</v>
      </c>
      <c r="D761" s="10" t="s">
        <v>67</v>
      </c>
      <c r="E761" s="14">
        <v>1.0984259E9</v>
      </c>
      <c r="F761" s="15">
        <v>0.028</v>
      </c>
      <c r="G761" s="15">
        <v>6.0</v>
      </c>
      <c r="H761" s="11"/>
      <c r="I761" s="12">
        <f>VLOOKUP(A761,ENERGY!$A$2:$F$2692,5,0)</f>
        <v>770</v>
      </c>
      <c r="J761" s="12">
        <f>VLOOKUP(A761,ENERGY!$A$2:$F$2692,6,0)</f>
        <v>744</v>
      </c>
      <c r="K761" s="12">
        <f>VLOOKUP(A761,'HUMAN RESOURCES'!A761:N3451,5,0)</f>
        <v>0.04</v>
      </c>
      <c r="L761" s="12">
        <f>VLOOKUP(A761,'HUMAN RESOURCES'!A761:N3451,6,0)</f>
        <v>0.047</v>
      </c>
      <c r="M761" s="12">
        <f>VLOOKUP(B761,'HUMAN RESOURCES'!B761:O3451,6,0)</f>
        <v>61</v>
      </c>
      <c r="N761" s="12">
        <f>VLOOKUP(C761,'HUMAN RESOURCES'!C761:P3451,6,0)</f>
        <v>56</v>
      </c>
      <c r="O761" s="12">
        <f>VLOOKUP(D761,'HUMAN RESOURCES'!D761:Q3451,6,0)</f>
        <v>0.435</v>
      </c>
      <c r="P761" s="12">
        <f>VLOOKUP(A761,'HUMAN RESOURCES'!A761:N3451,10,0)</f>
        <v>0.545</v>
      </c>
      <c r="Q761" s="12">
        <f>VLOOKUP(B761,'HUMAN RESOURCES'!B761:O3451,10,0)</f>
        <v>0.02</v>
      </c>
      <c r="R761" s="12">
        <f>VLOOKUP(C761,'HUMAN RESOURCES'!C761:P3451,10,0)</f>
        <v>4854066</v>
      </c>
      <c r="S761" s="12">
        <f>VLOOKUP(D761,'HUMAN RESOURCES'!D761:Q3451,10,0)</f>
        <v>0.189</v>
      </c>
      <c r="T761" s="13">
        <f>VLOOKUP(A761,TOURISM!A761:F3451,5,0)</f>
        <v>66000000</v>
      </c>
      <c r="U761" s="13" t="str">
        <f>VLOOKUP(B761,TOURISM!B761:G3451,5,0)</f>
        <v/>
      </c>
      <c r="V761" s="12">
        <f>VLOOKUP(A761,BUSINESS!A761:N3451,5,0)</f>
        <v>0.845</v>
      </c>
      <c r="W761" s="12">
        <f>VLOOKUP(B761,BUSINESS!B761:O3451,5,0)</f>
        <v>76</v>
      </c>
      <c r="X761" s="12" t="str">
        <f>VLOOKUP(C761,BUSINESS!C761:P3451,5,0)</f>
        <v/>
      </c>
      <c r="Y761" s="12">
        <f>VLOOKUP(D761,BUSINESS!D761:Q3451,5,0)</f>
        <v>216</v>
      </c>
      <c r="Z761" s="12" t="str">
        <f>VLOOKUP(A761,BUSINESS!A761:N3451,9,0)</f>
        <v/>
      </c>
      <c r="AA761" s="12">
        <f>VLOOKUP(B761,BUSINESS!B761:O3451,9,0)</f>
        <v>0.008</v>
      </c>
    </row>
    <row r="762">
      <c r="A762" s="9" t="str">
        <f t="shared" si="1"/>
        <v>Eritrea-Africa2006</v>
      </c>
      <c r="B762" s="5" t="s">
        <v>77</v>
      </c>
      <c r="C762" s="9" t="s">
        <v>137</v>
      </c>
      <c r="D762" s="10" t="s">
        <v>68</v>
      </c>
      <c r="E762" s="14">
        <v>1.21116188E9</v>
      </c>
      <c r="F762" s="15">
        <v>0.032</v>
      </c>
      <c r="G762" s="15">
        <v>8.0</v>
      </c>
      <c r="H762" s="11"/>
      <c r="I762" s="12">
        <f>VLOOKUP(A762,ENERGY!$A$2:$F$2692,5,0)</f>
        <v>579</v>
      </c>
      <c r="J762" s="12">
        <f>VLOOKUP(A762,ENERGY!$A$2:$F$2692,6,0)</f>
        <v>721</v>
      </c>
      <c r="K762" s="12">
        <f>VLOOKUP(A762,'HUMAN RESOURCES'!A762:N3452,5,0)</f>
        <v>0.04</v>
      </c>
      <c r="L762" s="12">
        <f>VLOOKUP(A762,'HUMAN RESOURCES'!A762:N3452,6,0)</f>
        <v>0.046</v>
      </c>
      <c r="M762" s="12">
        <f>VLOOKUP(B762,'HUMAN RESOURCES'!B762:O3452,6,0)</f>
        <v>61</v>
      </c>
      <c r="N762" s="12">
        <f>VLOOKUP(C762,'HUMAN RESOURCES'!C762:P3452,6,0)</f>
        <v>57</v>
      </c>
      <c r="O762" s="12">
        <f>VLOOKUP(D762,'HUMAN RESOURCES'!D762:Q3452,6,0)</f>
        <v>0.432</v>
      </c>
      <c r="P762" s="12">
        <f>VLOOKUP(A762,'HUMAN RESOURCES'!A762:N3452,10,0)</f>
        <v>0.548</v>
      </c>
      <c r="Q762" s="12">
        <f>VLOOKUP(B762,'HUMAN RESOURCES'!B762:O3452,10,0)</f>
        <v>0.02</v>
      </c>
      <c r="R762" s="12">
        <f>VLOOKUP(C762,'HUMAN RESOURCES'!C762:P3452,10,0)</f>
        <v>5035036</v>
      </c>
      <c r="S762" s="12">
        <f>VLOOKUP(D762,'HUMAN RESOURCES'!D762:Q3452,10,0)</f>
        <v>0.192</v>
      </c>
      <c r="T762" s="13">
        <f>VLOOKUP(A762,TOURISM!A762:F3452,5,0)</f>
        <v>60000000</v>
      </c>
      <c r="U762" s="13" t="str">
        <f>VLOOKUP(B762,TOURISM!B762:G3452,5,0)</f>
        <v/>
      </c>
      <c r="V762" s="12">
        <f>VLOOKUP(A762,BUSINESS!A762:N3452,5,0)</f>
        <v>0.845</v>
      </c>
      <c r="W762" s="12">
        <f>VLOOKUP(B762,BUSINESS!B762:O3452,5,0)</f>
        <v>76</v>
      </c>
      <c r="X762" s="12" t="str">
        <f>VLOOKUP(C762,BUSINESS!C762:P3452,5,0)</f>
        <v/>
      </c>
      <c r="Y762" s="12">
        <f>VLOOKUP(D762,BUSINESS!D762:Q3452,5,0)</f>
        <v>216</v>
      </c>
      <c r="Z762" s="12" t="str">
        <f>VLOOKUP(A762,BUSINESS!A762:N3452,9,0)</f>
        <v/>
      </c>
      <c r="AA762" s="12">
        <f>VLOOKUP(B762,BUSINESS!B762:O3452,9,0)</f>
        <v>0.012</v>
      </c>
    </row>
    <row r="763">
      <c r="A763" s="9" t="str">
        <f t="shared" si="1"/>
        <v>Eritrea-Africa2007</v>
      </c>
      <c r="B763" s="5" t="s">
        <v>77</v>
      </c>
      <c r="C763" s="9" t="s">
        <v>137</v>
      </c>
      <c r="D763" s="10" t="s">
        <v>69</v>
      </c>
      <c r="E763" s="14">
        <v>1.317974493E9</v>
      </c>
      <c r="F763" s="15">
        <v>0.033</v>
      </c>
      <c r="G763" s="15">
        <v>8.0</v>
      </c>
      <c r="H763" s="11"/>
      <c r="I763" s="12">
        <f>VLOOKUP(A763,ENERGY!$A$2:$F$2692,5,0)</f>
        <v>766</v>
      </c>
      <c r="J763" s="12">
        <f>VLOOKUP(A763,ENERGY!$A$2:$F$2692,6,0)</f>
        <v>763</v>
      </c>
      <c r="K763" s="12">
        <f>VLOOKUP(A763,'HUMAN RESOURCES'!A763:N3453,5,0)</f>
        <v>0.04</v>
      </c>
      <c r="L763" s="12">
        <f>VLOOKUP(A763,'HUMAN RESOURCES'!A763:N3453,6,0)</f>
        <v>0.044</v>
      </c>
      <c r="M763" s="12">
        <f>VLOOKUP(B763,'HUMAN RESOURCES'!B763:O3453,6,0)</f>
        <v>62</v>
      </c>
      <c r="N763" s="12">
        <f>VLOOKUP(C763,'HUMAN RESOURCES'!C763:P3453,6,0)</f>
        <v>57</v>
      </c>
      <c r="O763" s="12">
        <f>VLOOKUP(D763,'HUMAN RESOURCES'!D763:Q3453,6,0)</f>
        <v>0.431</v>
      </c>
      <c r="P763" s="12">
        <f>VLOOKUP(A763,'HUMAN RESOURCES'!A763:N3453,10,0)</f>
        <v>0.549</v>
      </c>
      <c r="Q763" s="12">
        <f>VLOOKUP(B763,'HUMAN RESOURCES'!B763:O3453,10,0)</f>
        <v>0.02</v>
      </c>
      <c r="R763" s="12">
        <f>VLOOKUP(C763,'HUMAN RESOURCES'!C763:P3453,10,0)</f>
        <v>5209846</v>
      </c>
      <c r="S763" s="12">
        <f>VLOOKUP(D763,'HUMAN RESOURCES'!D763:Q3453,10,0)</f>
        <v>0.195</v>
      </c>
      <c r="T763" s="13">
        <f>VLOOKUP(A763,TOURISM!A763:F3453,5,0)</f>
        <v>61000000</v>
      </c>
      <c r="U763" s="13" t="str">
        <f>VLOOKUP(B763,TOURISM!B763:G3453,5,0)</f>
        <v/>
      </c>
      <c r="V763" s="12">
        <f>VLOOKUP(A763,BUSINESS!A763:N3453,5,0)</f>
        <v>0.845</v>
      </c>
      <c r="W763" s="12">
        <f>VLOOKUP(B763,BUSINESS!B763:O3453,5,0)</f>
        <v>84</v>
      </c>
      <c r="X763" s="12" t="str">
        <f>VLOOKUP(C763,BUSINESS!C763:P3453,5,0)</f>
        <v/>
      </c>
      <c r="Y763" s="12">
        <f>VLOOKUP(D763,BUSINESS!D763:Q3453,5,0)</f>
        <v>216</v>
      </c>
      <c r="Z763" s="12">
        <f>VLOOKUP(A763,BUSINESS!A763:N3453,9,0)</f>
        <v>0.004</v>
      </c>
      <c r="AA763" s="12">
        <f>VLOOKUP(B763,BUSINESS!B763:O3453,9,0)</f>
        <v>0.016</v>
      </c>
    </row>
    <row r="764">
      <c r="A764" s="9" t="str">
        <f t="shared" si="1"/>
        <v>Eritrea-Africa2008</v>
      </c>
      <c r="B764" s="5" t="s">
        <v>77</v>
      </c>
      <c r="C764" s="9" t="s">
        <v>137</v>
      </c>
      <c r="D764" s="10" t="s">
        <v>70</v>
      </c>
      <c r="E764" s="14">
        <v>1.3801888E9</v>
      </c>
      <c r="F764" s="15">
        <v>0.034</v>
      </c>
      <c r="G764" s="15">
        <v>9.0</v>
      </c>
      <c r="H764" s="11"/>
      <c r="I764" s="12">
        <f>VLOOKUP(A764,ENERGY!$A$2:$F$2692,5,0)</f>
        <v>605</v>
      </c>
      <c r="J764" s="12">
        <f>VLOOKUP(A764,ENERGY!$A$2:$F$2692,6,0)</f>
        <v>748</v>
      </c>
      <c r="K764" s="12">
        <f>VLOOKUP(A764,'HUMAN RESOURCES'!A764:N3454,5,0)</f>
        <v>0.039</v>
      </c>
      <c r="L764" s="12">
        <f>VLOOKUP(A764,'HUMAN RESOURCES'!A764:N3454,6,0)</f>
        <v>0.042</v>
      </c>
      <c r="M764" s="12">
        <f>VLOOKUP(B764,'HUMAN RESOURCES'!B764:O3454,6,0)</f>
        <v>63</v>
      </c>
      <c r="N764" s="12">
        <f>VLOOKUP(C764,'HUMAN RESOURCES'!C764:P3454,6,0)</f>
        <v>58</v>
      </c>
      <c r="O764" s="12">
        <f>VLOOKUP(D764,'HUMAN RESOURCES'!D764:Q3454,6,0)</f>
        <v>0.43</v>
      </c>
      <c r="P764" s="12">
        <f>VLOOKUP(A764,'HUMAN RESOURCES'!A764:N3454,10,0)</f>
        <v>0.549</v>
      </c>
      <c r="Q764" s="12">
        <f>VLOOKUP(B764,'HUMAN RESOURCES'!B764:O3454,10,0)</f>
        <v>0.02</v>
      </c>
      <c r="R764" s="12">
        <f>VLOOKUP(C764,'HUMAN RESOURCES'!C764:P3454,10,0)</f>
        <v>5382163</v>
      </c>
      <c r="S764" s="12">
        <f>VLOOKUP(D764,'HUMAN RESOURCES'!D764:Q3454,10,0)</f>
        <v>0.199</v>
      </c>
      <c r="T764" s="13">
        <f>VLOOKUP(A764,TOURISM!A764:F3454,5,0)</f>
        <v>46000000</v>
      </c>
      <c r="U764" s="13" t="str">
        <f>VLOOKUP(B764,TOURISM!B764:G3454,5,0)</f>
        <v/>
      </c>
      <c r="V764" s="12">
        <f>VLOOKUP(A764,BUSINESS!A764:N3454,5,0)</f>
        <v>0.845</v>
      </c>
      <c r="W764" s="12">
        <f>VLOOKUP(B764,BUSINESS!B764:O3454,5,0)</f>
        <v>84</v>
      </c>
      <c r="X764" s="12" t="str">
        <f>VLOOKUP(C764,BUSINESS!C764:P3454,5,0)</f>
        <v/>
      </c>
      <c r="Y764" s="12">
        <f>VLOOKUP(D764,BUSINESS!D764:Q3454,5,0)</f>
        <v>216</v>
      </c>
      <c r="Z764" s="12">
        <f>VLOOKUP(A764,BUSINESS!A764:N3454,9,0)</f>
        <v>0.005</v>
      </c>
      <c r="AA764" s="12">
        <f>VLOOKUP(B764,BUSINESS!B764:O3454,9,0)</f>
        <v>0.02</v>
      </c>
    </row>
    <row r="765">
      <c r="A765" s="9" t="str">
        <f t="shared" si="1"/>
        <v>Eritrea-Africa2009</v>
      </c>
      <c r="B765" s="5" t="s">
        <v>77</v>
      </c>
      <c r="C765" s="9" t="s">
        <v>137</v>
      </c>
      <c r="D765" s="10" t="s">
        <v>71</v>
      </c>
      <c r="E765" s="14">
        <v>1.85669555E9</v>
      </c>
      <c r="F765" s="15">
        <v>0.031</v>
      </c>
      <c r="G765" s="15">
        <v>10.0</v>
      </c>
      <c r="H765" s="11"/>
      <c r="I765" s="12">
        <f>VLOOKUP(A765,ENERGY!$A$2:$F$2692,5,0)</f>
        <v>726</v>
      </c>
      <c r="J765" s="12">
        <f>VLOOKUP(A765,ENERGY!$A$2:$F$2692,6,0)</f>
        <v>804</v>
      </c>
      <c r="K765" s="12">
        <f>VLOOKUP(A765,'HUMAN RESOURCES'!A765:N3455,5,0)</f>
        <v>0.039</v>
      </c>
      <c r="L765" s="12">
        <f>VLOOKUP(A765,'HUMAN RESOURCES'!A765:N3455,6,0)</f>
        <v>0.041</v>
      </c>
      <c r="M765" s="12">
        <f>VLOOKUP(B765,'HUMAN RESOURCES'!B765:O3455,6,0)</f>
        <v>63</v>
      </c>
      <c r="N765" s="12">
        <f>VLOOKUP(C765,'HUMAN RESOURCES'!C765:P3455,6,0)</f>
        <v>58</v>
      </c>
      <c r="O765" s="12">
        <f>VLOOKUP(D765,'HUMAN RESOURCES'!D765:Q3455,6,0)</f>
        <v>0.43</v>
      </c>
      <c r="P765" s="12">
        <f>VLOOKUP(A765,'HUMAN RESOURCES'!A765:N3455,10,0)</f>
        <v>0.549</v>
      </c>
      <c r="Q765" s="12">
        <f>VLOOKUP(B765,'HUMAN RESOURCES'!B765:O3455,10,0)</f>
        <v>0.021</v>
      </c>
      <c r="R765" s="12">
        <f>VLOOKUP(C765,'HUMAN RESOURCES'!C765:P3455,10,0)</f>
        <v>5557889</v>
      </c>
      <c r="S765" s="12">
        <f>VLOOKUP(D765,'HUMAN RESOURCES'!D765:Q3455,10,0)</f>
        <v>0.202</v>
      </c>
      <c r="T765" s="13">
        <f>VLOOKUP(A765,TOURISM!A765:F3455,5,0)</f>
        <v>26000000</v>
      </c>
      <c r="U765" s="13" t="str">
        <f>VLOOKUP(B765,TOURISM!B765:G3455,5,0)</f>
        <v/>
      </c>
      <c r="V765" s="12">
        <f>VLOOKUP(A765,BUSINESS!A765:N3455,5,0)</f>
        <v>0.845</v>
      </c>
      <c r="W765" s="12">
        <f>VLOOKUP(B765,BUSINESS!B765:O3455,5,0)</f>
        <v>84</v>
      </c>
      <c r="X765" s="12" t="str">
        <f>VLOOKUP(C765,BUSINESS!C765:P3455,5,0)</f>
        <v/>
      </c>
      <c r="Y765" s="12">
        <f>VLOOKUP(D765,BUSINESS!D765:Q3455,5,0)</f>
        <v>216</v>
      </c>
      <c r="Z765" s="12">
        <f>VLOOKUP(A765,BUSINESS!A765:N3455,9,0)</f>
        <v>0.005</v>
      </c>
      <c r="AA765" s="12">
        <f>VLOOKUP(B765,BUSINESS!B765:O3455,9,0)</f>
        <v>0.025</v>
      </c>
    </row>
    <row r="766">
      <c r="A766" s="9" t="str">
        <f t="shared" si="1"/>
        <v>Eritrea-Africa2010</v>
      </c>
      <c r="B766" s="5" t="s">
        <v>77</v>
      </c>
      <c r="C766" s="9" t="s">
        <v>137</v>
      </c>
      <c r="D766" s="10" t="s">
        <v>72</v>
      </c>
      <c r="E766" s="14">
        <v>2.117039511E9</v>
      </c>
      <c r="F766" s="15">
        <v>0.032</v>
      </c>
      <c r="G766" s="15">
        <v>12.0</v>
      </c>
      <c r="H766" s="11"/>
      <c r="I766" s="12">
        <f>VLOOKUP(A766,ENERGY!$A$2:$F$2692,5,0)</f>
        <v>561</v>
      </c>
      <c r="J766" s="12">
        <f>VLOOKUP(A766,ENERGY!$A$2:$F$2692,6,0)</f>
        <v>697</v>
      </c>
      <c r="K766" s="12">
        <f>VLOOKUP(A766,'HUMAN RESOURCES'!A766:N3456,5,0)</f>
        <v>0.038</v>
      </c>
      <c r="L766" s="12">
        <f>VLOOKUP(A766,'HUMAN RESOURCES'!A766:N3456,6,0)</f>
        <v>0.039</v>
      </c>
      <c r="M766" s="12">
        <f>VLOOKUP(B766,'HUMAN RESOURCES'!B766:O3456,6,0)</f>
        <v>64</v>
      </c>
      <c r="N766" s="12">
        <f>VLOOKUP(C766,'HUMAN RESOURCES'!C766:P3456,6,0)</f>
        <v>59</v>
      </c>
      <c r="O766" s="12">
        <f>VLOOKUP(D766,'HUMAN RESOURCES'!D766:Q3456,6,0)</f>
        <v>0.43</v>
      </c>
      <c r="P766" s="12">
        <f>VLOOKUP(A766,'HUMAN RESOURCES'!A766:N3456,10,0)</f>
        <v>0.549</v>
      </c>
      <c r="Q766" s="12">
        <f>VLOOKUP(B766,'HUMAN RESOURCES'!B766:O3456,10,0)</f>
        <v>0.021</v>
      </c>
      <c r="R766" s="12">
        <f>VLOOKUP(C766,'HUMAN RESOURCES'!C766:P3456,10,0)</f>
        <v>5741159</v>
      </c>
      <c r="S766" s="12">
        <f>VLOOKUP(D766,'HUMAN RESOURCES'!D766:Q3456,10,0)</f>
        <v>0.206</v>
      </c>
      <c r="T766" s="13">
        <f>VLOOKUP(A766,TOURISM!A766:F3456,5,0)</f>
        <v>26000000</v>
      </c>
      <c r="U766" s="13" t="str">
        <f>VLOOKUP(B766,TOURISM!B766:G3456,5,0)</f>
        <v/>
      </c>
      <c r="V766" s="12">
        <f>VLOOKUP(A766,BUSINESS!A766:N3456,5,0)</f>
        <v>0.845</v>
      </c>
      <c r="W766" s="12">
        <f>VLOOKUP(B766,BUSINESS!B766:O3456,5,0)</f>
        <v>84</v>
      </c>
      <c r="X766" s="12" t="str">
        <f>VLOOKUP(C766,BUSINESS!C766:P3456,5,0)</f>
        <v/>
      </c>
      <c r="Y766" s="12">
        <f>VLOOKUP(D766,BUSINESS!D766:Q3456,5,0)</f>
        <v>216</v>
      </c>
      <c r="Z766" s="12">
        <f>VLOOKUP(A766,BUSINESS!A766:N3456,9,0)</f>
        <v>0.006</v>
      </c>
      <c r="AA766" s="12">
        <f>VLOOKUP(B766,BUSINESS!B766:O3456,9,0)</f>
        <v>0.032</v>
      </c>
    </row>
    <row r="767">
      <c r="A767" s="9" t="str">
        <f t="shared" si="1"/>
        <v>Eritrea-Africa2011</v>
      </c>
      <c r="B767" s="5" t="s">
        <v>77</v>
      </c>
      <c r="C767" s="9" t="s">
        <v>137</v>
      </c>
      <c r="D767" s="10" t="s">
        <v>73</v>
      </c>
      <c r="E767" s="14">
        <v>2.607739837E9</v>
      </c>
      <c r="F767" s="15">
        <v>0.027</v>
      </c>
      <c r="G767" s="15">
        <v>12.0</v>
      </c>
      <c r="H767" s="11"/>
      <c r="I767" s="12"/>
      <c r="J767" s="12"/>
      <c r="K767" s="12">
        <f>VLOOKUP(A767,'HUMAN RESOURCES'!A767:N3457,5,0)</f>
        <v>0.038</v>
      </c>
      <c r="L767" s="12">
        <f>VLOOKUP(A767,'HUMAN RESOURCES'!A767:N3457,6,0)</f>
        <v>0.038</v>
      </c>
      <c r="M767" s="12">
        <f>VLOOKUP(B767,'HUMAN RESOURCES'!B767:O3457,6,0)</f>
        <v>64</v>
      </c>
      <c r="N767" s="12">
        <f>VLOOKUP(C767,'HUMAN RESOURCES'!C767:P3457,6,0)</f>
        <v>59</v>
      </c>
      <c r="O767" s="12">
        <f>VLOOKUP(D767,'HUMAN RESOURCES'!D767:Q3457,6,0)</f>
        <v>0.431</v>
      </c>
      <c r="P767" s="12">
        <f>VLOOKUP(A767,'HUMAN RESOURCES'!A767:N3457,10,0)</f>
        <v>0.548</v>
      </c>
      <c r="Q767" s="12">
        <f>VLOOKUP(B767,'HUMAN RESOURCES'!B767:O3457,10,0)</f>
        <v>0.022</v>
      </c>
      <c r="R767" s="12">
        <f>VLOOKUP(C767,'HUMAN RESOURCES'!C767:P3457,10,0)</f>
        <v>5932852</v>
      </c>
      <c r="S767" s="12">
        <f>VLOOKUP(D767,'HUMAN RESOURCES'!D767:Q3457,10,0)</f>
        <v>0.21</v>
      </c>
      <c r="T767" s="13">
        <f>VLOOKUP(A767,TOURISM!A767:F3457,5,0)</f>
        <v>26000000</v>
      </c>
      <c r="U767" s="13" t="str">
        <f>VLOOKUP(B767,TOURISM!B767:G3457,5,0)</f>
        <v/>
      </c>
      <c r="V767" s="12">
        <f>VLOOKUP(A767,BUSINESS!A767:N3457,5,0)</f>
        <v>0.845</v>
      </c>
      <c r="W767" s="12">
        <f>VLOOKUP(B767,BUSINESS!B767:O3457,5,0)</f>
        <v>84</v>
      </c>
      <c r="X767" s="12" t="str">
        <f>VLOOKUP(C767,BUSINESS!C767:P3457,5,0)</f>
        <v/>
      </c>
      <c r="Y767" s="12">
        <f>VLOOKUP(D767,BUSINESS!D767:Q3457,5,0)</f>
        <v>216</v>
      </c>
      <c r="Z767" s="12">
        <f>VLOOKUP(A767,BUSINESS!A767:N3457,9,0)</f>
        <v>0.007</v>
      </c>
      <c r="AA767" s="12">
        <f>VLOOKUP(B767,BUSINESS!B767:O3457,9,0)</f>
        <v>0.041</v>
      </c>
    </row>
    <row r="768">
      <c r="A768" s="9" t="str">
        <f t="shared" si="1"/>
        <v>Eritrea-Africa2012</v>
      </c>
      <c r="B768" s="5" t="s">
        <v>77</v>
      </c>
      <c r="C768" s="9" t="s">
        <v>137</v>
      </c>
      <c r="D768" s="10" t="s">
        <v>74</v>
      </c>
      <c r="E768" s="14">
        <v>3.09196748E9</v>
      </c>
      <c r="F768" s="15">
        <v>0.026</v>
      </c>
      <c r="G768" s="15">
        <v>15.0</v>
      </c>
      <c r="H768" s="11"/>
      <c r="I768" s="12"/>
      <c r="J768" s="12"/>
      <c r="K768" s="12">
        <f>VLOOKUP(A768,'HUMAN RESOURCES'!A768:N3458,5,0)</f>
        <v>0.037</v>
      </c>
      <c r="L768" s="12">
        <f>VLOOKUP(A768,'HUMAN RESOURCES'!A768:N3458,6,0)</f>
        <v>0.037</v>
      </c>
      <c r="M768" s="12">
        <f>VLOOKUP(B768,'HUMAN RESOURCES'!B768:O3458,6,0)</f>
        <v>65</v>
      </c>
      <c r="N768" s="12">
        <f>VLOOKUP(C768,'HUMAN RESOURCES'!C768:P3458,6,0)</f>
        <v>60</v>
      </c>
      <c r="O768" s="12">
        <f>VLOOKUP(D768,'HUMAN RESOURCES'!D768:Q3458,6,0)</f>
        <v>0.431</v>
      </c>
      <c r="P768" s="12">
        <f>VLOOKUP(A768,'HUMAN RESOURCES'!A768:N3458,10,0)</f>
        <v>0.547</v>
      </c>
      <c r="Q768" s="12">
        <f>VLOOKUP(B768,'HUMAN RESOURCES'!B768:O3458,10,0)</f>
        <v>0.022</v>
      </c>
      <c r="R768" s="12">
        <f>VLOOKUP(C768,'HUMAN RESOURCES'!C768:P3458,10,0)</f>
        <v>6130922</v>
      </c>
      <c r="S768" s="12">
        <f>VLOOKUP(D768,'HUMAN RESOURCES'!D768:Q3458,10,0)</f>
        <v>0.214</v>
      </c>
      <c r="T768" s="13">
        <f>VLOOKUP(A768,TOURISM!A768:F3458,5,0)</f>
        <v>26000000</v>
      </c>
      <c r="U768" s="13" t="str">
        <f>VLOOKUP(B768,TOURISM!B768:G3458,5,0)</f>
        <v/>
      </c>
      <c r="V768" s="12">
        <f>VLOOKUP(A768,BUSINESS!A768:N3458,5,0)</f>
        <v>0.845</v>
      </c>
      <c r="W768" s="12">
        <f>VLOOKUP(B768,BUSINESS!B768:O3458,5,0)</f>
        <v>84</v>
      </c>
      <c r="X768" s="12">
        <f>VLOOKUP(C768,BUSINESS!C768:P3458,5,0)</f>
        <v>185</v>
      </c>
      <c r="Y768" s="12">
        <f>VLOOKUP(D768,BUSINESS!D768:Q3458,5,0)</f>
        <v>216</v>
      </c>
      <c r="Z768" s="12">
        <f>VLOOKUP(A768,BUSINESS!A768:N3458,9,0)</f>
        <v>0.008</v>
      </c>
      <c r="AA768" s="12">
        <f>VLOOKUP(B768,BUSINESS!B768:O3458,9,0)</f>
        <v>0.05</v>
      </c>
    </row>
    <row r="769">
      <c r="A769" s="9" t="str">
        <f t="shared" si="1"/>
        <v>Estonia-Europe2000</v>
      </c>
      <c r="B769" s="5" t="s">
        <v>75</v>
      </c>
      <c r="C769" s="9" t="s">
        <v>138</v>
      </c>
      <c r="D769" s="10" t="s">
        <v>62</v>
      </c>
      <c r="E769" s="14">
        <v>5.675697575E9</v>
      </c>
      <c r="F769" s="15">
        <v>0.053</v>
      </c>
      <c r="G769" s="15">
        <v>213.0</v>
      </c>
      <c r="H769" s="15">
        <v>0.074</v>
      </c>
      <c r="I769" s="12" t="str">
        <f>VLOOKUP(A769,ENERGY!$A$2:$F$2692,5,0)</f>
        <v/>
      </c>
      <c r="J769" s="12">
        <f>VLOOKUP(A769,ENERGY!$A$2:$F$2692,6,0)</f>
        <v>5721</v>
      </c>
      <c r="K769" s="12">
        <f>VLOOKUP(A769,'HUMAN RESOURCES'!A769:N3459,5,0)</f>
        <v>0.01</v>
      </c>
      <c r="L769" s="12">
        <f>VLOOKUP(A769,'HUMAN RESOURCES'!A769:N3459,6,0)</f>
        <v>0.009</v>
      </c>
      <c r="M769" s="12">
        <f>VLOOKUP(B769,'HUMAN RESOURCES'!B769:O3459,6,0)</f>
        <v>76</v>
      </c>
      <c r="N769" s="12">
        <f>VLOOKUP(C769,'HUMAN RESOURCES'!C769:P3459,6,0)</f>
        <v>65</v>
      </c>
      <c r="O769" s="12">
        <f>VLOOKUP(D769,'HUMAN RESOURCES'!D769:Q3459,6,0)</f>
        <v>0.18</v>
      </c>
      <c r="P769" s="12">
        <f>VLOOKUP(A769,'HUMAN RESOURCES'!A769:N3459,10,0)</f>
        <v>0.669</v>
      </c>
      <c r="Q769" s="12">
        <f>VLOOKUP(B769,'HUMAN RESOURCES'!B769:O3459,10,0)</f>
        <v>0.152</v>
      </c>
      <c r="R769" s="12">
        <f>VLOOKUP(C769,'HUMAN RESOURCES'!C769:P3459,10,0)</f>
        <v>1396985</v>
      </c>
      <c r="S769" s="12">
        <f>VLOOKUP(D769,'HUMAN RESOURCES'!D769:Q3459,10,0)</f>
        <v>0.694</v>
      </c>
      <c r="T769" s="13">
        <f>VLOOKUP(A769,TOURISM!A769:F3459,5,0)</f>
        <v>657000000</v>
      </c>
      <c r="U769" s="13">
        <f>VLOOKUP(B769,TOURISM!B769:G3459,5,0)</f>
        <v>253000000</v>
      </c>
      <c r="V769" s="12" t="str">
        <f>VLOOKUP(A769,BUSINESS!A769:N3459,5,0)</f>
        <v/>
      </c>
      <c r="W769" s="12" t="str">
        <f>VLOOKUP(B769,BUSINESS!B769:O3459,5,0)</f>
        <v/>
      </c>
      <c r="X769" s="12" t="str">
        <f>VLOOKUP(C769,BUSINESS!C769:P3459,5,0)</f>
        <v/>
      </c>
      <c r="Y769" s="12" t="str">
        <f>VLOOKUP(D769,BUSINESS!D769:Q3459,5,0)</f>
        <v/>
      </c>
      <c r="Z769" s="12">
        <f>VLOOKUP(A769,BUSINESS!A769:N3459,9,0)</f>
        <v>0.286</v>
      </c>
      <c r="AA769" s="12">
        <f>VLOOKUP(B769,BUSINESS!B769:O3459,9,0)</f>
        <v>0.408</v>
      </c>
    </row>
    <row r="770">
      <c r="A770" s="9" t="str">
        <f t="shared" si="1"/>
        <v>Estonia-Europe2001</v>
      </c>
      <c r="B770" s="5" t="s">
        <v>75</v>
      </c>
      <c r="C770" s="9" t="s">
        <v>138</v>
      </c>
      <c r="D770" s="10" t="s">
        <v>63</v>
      </c>
      <c r="E770" s="14">
        <v>6.24014781E9</v>
      </c>
      <c r="F770" s="15">
        <v>0.049</v>
      </c>
      <c r="G770" s="15">
        <v>218.0</v>
      </c>
      <c r="H770" s="15">
        <v>0.078</v>
      </c>
      <c r="I770" s="12" t="str">
        <f>VLOOKUP(A770,ENERGY!$A$2:$F$2692,5,0)</f>
        <v/>
      </c>
      <c r="J770" s="12">
        <f>VLOOKUP(A770,ENERGY!$A$2:$F$2692,6,0)</f>
        <v>5603</v>
      </c>
      <c r="K770" s="12">
        <f>VLOOKUP(A770,'HUMAN RESOURCES'!A770:N3460,5,0)</f>
        <v>0.009</v>
      </c>
      <c r="L770" s="12">
        <f>VLOOKUP(A770,'HUMAN RESOURCES'!A770:N3460,6,0)</f>
        <v>0.008</v>
      </c>
      <c r="M770" s="12">
        <f>VLOOKUP(B770,'HUMAN RESOURCES'!B770:O3460,6,0)</f>
        <v>76</v>
      </c>
      <c r="N770" s="12">
        <f>VLOOKUP(C770,'HUMAN RESOURCES'!C770:P3460,6,0)</f>
        <v>65</v>
      </c>
      <c r="O770" s="12">
        <f>VLOOKUP(D770,'HUMAN RESOURCES'!D770:Q3460,6,0)</f>
        <v>0.174</v>
      </c>
      <c r="P770" s="12">
        <f>VLOOKUP(A770,'HUMAN RESOURCES'!A770:N3460,10,0)</f>
        <v>0.671</v>
      </c>
      <c r="Q770" s="12">
        <f>VLOOKUP(B770,'HUMAN RESOURCES'!B770:O3460,10,0)</f>
        <v>0.155</v>
      </c>
      <c r="R770" s="12">
        <f>VLOOKUP(C770,'HUMAN RESOURCES'!C770:P3460,10,0)</f>
        <v>1388115</v>
      </c>
      <c r="S770" s="12">
        <f>VLOOKUP(D770,'HUMAN RESOURCES'!D770:Q3460,10,0)</f>
        <v>0.692</v>
      </c>
      <c r="T770" s="13">
        <f>VLOOKUP(A770,TOURISM!A770:F3460,5,0)</f>
        <v>661000000</v>
      </c>
      <c r="U770" s="13">
        <f>VLOOKUP(B770,TOURISM!B770:G3460,5,0)</f>
        <v>253000000</v>
      </c>
      <c r="V770" s="12" t="str">
        <f>VLOOKUP(A770,BUSINESS!A770:N3460,5,0)</f>
        <v/>
      </c>
      <c r="W770" s="12" t="str">
        <f>VLOOKUP(B770,BUSINESS!B770:O3460,5,0)</f>
        <v/>
      </c>
      <c r="X770" s="12" t="str">
        <f>VLOOKUP(C770,BUSINESS!C770:P3460,5,0)</f>
        <v/>
      </c>
      <c r="Y770" s="12" t="str">
        <f>VLOOKUP(D770,BUSINESS!D770:Q3460,5,0)</f>
        <v/>
      </c>
      <c r="Z770" s="12">
        <f>VLOOKUP(A770,BUSINESS!A770:N3460,9,0)</f>
        <v>0.315</v>
      </c>
      <c r="AA770" s="12">
        <f>VLOOKUP(B770,BUSINESS!B770:O3460,9,0)</f>
        <v>0.48</v>
      </c>
    </row>
    <row r="771">
      <c r="A771" s="9" t="str">
        <f t="shared" si="1"/>
        <v>Estonia-Europe2002</v>
      </c>
      <c r="B771" s="5" t="s">
        <v>75</v>
      </c>
      <c r="C771" s="9" t="s">
        <v>138</v>
      </c>
      <c r="D771" s="10" t="s">
        <v>64</v>
      </c>
      <c r="E771" s="14">
        <v>7.324390332E9</v>
      </c>
      <c r="F771" s="15">
        <v>0.048</v>
      </c>
      <c r="G771" s="15">
        <v>256.0</v>
      </c>
      <c r="H771" s="15">
        <v>0.067</v>
      </c>
      <c r="I771" s="12">
        <f>VLOOKUP(A771,ENERGY!$A$2:$F$2692,5,0)</f>
        <v>18339</v>
      </c>
      <c r="J771" s="12">
        <f>VLOOKUP(A771,ENERGY!$A$2:$F$2692,6,0)</f>
        <v>5568</v>
      </c>
      <c r="K771" s="12">
        <f>VLOOKUP(A771,'HUMAN RESOURCES'!A771:N3461,5,0)</f>
        <v>0.01</v>
      </c>
      <c r="L771" s="12">
        <f>VLOOKUP(A771,'HUMAN RESOURCES'!A771:N3461,6,0)</f>
        <v>0.008</v>
      </c>
      <c r="M771" s="12">
        <f>VLOOKUP(B771,'HUMAN RESOURCES'!B771:O3461,6,0)</f>
        <v>77</v>
      </c>
      <c r="N771" s="12">
        <f>VLOOKUP(C771,'HUMAN RESOURCES'!C771:P3461,6,0)</f>
        <v>65</v>
      </c>
      <c r="O771" s="12">
        <f>VLOOKUP(D771,'HUMAN RESOURCES'!D771:Q3461,6,0)</f>
        <v>0.167</v>
      </c>
      <c r="P771" s="12">
        <f>VLOOKUP(A771,'HUMAN RESOURCES'!A771:N3461,10,0)</f>
        <v>0.674</v>
      </c>
      <c r="Q771" s="12">
        <f>VLOOKUP(B771,'HUMAN RESOURCES'!B771:O3461,10,0)</f>
        <v>0.159</v>
      </c>
      <c r="R771" s="12">
        <f>VLOOKUP(C771,'HUMAN RESOURCES'!C771:P3461,10,0)</f>
        <v>1379350</v>
      </c>
      <c r="S771" s="12">
        <f>VLOOKUP(D771,'HUMAN RESOURCES'!D771:Q3461,10,0)</f>
        <v>0.691</v>
      </c>
      <c r="T771" s="13">
        <f>VLOOKUP(A771,TOURISM!A771:F3461,5,0)</f>
        <v>737000000</v>
      </c>
      <c r="U771" s="13">
        <f>VLOOKUP(B771,TOURISM!B771:G3461,5,0)</f>
        <v>305000000</v>
      </c>
      <c r="V771" s="12" t="str">
        <f>VLOOKUP(A771,BUSINESS!A771:N3461,5,0)</f>
        <v/>
      </c>
      <c r="W771" s="12" t="str">
        <f>VLOOKUP(B771,BUSINESS!B771:O3461,5,0)</f>
        <v/>
      </c>
      <c r="X771" s="12" t="str">
        <f>VLOOKUP(C771,BUSINESS!C771:P3461,5,0)</f>
        <v/>
      </c>
      <c r="Y771" s="12" t="str">
        <f>VLOOKUP(D771,BUSINESS!D771:Q3461,5,0)</f>
        <v/>
      </c>
      <c r="Z771" s="12">
        <f>VLOOKUP(A771,BUSINESS!A771:N3461,9,0)</f>
        <v>0.415</v>
      </c>
      <c r="AA771" s="12">
        <f>VLOOKUP(B771,BUSINESS!B771:O3461,9,0)</f>
        <v>0.654</v>
      </c>
    </row>
    <row r="772">
      <c r="A772" s="9" t="str">
        <f t="shared" si="1"/>
        <v>Estonia-Europe2003</v>
      </c>
      <c r="B772" s="5" t="s">
        <v>75</v>
      </c>
      <c r="C772" s="9" t="s">
        <v>138</v>
      </c>
      <c r="D772" s="10" t="s">
        <v>65</v>
      </c>
      <c r="E772" s="14">
        <v>9.845187817E9</v>
      </c>
      <c r="F772" s="15">
        <v>0.049</v>
      </c>
      <c r="G772" s="15">
        <v>352.0</v>
      </c>
      <c r="H772" s="15">
        <v>0.055</v>
      </c>
      <c r="I772" s="12">
        <f>VLOOKUP(A772,ENERGY!$A$2:$F$2692,5,0)</f>
        <v>14745</v>
      </c>
      <c r="J772" s="12">
        <f>VLOOKUP(A772,ENERGY!$A$2:$F$2692,6,0)</f>
        <v>4749</v>
      </c>
      <c r="K772" s="12">
        <f>VLOOKUP(A772,'HUMAN RESOURCES'!A772:N3462,5,0)</f>
        <v>0.01</v>
      </c>
      <c r="L772" s="12">
        <f>VLOOKUP(A772,'HUMAN RESOURCES'!A772:N3462,6,0)</f>
        <v>0.007</v>
      </c>
      <c r="M772" s="12">
        <f>VLOOKUP(B772,'HUMAN RESOURCES'!B772:O3462,6,0)</f>
        <v>77</v>
      </c>
      <c r="N772" s="12">
        <f>VLOOKUP(C772,'HUMAN RESOURCES'!C772:P3462,6,0)</f>
        <v>66</v>
      </c>
      <c r="O772" s="12">
        <f>VLOOKUP(D772,'HUMAN RESOURCES'!D772:Q3462,6,0)</f>
        <v>0.161</v>
      </c>
      <c r="P772" s="12">
        <f>VLOOKUP(A772,'HUMAN RESOURCES'!A772:N3462,10,0)</f>
        <v>0.676</v>
      </c>
      <c r="Q772" s="12">
        <f>VLOOKUP(B772,'HUMAN RESOURCES'!B772:O3462,10,0)</f>
        <v>0.163</v>
      </c>
      <c r="R772" s="12">
        <f>VLOOKUP(C772,'HUMAN RESOURCES'!C772:P3462,10,0)</f>
        <v>1370720</v>
      </c>
      <c r="S772" s="12">
        <f>VLOOKUP(D772,'HUMAN RESOURCES'!D772:Q3462,10,0)</f>
        <v>0.69</v>
      </c>
      <c r="T772" s="13">
        <f>VLOOKUP(A772,TOURISM!A772:F3462,5,0)</f>
        <v>883000000</v>
      </c>
      <c r="U772" s="13">
        <f>VLOOKUP(B772,TOURISM!B772:G3462,5,0)</f>
        <v>404000000</v>
      </c>
      <c r="V772" s="12" t="str">
        <f>VLOOKUP(A772,BUSINESS!A772:N3462,5,0)</f>
        <v/>
      </c>
      <c r="W772" s="12">
        <f>VLOOKUP(B772,BUSINESS!B772:O3462,5,0)</f>
        <v>72</v>
      </c>
      <c r="X772" s="12" t="str">
        <f>VLOOKUP(C772,BUSINESS!C772:P3462,5,0)</f>
        <v/>
      </c>
      <c r="Y772" s="12" t="str">
        <f>VLOOKUP(D772,BUSINESS!D772:Q3462,5,0)</f>
        <v/>
      </c>
      <c r="Z772" s="12">
        <f>VLOOKUP(A772,BUSINESS!A772:N3462,9,0)</f>
        <v>0.453</v>
      </c>
      <c r="AA772" s="12">
        <f>VLOOKUP(B772,BUSINESS!B772:O3462,9,0)</f>
        <v>0.784</v>
      </c>
    </row>
    <row r="773">
      <c r="A773" s="9" t="str">
        <f t="shared" si="1"/>
        <v>Estonia-Europe2004</v>
      </c>
      <c r="B773" s="5" t="s">
        <v>75</v>
      </c>
      <c r="C773" s="9" t="s">
        <v>138</v>
      </c>
      <c r="D773" s="10" t="s">
        <v>66</v>
      </c>
      <c r="E773" s="14">
        <v>1.2031396467E10</v>
      </c>
      <c r="F773" s="15">
        <v>0.051</v>
      </c>
      <c r="G773" s="15">
        <v>450.0</v>
      </c>
      <c r="H773" s="15">
        <v>0.057</v>
      </c>
      <c r="I773" s="12">
        <f>VLOOKUP(A773,ENERGY!$A$2:$F$2692,5,0)</f>
        <v>17492</v>
      </c>
      <c r="J773" s="12">
        <f>VLOOKUP(A773,ENERGY!$A$2:$F$2692,6,0)</f>
        <v>5440</v>
      </c>
      <c r="K773" s="12">
        <f>VLOOKUP(A773,'HUMAN RESOURCES'!A773:N3463,5,0)</f>
        <v>0.01</v>
      </c>
      <c r="L773" s="12">
        <f>VLOOKUP(A773,'HUMAN RESOURCES'!A773:N3463,6,0)</f>
        <v>0.006</v>
      </c>
      <c r="M773" s="12">
        <f>VLOOKUP(B773,'HUMAN RESOURCES'!B773:O3463,6,0)</f>
        <v>78</v>
      </c>
      <c r="N773" s="12">
        <f>VLOOKUP(C773,'HUMAN RESOURCES'!C773:P3463,6,0)</f>
        <v>66</v>
      </c>
      <c r="O773" s="12">
        <f>VLOOKUP(D773,'HUMAN RESOURCES'!D773:Q3463,6,0)</f>
        <v>0.156</v>
      </c>
      <c r="P773" s="12">
        <f>VLOOKUP(A773,'HUMAN RESOURCES'!A773:N3463,10,0)</f>
        <v>0.678</v>
      </c>
      <c r="Q773" s="12">
        <f>VLOOKUP(B773,'HUMAN RESOURCES'!B773:O3463,10,0)</f>
        <v>0.166</v>
      </c>
      <c r="R773" s="12">
        <f>VLOOKUP(C773,'HUMAN RESOURCES'!C773:P3463,10,0)</f>
        <v>1362550</v>
      </c>
      <c r="S773" s="12">
        <f>VLOOKUP(D773,'HUMAN RESOURCES'!D773:Q3463,10,0)</f>
        <v>0.689</v>
      </c>
      <c r="T773" s="13">
        <f>VLOOKUP(A773,TOURISM!A773:F3463,5,0)</f>
        <v>1111000000</v>
      </c>
      <c r="U773" s="13">
        <f>VLOOKUP(B773,TOURISM!B773:G3463,5,0)</f>
        <v>486000000</v>
      </c>
      <c r="V773" s="12" t="str">
        <f>VLOOKUP(A773,BUSINESS!A773:N3463,5,0)</f>
        <v/>
      </c>
      <c r="W773" s="12">
        <f>VLOOKUP(B773,BUSINESS!B773:O3463,5,0)</f>
        <v>72</v>
      </c>
      <c r="X773" s="12" t="str">
        <f>VLOOKUP(C773,BUSINESS!C773:P3463,5,0)</f>
        <v/>
      </c>
      <c r="Y773" s="12" t="str">
        <f>VLOOKUP(D773,BUSINESS!D773:Q3463,5,0)</f>
        <v/>
      </c>
      <c r="Z773" s="12">
        <f>VLOOKUP(A773,BUSINESS!A773:N3463,9,0)</f>
        <v>0.532</v>
      </c>
      <c r="AA773" s="12">
        <f>VLOOKUP(B773,BUSINESS!B773:O3463,9,0)</f>
        <v>0.943</v>
      </c>
    </row>
    <row r="774">
      <c r="A774" s="9" t="str">
        <f t="shared" si="1"/>
        <v>Estonia-Europe2005</v>
      </c>
      <c r="B774" s="5" t="s">
        <v>75</v>
      </c>
      <c r="C774" s="9" t="s">
        <v>138</v>
      </c>
      <c r="D774" s="10" t="s">
        <v>67</v>
      </c>
      <c r="E774" s="14">
        <v>1.390556115E10</v>
      </c>
      <c r="F774" s="15">
        <v>0.05</v>
      </c>
      <c r="G774" s="15">
        <v>513.0</v>
      </c>
      <c r="H774" s="15">
        <v>0.049</v>
      </c>
      <c r="I774" s="12">
        <f>VLOOKUP(A774,ENERGY!$A$2:$F$2692,5,0)</f>
        <v>17217</v>
      </c>
      <c r="J774" s="12">
        <f>VLOOKUP(A774,ENERGY!$A$2:$F$2692,6,0)</f>
        <v>5282</v>
      </c>
      <c r="K774" s="12">
        <f>VLOOKUP(A774,'HUMAN RESOURCES'!A774:N3464,5,0)</f>
        <v>0.011</v>
      </c>
      <c r="L774" s="12">
        <f>VLOOKUP(A774,'HUMAN RESOURCES'!A774:N3464,6,0)</f>
        <v>0.006</v>
      </c>
      <c r="M774" s="12">
        <f>VLOOKUP(B774,'HUMAN RESOURCES'!B774:O3464,6,0)</f>
        <v>78</v>
      </c>
      <c r="N774" s="12">
        <f>VLOOKUP(C774,'HUMAN RESOURCES'!C774:P3464,6,0)</f>
        <v>67</v>
      </c>
      <c r="O774" s="12">
        <f>VLOOKUP(D774,'HUMAN RESOURCES'!D774:Q3464,6,0)</f>
        <v>0.153</v>
      </c>
      <c r="P774" s="12">
        <f>VLOOKUP(A774,'HUMAN RESOURCES'!A774:N3464,10,0)</f>
        <v>0.679</v>
      </c>
      <c r="Q774" s="12">
        <f>VLOOKUP(B774,'HUMAN RESOURCES'!B774:O3464,10,0)</f>
        <v>0.168</v>
      </c>
      <c r="R774" s="12">
        <f>VLOOKUP(C774,'HUMAN RESOURCES'!C774:P3464,10,0)</f>
        <v>1354775</v>
      </c>
      <c r="S774" s="12">
        <f>VLOOKUP(D774,'HUMAN RESOURCES'!D774:Q3464,10,0)</f>
        <v>0.687</v>
      </c>
      <c r="T774" s="13">
        <f>VLOOKUP(A774,TOURISM!A774:F3464,5,0)</f>
        <v>1229000000</v>
      </c>
      <c r="U774" s="13">
        <f>VLOOKUP(B774,TOURISM!B774:G3464,5,0)</f>
        <v>530000000</v>
      </c>
      <c r="V774" s="12">
        <f>VLOOKUP(A774,BUSINESS!A774:N3464,5,0)</f>
        <v>0.503</v>
      </c>
      <c r="W774" s="12">
        <f>VLOOKUP(B774,BUSINESS!B774:O3464,5,0)</f>
        <v>35</v>
      </c>
      <c r="X774" s="12" t="str">
        <f>VLOOKUP(C774,BUSINESS!C774:P3464,5,0)</f>
        <v/>
      </c>
      <c r="Y774" s="12">
        <f>VLOOKUP(D774,BUSINESS!D774:Q3464,5,0)</f>
        <v>81</v>
      </c>
      <c r="Z774" s="12">
        <f>VLOOKUP(A774,BUSINESS!A774:N3464,9,0)</f>
        <v>0.615</v>
      </c>
      <c r="AA774" s="12">
        <f>VLOOKUP(B774,BUSINESS!B774:O3464,9,0)</f>
        <v>1.091</v>
      </c>
    </row>
    <row r="775">
      <c r="A775" s="9" t="str">
        <f t="shared" si="1"/>
        <v>Estonia-Europe2006</v>
      </c>
      <c r="B775" s="5" t="s">
        <v>75</v>
      </c>
      <c r="C775" s="9" t="s">
        <v>138</v>
      </c>
      <c r="D775" s="10" t="s">
        <v>68</v>
      </c>
      <c r="E775" s="14">
        <v>1.679849886E10</v>
      </c>
      <c r="F775" s="15">
        <v>0.05</v>
      </c>
      <c r="G775" s="15">
        <v>620.0</v>
      </c>
      <c r="H775" s="15">
        <v>0.05</v>
      </c>
      <c r="I775" s="12">
        <f>VLOOKUP(A775,ENERGY!$A$2:$F$2692,5,0)</f>
        <v>18845</v>
      </c>
      <c r="J775" s="12">
        <f>VLOOKUP(A775,ENERGY!$A$2:$F$2692,6,0)</f>
        <v>5624</v>
      </c>
      <c r="K775" s="12">
        <f>VLOOKUP(A775,'HUMAN RESOURCES'!A775:N3465,5,0)</f>
        <v>0.011</v>
      </c>
      <c r="L775" s="12">
        <f>VLOOKUP(A775,'HUMAN RESOURCES'!A775:N3465,6,0)</f>
        <v>0.005</v>
      </c>
      <c r="M775" s="12">
        <f>VLOOKUP(B775,'HUMAN RESOURCES'!B775:O3465,6,0)</f>
        <v>78</v>
      </c>
      <c r="N775" s="12">
        <f>VLOOKUP(C775,'HUMAN RESOURCES'!C775:P3465,6,0)</f>
        <v>67</v>
      </c>
      <c r="O775" s="12">
        <f>VLOOKUP(D775,'HUMAN RESOURCES'!D775:Q3465,6,0)</f>
        <v>0.151</v>
      </c>
      <c r="P775" s="12">
        <f>VLOOKUP(A775,'HUMAN RESOURCES'!A775:N3465,10,0)</f>
        <v>0.679</v>
      </c>
      <c r="Q775" s="12">
        <f>VLOOKUP(B775,'HUMAN RESOURCES'!B775:O3465,10,0)</f>
        <v>0.17</v>
      </c>
      <c r="R775" s="12">
        <f>VLOOKUP(C775,'HUMAN RESOURCES'!C775:P3465,10,0)</f>
        <v>1346810</v>
      </c>
      <c r="S775" s="12">
        <f>VLOOKUP(D775,'HUMAN RESOURCES'!D775:Q3465,10,0)</f>
        <v>0.686</v>
      </c>
      <c r="T775" s="13">
        <f>VLOOKUP(A775,TOURISM!A775:F3465,5,0)</f>
        <v>1361000000</v>
      </c>
      <c r="U775" s="13">
        <f>VLOOKUP(B775,TOURISM!B775:G3465,5,0)</f>
        <v>706000000</v>
      </c>
      <c r="V775" s="12">
        <f>VLOOKUP(A775,BUSINESS!A775:N3465,5,0)</f>
        <v>0.491</v>
      </c>
      <c r="W775" s="12">
        <f>VLOOKUP(B775,BUSINESS!B775:O3465,5,0)</f>
        <v>35</v>
      </c>
      <c r="X775" s="12" t="str">
        <f>VLOOKUP(C775,BUSINESS!C775:P3465,5,0)</f>
        <v/>
      </c>
      <c r="Y775" s="12">
        <f>VLOOKUP(D775,BUSINESS!D775:Q3465,5,0)</f>
        <v>81</v>
      </c>
      <c r="Z775" s="12">
        <f>VLOOKUP(A775,BUSINESS!A775:N3465,9,0)</f>
        <v>0.635</v>
      </c>
      <c r="AA775" s="12">
        <f>VLOOKUP(B775,BUSINESS!B775:O3465,9,0)</f>
        <v>1.258</v>
      </c>
    </row>
    <row r="776">
      <c r="A776" s="9" t="str">
        <f t="shared" si="1"/>
        <v>Estonia-Europe2007</v>
      </c>
      <c r="B776" s="5" t="s">
        <v>75</v>
      </c>
      <c r="C776" s="9" t="s">
        <v>138</v>
      </c>
      <c r="D776" s="10" t="s">
        <v>69</v>
      </c>
      <c r="E776" s="14">
        <v>2.1993674015E10</v>
      </c>
      <c r="F776" s="15">
        <v>0.051</v>
      </c>
      <c r="G776" s="15">
        <v>835.0</v>
      </c>
      <c r="H776" s="15">
        <v>0.065</v>
      </c>
      <c r="I776" s="12">
        <f>VLOOKUP(A776,ENERGY!$A$2:$F$2692,5,0)</f>
        <v>16780</v>
      </c>
      <c r="J776" s="12">
        <f>VLOOKUP(A776,ENERGY!$A$2:$F$2692,6,0)</f>
        <v>5164</v>
      </c>
      <c r="K776" s="12">
        <f>VLOOKUP(A776,'HUMAN RESOURCES'!A776:N3466,5,0)</f>
        <v>0.012</v>
      </c>
      <c r="L776" s="12">
        <f>VLOOKUP(A776,'HUMAN RESOURCES'!A776:N3466,6,0)</f>
        <v>0.005</v>
      </c>
      <c r="M776" s="12">
        <f>VLOOKUP(B776,'HUMAN RESOURCES'!B776:O3466,6,0)</f>
        <v>79</v>
      </c>
      <c r="N776" s="12">
        <f>VLOOKUP(C776,'HUMAN RESOURCES'!C776:P3466,6,0)</f>
        <v>67</v>
      </c>
      <c r="O776" s="12">
        <f>VLOOKUP(D776,'HUMAN RESOURCES'!D776:Q3466,6,0)</f>
        <v>0.151</v>
      </c>
      <c r="P776" s="12">
        <f>VLOOKUP(A776,'HUMAN RESOURCES'!A776:N3466,10,0)</f>
        <v>0.678</v>
      </c>
      <c r="Q776" s="12">
        <f>VLOOKUP(B776,'HUMAN RESOURCES'!B776:O3466,10,0)</f>
        <v>0.172</v>
      </c>
      <c r="R776" s="12">
        <f>VLOOKUP(C776,'HUMAN RESOURCES'!C776:P3466,10,0)</f>
        <v>1340680</v>
      </c>
      <c r="S776" s="12">
        <f>VLOOKUP(D776,'HUMAN RESOURCES'!D776:Q3466,10,0)</f>
        <v>0.685</v>
      </c>
      <c r="T776" s="13">
        <f>VLOOKUP(A776,TOURISM!A776:F3466,5,0)</f>
        <v>1416000000</v>
      </c>
      <c r="U776" s="13">
        <f>VLOOKUP(B776,TOURISM!B776:G3466,5,0)</f>
        <v>804000000</v>
      </c>
      <c r="V776" s="12">
        <f>VLOOKUP(A776,BUSINESS!A776:N3466,5,0)</f>
        <v>0.484</v>
      </c>
      <c r="W776" s="12">
        <f>VLOOKUP(B776,BUSINESS!B776:O3466,5,0)</f>
        <v>7</v>
      </c>
      <c r="X776" s="12" t="str">
        <f>VLOOKUP(C776,BUSINESS!C776:P3466,5,0)</f>
        <v/>
      </c>
      <c r="Y776" s="12">
        <f>VLOOKUP(D776,BUSINESS!D776:Q3466,5,0)</f>
        <v>81</v>
      </c>
      <c r="Z776" s="12">
        <f>VLOOKUP(A776,BUSINESS!A776:N3466,9,0)</f>
        <v>0.662</v>
      </c>
      <c r="AA776" s="12">
        <f>VLOOKUP(B776,BUSINESS!B776:O3466,9,0)</f>
        <v>1.281</v>
      </c>
    </row>
    <row r="777">
      <c r="A777" s="9" t="str">
        <f t="shared" si="1"/>
        <v>Estonia-Europe2008</v>
      </c>
      <c r="B777" s="5" t="s">
        <v>75</v>
      </c>
      <c r="C777" s="9" t="s">
        <v>138</v>
      </c>
      <c r="D777" s="10" t="s">
        <v>70</v>
      </c>
      <c r="E777" s="14">
        <v>2.3781549758E10</v>
      </c>
      <c r="F777" s="15">
        <v>0.06</v>
      </c>
      <c r="G777" s="15">
        <v>1060.0</v>
      </c>
      <c r="H777" s="15">
        <v>0.085</v>
      </c>
      <c r="I777" s="12">
        <f>VLOOKUP(A777,ENERGY!$A$2:$F$2692,5,0)</f>
        <v>14936</v>
      </c>
      <c r="J777" s="12">
        <f>VLOOKUP(A777,ENERGY!$A$2:$F$2692,6,0)</f>
        <v>4713</v>
      </c>
      <c r="K777" s="12">
        <f>VLOOKUP(A777,'HUMAN RESOURCES'!A777:N3467,5,0)</f>
        <v>0.012</v>
      </c>
      <c r="L777" s="12">
        <f>VLOOKUP(A777,'HUMAN RESOURCES'!A777:N3467,6,0)</f>
        <v>0.004</v>
      </c>
      <c r="M777" s="12">
        <f>VLOOKUP(B777,'HUMAN RESOURCES'!B777:O3467,6,0)</f>
        <v>79</v>
      </c>
      <c r="N777" s="12">
        <f>VLOOKUP(C777,'HUMAN RESOURCES'!C777:P3467,6,0)</f>
        <v>69</v>
      </c>
      <c r="O777" s="12">
        <f>VLOOKUP(D777,'HUMAN RESOURCES'!D777:Q3467,6,0)</f>
        <v>0.151</v>
      </c>
      <c r="P777" s="12">
        <f>VLOOKUP(A777,'HUMAN RESOURCES'!A777:N3467,10,0)</f>
        <v>0.676</v>
      </c>
      <c r="Q777" s="12">
        <f>VLOOKUP(B777,'HUMAN RESOURCES'!B777:O3467,10,0)</f>
        <v>0.173</v>
      </c>
      <c r="R777" s="12">
        <f>VLOOKUP(C777,'HUMAN RESOURCES'!C777:P3467,10,0)</f>
        <v>1337090</v>
      </c>
      <c r="S777" s="12">
        <f>VLOOKUP(D777,'HUMAN RESOURCES'!D777:Q3467,10,0)</f>
        <v>0.684</v>
      </c>
      <c r="T777" s="13">
        <f>VLOOKUP(A777,TOURISM!A777:F3467,5,0)</f>
        <v>1643000000</v>
      </c>
      <c r="U777" s="13">
        <f>VLOOKUP(B777,TOURISM!B777:G3467,5,0)</f>
        <v>939000000</v>
      </c>
      <c r="V777" s="12">
        <f>VLOOKUP(A777,BUSINESS!A777:N3467,5,0)</f>
        <v>0.479</v>
      </c>
      <c r="W777" s="12">
        <f>VLOOKUP(B777,BUSINESS!B777:O3467,5,0)</f>
        <v>7</v>
      </c>
      <c r="X777" s="12" t="str">
        <f>VLOOKUP(C777,BUSINESS!C777:P3467,5,0)</f>
        <v/>
      </c>
      <c r="Y777" s="12">
        <f>VLOOKUP(D777,BUSINESS!D777:Q3467,5,0)</f>
        <v>81</v>
      </c>
      <c r="Z777" s="12">
        <f>VLOOKUP(A777,BUSINESS!A777:N3467,9,0)</f>
        <v>0.706</v>
      </c>
      <c r="AA777" s="12">
        <f>VLOOKUP(B777,BUSINESS!B777:O3467,9,0)</f>
        <v>1.242</v>
      </c>
    </row>
    <row r="778">
      <c r="A778" s="9" t="str">
        <f t="shared" si="1"/>
        <v>Estonia-Europe2009</v>
      </c>
      <c r="B778" s="5" t="s">
        <v>75</v>
      </c>
      <c r="C778" s="9" t="s">
        <v>138</v>
      </c>
      <c r="D778" s="10" t="s">
        <v>71</v>
      </c>
      <c r="E778" s="14">
        <v>1.9406617022E10</v>
      </c>
      <c r="F778" s="15">
        <v>0.068</v>
      </c>
      <c r="G778" s="15">
        <v>968.0</v>
      </c>
      <c r="H778" s="15">
        <v>0.094</v>
      </c>
      <c r="I778" s="12">
        <f>VLOOKUP(A778,ENERGY!$A$2:$F$2692,5,0)</f>
        <v>17052</v>
      </c>
      <c r="J778" s="12">
        <f>VLOOKUP(A778,ENERGY!$A$2:$F$2692,6,0)</f>
        <v>5188</v>
      </c>
      <c r="K778" s="12">
        <f>VLOOKUP(A778,'HUMAN RESOURCES'!A778:N3468,5,0)</f>
        <v>0.012</v>
      </c>
      <c r="L778" s="12">
        <f>VLOOKUP(A778,'HUMAN RESOURCES'!A778:N3468,6,0)</f>
        <v>0.004</v>
      </c>
      <c r="M778" s="12">
        <f>VLOOKUP(B778,'HUMAN RESOURCES'!B778:O3468,6,0)</f>
        <v>80</v>
      </c>
      <c r="N778" s="12">
        <f>VLOOKUP(C778,'HUMAN RESOURCES'!C778:P3468,6,0)</f>
        <v>70</v>
      </c>
      <c r="O778" s="12">
        <f>VLOOKUP(D778,'HUMAN RESOURCES'!D778:Q3468,6,0)</f>
        <v>0.153</v>
      </c>
      <c r="P778" s="12">
        <f>VLOOKUP(A778,'HUMAN RESOURCES'!A778:N3468,10,0)</f>
        <v>0.674</v>
      </c>
      <c r="Q778" s="12">
        <f>VLOOKUP(B778,'HUMAN RESOURCES'!B778:O3468,10,0)</f>
        <v>0.174</v>
      </c>
      <c r="R778" s="12">
        <f>VLOOKUP(C778,'HUMAN RESOURCES'!C778:P3468,10,0)</f>
        <v>1334515</v>
      </c>
      <c r="S778" s="12">
        <f>VLOOKUP(D778,'HUMAN RESOURCES'!D778:Q3468,10,0)</f>
        <v>0.682</v>
      </c>
      <c r="T778" s="13">
        <f>VLOOKUP(A778,TOURISM!A778:F3468,5,0)</f>
        <v>1445000000</v>
      </c>
      <c r="U778" s="13">
        <f>VLOOKUP(B778,TOURISM!B778:G3468,5,0)</f>
        <v>696000000</v>
      </c>
      <c r="V778" s="12">
        <f>VLOOKUP(A778,BUSINESS!A778:N3468,5,0)</f>
        <v>0.481</v>
      </c>
      <c r="W778" s="12">
        <f>VLOOKUP(B778,BUSINESS!B778:O3468,5,0)</f>
        <v>7</v>
      </c>
      <c r="X778" s="12" t="str">
        <f>VLOOKUP(C778,BUSINESS!C778:P3468,5,0)</f>
        <v/>
      </c>
      <c r="Y778" s="12">
        <f>VLOOKUP(D778,BUSINESS!D778:Q3468,5,0)</f>
        <v>81</v>
      </c>
      <c r="Z778" s="12">
        <f>VLOOKUP(A778,BUSINESS!A778:N3468,9,0)</f>
        <v>0.725</v>
      </c>
      <c r="AA778" s="12">
        <f>VLOOKUP(B778,BUSINESS!B778:O3468,9,0)</f>
        <v>1.205</v>
      </c>
    </row>
    <row r="779">
      <c r="A779" s="9" t="str">
        <f t="shared" si="1"/>
        <v>Estonia-Europe2010</v>
      </c>
      <c r="B779" s="5" t="s">
        <v>75</v>
      </c>
      <c r="C779" s="9" t="s">
        <v>138</v>
      </c>
      <c r="D779" s="10" t="s">
        <v>72</v>
      </c>
      <c r="E779" s="14">
        <v>1.9033475893E10</v>
      </c>
      <c r="F779" s="15">
        <v>0.063</v>
      </c>
      <c r="G779" s="15">
        <v>894.0</v>
      </c>
      <c r="H779" s="15">
        <v>0.078</v>
      </c>
      <c r="I779" s="12">
        <f>VLOOKUP(A779,ENERGY!$A$2:$F$2692,5,0)</f>
        <v>16190</v>
      </c>
      <c r="J779" s="12">
        <f>VLOOKUP(A779,ENERGY!$A$2:$F$2692,6,0)</f>
        <v>5038</v>
      </c>
      <c r="K779" s="12">
        <f>VLOOKUP(A779,'HUMAN RESOURCES'!A779:N3469,5,0)</f>
        <v>0.012</v>
      </c>
      <c r="L779" s="12">
        <f>VLOOKUP(A779,'HUMAN RESOURCES'!A779:N3469,6,0)</f>
        <v>0.004</v>
      </c>
      <c r="M779" s="12">
        <f>VLOOKUP(B779,'HUMAN RESOURCES'!B779:O3469,6,0)</f>
        <v>81</v>
      </c>
      <c r="N779" s="12">
        <f>VLOOKUP(C779,'HUMAN RESOURCES'!C779:P3469,6,0)</f>
        <v>71</v>
      </c>
      <c r="O779" s="12">
        <f>VLOOKUP(D779,'HUMAN RESOURCES'!D779:Q3469,6,0)</f>
        <v>0.154</v>
      </c>
      <c r="P779" s="12">
        <f>VLOOKUP(A779,'HUMAN RESOURCES'!A779:N3469,10,0)</f>
        <v>0.671</v>
      </c>
      <c r="Q779" s="12">
        <f>VLOOKUP(B779,'HUMAN RESOURCES'!B779:O3469,10,0)</f>
        <v>0.175</v>
      </c>
      <c r="R779" s="12">
        <f>VLOOKUP(C779,'HUMAN RESOURCES'!C779:P3469,10,0)</f>
        <v>1331475</v>
      </c>
      <c r="S779" s="12">
        <f>VLOOKUP(D779,'HUMAN RESOURCES'!D779:Q3469,10,0)</f>
        <v>0.681</v>
      </c>
      <c r="T779" s="13">
        <f>VLOOKUP(A779,TOURISM!A779:F3469,5,0)</f>
        <v>1412000000</v>
      </c>
      <c r="U779" s="13">
        <f>VLOOKUP(B779,TOURISM!B779:G3469,5,0)</f>
        <v>723000000</v>
      </c>
      <c r="V779" s="12">
        <f>VLOOKUP(A779,BUSINESS!A779:N3469,5,0)</f>
        <v>0.486</v>
      </c>
      <c r="W779" s="12">
        <f>VLOOKUP(B779,BUSINESS!B779:O3469,5,0)</f>
        <v>7</v>
      </c>
      <c r="X779" s="12" t="str">
        <f>VLOOKUP(C779,BUSINESS!C779:P3469,5,0)</f>
        <v/>
      </c>
      <c r="Y779" s="12">
        <f>VLOOKUP(D779,BUSINESS!D779:Q3469,5,0)</f>
        <v>81</v>
      </c>
      <c r="Z779" s="12">
        <f>VLOOKUP(A779,BUSINESS!A779:N3469,9,0)</f>
        <v>0.741</v>
      </c>
      <c r="AA779" s="12">
        <f>VLOOKUP(B779,BUSINESS!B779:O3469,9,0)</f>
        <v>1.273</v>
      </c>
    </row>
    <row r="780">
      <c r="A780" s="9" t="str">
        <f t="shared" si="1"/>
        <v>Estonia-Europe2011</v>
      </c>
      <c r="B780" s="5" t="s">
        <v>75</v>
      </c>
      <c r="C780" s="9" t="s">
        <v>138</v>
      </c>
      <c r="D780" s="10" t="s">
        <v>73</v>
      </c>
      <c r="E780" s="14">
        <v>2.2542967739E10</v>
      </c>
      <c r="F780" s="15">
        <v>0.058</v>
      </c>
      <c r="G780" s="15">
        <v>928.0</v>
      </c>
      <c r="H780" s="15">
        <v>0.061</v>
      </c>
      <c r="I780" s="12"/>
      <c r="J780" s="12"/>
      <c r="K780" s="12">
        <f>VLOOKUP(A780,'HUMAN RESOURCES'!A780:N3470,5,0)</f>
        <v>0.011</v>
      </c>
      <c r="L780" s="12">
        <f>VLOOKUP(A780,'HUMAN RESOURCES'!A780:N3470,6,0)</f>
        <v>0.003</v>
      </c>
      <c r="M780" s="12">
        <f>VLOOKUP(B780,'HUMAN RESOURCES'!B780:O3470,6,0)</f>
        <v>81</v>
      </c>
      <c r="N780" s="12">
        <f>VLOOKUP(C780,'HUMAN RESOURCES'!C780:P3470,6,0)</f>
        <v>71</v>
      </c>
      <c r="O780" s="12">
        <f>VLOOKUP(D780,'HUMAN RESOURCES'!D780:Q3470,6,0)</f>
        <v>0.155</v>
      </c>
      <c r="P780" s="12">
        <f>VLOOKUP(A780,'HUMAN RESOURCES'!A780:N3470,10,0)</f>
        <v>0.668</v>
      </c>
      <c r="Q780" s="12">
        <f>VLOOKUP(B780,'HUMAN RESOURCES'!B780:O3470,10,0)</f>
        <v>0.176</v>
      </c>
      <c r="R780" s="12">
        <f>VLOOKUP(C780,'HUMAN RESOURCES'!C780:P3470,10,0)</f>
        <v>1327439</v>
      </c>
      <c r="S780" s="12">
        <f>VLOOKUP(D780,'HUMAN RESOURCES'!D780:Q3470,10,0)</f>
        <v>0.68</v>
      </c>
      <c r="T780" s="13">
        <f>VLOOKUP(A780,TOURISM!A780:F3470,5,0)</f>
        <v>1683000000</v>
      </c>
      <c r="U780" s="13">
        <f>VLOOKUP(B780,TOURISM!B780:G3470,5,0)</f>
        <v>939000000</v>
      </c>
      <c r="V780" s="12">
        <f>VLOOKUP(A780,BUSINESS!A780:N3470,5,0)</f>
        <v>0.576</v>
      </c>
      <c r="W780" s="12">
        <f>VLOOKUP(B780,BUSINESS!B780:O3470,5,0)</f>
        <v>7</v>
      </c>
      <c r="X780" s="12" t="str">
        <f>VLOOKUP(C780,BUSINESS!C780:P3470,5,0)</f>
        <v/>
      </c>
      <c r="Y780" s="12">
        <f>VLOOKUP(D780,BUSINESS!D780:Q3470,5,0)</f>
        <v>81</v>
      </c>
      <c r="Z780" s="12">
        <f>VLOOKUP(A780,BUSINESS!A780:N3470,9,0)</f>
        <v>0.765</v>
      </c>
      <c r="AA780" s="12">
        <f>VLOOKUP(B780,BUSINESS!B780:O3470,9,0)</f>
        <v>1.439</v>
      </c>
    </row>
    <row r="781">
      <c r="A781" s="9" t="str">
        <f t="shared" si="1"/>
        <v>Estonia-Europe2012</v>
      </c>
      <c r="B781" s="5" t="s">
        <v>75</v>
      </c>
      <c r="C781" s="9" t="s">
        <v>138</v>
      </c>
      <c r="D781" s="10" t="s">
        <v>74</v>
      </c>
      <c r="E781" s="14">
        <v>2.2376042498E10</v>
      </c>
      <c r="F781" s="15">
        <v>0.059</v>
      </c>
      <c r="G781" s="15">
        <v>1010.0</v>
      </c>
      <c r="H781" s="15">
        <v>0.057</v>
      </c>
      <c r="I781" s="12"/>
      <c r="J781" s="12"/>
      <c r="K781" s="12">
        <f>VLOOKUP(A781,'HUMAN RESOURCES'!A781:N3471,5,0)</f>
        <v>0.011</v>
      </c>
      <c r="L781" s="12">
        <f>VLOOKUP(A781,'HUMAN RESOURCES'!A781:N3471,6,0)</f>
        <v>0.003</v>
      </c>
      <c r="M781" s="12">
        <f>VLOOKUP(B781,'HUMAN RESOURCES'!B781:O3471,6,0)</f>
        <v>82</v>
      </c>
      <c r="N781" s="12">
        <f>VLOOKUP(C781,'HUMAN RESOURCES'!C781:P3471,6,0)</f>
        <v>72</v>
      </c>
      <c r="O781" s="12">
        <f>VLOOKUP(D781,'HUMAN RESOURCES'!D781:Q3471,6,0)</f>
        <v>0.157</v>
      </c>
      <c r="P781" s="12">
        <f>VLOOKUP(A781,'HUMAN RESOURCES'!A781:N3471,10,0)</f>
        <v>0.665</v>
      </c>
      <c r="Q781" s="12">
        <f>VLOOKUP(B781,'HUMAN RESOURCES'!B781:O3471,10,0)</f>
        <v>0.178</v>
      </c>
      <c r="R781" s="12">
        <f>VLOOKUP(C781,'HUMAN RESOURCES'!C781:P3471,10,0)</f>
        <v>1325016</v>
      </c>
      <c r="S781" s="12">
        <f>VLOOKUP(D781,'HUMAN RESOURCES'!D781:Q3471,10,0)</f>
        <v>0.678</v>
      </c>
      <c r="T781" s="13">
        <f>VLOOKUP(A781,TOURISM!A781:F3471,5,0)</f>
        <v>1588000000</v>
      </c>
      <c r="U781" s="13">
        <f>VLOOKUP(B781,TOURISM!B781:G3471,5,0)</f>
        <v>958000000</v>
      </c>
      <c r="V781" s="12">
        <f>VLOOKUP(A781,BUSINESS!A781:N3471,5,0)</f>
        <v>0.664</v>
      </c>
      <c r="W781" s="12">
        <f>VLOOKUP(B781,BUSINESS!B781:O3471,5,0)</f>
        <v>7</v>
      </c>
      <c r="X781" s="12">
        <f>VLOOKUP(C781,BUSINESS!C781:P3471,5,0)</f>
        <v>21</v>
      </c>
      <c r="Y781" s="12">
        <f>VLOOKUP(D781,BUSINESS!D781:Q3471,5,0)</f>
        <v>81</v>
      </c>
      <c r="Z781" s="12">
        <f>VLOOKUP(A781,BUSINESS!A781:N3471,9,0)</f>
        <v>0.784</v>
      </c>
      <c r="AA781" s="12">
        <f>VLOOKUP(B781,BUSINESS!B781:O3471,9,0)</f>
        <v>1.604</v>
      </c>
    </row>
    <row r="782">
      <c r="A782" s="9" t="str">
        <f t="shared" si="1"/>
        <v>Ethiopia-Africa2000</v>
      </c>
      <c r="B782" s="5" t="s">
        <v>77</v>
      </c>
      <c r="C782" s="9" t="s">
        <v>139</v>
      </c>
      <c r="D782" s="10" t="s">
        <v>62</v>
      </c>
      <c r="E782" s="14">
        <v>8.091384891E9</v>
      </c>
      <c r="F782" s="15">
        <v>0.043</v>
      </c>
      <c r="G782" s="15">
        <v>5.0</v>
      </c>
      <c r="H782" s="15">
        <v>0.109</v>
      </c>
      <c r="I782" s="12" t="str">
        <f>VLOOKUP(A782,ENERGY!$A$2:$F$2692,5,0)</f>
        <v/>
      </c>
      <c r="J782" s="12" t="str">
        <f>VLOOKUP(A782,ENERGY!$A$2:$F$2692,6,0)</f>
        <v/>
      </c>
      <c r="K782" s="12">
        <f>VLOOKUP(A782,'HUMAN RESOURCES'!A782:N3472,5,0)</f>
        <v>0.044</v>
      </c>
      <c r="L782" s="12">
        <f>VLOOKUP(A782,'HUMAN RESOURCES'!A782:N3472,6,0)</f>
        <v>0.09</v>
      </c>
      <c r="M782" s="12">
        <f>VLOOKUP(B782,'HUMAN RESOURCES'!B782:O3472,6,0)</f>
        <v>53</v>
      </c>
      <c r="N782" s="12">
        <f>VLOOKUP(C782,'HUMAN RESOURCES'!C782:P3472,6,0)</f>
        <v>51</v>
      </c>
      <c r="O782" s="12">
        <f>VLOOKUP(D782,'HUMAN RESOURCES'!D782:Q3472,6,0)</f>
        <v>0.466</v>
      </c>
      <c r="P782" s="12">
        <f>VLOOKUP(A782,'HUMAN RESOURCES'!A782:N3472,10,0)</f>
        <v>0.503</v>
      </c>
      <c r="Q782" s="12">
        <f>VLOOKUP(B782,'HUMAN RESOURCES'!B782:O3472,10,0)</f>
        <v>0.031</v>
      </c>
      <c r="R782" s="12">
        <f>VLOOKUP(C782,'HUMAN RESOURCES'!C782:P3472,10,0)</f>
        <v>66024199</v>
      </c>
      <c r="S782" s="12">
        <f>VLOOKUP(D782,'HUMAN RESOURCES'!D782:Q3472,10,0)</f>
        <v>0.147</v>
      </c>
      <c r="T782" s="13">
        <f>VLOOKUP(A782,TOURISM!A782:F3472,5,0)</f>
        <v>205000000</v>
      </c>
      <c r="U782" s="13">
        <f>VLOOKUP(B782,TOURISM!B782:G3472,5,0)</f>
        <v>80000000</v>
      </c>
      <c r="V782" s="12" t="str">
        <f>VLOOKUP(A782,BUSINESS!A782:N3472,5,0)</f>
        <v/>
      </c>
      <c r="W782" s="12" t="str">
        <f>VLOOKUP(B782,BUSINESS!B782:O3472,5,0)</f>
        <v/>
      </c>
      <c r="X782" s="12" t="str">
        <f>VLOOKUP(C782,BUSINESS!C782:P3472,5,0)</f>
        <v/>
      </c>
      <c r="Y782" s="12" t="str">
        <f>VLOOKUP(D782,BUSINESS!D782:Q3472,5,0)</f>
        <v/>
      </c>
      <c r="Z782" s="12">
        <f>VLOOKUP(A782,BUSINESS!A782:N3472,9,0)</f>
        <v>0</v>
      </c>
      <c r="AA782" s="12">
        <f>VLOOKUP(B782,BUSINESS!B782:O3472,9,0)</f>
        <v>0</v>
      </c>
    </row>
    <row r="783">
      <c r="A783" s="9" t="str">
        <f t="shared" si="1"/>
        <v>Ethiopia-Africa2001</v>
      </c>
      <c r="B783" s="5" t="s">
        <v>77</v>
      </c>
      <c r="C783" s="9" t="s">
        <v>139</v>
      </c>
      <c r="D783" s="10" t="s">
        <v>63</v>
      </c>
      <c r="E783" s="14">
        <v>8.080496318E9</v>
      </c>
      <c r="F783" s="15">
        <v>0.047</v>
      </c>
      <c r="G783" s="15">
        <v>6.0</v>
      </c>
      <c r="H783" s="15">
        <v>0.109</v>
      </c>
      <c r="I783" s="12" t="str">
        <f>VLOOKUP(A783,ENERGY!$A$2:$F$2692,5,0)</f>
        <v/>
      </c>
      <c r="J783" s="12">
        <f>VLOOKUP(A783,ENERGY!$A$2:$F$2692,6,0)</f>
        <v>34064</v>
      </c>
      <c r="K783" s="12">
        <f>VLOOKUP(A783,'HUMAN RESOURCES'!A783:N3473,5,0)</f>
        <v>0.043</v>
      </c>
      <c r="L783" s="12">
        <f>VLOOKUP(A783,'HUMAN RESOURCES'!A783:N3473,6,0)</f>
        <v>0.087</v>
      </c>
      <c r="M783" s="12">
        <f>VLOOKUP(B783,'HUMAN RESOURCES'!B783:O3473,6,0)</f>
        <v>54</v>
      </c>
      <c r="N783" s="12">
        <f>VLOOKUP(C783,'HUMAN RESOURCES'!C783:P3473,6,0)</f>
        <v>52</v>
      </c>
      <c r="O783" s="12">
        <f>VLOOKUP(D783,'HUMAN RESOURCES'!D783:Q3473,6,0)</f>
        <v>0.466</v>
      </c>
      <c r="P783" s="12">
        <f>VLOOKUP(A783,'HUMAN RESOURCES'!A783:N3473,10,0)</f>
        <v>0.504</v>
      </c>
      <c r="Q783" s="12">
        <f>VLOOKUP(B783,'HUMAN RESOURCES'!B783:O3473,10,0)</f>
        <v>0.031</v>
      </c>
      <c r="R783" s="12">
        <f>VLOOKUP(C783,'HUMAN RESOURCES'!C783:P3473,10,0)</f>
        <v>67956866</v>
      </c>
      <c r="S783" s="12">
        <f>VLOOKUP(D783,'HUMAN RESOURCES'!D783:Q3473,10,0)</f>
        <v>0.149</v>
      </c>
      <c r="T783" s="13">
        <f>VLOOKUP(A783,TOURISM!A783:F3473,5,0)</f>
        <v>218000000</v>
      </c>
      <c r="U783" s="13">
        <f>VLOOKUP(B783,TOURISM!B783:G3473,5,0)</f>
        <v>50000000</v>
      </c>
      <c r="V783" s="12" t="str">
        <f>VLOOKUP(A783,BUSINESS!A783:N3473,5,0)</f>
        <v/>
      </c>
      <c r="W783" s="12" t="str">
        <f>VLOOKUP(B783,BUSINESS!B783:O3473,5,0)</f>
        <v/>
      </c>
      <c r="X783" s="12" t="str">
        <f>VLOOKUP(C783,BUSINESS!C783:P3473,5,0)</f>
        <v/>
      </c>
      <c r="Y783" s="12" t="str">
        <f>VLOOKUP(D783,BUSINESS!D783:Q3473,5,0)</f>
        <v/>
      </c>
      <c r="Z783" s="12">
        <f>VLOOKUP(A783,BUSINESS!A783:N3473,9,0)</f>
        <v>0</v>
      </c>
      <c r="AA783" s="12">
        <f>VLOOKUP(B783,BUSINESS!B783:O3473,9,0)</f>
        <v>0</v>
      </c>
    </row>
    <row r="784">
      <c r="A784" s="9" t="str">
        <f t="shared" si="1"/>
        <v>Ethiopia-Africa2002</v>
      </c>
      <c r="B784" s="5" t="s">
        <v>77</v>
      </c>
      <c r="C784" s="9" t="s">
        <v>139</v>
      </c>
      <c r="D784" s="10" t="s">
        <v>64</v>
      </c>
      <c r="E784" s="14">
        <v>7.707034813E9</v>
      </c>
      <c r="F784" s="15">
        <v>0.047</v>
      </c>
      <c r="G784" s="15">
        <v>5.0</v>
      </c>
      <c r="H784" s="15">
        <v>0.087</v>
      </c>
      <c r="I784" s="12">
        <f>VLOOKUP(A784,ENERGY!$A$2:$F$2692,5,0)</f>
        <v>6494</v>
      </c>
      <c r="J784" s="12">
        <f>VLOOKUP(A784,ENERGY!$A$2:$F$2692,6,0)</f>
        <v>33250</v>
      </c>
      <c r="K784" s="12">
        <f>VLOOKUP(A784,'HUMAN RESOURCES'!A784:N3474,5,0)</f>
        <v>0.042</v>
      </c>
      <c r="L784" s="12">
        <f>VLOOKUP(A784,'HUMAN RESOURCES'!A784:N3474,6,0)</f>
        <v>0.083</v>
      </c>
      <c r="M784" s="12">
        <f>VLOOKUP(B784,'HUMAN RESOURCES'!B784:O3474,6,0)</f>
        <v>55</v>
      </c>
      <c r="N784" s="12">
        <f>VLOOKUP(C784,'HUMAN RESOURCES'!C784:P3474,6,0)</f>
        <v>53</v>
      </c>
      <c r="O784" s="12">
        <f>VLOOKUP(D784,'HUMAN RESOURCES'!D784:Q3474,6,0)</f>
        <v>0.465</v>
      </c>
      <c r="P784" s="12">
        <f>VLOOKUP(A784,'HUMAN RESOURCES'!A784:N3474,10,0)</f>
        <v>0.504</v>
      </c>
      <c r="Q784" s="12">
        <f>VLOOKUP(B784,'HUMAN RESOURCES'!B784:O3474,10,0)</f>
        <v>0.031</v>
      </c>
      <c r="R784" s="12">
        <f>VLOOKUP(C784,'HUMAN RESOURCES'!C784:P3474,10,0)</f>
        <v>69948344</v>
      </c>
      <c r="S784" s="12">
        <f>VLOOKUP(D784,'HUMAN RESOURCES'!D784:Q3474,10,0)</f>
        <v>0.151</v>
      </c>
      <c r="T784" s="13">
        <f>VLOOKUP(A784,TOURISM!A784:F3474,5,0)</f>
        <v>261000000</v>
      </c>
      <c r="U784" s="13">
        <f>VLOOKUP(B784,TOURISM!B784:G3474,5,0)</f>
        <v>55000000</v>
      </c>
      <c r="V784" s="12" t="str">
        <f>VLOOKUP(A784,BUSINESS!A784:N3474,5,0)</f>
        <v/>
      </c>
      <c r="W784" s="12" t="str">
        <f>VLOOKUP(B784,BUSINESS!B784:O3474,5,0)</f>
        <v/>
      </c>
      <c r="X784" s="12" t="str">
        <f>VLOOKUP(C784,BUSINESS!C784:P3474,5,0)</f>
        <v/>
      </c>
      <c r="Y784" s="12" t="str">
        <f>VLOOKUP(D784,BUSINESS!D784:Q3474,5,0)</f>
        <v/>
      </c>
      <c r="Z784" s="12">
        <f>VLOOKUP(A784,BUSINESS!A784:N3474,9,0)</f>
        <v>0.001</v>
      </c>
      <c r="AA784" s="12">
        <f>VLOOKUP(B784,BUSINESS!B784:O3474,9,0)</f>
        <v>0.001</v>
      </c>
    </row>
    <row r="785">
      <c r="A785" s="9" t="str">
        <f t="shared" si="1"/>
        <v>Ethiopia-Africa2003</v>
      </c>
      <c r="B785" s="5" t="s">
        <v>77</v>
      </c>
      <c r="C785" s="9" t="s">
        <v>139</v>
      </c>
      <c r="D785" s="10" t="s">
        <v>65</v>
      </c>
      <c r="E785" s="14">
        <v>8.465744001E9</v>
      </c>
      <c r="F785" s="15">
        <v>0.049</v>
      </c>
      <c r="G785" s="15">
        <v>6.0</v>
      </c>
      <c r="H785" s="15">
        <v>0.07</v>
      </c>
      <c r="I785" s="12">
        <f>VLOOKUP(A785,ENERGY!$A$2:$F$2692,5,0)</f>
        <v>6659</v>
      </c>
      <c r="J785" s="12">
        <f>VLOOKUP(A785,ENERGY!$A$2:$F$2692,6,0)</f>
        <v>32378</v>
      </c>
      <c r="K785" s="12">
        <f>VLOOKUP(A785,'HUMAN RESOURCES'!A785:N3475,5,0)</f>
        <v>0.041</v>
      </c>
      <c r="L785" s="12">
        <f>VLOOKUP(A785,'HUMAN RESOURCES'!A785:N3475,6,0)</f>
        <v>0.079</v>
      </c>
      <c r="M785" s="12">
        <f>VLOOKUP(B785,'HUMAN RESOURCES'!B785:O3475,6,0)</f>
        <v>55</v>
      </c>
      <c r="N785" s="12">
        <f>VLOOKUP(C785,'HUMAN RESOURCES'!C785:P3475,6,0)</f>
        <v>54</v>
      </c>
      <c r="O785" s="12">
        <f>VLOOKUP(D785,'HUMAN RESOURCES'!D785:Q3475,6,0)</f>
        <v>0.465</v>
      </c>
      <c r="P785" s="12">
        <f>VLOOKUP(A785,'HUMAN RESOURCES'!A785:N3475,10,0)</f>
        <v>0.504</v>
      </c>
      <c r="Q785" s="12">
        <f>VLOOKUP(B785,'HUMAN RESOURCES'!B785:O3475,10,0)</f>
        <v>0.031</v>
      </c>
      <c r="R785" s="12">
        <f>VLOOKUP(C785,'HUMAN RESOURCES'!C785:P3475,10,0)</f>
        <v>71989666</v>
      </c>
      <c r="S785" s="12">
        <f>VLOOKUP(D785,'HUMAN RESOURCES'!D785:Q3475,10,0)</f>
        <v>0.153</v>
      </c>
      <c r="T785" s="13">
        <f>VLOOKUP(A785,TOURISM!A785:F3475,5,0)</f>
        <v>336000000</v>
      </c>
      <c r="U785" s="13">
        <f>VLOOKUP(B785,TOURISM!B785:G3475,5,0)</f>
        <v>63000000</v>
      </c>
      <c r="V785" s="12" t="str">
        <f>VLOOKUP(A785,BUSINESS!A785:N3475,5,0)</f>
        <v/>
      </c>
      <c r="W785" s="12">
        <f>VLOOKUP(B785,BUSINESS!B785:O3475,5,0)</f>
        <v>46</v>
      </c>
      <c r="X785" s="12" t="str">
        <f>VLOOKUP(C785,BUSINESS!C785:P3475,5,0)</f>
        <v/>
      </c>
      <c r="Y785" s="12" t="str">
        <f>VLOOKUP(D785,BUSINESS!D785:Q3475,5,0)</f>
        <v/>
      </c>
      <c r="Z785" s="12">
        <f>VLOOKUP(A785,BUSINESS!A785:N3475,9,0)</f>
        <v>0.001</v>
      </c>
      <c r="AA785" s="12">
        <f>VLOOKUP(B785,BUSINESS!B785:O3475,9,0)</f>
        <v>0.001</v>
      </c>
    </row>
    <row r="786">
      <c r="A786" s="9" t="str">
        <f t="shared" si="1"/>
        <v>Ethiopia-Africa2004</v>
      </c>
      <c r="B786" s="5" t="s">
        <v>77</v>
      </c>
      <c r="C786" s="9" t="s">
        <v>139</v>
      </c>
      <c r="D786" s="10" t="s">
        <v>66</v>
      </c>
      <c r="E786" s="14">
        <v>9.94557103E9</v>
      </c>
      <c r="F786" s="15">
        <v>0.043</v>
      </c>
      <c r="G786" s="15">
        <v>6.0</v>
      </c>
      <c r="H786" s="15">
        <v>0.07</v>
      </c>
      <c r="I786" s="12">
        <f>VLOOKUP(A786,ENERGY!$A$2:$F$2692,5,0)</f>
        <v>6370</v>
      </c>
      <c r="J786" s="12">
        <f>VLOOKUP(A786,ENERGY!$A$2:$F$2692,6,0)</f>
        <v>31482</v>
      </c>
      <c r="K786" s="12">
        <f>VLOOKUP(A786,'HUMAN RESOURCES'!A786:N3476,5,0)</f>
        <v>0.04</v>
      </c>
      <c r="L786" s="12">
        <f>VLOOKUP(A786,'HUMAN RESOURCES'!A786:N3476,6,0)</f>
        <v>0.074</v>
      </c>
      <c r="M786" s="12">
        <f>VLOOKUP(B786,'HUMAN RESOURCES'!B786:O3476,6,0)</f>
        <v>56</v>
      </c>
      <c r="N786" s="12">
        <f>VLOOKUP(C786,'HUMAN RESOURCES'!C786:P3476,6,0)</f>
        <v>55</v>
      </c>
      <c r="O786" s="12">
        <f>VLOOKUP(D786,'HUMAN RESOURCES'!D786:Q3476,6,0)</f>
        <v>0.464</v>
      </c>
      <c r="P786" s="12">
        <f>VLOOKUP(A786,'HUMAN RESOURCES'!A786:N3476,10,0)</f>
        <v>0.505</v>
      </c>
      <c r="Q786" s="12">
        <f>VLOOKUP(B786,'HUMAN RESOURCES'!B786:O3476,10,0)</f>
        <v>0.031</v>
      </c>
      <c r="R786" s="12">
        <f>VLOOKUP(C786,'HUMAN RESOURCES'!C786:P3476,10,0)</f>
        <v>74066147</v>
      </c>
      <c r="S786" s="12">
        <f>VLOOKUP(D786,'HUMAN RESOURCES'!D786:Q3476,10,0)</f>
        <v>0.155</v>
      </c>
      <c r="T786" s="13">
        <f>VLOOKUP(A786,TOURISM!A786:F3476,5,0)</f>
        <v>458000000</v>
      </c>
      <c r="U786" s="13">
        <f>VLOOKUP(B786,TOURISM!B786:G3476,5,0)</f>
        <v>59000000</v>
      </c>
      <c r="V786" s="12" t="str">
        <f>VLOOKUP(A786,BUSINESS!A786:N3476,5,0)</f>
        <v/>
      </c>
      <c r="W786" s="12">
        <f>VLOOKUP(B786,BUSINESS!B786:O3476,5,0)</f>
        <v>34</v>
      </c>
      <c r="X786" s="12" t="str">
        <f>VLOOKUP(C786,BUSINESS!C786:P3476,5,0)</f>
        <v/>
      </c>
      <c r="Y786" s="12" t="str">
        <f>VLOOKUP(D786,BUSINESS!D786:Q3476,5,0)</f>
        <v/>
      </c>
      <c r="Z786" s="12">
        <f>VLOOKUP(A786,BUSINESS!A786:N3476,9,0)</f>
        <v>0.002</v>
      </c>
      <c r="AA786" s="12">
        <f>VLOOKUP(B786,BUSINESS!B786:O3476,9,0)</f>
        <v>0.002</v>
      </c>
    </row>
    <row r="787">
      <c r="A787" s="9" t="str">
        <f t="shared" si="1"/>
        <v>Ethiopia-Africa2005</v>
      </c>
      <c r="B787" s="5" t="s">
        <v>77</v>
      </c>
      <c r="C787" s="9" t="s">
        <v>139</v>
      </c>
      <c r="D787" s="10" t="s">
        <v>67</v>
      </c>
      <c r="E787" s="14">
        <v>1.2173919387E10</v>
      </c>
      <c r="F787" s="15">
        <v>0.041</v>
      </c>
      <c r="G787" s="15">
        <v>7.0</v>
      </c>
      <c r="H787" s="15">
        <v>0.07</v>
      </c>
      <c r="I787" s="12">
        <f>VLOOKUP(A787,ENERGY!$A$2:$F$2692,5,0)</f>
        <v>5244</v>
      </c>
      <c r="J787" s="12">
        <f>VLOOKUP(A787,ENERGY!$A$2:$F$2692,6,0)</f>
        <v>28377</v>
      </c>
      <c r="K787" s="12">
        <f>VLOOKUP(A787,'HUMAN RESOURCES'!A787:N3477,5,0)</f>
        <v>0.039</v>
      </c>
      <c r="L787" s="12">
        <f>VLOOKUP(A787,'HUMAN RESOURCES'!A787:N3477,6,0)</f>
        <v>0.07</v>
      </c>
      <c r="M787" s="12">
        <f>VLOOKUP(B787,'HUMAN RESOURCES'!B787:O3477,6,0)</f>
        <v>58</v>
      </c>
      <c r="N787" s="12">
        <f>VLOOKUP(C787,'HUMAN RESOURCES'!C787:P3477,6,0)</f>
        <v>56</v>
      </c>
      <c r="O787" s="12">
        <f>VLOOKUP(D787,'HUMAN RESOURCES'!D787:Q3477,6,0)</f>
        <v>0.462</v>
      </c>
      <c r="P787" s="12">
        <f>VLOOKUP(A787,'HUMAN RESOURCES'!A787:N3477,10,0)</f>
        <v>0.507</v>
      </c>
      <c r="Q787" s="12">
        <f>VLOOKUP(B787,'HUMAN RESOURCES'!B787:O3477,10,0)</f>
        <v>0.031</v>
      </c>
      <c r="R787" s="12">
        <f>VLOOKUP(C787,'HUMAN RESOURCES'!C787:P3477,10,0)</f>
        <v>76167240</v>
      </c>
      <c r="S787" s="12">
        <f>VLOOKUP(D787,'HUMAN RESOURCES'!D787:Q3477,10,0)</f>
        <v>0.157</v>
      </c>
      <c r="T787" s="13">
        <f>VLOOKUP(A787,TOURISM!A787:F3477,5,0)</f>
        <v>533000000</v>
      </c>
      <c r="U787" s="13">
        <f>VLOOKUP(B787,TOURISM!B787:G3477,5,0)</f>
        <v>77000000</v>
      </c>
      <c r="V787" s="12">
        <f>VLOOKUP(A787,BUSINESS!A787:N3477,5,0)</f>
        <v>0.303</v>
      </c>
      <c r="W787" s="12">
        <f>VLOOKUP(B787,BUSINESS!B787:O3477,5,0)</f>
        <v>34</v>
      </c>
      <c r="X787" s="12" t="str">
        <f>VLOOKUP(C787,BUSINESS!C787:P3477,5,0)</f>
        <v/>
      </c>
      <c r="Y787" s="12">
        <f>VLOOKUP(D787,BUSINESS!D787:Q3477,5,0)</f>
        <v>212</v>
      </c>
      <c r="Z787" s="12">
        <f>VLOOKUP(A787,BUSINESS!A787:N3477,9,0)</f>
        <v>0.002</v>
      </c>
      <c r="AA787" s="12">
        <f>VLOOKUP(B787,BUSINESS!B787:O3477,9,0)</f>
        <v>0.005</v>
      </c>
    </row>
    <row r="788">
      <c r="A788" s="9" t="str">
        <f t="shared" si="1"/>
        <v>Ethiopia-Africa2006</v>
      </c>
      <c r="B788" s="5" t="s">
        <v>77</v>
      </c>
      <c r="C788" s="9" t="s">
        <v>139</v>
      </c>
      <c r="D788" s="10" t="s">
        <v>68</v>
      </c>
      <c r="E788" s="14">
        <v>1.5000803171E10</v>
      </c>
      <c r="F788" s="15">
        <v>0.042</v>
      </c>
      <c r="G788" s="15">
        <v>8.0</v>
      </c>
      <c r="H788" s="15">
        <v>0.07</v>
      </c>
      <c r="I788" s="12">
        <f>VLOOKUP(A788,ENERGY!$A$2:$F$2692,5,0)</f>
        <v>5915</v>
      </c>
      <c r="J788" s="12">
        <f>VLOOKUP(A788,ENERGY!$A$2:$F$2692,6,0)</f>
        <v>30536</v>
      </c>
      <c r="K788" s="12">
        <f>VLOOKUP(A788,'HUMAN RESOURCES'!A788:N3478,5,0)</f>
        <v>0.038</v>
      </c>
      <c r="L788" s="12">
        <f>VLOOKUP(A788,'HUMAN RESOURCES'!A788:N3478,6,0)</f>
        <v>0.065</v>
      </c>
      <c r="M788" s="12">
        <f>VLOOKUP(B788,'HUMAN RESOURCES'!B788:O3478,6,0)</f>
        <v>59</v>
      </c>
      <c r="N788" s="12">
        <f>VLOOKUP(C788,'HUMAN RESOURCES'!C788:P3478,6,0)</f>
        <v>57</v>
      </c>
      <c r="O788" s="12">
        <f>VLOOKUP(D788,'HUMAN RESOURCES'!D788:Q3478,6,0)</f>
        <v>0.46</v>
      </c>
      <c r="P788" s="12">
        <f>VLOOKUP(A788,'HUMAN RESOURCES'!A788:N3478,10,0)</f>
        <v>0.509</v>
      </c>
      <c r="Q788" s="12">
        <f>VLOOKUP(B788,'HUMAN RESOURCES'!B788:O3478,10,0)</f>
        <v>0.031</v>
      </c>
      <c r="R788" s="12">
        <f>VLOOKUP(C788,'HUMAN RESOURCES'!C788:P3478,10,0)</f>
        <v>78290649</v>
      </c>
      <c r="S788" s="12">
        <f>VLOOKUP(D788,'HUMAN RESOURCES'!D788:Q3478,10,0)</f>
        <v>0.159</v>
      </c>
      <c r="T788" s="13">
        <f>VLOOKUP(A788,TOURISM!A788:F3478,5,0)</f>
        <v>639000000</v>
      </c>
      <c r="U788" s="13">
        <f>VLOOKUP(B788,TOURISM!B788:G3478,5,0)</f>
        <v>97000000</v>
      </c>
      <c r="V788" s="12">
        <f>VLOOKUP(A788,BUSINESS!A788:N3478,5,0)</f>
        <v>0.303</v>
      </c>
      <c r="W788" s="12">
        <f>VLOOKUP(B788,BUSINESS!B788:O3478,5,0)</f>
        <v>18</v>
      </c>
      <c r="X788" s="12" t="str">
        <f>VLOOKUP(C788,BUSINESS!C788:P3478,5,0)</f>
        <v/>
      </c>
      <c r="Y788" s="12">
        <f>VLOOKUP(D788,BUSINESS!D788:Q3478,5,0)</f>
        <v>212</v>
      </c>
      <c r="Z788" s="12">
        <f>VLOOKUP(A788,BUSINESS!A788:N3478,9,0)</f>
        <v>0.003</v>
      </c>
      <c r="AA788" s="12">
        <f>VLOOKUP(B788,BUSINESS!B788:O3478,9,0)</f>
        <v>0.011</v>
      </c>
    </row>
    <row r="789">
      <c r="A789" s="9" t="str">
        <f t="shared" si="1"/>
        <v>Ethiopia-Africa2007</v>
      </c>
      <c r="B789" s="5" t="s">
        <v>77</v>
      </c>
      <c r="C789" s="9" t="s">
        <v>139</v>
      </c>
      <c r="D789" s="10" t="s">
        <v>69</v>
      </c>
      <c r="E789" s="14">
        <v>1.9346646117E10</v>
      </c>
      <c r="F789" s="15">
        <v>0.048</v>
      </c>
      <c r="G789" s="15">
        <v>11.0</v>
      </c>
      <c r="H789" s="15">
        <v>0.075</v>
      </c>
      <c r="I789" s="12">
        <f>VLOOKUP(A789,ENERGY!$A$2:$F$2692,5,0)</f>
        <v>5053</v>
      </c>
      <c r="J789" s="12">
        <f>VLOOKUP(A789,ENERGY!$A$2:$F$2692,6,0)</f>
        <v>28935</v>
      </c>
      <c r="K789" s="12">
        <f>VLOOKUP(A789,'HUMAN RESOURCES'!A789:N3479,5,0)</f>
        <v>0.037</v>
      </c>
      <c r="L789" s="12">
        <f>VLOOKUP(A789,'HUMAN RESOURCES'!A789:N3479,6,0)</f>
        <v>0.061</v>
      </c>
      <c r="M789" s="12">
        <f>VLOOKUP(B789,'HUMAN RESOURCES'!B789:O3479,6,0)</f>
        <v>60</v>
      </c>
      <c r="N789" s="12">
        <f>VLOOKUP(C789,'HUMAN RESOURCES'!C789:P3479,6,0)</f>
        <v>58</v>
      </c>
      <c r="O789" s="12">
        <f>VLOOKUP(D789,'HUMAN RESOURCES'!D789:Q3479,6,0)</f>
        <v>0.457</v>
      </c>
      <c r="P789" s="12">
        <f>VLOOKUP(A789,'HUMAN RESOURCES'!A789:N3479,10,0)</f>
        <v>0.511</v>
      </c>
      <c r="Q789" s="12">
        <f>VLOOKUP(B789,'HUMAN RESOURCES'!B789:O3479,10,0)</f>
        <v>0.032</v>
      </c>
      <c r="R789" s="12">
        <f>VLOOKUP(C789,'HUMAN RESOURCES'!C789:P3479,10,0)</f>
        <v>80440708</v>
      </c>
      <c r="S789" s="12">
        <f>VLOOKUP(D789,'HUMAN RESOURCES'!D789:Q3479,10,0)</f>
        <v>0.161</v>
      </c>
      <c r="T789" s="13">
        <f>VLOOKUP(A789,TOURISM!A789:F3479,5,0)</f>
        <v>790000000</v>
      </c>
      <c r="U789" s="13">
        <f>VLOOKUP(B789,TOURISM!B789:G3479,5,0)</f>
        <v>107000000</v>
      </c>
      <c r="V789" s="12">
        <f>VLOOKUP(A789,BUSINESS!A789:N3479,5,0)</f>
        <v>0.303</v>
      </c>
      <c r="W789" s="12">
        <f>VLOOKUP(B789,BUSINESS!B789:O3479,5,0)</f>
        <v>18</v>
      </c>
      <c r="X789" s="12" t="str">
        <f>VLOOKUP(C789,BUSINESS!C789:P3479,5,0)</f>
        <v/>
      </c>
      <c r="Y789" s="12">
        <f>VLOOKUP(D789,BUSINESS!D789:Q3479,5,0)</f>
        <v>198</v>
      </c>
      <c r="Z789" s="12">
        <f>VLOOKUP(A789,BUSINESS!A789:N3479,9,0)</f>
        <v>0.004</v>
      </c>
      <c r="AA789" s="12">
        <f>VLOOKUP(B789,BUSINESS!B789:O3479,9,0)</f>
        <v>0.015</v>
      </c>
    </row>
    <row r="790">
      <c r="A790" s="9" t="str">
        <f t="shared" si="1"/>
        <v>Ethiopia-Africa2008</v>
      </c>
      <c r="B790" s="5" t="s">
        <v>77</v>
      </c>
      <c r="C790" s="9" t="s">
        <v>139</v>
      </c>
      <c r="D790" s="10" t="s">
        <v>70</v>
      </c>
      <c r="E790" s="14">
        <v>2.6571320718E10</v>
      </c>
      <c r="F790" s="15">
        <v>0.043</v>
      </c>
      <c r="G790" s="15">
        <v>14.0</v>
      </c>
      <c r="H790" s="15">
        <v>0.08</v>
      </c>
      <c r="I790" s="12">
        <f>VLOOKUP(A790,ENERGY!$A$2:$F$2692,5,0)</f>
        <v>4481</v>
      </c>
      <c r="J790" s="12">
        <f>VLOOKUP(A790,ENERGY!$A$2:$F$2692,6,0)</f>
        <v>26867</v>
      </c>
      <c r="K790" s="12">
        <f>VLOOKUP(A790,'HUMAN RESOURCES'!A790:N3480,5,0)</f>
        <v>0.036</v>
      </c>
      <c r="L790" s="12">
        <f>VLOOKUP(A790,'HUMAN RESOURCES'!A790:N3480,6,0)</f>
        <v>0.057</v>
      </c>
      <c r="M790" s="12">
        <f>VLOOKUP(B790,'HUMAN RESOURCES'!B790:O3480,6,0)</f>
        <v>61</v>
      </c>
      <c r="N790" s="12">
        <f>VLOOKUP(C790,'HUMAN RESOURCES'!C790:P3480,6,0)</f>
        <v>59</v>
      </c>
      <c r="O790" s="12">
        <f>VLOOKUP(D790,'HUMAN RESOURCES'!D790:Q3480,6,0)</f>
        <v>0.453</v>
      </c>
      <c r="P790" s="12">
        <f>VLOOKUP(A790,'HUMAN RESOURCES'!A790:N3480,10,0)</f>
        <v>0.515</v>
      </c>
      <c r="Q790" s="12">
        <f>VLOOKUP(B790,'HUMAN RESOURCES'!B790:O3480,10,0)</f>
        <v>0.032</v>
      </c>
      <c r="R790" s="12">
        <f>VLOOKUP(C790,'HUMAN RESOURCES'!C790:P3480,10,0)</f>
        <v>82621190</v>
      </c>
      <c r="S790" s="12">
        <f>VLOOKUP(D790,'HUMAN RESOURCES'!D790:Q3480,10,0)</f>
        <v>0.165</v>
      </c>
      <c r="T790" s="13">
        <f>VLOOKUP(A790,TOURISM!A790:F3480,5,0)</f>
        <v>1184000000</v>
      </c>
      <c r="U790" s="13">
        <f>VLOOKUP(B790,TOURISM!B790:G3480,5,0)</f>
        <v>156000000</v>
      </c>
      <c r="V790" s="12">
        <f>VLOOKUP(A790,BUSINESS!A790:N3480,5,0)</f>
        <v>0.303</v>
      </c>
      <c r="W790" s="12">
        <f>VLOOKUP(B790,BUSINESS!B790:O3480,5,0)</f>
        <v>18</v>
      </c>
      <c r="X790" s="12" t="str">
        <f>VLOOKUP(C790,BUSINESS!C790:P3480,5,0)</f>
        <v/>
      </c>
      <c r="Y790" s="12">
        <f>VLOOKUP(D790,BUSINESS!D790:Q3480,5,0)</f>
        <v>198</v>
      </c>
      <c r="Z790" s="12">
        <f>VLOOKUP(A790,BUSINESS!A790:N3480,9,0)</f>
        <v>0.005</v>
      </c>
      <c r="AA790" s="12">
        <f>VLOOKUP(B790,BUSINESS!B790:O3480,9,0)</f>
        <v>0.024</v>
      </c>
    </row>
    <row r="791">
      <c r="A791" s="9" t="str">
        <f t="shared" si="1"/>
        <v>Ethiopia-Africa2009</v>
      </c>
      <c r="B791" s="5" t="s">
        <v>77</v>
      </c>
      <c r="C791" s="9" t="s">
        <v>139</v>
      </c>
      <c r="D791" s="10" t="s">
        <v>71</v>
      </c>
      <c r="E791" s="14">
        <v>3.184335784E10</v>
      </c>
      <c r="F791" s="15">
        <v>0.045</v>
      </c>
      <c r="G791" s="15">
        <v>15.0</v>
      </c>
      <c r="H791" s="15">
        <v>0.08</v>
      </c>
      <c r="I791" s="12">
        <f>VLOOKUP(A791,ENERGY!$A$2:$F$2692,5,0)</f>
        <v>4947</v>
      </c>
      <c r="J791" s="12">
        <f>VLOOKUP(A791,ENERGY!$A$2:$F$2692,6,0)</f>
        <v>27648</v>
      </c>
      <c r="K791" s="12">
        <f>VLOOKUP(A791,'HUMAN RESOURCES'!A791:N3481,5,0)</f>
        <v>0.035</v>
      </c>
      <c r="L791" s="12">
        <f>VLOOKUP(A791,'HUMAN RESOURCES'!A791:N3481,6,0)</f>
        <v>0.054</v>
      </c>
      <c r="M791" s="12">
        <f>VLOOKUP(B791,'HUMAN RESOURCES'!B791:O3481,6,0)</f>
        <v>62</v>
      </c>
      <c r="N791" s="12">
        <f>VLOOKUP(C791,'HUMAN RESOURCES'!C791:P3481,6,0)</f>
        <v>59</v>
      </c>
      <c r="O791" s="12">
        <f>VLOOKUP(D791,'HUMAN RESOURCES'!D791:Q3481,6,0)</f>
        <v>0.449</v>
      </c>
      <c r="P791" s="12">
        <f>VLOOKUP(A791,'HUMAN RESOURCES'!A791:N3481,10,0)</f>
        <v>0.518</v>
      </c>
      <c r="Q791" s="12">
        <f>VLOOKUP(B791,'HUMAN RESOURCES'!B791:O3481,10,0)</f>
        <v>0.033</v>
      </c>
      <c r="R791" s="12">
        <f>VLOOKUP(C791,'HUMAN RESOURCES'!C791:P3481,10,0)</f>
        <v>84838032</v>
      </c>
      <c r="S791" s="12">
        <f>VLOOKUP(D791,'HUMAN RESOURCES'!D791:Q3481,10,0)</f>
        <v>0.169</v>
      </c>
      <c r="T791" s="13">
        <f>VLOOKUP(A791,TOURISM!A791:F3481,5,0)</f>
        <v>1119000000</v>
      </c>
      <c r="U791" s="13">
        <f>VLOOKUP(B791,TOURISM!B791:G3481,5,0)</f>
        <v>139000000</v>
      </c>
      <c r="V791" s="12">
        <f>VLOOKUP(A791,BUSINESS!A791:N3481,5,0)</f>
        <v>0.303</v>
      </c>
      <c r="W791" s="12">
        <f>VLOOKUP(B791,BUSINESS!B791:O3481,5,0)</f>
        <v>15</v>
      </c>
      <c r="X791" s="12" t="str">
        <f>VLOOKUP(C791,BUSINESS!C791:P3481,5,0)</f>
        <v/>
      </c>
      <c r="Y791" s="12">
        <f>VLOOKUP(D791,BUSINESS!D791:Q3481,5,0)</f>
        <v>198</v>
      </c>
      <c r="Z791" s="12">
        <f>VLOOKUP(A791,BUSINESS!A791:N3481,9,0)</f>
        <v>0.005</v>
      </c>
      <c r="AA791" s="12">
        <f>VLOOKUP(B791,BUSINESS!B791:O3481,9,0)</f>
        <v>0.048</v>
      </c>
    </row>
    <row r="792">
      <c r="A792" s="9" t="str">
        <f t="shared" si="1"/>
        <v>Ethiopia-Africa2010</v>
      </c>
      <c r="B792" s="5" t="s">
        <v>77</v>
      </c>
      <c r="C792" s="9" t="s">
        <v>139</v>
      </c>
      <c r="D792" s="10" t="s">
        <v>72</v>
      </c>
      <c r="E792" s="14">
        <v>2.9385611867E10</v>
      </c>
      <c r="F792" s="15">
        <v>0.047</v>
      </c>
      <c r="G792" s="15">
        <v>14.0</v>
      </c>
      <c r="H792" s="15">
        <v>0.08</v>
      </c>
      <c r="I792" s="12">
        <f>VLOOKUP(A792,ENERGY!$A$2:$F$2692,5,0)</f>
        <v>5420</v>
      </c>
      <c r="J792" s="12">
        <f>VLOOKUP(A792,ENERGY!$A$2:$F$2692,6,0)</f>
        <v>29705</v>
      </c>
      <c r="K792" s="12">
        <f>VLOOKUP(A792,'HUMAN RESOURCES'!A792:N3482,5,0)</f>
        <v>0.035</v>
      </c>
      <c r="L792" s="12">
        <f>VLOOKUP(A792,'HUMAN RESOURCES'!A792:N3482,6,0)</f>
        <v>0.051</v>
      </c>
      <c r="M792" s="12">
        <f>VLOOKUP(B792,'HUMAN RESOURCES'!B792:O3482,6,0)</f>
        <v>63</v>
      </c>
      <c r="N792" s="12">
        <f>VLOOKUP(C792,'HUMAN RESOURCES'!C792:P3482,6,0)</f>
        <v>60</v>
      </c>
      <c r="O792" s="12">
        <f>VLOOKUP(D792,'HUMAN RESOURCES'!D792:Q3482,6,0)</f>
        <v>0.444</v>
      </c>
      <c r="P792" s="12">
        <f>VLOOKUP(A792,'HUMAN RESOURCES'!A792:N3482,10,0)</f>
        <v>0.523</v>
      </c>
      <c r="Q792" s="12">
        <f>VLOOKUP(B792,'HUMAN RESOURCES'!B792:O3482,10,0)</f>
        <v>0.033</v>
      </c>
      <c r="R792" s="12">
        <f>VLOOKUP(C792,'HUMAN RESOURCES'!C792:P3482,10,0)</f>
        <v>87095281</v>
      </c>
      <c r="S792" s="12">
        <f>VLOOKUP(D792,'HUMAN RESOURCES'!D792:Q3482,10,0)</f>
        <v>0.173</v>
      </c>
      <c r="T792" s="13">
        <f>VLOOKUP(A792,TOURISM!A792:F3482,5,0)</f>
        <v>1434000000</v>
      </c>
      <c r="U792" s="13">
        <f>VLOOKUP(B792,TOURISM!B792:G3482,5,0)</f>
        <v>143000000</v>
      </c>
      <c r="V792" s="12">
        <f>VLOOKUP(A792,BUSINESS!A792:N3482,5,0)</f>
        <v>0.303</v>
      </c>
      <c r="W792" s="12">
        <f>VLOOKUP(B792,BUSINESS!B792:O3482,5,0)</f>
        <v>15</v>
      </c>
      <c r="X792" s="12" t="str">
        <f>VLOOKUP(C792,BUSINESS!C792:P3482,5,0)</f>
        <v/>
      </c>
      <c r="Y792" s="12">
        <f>VLOOKUP(D792,BUSINESS!D792:Q3482,5,0)</f>
        <v>198</v>
      </c>
      <c r="Z792" s="12">
        <f>VLOOKUP(A792,BUSINESS!A792:N3482,9,0)</f>
        <v>0.008</v>
      </c>
      <c r="AA792" s="12">
        <f>VLOOKUP(B792,BUSINESS!B792:O3482,9,0)</f>
        <v>0.079</v>
      </c>
    </row>
    <row r="793">
      <c r="A793" s="9" t="str">
        <f t="shared" si="1"/>
        <v>Ethiopia-Africa2011</v>
      </c>
      <c r="B793" s="5" t="s">
        <v>77</v>
      </c>
      <c r="C793" s="9" t="s">
        <v>139</v>
      </c>
      <c r="D793" s="10" t="s">
        <v>73</v>
      </c>
      <c r="E793" s="14">
        <v>3.13676067E10</v>
      </c>
      <c r="F793" s="15">
        <v>0.041</v>
      </c>
      <c r="G793" s="15">
        <v>14.0</v>
      </c>
      <c r="H793" s="15">
        <v>0.08</v>
      </c>
      <c r="I793" s="12"/>
      <c r="J793" s="12"/>
      <c r="K793" s="12">
        <f>VLOOKUP(A793,'HUMAN RESOURCES'!A793:N3483,5,0)</f>
        <v>0.034</v>
      </c>
      <c r="L793" s="12">
        <f>VLOOKUP(A793,'HUMAN RESOURCES'!A793:N3483,6,0)</f>
        <v>0.048</v>
      </c>
      <c r="M793" s="12">
        <f>VLOOKUP(B793,'HUMAN RESOURCES'!B793:O3483,6,0)</f>
        <v>64</v>
      </c>
      <c r="N793" s="12">
        <f>VLOOKUP(C793,'HUMAN RESOURCES'!C793:P3483,6,0)</f>
        <v>61</v>
      </c>
      <c r="O793" s="12">
        <f>VLOOKUP(D793,'HUMAN RESOURCES'!D793:Q3483,6,0)</f>
        <v>0.439</v>
      </c>
      <c r="P793" s="12">
        <f>VLOOKUP(A793,'HUMAN RESOURCES'!A793:N3483,10,0)</f>
        <v>0.528</v>
      </c>
      <c r="Q793" s="12">
        <f>VLOOKUP(B793,'HUMAN RESOURCES'!B793:O3483,10,0)</f>
        <v>0.033</v>
      </c>
      <c r="R793" s="12">
        <f>VLOOKUP(C793,'HUMAN RESOURCES'!C793:P3483,10,0)</f>
        <v>89393063</v>
      </c>
      <c r="S793" s="12">
        <f>VLOOKUP(D793,'HUMAN RESOURCES'!D793:Q3483,10,0)</f>
        <v>0.177</v>
      </c>
      <c r="T793" s="13">
        <f>VLOOKUP(A793,TOURISM!A793:F3483,5,0)</f>
        <v>1998000000</v>
      </c>
      <c r="U793" s="13">
        <f>VLOOKUP(B793,TOURISM!B793:G3483,5,0)</f>
        <v>170000000</v>
      </c>
      <c r="V793" s="12">
        <f>VLOOKUP(A793,BUSINESS!A793:N3483,5,0)</f>
        <v>0.303</v>
      </c>
      <c r="W793" s="12">
        <f>VLOOKUP(B793,BUSINESS!B793:O3483,5,0)</f>
        <v>15</v>
      </c>
      <c r="X793" s="12" t="str">
        <f>VLOOKUP(C793,BUSINESS!C793:P3483,5,0)</f>
        <v/>
      </c>
      <c r="Y793" s="12">
        <f>VLOOKUP(D793,BUSINESS!D793:Q3483,5,0)</f>
        <v>198</v>
      </c>
      <c r="Z793" s="12">
        <f>VLOOKUP(A793,BUSINESS!A793:N3483,9,0)</f>
        <v>0.011</v>
      </c>
      <c r="AA793" s="12">
        <f>VLOOKUP(B793,BUSINESS!B793:O3483,9,0)</f>
        <v>0.158</v>
      </c>
    </row>
    <row r="794">
      <c r="A794" s="9" t="str">
        <f t="shared" si="1"/>
        <v>Ethiopia-Africa2012</v>
      </c>
      <c r="B794" s="5" t="s">
        <v>77</v>
      </c>
      <c r="C794" s="9" t="s">
        <v>139</v>
      </c>
      <c r="D794" s="10" t="s">
        <v>74</v>
      </c>
      <c r="E794" s="14">
        <v>4.2805215879E10</v>
      </c>
      <c r="F794" s="15">
        <v>0.038</v>
      </c>
      <c r="G794" s="15">
        <v>18.0</v>
      </c>
      <c r="H794" s="15">
        <v>0.08</v>
      </c>
      <c r="I794" s="12"/>
      <c r="J794" s="12"/>
      <c r="K794" s="12">
        <f>VLOOKUP(A794,'HUMAN RESOURCES'!A794:N3484,5,0)</f>
        <v>0.034</v>
      </c>
      <c r="L794" s="12">
        <f>VLOOKUP(A794,'HUMAN RESOURCES'!A794:N3484,6,0)</f>
        <v>0.046</v>
      </c>
      <c r="M794" s="12">
        <f>VLOOKUP(B794,'HUMAN RESOURCES'!B794:O3484,6,0)</f>
        <v>65</v>
      </c>
      <c r="N794" s="12">
        <f>VLOOKUP(C794,'HUMAN RESOURCES'!C794:P3484,6,0)</f>
        <v>61</v>
      </c>
      <c r="O794" s="12">
        <f>VLOOKUP(D794,'HUMAN RESOURCES'!D794:Q3484,6,0)</f>
        <v>0.433</v>
      </c>
      <c r="P794" s="12">
        <f>VLOOKUP(A794,'HUMAN RESOURCES'!A794:N3484,10,0)</f>
        <v>0.533</v>
      </c>
      <c r="Q794" s="12">
        <f>VLOOKUP(B794,'HUMAN RESOURCES'!B794:O3484,10,0)</f>
        <v>0.034</v>
      </c>
      <c r="R794" s="12">
        <f>VLOOKUP(C794,'HUMAN RESOURCES'!C794:P3484,10,0)</f>
        <v>91728849</v>
      </c>
      <c r="S794" s="12">
        <f>VLOOKUP(D794,'HUMAN RESOURCES'!D794:Q3484,10,0)</f>
        <v>0.182</v>
      </c>
      <c r="T794" s="13">
        <f>VLOOKUP(A794,TOURISM!A794:F3484,5,0)</f>
        <v>1980000000</v>
      </c>
      <c r="U794" s="13">
        <f>VLOOKUP(B794,TOURISM!B794:G3484,5,0)</f>
        <v>181000000</v>
      </c>
      <c r="V794" s="12">
        <f>VLOOKUP(A794,BUSINESS!A794:N3484,5,0)</f>
        <v>0.325</v>
      </c>
      <c r="W794" s="12">
        <f>VLOOKUP(B794,BUSINESS!B794:O3484,5,0)</f>
        <v>15</v>
      </c>
      <c r="X794" s="12">
        <f>VLOOKUP(C794,BUSINESS!C794:P3484,5,0)</f>
        <v>124</v>
      </c>
      <c r="Y794" s="12">
        <f>VLOOKUP(D794,BUSINESS!D794:Q3484,5,0)</f>
        <v>306</v>
      </c>
      <c r="Z794" s="12">
        <f>VLOOKUP(A794,BUSINESS!A794:N3484,9,0)</f>
        <v>0.015</v>
      </c>
      <c r="AA794" s="12">
        <f>VLOOKUP(B794,BUSINESS!B794:O3484,9,0)</f>
        <v>0.224</v>
      </c>
    </row>
    <row r="795">
      <c r="A795" s="9" t="str">
        <f t="shared" si="1"/>
        <v>Faeroe Islands-Europe2000</v>
      </c>
      <c r="B795" s="5" t="s">
        <v>75</v>
      </c>
      <c r="C795" s="9" t="s">
        <v>140</v>
      </c>
      <c r="D795" s="10" t="s">
        <v>62</v>
      </c>
      <c r="E795" s="14">
        <v>1.062339944E9</v>
      </c>
      <c r="F795" s="11"/>
      <c r="G795" s="11"/>
      <c r="H795" s="11"/>
      <c r="I795" s="12" t="str">
        <f>VLOOKUP(A795,ENERGY!$A$2:$F$2692,5,0)</f>
        <v/>
      </c>
      <c r="J795" s="12" t="str">
        <f>VLOOKUP(A795,ENERGY!$A$2:$F$2692,6,0)</f>
        <v/>
      </c>
      <c r="K795" s="12" t="str">
        <f>VLOOKUP(A795,'HUMAN RESOURCES'!A795:N3485,5,0)</f>
        <v/>
      </c>
      <c r="L795" s="12" t="str">
        <f>VLOOKUP(A795,'HUMAN RESOURCES'!A795:N3485,6,0)</f>
        <v/>
      </c>
      <c r="M795" s="12">
        <f>VLOOKUP(B795,'HUMAN RESOURCES'!B795:O3485,6,0)</f>
        <v>82</v>
      </c>
      <c r="N795" s="12">
        <f>VLOOKUP(C795,'HUMAN RESOURCES'!C795:P3485,6,0)</f>
        <v>76</v>
      </c>
      <c r="O795" s="12" t="str">
        <f>VLOOKUP(D795,'HUMAN RESOURCES'!D795:Q3485,6,0)</f>
        <v/>
      </c>
      <c r="P795" s="12" t="str">
        <f>VLOOKUP(A795,'HUMAN RESOURCES'!A795:N3485,10,0)</f>
        <v/>
      </c>
      <c r="Q795" s="12" t="str">
        <f>VLOOKUP(B795,'HUMAN RESOURCES'!B795:O3485,10,0)</f>
        <v/>
      </c>
      <c r="R795" s="12">
        <f>VLOOKUP(C795,'HUMAN RESOURCES'!C795:P3485,10,0)</f>
        <v>46491</v>
      </c>
      <c r="S795" s="12">
        <f>VLOOKUP(D795,'HUMAN RESOURCES'!D795:Q3485,10,0)</f>
        <v>0.363</v>
      </c>
      <c r="T795" s="13" t="str">
        <f>VLOOKUP(A795,TOURISM!A795:F3485,5,0)</f>
        <v/>
      </c>
      <c r="U795" s="13" t="str">
        <f>VLOOKUP(B795,TOURISM!B795:G3485,5,0)</f>
        <v/>
      </c>
      <c r="V795" s="12" t="str">
        <f>VLOOKUP(A795,BUSINESS!A795:N3485,5,0)</f>
        <v/>
      </c>
      <c r="W795" s="12" t="str">
        <f>VLOOKUP(B795,BUSINESS!B795:O3485,5,0)</f>
        <v/>
      </c>
      <c r="X795" s="12" t="str">
        <f>VLOOKUP(C795,BUSINESS!C795:P3485,5,0)</f>
        <v/>
      </c>
      <c r="Y795" s="12" t="str">
        <f>VLOOKUP(D795,BUSINESS!D795:Q3485,5,0)</f>
        <v/>
      </c>
      <c r="Z795" s="12">
        <f>VLOOKUP(A795,BUSINESS!A795:N3485,9,0)</f>
        <v>0.329</v>
      </c>
      <c r="AA795" s="12">
        <f>VLOOKUP(B795,BUSINESS!B795:O3485,9,0)</f>
        <v>0.365</v>
      </c>
    </row>
    <row r="796">
      <c r="A796" s="9" t="str">
        <f t="shared" si="1"/>
        <v>Faeroe Islands-Europe2001</v>
      </c>
      <c r="B796" s="5" t="s">
        <v>75</v>
      </c>
      <c r="C796" s="9" t="s">
        <v>140</v>
      </c>
      <c r="D796" s="10" t="s">
        <v>63</v>
      </c>
      <c r="E796" s="14">
        <v>1.154899793E9</v>
      </c>
      <c r="F796" s="11"/>
      <c r="G796" s="11"/>
      <c r="H796" s="11"/>
      <c r="I796" s="12" t="str">
        <f>VLOOKUP(A796,ENERGY!$A$2:$F$2692,5,0)</f>
        <v/>
      </c>
      <c r="J796" s="12" t="str">
        <f>VLOOKUP(A796,ENERGY!$A$2:$F$2692,6,0)</f>
        <v/>
      </c>
      <c r="K796" s="12" t="str">
        <f>VLOOKUP(A796,'HUMAN RESOURCES'!A796:N3486,5,0)</f>
        <v/>
      </c>
      <c r="L796" s="12" t="str">
        <f>VLOOKUP(A796,'HUMAN RESOURCES'!A796:N3486,6,0)</f>
        <v/>
      </c>
      <c r="M796" s="12">
        <f>VLOOKUP(B796,'HUMAN RESOURCES'!B796:O3486,6,0)</f>
        <v>82</v>
      </c>
      <c r="N796" s="12">
        <f>VLOOKUP(C796,'HUMAN RESOURCES'!C796:P3486,6,0)</f>
        <v>77</v>
      </c>
      <c r="O796" s="12" t="str">
        <f>VLOOKUP(D796,'HUMAN RESOURCES'!D796:Q3486,6,0)</f>
        <v/>
      </c>
      <c r="P796" s="12" t="str">
        <f>VLOOKUP(A796,'HUMAN RESOURCES'!A796:N3486,10,0)</f>
        <v/>
      </c>
      <c r="Q796" s="12" t="str">
        <f>VLOOKUP(B796,'HUMAN RESOURCES'!B796:O3486,10,0)</f>
        <v/>
      </c>
      <c r="R796" s="12">
        <f>VLOOKUP(C796,'HUMAN RESOURCES'!C796:P3486,10,0)</f>
        <v>47135</v>
      </c>
      <c r="S796" s="12">
        <f>VLOOKUP(D796,'HUMAN RESOURCES'!D796:Q3486,10,0)</f>
        <v>0.372</v>
      </c>
      <c r="T796" s="13" t="str">
        <f>VLOOKUP(A796,TOURISM!A796:F3486,5,0)</f>
        <v/>
      </c>
      <c r="U796" s="13" t="str">
        <f>VLOOKUP(B796,TOURISM!B796:G3486,5,0)</f>
        <v/>
      </c>
      <c r="V796" s="12" t="str">
        <f>VLOOKUP(A796,BUSINESS!A796:N3486,5,0)</f>
        <v/>
      </c>
      <c r="W796" s="12" t="str">
        <f>VLOOKUP(B796,BUSINESS!B796:O3486,5,0)</f>
        <v/>
      </c>
      <c r="X796" s="12" t="str">
        <f>VLOOKUP(C796,BUSINESS!C796:P3486,5,0)</f>
        <v/>
      </c>
      <c r="Y796" s="12" t="str">
        <f>VLOOKUP(D796,BUSINESS!D796:Q3486,5,0)</f>
        <v/>
      </c>
      <c r="Z796" s="12">
        <f>VLOOKUP(A796,BUSINESS!A796:N3486,9,0)</f>
        <v>0.432</v>
      </c>
      <c r="AA796" s="12">
        <f>VLOOKUP(B796,BUSINESS!B796:O3486,9,0)</f>
        <v>0.52</v>
      </c>
    </row>
    <row r="797">
      <c r="A797" s="9" t="str">
        <f t="shared" si="1"/>
        <v>Faeroe Islands-Europe2002</v>
      </c>
      <c r="B797" s="5" t="s">
        <v>75</v>
      </c>
      <c r="C797" s="9" t="s">
        <v>140</v>
      </c>
      <c r="D797" s="10" t="s">
        <v>64</v>
      </c>
      <c r="E797" s="14">
        <v>1.268445919E9</v>
      </c>
      <c r="F797" s="11"/>
      <c r="G797" s="11"/>
      <c r="H797" s="11"/>
      <c r="I797" s="12">
        <f>VLOOKUP(A797,ENERGY!$A$2:$F$2692,5,0)</f>
        <v>711</v>
      </c>
      <c r="J797" s="12" t="str">
        <f>VLOOKUP(A797,ENERGY!$A$2:$F$2692,6,0)</f>
        <v/>
      </c>
      <c r="K797" s="12" t="str">
        <f>VLOOKUP(A797,'HUMAN RESOURCES'!A797:N3487,5,0)</f>
        <v/>
      </c>
      <c r="L797" s="12" t="str">
        <f>VLOOKUP(A797,'HUMAN RESOURCES'!A797:N3487,6,0)</f>
        <v/>
      </c>
      <c r="M797" s="12">
        <f>VLOOKUP(B797,'HUMAN RESOURCES'!B797:O3487,6,0)</f>
        <v>82</v>
      </c>
      <c r="N797" s="12">
        <f>VLOOKUP(C797,'HUMAN RESOURCES'!C797:P3487,6,0)</f>
        <v>77</v>
      </c>
      <c r="O797" s="12" t="str">
        <f>VLOOKUP(D797,'HUMAN RESOURCES'!D797:Q3487,6,0)</f>
        <v/>
      </c>
      <c r="P797" s="12" t="str">
        <f>VLOOKUP(A797,'HUMAN RESOURCES'!A797:N3487,10,0)</f>
        <v/>
      </c>
      <c r="Q797" s="12" t="str">
        <f>VLOOKUP(B797,'HUMAN RESOURCES'!B797:O3487,10,0)</f>
        <v/>
      </c>
      <c r="R797" s="12">
        <f>VLOOKUP(C797,'HUMAN RESOURCES'!C797:P3487,10,0)</f>
        <v>47751</v>
      </c>
      <c r="S797" s="12">
        <f>VLOOKUP(D797,'HUMAN RESOURCES'!D797:Q3487,10,0)</f>
        <v>0.38</v>
      </c>
      <c r="T797" s="13" t="str">
        <f>VLOOKUP(A797,TOURISM!A797:F3487,5,0)</f>
        <v/>
      </c>
      <c r="U797" s="13" t="str">
        <f>VLOOKUP(B797,TOURISM!B797:G3487,5,0)</f>
        <v/>
      </c>
      <c r="V797" s="12" t="str">
        <f>VLOOKUP(A797,BUSINESS!A797:N3487,5,0)</f>
        <v/>
      </c>
      <c r="W797" s="12" t="str">
        <f>VLOOKUP(B797,BUSINESS!B797:O3487,5,0)</f>
        <v/>
      </c>
      <c r="X797" s="12" t="str">
        <f>VLOOKUP(C797,BUSINESS!C797:P3487,5,0)</f>
        <v/>
      </c>
      <c r="Y797" s="12" t="str">
        <f>VLOOKUP(D797,BUSINESS!D797:Q3487,5,0)</f>
        <v/>
      </c>
      <c r="Z797" s="12">
        <f>VLOOKUP(A797,BUSINESS!A797:N3487,9,0)</f>
        <v>0.533</v>
      </c>
      <c r="AA797" s="12">
        <f>VLOOKUP(B797,BUSINESS!B797:O3487,9,0)</f>
        <v>0.727</v>
      </c>
    </row>
    <row r="798">
      <c r="A798" s="9" t="str">
        <f t="shared" si="1"/>
        <v>Faeroe Islands-Europe2003</v>
      </c>
      <c r="B798" s="5" t="s">
        <v>75</v>
      </c>
      <c r="C798" s="9" t="s">
        <v>140</v>
      </c>
      <c r="D798" s="10" t="s">
        <v>65</v>
      </c>
      <c r="E798" s="14">
        <v>1.486861879E9</v>
      </c>
      <c r="F798" s="11"/>
      <c r="G798" s="11"/>
      <c r="H798" s="11"/>
      <c r="I798" s="12">
        <f>VLOOKUP(A798,ENERGY!$A$2:$F$2692,5,0)</f>
        <v>667</v>
      </c>
      <c r="J798" s="12" t="str">
        <f>VLOOKUP(A798,ENERGY!$A$2:$F$2692,6,0)</f>
        <v/>
      </c>
      <c r="K798" s="12" t="str">
        <f>VLOOKUP(A798,'HUMAN RESOURCES'!A798:N3488,5,0)</f>
        <v/>
      </c>
      <c r="L798" s="12" t="str">
        <f>VLOOKUP(A798,'HUMAN RESOURCES'!A798:N3488,6,0)</f>
        <v/>
      </c>
      <c r="M798" s="12">
        <f>VLOOKUP(B798,'HUMAN RESOURCES'!B798:O3488,6,0)</f>
        <v>82</v>
      </c>
      <c r="N798" s="12">
        <f>VLOOKUP(C798,'HUMAN RESOURCES'!C798:P3488,6,0)</f>
        <v>77</v>
      </c>
      <c r="O798" s="12" t="str">
        <f>VLOOKUP(D798,'HUMAN RESOURCES'!D798:Q3488,6,0)</f>
        <v/>
      </c>
      <c r="P798" s="12" t="str">
        <f>VLOOKUP(A798,'HUMAN RESOURCES'!A798:N3488,10,0)</f>
        <v/>
      </c>
      <c r="Q798" s="12" t="str">
        <f>VLOOKUP(B798,'HUMAN RESOURCES'!B798:O3488,10,0)</f>
        <v/>
      </c>
      <c r="R798" s="12">
        <f>VLOOKUP(C798,'HUMAN RESOURCES'!C798:P3488,10,0)</f>
        <v>48308</v>
      </c>
      <c r="S798" s="12">
        <f>VLOOKUP(D798,'HUMAN RESOURCES'!D798:Q3488,10,0)</f>
        <v>0.387</v>
      </c>
      <c r="T798" s="13" t="str">
        <f>VLOOKUP(A798,TOURISM!A798:F3488,5,0)</f>
        <v/>
      </c>
      <c r="U798" s="13" t="str">
        <f>VLOOKUP(B798,TOURISM!B798:G3488,5,0)</f>
        <v/>
      </c>
      <c r="V798" s="12" t="str">
        <f>VLOOKUP(A798,BUSINESS!A798:N3488,5,0)</f>
        <v/>
      </c>
      <c r="W798" s="12" t="str">
        <f>VLOOKUP(B798,BUSINESS!B798:O3488,5,0)</f>
        <v/>
      </c>
      <c r="X798" s="12" t="str">
        <f>VLOOKUP(C798,BUSINESS!C798:P3488,5,0)</f>
        <v/>
      </c>
      <c r="Y798" s="12" t="str">
        <f>VLOOKUP(D798,BUSINESS!D798:Q3488,5,0)</f>
        <v/>
      </c>
      <c r="Z798" s="12">
        <f>VLOOKUP(A798,BUSINESS!A798:N3488,9,0)</f>
        <v>0.589</v>
      </c>
      <c r="AA798" s="12">
        <f>VLOOKUP(B798,BUSINESS!B798:O3488,9,0)</f>
        <v>0.787</v>
      </c>
    </row>
    <row r="799">
      <c r="A799" s="9" t="str">
        <f t="shared" si="1"/>
        <v>Faeroe Islands-Europe2004</v>
      </c>
      <c r="B799" s="5" t="s">
        <v>75</v>
      </c>
      <c r="C799" s="9" t="s">
        <v>140</v>
      </c>
      <c r="D799" s="10" t="s">
        <v>66</v>
      </c>
      <c r="E799" s="14">
        <v>1.68399793E9</v>
      </c>
      <c r="F799" s="11"/>
      <c r="G799" s="11"/>
      <c r="H799" s="11"/>
      <c r="I799" s="12">
        <f>VLOOKUP(A799,ENERGY!$A$2:$F$2692,5,0)</f>
        <v>719</v>
      </c>
      <c r="J799" s="12" t="str">
        <f>VLOOKUP(A799,ENERGY!$A$2:$F$2692,6,0)</f>
        <v/>
      </c>
      <c r="K799" s="12" t="str">
        <f>VLOOKUP(A799,'HUMAN RESOURCES'!A799:N3489,5,0)</f>
        <v/>
      </c>
      <c r="L799" s="12" t="str">
        <f>VLOOKUP(A799,'HUMAN RESOURCES'!A799:N3489,6,0)</f>
        <v/>
      </c>
      <c r="M799" s="12">
        <f>VLOOKUP(B799,'HUMAN RESOURCES'!B799:O3489,6,0)</f>
        <v>82</v>
      </c>
      <c r="N799" s="12">
        <f>VLOOKUP(C799,'HUMAN RESOURCES'!C799:P3489,6,0)</f>
        <v>77</v>
      </c>
      <c r="O799" s="12" t="str">
        <f>VLOOKUP(D799,'HUMAN RESOURCES'!D799:Q3489,6,0)</f>
        <v/>
      </c>
      <c r="P799" s="12" t="str">
        <f>VLOOKUP(A799,'HUMAN RESOURCES'!A799:N3489,10,0)</f>
        <v/>
      </c>
      <c r="Q799" s="12" t="str">
        <f>VLOOKUP(B799,'HUMAN RESOURCES'!B799:O3489,10,0)</f>
        <v/>
      </c>
      <c r="R799" s="12">
        <f>VLOOKUP(C799,'HUMAN RESOURCES'!C799:P3489,10,0)</f>
        <v>48782</v>
      </c>
      <c r="S799" s="12">
        <f>VLOOKUP(D799,'HUMAN RESOURCES'!D799:Q3489,10,0)</f>
        <v>0.392</v>
      </c>
      <c r="T799" s="13" t="str">
        <f>VLOOKUP(A799,TOURISM!A799:F3489,5,0)</f>
        <v/>
      </c>
      <c r="U799" s="13" t="str">
        <f>VLOOKUP(B799,TOURISM!B799:G3489,5,0)</f>
        <v/>
      </c>
      <c r="V799" s="12" t="str">
        <f>VLOOKUP(A799,BUSINESS!A799:N3489,5,0)</f>
        <v/>
      </c>
      <c r="W799" s="12" t="str">
        <f>VLOOKUP(B799,BUSINESS!B799:O3489,5,0)</f>
        <v/>
      </c>
      <c r="X799" s="12" t="str">
        <f>VLOOKUP(C799,BUSINESS!C799:P3489,5,0)</f>
        <v/>
      </c>
      <c r="Y799" s="12" t="str">
        <f>VLOOKUP(D799,BUSINESS!D799:Q3489,5,0)</f>
        <v/>
      </c>
      <c r="Z799" s="12">
        <f>VLOOKUP(A799,BUSINESS!A799:N3489,9,0)</f>
        <v>0.665</v>
      </c>
      <c r="AA799" s="12">
        <f>VLOOKUP(B799,BUSINESS!B799:O3489,9,0)</f>
        <v>0.847</v>
      </c>
    </row>
    <row r="800">
      <c r="A800" s="9" t="str">
        <f t="shared" si="1"/>
        <v>Faeroe Islands-Europe2005</v>
      </c>
      <c r="B800" s="5" t="s">
        <v>75</v>
      </c>
      <c r="C800" s="9" t="s">
        <v>140</v>
      </c>
      <c r="D800" s="10" t="s">
        <v>67</v>
      </c>
      <c r="E800" s="14">
        <v>1.730894295E9</v>
      </c>
      <c r="F800" s="11"/>
      <c r="G800" s="11"/>
      <c r="H800" s="11"/>
      <c r="I800" s="12">
        <f>VLOOKUP(A800,ENERGY!$A$2:$F$2692,5,0)</f>
        <v>796</v>
      </c>
      <c r="J800" s="12" t="str">
        <f>VLOOKUP(A800,ENERGY!$A$2:$F$2692,6,0)</f>
        <v/>
      </c>
      <c r="K800" s="12" t="str">
        <f>VLOOKUP(A800,'HUMAN RESOURCES'!A800:N3490,5,0)</f>
        <v/>
      </c>
      <c r="L800" s="12" t="str">
        <f>VLOOKUP(A800,'HUMAN RESOURCES'!A800:N3490,6,0)</f>
        <v/>
      </c>
      <c r="M800" s="12">
        <f>VLOOKUP(B800,'HUMAN RESOURCES'!B800:O3490,6,0)</f>
        <v>82</v>
      </c>
      <c r="N800" s="12">
        <f>VLOOKUP(C800,'HUMAN RESOURCES'!C800:P3490,6,0)</f>
        <v>77</v>
      </c>
      <c r="O800" s="12" t="str">
        <f>VLOOKUP(D800,'HUMAN RESOURCES'!D800:Q3490,6,0)</f>
        <v/>
      </c>
      <c r="P800" s="12" t="str">
        <f>VLOOKUP(A800,'HUMAN RESOURCES'!A800:N3490,10,0)</f>
        <v/>
      </c>
      <c r="Q800" s="12" t="str">
        <f>VLOOKUP(B800,'HUMAN RESOURCES'!B800:O3490,10,0)</f>
        <v/>
      </c>
      <c r="R800" s="12">
        <f>VLOOKUP(C800,'HUMAN RESOURCES'!C800:P3490,10,0)</f>
        <v>49157</v>
      </c>
      <c r="S800" s="12">
        <f>VLOOKUP(D800,'HUMAN RESOURCES'!D800:Q3490,10,0)</f>
        <v>0.398</v>
      </c>
      <c r="T800" s="13" t="str">
        <f>VLOOKUP(A800,TOURISM!A800:F3490,5,0)</f>
        <v/>
      </c>
      <c r="U800" s="13" t="str">
        <f>VLOOKUP(B800,TOURISM!B800:G3490,5,0)</f>
        <v/>
      </c>
      <c r="V800" s="12" t="str">
        <f>VLOOKUP(A800,BUSINESS!A800:N3490,5,0)</f>
        <v/>
      </c>
      <c r="W800" s="12" t="str">
        <f>VLOOKUP(B800,BUSINESS!B800:O3490,5,0)</f>
        <v/>
      </c>
      <c r="X800" s="12" t="str">
        <f>VLOOKUP(C800,BUSINESS!C800:P3490,5,0)</f>
        <v/>
      </c>
      <c r="Y800" s="12" t="str">
        <f>VLOOKUP(D800,BUSINESS!D800:Q3490,5,0)</f>
        <v/>
      </c>
      <c r="Z800" s="12">
        <f>VLOOKUP(A800,BUSINESS!A800:N3490,9,0)</f>
        <v>0.679</v>
      </c>
      <c r="AA800" s="12">
        <f>VLOOKUP(B800,BUSINESS!B800:O3490,9,0)</f>
        <v>0.855</v>
      </c>
    </row>
    <row r="801">
      <c r="A801" s="9" t="str">
        <f t="shared" si="1"/>
        <v>Faeroe Islands-Europe2006</v>
      </c>
      <c r="B801" s="5" t="s">
        <v>75</v>
      </c>
      <c r="C801" s="9" t="s">
        <v>140</v>
      </c>
      <c r="D801" s="10" t="s">
        <v>68</v>
      </c>
      <c r="E801" s="14">
        <v>1.970135199E9</v>
      </c>
      <c r="F801" s="11"/>
      <c r="G801" s="11"/>
      <c r="H801" s="11"/>
      <c r="I801" s="12">
        <f>VLOOKUP(A801,ENERGY!$A$2:$F$2692,5,0)</f>
        <v>774</v>
      </c>
      <c r="J801" s="12" t="str">
        <f>VLOOKUP(A801,ENERGY!$A$2:$F$2692,6,0)</f>
        <v/>
      </c>
      <c r="K801" s="12" t="str">
        <f>VLOOKUP(A801,'HUMAN RESOURCES'!A801:N3491,5,0)</f>
        <v/>
      </c>
      <c r="L801" s="12" t="str">
        <f>VLOOKUP(A801,'HUMAN RESOURCES'!A801:N3491,6,0)</f>
        <v/>
      </c>
      <c r="M801" s="12">
        <f>VLOOKUP(B801,'HUMAN RESOURCES'!B801:O3491,6,0)</f>
        <v>82</v>
      </c>
      <c r="N801" s="12">
        <f>VLOOKUP(C801,'HUMAN RESOURCES'!C801:P3491,6,0)</f>
        <v>77</v>
      </c>
      <c r="O801" s="12" t="str">
        <f>VLOOKUP(D801,'HUMAN RESOURCES'!D801:Q3491,6,0)</f>
        <v/>
      </c>
      <c r="P801" s="12" t="str">
        <f>VLOOKUP(A801,'HUMAN RESOURCES'!A801:N3491,10,0)</f>
        <v/>
      </c>
      <c r="Q801" s="12" t="str">
        <f>VLOOKUP(B801,'HUMAN RESOURCES'!B801:O3491,10,0)</f>
        <v/>
      </c>
      <c r="R801" s="12">
        <f>VLOOKUP(C801,'HUMAN RESOURCES'!C801:P3491,10,0)</f>
        <v>49414</v>
      </c>
      <c r="S801" s="12">
        <f>VLOOKUP(D801,'HUMAN RESOURCES'!D801:Q3491,10,0)</f>
        <v>0.401</v>
      </c>
      <c r="T801" s="13" t="str">
        <f>VLOOKUP(A801,TOURISM!A801:F3491,5,0)</f>
        <v/>
      </c>
      <c r="U801" s="13" t="str">
        <f>VLOOKUP(B801,TOURISM!B801:G3491,5,0)</f>
        <v/>
      </c>
      <c r="V801" s="12" t="str">
        <f>VLOOKUP(A801,BUSINESS!A801:N3491,5,0)</f>
        <v/>
      </c>
      <c r="W801" s="12" t="str">
        <f>VLOOKUP(B801,BUSINESS!B801:O3491,5,0)</f>
        <v/>
      </c>
      <c r="X801" s="12" t="str">
        <f>VLOOKUP(C801,BUSINESS!C801:P3491,5,0)</f>
        <v/>
      </c>
      <c r="Y801" s="12" t="str">
        <f>VLOOKUP(D801,BUSINESS!D801:Q3491,5,0)</f>
        <v/>
      </c>
      <c r="Z801" s="12">
        <f>VLOOKUP(A801,BUSINESS!A801:N3491,9,0)</f>
        <v>0.694</v>
      </c>
      <c r="AA801" s="12">
        <f>VLOOKUP(B801,BUSINESS!B801:O3491,9,0)</f>
        <v>1.011</v>
      </c>
    </row>
    <row r="802">
      <c r="A802" s="9" t="str">
        <f t="shared" si="1"/>
        <v>Faeroe Islands-Europe2007</v>
      </c>
      <c r="B802" s="5" t="s">
        <v>75</v>
      </c>
      <c r="C802" s="9" t="s">
        <v>140</v>
      </c>
      <c r="D802" s="10" t="s">
        <v>69</v>
      </c>
      <c r="E802" s="14">
        <v>2.27822988E9</v>
      </c>
      <c r="F802" s="11"/>
      <c r="G802" s="11"/>
      <c r="H802" s="11"/>
      <c r="I802" s="12">
        <f>VLOOKUP(A802,ENERGY!$A$2:$F$2692,5,0)</f>
        <v>766</v>
      </c>
      <c r="J802" s="12" t="str">
        <f>VLOOKUP(A802,ENERGY!$A$2:$F$2692,6,0)</f>
        <v/>
      </c>
      <c r="K802" s="12">
        <f>VLOOKUP(A802,'HUMAN RESOURCES'!A802:N3492,5,0)</f>
        <v>0.014</v>
      </c>
      <c r="L802" s="12" t="str">
        <f>VLOOKUP(A802,'HUMAN RESOURCES'!A802:N3492,6,0)</f>
        <v/>
      </c>
      <c r="M802" s="12">
        <f>VLOOKUP(B802,'HUMAN RESOURCES'!B802:O3492,6,0)</f>
        <v>83</v>
      </c>
      <c r="N802" s="12">
        <f>VLOOKUP(C802,'HUMAN RESOURCES'!C802:P3492,6,0)</f>
        <v>78</v>
      </c>
      <c r="O802" s="12" t="str">
        <f>VLOOKUP(D802,'HUMAN RESOURCES'!D802:Q3492,6,0)</f>
        <v/>
      </c>
      <c r="P802" s="12" t="str">
        <f>VLOOKUP(A802,'HUMAN RESOURCES'!A802:N3492,10,0)</f>
        <v/>
      </c>
      <c r="Q802" s="12" t="str">
        <f>VLOOKUP(B802,'HUMAN RESOURCES'!B802:O3492,10,0)</f>
        <v/>
      </c>
      <c r="R802" s="12">
        <f>VLOOKUP(C802,'HUMAN RESOURCES'!C802:P3492,10,0)</f>
        <v>49554</v>
      </c>
      <c r="S802" s="12">
        <f>VLOOKUP(D802,'HUMAN RESOURCES'!D802:Q3492,10,0)</f>
        <v>0.403</v>
      </c>
      <c r="T802" s="13" t="str">
        <f>VLOOKUP(A802,TOURISM!A802:F3492,5,0)</f>
        <v/>
      </c>
      <c r="U802" s="13" t="str">
        <f>VLOOKUP(B802,TOURISM!B802:G3492,5,0)</f>
        <v/>
      </c>
      <c r="V802" s="12" t="str">
        <f>VLOOKUP(A802,BUSINESS!A802:N3492,5,0)</f>
        <v/>
      </c>
      <c r="W802" s="12" t="str">
        <f>VLOOKUP(B802,BUSINESS!B802:O3492,5,0)</f>
        <v/>
      </c>
      <c r="X802" s="12" t="str">
        <f>VLOOKUP(C802,BUSINESS!C802:P3492,5,0)</f>
        <v/>
      </c>
      <c r="Y802" s="12" t="str">
        <f>VLOOKUP(D802,BUSINESS!D802:Q3492,5,0)</f>
        <v/>
      </c>
      <c r="Z802" s="12">
        <f>VLOOKUP(A802,BUSINESS!A802:N3492,9,0)</f>
        <v>0.76</v>
      </c>
      <c r="AA802" s="12">
        <f>VLOOKUP(B802,BUSINESS!B802:O3492,9,0)</f>
        <v>1.053</v>
      </c>
    </row>
    <row r="803">
      <c r="A803" s="9" t="str">
        <f t="shared" si="1"/>
        <v>Faeroe Islands-Europe2008</v>
      </c>
      <c r="B803" s="5" t="s">
        <v>75</v>
      </c>
      <c r="C803" s="9" t="s">
        <v>140</v>
      </c>
      <c r="D803" s="10" t="s">
        <v>70</v>
      </c>
      <c r="E803" s="14">
        <v>2.412859693E9</v>
      </c>
      <c r="F803" s="11"/>
      <c r="G803" s="11"/>
      <c r="H803" s="11"/>
      <c r="I803" s="12">
        <f>VLOOKUP(A803,ENERGY!$A$2:$F$2692,5,0)</f>
        <v>763</v>
      </c>
      <c r="J803" s="12" t="str">
        <f>VLOOKUP(A803,ENERGY!$A$2:$F$2692,6,0)</f>
        <v/>
      </c>
      <c r="K803" s="12">
        <f>VLOOKUP(A803,'HUMAN RESOURCES'!A803:N3493,5,0)</f>
        <v>0.014</v>
      </c>
      <c r="L803" s="12" t="str">
        <f>VLOOKUP(A803,'HUMAN RESOURCES'!A803:N3493,6,0)</f>
        <v/>
      </c>
      <c r="M803" s="12">
        <f>VLOOKUP(B803,'HUMAN RESOURCES'!B803:O3493,6,0)</f>
        <v>83</v>
      </c>
      <c r="N803" s="12">
        <f>VLOOKUP(C803,'HUMAN RESOURCES'!C803:P3493,6,0)</f>
        <v>78</v>
      </c>
      <c r="O803" s="12" t="str">
        <f>VLOOKUP(D803,'HUMAN RESOURCES'!D803:Q3493,6,0)</f>
        <v/>
      </c>
      <c r="P803" s="12" t="str">
        <f>VLOOKUP(A803,'HUMAN RESOURCES'!A803:N3493,10,0)</f>
        <v/>
      </c>
      <c r="Q803" s="12" t="str">
        <f>VLOOKUP(B803,'HUMAN RESOURCES'!B803:O3493,10,0)</f>
        <v/>
      </c>
      <c r="R803" s="12">
        <f>VLOOKUP(C803,'HUMAN RESOURCES'!C803:P3493,10,0)</f>
        <v>49601</v>
      </c>
      <c r="S803" s="12">
        <f>VLOOKUP(D803,'HUMAN RESOURCES'!D803:Q3493,10,0)</f>
        <v>0.405</v>
      </c>
      <c r="T803" s="13" t="str">
        <f>VLOOKUP(A803,TOURISM!A803:F3493,5,0)</f>
        <v/>
      </c>
      <c r="U803" s="13" t="str">
        <f>VLOOKUP(B803,TOURISM!B803:G3493,5,0)</f>
        <v/>
      </c>
      <c r="V803" s="12" t="str">
        <f>VLOOKUP(A803,BUSINESS!A803:N3493,5,0)</f>
        <v/>
      </c>
      <c r="W803" s="12" t="str">
        <f>VLOOKUP(B803,BUSINESS!B803:O3493,5,0)</f>
        <v/>
      </c>
      <c r="X803" s="12" t="str">
        <f>VLOOKUP(C803,BUSINESS!C803:P3493,5,0)</f>
        <v/>
      </c>
      <c r="Y803" s="12" t="str">
        <f>VLOOKUP(D803,BUSINESS!D803:Q3493,5,0)</f>
        <v/>
      </c>
      <c r="Z803" s="12">
        <f>VLOOKUP(A803,BUSINESS!A803:N3493,9,0)</f>
        <v>0.756</v>
      </c>
      <c r="AA803" s="12">
        <f>VLOOKUP(B803,BUSINESS!B803:O3493,9,0)</f>
        <v>1.106</v>
      </c>
    </row>
    <row r="804">
      <c r="A804" s="9" t="str">
        <f t="shared" si="1"/>
        <v>Faeroe Islands-Europe2009</v>
      </c>
      <c r="B804" s="5" t="s">
        <v>75</v>
      </c>
      <c r="C804" s="9" t="s">
        <v>140</v>
      </c>
      <c r="D804" s="10" t="s">
        <v>71</v>
      </c>
      <c r="E804" s="14">
        <v>2.198138372E9</v>
      </c>
      <c r="F804" s="11"/>
      <c r="G804" s="11"/>
      <c r="H804" s="11"/>
      <c r="I804" s="12">
        <f>VLOOKUP(A804,ENERGY!$A$2:$F$2692,5,0)</f>
        <v>777</v>
      </c>
      <c r="J804" s="12" t="str">
        <f>VLOOKUP(A804,ENERGY!$A$2:$F$2692,6,0)</f>
        <v/>
      </c>
      <c r="K804" s="12">
        <f>VLOOKUP(A804,'HUMAN RESOURCES'!A804:N3494,5,0)</f>
        <v>0.014</v>
      </c>
      <c r="L804" s="12" t="str">
        <f>VLOOKUP(A804,'HUMAN RESOURCES'!A804:N3494,6,0)</f>
        <v/>
      </c>
      <c r="M804" s="12">
        <f>VLOOKUP(B804,'HUMAN RESOURCES'!B804:O3494,6,0)</f>
        <v>84</v>
      </c>
      <c r="N804" s="12">
        <f>VLOOKUP(C804,'HUMAN RESOURCES'!C804:P3494,6,0)</f>
        <v>78</v>
      </c>
      <c r="O804" s="12" t="str">
        <f>VLOOKUP(D804,'HUMAN RESOURCES'!D804:Q3494,6,0)</f>
        <v/>
      </c>
      <c r="P804" s="12" t="str">
        <f>VLOOKUP(A804,'HUMAN RESOURCES'!A804:N3494,10,0)</f>
        <v/>
      </c>
      <c r="Q804" s="12" t="str">
        <f>VLOOKUP(B804,'HUMAN RESOURCES'!B804:O3494,10,0)</f>
        <v/>
      </c>
      <c r="R804" s="12">
        <f>VLOOKUP(C804,'HUMAN RESOURCES'!C804:P3494,10,0)</f>
        <v>49600</v>
      </c>
      <c r="S804" s="12">
        <f>VLOOKUP(D804,'HUMAN RESOURCES'!D804:Q3494,10,0)</f>
        <v>0.407</v>
      </c>
      <c r="T804" s="13" t="str">
        <f>VLOOKUP(A804,TOURISM!A804:F3494,5,0)</f>
        <v/>
      </c>
      <c r="U804" s="13" t="str">
        <f>VLOOKUP(B804,TOURISM!B804:G3494,5,0)</f>
        <v/>
      </c>
      <c r="V804" s="12" t="str">
        <f>VLOOKUP(A804,BUSINESS!A804:N3494,5,0)</f>
        <v/>
      </c>
      <c r="W804" s="12" t="str">
        <f>VLOOKUP(B804,BUSINESS!B804:O3494,5,0)</f>
        <v/>
      </c>
      <c r="X804" s="12" t="str">
        <f>VLOOKUP(C804,BUSINESS!C804:P3494,5,0)</f>
        <v/>
      </c>
      <c r="Y804" s="12" t="str">
        <f>VLOOKUP(D804,BUSINESS!D804:Q3494,5,0)</f>
        <v/>
      </c>
      <c r="Z804" s="12">
        <f>VLOOKUP(A804,BUSINESS!A804:N3494,9,0)</f>
        <v>0.752</v>
      </c>
      <c r="AA804" s="12">
        <f>VLOOKUP(B804,BUSINESS!B804:O3494,9,0)</f>
        <v>1.149</v>
      </c>
    </row>
    <row r="805">
      <c r="A805" s="9" t="str">
        <f t="shared" si="1"/>
        <v>Faeroe Islands-Europe2010</v>
      </c>
      <c r="B805" s="5" t="s">
        <v>75</v>
      </c>
      <c r="C805" s="9" t="s">
        <v>140</v>
      </c>
      <c r="D805" s="10" t="s">
        <v>72</v>
      </c>
      <c r="E805" s="14">
        <v>2.198138372E9</v>
      </c>
      <c r="F805" s="11"/>
      <c r="G805" s="11"/>
      <c r="H805" s="11"/>
      <c r="I805" s="12">
        <f>VLOOKUP(A805,ENERGY!$A$2:$F$2692,5,0)</f>
        <v>766</v>
      </c>
      <c r="J805" s="12" t="str">
        <f>VLOOKUP(A805,ENERGY!$A$2:$F$2692,6,0)</f>
        <v/>
      </c>
      <c r="K805" s="12">
        <f>VLOOKUP(A805,'HUMAN RESOURCES'!A805:N3495,5,0)</f>
        <v>0.014</v>
      </c>
      <c r="L805" s="12" t="str">
        <f>VLOOKUP(A805,'HUMAN RESOURCES'!A805:N3495,6,0)</f>
        <v/>
      </c>
      <c r="M805" s="12">
        <f>VLOOKUP(B805,'HUMAN RESOURCES'!B805:O3495,6,0)</f>
        <v>84</v>
      </c>
      <c r="N805" s="12">
        <f>VLOOKUP(C805,'HUMAN RESOURCES'!C805:P3495,6,0)</f>
        <v>79</v>
      </c>
      <c r="O805" s="12" t="str">
        <f>VLOOKUP(D805,'HUMAN RESOURCES'!D805:Q3495,6,0)</f>
        <v/>
      </c>
      <c r="P805" s="12" t="str">
        <f>VLOOKUP(A805,'HUMAN RESOURCES'!A805:N3495,10,0)</f>
        <v/>
      </c>
      <c r="Q805" s="12" t="str">
        <f>VLOOKUP(B805,'HUMAN RESOURCES'!B805:O3495,10,0)</f>
        <v/>
      </c>
      <c r="R805" s="12">
        <f>VLOOKUP(C805,'HUMAN RESOURCES'!C805:P3495,10,0)</f>
        <v>49581</v>
      </c>
      <c r="S805" s="12">
        <f>VLOOKUP(D805,'HUMAN RESOURCES'!D805:Q3495,10,0)</f>
        <v>0.409</v>
      </c>
      <c r="T805" s="13" t="str">
        <f>VLOOKUP(A805,TOURISM!A805:F3495,5,0)</f>
        <v/>
      </c>
      <c r="U805" s="13" t="str">
        <f>VLOOKUP(B805,TOURISM!B805:G3495,5,0)</f>
        <v/>
      </c>
      <c r="V805" s="12" t="str">
        <f>VLOOKUP(A805,BUSINESS!A805:N3495,5,0)</f>
        <v/>
      </c>
      <c r="W805" s="12" t="str">
        <f>VLOOKUP(B805,BUSINESS!B805:O3495,5,0)</f>
        <v/>
      </c>
      <c r="X805" s="12" t="str">
        <f>VLOOKUP(C805,BUSINESS!C805:P3495,5,0)</f>
        <v/>
      </c>
      <c r="Y805" s="12" t="str">
        <f>VLOOKUP(D805,BUSINESS!D805:Q3495,5,0)</f>
        <v/>
      </c>
      <c r="Z805" s="12">
        <f>VLOOKUP(A805,BUSINESS!A805:N3495,9,0)</f>
        <v>0.752</v>
      </c>
      <c r="AA805" s="12">
        <f>VLOOKUP(B805,BUSINESS!B805:O3495,9,0)</f>
        <v>1.199</v>
      </c>
    </row>
    <row r="806">
      <c r="A806" s="9" t="str">
        <f t="shared" si="1"/>
        <v>Faeroe Islands-Europe2011</v>
      </c>
      <c r="B806" s="5" t="s">
        <v>75</v>
      </c>
      <c r="C806" s="9" t="s">
        <v>140</v>
      </c>
      <c r="D806" s="10" t="s">
        <v>73</v>
      </c>
      <c r="E806" s="14">
        <v>2.198138372E9</v>
      </c>
      <c r="F806" s="11"/>
      <c r="G806" s="11"/>
      <c r="H806" s="11"/>
      <c r="I806" s="12"/>
      <c r="J806" s="12"/>
      <c r="K806" s="12">
        <f>VLOOKUP(A806,'HUMAN RESOURCES'!A806:N3496,5,0)</f>
        <v>0.012</v>
      </c>
      <c r="L806" s="12" t="str">
        <f>VLOOKUP(A806,'HUMAN RESOURCES'!A806:N3496,6,0)</f>
        <v/>
      </c>
      <c r="M806" s="12">
        <f>VLOOKUP(B806,'HUMAN RESOURCES'!B806:O3496,6,0)</f>
        <v>84</v>
      </c>
      <c r="N806" s="12">
        <f>VLOOKUP(C806,'HUMAN RESOURCES'!C806:P3496,6,0)</f>
        <v>79</v>
      </c>
      <c r="O806" s="12" t="str">
        <f>VLOOKUP(D806,'HUMAN RESOURCES'!D806:Q3496,6,0)</f>
        <v/>
      </c>
      <c r="P806" s="12" t="str">
        <f>VLOOKUP(A806,'HUMAN RESOURCES'!A806:N3496,10,0)</f>
        <v/>
      </c>
      <c r="Q806" s="12" t="str">
        <f>VLOOKUP(B806,'HUMAN RESOURCES'!B806:O3496,10,0)</f>
        <v/>
      </c>
      <c r="R806" s="12">
        <f>VLOOKUP(C806,'HUMAN RESOURCES'!C806:P3496,10,0)</f>
        <v>49551</v>
      </c>
      <c r="S806" s="12">
        <f>VLOOKUP(D806,'HUMAN RESOURCES'!D806:Q3496,10,0)</f>
        <v>0.411</v>
      </c>
      <c r="T806" s="13" t="str">
        <f>VLOOKUP(A806,TOURISM!A806:F3496,5,0)</f>
        <v/>
      </c>
      <c r="U806" s="13" t="str">
        <f>VLOOKUP(B806,TOURISM!B806:G3496,5,0)</f>
        <v/>
      </c>
      <c r="V806" s="12" t="str">
        <f>VLOOKUP(A806,BUSINESS!A806:N3496,5,0)</f>
        <v/>
      </c>
      <c r="W806" s="12" t="str">
        <f>VLOOKUP(B806,BUSINESS!B806:O3496,5,0)</f>
        <v/>
      </c>
      <c r="X806" s="12" t="str">
        <f>VLOOKUP(C806,BUSINESS!C806:P3496,5,0)</f>
        <v/>
      </c>
      <c r="Y806" s="12" t="str">
        <f>VLOOKUP(D806,BUSINESS!D806:Q3496,5,0)</f>
        <v/>
      </c>
      <c r="Z806" s="12">
        <f>VLOOKUP(A806,BUSINESS!A806:N3496,9,0)</f>
        <v>0.807</v>
      </c>
      <c r="AA806" s="12">
        <f>VLOOKUP(B806,BUSINESS!B806:O3496,9,0)</f>
        <v>1.18</v>
      </c>
    </row>
    <row r="807">
      <c r="A807" s="9" t="str">
        <f t="shared" si="1"/>
        <v>Faeroe Islands-Europe2012</v>
      </c>
      <c r="B807" s="5" t="s">
        <v>75</v>
      </c>
      <c r="C807" s="9" t="s">
        <v>140</v>
      </c>
      <c r="D807" s="10" t="s">
        <v>74</v>
      </c>
      <c r="E807" s="14">
        <v>2.198138372E9</v>
      </c>
      <c r="F807" s="11"/>
      <c r="G807" s="11"/>
      <c r="H807" s="11"/>
      <c r="I807" s="12"/>
      <c r="J807" s="12"/>
      <c r="K807" s="12">
        <f>VLOOKUP(A807,'HUMAN RESOURCES'!A807:N3497,5,0)</f>
        <v>0.013</v>
      </c>
      <c r="L807" s="12" t="str">
        <f>VLOOKUP(A807,'HUMAN RESOURCES'!A807:N3497,6,0)</f>
        <v/>
      </c>
      <c r="M807" s="12">
        <f>VLOOKUP(B807,'HUMAN RESOURCES'!B807:O3497,6,0)</f>
        <v>85</v>
      </c>
      <c r="N807" s="12">
        <f>VLOOKUP(C807,'HUMAN RESOURCES'!C807:P3497,6,0)</f>
        <v>80</v>
      </c>
      <c r="O807" s="12" t="str">
        <f>VLOOKUP(D807,'HUMAN RESOURCES'!D807:Q3497,6,0)</f>
        <v/>
      </c>
      <c r="P807" s="12" t="str">
        <f>VLOOKUP(A807,'HUMAN RESOURCES'!A807:N3497,10,0)</f>
        <v/>
      </c>
      <c r="Q807" s="12" t="str">
        <f>VLOOKUP(B807,'HUMAN RESOURCES'!B807:O3497,10,0)</f>
        <v/>
      </c>
      <c r="R807" s="12">
        <f>VLOOKUP(C807,'HUMAN RESOURCES'!C807:P3497,10,0)</f>
        <v>49506</v>
      </c>
      <c r="S807" s="12">
        <f>VLOOKUP(D807,'HUMAN RESOURCES'!D807:Q3497,10,0)</f>
        <v>0.413</v>
      </c>
      <c r="T807" s="13" t="str">
        <f>VLOOKUP(A807,TOURISM!A807:F3497,5,0)</f>
        <v/>
      </c>
      <c r="U807" s="13" t="str">
        <f>VLOOKUP(B807,TOURISM!B807:G3497,5,0)</f>
        <v/>
      </c>
      <c r="V807" s="12" t="str">
        <f>VLOOKUP(A807,BUSINESS!A807:N3497,5,0)</f>
        <v/>
      </c>
      <c r="W807" s="12" t="str">
        <f>VLOOKUP(B807,BUSINESS!B807:O3497,5,0)</f>
        <v/>
      </c>
      <c r="X807" s="12" t="str">
        <f>VLOOKUP(C807,BUSINESS!C807:P3497,5,0)</f>
        <v/>
      </c>
      <c r="Y807" s="12" t="str">
        <f>VLOOKUP(D807,BUSINESS!D807:Q3497,5,0)</f>
        <v/>
      </c>
      <c r="Z807" s="12">
        <f>VLOOKUP(A807,BUSINESS!A807:N3497,9,0)</f>
        <v>0.853</v>
      </c>
      <c r="AA807" s="12">
        <f>VLOOKUP(B807,BUSINESS!B807:O3497,9,0)</f>
        <v>1.186</v>
      </c>
    </row>
    <row r="808">
      <c r="A808" s="9" t="str">
        <f t="shared" si="1"/>
        <v>Fiji-Oceania2000</v>
      </c>
      <c r="B808" s="5" t="s">
        <v>79</v>
      </c>
      <c r="C808" s="9" t="s">
        <v>141</v>
      </c>
      <c r="D808" s="10" t="s">
        <v>62</v>
      </c>
      <c r="E808" s="14">
        <v>1.684109743E9</v>
      </c>
      <c r="F808" s="15">
        <v>0.039</v>
      </c>
      <c r="G808" s="15">
        <v>80.0</v>
      </c>
      <c r="H808" s="15">
        <v>0.084</v>
      </c>
      <c r="I808" s="12" t="str">
        <f>VLOOKUP(A808,ENERGY!$A$2:$F$2692,5,0)</f>
        <v/>
      </c>
      <c r="J808" s="12" t="str">
        <f>VLOOKUP(A808,ENERGY!$A$2:$F$2692,6,0)</f>
        <v/>
      </c>
      <c r="K808" s="12">
        <f>VLOOKUP(A808,'HUMAN RESOURCES'!A808:N3498,5,0)</f>
        <v>0.025</v>
      </c>
      <c r="L808" s="12">
        <f>VLOOKUP(A808,'HUMAN RESOURCES'!A808:N3498,6,0)</f>
        <v>0.021</v>
      </c>
      <c r="M808" s="12">
        <f>VLOOKUP(B808,'HUMAN RESOURCES'!B808:O3498,6,0)</f>
        <v>70</v>
      </c>
      <c r="N808" s="12">
        <f>VLOOKUP(C808,'HUMAN RESOURCES'!C808:P3498,6,0)</f>
        <v>65</v>
      </c>
      <c r="O808" s="12">
        <f>VLOOKUP(D808,'HUMAN RESOURCES'!D808:Q3498,6,0)</f>
        <v>0.351</v>
      </c>
      <c r="P808" s="12">
        <f>VLOOKUP(A808,'HUMAN RESOURCES'!A808:N3498,10,0)</f>
        <v>0.615</v>
      </c>
      <c r="Q808" s="12">
        <f>VLOOKUP(B808,'HUMAN RESOURCES'!B808:O3498,10,0)</f>
        <v>0.034</v>
      </c>
      <c r="R808" s="12">
        <f>VLOOKUP(C808,'HUMAN RESOURCES'!C808:P3498,10,0)</f>
        <v>811647</v>
      </c>
      <c r="S808" s="12">
        <f>VLOOKUP(D808,'HUMAN RESOURCES'!D808:Q3498,10,0)</f>
        <v>0.479</v>
      </c>
      <c r="T808" s="13">
        <f>VLOOKUP(A808,TOURISM!A808:F3498,5,0)</f>
        <v>291000000</v>
      </c>
      <c r="U808" s="13">
        <f>VLOOKUP(B808,TOURISM!B808:G3498,5,0)</f>
        <v>96000000</v>
      </c>
      <c r="V808" s="12" t="str">
        <f>VLOOKUP(A808,BUSINESS!A808:N3498,5,0)</f>
        <v/>
      </c>
      <c r="W808" s="12" t="str">
        <f>VLOOKUP(B808,BUSINESS!B808:O3498,5,0)</f>
        <v/>
      </c>
      <c r="X808" s="12" t="str">
        <f>VLOOKUP(C808,BUSINESS!C808:P3498,5,0)</f>
        <v/>
      </c>
      <c r="Y808" s="12" t="str">
        <f>VLOOKUP(D808,BUSINESS!D808:Q3498,5,0)</f>
        <v/>
      </c>
      <c r="Z808" s="12">
        <f>VLOOKUP(A808,BUSINESS!A808:N3498,9,0)</f>
        <v>0.015</v>
      </c>
      <c r="AA808" s="12">
        <f>VLOOKUP(B808,BUSINESS!B808:O3498,9,0)</f>
        <v>0.068</v>
      </c>
    </row>
    <row r="809">
      <c r="A809" s="9" t="str">
        <f t="shared" si="1"/>
        <v>Fiji-Oceania2001</v>
      </c>
      <c r="B809" s="5" t="s">
        <v>79</v>
      </c>
      <c r="C809" s="9" t="s">
        <v>141</v>
      </c>
      <c r="D809" s="10" t="s">
        <v>63</v>
      </c>
      <c r="E809" s="14">
        <v>1.660102346E9</v>
      </c>
      <c r="F809" s="15">
        <v>0.033</v>
      </c>
      <c r="G809" s="15">
        <v>67.0</v>
      </c>
      <c r="H809" s="15">
        <v>0.083</v>
      </c>
      <c r="I809" s="12" t="str">
        <f>VLOOKUP(A809,ENERGY!$A$2:$F$2692,5,0)</f>
        <v/>
      </c>
      <c r="J809" s="12" t="str">
        <f>VLOOKUP(A809,ENERGY!$A$2:$F$2692,6,0)</f>
        <v/>
      </c>
      <c r="K809" s="12">
        <f>VLOOKUP(A809,'HUMAN RESOURCES'!A809:N3499,5,0)</f>
        <v>0.024</v>
      </c>
      <c r="L809" s="12">
        <f>VLOOKUP(A809,'HUMAN RESOURCES'!A809:N3499,6,0)</f>
        <v>0.02</v>
      </c>
      <c r="M809" s="12">
        <f>VLOOKUP(B809,'HUMAN RESOURCES'!B809:O3499,6,0)</f>
        <v>70</v>
      </c>
      <c r="N809" s="12">
        <f>VLOOKUP(C809,'HUMAN RESOURCES'!C809:P3499,6,0)</f>
        <v>65</v>
      </c>
      <c r="O809" s="12">
        <f>VLOOKUP(D809,'HUMAN RESOURCES'!D809:Q3499,6,0)</f>
        <v>0.343</v>
      </c>
      <c r="P809" s="12">
        <f>VLOOKUP(A809,'HUMAN RESOURCES'!A809:N3499,10,0)</f>
        <v>0.621</v>
      </c>
      <c r="Q809" s="12">
        <f>VLOOKUP(B809,'HUMAN RESOURCES'!B809:O3499,10,0)</f>
        <v>0.036</v>
      </c>
      <c r="R809" s="12">
        <f>VLOOKUP(C809,'HUMAN RESOURCES'!C809:P3499,10,0)</f>
        <v>814700</v>
      </c>
      <c r="S809" s="12">
        <f>VLOOKUP(D809,'HUMAN RESOURCES'!D809:Q3499,10,0)</f>
        <v>0.483</v>
      </c>
      <c r="T809" s="13">
        <f>VLOOKUP(A809,TOURISM!A809:F3499,5,0)</f>
        <v>316000000</v>
      </c>
      <c r="U809" s="13">
        <f>VLOOKUP(B809,TOURISM!B809:G3499,5,0)</f>
        <v>84000000</v>
      </c>
      <c r="V809" s="12" t="str">
        <f>VLOOKUP(A809,BUSINESS!A809:N3499,5,0)</f>
        <v/>
      </c>
      <c r="W809" s="12" t="str">
        <f>VLOOKUP(B809,BUSINESS!B809:O3499,5,0)</f>
        <v/>
      </c>
      <c r="X809" s="12" t="str">
        <f>VLOOKUP(C809,BUSINESS!C809:P3499,5,0)</f>
        <v/>
      </c>
      <c r="Y809" s="12" t="str">
        <f>VLOOKUP(D809,BUSINESS!D809:Q3499,5,0)</f>
        <v/>
      </c>
      <c r="Z809" s="12">
        <f>VLOOKUP(A809,BUSINESS!A809:N3499,9,0)</f>
        <v>0.019</v>
      </c>
      <c r="AA809" s="12">
        <f>VLOOKUP(B809,BUSINESS!B809:O3499,9,0)</f>
        <v>0.099</v>
      </c>
    </row>
    <row r="810">
      <c r="A810" s="9" t="str">
        <f t="shared" si="1"/>
        <v>Fiji-Oceania2002</v>
      </c>
      <c r="B810" s="5" t="s">
        <v>79</v>
      </c>
      <c r="C810" s="9" t="s">
        <v>141</v>
      </c>
      <c r="D810" s="10" t="s">
        <v>64</v>
      </c>
      <c r="E810" s="14">
        <v>1.842691481E9</v>
      </c>
      <c r="F810" s="15">
        <v>0.035</v>
      </c>
      <c r="G810" s="15">
        <v>79.0</v>
      </c>
      <c r="H810" s="15">
        <v>0.081</v>
      </c>
      <c r="I810" s="12">
        <f>VLOOKUP(A810,ENERGY!$A$2:$F$2692,5,0)</f>
        <v>1291</v>
      </c>
      <c r="J810" s="12" t="str">
        <f>VLOOKUP(A810,ENERGY!$A$2:$F$2692,6,0)</f>
        <v/>
      </c>
      <c r="K810" s="12">
        <f>VLOOKUP(A810,'HUMAN RESOURCES'!A810:N3500,5,0)</f>
        <v>0.024</v>
      </c>
      <c r="L810" s="12">
        <f>VLOOKUP(A810,'HUMAN RESOURCES'!A810:N3500,6,0)</f>
        <v>0.02</v>
      </c>
      <c r="M810" s="12">
        <f>VLOOKUP(B810,'HUMAN RESOURCES'!B810:O3500,6,0)</f>
        <v>71</v>
      </c>
      <c r="N810" s="12">
        <f>VLOOKUP(C810,'HUMAN RESOURCES'!C810:P3500,6,0)</f>
        <v>65</v>
      </c>
      <c r="O810" s="12">
        <f>VLOOKUP(D810,'HUMAN RESOURCES'!D810:Q3500,6,0)</f>
        <v>0.334</v>
      </c>
      <c r="P810" s="12">
        <f>VLOOKUP(A810,'HUMAN RESOURCES'!A810:N3500,10,0)</f>
        <v>0.629</v>
      </c>
      <c r="Q810" s="12">
        <f>VLOOKUP(B810,'HUMAN RESOURCES'!B810:O3500,10,0)</f>
        <v>0.037</v>
      </c>
      <c r="R810" s="12">
        <f>VLOOKUP(C810,'HUMAN RESOURCES'!C810:P3500,10,0)</f>
        <v>816237</v>
      </c>
      <c r="S810" s="12">
        <f>VLOOKUP(D810,'HUMAN RESOURCES'!D810:Q3500,10,0)</f>
        <v>0.487</v>
      </c>
      <c r="T810" s="13">
        <f>VLOOKUP(A810,TOURISM!A810:F3500,5,0)</f>
        <v>384000000</v>
      </c>
      <c r="U810" s="13">
        <f>VLOOKUP(B810,TOURISM!B810:G3500,5,0)</f>
        <v>79000000</v>
      </c>
      <c r="V810" s="12" t="str">
        <f>VLOOKUP(A810,BUSINESS!A810:N3500,5,0)</f>
        <v/>
      </c>
      <c r="W810" s="12" t="str">
        <f>VLOOKUP(B810,BUSINESS!B810:O3500,5,0)</f>
        <v/>
      </c>
      <c r="X810" s="12" t="str">
        <f>VLOOKUP(C810,BUSINESS!C810:P3500,5,0)</f>
        <v/>
      </c>
      <c r="Y810" s="12" t="str">
        <f>VLOOKUP(D810,BUSINESS!D810:Q3500,5,0)</f>
        <v/>
      </c>
      <c r="Z810" s="12">
        <f>VLOOKUP(A810,BUSINESS!A810:N3500,9,0)</f>
        <v>0.062</v>
      </c>
      <c r="AA810" s="12">
        <f>VLOOKUP(B810,BUSINESS!B810:O3500,9,0)</f>
        <v>0.11</v>
      </c>
    </row>
    <row r="811">
      <c r="A811" s="9" t="str">
        <f t="shared" si="1"/>
        <v>Fiji-Oceania2003</v>
      </c>
      <c r="B811" s="5" t="s">
        <v>79</v>
      </c>
      <c r="C811" s="9" t="s">
        <v>141</v>
      </c>
      <c r="D811" s="10" t="s">
        <v>65</v>
      </c>
      <c r="E811" s="14">
        <v>2.315935753E9</v>
      </c>
      <c r="F811" s="15">
        <v>0.034</v>
      </c>
      <c r="G811" s="15">
        <v>95.0</v>
      </c>
      <c r="H811" s="15">
        <v>0.076</v>
      </c>
      <c r="I811" s="12">
        <f>VLOOKUP(A811,ENERGY!$A$2:$F$2692,5,0)</f>
        <v>847</v>
      </c>
      <c r="J811" s="12" t="str">
        <f>VLOOKUP(A811,ENERGY!$A$2:$F$2692,6,0)</f>
        <v/>
      </c>
      <c r="K811" s="12">
        <f>VLOOKUP(A811,'HUMAN RESOURCES'!A811:N3501,5,0)</f>
        <v>0.024</v>
      </c>
      <c r="L811" s="12">
        <f>VLOOKUP(A811,'HUMAN RESOURCES'!A811:N3501,6,0)</f>
        <v>0.02</v>
      </c>
      <c r="M811" s="12">
        <f>VLOOKUP(B811,'HUMAN RESOURCES'!B811:O3501,6,0)</f>
        <v>71</v>
      </c>
      <c r="N811" s="12">
        <f>VLOOKUP(C811,'HUMAN RESOURCES'!C811:P3501,6,0)</f>
        <v>66</v>
      </c>
      <c r="O811" s="12">
        <f>VLOOKUP(D811,'HUMAN RESOURCES'!D811:Q3501,6,0)</f>
        <v>0.324</v>
      </c>
      <c r="P811" s="12">
        <f>VLOOKUP(A811,'HUMAN RESOURCES'!A811:N3501,10,0)</f>
        <v>0.638</v>
      </c>
      <c r="Q811" s="12">
        <f>VLOOKUP(B811,'HUMAN RESOURCES'!B811:O3501,10,0)</f>
        <v>0.038</v>
      </c>
      <c r="R811" s="12">
        <f>VLOOKUP(C811,'HUMAN RESOURCES'!C811:P3501,10,0)</f>
        <v>817224</v>
      </c>
      <c r="S811" s="12">
        <f>VLOOKUP(D811,'HUMAN RESOURCES'!D811:Q3501,10,0)</f>
        <v>0.491</v>
      </c>
      <c r="T811" s="13">
        <f>VLOOKUP(A811,TOURISM!A811:F3501,5,0)</f>
        <v>496000000</v>
      </c>
      <c r="U811" s="13">
        <f>VLOOKUP(B811,TOURISM!B811:G3501,5,0)</f>
        <v>88000000</v>
      </c>
      <c r="V811" s="12" t="str">
        <f>VLOOKUP(A811,BUSINESS!A811:N3501,5,0)</f>
        <v/>
      </c>
      <c r="W811" s="12">
        <f>VLOOKUP(B811,BUSINESS!B811:O3501,5,0)</f>
        <v>45</v>
      </c>
      <c r="X811" s="12" t="str">
        <f>VLOOKUP(C811,BUSINESS!C811:P3501,5,0)</f>
        <v/>
      </c>
      <c r="Y811" s="12" t="str">
        <f>VLOOKUP(D811,BUSINESS!D811:Q3501,5,0)</f>
        <v/>
      </c>
      <c r="Z811" s="12">
        <f>VLOOKUP(A811,BUSINESS!A811:N3501,9,0)</f>
        <v>0.067</v>
      </c>
      <c r="AA811" s="12">
        <f>VLOOKUP(B811,BUSINESS!B811:O3501,9,0)</f>
        <v>0.134</v>
      </c>
    </row>
    <row r="812">
      <c r="A812" s="9" t="str">
        <f t="shared" si="1"/>
        <v>Fiji-Oceania2004</v>
      </c>
      <c r="B812" s="5" t="s">
        <v>79</v>
      </c>
      <c r="C812" s="9" t="s">
        <v>141</v>
      </c>
      <c r="D812" s="10" t="s">
        <v>66</v>
      </c>
      <c r="E812" s="14">
        <v>2.727507213E9</v>
      </c>
      <c r="F812" s="15">
        <v>0.036</v>
      </c>
      <c r="G812" s="15">
        <v>120.0</v>
      </c>
      <c r="H812" s="15">
        <v>0.072</v>
      </c>
      <c r="I812" s="12">
        <f>VLOOKUP(A812,ENERGY!$A$2:$F$2692,5,0)</f>
        <v>1078</v>
      </c>
      <c r="J812" s="12" t="str">
        <f>VLOOKUP(A812,ENERGY!$A$2:$F$2692,6,0)</f>
        <v/>
      </c>
      <c r="K812" s="12">
        <f>VLOOKUP(A812,'HUMAN RESOURCES'!A812:N3502,5,0)</f>
        <v>0.024</v>
      </c>
      <c r="L812" s="12">
        <f>VLOOKUP(A812,'HUMAN RESOURCES'!A812:N3502,6,0)</f>
        <v>0.02</v>
      </c>
      <c r="M812" s="12">
        <f>VLOOKUP(B812,'HUMAN RESOURCES'!B812:O3502,6,0)</f>
        <v>71</v>
      </c>
      <c r="N812" s="12">
        <f>VLOOKUP(C812,'HUMAN RESOURCES'!C812:P3502,6,0)</f>
        <v>66</v>
      </c>
      <c r="O812" s="12">
        <f>VLOOKUP(D812,'HUMAN RESOURCES'!D812:Q3502,6,0)</f>
        <v>0.314</v>
      </c>
      <c r="P812" s="12">
        <f>VLOOKUP(A812,'HUMAN RESOURCES'!A812:N3502,10,0)</f>
        <v>0.646</v>
      </c>
      <c r="Q812" s="12">
        <f>VLOOKUP(B812,'HUMAN RESOURCES'!B812:O3502,10,0)</f>
        <v>0.04</v>
      </c>
      <c r="R812" s="12">
        <f>VLOOKUP(C812,'HUMAN RESOURCES'!C812:P3502,10,0)</f>
        <v>818995</v>
      </c>
      <c r="S812" s="12">
        <f>VLOOKUP(D812,'HUMAN RESOURCES'!D812:Q3502,10,0)</f>
        <v>0.495</v>
      </c>
      <c r="T812" s="13">
        <f>VLOOKUP(A812,TOURISM!A812:F3502,5,0)</f>
        <v>588000000</v>
      </c>
      <c r="U812" s="13">
        <f>VLOOKUP(B812,TOURISM!B812:G3502,5,0)</f>
        <v>118000000</v>
      </c>
      <c r="V812" s="12" t="str">
        <f>VLOOKUP(A812,BUSINESS!A812:N3502,5,0)</f>
        <v/>
      </c>
      <c r="W812" s="12">
        <f>VLOOKUP(B812,BUSINESS!B812:O3502,5,0)</f>
        <v>45</v>
      </c>
      <c r="X812" s="12" t="str">
        <f>VLOOKUP(C812,BUSINESS!C812:P3502,5,0)</f>
        <v/>
      </c>
      <c r="Y812" s="12" t="str">
        <f>VLOOKUP(D812,BUSINESS!D812:Q3502,5,0)</f>
        <v/>
      </c>
      <c r="Z812" s="12">
        <f>VLOOKUP(A812,BUSINESS!A812:N3502,9,0)</f>
        <v>0.074</v>
      </c>
      <c r="AA812" s="12">
        <f>VLOOKUP(B812,BUSINESS!B812:O3502,9,0)</f>
        <v>0.174</v>
      </c>
    </row>
    <row r="813">
      <c r="A813" s="9" t="str">
        <f t="shared" si="1"/>
        <v>Fiji-Oceania2005</v>
      </c>
      <c r="B813" s="5" t="s">
        <v>79</v>
      </c>
      <c r="C813" s="9" t="s">
        <v>141</v>
      </c>
      <c r="D813" s="10" t="s">
        <v>67</v>
      </c>
      <c r="E813" s="14">
        <v>3.006725015E9</v>
      </c>
      <c r="F813" s="15">
        <v>0.036</v>
      </c>
      <c r="G813" s="15">
        <v>132.0</v>
      </c>
      <c r="H813" s="15">
        <v>0.068</v>
      </c>
      <c r="I813" s="12">
        <f>VLOOKUP(A813,ENERGY!$A$2:$F$2692,5,0)</f>
        <v>1133</v>
      </c>
      <c r="J813" s="12">
        <f>VLOOKUP(A813,ENERGY!$A$2:$F$2692,6,0)</f>
        <v>666</v>
      </c>
      <c r="K813" s="12">
        <f>VLOOKUP(A813,'HUMAN RESOURCES'!A813:N3503,5,0)</f>
        <v>0.023</v>
      </c>
      <c r="L813" s="12">
        <f>VLOOKUP(A813,'HUMAN RESOURCES'!A813:N3503,6,0)</f>
        <v>0.02</v>
      </c>
      <c r="M813" s="12">
        <f>VLOOKUP(B813,'HUMAN RESOURCES'!B813:O3503,6,0)</f>
        <v>71</v>
      </c>
      <c r="N813" s="12">
        <f>VLOOKUP(C813,'HUMAN RESOURCES'!C813:P3503,6,0)</f>
        <v>66</v>
      </c>
      <c r="O813" s="12">
        <f>VLOOKUP(D813,'HUMAN RESOURCES'!D813:Q3503,6,0)</f>
        <v>0.306</v>
      </c>
      <c r="P813" s="12">
        <f>VLOOKUP(A813,'HUMAN RESOURCES'!A813:N3503,10,0)</f>
        <v>0.653</v>
      </c>
      <c r="Q813" s="12">
        <f>VLOOKUP(B813,'HUMAN RESOURCES'!B813:O3503,10,0)</f>
        <v>0.041</v>
      </c>
      <c r="R813" s="12">
        <f>VLOOKUP(C813,'HUMAN RESOURCES'!C813:P3503,10,0)</f>
        <v>822484</v>
      </c>
      <c r="S813" s="12">
        <f>VLOOKUP(D813,'HUMAN RESOURCES'!D813:Q3503,10,0)</f>
        <v>0.499</v>
      </c>
      <c r="T813" s="13">
        <f>VLOOKUP(A813,TOURISM!A813:F3503,5,0)</f>
        <v>722000000</v>
      </c>
      <c r="U813" s="13">
        <f>VLOOKUP(B813,TOURISM!B813:G3503,5,0)</f>
        <v>132000000</v>
      </c>
      <c r="V813" s="12">
        <f>VLOOKUP(A813,BUSINESS!A813:N3503,5,0)</f>
        <v>0.415</v>
      </c>
      <c r="W813" s="12">
        <f>VLOOKUP(B813,BUSINESS!B813:O3503,5,0)</f>
        <v>46</v>
      </c>
      <c r="X813" s="12" t="str">
        <f>VLOOKUP(C813,BUSINESS!C813:P3503,5,0)</f>
        <v/>
      </c>
      <c r="Y813" s="12">
        <f>VLOOKUP(D813,BUSINESS!D813:Q3503,5,0)</f>
        <v>140</v>
      </c>
      <c r="Z813" s="12">
        <f>VLOOKUP(A813,BUSINESS!A813:N3503,9,0)</f>
        <v>0.085</v>
      </c>
      <c r="AA813" s="12">
        <f>VLOOKUP(B813,BUSINESS!B813:O3503,9,0)</f>
        <v>0.249</v>
      </c>
    </row>
    <row r="814">
      <c r="A814" s="9" t="str">
        <f t="shared" si="1"/>
        <v>Fiji-Oceania2006</v>
      </c>
      <c r="B814" s="5" t="s">
        <v>79</v>
      </c>
      <c r="C814" s="9" t="s">
        <v>141</v>
      </c>
      <c r="D814" s="10" t="s">
        <v>68</v>
      </c>
      <c r="E814" s="14">
        <v>3.103099942E9</v>
      </c>
      <c r="F814" s="15">
        <v>0.038</v>
      </c>
      <c r="G814" s="15">
        <v>144.0</v>
      </c>
      <c r="H814" s="15">
        <v>0.073</v>
      </c>
      <c r="I814" s="12">
        <f>VLOOKUP(A814,ENERGY!$A$2:$F$2692,5,0)</f>
        <v>1203</v>
      </c>
      <c r="J814" s="12">
        <f>VLOOKUP(A814,ENERGY!$A$2:$F$2692,6,0)</f>
        <v>524</v>
      </c>
      <c r="K814" s="12">
        <f>VLOOKUP(A814,'HUMAN RESOURCES'!A814:N3504,5,0)</f>
        <v>0.023</v>
      </c>
      <c r="L814" s="12">
        <f>VLOOKUP(A814,'HUMAN RESOURCES'!A814:N3504,6,0)</f>
        <v>0.02</v>
      </c>
      <c r="M814" s="12">
        <f>VLOOKUP(B814,'HUMAN RESOURCES'!B814:O3504,6,0)</f>
        <v>72</v>
      </c>
      <c r="N814" s="12">
        <f>VLOOKUP(C814,'HUMAN RESOURCES'!C814:P3504,6,0)</f>
        <v>66</v>
      </c>
      <c r="O814" s="12">
        <f>VLOOKUP(D814,'HUMAN RESOURCES'!D814:Q3504,6,0)</f>
        <v>0.3</v>
      </c>
      <c r="P814" s="12">
        <f>VLOOKUP(A814,'HUMAN RESOURCES'!A814:N3504,10,0)</f>
        <v>0.657</v>
      </c>
      <c r="Q814" s="12">
        <f>VLOOKUP(B814,'HUMAN RESOURCES'!B814:O3504,10,0)</f>
        <v>0.042</v>
      </c>
      <c r="R814" s="12">
        <f>VLOOKUP(C814,'HUMAN RESOURCES'!C814:P3504,10,0)</f>
        <v>828060</v>
      </c>
      <c r="S814" s="12">
        <f>VLOOKUP(D814,'HUMAN RESOURCES'!D814:Q3504,10,0)</f>
        <v>0.503</v>
      </c>
      <c r="T814" s="13">
        <f>VLOOKUP(A814,TOURISM!A814:F3504,5,0)</f>
        <v>684000000</v>
      </c>
      <c r="U814" s="13">
        <f>VLOOKUP(B814,TOURISM!B814:G3504,5,0)</f>
        <v>123000000</v>
      </c>
      <c r="V814" s="12">
        <f>VLOOKUP(A814,BUSINESS!A814:N3504,5,0)</f>
        <v>0.415</v>
      </c>
      <c r="W814" s="12">
        <f>VLOOKUP(B814,BUSINESS!B814:O3504,5,0)</f>
        <v>46</v>
      </c>
      <c r="X814" s="12" t="str">
        <f>VLOOKUP(C814,BUSINESS!C814:P3504,5,0)</f>
        <v/>
      </c>
      <c r="Y814" s="12">
        <f>VLOOKUP(D814,BUSINESS!D814:Q3504,5,0)</f>
        <v>140</v>
      </c>
      <c r="Z814" s="12">
        <f>VLOOKUP(A814,BUSINESS!A814:N3504,9,0)</f>
        <v>0.096</v>
      </c>
      <c r="AA814" s="12">
        <f>VLOOKUP(B814,BUSINESS!B814:O3504,9,0)</f>
        <v>0.344</v>
      </c>
    </row>
    <row r="815">
      <c r="A815" s="9" t="str">
        <f t="shared" si="1"/>
        <v>Fiji-Oceania2007</v>
      </c>
      <c r="B815" s="5" t="s">
        <v>79</v>
      </c>
      <c r="C815" s="9" t="s">
        <v>141</v>
      </c>
      <c r="D815" s="10" t="s">
        <v>69</v>
      </c>
      <c r="E815" s="14">
        <v>3.405050612E9</v>
      </c>
      <c r="F815" s="15">
        <v>0.037</v>
      </c>
      <c r="G815" s="15">
        <v>152.0</v>
      </c>
      <c r="H815" s="15">
        <v>0.09</v>
      </c>
      <c r="I815" s="12">
        <f>VLOOKUP(A815,ENERGY!$A$2:$F$2692,5,0)</f>
        <v>1364</v>
      </c>
      <c r="J815" s="12">
        <f>VLOOKUP(A815,ENERGY!$A$2:$F$2692,6,0)</f>
        <v>578</v>
      </c>
      <c r="K815" s="12">
        <f>VLOOKUP(A815,'HUMAN RESOURCES'!A815:N3505,5,0)</f>
        <v>0.023</v>
      </c>
      <c r="L815" s="12">
        <f>VLOOKUP(A815,'HUMAN RESOURCES'!A815:N3505,6,0)</f>
        <v>0.02</v>
      </c>
      <c r="M815" s="12">
        <f>VLOOKUP(B815,'HUMAN RESOURCES'!B815:O3505,6,0)</f>
        <v>72</v>
      </c>
      <c r="N815" s="12">
        <f>VLOOKUP(C815,'HUMAN RESOURCES'!C815:P3505,6,0)</f>
        <v>66</v>
      </c>
      <c r="O815" s="12">
        <f>VLOOKUP(D815,'HUMAN RESOURCES'!D815:Q3505,6,0)</f>
        <v>0.296</v>
      </c>
      <c r="P815" s="12">
        <f>VLOOKUP(A815,'HUMAN RESOURCES'!A815:N3505,10,0)</f>
        <v>0.66</v>
      </c>
      <c r="Q815" s="12">
        <f>VLOOKUP(B815,'HUMAN RESOURCES'!B815:O3505,10,0)</f>
        <v>0.044</v>
      </c>
      <c r="R815" s="12">
        <f>VLOOKUP(C815,'HUMAN RESOURCES'!C815:P3505,10,0)</f>
        <v>835392</v>
      </c>
      <c r="S815" s="12">
        <f>VLOOKUP(D815,'HUMAN RESOURCES'!D815:Q3505,10,0)</f>
        <v>0.507</v>
      </c>
      <c r="T815" s="13">
        <f>VLOOKUP(A815,TOURISM!A815:F3505,5,0)</f>
        <v>725000000</v>
      </c>
      <c r="U815" s="13">
        <f>VLOOKUP(B815,TOURISM!B815:G3505,5,0)</f>
        <v>130000000</v>
      </c>
      <c r="V815" s="12">
        <f>VLOOKUP(A815,BUSINESS!A815:N3505,5,0)</f>
        <v>0.415</v>
      </c>
      <c r="W815" s="12">
        <f>VLOOKUP(B815,BUSINESS!B815:O3505,5,0)</f>
        <v>46</v>
      </c>
      <c r="X815" s="12" t="str">
        <f>VLOOKUP(C815,BUSINESS!C815:P3505,5,0)</f>
        <v/>
      </c>
      <c r="Y815" s="12">
        <f>VLOOKUP(D815,BUSINESS!D815:Q3505,5,0)</f>
        <v>140</v>
      </c>
      <c r="Z815" s="12">
        <f>VLOOKUP(A815,BUSINESS!A815:N3505,9,0)</f>
        <v>0.109</v>
      </c>
      <c r="AA815" s="12">
        <f>VLOOKUP(B815,BUSINESS!B815:O3505,9,0)</f>
        <v>0.634</v>
      </c>
    </row>
    <row r="816">
      <c r="A816" s="9" t="str">
        <f t="shared" si="1"/>
        <v>Fiji-Oceania2008</v>
      </c>
      <c r="B816" s="5" t="s">
        <v>79</v>
      </c>
      <c r="C816" s="9" t="s">
        <v>141</v>
      </c>
      <c r="D816" s="10" t="s">
        <v>70</v>
      </c>
      <c r="E816" s="14">
        <v>3.629936625E9</v>
      </c>
      <c r="F816" s="15">
        <v>0.036</v>
      </c>
      <c r="G816" s="15">
        <v>154.0</v>
      </c>
      <c r="H816" s="15">
        <v>0.08</v>
      </c>
      <c r="I816" s="12"/>
      <c r="J816" s="12"/>
      <c r="K816" s="12">
        <f>VLOOKUP(A816,'HUMAN RESOURCES'!A816:N3506,5,0)</f>
        <v>0.022</v>
      </c>
      <c r="L816" s="12">
        <f>VLOOKUP(A816,'HUMAN RESOURCES'!A816:N3506,6,0)</f>
        <v>0.02</v>
      </c>
      <c r="M816" s="12">
        <f>VLOOKUP(B816,'HUMAN RESOURCES'!B816:O3506,6,0)</f>
        <v>72</v>
      </c>
      <c r="N816" s="12">
        <f>VLOOKUP(C816,'HUMAN RESOURCES'!C816:P3506,6,0)</f>
        <v>66</v>
      </c>
      <c r="O816" s="12">
        <f>VLOOKUP(D816,'HUMAN RESOURCES'!D816:Q3506,6,0)</f>
        <v>0.294</v>
      </c>
      <c r="P816" s="12">
        <f>VLOOKUP(A816,'HUMAN RESOURCES'!A816:N3506,10,0)</f>
        <v>0.661</v>
      </c>
      <c r="Q816" s="12">
        <f>VLOOKUP(B816,'HUMAN RESOURCES'!B816:O3506,10,0)</f>
        <v>0.045</v>
      </c>
      <c r="R816" s="12">
        <f>VLOOKUP(C816,'HUMAN RESOURCES'!C816:P3506,10,0)</f>
        <v>843851</v>
      </c>
      <c r="S816" s="12">
        <f>VLOOKUP(D816,'HUMAN RESOURCES'!D816:Q3506,10,0)</f>
        <v>0.511</v>
      </c>
      <c r="T816" s="13">
        <f>VLOOKUP(A816,TOURISM!A816:F3506,5,0)</f>
        <v>938000000</v>
      </c>
      <c r="U816" s="13">
        <f>VLOOKUP(B816,TOURISM!B816:G3506,5,0)</f>
        <v>112000000</v>
      </c>
      <c r="V816" s="12">
        <f>VLOOKUP(A816,BUSINESS!A816:N3506,5,0)</f>
        <v>0.415</v>
      </c>
      <c r="W816" s="12">
        <f>VLOOKUP(B816,BUSINESS!B816:O3506,5,0)</f>
        <v>46</v>
      </c>
      <c r="X816" s="12" t="str">
        <f>VLOOKUP(C816,BUSINESS!C816:P3506,5,0)</f>
        <v/>
      </c>
      <c r="Y816" s="12">
        <f>VLOOKUP(D816,BUSINESS!D816:Q3506,5,0)</f>
        <v>140</v>
      </c>
      <c r="Z816" s="12">
        <f>VLOOKUP(A816,BUSINESS!A816:N3506,9,0)</f>
        <v>0.13</v>
      </c>
      <c r="AA816" s="12">
        <f>VLOOKUP(B816,BUSINESS!B816:O3506,9,0)</f>
        <v>0.711</v>
      </c>
    </row>
    <row r="817">
      <c r="A817" s="9" t="str">
        <f t="shared" si="1"/>
        <v>Fiji-Oceania2009</v>
      </c>
      <c r="B817" s="5" t="s">
        <v>79</v>
      </c>
      <c r="C817" s="9" t="s">
        <v>141</v>
      </c>
      <c r="D817" s="10" t="s">
        <v>71</v>
      </c>
      <c r="E817" s="14">
        <v>2.925499821E9</v>
      </c>
      <c r="F817" s="15">
        <v>0.042</v>
      </c>
      <c r="G817" s="15">
        <v>143.0</v>
      </c>
      <c r="H817" s="15">
        <v>0.079</v>
      </c>
      <c r="I817" s="12">
        <f>VLOOKUP(A817,ENERGY!$A$2:$F$2692,5,0)</f>
        <v>862</v>
      </c>
      <c r="J817" s="12">
        <f>VLOOKUP(A817,ENERGY!$A$2:$F$2692,6,0)</f>
        <v>578</v>
      </c>
      <c r="K817" s="12">
        <f>VLOOKUP(A817,'HUMAN RESOURCES'!A817:N3507,5,0)</f>
        <v>0.022</v>
      </c>
      <c r="L817" s="12">
        <f>VLOOKUP(A817,'HUMAN RESOURCES'!A817:N3507,6,0)</f>
        <v>0.02</v>
      </c>
      <c r="M817" s="12">
        <f>VLOOKUP(B817,'HUMAN RESOURCES'!B817:O3507,6,0)</f>
        <v>72</v>
      </c>
      <c r="N817" s="12">
        <f>VLOOKUP(C817,'HUMAN RESOURCES'!C817:P3507,6,0)</f>
        <v>66</v>
      </c>
      <c r="O817" s="12">
        <f>VLOOKUP(D817,'HUMAN RESOURCES'!D817:Q3507,6,0)</f>
        <v>0.292</v>
      </c>
      <c r="P817" s="12">
        <f>VLOOKUP(A817,'HUMAN RESOURCES'!A817:N3507,10,0)</f>
        <v>0.662</v>
      </c>
      <c r="Q817" s="12">
        <f>VLOOKUP(B817,'HUMAN RESOURCES'!B817:O3507,10,0)</f>
        <v>0.047</v>
      </c>
      <c r="R817" s="12">
        <f>VLOOKUP(C817,'HUMAN RESOURCES'!C817:P3507,10,0)</f>
        <v>852479</v>
      </c>
      <c r="S817" s="12">
        <f>VLOOKUP(D817,'HUMAN RESOURCES'!D817:Q3507,10,0)</f>
        <v>0.514</v>
      </c>
      <c r="T817" s="13">
        <f>VLOOKUP(A817,TOURISM!A817:F3507,5,0)</f>
        <v>724000000</v>
      </c>
      <c r="U817" s="13">
        <f>VLOOKUP(B817,TOURISM!B817:G3507,5,0)</f>
        <v>110000000</v>
      </c>
      <c r="V817" s="12">
        <f>VLOOKUP(A817,BUSINESS!A817:N3507,5,0)</f>
        <v>0.412</v>
      </c>
      <c r="W817" s="12">
        <f>VLOOKUP(B817,BUSINESS!B817:O3507,5,0)</f>
        <v>46</v>
      </c>
      <c r="X817" s="12" t="str">
        <f>VLOOKUP(C817,BUSINESS!C817:P3507,5,0)</f>
        <v/>
      </c>
      <c r="Y817" s="12">
        <f>VLOOKUP(D817,BUSINESS!D817:Q3507,5,0)</f>
        <v>150</v>
      </c>
      <c r="Z817" s="12">
        <f>VLOOKUP(A817,BUSINESS!A817:N3507,9,0)</f>
        <v>0.17</v>
      </c>
      <c r="AA817" s="12">
        <f>VLOOKUP(B817,BUSINESS!B817:O3507,9,0)</f>
        <v>0.751</v>
      </c>
    </row>
    <row r="818">
      <c r="A818" s="9" t="str">
        <f t="shared" si="1"/>
        <v>Fiji-Oceania2010</v>
      </c>
      <c r="B818" s="5" t="s">
        <v>79</v>
      </c>
      <c r="C818" s="9" t="s">
        <v>141</v>
      </c>
      <c r="D818" s="10" t="s">
        <v>72</v>
      </c>
      <c r="E818" s="14">
        <v>3.225095136E9</v>
      </c>
      <c r="F818" s="15">
        <v>0.042</v>
      </c>
      <c r="G818" s="15">
        <v>154.0</v>
      </c>
      <c r="H818" s="15">
        <v>0.075</v>
      </c>
      <c r="I818" s="12">
        <f>VLOOKUP(A818,ENERGY!$A$2:$F$2692,5,0)</f>
        <v>1360</v>
      </c>
      <c r="J818" s="12">
        <f>VLOOKUP(A818,ENERGY!$A$2:$F$2692,6,0)</f>
        <v>559</v>
      </c>
      <c r="K818" s="12">
        <f>VLOOKUP(A818,'HUMAN RESOURCES'!A818:N3508,5,0)</f>
        <v>0.022</v>
      </c>
      <c r="L818" s="12">
        <f>VLOOKUP(A818,'HUMAN RESOURCES'!A818:N3508,6,0)</f>
        <v>0.02</v>
      </c>
      <c r="M818" s="12">
        <f>VLOOKUP(B818,'HUMAN RESOURCES'!B818:O3508,6,0)</f>
        <v>72</v>
      </c>
      <c r="N818" s="12">
        <f>VLOOKUP(C818,'HUMAN RESOURCES'!C818:P3508,6,0)</f>
        <v>66</v>
      </c>
      <c r="O818" s="12">
        <f>VLOOKUP(D818,'HUMAN RESOURCES'!D818:Q3508,6,0)</f>
        <v>0.29</v>
      </c>
      <c r="P818" s="12">
        <f>VLOOKUP(A818,'HUMAN RESOURCES'!A818:N3508,10,0)</f>
        <v>0.661</v>
      </c>
      <c r="Q818" s="12">
        <f>VLOOKUP(B818,'HUMAN RESOURCES'!B818:O3508,10,0)</f>
        <v>0.048</v>
      </c>
      <c r="R818" s="12">
        <f>VLOOKUP(C818,'HUMAN RESOURCES'!C818:P3508,10,0)</f>
        <v>860559</v>
      </c>
      <c r="S818" s="12">
        <f>VLOOKUP(D818,'HUMAN RESOURCES'!D818:Q3508,10,0)</f>
        <v>0.518</v>
      </c>
      <c r="T818" s="13">
        <f>VLOOKUP(A818,TOURISM!A818:F3508,5,0)</f>
        <v>809000000</v>
      </c>
      <c r="U818" s="13">
        <f>VLOOKUP(B818,TOURISM!B818:G3508,5,0)</f>
        <v>100000000</v>
      </c>
      <c r="V818" s="12">
        <f>VLOOKUP(A818,BUSINESS!A818:N3508,5,0)</f>
        <v>0.393</v>
      </c>
      <c r="W818" s="12">
        <f>VLOOKUP(B818,BUSINESS!B818:O3508,5,0)</f>
        <v>46</v>
      </c>
      <c r="X818" s="12" t="str">
        <f>VLOOKUP(C818,BUSINESS!C818:P3508,5,0)</f>
        <v/>
      </c>
      <c r="Y818" s="12">
        <f>VLOOKUP(D818,BUSINESS!D818:Q3508,5,0)</f>
        <v>163</v>
      </c>
      <c r="Z818" s="12">
        <f>VLOOKUP(A818,BUSINESS!A818:N3508,9,0)</f>
        <v>0.2</v>
      </c>
      <c r="AA818" s="12">
        <f>VLOOKUP(B818,BUSINESS!B818:O3508,9,0)</f>
        <v>0.811</v>
      </c>
    </row>
    <row r="819">
      <c r="A819" s="9" t="str">
        <f t="shared" si="1"/>
        <v>Fiji-Oceania2011</v>
      </c>
      <c r="B819" s="5" t="s">
        <v>79</v>
      </c>
      <c r="C819" s="9" t="s">
        <v>141</v>
      </c>
      <c r="D819" s="10" t="s">
        <v>73</v>
      </c>
      <c r="E819" s="14">
        <v>3.753485389E9</v>
      </c>
      <c r="F819" s="15">
        <v>0.038</v>
      </c>
      <c r="G819" s="15">
        <v>167.0</v>
      </c>
      <c r="H819" s="15">
        <v>0.075</v>
      </c>
      <c r="I819" s="12"/>
      <c r="J819" s="12"/>
      <c r="K819" s="12">
        <f>VLOOKUP(A819,'HUMAN RESOURCES'!A819:N3509,5,0)</f>
        <v>0.021</v>
      </c>
      <c r="L819" s="12">
        <f>VLOOKUP(A819,'HUMAN RESOURCES'!A819:N3509,6,0)</f>
        <v>0.02</v>
      </c>
      <c r="M819" s="12">
        <f>VLOOKUP(B819,'HUMAN RESOURCES'!B819:O3509,6,0)</f>
        <v>73</v>
      </c>
      <c r="N819" s="12">
        <f>VLOOKUP(C819,'HUMAN RESOURCES'!C819:P3509,6,0)</f>
        <v>67</v>
      </c>
      <c r="O819" s="12">
        <f>VLOOKUP(D819,'HUMAN RESOURCES'!D819:Q3509,6,0)</f>
        <v>0.289</v>
      </c>
      <c r="P819" s="12">
        <f>VLOOKUP(A819,'HUMAN RESOURCES'!A819:N3509,10,0)</f>
        <v>0.661</v>
      </c>
      <c r="Q819" s="12">
        <f>VLOOKUP(B819,'HUMAN RESOURCES'!B819:O3509,10,0)</f>
        <v>0.05</v>
      </c>
      <c r="R819" s="12">
        <f>VLOOKUP(C819,'HUMAN RESOURCES'!C819:P3509,10,0)</f>
        <v>867921</v>
      </c>
      <c r="S819" s="12">
        <f>VLOOKUP(D819,'HUMAN RESOURCES'!D819:Q3509,10,0)</f>
        <v>0.522</v>
      </c>
      <c r="T819" s="13">
        <f>VLOOKUP(A819,TOURISM!A819:F3509,5,0)</f>
        <v>933000000</v>
      </c>
      <c r="U819" s="13">
        <f>VLOOKUP(B819,TOURISM!B819:G3509,5,0)</f>
        <v>115000000</v>
      </c>
      <c r="V819" s="12">
        <f>VLOOKUP(A819,BUSINESS!A819:N3509,5,0)</f>
        <v>0.383</v>
      </c>
      <c r="W819" s="12">
        <f>VLOOKUP(B819,BUSINESS!B819:O3509,5,0)</f>
        <v>45</v>
      </c>
      <c r="X819" s="12" t="str">
        <f>VLOOKUP(C819,BUSINESS!C819:P3509,5,0)</f>
        <v/>
      </c>
      <c r="Y819" s="12">
        <f>VLOOKUP(D819,BUSINESS!D819:Q3509,5,0)</f>
        <v>163</v>
      </c>
      <c r="Z819" s="12">
        <f>VLOOKUP(A819,BUSINESS!A819:N3509,9,0)</f>
        <v>0.28</v>
      </c>
      <c r="AA819" s="12">
        <f>VLOOKUP(B819,BUSINESS!B819:O3509,9,0)</f>
        <v>0.838</v>
      </c>
    </row>
    <row r="820">
      <c r="A820" s="9" t="str">
        <f t="shared" si="1"/>
        <v>Fiji-Oceania2012</v>
      </c>
      <c r="B820" s="5" t="s">
        <v>79</v>
      </c>
      <c r="C820" s="9" t="s">
        <v>141</v>
      </c>
      <c r="D820" s="10" t="s">
        <v>74</v>
      </c>
      <c r="E820" s="14">
        <v>4.035420973E9</v>
      </c>
      <c r="F820" s="15">
        <v>0.04</v>
      </c>
      <c r="G820" s="15">
        <v>177.0</v>
      </c>
      <c r="H820" s="15">
        <v>0.07</v>
      </c>
      <c r="I820" s="12"/>
      <c r="J820" s="12"/>
      <c r="K820" s="12">
        <f>VLOOKUP(A820,'HUMAN RESOURCES'!A820:N3510,5,0)</f>
        <v>0.021</v>
      </c>
      <c r="L820" s="12">
        <f>VLOOKUP(A820,'HUMAN RESOURCES'!A820:N3510,6,0)</f>
        <v>0.02</v>
      </c>
      <c r="M820" s="12">
        <f>VLOOKUP(B820,'HUMAN RESOURCES'!B820:O3510,6,0)</f>
        <v>73</v>
      </c>
      <c r="N820" s="12">
        <f>VLOOKUP(C820,'HUMAN RESOURCES'!C820:P3510,6,0)</f>
        <v>67</v>
      </c>
      <c r="O820" s="12">
        <f>VLOOKUP(D820,'HUMAN RESOURCES'!D820:Q3510,6,0)</f>
        <v>0.289</v>
      </c>
      <c r="P820" s="12">
        <f>VLOOKUP(A820,'HUMAN RESOURCES'!A820:N3510,10,0)</f>
        <v>0.659</v>
      </c>
      <c r="Q820" s="12">
        <f>VLOOKUP(B820,'HUMAN RESOURCES'!B820:O3510,10,0)</f>
        <v>0.052</v>
      </c>
      <c r="R820" s="12">
        <f>VLOOKUP(C820,'HUMAN RESOURCES'!C820:P3510,10,0)</f>
        <v>874742</v>
      </c>
      <c r="S820" s="12">
        <f>VLOOKUP(D820,'HUMAN RESOURCES'!D820:Q3510,10,0)</f>
        <v>0.526</v>
      </c>
      <c r="T820" s="13">
        <f>VLOOKUP(A820,TOURISM!A820:F3510,5,0)</f>
        <v>987000000</v>
      </c>
      <c r="U820" s="13">
        <f>VLOOKUP(B820,TOURISM!B820:G3510,5,0)</f>
        <v>110000000</v>
      </c>
      <c r="V820" s="12">
        <f>VLOOKUP(A820,BUSINESS!A820:N3510,5,0)</f>
        <v>0.376</v>
      </c>
      <c r="W820" s="12">
        <f>VLOOKUP(B820,BUSINESS!B820:O3510,5,0)</f>
        <v>59</v>
      </c>
      <c r="X820" s="12">
        <f>VLOOKUP(C820,BUSINESS!C820:P3510,5,0)</f>
        <v>58</v>
      </c>
      <c r="Y820" s="12">
        <f>VLOOKUP(D820,BUSINESS!D820:Q3510,5,0)</f>
        <v>163</v>
      </c>
      <c r="Z820" s="12">
        <f>VLOOKUP(A820,BUSINESS!A820:N3510,9,0)</f>
        <v>0.337</v>
      </c>
      <c r="AA820" s="12">
        <f>VLOOKUP(B820,BUSINESS!B820:O3510,9,0)</f>
        <v>0.982</v>
      </c>
    </row>
    <row r="821">
      <c r="A821" s="9" t="str">
        <f t="shared" si="1"/>
        <v>Finland-Europe2000</v>
      </c>
      <c r="B821" s="5" t="s">
        <v>75</v>
      </c>
      <c r="C821" s="9" t="s">
        <v>142</v>
      </c>
      <c r="D821" s="10" t="s">
        <v>62</v>
      </c>
      <c r="E821" s="14">
        <v>1.22E11</v>
      </c>
      <c r="F821" s="15">
        <v>0.072</v>
      </c>
      <c r="G821" s="15">
        <v>1700.0</v>
      </c>
      <c r="H821" s="15">
        <v>0.056</v>
      </c>
      <c r="I821" s="12" t="str">
        <f>VLOOKUP(A821,ENERGY!$A$2:$F$2692,5,0)</f>
        <v/>
      </c>
      <c r="J821" s="12">
        <f>VLOOKUP(A821,ENERGY!$A$2:$F$2692,6,0)</f>
        <v>33475</v>
      </c>
      <c r="K821" s="12">
        <f>VLOOKUP(A821,'HUMAN RESOURCES'!A821:N3511,5,0)</f>
        <v>0.011</v>
      </c>
      <c r="L821" s="12">
        <f>VLOOKUP(A821,'HUMAN RESOURCES'!A821:N3511,6,0)</f>
        <v>0.004</v>
      </c>
      <c r="M821" s="12">
        <f>VLOOKUP(B821,'HUMAN RESOURCES'!B821:O3511,6,0)</f>
        <v>81</v>
      </c>
      <c r="N821" s="12">
        <f>VLOOKUP(C821,'HUMAN RESOURCES'!C821:P3511,6,0)</f>
        <v>74</v>
      </c>
      <c r="O821" s="12">
        <f>VLOOKUP(D821,'HUMAN RESOURCES'!D821:Q3511,6,0)</f>
        <v>0.182</v>
      </c>
      <c r="P821" s="12">
        <f>VLOOKUP(A821,'HUMAN RESOURCES'!A821:N3511,10,0)</f>
        <v>0.669</v>
      </c>
      <c r="Q821" s="12">
        <f>VLOOKUP(B821,'HUMAN RESOURCES'!B821:O3511,10,0)</f>
        <v>0.149</v>
      </c>
      <c r="R821" s="12">
        <f>VLOOKUP(C821,'HUMAN RESOURCES'!C821:P3511,10,0)</f>
        <v>5176209</v>
      </c>
      <c r="S821" s="12">
        <f>VLOOKUP(D821,'HUMAN RESOURCES'!D821:Q3511,10,0)</f>
        <v>0.822</v>
      </c>
      <c r="T821" s="13">
        <f>VLOOKUP(A821,TOURISM!A821:F3511,5,0)</f>
        <v>2035000000</v>
      </c>
      <c r="U821" s="13">
        <f>VLOOKUP(B821,TOURISM!B821:G3511,5,0)</f>
        <v>2293000000</v>
      </c>
      <c r="V821" s="12" t="str">
        <f>VLOOKUP(A821,BUSINESS!A821:N3511,5,0)</f>
        <v/>
      </c>
      <c r="W821" s="12" t="str">
        <f>VLOOKUP(B821,BUSINESS!B821:O3511,5,0)</f>
        <v/>
      </c>
      <c r="X821" s="12" t="str">
        <f>VLOOKUP(C821,BUSINESS!C821:P3511,5,0)</f>
        <v/>
      </c>
      <c r="Y821" s="12" t="str">
        <f>VLOOKUP(D821,BUSINESS!D821:Q3511,5,0)</f>
        <v/>
      </c>
      <c r="Z821" s="12">
        <f>VLOOKUP(A821,BUSINESS!A821:N3511,9,0)</f>
        <v>0.372</v>
      </c>
      <c r="AA821" s="12">
        <f>VLOOKUP(B821,BUSINESS!B821:O3511,9,0)</f>
        <v>0.72</v>
      </c>
    </row>
    <row r="822">
      <c r="A822" s="9" t="str">
        <f t="shared" si="1"/>
        <v>Finland-Europe2001</v>
      </c>
      <c r="B822" s="5" t="s">
        <v>75</v>
      </c>
      <c r="C822" s="9" t="s">
        <v>142</v>
      </c>
      <c r="D822" s="10" t="s">
        <v>63</v>
      </c>
      <c r="E822" s="14">
        <v>1.25E11</v>
      </c>
      <c r="F822" s="15">
        <v>0.074</v>
      </c>
      <c r="G822" s="15">
        <v>1786.0</v>
      </c>
      <c r="H822" s="15">
        <v>0.058</v>
      </c>
      <c r="I822" s="12" t="str">
        <f>VLOOKUP(A822,ENERGY!$A$2:$F$2692,5,0)</f>
        <v/>
      </c>
      <c r="J822" s="12">
        <f>VLOOKUP(A822,ENERGY!$A$2:$F$2692,6,0)</f>
        <v>34749</v>
      </c>
      <c r="K822" s="12">
        <f>VLOOKUP(A822,'HUMAN RESOURCES'!A822:N3512,5,0)</f>
        <v>0.011</v>
      </c>
      <c r="L822" s="12">
        <f>VLOOKUP(A822,'HUMAN RESOURCES'!A822:N3512,6,0)</f>
        <v>0.003</v>
      </c>
      <c r="M822" s="12">
        <f>VLOOKUP(B822,'HUMAN RESOURCES'!B822:O3512,6,0)</f>
        <v>82</v>
      </c>
      <c r="N822" s="12">
        <f>VLOOKUP(C822,'HUMAN RESOURCES'!C822:P3512,6,0)</f>
        <v>75</v>
      </c>
      <c r="O822" s="12">
        <f>VLOOKUP(D822,'HUMAN RESOURCES'!D822:Q3512,6,0)</f>
        <v>0.18</v>
      </c>
      <c r="P822" s="12">
        <f>VLOOKUP(A822,'HUMAN RESOURCES'!A822:N3512,10,0)</f>
        <v>0.669</v>
      </c>
      <c r="Q822" s="12">
        <f>VLOOKUP(B822,'HUMAN RESOURCES'!B822:O3512,10,0)</f>
        <v>0.151</v>
      </c>
      <c r="R822" s="12">
        <f>VLOOKUP(C822,'HUMAN RESOURCES'!C822:P3512,10,0)</f>
        <v>5188008</v>
      </c>
      <c r="S822" s="12">
        <f>VLOOKUP(D822,'HUMAN RESOURCES'!D822:Q3512,10,0)</f>
        <v>0.824</v>
      </c>
      <c r="T822" s="13">
        <f>VLOOKUP(A822,TOURISM!A822:F3512,5,0)</f>
        <v>2065000000</v>
      </c>
      <c r="U822" s="13">
        <f>VLOOKUP(B822,TOURISM!B822:G3512,5,0)</f>
        <v>2442000000</v>
      </c>
      <c r="V822" s="12" t="str">
        <f>VLOOKUP(A822,BUSINESS!A822:N3512,5,0)</f>
        <v/>
      </c>
      <c r="W822" s="12" t="str">
        <f>VLOOKUP(B822,BUSINESS!B822:O3512,5,0)</f>
        <v/>
      </c>
      <c r="X822" s="12" t="str">
        <f>VLOOKUP(C822,BUSINESS!C822:P3512,5,0)</f>
        <v/>
      </c>
      <c r="Y822" s="12" t="str">
        <f>VLOOKUP(D822,BUSINESS!D822:Q3512,5,0)</f>
        <v/>
      </c>
      <c r="Z822" s="12">
        <f>VLOOKUP(A822,BUSINESS!A822:N3512,9,0)</f>
        <v>0.431</v>
      </c>
      <c r="AA822" s="12">
        <f>VLOOKUP(B822,BUSINESS!B822:O3512,9,0)</f>
        <v>0.805</v>
      </c>
    </row>
    <row r="823">
      <c r="A823" s="9" t="str">
        <f t="shared" si="1"/>
        <v>Finland-Europe2002</v>
      </c>
      <c r="B823" s="5" t="s">
        <v>75</v>
      </c>
      <c r="C823" s="9" t="s">
        <v>142</v>
      </c>
      <c r="D823" s="10" t="s">
        <v>64</v>
      </c>
      <c r="E823" s="14">
        <v>1.35E11</v>
      </c>
      <c r="F823" s="15">
        <v>0.078</v>
      </c>
      <c r="G823" s="15">
        <v>2032.0</v>
      </c>
      <c r="H823" s="15">
        <v>0.048</v>
      </c>
      <c r="I823" s="12">
        <f>VLOOKUP(A823,ENERGY!$A$2:$F$2692,5,0)</f>
        <v>61844</v>
      </c>
      <c r="J823" s="12">
        <f>VLOOKUP(A823,ENERGY!$A$2:$F$2692,6,0)</f>
        <v>36429</v>
      </c>
      <c r="K823" s="12">
        <f>VLOOKUP(A823,'HUMAN RESOURCES'!A823:N3513,5,0)</f>
        <v>0.011</v>
      </c>
      <c r="L823" s="12">
        <f>VLOOKUP(A823,'HUMAN RESOURCES'!A823:N3513,6,0)</f>
        <v>0.003</v>
      </c>
      <c r="M823" s="12">
        <f>VLOOKUP(B823,'HUMAN RESOURCES'!B823:O3513,6,0)</f>
        <v>82</v>
      </c>
      <c r="N823" s="12">
        <f>VLOOKUP(C823,'HUMAN RESOURCES'!C823:P3513,6,0)</f>
        <v>75</v>
      </c>
      <c r="O823" s="12">
        <f>VLOOKUP(D823,'HUMAN RESOURCES'!D823:Q3513,6,0)</f>
        <v>0.178</v>
      </c>
      <c r="P823" s="12">
        <f>VLOOKUP(A823,'HUMAN RESOURCES'!A823:N3513,10,0)</f>
        <v>0.669</v>
      </c>
      <c r="Q823" s="12">
        <f>VLOOKUP(B823,'HUMAN RESOURCES'!B823:O3513,10,0)</f>
        <v>0.153</v>
      </c>
      <c r="R823" s="12">
        <f>VLOOKUP(C823,'HUMAN RESOURCES'!C823:P3513,10,0)</f>
        <v>5200598</v>
      </c>
      <c r="S823" s="12">
        <f>VLOOKUP(D823,'HUMAN RESOURCES'!D823:Q3513,10,0)</f>
        <v>0.825</v>
      </c>
      <c r="T823" s="13">
        <f>VLOOKUP(A823,TOURISM!A823:F3513,5,0)</f>
        <v>2235000000</v>
      </c>
      <c r="U823" s="13">
        <f>VLOOKUP(B823,TOURISM!B823:G3513,5,0)</f>
        <v>2438000000</v>
      </c>
      <c r="V823" s="12" t="str">
        <f>VLOOKUP(A823,BUSINESS!A823:N3513,5,0)</f>
        <v/>
      </c>
      <c r="W823" s="12" t="str">
        <f>VLOOKUP(B823,BUSINESS!B823:O3513,5,0)</f>
        <v/>
      </c>
      <c r="X823" s="12" t="str">
        <f>VLOOKUP(C823,BUSINESS!C823:P3513,5,0)</f>
        <v/>
      </c>
      <c r="Y823" s="12" t="str">
        <f>VLOOKUP(D823,BUSINESS!D823:Q3513,5,0)</f>
        <v/>
      </c>
      <c r="Z823" s="12">
        <f>VLOOKUP(A823,BUSINESS!A823:N3513,9,0)</f>
        <v>0.624</v>
      </c>
      <c r="AA823" s="12">
        <f>VLOOKUP(B823,BUSINESS!B823:O3513,9,0)</f>
        <v>0.869</v>
      </c>
    </row>
    <row r="824">
      <c r="A824" s="9" t="str">
        <f t="shared" si="1"/>
        <v>Finland-Europe2003</v>
      </c>
      <c r="B824" s="5" t="s">
        <v>75</v>
      </c>
      <c r="C824" s="9" t="s">
        <v>142</v>
      </c>
      <c r="D824" s="10" t="s">
        <v>65</v>
      </c>
      <c r="E824" s="14">
        <v>1.64E11</v>
      </c>
      <c r="F824" s="15">
        <v>0.082</v>
      </c>
      <c r="G824" s="15">
        <v>2572.0</v>
      </c>
      <c r="H824" s="15">
        <v>0.041</v>
      </c>
      <c r="I824" s="12">
        <f>VLOOKUP(A824,ENERGY!$A$2:$F$2692,5,0)</f>
        <v>53168</v>
      </c>
      <c r="J824" s="12">
        <f>VLOOKUP(A824,ENERGY!$A$2:$F$2692,6,0)</f>
        <v>33259</v>
      </c>
      <c r="K824" s="12">
        <f>VLOOKUP(A824,'HUMAN RESOURCES'!A824:N3514,5,0)</f>
        <v>0.011</v>
      </c>
      <c r="L824" s="12">
        <f>VLOOKUP(A824,'HUMAN RESOURCES'!A824:N3514,6,0)</f>
        <v>0.003</v>
      </c>
      <c r="M824" s="12">
        <f>VLOOKUP(B824,'HUMAN RESOURCES'!B824:O3514,6,0)</f>
        <v>82</v>
      </c>
      <c r="N824" s="12">
        <f>VLOOKUP(C824,'HUMAN RESOURCES'!C824:P3514,6,0)</f>
        <v>75</v>
      </c>
      <c r="O824" s="12">
        <f>VLOOKUP(D824,'HUMAN RESOURCES'!D824:Q3514,6,0)</f>
        <v>0.177</v>
      </c>
      <c r="P824" s="12">
        <f>VLOOKUP(A824,'HUMAN RESOURCES'!A824:N3514,10,0)</f>
        <v>0.668</v>
      </c>
      <c r="Q824" s="12">
        <f>VLOOKUP(B824,'HUMAN RESOURCES'!B824:O3514,10,0)</f>
        <v>0.155</v>
      </c>
      <c r="R824" s="12">
        <f>VLOOKUP(C824,'HUMAN RESOURCES'!C824:P3514,10,0)</f>
        <v>5213014</v>
      </c>
      <c r="S824" s="12">
        <f>VLOOKUP(D824,'HUMAN RESOURCES'!D824:Q3514,10,0)</f>
        <v>0.826</v>
      </c>
      <c r="T824" s="13">
        <f>VLOOKUP(A824,TOURISM!A824:F3514,5,0)</f>
        <v>2676000000</v>
      </c>
      <c r="U824" s="13">
        <f>VLOOKUP(B824,TOURISM!B824:G3514,5,0)</f>
        <v>2954000000</v>
      </c>
      <c r="V824" s="12" t="str">
        <f>VLOOKUP(A824,BUSINESS!A824:N3514,5,0)</f>
        <v/>
      </c>
      <c r="W824" s="12">
        <f>VLOOKUP(B824,BUSINESS!B824:O3514,5,0)</f>
        <v>31</v>
      </c>
      <c r="X824" s="12" t="str">
        <f>VLOOKUP(C824,BUSINESS!C824:P3514,5,0)</f>
        <v/>
      </c>
      <c r="Y824" s="12" t="str">
        <f>VLOOKUP(D824,BUSINESS!D824:Q3514,5,0)</f>
        <v/>
      </c>
      <c r="Z824" s="12">
        <f>VLOOKUP(A824,BUSINESS!A824:N3514,9,0)</f>
        <v>0.692</v>
      </c>
      <c r="AA824" s="12">
        <f>VLOOKUP(B824,BUSINESS!B824:O3514,9,0)</f>
        <v>0.911</v>
      </c>
    </row>
    <row r="825">
      <c r="A825" s="9" t="str">
        <f t="shared" si="1"/>
        <v>Finland-Europe2004</v>
      </c>
      <c r="B825" s="5" t="s">
        <v>75</v>
      </c>
      <c r="C825" s="9" t="s">
        <v>142</v>
      </c>
      <c r="D825" s="10" t="s">
        <v>66</v>
      </c>
      <c r="E825" s="14">
        <v>1.89E11</v>
      </c>
      <c r="F825" s="15">
        <v>0.082</v>
      </c>
      <c r="G825" s="15">
        <v>2974.0</v>
      </c>
      <c r="H825" s="15">
        <v>0.037</v>
      </c>
      <c r="I825" s="12">
        <f>VLOOKUP(A825,ENERGY!$A$2:$F$2692,5,0)</f>
        <v>56593</v>
      </c>
      <c r="J825" s="12">
        <f>VLOOKUP(A825,ENERGY!$A$2:$F$2692,6,0)</f>
        <v>35284</v>
      </c>
      <c r="K825" s="12">
        <f>VLOOKUP(A825,'HUMAN RESOURCES'!A825:N3515,5,0)</f>
        <v>0.011</v>
      </c>
      <c r="L825" s="12">
        <f>VLOOKUP(A825,'HUMAN RESOURCES'!A825:N3515,6,0)</f>
        <v>0.003</v>
      </c>
      <c r="M825" s="12">
        <f>VLOOKUP(B825,'HUMAN RESOURCES'!B825:O3515,6,0)</f>
        <v>82</v>
      </c>
      <c r="N825" s="12">
        <f>VLOOKUP(C825,'HUMAN RESOURCES'!C825:P3515,6,0)</f>
        <v>75</v>
      </c>
      <c r="O825" s="12">
        <f>VLOOKUP(D825,'HUMAN RESOURCES'!D825:Q3515,6,0)</f>
        <v>0.175</v>
      </c>
      <c r="P825" s="12">
        <f>VLOOKUP(A825,'HUMAN RESOURCES'!A825:N3515,10,0)</f>
        <v>0.667</v>
      </c>
      <c r="Q825" s="12">
        <f>VLOOKUP(B825,'HUMAN RESOURCES'!B825:O3515,10,0)</f>
        <v>0.157</v>
      </c>
      <c r="R825" s="12">
        <f>VLOOKUP(C825,'HUMAN RESOURCES'!C825:P3515,10,0)</f>
        <v>5228172</v>
      </c>
      <c r="S825" s="12">
        <f>VLOOKUP(D825,'HUMAN RESOURCES'!D825:Q3515,10,0)</f>
        <v>0.828</v>
      </c>
      <c r="T825" s="13">
        <f>VLOOKUP(A825,TOURISM!A825:F3515,5,0)</f>
        <v>2975000000</v>
      </c>
      <c r="U825" s="13">
        <f>VLOOKUP(B825,TOURISM!B825:G3515,5,0)</f>
        <v>3383000000</v>
      </c>
      <c r="V825" s="12" t="str">
        <f>VLOOKUP(A825,BUSINESS!A825:N3515,5,0)</f>
        <v/>
      </c>
      <c r="W825" s="12">
        <f>VLOOKUP(B825,BUSINESS!B825:O3515,5,0)</f>
        <v>14</v>
      </c>
      <c r="X825" s="12" t="str">
        <f>VLOOKUP(C825,BUSINESS!C825:P3515,5,0)</f>
        <v/>
      </c>
      <c r="Y825" s="12" t="str">
        <f>VLOOKUP(D825,BUSINESS!D825:Q3515,5,0)</f>
        <v/>
      </c>
      <c r="Z825" s="12">
        <f>VLOOKUP(A825,BUSINESS!A825:N3515,9,0)</f>
        <v>0.724</v>
      </c>
      <c r="AA825" s="12">
        <f>VLOOKUP(B825,BUSINESS!B825:O3515,9,0)</f>
        <v>0.954</v>
      </c>
    </row>
    <row r="826">
      <c r="A826" s="9" t="str">
        <f t="shared" si="1"/>
        <v>Finland-Europe2005</v>
      </c>
      <c r="B826" s="5" t="s">
        <v>75</v>
      </c>
      <c r="C826" s="9" t="s">
        <v>142</v>
      </c>
      <c r="D826" s="10" t="s">
        <v>67</v>
      </c>
      <c r="E826" s="14">
        <v>1.96E11</v>
      </c>
      <c r="F826" s="15">
        <v>0.084</v>
      </c>
      <c r="G826" s="15">
        <v>3151.0</v>
      </c>
      <c r="H826" s="15">
        <v>0.037</v>
      </c>
      <c r="I826" s="12">
        <f>VLOOKUP(A826,ENERGY!$A$2:$F$2692,5,0)</f>
        <v>67091</v>
      </c>
      <c r="J826" s="12">
        <f>VLOOKUP(A826,ENERGY!$A$2:$F$2692,6,0)</f>
        <v>37120</v>
      </c>
      <c r="K826" s="12">
        <f>VLOOKUP(A826,'HUMAN RESOURCES'!A826:N3516,5,0)</f>
        <v>0.011</v>
      </c>
      <c r="L826" s="12">
        <f>VLOOKUP(A826,'HUMAN RESOURCES'!A826:N3516,6,0)</f>
        <v>0.003</v>
      </c>
      <c r="M826" s="12">
        <f>VLOOKUP(B826,'HUMAN RESOURCES'!B826:O3516,6,0)</f>
        <v>82</v>
      </c>
      <c r="N826" s="12">
        <f>VLOOKUP(C826,'HUMAN RESOURCES'!C826:P3516,6,0)</f>
        <v>76</v>
      </c>
      <c r="O826" s="12">
        <f>VLOOKUP(D826,'HUMAN RESOURCES'!D826:Q3516,6,0)</f>
        <v>0.174</v>
      </c>
      <c r="P826" s="12">
        <f>VLOOKUP(A826,'HUMAN RESOURCES'!A826:N3516,10,0)</f>
        <v>0.667</v>
      </c>
      <c r="Q826" s="12">
        <f>VLOOKUP(B826,'HUMAN RESOURCES'!B826:O3516,10,0)</f>
        <v>0.159</v>
      </c>
      <c r="R826" s="12">
        <f>VLOOKUP(C826,'HUMAN RESOURCES'!C826:P3516,10,0)</f>
        <v>5246096</v>
      </c>
      <c r="S826" s="12">
        <f>VLOOKUP(D826,'HUMAN RESOURCES'!D826:Q3516,10,0)</f>
        <v>0.829</v>
      </c>
      <c r="T826" s="13">
        <f>VLOOKUP(A826,TOURISM!A826:F3516,5,0)</f>
        <v>3069000000</v>
      </c>
      <c r="U826" s="13">
        <f>VLOOKUP(B826,TOURISM!B826:G3516,5,0)</f>
        <v>3622000000</v>
      </c>
      <c r="V826" s="12">
        <f>VLOOKUP(A826,BUSINESS!A826:N3516,5,0)</f>
        <v>0.495</v>
      </c>
      <c r="W826" s="12">
        <f>VLOOKUP(B826,BUSINESS!B826:O3516,5,0)</f>
        <v>14</v>
      </c>
      <c r="X826" s="12" t="str">
        <f>VLOOKUP(C826,BUSINESS!C826:P3516,5,0)</f>
        <v/>
      </c>
      <c r="Y826" s="12">
        <f>VLOOKUP(D826,BUSINESS!D826:Q3516,5,0)</f>
        <v>269</v>
      </c>
      <c r="Z826" s="12">
        <f>VLOOKUP(A826,BUSINESS!A826:N3516,9,0)</f>
        <v>0.745</v>
      </c>
      <c r="AA826" s="12">
        <f>VLOOKUP(B826,BUSINESS!B826:O3516,9,0)</f>
        <v>1.005</v>
      </c>
    </row>
    <row r="827">
      <c r="A827" s="9" t="str">
        <f t="shared" si="1"/>
        <v>Finland-Europe2006</v>
      </c>
      <c r="B827" s="5" t="s">
        <v>75</v>
      </c>
      <c r="C827" s="9" t="s">
        <v>142</v>
      </c>
      <c r="D827" s="10" t="s">
        <v>68</v>
      </c>
      <c r="E827" s="14">
        <v>2.08E11</v>
      </c>
      <c r="F827" s="15">
        <v>0.083</v>
      </c>
      <c r="G827" s="15">
        <v>3302.0</v>
      </c>
      <c r="H827" s="15">
        <v>0.037</v>
      </c>
      <c r="I827" s="12">
        <f>VLOOKUP(A827,ENERGY!$A$2:$F$2692,5,0)</f>
        <v>63982</v>
      </c>
      <c r="J827" s="12">
        <f>VLOOKUP(A827,ENERGY!$A$2:$F$2692,6,0)</f>
        <v>36803</v>
      </c>
      <c r="K827" s="12">
        <f>VLOOKUP(A827,'HUMAN RESOURCES'!A827:N3517,5,0)</f>
        <v>0.011</v>
      </c>
      <c r="L827" s="12">
        <f>VLOOKUP(A827,'HUMAN RESOURCES'!A827:N3517,6,0)</f>
        <v>0.003</v>
      </c>
      <c r="M827" s="12">
        <f>VLOOKUP(B827,'HUMAN RESOURCES'!B827:O3517,6,0)</f>
        <v>83</v>
      </c>
      <c r="N827" s="12">
        <f>VLOOKUP(C827,'HUMAN RESOURCES'!C827:P3517,6,0)</f>
        <v>76</v>
      </c>
      <c r="O827" s="12">
        <f>VLOOKUP(D827,'HUMAN RESOURCES'!D827:Q3517,6,0)</f>
        <v>0.172</v>
      </c>
      <c r="P827" s="12">
        <f>VLOOKUP(A827,'HUMAN RESOURCES'!A827:N3517,10,0)</f>
        <v>0.667</v>
      </c>
      <c r="Q827" s="12">
        <f>VLOOKUP(B827,'HUMAN RESOURCES'!B827:O3517,10,0)</f>
        <v>0.161</v>
      </c>
      <c r="R827" s="12">
        <f>VLOOKUP(C827,'HUMAN RESOURCES'!C827:P3517,10,0)</f>
        <v>5266268</v>
      </c>
      <c r="S827" s="12">
        <f>VLOOKUP(D827,'HUMAN RESOURCES'!D827:Q3517,10,0)</f>
        <v>0.83</v>
      </c>
      <c r="T827" s="13">
        <f>VLOOKUP(A827,TOURISM!A827:F3517,5,0)</f>
        <v>3515000000</v>
      </c>
      <c r="U827" s="13">
        <f>VLOOKUP(B827,TOURISM!B827:G3517,5,0)</f>
        <v>4099000000</v>
      </c>
      <c r="V827" s="12">
        <f>VLOOKUP(A827,BUSINESS!A827:N3517,5,0)</f>
        <v>0.477</v>
      </c>
      <c r="W827" s="12">
        <f>VLOOKUP(B827,BUSINESS!B827:O3517,5,0)</f>
        <v>14</v>
      </c>
      <c r="X827" s="12" t="str">
        <f>VLOOKUP(C827,BUSINESS!C827:P3517,5,0)</f>
        <v/>
      </c>
      <c r="Y827" s="12">
        <f>VLOOKUP(D827,BUSINESS!D827:Q3517,5,0)</f>
        <v>269</v>
      </c>
      <c r="Z827" s="12">
        <f>VLOOKUP(A827,BUSINESS!A827:N3517,9,0)</f>
        <v>0.797</v>
      </c>
      <c r="AA827" s="12">
        <f>VLOOKUP(B827,BUSINESS!B827:O3517,9,0)</f>
        <v>1.076</v>
      </c>
    </row>
    <row r="828">
      <c r="A828" s="9" t="str">
        <f t="shared" si="1"/>
        <v>Finland-Europe2007</v>
      </c>
      <c r="B828" s="5" t="s">
        <v>75</v>
      </c>
      <c r="C828" s="9" t="s">
        <v>142</v>
      </c>
      <c r="D828" s="10" t="s">
        <v>69</v>
      </c>
      <c r="E828" s="14">
        <v>2.46E11</v>
      </c>
      <c r="F828" s="15">
        <v>0.08</v>
      </c>
      <c r="G828" s="15">
        <v>3751.0</v>
      </c>
      <c r="H828" s="15">
        <v>0.037</v>
      </c>
      <c r="I828" s="12">
        <f>VLOOKUP(A828,ENERGY!$A$2:$F$2692,5,0)</f>
        <v>54646</v>
      </c>
      <c r="J828" s="12">
        <f>VLOOKUP(A828,ENERGY!$A$2:$F$2692,6,0)</f>
        <v>34263</v>
      </c>
      <c r="K828" s="12">
        <f>VLOOKUP(A828,'HUMAN RESOURCES'!A828:N3518,5,0)</f>
        <v>0.011</v>
      </c>
      <c r="L828" s="12">
        <f>VLOOKUP(A828,'HUMAN RESOURCES'!A828:N3518,6,0)</f>
        <v>0.003</v>
      </c>
      <c r="M828" s="12">
        <f>VLOOKUP(B828,'HUMAN RESOURCES'!B828:O3518,6,0)</f>
        <v>83</v>
      </c>
      <c r="N828" s="12">
        <f>VLOOKUP(C828,'HUMAN RESOURCES'!C828:P3518,6,0)</f>
        <v>76</v>
      </c>
      <c r="O828" s="12">
        <f>VLOOKUP(D828,'HUMAN RESOURCES'!D828:Q3518,6,0)</f>
        <v>0.17</v>
      </c>
      <c r="P828" s="12">
        <f>VLOOKUP(A828,'HUMAN RESOURCES'!A828:N3518,10,0)</f>
        <v>0.668</v>
      </c>
      <c r="Q828" s="12">
        <f>VLOOKUP(B828,'HUMAN RESOURCES'!B828:O3518,10,0)</f>
        <v>0.163</v>
      </c>
      <c r="R828" s="12">
        <f>VLOOKUP(C828,'HUMAN RESOURCES'!C828:P3518,10,0)</f>
        <v>5288720</v>
      </c>
      <c r="S828" s="12">
        <f>VLOOKUP(D828,'HUMAN RESOURCES'!D828:Q3518,10,0)</f>
        <v>0.832</v>
      </c>
      <c r="T828" s="13">
        <f>VLOOKUP(A828,TOURISM!A828:F3518,5,0)</f>
        <v>4287000000</v>
      </c>
      <c r="U828" s="13">
        <f>VLOOKUP(B828,TOURISM!B828:G3518,5,0)</f>
        <v>4812000000</v>
      </c>
      <c r="V828" s="12">
        <f>VLOOKUP(A828,BUSINESS!A828:N3518,5,0)</f>
        <v>0.478</v>
      </c>
      <c r="W828" s="12">
        <f>VLOOKUP(B828,BUSINESS!B828:O3518,5,0)</f>
        <v>14</v>
      </c>
      <c r="X828" s="12" t="str">
        <f>VLOOKUP(C828,BUSINESS!C828:P3518,5,0)</f>
        <v/>
      </c>
      <c r="Y828" s="12">
        <f>VLOOKUP(D828,BUSINESS!D828:Q3518,5,0)</f>
        <v>269</v>
      </c>
      <c r="Z828" s="12">
        <f>VLOOKUP(A828,BUSINESS!A828:N3518,9,0)</f>
        <v>0.808</v>
      </c>
      <c r="AA828" s="12">
        <f>VLOOKUP(B828,BUSINESS!B828:O3518,9,0)</f>
        <v>1.149</v>
      </c>
    </row>
    <row r="829">
      <c r="A829" s="9" t="str">
        <f t="shared" si="1"/>
        <v>Finland-Europe2008</v>
      </c>
      <c r="B829" s="5" t="s">
        <v>75</v>
      </c>
      <c r="C829" s="9" t="s">
        <v>142</v>
      </c>
      <c r="D829" s="10" t="s">
        <v>70</v>
      </c>
      <c r="E829" s="14">
        <v>2.72E11</v>
      </c>
      <c r="F829" s="15">
        <v>0.083</v>
      </c>
      <c r="G829" s="15">
        <v>4262.0</v>
      </c>
      <c r="H829" s="15">
        <v>0.037</v>
      </c>
      <c r="I829" s="12"/>
      <c r="J829" s="12"/>
      <c r="K829" s="12">
        <f>VLOOKUP(A829,'HUMAN RESOURCES'!A829:N3519,5,0)</f>
        <v>0.011</v>
      </c>
      <c r="L829" s="12">
        <f>VLOOKUP(A829,'HUMAN RESOURCES'!A829:N3519,6,0)</f>
        <v>0.003</v>
      </c>
      <c r="M829" s="12">
        <f>VLOOKUP(B829,'HUMAN RESOURCES'!B829:O3519,6,0)</f>
        <v>83</v>
      </c>
      <c r="N829" s="12">
        <f>VLOOKUP(C829,'HUMAN RESOURCES'!C829:P3519,6,0)</f>
        <v>76</v>
      </c>
      <c r="O829" s="12">
        <f>VLOOKUP(D829,'HUMAN RESOURCES'!D829:Q3519,6,0)</f>
        <v>0.168</v>
      </c>
      <c r="P829" s="12">
        <f>VLOOKUP(A829,'HUMAN RESOURCES'!A829:N3519,10,0)</f>
        <v>0.668</v>
      </c>
      <c r="Q829" s="12">
        <f>VLOOKUP(B829,'HUMAN RESOURCES'!B829:O3519,10,0)</f>
        <v>0.165</v>
      </c>
      <c r="R829" s="12">
        <f>VLOOKUP(C829,'HUMAN RESOURCES'!C829:P3519,10,0)</f>
        <v>5313399</v>
      </c>
      <c r="S829" s="12">
        <f>VLOOKUP(D829,'HUMAN RESOURCES'!D829:Q3519,10,0)</f>
        <v>0.833</v>
      </c>
      <c r="T829" s="13">
        <f>VLOOKUP(A829,TOURISM!A829:F3519,5,0)</f>
        <v>4873000000</v>
      </c>
      <c r="U829" s="13">
        <f>VLOOKUP(B829,TOURISM!B829:G3519,5,0)</f>
        <v>5579000000</v>
      </c>
      <c r="V829" s="12">
        <f>VLOOKUP(A829,BUSINESS!A829:N3519,5,0)</f>
        <v>0.478</v>
      </c>
      <c r="W829" s="12">
        <f>VLOOKUP(B829,BUSINESS!B829:O3519,5,0)</f>
        <v>14</v>
      </c>
      <c r="X829" s="12" t="str">
        <f>VLOOKUP(C829,BUSINESS!C829:P3519,5,0)</f>
        <v/>
      </c>
      <c r="Y829" s="12">
        <f>VLOOKUP(D829,BUSINESS!D829:Q3519,5,0)</f>
        <v>269</v>
      </c>
      <c r="Z829" s="12">
        <f>VLOOKUP(A829,BUSINESS!A829:N3519,9,0)</f>
        <v>0.837</v>
      </c>
      <c r="AA829" s="12">
        <f>VLOOKUP(B829,BUSINESS!B829:O3519,9,0)</f>
        <v>1.284</v>
      </c>
    </row>
    <row r="830">
      <c r="A830" s="9" t="str">
        <f t="shared" si="1"/>
        <v>Finland-Europe2009</v>
      </c>
      <c r="B830" s="5" t="s">
        <v>75</v>
      </c>
      <c r="C830" s="9" t="s">
        <v>142</v>
      </c>
      <c r="D830" s="10" t="s">
        <v>71</v>
      </c>
      <c r="E830" s="14">
        <v>2.39E11</v>
      </c>
      <c r="F830" s="15">
        <v>0.092</v>
      </c>
      <c r="G830" s="15">
        <v>4121.0</v>
      </c>
      <c r="H830" s="15">
        <v>0.037</v>
      </c>
      <c r="I830" s="12">
        <f>VLOOKUP(A830,ENERGY!$A$2:$F$2692,5,0)</f>
        <v>68888</v>
      </c>
      <c r="J830" s="12">
        <f>VLOOKUP(A830,ENERGY!$A$2:$F$2692,6,0)</f>
        <v>36747</v>
      </c>
      <c r="K830" s="12">
        <f>VLOOKUP(A830,'HUMAN RESOURCES'!A830:N3520,5,0)</f>
        <v>0.011</v>
      </c>
      <c r="L830" s="12">
        <f>VLOOKUP(A830,'HUMAN RESOURCES'!A830:N3520,6,0)</f>
        <v>0.003</v>
      </c>
      <c r="M830" s="12">
        <f>VLOOKUP(B830,'HUMAN RESOURCES'!B830:O3520,6,0)</f>
        <v>83</v>
      </c>
      <c r="N830" s="12">
        <f>VLOOKUP(C830,'HUMAN RESOURCES'!C830:P3520,6,0)</f>
        <v>77</v>
      </c>
      <c r="O830" s="12">
        <f>VLOOKUP(D830,'HUMAN RESOURCES'!D830:Q3520,6,0)</f>
        <v>0.166</v>
      </c>
      <c r="P830" s="12">
        <f>VLOOKUP(A830,'HUMAN RESOURCES'!A830:N3520,10,0)</f>
        <v>0.666</v>
      </c>
      <c r="Q830" s="12">
        <f>VLOOKUP(B830,'HUMAN RESOURCES'!B830:O3520,10,0)</f>
        <v>0.167</v>
      </c>
      <c r="R830" s="12">
        <f>VLOOKUP(C830,'HUMAN RESOURCES'!C830:P3520,10,0)</f>
        <v>5338871</v>
      </c>
      <c r="S830" s="12">
        <f>VLOOKUP(D830,'HUMAN RESOURCES'!D830:Q3520,10,0)</f>
        <v>0.834</v>
      </c>
      <c r="T830" s="13">
        <f>VLOOKUP(A830,TOURISM!A830:F3520,5,0)</f>
        <v>4104000000</v>
      </c>
      <c r="U830" s="13">
        <f>VLOOKUP(B830,TOURISM!B830:G3520,5,0)</f>
        <v>5226000000</v>
      </c>
      <c r="V830" s="12">
        <f>VLOOKUP(A830,BUSINESS!A830:N3520,5,0)</f>
        <v>0.477</v>
      </c>
      <c r="W830" s="12">
        <f>VLOOKUP(B830,BUSINESS!B830:O3520,5,0)</f>
        <v>14</v>
      </c>
      <c r="X830" s="12" t="str">
        <f>VLOOKUP(C830,BUSINESS!C830:P3520,5,0)</f>
        <v/>
      </c>
      <c r="Y830" s="12">
        <f>VLOOKUP(D830,BUSINESS!D830:Q3520,5,0)</f>
        <v>243</v>
      </c>
      <c r="Z830" s="12">
        <f>VLOOKUP(A830,BUSINESS!A830:N3520,9,0)</f>
        <v>0.825</v>
      </c>
      <c r="AA830" s="12">
        <f>VLOOKUP(B830,BUSINESS!B830:O3520,9,0)</f>
        <v>1.441</v>
      </c>
    </row>
    <row r="831">
      <c r="A831" s="9" t="str">
        <f t="shared" si="1"/>
        <v>Finland-Europe2010</v>
      </c>
      <c r="B831" s="5" t="s">
        <v>75</v>
      </c>
      <c r="C831" s="9" t="s">
        <v>142</v>
      </c>
      <c r="D831" s="10" t="s">
        <v>72</v>
      </c>
      <c r="E831" s="14">
        <v>2.37E11</v>
      </c>
      <c r="F831" s="15">
        <v>0.09</v>
      </c>
      <c r="G831" s="15">
        <v>3978.0</v>
      </c>
      <c r="H831" s="15">
        <v>0.037</v>
      </c>
      <c r="I831" s="12">
        <f>VLOOKUP(A831,ENERGY!$A$2:$F$2692,5,0)</f>
        <v>66197</v>
      </c>
      <c r="J831" s="12">
        <f>VLOOKUP(A831,ENERGY!$A$2:$F$2692,6,0)</f>
        <v>37334</v>
      </c>
      <c r="K831" s="12">
        <f>VLOOKUP(A831,'HUMAN RESOURCES'!A831:N3521,5,0)</f>
        <v>0.011</v>
      </c>
      <c r="L831" s="12">
        <f>VLOOKUP(A831,'HUMAN RESOURCES'!A831:N3521,6,0)</f>
        <v>0.003</v>
      </c>
      <c r="M831" s="12">
        <f>VLOOKUP(B831,'HUMAN RESOURCES'!B831:O3521,6,0)</f>
        <v>83</v>
      </c>
      <c r="N831" s="12">
        <f>VLOOKUP(C831,'HUMAN RESOURCES'!C831:P3521,6,0)</f>
        <v>77</v>
      </c>
      <c r="O831" s="12">
        <f>VLOOKUP(D831,'HUMAN RESOURCES'!D831:Q3521,6,0)</f>
        <v>0.165</v>
      </c>
      <c r="P831" s="12">
        <f>VLOOKUP(A831,'HUMAN RESOURCES'!A831:N3521,10,0)</f>
        <v>0.664</v>
      </c>
      <c r="Q831" s="12">
        <f>VLOOKUP(B831,'HUMAN RESOURCES'!B831:O3521,10,0)</f>
        <v>0.171</v>
      </c>
      <c r="R831" s="12">
        <f>VLOOKUP(C831,'HUMAN RESOURCES'!C831:P3521,10,0)</f>
        <v>5363352</v>
      </c>
      <c r="S831" s="12">
        <f>VLOOKUP(D831,'HUMAN RESOURCES'!D831:Q3521,10,0)</f>
        <v>0.836</v>
      </c>
      <c r="T831" s="13">
        <f>VLOOKUP(A831,TOURISM!A831:F3521,5,0)</f>
        <v>4510000000</v>
      </c>
      <c r="U831" s="13">
        <f>VLOOKUP(B831,TOURISM!B831:G3521,5,0)</f>
        <v>5267000000</v>
      </c>
      <c r="V831" s="12">
        <f>VLOOKUP(A831,BUSINESS!A831:N3521,5,0)</f>
        <v>0.408</v>
      </c>
      <c r="W831" s="12">
        <f>VLOOKUP(B831,BUSINESS!B831:O3521,5,0)</f>
        <v>14</v>
      </c>
      <c r="X831" s="12" t="str">
        <f>VLOOKUP(C831,BUSINESS!C831:P3521,5,0)</f>
        <v/>
      </c>
      <c r="Y831" s="12">
        <f>VLOOKUP(D831,BUSINESS!D831:Q3521,5,0)</f>
        <v>243</v>
      </c>
      <c r="Z831" s="12">
        <f>VLOOKUP(A831,BUSINESS!A831:N3521,9,0)</f>
        <v>0.869</v>
      </c>
      <c r="AA831" s="12">
        <f>VLOOKUP(B831,BUSINESS!B831:O3521,9,0)</f>
        <v>1.563</v>
      </c>
    </row>
    <row r="832">
      <c r="A832" s="9" t="str">
        <f t="shared" si="1"/>
        <v>Finland-Europe2011</v>
      </c>
      <c r="B832" s="5" t="s">
        <v>75</v>
      </c>
      <c r="C832" s="9" t="s">
        <v>142</v>
      </c>
      <c r="D832" s="10" t="s">
        <v>73</v>
      </c>
      <c r="E832" s="14">
        <v>2.62E11</v>
      </c>
      <c r="F832" s="15">
        <v>0.09</v>
      </c>
      <c r="G832" s="15">
        <v>4411.0</v>
      </c>
      <c r="H832" s="15">
        <v>0.037</v>
      </c>
      <c r="I832" s="12"/>
      <c r="J832" s="12"/>
      <c r="K832" s="12">
        <f>VLOOKUP(A832,'HUMAN RESOURCES'!A832:N3522,5,0)</f>
        <v>0.011</v>
      </c>
      <c r="L832" s="12">
        <f>VLOOKUP(A832,'HUMAN RESOURCES'!A832:N3522,6,0)</f>
        <v>0.002</v>
      </c>
      <c r="M832" s="12">
        <f>VLOOKUP(B832,'HUMAN RESOURCES'!B832:O3522,6,0)</f>
        <v>84</v>
      </c>
      <c r="N832" s="12">
        <f>VLOOKUP(C832,'HUMAN RESOURCES'!C832:P3522,6,0)</f>
        <v>77</v>
      </c>
      <c r="O832" s="12">
        <f>VLOOKUP(D832,'HUMAN RESOURCES'!D832:Q3522,6,0)</f>
        <v>0.164</v>
      </c>
      <c r="P832" s="12">
        <f>VLOOKUP(A832,'HUMAN RESOURCES'!A832:N3522,10,0)</f>
        <v>0.659</v>
      </c>
      <c r="Q832" s="12">
        <f>VLOOKUP(B832,'HUMAN RESOURCES'!B832:O3522,10,0)</f>
        <v>0.177</v>
      </c>
      <c r="R832" s="12">
        <f>VLOOKUP(C832,'HUMAN RESOURCES'!C832:P3522,10,0)</f>
        <v>5388272</v>
      </c>
      <c r="S832" s="12">
        <f>VLOOKUP(D832,'HUMAN RESOURCES'!D832:Q3522,10,0)</f>
        <v>0.837</v>
      </c>
      <c r="T832" s="13">
        <f>VLOOKUP(A832,TOURISM!A832:F3522,5,0)</f>
        <v>5591000000</v>
      </c>
      <c r="U832" s="13">
        <f>VLOOKUP(B832,TOURISM!B832:G3522,5,0)</f>
        <v>6009000000</v>
      </c>
      <c r="V832" s="12">
        <f>VLOOKUP(A832,BUSINESS!A832:N3522,5,0)</f>
        <v>0.39</v>
      </c>
      <c r="W832" s="12">
        <f>VLOOKUP(B832,BUSINESS!B832:O3522,5,0)</f>
        <v>14</v>
      </c>
      <c r="X832" s="12" t="str">
        <f>VLOOKUP(C832,BUSINESS!C832:P3522,5,0)</f>
        <v/>
      </c>
      <c r="Y832" s="12">
        <f>VLOOKUP(D832,BUSINESS!D832:Q3522,5,0)</f>
        <v>93</v>
      </c>
      <c r="Z832" s="12">
        <f>VLOOKUP(A832,BUSINESS!A832:N3522,9,0)</f>
        <v>0.887</v>
      </c>
      <c r="AA832" s="12">
        <f>VLOOKUP(B832,BUSINESS!B832:O3522,9,0)</f>
        <v>1.659</v>
      </c>
    </row>
    <row r="833">
      <c r="A833" s="9" t="str">
        <f t="shared" si="1"/>
        <v>Finland-Europe2012</v>
      </c>
      <c r="B833" s="5" t="s">
        <v>75</v>
      </c>
      <c r="C833" s="9" t="s">
        <v>142</v>
      </c>
      <c r="D833" s="10" t="s">
        <v>74</v>
      </c>
      <c r="E833" s="14">
        <v>2.47E11</v>
      </c>
      <c r="F833" s="15">
        <v>0.091</v>
      </c>
      <c r="G833" s="15">
        <v>4232.0</v>
      </c>
      <c r="H833" s="15">
        <v>0.037</v>
      </c>
      <c r="I833" s="12"/>
      <c r="J833" s="12"/>
      <c r="K833" s="12">
        <f>VLOOKUP(A833,'HUMAN RESOURCES'!A833:N3523,5,0)</f>
        <v>0.011</v>
      </c>
      <c r="L833" s="12">
        <f>VLOOKUP(A833,'HUMAN RESOURCES'!A833:N3523,6,0)</f>
        <v>0.002</v>
      </c>
      <c r="M833" s="12">
        <f>VLOOKUP(B833,'HUMAN RESOURCES'!B833:O3523,6,0)</f>
        <v>84</v>
      </c>
      <c r="N833" s="12">
        <f>VLOOKUP(C833,'HUMAN RESOURCES'!C833:P3523,6,0)</f>
        <v>78</v>
      </c>
      <c r="O833" s="12">
        <f>VLOOKUP(D833,'HUMAN RESOURCES'!D833:Q3523,6,0)</f>
        <v>0.164</v>
      </c>
      <c r="P833" s="12">
        <f>VLOOKUP(A833,'HUMAN RESOURCES'!A833:N3523,10,0)</f>
        <v>0.653</v>
      </c>
      <c r="Q833" s="12">
        <f>VLOOKUP(B833,'HUMAN RESOURCES'!B833:O3523,10,0)</f>
        <v>0.183</v>
      </c>
      <c r="R833" s="12">
        <f>VLOOKUP(C833,'HUMAN RESOURCES'!C833:P3523,10,0)</f>
        <v>5413971</v>
      </c>
      <c r="S833" s="12">
        <f>VLOOKUP(D833,'HUMAN RESOURCES'!D833:Q3523,10,0)</f>
        <v>0.838</v>
      </c>
      <c r="T833" s="13">
        <f>VLOOKUP(A833,TOURISM!A833:F3523,5,0)</f>
        <v>5415000000</v>
      </c>
      <c r="U833" s="13">
        <f>VLOOKUP(B833,TOURISM!B833:G3523,5,0)</f>
        <v>5839000000</v>
      </c>
      <c r="V833" s="12">
        <f>VLOOKUP(A833,BUSINESS!A833:N3523,5,0)</f>
        <v>0.406</v>
      </c>
      <c r="W833" s="12">
        <f>VLOOKUP(B833,BUSINESS!B833:O3523,5,0)</f>
        <v>14</v>
      </c>
      <c r="X833" s="12">
        <f>VLOOKUP(C833,BUSINESS!C833:P3523,5,0)</f>
        <v>12</v>
      </c>
      <c r="Y833" s="12">
        <f>VLOOKUP(D833,BUSINESS!D833:Q3523,5,0)</f>
        <v>93</v>
      </c>
      <c r="Z833" s="12">
        <f>VLOOKUP(A833,BUSINESS!A833:N3523,9,0)</f>
        <v>0.899</v>
      </c>
      <c r="AA833" s="12">
        <f>VLOOKUP(B833,BUSINESS!B833:O3523,9,0)</f>
        <v>1.723</v>
      </c>
    </row>
    <row r="834">
      <c r="A834" s="9" t="str">
        <f t="shared" si="1"/>
        <v>France-Europe2000</v>
      </c>
      <c r="B834" s="5" t="s">
        <v>75</v>
      </c>
      <c r="C834" s="9" t="s">
        <v>143</v>
      </c>
      <c r="D834" s="10" t="s">
        <v>62</v>
      </c>
      <c r="E834" s="14">
        <v>1.33E12</v>
      </c>
      <c r="F834" s="15">
        <v>0.101</v>
      </c>
      <c r="G834" s="15">
        <v>2209.0</v>
      </c>
      <c r="H834" s="15">
        <v>0.067</v>
      </c>
      <c r="I834" s="12" t="str">
        <f>VLOOKUP(A834,ENERGY!$A$2:$F$2692,5,0)</f>
        <v/>
      </c>
      <c r="J834" s="12">
        <f>VLOOKUP(A834,ENERGY!$A$2:$F$2692,6,0)</f>
        <v>251706</v>
      </c>
      <c r="K834" s="12">
        <f>VLOOKUP(A834,'HUMAN RESOURCES'!A834:N3524,5,0)</f>
        <v>0.013</v>
      </c>
      <c r="L834" s="12">
        <f>VLOOKUP(A834,'HUMAN RESOURCES'!A834:N3524,6,0)</f>
        <v>0.004</v>
      </c>
      <c r="M834" s="12">
        <f>VLOOKUP(B834,'HUMAN RESOURCES'!B834:O3524,6,0)</f>
        <v>83</v>
      </c>
      <c r="N834" s="12">
        <f>VLOOKUP(C834,'HUMAN RESOURCES'!C834:P3524,6,0)</f>
        <v>75</v>
      </c>
      <c r="O834" s="12">
        <f>VLOOKUP(D834,'HUMAN RESOURCES'!D834:Q3524,6,0)</f>
        <v>0.189</v>
      </c>
      <c r="P834" s="12">
        <f>VLOOKUP(A834,'HUMAN RESOURCES'!A834:N3524,10,0)</f>
        <v>0.65</v>
      </c>
      <c r="Q834" s="12">
        <f>VLOOKUP(B834,'HUMAN RESOURCES'!B834:O3524,10,0)</f>
        <v>0.16</v>
      </c>
      <c r="R834" s="12">
        <f>VLOOKUP(C834,'HUMAN RESOURCES'!C834:P3524,10,0)</f>
        <v>60911057</v>
      </c>
      <c r="S834" s="12">
        <f>VLOOKUP(D834,'HUMAN RESOURCES'!D834:Q3524,10,0)</f>
        <v>0.759</v>
      </c>
      <c r="T834" s="13">
        <f>VLOOKUP(A834,TOURISM!A834:F3524,5,0)</f>
        <v>38534000000</v>
      </c>
      <c r="U834" s="13">
        <f>VLOOKUP(B834,TOURISM!B834:G3524,5,0)</f>
        <v>26703000000</v>
      </c>
      <c r="V834" s="12" t="str">
        <f>VLOOKUP(A834,BUSINESS!A834:N3524,5,0)</f>
        <v/>
      </c>
      <c r="W834" s="12" t="str">
        <f>VLOOKUP(B834,BUSINESS!B834:O3524,5,0)</f>
        <v/>
      </c>
      <c r="X834" s="12" t="str">
        <f>VLOOKUP(C834,BUSINESS!C834:P3524,5,0)</f>
        <v/>
      </c>
      <c r="Y834" s="12" t="str">
        <f>VLOOKUP(D834,BUSINESS!D834:Q3524,5,0)</f>
        <v/>
      </c>
      <c r="Z834" s="12">
        <f>VLOOKUP(A834,BUSINESS!A834:N3524,9,0)</f>
        <v>0.143</v>
      </c>
      <c r="AA834" s="12">
        <f>VLOOKUP(B834,BUSINESS!B834:O3524,9,0)</f>
        <v>0.491</v>
      </c>
    </row>
    <row r="835">
      <c r="A835" s="9" t="str">
        <f t="shared" si="1"/>
        <v>France-Europe2001</v>
      </c>
      <c r="B835" s="5" t="s">
        <v>75</v>
      </c>
      <c r="C835" s="9" t="s">
        <v>143</v>
      </c>
      <c r="D835" s="10" t="s">
        <v>63</v>
      </c>
      <c r="E835" s="14">
        <v>1.34E12</v>
      </c>
      <c r="F835" s="15">
        <v>0.102</v>
      </c>
      <c r="G835" s="15">
        <v>2241.0</v>
      </c>
      <c r="H835" s="15">
        <v>0.07</v>
      </c>
      <c r="I835" s="12" t="str">
        <f>VLOOKUP(A835,ENERGY!$A$2:$F$2692,5,0)</f>
        <v/>
      </c>
      <c r="J835" s="12">
        <f>VLOOKUP(A835,ENERGY!$A$2:$F$2692,6,0)</f>
        <v>252827</v>
      </c>
      <c r="K835" s="12">
        <f>VLOOKUP(A835,'HUMAN RESOURCES'!A835:N3525,5,0)</f>
        <v>0.013</v>
      </c>
      <c r="L835" s="12">
        <f>VLOOKUP(A835,'HUMAN RESOURCES'!A835:N3525,6,0)</f>
        <v>0.004</v>
      </c>
      <c r="M835" s="12">
        <f>VLOOKUP(B835,'HUMAN RESOURCES'!B835:O3525,6,0)</f>
        <v>83</v>
      </c>
      <c r="N835" s="12">
        <f>VLOOKUP(C835,'HUMAN RESOURCES'!C835:P3525,6,0)</f>
        <v>76</v>
      </c>
      <c r="O835" s="12">
        <f>VLOOKUP(D835,'HUMAN RESOURCES'!D835:Q3525,6,0)</f>
        <v>0.188</v>
      </c>
      <c r="P835" s="12">
        <f>VLOOKUP(A835,'HUMAN RESOURCES'!A835:N3525,10,0)</f>
        <v>0.651</v>
      </c>
      <c r="Q835" s="12">
        <f>VLOOKUP(B835,'HUMAN RESOURCES'!B835:O3525,10,0)</f>
        <v>0.161</v>
      </c>
      <c r="R835" s="12">
        <f>VLOOKUP(C835,'HUMAN RESOURCES'!C835:P3525,10,0)</f>
        <v>61355725</v>
      </c>
      <c r="S835" s="12">
        <f>VLOOKUP(D835,'HUMAN RESOURCES'!D835:Q3525,10,0)</f>
        <v>0.761</v>
      </c>
      <c r="T835" s="13">
        <f>VLOOKUP(A835,TOURISM!A835:F3525,5,0)</f>
        <v>38385000000</v>
      </c>
      <c r="U835" s="13">
        <f>VLOOKUP(B835,TOURISM!B835:G3525,5,0)</f>
        <v>26749000000</v>
      </c>
      <c r="V835" s="12" t="str">
        <f>VLOOKUP(A835,BUSINESS!A835:N3525,5,0)</f>
        <v/>
      </c>
      <c r="W835" s="12" t="str">
        <f>VLOOKUP(B835,BUSINESS!B835:O3525,5,0)</f>
        <v/>
      </c>
      <c r="X835" s="12" t="str">
        <f>VLOOKUP(C835,BUSINESS!C835:P3525,5,0)</f>
        <v/>
      </c>
      <c r="Y835" s="12" t="str">
        <f>VLOOKUP(D835,BUSINESS!D835:Q3525,5,0)</f>
        <v/>
      </c>
      <c r="Z835" s="12">
        <f>VLOOKUP(A835,BUSINESS!A835:N3525,9,0)</f>
        <v>0.263</v>
      </c>
      <c r="AA835" s="12">
        <f>VLOOKUP(B835,BUSINESS!B835:O3525,9,0)</f>
        <v>0.621</v>
      </c>
    </row>
    <row r="836">
      <c r="A836" s="9" t="str">
        <f t="shared" si="1"/>
        <v>France-Europe2002</v>
      </c>
      <c r="B836" s="5" t="s">
        <v>75</v>
      </c>
      <c r="C836" s="9" t="s">
        <v>143</v>
      </c>
      <c r="D836" s="10" t="s">
        <v>64</v>
      </c>
      <c r="E836" s="14">
        <v>1.45E12</v>
      </c>
      <c r="F836" s="15">
        <v>0.106</v>
      </c>
      <c r="G836" s="15">
        <v>2497.0</v>
      </c>
      <c r="H836" s="15">
        <v>0.066</v>
      </c>
      <c r="I836" s="12">
        <f>VLOOKUP(A836,ENERGY!$A$2:$F$2692,5,0)</f>
        <v>361273</v>
      </c>
      <c r="J836" s="12">
        <f>VLOOKUP(A836,ENERGY!$A$2:$F$2692,6,0)</f>
        <v>261157</v>
      </c>
      <c r="K836" s="12">
        <f>VLOOKUP(A836,'HUMAN RESOURCES'!A836:N3526,5,0)</f>
        <v>0.013</v>
      </c>
      <c r="L836" s="12">
        <f>VLOOKUP(A836,'HUMAN RESOURCES'!A836:N3526,6,0)</f>
        <v>0.004</v>
      </c>
      <c r="M836" s="12">
        <f>VLOOKUP(B836,'HUMAN RESOURCES'!B836:O3526,6,0)</f>
        <v>83</v>
      </c>
      <c r="N836" s="12">
        <f>VLOOKUP(C836,'HUMAN RESOURCES'!C836:P3526,6,0)</f>
        <v>76</v>
      </c>
      <c r="O836" s="12">
        <f>VLOOKUP(D836,'HUMAN RESOURCES'!D836:Q3526,6,0)</f>
        <v>0.187</v>
      </c>
      <c r="P836" s="12">
        <f>VLOOKUP(A836,'HUMAN RESOURCES'!A836:N3526,10,0)</f>
        <v>0.651</v>
      </c>
      <c r="Q836" s="12">
        <f>VLOOKUP(B836,'HUMAN RESOURCES'!B836:O3526,10,0)</f>
        <v>0.162</v>
      </c>
      <c r="R836" s="12">
        <f>VLOOKUP(C836,'HUMAN RESOURCES'!C836:P3526,10,0)</f>
        <v>61803229</v>
      </c>
      <c r="S836" s="12">
        <f>VLOOKUP(D836,'HUMAN RESOURCES'!D836:Q3526,10,0)</f>
        <v>0.764</v>
      </c>
      <c r="T836" s="13">
        <f>VLOOKUP(A836,TOURISM!A836:F3526,5,0)</f>
        <v>40537000000</v>
      </c>
      <c r="U836" s="13">
        <f>VLOOKUP(B836,TOURISM!B836:G3526,5,0)</f>
        <v>27808000000</v>
      </c>
      <c r="V836" s="12" t="str">
        <f>VLOOKUP(A836,BUSINESS!A836:N3526,5,0)</f>
        <v/>
      </c>
      <c r="W836" s="12" t="str">
        <f>VLOOKUP(B836,BUSINESS!B836:O3526,5,0)</f>
        <v/>
      </c>
      <c r="X836" s="12" t="str">
        <f>VLOOKUP(C836,BUSINESS!C836:P3526,5,0)</f>
        <v/>
      </c>
      <c r="Y836" s="12" t="str">
        <f>VLOOKUP(D836,BUSINESS!D836:Q3526,5,0)</f>
        <v/>
      </c>
      <c r="Z836" s="12">
        <f>VLOOKUP(A836,BUSINESS!A836:N3526,9,0)</f>
        <v>0.302</v>
      </c>
      <c r="AA836" s="12">
        <f>VLOOKUP(B836,BUSINESS!B836:O3526,9,0)</f>
        <v>0.643</v>
      </c>
    </row>
    <row r="837">
      <c r="A837" s="9" t="str">
        <f t="shared" si="1"/>
        <v>France-Europe2003</v>
      </c>
      <c r="B837" s="5" t="s">
        <v>75</v>
      </c>
      <c r="C837" s="9" t="s">
        <v>143</v>
      </c>
      <c r="D837" s="10" t="s">
        <v>65</v>
      </c>
      <c r="E837" s="14">
        <v>1.79E12</v>
      </c>
      <c r="F837" s="15">
        <v>0.108</v>
      </c>
      <c r="G837" s="15">
        <v>3137.0</v>
      </c>
      <c r="H837" s="15">
        <v>0.066</v>
      </c>
      <c r="I837" s="12">
        <f>VLOOKUP(A837,ENERGY!$A$2:$F$2692,5,0)</f>
        <v>356924</v>
      </c>
      <c r="J837" s="12">
        <f>VLOOKUP(A837,ENERGY!$A$2:$F$2692,6,0)</f>
        <v>253469</v>
      </c>
      <c r="K837" s="12">
        <f>VLOOKUP(A837,'HUMAN RESOURCES'!A837:N3527,5,0)</f>
        <v>0.013</v>
      </c>
      <c r="L837" s="12">
        <f>VLOOKUP(A837,'HUMAN RESOURCES'!A837:N3527,6,0)</f>
        <v>0.004</v>
      </c>
      <c r="M837" s="12">
        <f>VLOOKUP(B837,'HUMAN RESOURCES'!B837:O3527,6,0)</f>
        <v>83</v>
      </c>
      <c r="N837" s="12">
        <f>VLOOKUP(C837,'HUMAN RESOURCES'!C837:P3527,6,0)</f>
        <v>76</v>
      </c>
      <c r="O837" s="12">
        <f>VLOOKUP(D837,'HUMAN RESOURCES'!D837:Q3527,6,0)</f>
        <v>0.186</v>
      </c>
      <c r="P837" s="12">
        <f>VLOOKUP(A837,'HUMAN RESOURCES'!A837:N3527,10,0)</f>
        <v>0.651</v>
      </c>
      <c r="Q837" s="12">
        <f>VLOOKUP(B837,'HUMAN RESOURCES'!B837:O3527,10,0)</f>
        <v>0.163</v>
      </c>
      <c r="R837" s="12">
        <f>VLOOKUP(C837,'HUMAN RESOURCES'!C837:P3527,10,0)</f>
        <v>62242474</v>
      </c>
      <c r="S837" s="12">
        <f>VLOOKUP(D837,'HUMAN RESOURCES'!D837:Q3527,10,0)</f>
        <v>0.766</v>
      </c>
      <c r="T837" s="13">
        <f>VLOOKUP(A837,TOURISM!A837:F3527,5,0)</f>
        <v>45990000000</v>
      </c>
      <c r="U837" s="13">
        <f>VLOOKUP(B837,TOURISM!B837:G3527,5,0)</f>
        <v>32618000000</v>
      </c>
      <c r="V837" s="12" t="str">
        <f>VLOOKUP(A837,BUSINESS!A837:N3527,5,0)</f>
        <v/>
      </c>
      <c r="W837" s="12">
        <f>VLOOKUP(B837,BUSINESS!B837:O3527,5,0)</f>
        <v>41</v>
      </c>
      <c r="X837" s="12" t="str">
        <f>VLOOKUP(C837,BUSINESS!C837:P3527,5,0)</f>
        <v/>
      </c>
      <c r="Y837" s="12" t="str">
        <f>VLOOKUP(D837,BUSINESS!D837:Q3527,5,0)</f>
        <v/>
      </c>
      <c r="Z837" s="12">
        <f>VLOOKUP(A837,BUSINESS!A837:N3527,9,0)</f>
        <v>0.361</v>
      </c>
      <c r="AA837" s="12">
        <f>VLOOKUP(B837,BUSINESS!B837:O3527,9,0)</f>
        <v>0.689</v>
      </c>
    </row>
    <row r="838">
      <c r="A838" s="9" t="str">
        <f t="shared" si="1"/>
        <v>France-Europe2004</v>
      </c>
      <c r="B838" s="5" t="s">
        <v>75</v>
      </c>
      <c r="C838" s="9" t="s">
        <v>143</v>
      </c>
      <c r="D838" s="10" t="s">
        <v>66</v>
      </c>
      <c r="E838" s="14">
        <v>2.06E12</v>
      </c>
      <c r="F838" s="15">
        <v>0.11</v>
      </c>
      <c r="G838" s="15">
        <v>3620.0</v>
      </c>
      <c r="H838" s="15">
        <v>0.066</v>
      </c>
      <c r="I838" s="12">
        <f>VLOOKUP(A838,ENERGY!$A$2:$F$2692,5,0)</f>
        <v>372564</v>
      </c>
      <c r="J838" s="12">
        <f>VLOOKUP(A838,ENERGY!$A$2:$F$2692,6,0)</f>
        <v>264803</v>
      </c>
      <c r="K838" s="12">
        <f>VLOOKUP(A838,'HUMAN RESOURCES'!A838:N3528,5,0)</f>
        <v>0.013</v>
      </c>
      <c r="L838" s="12">
        <f>VLOOKUP(A838,'HUMAN RESOURCES'!A838:N3528,6,0)</f>
        <v>0.004</v>
      </c>
      <c r="M838" s="12">
        <f>VLOOKUP(B838,'HUMAN RESOURCES'!B838:O3528,6,0)</f>
        <v>84</v>
      </c>
      <c r="N838" s="12">
        <f>VLOOKUP(C838,'HUMAN RESOURCES'!C838:P3528,6,0)</f>
        <v>77</v>
      </c>
      <c r="O838" s="12">
        <f>VLOOKUP(D838,'HUMAN RESOURCES'!D838:Q3528,6,0)</f>
        <v>0.186</v>
      </c>
      <c r="P838" s="12">
        <f>VLOOKUP(A838,'HUMAN RESOURCES'!A838:N3528,10,0)</f>
        <v>0.651</v>
      </c>
      <c r="Q838" s="12">
        <f>VLOOKUP(B838,'HUMAN RESOURCES'!B838:O3528,10,0)</f>
        <v>0.164</v>
      </c>
      <c r="R838" s="12">
        <f>VLOOKUP(C838,'HUMAN RESOURCES'!C838:P3528,10,0)</f>
        <v>62702121</v>
      </c>
      <c r="S838" s="12">
        <f>VLOOKUP(D838,'HUMAN RESOURCES'!D838:Q3528,10,0)</f>
        <v>0.769</v>
      </c>
      <c r="T838" s="13">
        <f>VLOOKUP(A838,TOURISM!A838:F3528,5,0)</f>
        <v>52108000000</v>
      </c>
      <c r="U838" s="13">
        <f>VLOOKUP(B838,TOURISM!B838:G3528,5,0)</f>
        <v>36029000000</v>
      </c>
      <c r="V838" s="12" t="str">
        <f>VLOOKUP(A838,BUSINESS!A838:N3528,5,0)</f>
        <v/>
      </c>
      <c r="W838" s="12">
        <f>VLOOKUP(B838,BUSINESS!B838:O3528,5,0)</f>
        <v>7</v>
      </c>
      <c r="X838" s="12" t="str">
        <f>VLOOKUP(C838,BUSINESS!C838:P3528,5,0)</f>
        <v/>
      </c>
      <c r="Y838" s="12" t="str">
        <f>VLOOKUP(D838,BUSINESS!D838:Q3528,5,0)</f>
        <v/>
      </c>
      <c r="Z838" s="12">
        <f>VLOOKUP(A838,BUSINESS!A838:N3528,9,0)</f>
        <v>0.392</v>
      </c>
      <c r="AA838" s="12">
        <f>VLOOKUP(B838,BUSINESS!B838:O3528,9,0)</f>
        <v>0.73</v>
      </c>
    </row>
    <row r="839">
      <c r="A839" s="9" t="str">
        <f t="shared" si="1"/>
        <v>France-Europe2005</v>
      </c>
      <c r="B839" s="5" t="s">
        <v>75</v>
      </c>
      <c r="C839" s="9" t="s">
        <v>143</v>
      </c>
      <c r="D839" s="10" t="s">
        <v>67</v>
      </c>
      <c r="E839" s="14">
        <v>2.14E12</v>
      </c>
      <c r="F839" s="15">
        <v>0.11</v>
      </c>
      <c r="G839" s="15">
        <v>3750.0</v>
      </c>
      <c r="H839" s="15">
        <v>0.066</v>
      </c>
      <c r="I839" s="12">
        <f>VLOOKUP(A839,ENERGY!$A$2:$F$2692,5,0)</f>
        <v>390103</v>
      </c>
      <c r="J839" s="12">
        <f>VLOOKUP(A839,ENERGY!$A$2:$F$2692,6,0)</f>
        <v>269777</v>
      </c>
      <c r="K839" s="12">
        <f>VLOOKUP(A839,'HUMAN RESOURCES'!A839:N3529,5,0)</f>
        <v>0.013</v>
      </c>
      <c r="L839" s="12">
        <f>VLOOKUP(A839,'HUMAN RESOURCES'!A839:N3529,6,0)</f>
        <v>0.004</v>
      </c>
      <c r="M839" s="12">
        <f>VLOOKUP(B839,'HUMAN RESOURCES'!B839:O3529,6,0)</f>
        <v>84</v>
      </c>
      <c r="N839" s="12">
        <f>VLOOKUP(C839,'HUMAN RESOURCES'!C839:P3529,6,0)</f>
        <v>77</v>
      </c>
      <c r="O839" s="12">
        <f>VLOOKUP(D839,'HUMAN RESOURCES'!D839:Q3529,6,0)</f>
        <v>0.185</v>
      </c>
      <c r="P839" s="12">
        <f>VLOOKUP(A839,'HUMAN RESOURCES'!A839:N3529,10,0)</f>
        <v>0.651</v>
      </c>
      <c r="Q839" s="12">
        <f>VLOOKUP(B839,'HUMAN RESOURCES'!B839:O3529,10,0)</f>
        <v>0.164</v>
      </c>
      <c r="R839" s="12">
        <f>VLOOKUP(C839,'HUMAN RESOURCES'!C839:P3529,10,0)</f>
        <v>63176246</v>
      </c>
      <c r="S839" s="12">
        <f>VLOOKUP(D839,'HUMAN RESOURCES'!D839:Q3529,10,0)</f>
        <v>0.771</v>
      </c>
      <c r="T839" s="13">
        <f>VLOOKUP(A839,TOURISM!A839:F3529,5,0)</f>
        <v>51691000000</v>
      </c>
      <c r="U839" s="13">
        <f>VLOOKUP(B839,TOURISM!B839:G3529,5,0)</f>
        <v>38813000000</v>
      </c>
      <c r="V839" s="12">
        <f>VLOOKUP(A839,BUSINESS!A839:N3529,5,0)</f>
        <v>0.651</v>
      </c>
      <c r="W839" s="12">
        <f>VLOOKUP(B839,BUSINESS!B839:O3529,5,0)</f>
        <v>7</v>
      </c>
      <c r="X839" s="12" t="str">
        <f>VLOOKUP(C839,BUSINESS!C839:P3529,5,0)</f>
        <v/>
      </c>
      <c r="Y839" s="12">
        <f>VLOOKUP(D839,BUSINESS!D839:Q3529,5,0)</f>
        <v>132</v>
      </c>
      <c r="Z839" s="12">
        <f>VLOOKUP(A839,BUSINESS!A839:N3529,9,0)</f>
        <v>0.429</v>
      </c>
      <c r="AA839" s="12">
        <f>VLOOKUP(B839,BUSINESS!B839:O3529,9,0)</f>
        <v>0.783</v>
      </c>
    </row>
    <row r="840">
      <c r="A840" s="9" t="str">
        <f t="shared" si="1"/>
        <v>France-Europe2006</v>
      </c>
      <c r="B840" s="5" t="s">
        <v>75</v>
      </c>
      <c r="C840" s="9" t="s">
        <v>143</v>
      </c>
      <c r="D840" s="10" t="s">
        <v>68</v>
      </c>
      <c r="E840" s="14">
        <v>2.26E12</v>
      </c>
      <c r="F840" s="15">
        <v>0.11</v>
      </c>
      <c r="G840" s="15">
        <v>3907.0</v>
      </c>
      <c r="H840" s="15">
        <v>0.066</v>
      </c>
      <c r="I840" s="12">
        <f>VLOOKUP(A840,ENERGY!$A$2:$F$2692,5,0)</f>
        <v>375882</v>
      </c>
      <c r="J840" s="12">
        <f>VLOOKUP(A840,ENERGY!$A$2:$F$2692,6,0)</f>
        <v>263542</v>
      </c>
      <c r="K840" s="12">
        <f>VLOOKUP(A840,'HUMAN RESOURCES'!A840:N3530,5,0)</f>
        <v>0.013</v>
      </c>
      <c r="L840" s="12">
        <f>VLOOKUP(A840,'HUMAN RESOURCES'!A840:N3530,6,0)</f>
        <v>0.004</v>
      </c>
      <c r="M840" s="12">
        <f>VLOOKUP(B840,'HUMAN RESOURCES'!B840:O3530,6,0)</f>
        <v>85</v>
      </c>
      <c r="N840" s="12">
        <f>VLOOKUP(C840,'HUMAN RESOURCES'!C840:P3530,6,0)</f>
        <v>77</v>
      </c>
      <c r="O840" s="12">
        <f>VLOOKUP(D840,'HUMAN RESOURCES'!D840:Q3530,6,0)</f>
        <v>0.185</v>
      </c>
      <c r="P840" s="12">
        <f>VLOOKUP(A840,'HUMAN RESOURCES'!A840:N3530,10,0)</f>
        <v>0.651</v>
      </c>
      <c r="Q840" s="12">
        <f>VLOOKUP(B840,'HUMAN RESOURCES'!B840:O3530,10,0)</f>
        <v>0.165</v>
      </c>
      <c r="R840" s="12">
        <f>VLOOKUP(C840,'HUMAN RESOURCES'!C840:P3530,10,0)</f>
        <v>63617975</v>
      </c>
      <c r="S840" s="12">
        <f>VLOOKUP(D840,'HUMAN RESOURCES'!D840:Q3530,10,0)</f>
        <v>0.774</v>
      </c>
      <c r="T840" s="13">
        <f>VLOOKUP(A840,TOURISM!A840:F3530,5,0)</f>
        <v>54450000000</v>
      </c>
      <c r="U840" s="13">
        <f>VLOOKUP(B840,TOURISM!B840:G3530,5,0)</f>
        <v>39331000000</v>
      </c>
      <c r="V840" s="12">
        <f>VLOOKUP(A840,BUSINESS!A840:N3530,5,0)</f>
        <v>0.65</v>
      </c>
      <c r="W840" s="12">
        <f>VLOOKUP(B840,BUSINESS!B840:O3530,5,0)</f>
        <v>7</v>
      </c>
      <c r="X840" s="12" t="str">
        <f>VLOOKUP(C840,BUSINESS!C840:P3530,5,0)</f>
        <v/>
      </c>
      <c r="Y840" s="12">
        <f>VLOOKUP(D840,BUSINESS!D840:Q3530,5,0)</f>
        <v>132</v>
      </c>
      <c r="Z840" s="12">
        <f>VLOOKUP(A840,BUSINESS!A840:N3530,9,0)</f>
        <v>0.469</v>
      </c>
      <c r="AA840" s="12">
        <f>VLOOKUP(B840,BUSINESS!B840:O3530,9,0)</f>
        <v>0.835</v>
      </c>
    </row>
    <row r="841">
      <c r="A841" s="9" t="str">
        <f t="shared" si="1"/>
        <v>France-Europe2007</v>
      </c>
      <c r="B841" s="5" t="s">
        <v>75</v>
      </c>
      <c r="C841" s="9" t="s">
        <v>143</v>
      </c>
      <c r="D841" s="10" t="s">
        <v>69</v>
      </c>
      <c r="E841" s="14">
        <v>2.58E12</v>
      </c>
      <c r="F841" s="15">
        <v>0.109</v>
      </c>
      <c r="G841" s="15">
        <v>4413.0</v>
      </c>
      <c r="H841" s="15">
        <v>0.066</v>
      </c>
      <c r="I841" s="12">
        <f>VLOOKUP(A841,ENERGY!$A$2:$F$2692,5,0)</f>
        <v>392072</v>
      </c>
      <c r="J841" s="12">
        <f>VLOOKUP(A841,ENERGY!$A$2:$F$2692,6,0)</f>
        <v>270660</v>
      </c>
      <c r="K841" s="12">
        <f>VLOOKUP(A841,'HUMAN RESOURCES'!A841:N3531,5,0)</f>
        <v>0.013</v>
      </c>
      <c r="L841" s="12">
        <f>VLOOKUP(A841,'HUMAN RESOURCES'!A841:N3531,6,0)</f>
        <v>0.004</v>
      </c>
      <c r="M841" s="12">
        <f>VLOOKUP(B841,'HUMAN RESOURCES'!B841:O3531,6,0)</f>
        <v>85</v>
      </c>
      <c r="N841" s="12">
        <f>VLOOKUP(C841,'HUMAN RESOURCES'!C841:P3531,6,0)</f>
        <v>78</v>
      </c>
      <c r="O841" s="12">
        <f>VLOOKUP(D841,'HUMAN RESOURCES'!D841:Q3531,6,0)</f>
        <v>0.184</v>
      </c>
      <c r="P841" s="12">
        <f>VLOOKUP(A841,'HUMAN RESOURCES'!A841:N3531,10,0)</f>
        <v>0.651</v>
      </c>
      <c r="Q841" s="12">
        <f>VLOOKUP(B841,'HUMAN RESOURCES'!B841:O3531,10,0)</f>
        <v>0.165</v>
      </c>
      <c r="R841" s="12">
        <f>VLOOKUP(C841,'HUMAN RESOURCES'!C841:P3531,10,0)</f>
        <v>64012572</v>
      </c>
      <c r="S841" s="12">
        <f>VLOOKUP(D841,'HUMAN RESOURCES'!D841:Q3531,10,0)</f>
        <v>0.776</v>
      </c>
      <c r="T841" s="13">
        <f>VLOOKUP(A841,TOURISM!A841:F3531,5,0)</f>
        <v>63701000000</v>
      </c>
      <c r="U841" s="13">
        <f>VLOOKUP(B841,TOURISM!B841:G3531,5,0)</f>
        <v>46029000000</v>
      </c>
      <c r="V841" s="12">
        <f>VLOOKUP(A841,BUSINESS!A841:N3531,5,0)</f>
        <v>0.65</v>
      </c>
      <c r="W841" s="12">
        <f>VLOOKUP(B841,BUSINESS!B841:O3531,5,0)</f>
        <v>7</v>
      </c>
      <c r="X841" s="12" t="str">
        <f>VLOOKUP(C841,BUSINESS!C841:P3531,5,0)</f>
        <v/>
      </c>
      <c r="Y841" s="12">
        <f>VLOOKUP(D841,BUSINESS!D841:Q3531,5,0)</f>
        <v>132</v>
      </c>
      <c r="Z841" s="12">
        <f>VLOOKUP(A841,BUSINESS!A841:N3531,9,0)</f>
        <v>0.661</v>
      </c>
      <c r="AA841" s="12">
        <f>VLOOKUP(B841,BUSINESS!B841:O3531,9,0)</f>
        <v>0.89</v>
      </c>
    </row>
    <row r="842">
      <c r="A842" s="9" t="str">
        <f t="shared" si="1"/>
        <v>France-Europe2008</v>
      </c>
      <c r="B842" s="5" t="s">
        <v>75</v>
      </c>
      <c r="C842" s="9" t="s">
        <v>143</v>
      </c>
      <c r="D842" s="10" t="s">
        <v>70</v>
      </c>
      <c r="E842" s="14">
        <v>2.83E12</v>
      </c>
      <c r="F842" s="15">
        <v>0.11</v>
      </c>
      <c r="G842" s="15">
        <v>4877.0</v>
      </c>
      <c r="H842" s="15">
        <v>0.066</v>
      </c>
      <c r="I842" s="12"/>
      <c r="J842" s="12"/>
      <c r="K842" s="12">
        <f>VLOOKUP(A842,'HUMAN RESOURCES'!A842:N3532,5,0)</f>
        <v>0.013</v>
      </c>
      <c r="L842" s="12">
        <f>VLOOKUP(A842,'HUMAN RESOURCES'!A842:N3532,6,0)</f>
        <v>0.004</v>
      </c>
      <c r="M842" s="12">
        <f>VLOOKUP(B842,'HUMAN RESOURCES'!B842:O3532,6,0)</f>
        <v>85</v>
      </c>
      <c r="N842" s="12">
        <f>VLOOKUP(C842,'HUMAN RESOURCES'!C842:P3532,6,0)</f>
        <v>78</v>
      </c>
      <c r="O842" s="12">
        <f>VLOOKUP(D842,'HUMAN RESOURCES'!D842:Q3532,6,0)</f>
        <v>0.184</v>
      </c>
      <c r="P842" s="12">
        <f>VLOOKUP(A842,'HUMAN RESOURCES'!A842:N3532,10,0)</f>
        <v>0.651</v>
      </c>
      <c r="Q842" s="12">
        <f>VLOOKUP(B842,'HUMAN RESOURCES'!B842:O3532,10,0)</f>
        <v>0.165</v>
      </c>
      <c r="R842" s="12">
        <f>VLOOKUP(C842,'HUMAN RESOURCES'!C842:P3532,10,0)</f>
        <v>64371099</v>
      </c>
      <c r="S842" s="12">
        <f>VLOOKUP(D842,'HUMAN RESOURCES'!D842:Q3532,10,0)</f>
        <v>0.779</v>
      </c>
      <c r="T842" s="13">
        <f>VLOOKUP(A842,TOURISM!A842:F3532,5,0)</f>
        <v>67779000000</v>
      </c>
      <c r="U842" s="13">
        <f>VLOOKUP(B842,TOURISM!B842:G3532,5,0)</f>
        <v>50021000000</v>
      </c>
      <c r="V842" s="12">
        <f>VLOOKUP(A842,BUSINESS!A842:N3532,5,0)</f>
        <v>0.645</v>
      </c>
      <c r="W842" s="12">
        <f>VLOOKUP(B842,BUSINESS!B842:O3532,5,0)</f>
        <v>7</v>
      </c>
      <c r="X842" s="12" t="str">
        <f>VLOOKUP(C842,BUSINESS!C842:P3532,5,0)</f>
        <v/>
      </c>
      <c r="Y842" s="12">
        <f>VLOOKUP(D842,BUSINESS!D842:Q3532,5,0)</f>
        <v>132</v>
      </c>
      <c r="Z842" s="12">
        <f>VLOOKUP(A842,BUSINESS!A842:N3532,9,0)</f>
        <v>0.707</v>
      </c>
      <c r="AA842" s="12">
        <f>VLOOKUP(B842,BUSINESS!B842:O3532,9,0)</f>
        <v>0.927</v>
      </c>
    </row>
    <row r="843">
      <c r="A843" s="9" t="str">
        <f t="shared" si="1"/>
        <v>France-Europe2009</v>
      </c>
      <c r="B843" s="5" t="s">
        <v>75</v>
      </c>
      <c r="C843" s="9" t="s">
        <v>143</v>
      </c>
      <c r="D843" s="10" t="s">
        <v>71</v>
      </c>
      <c r="E843" s="14">
        <v>2.62E12</v>
      </c>
      <c r="F843" s="15">
        <v>0.117</v>
      </c>
      <c r="G843" s="15">
        <v>4776.0</v>
      </c>
      <c r="H843" s="15">
        <v>0.066</v>
      </c>
      <c r="I843" s="12">
        <f>VLOOKUP(A843,ENERGY!$A$2:$F$2692,5,0)</f>
        <v>387591</v>
      </c>
      <c r="J843" s="12">
        <f>VLOOKUP(A843,ENERGY!$A$2:$F$2692,6,0)</f>
        <v>265879</v>
      </c>
      <c r="K843" s="12">
        <f>VLOOKUP(A843,'HUMAN RESOURCES'!A843:N3533,5,0)</f>
        <v>0.013</v>
      </c>
      <c r="L843" s="12">
        <f>VLOOKUP(A843,'HUMAN RESOURCES'!A843:N3533,6,0)</f>
        <v>0.004</v>
      </c>
      <c r="M843" s="12">
        <f>VLOOKUP(B843,'HUMAN RESOURCES'!B843:O3533,6,0)</f>
        <v>85</v>
      </c>
      <c r="N843" s="12">
        <f>VLOOKUP(C843,'HUMAN RESOURCES'!C843:P3533,6,0)</f>
        <v>78</v>
      </c>
      <c r="O843" s="12">
        <f>VLOOKUP(D843,'HUMAN RESOURCES'!D843:Q3533,6,0)</f>
        <v>0.184</v>
      </c>
      <c r="P843" s="12">
        <f>VLOOKUP(A843,'HUMAN RESOURCES'!A843:N3533,10,0)</f>
        <v>0.65</v>
      </c>
      <c r="Q843" s="12">
        <f>VLOOKUP(B843,'HUMAN RESOURCES'!B843:O3533,10,0)</f>
        <v>0.166</v>
      </c>
      <c r="R843" s="12">
        <f>VLOOKUP(C843,'HUMAN RESOURCES'!C843:P3533,10,0)</f>
        <v>64702921</v>
      </c>
      <c r="S843" s="12">
        <f>VLOOKUP(D843,'HUMAN RESOURCES'!D843:Q3533,10,0)</f>
        <v>0.781</v>
      </c>
      <c r="T843" s="13">
        <f>VLOOKUP(A843,TOURISM!A843:F3533,5,0)</f>
        <v>58857000000</v>
      </c>
      <c r="U843" s="13">
        <f>VLOOKUP(B843,TOURISM!B843:G3533,5,0)</f>
        <v>45806000000</v>
      </c>
      <c r="V843" s="12">
        <f>VLOOKUP(A843,BUSINESS!A843:N3533,5,0)</f>
        <v>0.648</v>
      </c>
      <c r="W843" s="12">
        <f>VLOOKUP(B843,BUSINESS!B843:O3533,5,0)</f>
        <v>7</v>
      </c>
      <c r="X843" s="12" t="str">
        <f>VLOOKUP(C843,BUSINESS!C843:P3533,5,0)</f>
        <v/>
      </c>
      <c r="Y843" s="12">
        <f>VLOOKUP(D843,BUSINESS!D843:Q3533,5,0)</f>
        <v>132</v>
      </c>
      <c r="Z843" s="12">
        <f>VLOOKUP(A843,BUSINESS!A843:N3533,9,0)</f>
        <v>0.716</v>
      </c>
      <c r="AA843" s="12">
        <f>VLOOKUP(B843,BUSINESS!B843:O3533,9,0)</f>
        <v>0.921</v>
      </c>
    </row>
    <row r="844">
      <c r="A844" s="9" t="str">
        <f t="shared" si="1"/>
        <v>France-Europe2010</v>
      </c>
      <c r="B844" s="5" t="s">
        <v>75</v>
      </c>
      <c r="C844" s="9" t="s">
        <v>143</v>
      </c>
      <c r="D844" s="10" t="s">
        <v>72</v>
      </c>
      <c r="E844" s="14">
        <v>2.57E12</v>
      </c>
      <c r="F844" s="15">
        <v>0.117</v>
      </c>
      <c r="G844" s="15">
        <v>4634.0</v>
      </c>
      <c r="H844" s="15">
        <v>0.066</v>
      </c>
      <c r="I844" s="12">
        <f>VLOOKUP(A844,ENERGY!$A$2:$F$2692,5,0)</f>
        <v>382582</v>
      </c>
      <c r="J844" s="12">
        <f>VLOOKUP(A844,ENERGY!$A$2:$F$2692,6,0)</f>
        <v>266793</v>
      </c>
      <c r="K844" s="12">
        <f>VLOOKUP(A844,'HUMAN RESOURCES'!A844:N3534,5,0)</f>
        <v>0.013</v>
      </c>
      <c r="L844" s="12">
        <f>VLOOKUP(A844,'HUMAN RESOURCES'!A844:N3534,6,0)</f>
        <v>0.004</v>
      </c>
      <c r="M844" s="12">
        <f>VLOOKUP(B844,'HUMAN RESOURCES'!B844:O3534,6,0)</f>
        <v>85</v>
      </c>
      <c r="N844" s="12">
        <f>VLOOKUP(C844,'HUMAN RESOURCES'!C844:P3534,6,0)</f>
        <v>78</v>
      </c>
      <c r="O844" s="12">
        <f>VLOOKUP(D844,'HUMAN RESOURCES'!D844:Q3534,6,0)</f>
        <v>0.184</v>
      </c>
      <c r="P844" s="12">
        <f>VLOOKUP(A844,'HUMAN RESOURCES'!A844:N3534,10,0)</f>
        <v>0.648</v>
      </c>
      <c r="Q844" s="12">
        <f>VLOOKUP(B844,'HUMAN RESOURCES'!B844:O3534,10,0)</f>
        <v>0.168</v>
      </c>
      <c r="R844" s="12">
        <f>VLOOKUP(C844,'HUMAN RESOURCES'!C844:P3534,10,0)</f>
        <v>65023142</v>
      </c>
      <c r="S844" s="12">
        <f>VLOOKUP(D844,'HUMAN RESOURCES'!D844:Q3534,10,0)</f>
        <v>0.783</v>
      </c>
      <c r="T844" s="13">
        <f>VLOOKUP(A844,TOURISM!A844:F3534,5,0)</f>
        <v>56139000000</v>
      </c>
      <c r="U844" s="13">
        <f>VLOOKUP(B844,TOURISM!B844:G3534,5,0)</f>
        <v>46157000000</v>
      </c>
      <c r="V844" s="12">
        <f>VLOOKUP(A844,BUSINESS!A844:N3534,5,0)</f>
        <v>0.648</v>
      </c>
      <c r="W844" s="12">
        <f>VLOOKUP(B844,BUSINESS!B844:O3534,5,0)</f>
        <v>7</v>
      </c>
      <c r="X844" s="12" t="str">
        <f>VLOOKUP(C844,BUSINESS!C844:P3534,5,0)</f>
        <v/>
      </c>
      <c r="Y844" s="12">
        <f>VLOOKUP(D844,BUSINESS!D844:Q3534,5,0)</f>
        <v>132</v>
      </c>
      <c r="Z844" s="12">
        <f>VLOOKUP(A844,BUSINESS!A844:N3534,9,0)</f>
        <v>0.773</v>
      </c>
      <c r="AA844" s="12">
        <f>VLOOKUP(B844,BUSINESS!B844:O3534,9,0)</f>
        <v>0.914</v>
      </c>
    </row>
    <row r="845">
      <c r="A845" s="9" t="str">
        <f t="shared" si="1"/>
        <v>France-Europe2011</v>
      </c>
      <c r="B845" s="5" t="s">
        <v>75</v>
      </c>
      <c r="C845" s="9" t="s">
        <v>143</v>
      </c>
      <c r="D845" s="10" t="s">
        <v>73</v>
      </c>
      <c r="E845" s="14">
        <v>2.78E12</v>
      </c>
      <c r="F845" s="15">
        <v>0.116</v>
      </c>
      <c r="G845" s="15">
        <v>4968.0</v>
      </c>
      <c r="H845" s="15">
        <v>0.066</v>
      </c>
      <c r="I845" s="12"/>
      <c r="J845" s="12"/>
      <c r="K845" s="12">
        <f>VLOOKUP(A845,'HUMAN RESOURCES'!A845:N3535,5,0)</f>
        <v>0.013</v>
      </c>
      <c r="L845" s="12">
        <f>VLOOKUP(A845,'HUMAN RESOURCES'!A845:N3535,6,0)</f>
        <v>0.004</v>
      </c>
      <c r="M845" s="12">
        <f>VLOOKUP(B845,'HUMAN RESOURCES'!B845:O3535,6,0)</f>
        <v>86</v>
      </c>
      <c r="N845" s="12">
        <f>VLOOKUP(C845,'HUMAN RESOURCES'!C845:P3535,6,0)</f>
        <v>79</v>
      </c>
      <c r="O845" s="12">
        <f>VLOOKUP(D845,'HUMAN RESOURCES'!D845:Q3535,6,0)</f>
        <v>0.183</v>
      </c>
      <c r="P845" s="12">
        <f>VLOOKUP(A845,'HUMAN RESOURCES'!A845:N3535,10,0)</f>
        <v>0.646</v>
      </c>
      <c r="Q845" s="12">
        <f>VLOOKUP(B845,'HUMAN RESOURCES'!B845:O3535,10,0)</f>
        <v>0.171</v>
      </c>
      <c r="R845" s="12">
        <f>VLOOKUP(C845,'HUMAN RESOURCES'!C845:P3535,10,0)</f>
        <v>65343588</v>
      </c>
      <c r="S845" s="12">
        <f>VLOOKUP(D845,'HUMAN RESOURCES'!D845:Q3535,10,0)</f>
        <v>0.786</v>
      </c>
      <c r="T845" s="13">
        <f>VLOOKUP(A845,TOURISM!A845:F3535,5,0)</f>
        <v>65959000000</v>
      </c>
      <c r="U845" s="13">
        <f>VLOOKUP(B845,TOURISM!B845:G3535,5,0)</f>
        <v>53914000000</v>
      </c>
      <c r="V845" s="12">
        <f>VLOOKUP(A845,BUSINESS!A845:N3535,5,0)</f>
        <v>0.647</v>
      </c>
      <c r="W845" s="12">
        <f>VLOOKUP(B845,BUSINESS!B845:O3535,5,0)</f>
        <v>7</v>
      </c>
      <c r="X845" s="12" t="str">
        <f>VLOOKUP(C845,BUSINESS!C845:P3535,5,0)</f>
        <v/>
      </c>
      <c r="Y845" s="12">
        <f>VLOOKUP(D845,BUSINESS!D845:Q3535,5,0)</f>
        <v>132</v>
      </c>
      <c r="Z845" s="12">
        <f>VLOOKUP(A845,BUSINESS!A845:N3535,9,0)</f>
        <v>0.778</v>
      </c>
      <c r="AA845" s="12">
        <f>VLOOKUP(B845,BUSINESS!B845:O3535,9,0)</f>
        <v>0.941</v>
      </c>
    </row>
    <row r="846">
      <c r="A846" s="9" t="str">
        <f t="shared" si="1"/>
        <v>France-Europe2012</v>
      </c>
      <c r="B846" s="5" t="s">
        <v>75</v>
      </c>
      <c r="C846" s="9" t="s">
        <v>143</v>
      </c>
      <c r="D846" s="10" t="s">
        <v>74</v>
      </c>
      <c r="E846" s="14">
        <v>2.61E12</v>
      </c>
      <c r="F846" s="15">
        <v>0.117</v>
      </c>
      <c r="G846" s="15">
        <v>4690.0</v>
      </c>
      <c r="H846" s="15">
        <v>0.066</v>
      </c>
      <c r="I846" s="12"/>
      <c r="J846" s="12"/>
      <c r="K846" s="12">
        <f>VLOOKUP(A846,'HUMAN RESOURCES'!A846:N3536,5,0)</f>
        <v>0.013</v>
      </c>
      <c r="L846" s="12">
        <f>VLOOKUP(A846,'HUMAN RESOURCES'!A846:N3536,6,0)</f>
        <v>0.004</v>
      </c>
      <c r="M846" s="12">
        <f>VLOOKUP(B846,'HUMAN RESOURCES'!B846:O3536,6,0)</f>
        <v>86</v>
      </c>
      <c r="N846" s="12">
        <f>VLOOKUP(C846,'HUMAN RESOURCES'!C846:P3536,6,0)</f>
        <v>79</v>
      </c>
      <c r="O846" s="12">
        <f>VLOOKUP(D846,'HUMAN RESOURCES'!D846:Q3536,6,0)</f>
        <v>0.183</v>
      </c>
      <c r="P846" s="12">
        <f>VLOOKUP(A846,'HUMAN RESOURCES'!A846:N3536,10,0)</f>
        <v>0.643</v>
      </c>
      <c r="Q846" s="12">
        <f>VLOOKUP(B846,'HUMAN RESOURCES'!B846:O3536,10,0)</f>
        <v>0.175</v>
      </c>
      <c r="R846" s="12">
        <f>VLOOKUP(C846,'HUMAN RESOURCES'!C846:P3536,10,0)</f>
        <v>65676758</v>
      </c>
      <c r="S846" s="12">
        <f>VLOOKUP(D846,'HUMAN RESOURCES'!D846:Q3536,10,0)</f>
        <v>0.788</v>
      </c>
      <c r="T846" s="13">
        <f>VLOOKUP(A846,TOURISM!A846:F3536,5,0)</f>
        <v>63530000000</v>
      </c>
      <c r="U846" s="13">
        <f>VLOOKUP(B846,TOURISM!B846:G3536,5,0)</f>
        <v>47159000000</v>
      </c>
      <c r="V846" s="12">
        <f>VLOOKUP(A846,BUSINESS!A846:N3536,5,0)</f>
        <v>0.647</v>
      </c>
      <c r="W846" s="12">
        <f>VLOOKUP(B846,BUSINESS!B846:O3536,5,0)</f>
        <v>7</v>
      </c>
      <c r="X846" s="12">
        <f>VLOOKUP(C846,BUSINESS!C846:P3536,5,0)</f>
        <v>35</v>
      </c>
      <c r="Y846" s="12">
        <f>VLOOKUP(D846,BUSINESS!D846:Q3536,5,0)</f>
        <v>132</v>
      </c>
      <c r="Z846" s="12">
        <f>VLOOKUP(A846,BUSINESS!A846:N3536,9,0)</f>
        <v>0.814</v>
      </c>
      <c r="AA846" s="12">
        <f>VLOOKUP(B846,BUSINESS!B846:O3536,9,0)</f>
        <v>0.974</v>
      </c>
    </row>
    <row r="847">
      <c r="A847" s="9" t="str">
        <f t="shared" si="1"/>
        <v>French Polynesia-Oceania2000</v>
      </c>
      <c r="B847" s="5" t="s">
        <v>79</v>
      </c>
      <c r="C847" s="9" t="s">
        <v>144</v>
      </c>
      <c r="D847" s="10" t="s">
        <v>62</v>
      </c>
      <c r="E847" s="14">
        <v>3.447543138E9</v>
      </c>
      <c r="F847" s="11"/>
      <c r="G847" s="11"/>
      <c r="H847" s="11"/>
      <c r="I847" s="12" t="str">
        <f>VLOOKUP(A847,ENERGY!$A$2:$F$2692,5,0)</f>
        <v/>
      </c>
      <c r="J847" s="12" t="str">
        <f>VLOOKUP(A847,ENERGY!$A$2:$F$2692,6,0)</f>
        <v/>
      </c>
      <c r="K847" s="12">
        <f>VLOOKUP(A847,'HUMAN RESOURCES'!A847:N3537,5,0)</f>
        <v>0.02</v>
      </c>
      <c r="L847" s="12" t="str">
        <f>VLOOKUP(A847,'HUMAN RESOURCES'!A847:N3537,6,0)</f>
        <v/>
      </c>
      <c r="M847" s="12">
        <f>VLOOKUP(B847,'HUMAN RESOURCES'!B847:O3537,6,0)</f>
        <v>75</v>
      </c>
      <c r="N847" s="12">
        <f>VLOOKUP(C847,'HUMAN RESOURCES'!C847:P3537,6,0)</f>
        <v>70</v>
      </c>
      <c r="O847" s="12">
        <f>VLOOKUP(D847,'HUMAN RESOURCES'!D847:Q3537,6,0)</f>
        <v>0.318</v>
      </c>
      <c r="P847" s="12">
        <f>VLOOKUP(A847,'HUMAN RESOURCES'!A847:N3537,10,0)</f>
        <v>0.64</v>
      </c>
      <c r="Q847" s="12">
        <f>VLOOKUP(B847,'HUMAN RESOURCES'!B847:O3537,10,0)</f>
        <v>0.043</v>
      </c>
      <c r="R847" s="12">
        <f>VLOOKUP(C847,'HUMAN RESOURCES'!C847:P3537,10,0)</f>
        <v>237267</v>
      </c>
      <c r="S847" s="12">
        <f>VLOOKUP(D847,'HUMAN RESOURCES'!D847:Q3537,10,0)</f>
        <v>0.561</v>
      </c>
      <c r="T847" s="13" t="str">
        <f>VLOOKUP(A847,TOURISM!A847:F3537,5,0)</f>
        <v/>
      </c>
      <c r="U847" s="13" t="str">
        <f>VLOOKUP(B847,TOURISM!B847:G3537,5,0)</f>
        <v/>
      </c>
      <c r="V847" s="12" t="str">
        <f>VLOOKUP(A847,BUSINESS!A847:N3537,5,0)</f>
        <v/>
      </c>
      <c r="W847" s="12" t="str">
        <f>VLOOKUP(B847,BUSINESS!B847:O3537,5,0)</f>
        <v/>
      </c>
      <c r="X847" s="12" t="str">
        <f>VLOOKUP(C847,BUSINESS!C847:P3537,5,0)</f>
        <v/>
      </c>
      <c r="Y847" s="12" t="str">
        <f>VLOOKUP(D847,BUSINESS!D847:Q3537,5,0)</f>
        <v/>
      </c>
      <c r="Z847" s="12">
        <f>VLOOKUP(A847,BUSINESS!A847:N3537,9,0)</f>
        <v>0.064</v>
      </c>
      <c r="AA847" s="12">
        <f>VLOOKUP(B847,BUSINESS!B847:O3537,9,0)</f>
        <v>0.168</v>
      </c>
    </row>
    <row r="848">
      <c r="A848" s="9" t="str">
        <f t="shared" si="1"/>
        <v>French Polynesia-Oceania2001</v>
      </c>
      <c r="B848" s="5" t="s">
        <v>79</v>
      </c>
      <c r="C848" s="9" t="s">
        <v>144</v>
      </c>
      <c r="D848" s="10" t="s">
        <v>63</v>
      </c>
      <c r="E848" s="9"/>
      <c r="F848" s="11"/>
      <c r="G848" s="11"/>
      <c r="H848" s="11"/>
      <c r="I848" s="12" t="str">
        <f>VLOOKUP(A848,ENERGY!$A$2:$F$2692,5,0)</f>
        <v/>
      </c>
      <c r="J848" s="12" t="str">
        <f>VLOOKUP(A848,ENERGY!$A$2:$F$2692,6,0)</f>
        <v/>
      </c>
      <c r="K848" s="12">
        <f>VLOOKUP(A848,'HUMAN RESOURCES'!A848:N3538,5,0)</f>
        <v>0.02</v>
      </c>
      <c r="L848" s="12" t="str">
        <f>VLOOKUP(A848,'HUMAN RESOURCES'!A848:N3538,6,0)</f>
        <v/>
      </c>
      <c r="M848" s="12">
        <f>VLOOKUP(B848,'HUMAN RESOURCES'!B848:O3538,6,0)</f>
        <v>76</v>
      </c>
      <c r="N848" s="12">
        <f>VLOOKUP(C848,'HUMAN RESOURCES'!C848:P3538,6,0)</f>
        <v>70</v>
      </c>
      <c r="O848" s="12">
        <f>VLOOKUP(D848,'HUMAN RESOURCES'!D848:Q3538,6,0)</f>
        <v>0.31</v>
      </c>
      <c r="P848" s="12">
        <f>VLOOKUP(A848,'HUMAN RESOURCES'!A848:N3538,10,0)</f>
        <v>0.645</v>
      </c>
      <c r="Q848" s="12">
        <f>VLOOKUP(B848,'HUMAN RESOURCES'!B848:O3538,10,0)</f>
        <v>0.044</v>
      </c>
      <c r="R848" s="12">
        <f>VLOOKUP(C848,'HUMAN RESOURCES'!C848:P3538,10,0)</f>
        <v>241276</v>
      </c>
      <c r="S848" s="12">
        <f>VLOOKUP(D848,'HUMAN RESOURCES'!D848:Q3538,10,0)</f>
        <v>0.56</v>
      </c>
      <c r="T848" s="13" t="str">
        <f>VLOOKUP(A848,TOURISM!A848:F3538,5,0)</f>
        <v/>
      </c>
      <c r="U848" s="13" t="str">
        <f>VLOOKUP(B848,TOURISM!B848:G3538,5,0)</f>
        <v/>
      </c>
      <c r="V848" s="12" t="str">
        <f>VLOOKUP(A848,BUSINESS!A848:N3538,5,0)</f>
        <v/>
      </c>
      <c r="W848" s="12" t="str">
        <f>VLOOKUP(B848,BUSINESS!B848:O3538,5,0)</f>
        <v/>
      </c>
      <c r="X848" s="12" t="str">
        <f>VLOOKUP(C848,BUSINESS!C848:P3538,5,0)</f>
        <v/>
      </c>
      <c r="Y848" s="12" t="str">
        <f>VLOOKUP(D848,BUSINESS!D848:Q3538,5,0)</f>
        <v/>
      </c>
      <c r="Z848" s="12">
        <f>VLOOKUP(A848,BUSINESS!A848:N3538,9,0)</f>
        <v>0.063</v>
      </c>
      <c r="AA848" s="12">
        <f>VLOOKUP(B848,BUSINESS!B848:O3538,9,0)</f>
        <v>0.279</v>
      </c>
    </row>
    <row r="849">
      <c r="A849" s="9" t="str">
        <f t="shared" si="1"/>
        <v>French Polynesia-Oceania2002</v>
      </c>
      <c r="B849" s="5" t="s">
        <v>79</v>
      </c>
      <c r="C849" s="9" t="s">
        <v>144</v>
      </c>
      <c r="D849" s="10" t="s">
        <v>64</v>
      </c>
      <c r="E849" s="9"/>
      <c r="F849" s="11"/>
      <c r="G849" s="11"/>
      <c r="H849" s="11"/>
      <c r="I849" s="12">
        <f>VLOOKUP(A849,ENERGY!$A$2:$F$2692,5,0)</f>
        <v>884</v>
      </c>
      <c r="J849" s="12" t="str">
        <f>VLOOKUP(A849,ENERGY!$A$2:$F$2692,6,0)</f>
        <v/>
      </c>
      <c r="K849" s="12">
        <f>VLOOKUP(A849,'HUMAN RESOURCES'!A849:N3539,5,0)</f>
        <v>0.019</v>
      </c>
      <c r="L849" s="12" t="str">
        <f>VLOOKUP(A849,'HUMAN RESOURCES'!A849:N3539,6,0)</f>
        <v/>
      </c>
      <c r="M849" s="12">
        <f>VLOOKUP(B849,'HUMAN RESOURCES'!B849:O3539,6,0)</f>
        <v>76</v>
      </c>
      <c r="N849" s="12">
        <f>VLOOKUP(C849,'HUMAN RESOURCES'!C849:P3539,6,0)</f>
        <v>70</v>
      </c>
      <c r="O849" s="12">
        <f>VLOOKUP(D849,'HUMAN RESOURCES'!D849:Q3539,6,0)</f>
        <v>0.303</v>
      </c>
      <c r="P849" s="12">
        <f>VLOOKUP(A849,'HUMAN RESOURCES'!A849:N3539,10,0)</f>
        <v>0.652</v>
      </c>
      <c r="Q849" s="12">
        <f>VLOOKUP(B849,'HUMAN RESOURCES'!B849:O3539,10,0)</f>
        <v>0.045</v>
      </c>
      <c r="R849" s="12">
        <f>VLOOKUP(C849,'HUMAN RESOURCES'!C849:P3539,10,0)</f>
        <v>245032</v>
      </c>
      <c r="S849" s="12">
        <f>VLOOKUP(D849,'HUMAN RESOURCES'!D849:Q3539,10,0)</f>
        <v>0.559</v>
      </c>
      <c r="T849" s="13">
        <f>VLOOKUP(A849,TOURISM!A849:F3539,5,0)</f>
        <v>471000000</v>
      </c>
      <c r="U849" s="13">
        <f>VLOOKUP(B849,TOURISM!B849:G3539,5,0)</f>
        <v>264000000</v>
      </c>
      <c r="V849" s="12" t="str">
        <f>VLOOKUP(A849,BUSINESS!A849:N3539,5,0)</f>
        <v/>
      </c>
      <c r="W849" s="12" t="str">
        <f>VLOOKUP(B849,BUSINESS!B849:O3539,5,0)</f>
        <v/>
      </c>
      <c r="X849" s="12" t="str">
        <f>VLOOKUP(C849,BUSINESS!C849:P3539,5,0)</f>
        <v/>
      </c>
      <c r="Y849" s="12" t="str">
        <f>VLOOKUP(D849,BUSINESS!D849:Q3539,5,0)</f>
        <v/>
      </c>
      <c r="Z849" s="12">
        <f>VLOOKUP(A849,BUSINESS!A849:N3539,9,0)</f>
        <v>0.082</v>
      </c>
      <c r="AA849" s="12">
        <f>VLOOKUP(B849,BUSINESS!B849:O3539,9,0)</f>
        <v>0.213</v>
      </c>
    </row>
    <row r="850">
      <c r="A850" s="9" t="str">
        <f t="shared" si="1"/>
        <v>French Polynesia-Oceania2003</v>
      </c>
      <c r="B850" s="5" t="s">
        <v>79</v>
      </c>
      <c r="C850" s="9" t="s">
        <v>144</v>
      </c>
      <c r="D850" s="10" t="s">
        <v>65</v>
      </c>
      <c r="E850" s="9"/>
      <c r="F850" s="11"/>
      <c r="G850" s="11"/>
      <c r="H850" s="11"/>
      <c r="I850" s="12">
        <f>VLOOKUP(A850,ENERGY!$A$2:$F$2692,5,0)</f>
        <v>873</v>
      </c>
      <c r="J850" s="12" t="str">
        <f>VLOOKUP(A850,ENERGY!$A$2:$F$2692,6,0)</f>
        <v/>
      </c>
      <c r="K850" s="12">
        <f>VLOOKUP(A850,'HUMAN RESOURCES'!A850:N3540,5,0)</f>
        <v>0.019</v>
      </c>
      <c r="L850" s="12" t="str">
        <f>VLOOKUP(A850,'HUMAN RESOURCES'!A850:N3540,6,0)</f>
        <v/>
      </c>
      <c r="M850" s="12">
        <f>VLOOKUP(B850,'HUMAN RESOURCES'!B850:O3540,6,0)</f>
        <v>76</v>
      </c>
      <c r="N850" s="12">
        <f>VLOOKUP(C850,'HUMAN RESOURCES'!C850:P3540,6,0)</f>
        <v>71</v>
      </c>
      <c r="O850" s="12">
        <f>VLOOKUP(D850,'HUMAN RESOURCES'!D850:Q3540,6,0)</f>
        <v>0.294</v>
      </c>
      <c r="P850" s="12">
        <f>VLOOKUP(A850,'HUMAN RESOURCES'!A850:N3540,10,0)</f>
        <v>0.659</v>
      </c>
      <c r="Q850" s="12">
        <f>VLOOKUP(B850,'HUMAN RESOURCES'!B850:O3540,10,0)</f>
        <v>0.046</v>
      </c>
      <c r="R850" s="12">
        <f>VLOOKUP(C850,'HUMAN RESOURCES'!C850:P3540,10,0)</f>
        <v>248536</v>
      </c>
      <c r="S850" s="12">
        <f>VLOOKUP(D850,'HUMAN RESOURCES'!D850:Q3540,10,0)</f>
        <v>0.56</v>
      </c>
      <c r="T850" s="13">
        <f>VLOOKUP(A850,TOURISM!A850:F3540,5,0)</f>
        <v>651000000</v>
      </c>
      <c r="U850" s="13">
        <f>VLOOKUP(B850,TOURISM!B850:G3540,5,0)</f>
        <v>335000000</v>
      </c>
      <c r="V850" s="12" t="str">
        <f>VLOOKUP(A850,BUSINESS!A850:N3540,5,0)</f>
        <v/>
      </c>
      <c r="W850" s="12" t="str">
        <f>VLOOKUP(B850,BUSINESS!B850:O3540,5,0)</f>
        <v/>
      </c>
      <c r="X850" s="12" t="str">
        <f>VLOOKUP(C850,BUSINESS!C850:P3540,5,0)</f>
        <v/>
      </c>
      <c r="Y850" s="12" t="str">
        <f>VLOOKUP(D850,BUSINESS!D850:Q3540,5,0)</f>
        <v/>
      </c>
      <c r="Z850" s="12">
        <f>VLOOKUP(A850,BUSINESS!A850:N3540,9,0)</f>
        <v>0.141</v>
      </c>
      <c r="AA850" s="12">
        <f>VLOOKUP(B850,BUSINESS!B850:O3540,9,0)</f>
        <v>0.242</v>
      </c>
    </row>
    <row r="851">
      <c r="A851" s="9" t="str">
        <f t="shared" si="1"/>
        <v>French Polynesia-Oceania2004</v>
      </c>
      <c r="B851" s="5" t="s">
        <v>79</v>
      </c>
      <c r="C851" s="9" t="s">
        <v>144</v>
      </c>
      <c r="D851" s="10" t="s">
        <v>66</v>
      </c>
      <c r="E851" s="9"/>
      <c r="F851" s="11"/>
      <c r="G851" s="11"/>
      <c r="H851" s="11"/>
      <c r="I851" s="12">
        <f>VLOOKUP(A851,ENERGY!$A$2:$F$2692,5,0)</f>
        <v>869</v>
      </c>
      <c r="J851" s="12" t="str">
        <f>VLOOKUP(A851,ENERGY!$A$2:$F$2692,6,0)</f>
        <v/>
      </c>
      <c r="K851" s="12">
        <f>VLOOKUP(A851,'HUMAN RESOURCES'!A851:N3541,5,0)</f>
        <v>0.019</v>
      </c>
      <c r="L851" s="12" t="str">
        <f>VLOOKUP(A851,'HUMAN RESOURCES'!A851:N3541,6,0)</f>
        <v/>
      </c>
      <c r="M851" s="12">
        <f>VLOOKUP(B851,'HUMAN RESOURCES'!B851:O3541,6,0)</f>
        <v>77</v>
      </c>
      <c r="N851" s="12">
        <f>VLOOKUP(C851,'HUMAN RESOURCES'!C851:P3541,6,0)</f>
        <v>71</v>
      </c>
      <c r="O851" s="12">
        <f>VLOOKUP(D851,'HUMAN RESOURCES'!D851:Q3541,6,0)</f>
        <v>0.286</v>
      </c>
      <c r="P851" s="12">
        <f>VLOOKUP(A851,'HUMAN RESOURCES'!A851:N3541,10,0)</f>
        <v>0.666</v>
      </c>
      <c r="Q851" s="12">
        <f>VLOOKUP(B851,'HUMAN RESOURCES'!B851:O3541,10,0)</f>
        <v>0.048</v>
      </c>
      <c r="R851" s="12">
        <f>VLOOKUP(C851,'HUMAN RESOURCES'!C851:P3541,10,0)</f>
        <v>251811</v>
      </c>
      <c r="S851" s="12">
        <f>VLOOKUP(D851,'HUMAN RESOURCES'!D851:Q3541,10,0)</f>
        <v>0.562</v>
      </c>
      <c r="T851" s="13">
        <f>VLOOKUP(A851,TOURISM!A851:F3541,5,0)</f>
        <v>737000000</v>
      </c>
      <c r="U851" s="13">
        <f>VLOOKUP(B851,TOURISM!B851:G3541,5,0)</f>
        <v>425000000</v>
      </c>
      <c r="V851" s="12" t="str">
        <f>VLOOKUP(A851,BUSINESS!A851:N3541,5,0)</f>
        <v/>
      </c>
      <c r="W851" s="12" t="str">
        <f>VLOOKUP(B851,BUSINESS!B851:O3541,5,0)</f>
        <v/>
      </c>
      <c r="X851" s="12" t="str">
        <f>VLOOKUP(C851,BUSINESS!C851:P3541,5,0)</f>
        <v/>
      </c>
      <c r="Y851" s="12" t="str">
        <f>VLOOKUP(D851,BUSINESS!D851:Q3541,5,0)</f>
        <v/>
      </c>
      <c r="Z851" s="12">
        <f>VLOOKUP(A851,BUSINESS!A851:N3541,9,0)</f>
        <v>0.179</v>
      </c>
      <c r="AA851" s="12">
        <f>VLOOKUP(B851,BUSINESS!B851:O3541,9,0)</f>
        <v>0.381</v>
      </c>
    </row>
    <row r="852">
      <c r="A852" s="9" t="str">
        <f t="shared" si="1"/>
        <v>French Polynesia-Oceania2005</v>
      </c>
      <c r="B852" s="5" t="s">
        <v>79</v>
      </c>
      <c r="C852" s="9" t="s">
        <v>144</v>
      </c>
      <c r="D852" s="10" t="s">
        <v>67</v>
      </c>
      <c r="E852" s="9"/>
      <c r="F852" s="11"/>
      <c r="G852" s="11"/>
      <c r="H852" s="11"/>
      <c r="I852" s="12">
        <f>VLOOKUP(A852,ENERGY!$A$2:$F$2692,5,0)</f>
        <v>788</v>
      </c>
      <c r="J852" s="12" t="str">
        <f>VLOOKUP(A852,ENERGY!$A$2:$F$2692,6,0)</f>
        <v/>
      </c>
      <c r="K852" s="12">
        <f>VLOOKUP(A852,'HUMAN RESOURCES'!A852:N3542,5,0)</f>
        <v>0.018</v>
      </c>
      <c r="L852" s="12" t="str">
        <f>VLOOKUP(A852,'HUMAN RESOURCES'!A852:N3542,6,0)</f>
        <v/>
      </c>
      <c r="M852" s="12">
        <f>VLOOKUP(B852,'HUMAN RESOURCES'!B852:O3542,6,0)</f>
        <v>77</v>
      </c>
      <c r="N852" s="12">
        <f>VLOOKUP(C852,'HUMAN RESOURCES'!C852:P3542,6,0)</f>
        <v>72</v>
      </c>
      <c r="O852" s="12">
        <f>VLOOKUP(D852,'HUMAN RESOURCES'!D852:Q3542,6,0)</f>
        <v>0.277</v>
      </c>
      <c r="P852" s="12">
        <f>VLOOKUP(A852,'HUMAN RESOURCES'!A852:N3542,10,0)</f>
        <v>0.672</v>
      </c>
      <c r="Q852" s="12">
        <f>VLOOKUP(B852,'HUMAN RESOURCES'!B852:O3542,10,0)</f>
        <v>0.05</v>
      </c>
      <c r="R852" s="12">
        <f>VLOOKUP(C852,'HUMAN RESOURCES'!C852:P3542,10,0)</f>
        <v>254884</v>
      </c>
      <c r="S852" s="12">
        <f>VLOOKUP(D852,'HUMAN RESOURCES'!D852:Q3542,10,0)</f>
        <v>0.564</v>
      </c>
      <c r="T852" s="13">
        <f>VLOOKUP(A852,TOURISM!A852:F3542,5,0)</f>
        <v>759000000</v>
      </c>
      <c r="U852" s="13">
        <f>VLOOKUP(B852,TOURISM!B852:G3542,5,0)</f>
        <v>430000000</v>
      </c>
      <c r="V852" s="12" t="str">
        <f>VLOOKUP(A852,BUSINESS!A852:N3542,5,0)</f>
        <v/>
      </c>
      <c r="W852" s="12" t="str">
        <f>VLOOKUP(B852,BUSINESS!B852:O3542,5,0)</f>
        <v/>
      </c>
      <c r="X852" s="12" t="str">
        <f>VLOOKUP(C852,BUSINESS!C852:P3542,5,0)</f>
        <v/>
      </c>
      <c r="Y852" s="12" t="str">
        <f>VLOOKUP(D852,BUSINESS!D852:Q3542,5,0)</f>
        <v/>
      </c>
      <c r="Z852" s="12">
        <f>VLOOKUP(A852,BUSINESS!A852:N3542,9,0)</f>
        <v>0.215</v>
      </c>
      <c r="AA852" s="12">
        <f>VLOOKUP(B852,BUSINESS!B852:O3542,9,0)</f>
        <v>0.471</v>
      </c>
    </row>
    <row r="853">
      <c r="A853" s="9" t="str">
        <f t="shared" si="1"/>
        <v>French Polynesia-Oceania2006</v>
      </c>
      <c r="B853" s="5" t="s">
        <v>79</v>
      </c>
      <c r="C853" s="9" t="s">
        <v>144</v>
      </c>
      <c r="D853" s="10" t="s">
        <v>68</v>
      </c>
      <c r="E853" s="9"/>
      <c r="F853" s="11"/>
      <c r="G853" s="11"/>
      <c r="H853" s="11"/>
      <c r="I853" s="12">
        <f>VLOOKUP(A853,ENERGY!$A$2:$F$2692,5,0)</f>
        <v>843</v>
      </c>
      <c r="J853" s="12" t="str">
        <f>VLOOKUP(A853,ENERGY!$A$2:$F$2692,6,0)</f>
        <v/>
      </c>
      <c r="K853" s="12">
        <f>VLOOKUP(A853,'HUMAN RESOURCES'!A853:N3543,5,0)</f>
        <v>0.018</v>
      </c>
      <c r="L853" s="12" t="str">
        <f>VLOOKUP(A853,'HUMAN RESOURCES'!A853:N3543,6,0)</f>
        <v/>
      </c>
      <c r="M853" s="12">
        <f>VLOOKUP(B853,'HUMAN RESOURCES'!B853:O3543,6,0)</f>
        <v>77</v>
      </c>
      <c r="N853" s="12">
        <f>VLOOKUP(C853,'HUMAN RESOURCES'!C853:P3543,6,0)</f>
        <v>72</v>
      </c>
      <c r="O853" s="12">
        <f>VLOOKUP(D853,'HUMAN RESOURCES'!D853:Q3543,6,0)</f>
        <v>0.269</v>
      </c>
      <c r="P853" s="12">
        <f>VLOOKUP(A853,'HUMAN RESOURCES'!A853:N3543,10,0)</f>
        <v>0.678</v>
      </c>
      <c r="Q853" s="12">
        <f>VLOOKUP(B853,'HUMAN RESOURCES'!B853:O3543,10,0)</f>
        <v>0.053</v>
      </c>
      <c r="R853" s="12">
        <f>VLOOKUP(C853,'HUMAN RESOURCES'!C853:P3543,10,0)</f>
        <v>257731</v>
      </c>
      <c r="S853" s="12">
        <f>VLOOKUP(D853,'HUMAN RESOURCES'!D853:Q3543,10,0)</f>
        <v>0.566</v>
      </c>
      <c r="T853" s="13">
        <f>VLOOKUP(A853,TOURISM!A853:F3543,5,0)</f>
        <v>463000000</v>
      </c>
      <c r="U853" s="13">
        <f>VLOOKUP(B853,TOURISM!B853:G3543,5,0)</f>
        <v>122000000</v>
      </c>
      <c r="V853" s="12" t="str">
        <f>VLOOKUP(A853,BUSINESS!A853:N3543,5,0)</f>
        <v/>
      </c>
      <c r="W853" s="12" t="str">
        <f>VLOOKUP(B853,BUSINESS!B853:O3543,5,0)</f>
        <v/>
      </c>
      <c r="X853" s="12" t="str">
        <f>VLOOKUP(C853,BUSINESS!C853:P3543,5,0)</f>
        <v/>
      </c>
      <c r="Y853" s="12" t="str">
        <f>VLOOKUP(D853,BUSINESS!D853:Q3543,5,0)</f>
        <v/>
      </c>
      <c r="Z853" s="12">
        <f>VLOOKUP(A853,BUSINESS!A853:N3543,9,0)</f>
        <v>0.251</v>
      </c>
      <c r="AA853" s="12">
        <f>VLOOKUP(B853,BUSINESS!B853:O3543,9,0)</f>
        <v>0.59</v>
      </c>
    </row>
    <row r="854">
      <c r="A854" s="9" t="str">
        <f t="shared" si="1"/>
        <v>French Polynesia-Oceania2007</v>
      </c>
      <c r="B854" s="5" t="s">
        <v>79</v>
      </c>
      <c r="C854" s="9" t="s">
        <v>144</v>
      </c>
      <c r="D854" s="10" t="s">
        <v>69</v>
      </c>
      <c r="E854" s="9"/>
      <c r="F854" s="11"/>
      <c r="G854" s="11"/>
      <c r="H854" s="11"/>
      <c r="I854" s="12">
        <f>VLOOKUP(A854,ENERGY!$A$2:$F$2692,5,0)</f>
        <v>851</v>
      </c>
      <c r="J854" s="12" t="str">
        <f>VLOOKUP(A854,ENERGY!$A$2:$F$2692,6,0)</f>
        <v/>
      </c>
      <c r="K854" s="12">
        <f>VLOOKUP(A854,'HUMAN RESOURCES'!A854:N3544,5,0)</f>
        <v>0.018</v>
      </c>
      <c r="L854" s="12" t="str">
        <f>VLOOKUP(A854,'HUMAN RESOURCES'!A854:N3544,6,0)</f>
        <v/>
      </c>
      <c r="M854" s="12">
        <f>VLOOKUP(B854,'HUMAN RESOURCES'!B854:O3544,6,0)</f>
        <v>77</v>
      </c>
      <c r="N854" s="12">
        <f>VLOOKUP(C854,'HUMAN RESOURCES'!C854:P3544,6,0)</f>
        <v>73</v>
      </c>
      <c r="O854" s="12">
        <f>VLOOKUP(D854,'HUMAN RESOURCES'!D854:Q3544,6,0)</f>
        <v>0.26</v>
      </c>
      <c r="P854" s="12">
        <f>VLOOKUP(A854,'HUMAN RESOURCES'!A854:N3544,10,0)</f>
        <v>0.683</v>
      </c>
      <c r="Q854" s="12">
        <f>VLOOKUP(B854,'HUMAN RESOURCES'!B854:O3544,10,0)</f>
        <v>0.057</v>
      </c>
      <c r="R854" s="12">
        <f>VLOOKUP(C854,'HUMAN RESOURCES'!C854:P3544,10,0)</f>
        <v>260361</v>
      </c>
      <c r="S854" s="12">
        <f>VLOOKUP(D854,'HUMAN RESOURCES'!D854:Q3544,10,0)</f>
        <v>0.568</v>
      </c>
      <c r="T854" s="13">
        <f>VLOOKUP(A854,TOURISM!A854:F3544,5,0)</f>
        <v>537000000</v>
      </c>
      <c r="U854" s="13">
        <f>VLOOKUP(B854,TOURISM!B854:G3544,5,0)</f>
        <v>153000000</v>
      </c>
      <c r="V854" s="12" t="str">
        <f>VLOOKUP(A854,BUSINESS!A854:N3544,5,0)</f>
        <v/>
      </c>
      <c r="W854" s="12" t="str">
        <f>VLOOKUP(B854,BUSINESS!B854:O3544,5,0)</f>
        <v/>
      </c>
      <c r="X854" s="12" t="str">
        <f>VLOOKUP(C854,BUSINESS!C854:P3544,5,0)</f>
        <v/>
      </c>
      <c r="Y854" s="12" t="str">
        <f>VLOOKUP(D854,BUSINESS!D854:Q3544,5,0)</f>
        <v/>
      </c>
      <c r="Z854" s="12">
        <f>VLOOKUP(A854,BUSINESS!A854:N3544,9,0)</f>
        <v>0.286</v>
      </c>
      <c r="AA854" s="12">
        <f>VLOOKUP(B854,BUSINESS!B854:O3544,9,0)</f>
        <v>0.672</v>
      </c>
    </row>
    <row r="855">
      <c r="A855" s="9" t="str">
        <f t="shared" si="1"/>
        <v>French Polynesia-Oceania2008</v>
      </c>
      <c r="B855" s="5" t="s">
        <v>79</v>
      </c>
      <c r="C855" s="9" t="s">
        <v>144</v>
      </c>
      <c r="D855" s="10" t="s">
        <v>70</v>
      </c>
      <c r="E855" s="9"/>
      <c r="F855" s="11"/>
      <c r="G855" s="11"/>
      <c r="H855" s="11"/>
      <c r="I855" s="12"/>
      <c r="J855" s="12"/>
      <c r="K855" s="12">
        <f>VLOOKUP(A855,'HUMAN RESOURCES'!A855:N3545,5,0)</f>
        <v>0.017</v>
      </c>
      <c r="L855" s="12" t="str">
        <f>VLOOKUP(A855,'HUMAN RESOURCES'!A855:N3545,6,0)</f>
        <v/>
      </c>
      <c r="M855" s="12">
        <f>VLOOKUP(B855,'HUMAN RESOURCES'!B855:O3545,6,0)</f>
        <v>78</v>
      </c>
      <c r="N855" s="12">
        <f>VLOOKUP(C855,'HUMAN RESOURCES'!C855:P3545,6,0)</f>
        <v>73</v>
      </c>
      <c r="O855" s="12">
        <f>VLOOKUP(D855,'HUMAN RESOURCES'!D855:Q3545,6,0)</f>
        <v>0.251</v>
      </c>
      <c r="P855" s="12">
        <f>VLOOKUP(A855,'HUMAN RESOURCES'!A855:N3545,10,0)</f>
        <v>0.688</v>
      </c>
      <c r="Q855" s="12">
        <f>VLOOKUP(B855,'HUMAN RESOURCES'!B855:O3545,10,0)</f>
        <v>0.061</v>
      </c>
      <c r="R855" s="12">
        <f>VLOOKUP(C855,'HUMAN RESOURCES'!C855:P3545,10,0)</f>
        <v>262877</v>
      </c>
      <c r="S855" s="12">
        <f>VLOOKUP(D855,'HUMAN RESOURCES'!D855:Q3545,10,0)</f>
        <v>0.567</v>
      </c>
      <c r="T855" s="13">
        <f>VLOOKUP(A855,TOURISM!A855:F3545,5,0)</f>
        <v>522000000</v>
      </c>
      <c r="U855" s="13">
        <f>VLOOKUP(B855,TOURISM!B855:G3545,5,0)</f>
        <v>159000000</v>
      </c>
      <c r="V855" s="12" t="str">
        <f>VLOOKUP(A855,BUSINESS!A855:N3545,5,0)</f>
        <v/>
      </c>
      <c r="W855" s="12" t="str">
        <f>VLOOKUP(B855,BUSINESS!B855:O3545,5,0)</f>
        <v/>
      </c>
      <c r="X855" s="12" t="str">
        <f>VLOOKUP(C855,BUSINESS!C855:P3545,5,0)</f>
        <v/>
      </c>
      <c r="Y855" s="12" t="str">
        <f>VLOOKUP(D855,BUSINESS!D855:Q3545,5,0)</f>
        <v/>
      </c>
      <c r="Z855" s="12">
        <f>VLOOKUP(A855,BUSINESS!A855:N3545,9,0)</f>
        <v>0.339</v>
      </c>
      <c r="AA855" s="12">
        <f>VLOOKUP(B855,BUSINESS!B855:O3545,9,0)</f>
        <v>0.712</v>
      </c>
    </row>
    <row r="856">
      <c r="A856" s="9" t="str">
        <f t="shared" si="1"/>
        <v>French Polynesia-Oceania2009</v>
      </c>
      <c r="B856" s="5" t="s">
        <v>79</v>
      </c>
      <c r="C856" s="9" t="s">
        <v>144</v>
      </c>
      <c r="D856" s="10" t="s">
        <v>71</v>
      </c>
      <c r="E856" s="9"/>
      <c r="F856" s="11"/>
      <c r="G856" s="11"/>
      <c r="H856" s="11"/>
      <c r="I856" s="12">
        <f>VLOOKUP(A856,ENERGY!$A$2:$F$2692,5,0)</f>
        <v>799</v>
      </c>
      <c r="J856" s="12" t="str">
        <f>VLOOKUP(A856,ENERGY!$A$2:$F$2692,6,0)</f>
        <v/>
      </c>
      <c r="K856" s="12">
        <f>VLOOKUP(A856,'HUMAN RESOURCES'!A856:N3546,5,0)</f>
        <v>0.017</v>
      </c>
      <c r="L856" s="12" t="str">
        <f>VLOOKUP(A856,'HUMAN RESOURCES'!A856:N3546,6,0)</f>
        <v/>
      </c>
      <c r="M856" s="12">
        <f>VLOOKUP(B856,'HUMAN RESOURCES'!B856:O3546,6,0)</f>
        <v>78</v>
      </c>
      <c r="N856" s="12">
        <f>VLOOKUP(C856,'HUMAN RESOURCES'!C856:P3546,6,0)</f>
        <v>73</v>
      </c>
      <c r="O856" s="12">
        <f>VLOOKUP(D856,'HUMAN RESOURCES'!D856:Q3546,6,0)</f>
        <v>0.244</v>
      </c>
      <c r="P856" s="12">
        <f>VLOOKUP(A856,'HUMAN RESOURCES'!A856:N3546,10,0)</f>
        <v>0.692</v>
      </c>
      <c r="Q856" s="12">
        <f>VLOOKUP(B856,'HUMAN RESOURCES'!B856:O3546,10,0)</f>
        <v>0.065</v>
      </c>
      <c r="R856" s="12">
        <f>VLOOKUP(C856,'HUMAN RESOURCES'!C856:P3546,10,0)</f>
        <v>265412</v>
      </c>
      <c r="S856" s="12">
        <f>VLOOKUP(D856,'HUMAN RESOURCES'!D856:Q3546,10,0)</f>
        <v>0.566</v>
      </c>
      <c r="T856" s="13">
        <f>VLOOKUP(A856,TOURISM!A856:F3546,5,0)</f>
        <v>440000000</v>
      </c>
      <c r="U856" s="13">
        <f>VLOOKUP(B856,TOURISM!B856:G3546,5,0)</f>
        <v>164000000</v>
      </c>
      <c r="V856" s="12" t="str">
        <f>VLOOKUP(A856,BUSINESS!A856:N3546,5,0)</f>
        <v/>
      </c>
      <c r="W856" s="12" t="str">
        <f>VLOOKUP(B856,BUSINESS!B856:O3546,5,0)</f>
        <v/>
      </c>
      <c r="X856" s="12" t="str">
        <f>VLOOKUP(C856,BUSINESS!C856:P3546,5,0)</f>
        <v/>
      </c>
      <c r="Y856" s="12" t="str">
        <f>VLOOKUP(D856,BUSINESS!D856:Q3546,5,0)</f>
        <v/>
      </c>
      <c r="Z856" s="12">
        <f>VLOOKUP(A856,BUSINESS!A856:N3546,9,0)</f>
        <v>0.446</v>
      </c>
      <c r="AA856" s="12">
        <f>VLOOKUP(B856,BUSINESS!B856:O3546,9,0)</f>
        <v>0.785</v>
      </c>
    </row>
    <row r="857">
      <c r="A857" s="9" t="str">
        <f t="shared" si="1"/>
        <v>French Polynesia-Oceania2010</v>
      </c>
      <c r="B857" s="5" t="s">
        <v>79</v>
      </c>
      <c r="C857" s="9" t="s">
        <v>144</v>
      </c>
      <c r="D857" s="10" t="s">
        <v>72</v>
      </c>
      <c r="E857" s="9"/>
      <c r="F857" s="11"/>
      <c r="G857" s="11"/>
      <c r="H857" s="11"/>
      <c r="I857" s="12">
        <f>VLOOKUP(A857,ENERGY!$A$2:$F$2692,5,0)</f>
        <v>851</v>
      </c>
      <c r="J857" s="12" t="str">
        <f>VLOOKUP(A857,ENERGY!$A$2:$F$2692,6,0)</f>
        <v/>
      </c>
      <c r="K857" s="12">
        <f>VLOOKUP(A857,'HUMAN RESOURCES'!A857:N3547,5,0)</f>
        <v>0.017</v>
      </c>
      <c r="L857" s="12" t="str">
        <f>VLOOKUP(A857,'HUMAN RESOURCES'!A857:N3547,6,0)</f>
        <v/>
      </c>
      <c r="M857" s="12">
        <f>VLOOKUP(B857,'HUMAN RESOURCES'!B857:O3547,6,0)</f>
        <v>78</v>
      </c>
      <c r="N857" s="12">
        <f>VLOOKUP(C857,'HUMAN RESOURCES'!C857:P3547,6,0)</f>
        <v>73</v>
      </c>
      <c r="O857" s="12">
        <f>VLOOKUP(D857,'HUMAN RESOURCES'!D857:Q3547,6,0)</f>
        <v>0.238</v>
      </c>
      <c r="P857" s="12">
        <f>VLOOKUP(A857,'HUMAN RESOURCES'!A857:N3547,10,0)</f>
        <v>0.695</v>
      </c>
      <c r="Q857" s="12">
        <f>VLOOKUP(B857,'HUMAN RESOURCES'!B857:O3547,10,0)</f>
        <v>0.068</v>
      </c>
      <c r="R857" s="12">
        <f>VLOOKUP(C857,'HUMAN RESOURCES'!C857:P3547,10,0)</f>
        <v>268065</v>
      </c>
      <c r="S857" s="12">
        <f>VLOOKUP(D857,'HUMAN RESOURCES'!D857:Q3547,10,0)</f>
        <v>0.565</v>
      </c>
      <c r="T857" s="13">
        <f>VLOOKUP(A857,TOURISM!A857:F3547,5,0)</f>
        <v>405000000</v>
      </c>
      <c r="U857" s="13">
        <f>VLOOKUP(B857,TOURISM!B857:G3547,5,0)</f>
        <v>160000000</v>
      </c>
      <c r="V857" s="12" t="str">
        <f>VLOOKUP(A857,BUSINESS!A857:N3547,5,0)</f>
        <v/>
      </c>
      <c r="W857" s="12" t="str">
        <f>VLOOKUP(B857,BUSINESS!B857:O3547,5,0)</f>
        <v/>
      </c>
      <c r="X857" s="12" t="str">
        <f>VLOOKUP(C857,BUSINESS!C857:P3547,5,0)</f>
        <v/>
      </c>
      <c r="Y857" s="12" t="str">
        <f>VLOOKUP(D857,BUSINESS!D857:Q3547,5,0)</f>
        <v/>
      </c>
      <c r="Z857" s="12">
        <f>VLOOKUP(A857,BUSINESS!A857:N3547,9,0)</f>
        <v>0.49</v>
      </c>
      <c r="AA857" s="12">
        <f>VLOOKUP(B857,BUSINESS!B857:O3547,9,0)</f>
        <v>0.805</v>
      </c>
    </row>
    <row r="858">
      <c r="A858" s="9" t="str">
        <f t="shared" si="1"/>
        <v>French Polynesia-Oceania2011</v>
      </c>
      <c r="B858" s="5" t="s">
        <v>79</v>
      </c>
      <c r="C858" s="9" t="s">
        <v>144</v>
      </c>
      <c r="D858" s="10" t="s">
        <v>73</v>
      </c>
      <c r="E858" s="9"/>
      <c r="F858" s="11"/>
      <c r="G858" s="11"/>
      <c r="H858" s="11"/>
      <c r="I858" s="12"/>
      <c r="J858" s="12"/>
      <c r="K858" s="12">
        <f>VLOOKUP(A858,'HUMAN RESOURCES'!A858:N3548,5,0)</f>
        <v>0.017</v>
      </c>
      <c r="L858" s="12" t="str">
        <f>VLOOKUP(A858,'HUMAN RESOURCES'!A858:N3548,6,0)</f>
        <v/>
      </c>
      <c r="M858" s="12">
        <f>VLOOKUP(B858,'HUMAN RESOURCES'!B858:O3548,6,0)</f>
        <v>78</v>
      </c>
      <c r="N858" s="12">
        <f>VLOOKUP(C858,'HUMAN RESOURCES'!C858:P3548,6,0)</f>
        <v>74</v>
      </c>
      <c r="O858" s="12">
        <f>VLOOKUP(D858,'HUMAN RESOURCES'!D858:Q3548,6,0)</f>
        <v>0.233</v>
      </c>
      <c r="P858" s="12">
        <f>VLOOKUP(A858,'HUMAN RESOURCES'!A858:N3548,10,0)</f>
        <v>0.698</v>
      </c>
      <c r="Q858" s="12">
        <f>VLOOKUP(B858,'HUMAN RESOURCES'!B858:O3548,10,0)</f>
        <v>0.07</v>
      </c>
      <c r="R858" s="12">
        <f>VLOOKUP(C858,'HUMAN RESOURCES'!C858:P3548,10,0)</f>
        <v>270874</v>
      </c>
      <c r="S858" s="12">
        <f>VLOOKUP(D858,'HUMAN RESOURCES'!D858:Q3548,10,0)</f>
        <v>0.563</v>
      </c>
      <c r="T858" s="13">
        <f>VLOOKUP(A858,TOURISM!A858:F3548,5,0)</f>
        <v>384000000</v>
      </c>
      <c r="U858" s="13">
        <f>VLOOKUP(B858,TOURISM!B858:G3548,5,0)</f>
        <v>168000000</v>
      </c>
      <c r="V858" s="12" t="str">
        <f>VLOOKUP(A858,BUSINESS!A858:N3548,5,0)</f>
        <v/>
      </c>
      <c r="W858" s="12" t="str">
        <f>VLOOKUP(B858,BUSINESS!B858:O3548,5,0)</f>
        <v/>
      </c>
      <c r="X858" s="12" t="str">
        <f>VLOOKUP(C858,BUSINESS!C858:P3548,5,0)</f>
        <v/>
      </c>
      <c r="Y858" s="12" t="str">
        <f>VLOOKUP(D858,BUSINESS!D858:Q3548,5,0)</f>
        <v/>
      </c>
      <c r="Z858" s="12">
        <f>VLOOKUP(A858,BUSINESS!A858:N3548,9,0)</f>
        <v>0.49</v>
      </c>
      <c r="AA858" s="12">
        <f>VLOOKUP(B858,BUSINESS!B858:O3548,9,0)</f>
        <v>0.823</v>
      </c>
    </row>
    <row r="859">
      <c r="A859" s="9" t="str">
        <f t="shared" si="1"/>
        <v>French Polynesia-Oceania2012</v>
      </c>
      <c r="B859" s="5" t="s">
        <v>79</v>
      </c>
      <c r="C859" s="9" t="s">
        <v>144</v>
      </c>
      <c r="D859" s="10" t="s">
        <v>74</v>
      </c>
      <c r="E859" s="9"/>
      <c r="F859" s="11"/>
      <c r="G859" s="11"/>
      <c r="H859" s="11"/>
      <c r="I859" s="12"/>
      <c r="J859" s="12"/>
      <c r="K859" s="12">
        <f>VLOOKUP(A859,'HUMAN RESOURCES'!A859:N3549,5,0)</f>
        <v>0.017</v>
      </c>
      <c r="L859" s="12" t="str">
        <f>VLOOKUP(A859,'HUMAN RESOURCES'!A859:N3549,6,0)</f>
        <v/>
      </c>
      <c r="M859" s="12">
        <f>VLOOKUP(B859,'HUMAN RESOURCES'!B859:O3549,6,0)</f>
        <v>78</v>
      </c>
      <c r="N859" s="12">
        <f>VLOOKUP(C859,'HUMAN RESOURCES'!C859:P3549,6,0)</f>
        <v>74</v>
      </c>
      <c r="O859" s="12">
        <f>VLOOKUP(D859,'HUMAN RESOURCES'!D859:Q3549,6,0)</f>
        <v>0.229</v>
      </c>
      <c r="P859" s="12">
        <f>VLOOKUP(A859,'HUMAN RESOURCES'!A859:N3549,10,0)</f>
        <v>0.7</v>
      </c>
      <c r="Q859" s="12">
        <f>VLOOKUP(B859,'HUMAN RESOURCES'!B859:O3549,10,0)</f>
        <v>0.071</v>
      </c>
      <c r="R859" s="12">
        <f>VLOOKUP(C859,'HUMAN RESOURCES'!C859:P3549,10,0)</f>
        <v>273814</v>
      </c>
      <c r="S859" s="12">
        <f>VLOOKUP(D859,'HUMAN RESOURCES'!D859:Q3549,10,0)</f>
        <v>0.562</v>
      </c>
      <c r="T859" s="13">
        <f>VLOOKUP(A859,TOURISM!A859:F3549,5,0)</f>
        <v>384000000</v>
      </c>
      <c r="U859" s="13">
        <f>VLOOKUP(B859,TOURISM!B859:G3549,5,0)</f>
        <v>168000000</v>
      </c>
      <c r="V859" s="12" t="str">
        <f>VLOOKUP(A859,BUSINESS!A859:N3549,5,0)</f>
        <v/>
      </c>
      <c r="W859" s="12" t="str">
        <f>VLOOKUP(B859,BUSINESS!B859:O3549,5,0)</f>
        <v/>
      </c>
      <c r="X859" s="12" t="str">
        <f>VLOOKUP(C859,BUSINESS!C859:P3549,5,0)</f>
        <v/>
      </c>
      <c r="Y859" s="12" t="str">
        <f>VLOOKUP(D859,BUSINESS!D859:Q3549,5,0)</f>
        <v/>
      </c>
      <c r="Z859" s="12">
        <f>VLOOKUP(A859,BUSINESS!A859:N3549,9,0)</f>
        <v>0.529</v>
      </c>
      <c r="AA859" s="12">
        <f>VLOOKUP(B859,BUSINESS!B859:O3549,9,0)</f>
        <v>0.825</v>
      </c>
    </row>
    <row r="860">
      <c r="A860" s="9" t="str">
        <f t="shared" si="1"/>
        <v>Gabon-Africa2000</v>
      </c>
      <c r="B860" s="5" t="s">
        <v>77</v>
      </c>
      <c r="C860" s="9" t="s">
        <v>145</v>
      </c>
      <c r="D860" s="10" t="s">
        <v>62</v>
      </c>
      <c r="E860" s="14">
        <v>5.067865503E9</v>
      </c>
      <c r="F860" s="15">
        <v>0.029</v>
      </c>
      <c r="G860" s="15">
        <v>118.0</v>
      </c>
      <c r="H860" s="15">
        <v>0.22</v>
      </c>
      <c r="I860" s="12" t="str">
        <f>VLOOKUP(A860,ENERGY!$A$2:$F$2692,5,0)</f>
        <v/>
      </c>
      <c r="J860" s="12" t="str">
        <f>VLOOKUP(A860,ENERGY!$A$2:$F$2692,6,0)</f>
        <v/>
      </c>
      <c r="K860" s="12">
        <f>VLOOKUP(A860,'HUMAN RESOURCES'!A860:N3550,5,0)</f>
        <v>0.034</v>
      </c>
      <c r="L860" s="12">
        <f>VLOOKUP(A860,'HUMAN RESOURCES'!A860:N3550,6,0)</f>
        <v>0.056</v>
      </c>
      <c r="M860" s="12">
        <f>VLOOKUP(B860,'HUMAN RESOURCES'!B860:O3550,6,0)</f>
        <v>61</v>
      </c>
      <c r="N860" s="12">
        <f>VLOOKUP(C860,'HUMAN RESOURCES'!C860:P3550,6,0)</f>
        <v>59</v>
      </c>
      <c r="O860" s="12">
        <f>VLOOKUP(D860,'HUMAN RESOURCES'!D860:Q3550,6,0)</f>
        <v>0.406</v>
      </c>
      <c r="P860" s="12">
        <f>VLOOKUP(A860,'HUMAN RESOURCES'!A860:N3550,10,0)</f>
        <v>0.535</v>
      </c>
      <c r="Q860" s="12">
        <f>VLOOKUP(B860,'HUMAN RESOURCES'!B860:O3550,10,0)</f>
        <v>0.059</v>
      </c>
      <c r="R860" s="12">
        <f>VLOOKUP(C860,'HUMAN RESOURCES'!C860:P3550,10,0)</f>
        <v>1225527</v>
      </c>
      <c r="S860" s="12">
        <f>VLOOKUP(D860,'HUMAN RESOURCES'!D860:Q3550,10,0)</f>
        <v>0.801</v>
      </c>
      <c r="T860" s="13">
        <f>VLOOKUP(A860,TOURISM!A860:F3550,5,0)</f>
        <v>99000000</v>
      </c>
      <c r="U860" s="13">
        <f>VLOOKUP(B860,TOURISM!B860:G3550,5,0)</f>
        <v>183000000</v>
      </c>
      <c r="V860" s="12" t="str">
        <f>VLOOKUP(A860,BUSINESS!A860:N3550,5,0)</f>
        <v/>
      </c>
      <c r="W860" s="12" t="str">
        <f>VLOOKUP(B860,BUSINESS!B860:O3550,5,0)</f>
        <v/>
      </c>
      <c r="X860" s="12" t="str">
        <f>VLOOKUP(C860,BUSINESS!C860:P3550,5,0)</f>
        <v/>
      </c>
      <c r="Y860" s="12" t="str">
        <f>VLOOKUP(D860,BUSINESS!D860:Q3550,5,0)</f>
        <v/>
      </c>
      <c r="Z860" s="12">
        <f>VLOOKUP(A860,BUSINESS!A860:N3550,9,0)</f>
        <v>0.012</v>
      </c>
      <c r="AA860" s="12">
        <f>VLOOKUP(B860,BUSINESS!B860:O3550,9,0)</f>
        <v>0.098</v>
      </c>
    </row>
    <row r="861">
      <c r="A861" s="9" t="str">
        <f t="shared" si="1"/>
        <v>Gabon-Africa2001</v>
      </c>
      <c r="B861" s="5" t="s">
        <v>77</v>
      </c>
      <c r="C861" s="9" t="s">
        <v>145</v>
      </c>
      <c r="D861" s="10" t="s">
        <v>63</v>
      </c>
      <c r="E861" s="14">
        <v>4.71284928E9</v>
      </c>
      <c r="F861" s="15">
        <v>0.033</v>
      </c>
      <c r="G861" s="15">
        <v>125.0</v>
      </c>
      <c r="H861" s="15">
        <v>0.207</v>
      </c>
      <c r="I861" s="12" t="str">
        <f>VLOOKUP(A861,ENERGY!$A$2:$F$2692,5,0)</f>
        <v/>
      </c>
      <c r="J861" s="12">
        <f>VLOOKUP(A861,ENERGY!$A$2:$F$2692,6,0)</f>
        <v>1997</v>
      </c>
      <c r="K861" s="12">
        <f>VLOOKUP(A861,'HUMAN RESOURCES'!A861:N3551,5,0)</f>
        <v>0.034</v>
      </c>
      <c r="L861" s="12">
        <f>VLOOKUP(A861,'HUMAN RESOURCES'!A861:N3551,6,0)</f>
        <v>0.055</v>
      </c>
      <c r="M861" s="12">
        <f>VLOOKUP(B861,'HUMAN RESOURCES'!B861:O3551,6,0)</f>
        <v>61</v>
      </c>
      <c r="N861" s="12">
        <f>VLOOKUP(C861,'HUMAN RESOURCES'!C861:P3551,6,0)</f>
        <v>58</v>
      </c>
      <c r="O861" s="12">
        <f>VLOOKUP(D861,'HUMAN RESOURCES'!D861:Q3551,6,0)</f>
        <v>0.404</v>
      </c>
      <c r="P861" s="12">
        <f>VLOOKUP(A861,'HUMAN RESOURCES'!A861:N3551,10,0)</f>
        <v>0.538</v>
      </c>
      <c r="Q861" s="12">
        <f>VLOOKUP(B861,'HUMAN RESOURCES'!B861:O3551,10,0)</f>
        <v>0.058</v>
      </c>
      <c r="R861" s="12">
        <f>VLOOKUP(C861,'HUMAN RESOURCES'!C861:P3551,10,0)</f>
        <v>1255299</v>
      </c>
      <c r="S861" s="12">
        <f>VLOOKUP(D861,'HUMAN RESOURCES'!D861:Q3551,10,0)</f>
        <v>0.809</v>
      </c>
      <c r="T861" s="13">
        <f>VLOOKUP(A861,TOURISM!A861:F3551,5,0)</f>
        <v>46000000</v>
      </c>
      <c r="U861" s="13">
        <f>VLOOKUP(B861,TOURISM!B861:G3551,5,0)</f>
        <v>256000000</v>
      </c>
      <c r="V861" s="12" t="str">
        <f>VLOOKUP(A861,BUSINESS!A861:N3551,5,0)</f>
        <v/>
      </c>
      <c r="W861" s="12" t="str">
        <f>VLOOKUP(B861,BUSINESS!B861:O3551,5,0)</f>
        <v/>
      </c>
      <c r="X861" s="12" t="str">
        <f>VLOOKUP(C861,BUSINESS!C861:P3551,5,0)</f>
        <v/>
      </c>
      <c r="Y861" s="12" t="str">
        <f>VLOOKUP(D861,BUSINESS!D861:Q3551,5,0)</f>
        <v/>
      </c>
      <c r="Z861" s="12">
        <f>VLOOKUP(A861,BUSINESS!A861:N3551,9,0)</f>
        <v>0.013</v>
      </c>
      <c r="AA861" s="12">
        <f>VLOOKUP(B861,BUSINESS!B861:O3551,9,0)</f>
        <v>0.119</v>
      </c>
    </row>
    <row r="862">
      <c r="A862" s="9" t="str">
        <f t="shared" si="1"/>
        <v>Gabon-Africa2002</v>
      </c>
      <c r="B862" s="5" t="s">
        <v>77</v>
      </c>
      <c r="C862" s="9" t="s">
        <v>145</v>
      </c>
      <c r="D862" s="10" t="s">
        <v>64</v>
      </c>
      <c r="E862" s="14">
        <v>4.931503836E9</v>
      </c>
      <c r="F862" s="15">
        <v>0.037</v>
      </c>
      <c r="G862" s="15">
        <v>142.0</v>
      </c>
      <c r="H862" s="15">
        <v>0.18</v>
      </c>
      <c r="I862" s="12">
        <f>VLOOKUP(A862,ENERGY!$A$2:$F$2692,5,0)</f>
        <v>2574</v>
      </c>
      <c r="J862" s="12">
        <f>VLOOKUP(A862,ENERGY!$A$2:$F$2692,6,0)</f>
        <v>1984</v>
      </c>
      <c r="K862" s="12">
        <f>VLOOKUP(A862,'HUMAN RESOURCES'!A862:N3552,5,0)</f>
        <v>0.033</v>
      </c>
      <c r="L862" s="12">
        <f>VLOOKUP(A862,'HUMAN RESOURCES'!A862:N3552,6,0)</f>
        <v>0.054</v>
      </c>
      <c r="M862" s="12">
        <f>VLOOKUP(B862,'HUMAN RESOURCES'!B862:O3552,6,0)</f>
        <v>61</v>
      </c>
      <c r="N862" s="12">
        <f>VLOOKUP(C862,'HUMAN RESOURCES'!C862:P3552,6,0)</f>
        <v>58</v>
      </c>
      <c r="O862" s="12">
        <f>VLOOKUP(D862,'HUMAN RESOURCES'!D862:Q3552,6,0)</f>
        <v>0.402</v>
      </c>
      <c r="P862" s="12">
        <f>VLOOKUP(A862,'HUMAN RESOURCES'!A862:N3552,10,0)</f>
        <v>0.54</v>
      </c>
      <c r="Q862" s="12">
        <f>VLOOKUP(B862,'HUMAN RESOURCES'!B862:O3552,10,0)</f>
        <v>0.058</v>
      </c>
      <c r="R862" s="12">
        <f>VLOOKUP(C862,'HUMAN RESOURCES'!C862:P3552,10,0)</f>
        <v>1285318</v>
      </c>
      <c r="S862" s="12">
        <f>VLOOKUP(D862,'HUMAN RESOURCES'!D862:Q3552,10,0)</f>
        <v>0.816</v>
      </c>
      <c r="T862" s="13">
        <f>VLOOKUP(A862,TOURISM!A862:F3552,5,0)</f>
        <v>77000000</v>
      </c>
      <c r="U862" s="13">
        <f>VLOOKUP(B862,TOURISM!B862:G3552,5,0)</f>
        <v>234000000</v>
      </c>
      <c r="V862" s="12" t="str">
        <f>VLOOKUP(A862,BUSINESS!A862:N3552,5,0)</f>
        <v/>
      </c>
      <c r="W862" s="12" t="str">
        <f>VLOOKUP(B862,BUSINESS!B862:O3552,5,0)</f>
        <v/>
      </c>
      <c r="X862" s="12" t="str">
        <f>VLOOKUP(C862,BUSINESS!C862:P3552,5,0)</f>
        <v/>
      </c>
      <c r="Y862" s="12" t="str">
        <f>VLOOKUP(D862,BUSINESS!D862:Q3552,5,0)</f>
        <v/>
      </c>
      <c r="Z862" s="12">
        <f>VLOOKUP(A862,BUSINESS!A862:N3552,9,0)</f>
        <v>0.019</v>
      </c>
      <c r="AA862" s="12">
        <f>VLOOKUP(B862,BUSINESS!B862:O3552,9,0)</f>
        <v>0.217</v>
      </c>
    </row>
    <row r="863">
      <c r="A863" s="9" t="str">
        <f t="shared" si="1"/>
        <v>Gabon-Africa2003</v>
      </c>
      <c r="B863" s="5" t="s">
        <v>77</v>
      </c>
      <c r="C863" s="9" t="s">
        <v>145</v>
      </c>
      <c r="D863" s="10" t="s">
        <v>65</v>
      </c>
      <c r="E863" s="14">
        <v>6.054883172E9</v>
      </c>
      <c r="F863" s="15">
        <v>0.038</v>
      </c>
      <c r="G863" s="15">
        <v>174.0</v>
      </c>
      <c r="H863" s="15">
        <v>0.18</v>
      </c>
      <c r="I863" s="12">
        <f>VLOOKUP(A863,ENERGY!$A$2:$F$2692,5,0)</f>
        <v>81</v>
      </c>
      <c r="J863" s="12">
        <f>VLOOKUP(A863,ENERGY!$A$2:$F$2692,6,0)</f>
        <v>1925</v>
      </c>
      <c r="K863" s="12">
        <f>VLOOKUP(A863,'HUMAN RESOURCES'!A863:N3553,5,0)</f>
        <v>0.033</v>
      </c>
      <c r="L863" s="12">
        <f>VLOOKUP(A863,'HUMAN RESOURCES'!A863:N3553,6,0)</f>
        <v>0.053</v>
      </c>
      <c r="M863" s="12">
        <f>VLOOKUP(B863,'HUMAN RESOURCES'!B863:O3553,6,0)</f>
        <v>61</v>
      </c>
      <c r="N863" s="12">
        <f>VLOOKUP(C863,'HUMAN RESOURCES'!C863:P3553,6,0)</f>
        <v>58</v>
      </c>
      <c r="O863" s="12">
        <f>VLOOKUP(D863,'HUMAN RESOURCES'!D863:Q3553,6,0)</f>
        <v>0.399</v>
      </c>
      <c r="P863" s="12">
        <f>VLOOKUP(A863,'HUMAN RESOURCES'!A863:N3553,10,0)</f>
        <v>0.543</v>
      </c>
      <c r="Q863" s="12">
        <f>VLOOKUP(B863,'HUMAN RESOURCES'!B863:O3553,10,0)</f>
        <v>0.057</v>
      </c>
      <c r="R863" s="12">
        <f>VLOOKUP(C863,'HUMAN RESOURCES'!C863:P3553,10,0)</f>
        <v>1315820</v>
      </c>
      <c r="S863" s="12">
        <f>VLOOKUP(D863,'HUMAN RESOURCES'!D863:Q3553,10,0)</f>
        <v>0.822</v>
      </c>
      <c r="T863" s="13">
        <f>VLOOKUP(A863,TOURISM!A863:F3553,5,0)</f>
        <v>84000000</v>
      </c>
      <c r="U863" s="13">
        <f>VLOOKUP(B863,TOURISM!B863:G3553,5,0)</f>
        <v>239000000</v>
      </c>
      <c r="V863" s="12" t="str">
        <f>VLOOKUP(A863,BUSINESS!A863:N3553,5,0)</f>
        <v/>
      </c>
      <c r="W863" s="12" t="str">
        <f>VLOOKUP(B863,BUSINESS!B863:O3553,5,0)</f>
        <v/>
      </c>
      <c r="X863" s="12" t="str">
        <f>VLOOKUP(C863,BUSINESS!C863:P3553,5,0)</f>
        <v/>
      </c>
      <c r="Y863" s="12" t="str">
        <f>VLOOKUP(D863,BUSINESS!D863:Q3553,5,0)</f>
        <v/>
      </c>
      <c r="Z863" s="12">
        <f>VLOOKUP(A863,BUSINESS!A863:N3553,9,0)</f>
        <v>0.027</v>
      </c>
      <c r="AA863" s="12">
        <f>VLOOKUP(B863,BUSINESS!B863:O3553,9,0)</f>
        <v>0.228</v>
      </c>
    </row>
    <row r="864">
      <c r="A864" s="9" t="str">
        <f t="shared" si="1"/>
        <v>Gabon-Africa2004</v>
      </c>
      <c r="B864" s="5" t="s">
        <v>77</v>
      </c>
      <c r="C864" s="9" t="s">
        <v>145</v>
      </c>
      <c r="D864" s="10" t="s">
        <v>66</v>
      </c>
      <c r="E864" s="14">
        <v>7.178135606E9</v>
      </c>
      <c r="F864" s="15">
        <v>0.034</v>
      </c>
      <c r="G864" s="15">
        <v>180.0</v>
      </c>
      <c r="H864" s="15">
        <v>0.18</v>
      </c>
      <c r="I864" s="12">
        <f>VLOOKUP(A864,ENERGY!$A$2:$F$2692,5,0)</f>
        <v>1566</v>
      </c>
      <c r="J864" s="12">
        <f>VLOOKUP(A864,ENERGY!$A$2:$F$2692,6,0)</f>
        <v>1880</v>
      </c>
      <c r="K864" s="12">
        <f>VLOOKUP(A864,'HUMAN RESOURCES'!A864:N3554,5,0)</f>
        <v>0.033</v>
      </c>
      <c r="L864" s="12">
        <f>VLOOKUP(A864,'HUMAN RESOURCES'!A864:N3554,6,0)</f>
        <v>0.052</v>
      </c>
      <c r="M864" s="12">
        <f>VLOOKUP(B864,'HUMAN RESOURCES'!B864:O3554,6,0)</f>
        <v>61</v>
      </c>
      <c r="N864" s="12">
        <f>VLOOKUP(C864,'HUMAN RESOURCES'!C864:P3554,6,0)</f>
        <v>59</v>
      </c>
      <c r="O864" s="12">
        <f>VLOOKUP(D864,'HUMAN RESOURCES'!D864:Q3554,6,0)</f>
        <v>0.397</v>
      </c>
      <c r="P864" s="12">
        <f>VLOOKUP(A864,'HUMAN RESOURCES'!A864:N3554,10,0)</f>
        <v>0.546</v>
      </c>
      <c r="Q864" s="12">
        <f>VLOOKUP(B864,'HUMAN RESOURCES'!B864:O3554,10,0)</f>
        <v>0.057</v>
      </c>
      <c r="R864" s="12">
        <f>VLOOKUP(C864,'HUMAN RESOURCES'!C864:P3554,10,0)</f>
        <v>1347125</v>
      </c>
      <c r="S864" s="12">
        <f>VLOOKUP(D864,'HUMAN RESOURCES'!D864:Q3554,10,0)</f>
        <v>0.828</v>
      </c>
      <c r="T864" s="13">
        <f>VLOOKUP(A864,TOURISM!A864:F3554,5,0)</f>
        <v>74000000</v>
      </c>
      <c r="U864" s="13">
        <f>VLOOKUP(B864,TOURISM!B864:G3554,5,0)</f>
        <v>275000000</v>
      </c>
      <c r="V864" s="12" t="str">
        <f>VLOOKUP(A864,BUSINESS!A864:N3554,5,0)</f>
        <v/>
      </c>
      <c r="W864" s="12" t="str">
        <f>VLOOKUP(B864,BUSINESS!B864:O3554,5,0)</f>
        <v/>
      </c>
      <c r="X864" s="12" t="str">
        <f>VLOOKUP(C864,BUSINESS!C864:P3554,5,0)</f>
        <v/>
      </c>
      <c r="Y864" s="12" t="str">
        <f>VLOOKUP(D864,BUSINESS!D864:Q3554,5,0)</f>
        <v/>
      </c>
      <c r="Z864" s="12">
        <f>VLOOKUP(A864,BUSINESS!A864:N3554,9,0)</f>
        <v>0.03</v>
      </c>
      <c r="AA864" s="12">
        <f>VLOOKUP(B864,BUSINESS!B864:O3554,9,0)</f>
        <v>0.363</v>
      </c>
    </row>
    <row r="865">
      <c r="A865" s="9" t="str">
        <f t="shared" si="1"/>
        <v>Gabon-Africa2005</v>
      </c>
      <c r="B865" s="5" t="s">
        <v>77</v>
      </c>
      <c r="C865" s="9" t="s">
        <v>145</v>
      </c>
      <c r="D865" s="10" t="s">
        <v>67</v>
      </c>
      <c r="E865" s="14">
        <v>8.665736618E9</v>
      </c>
      <c r="F865" s="15">
        <v>0.03</v>
      </c>
      <c r="G865" s="15">
        <v>187.0</v>
      </c>
      <c r="H865" s="15">
        <v>0.177</v>
      </c>
      <c r="I865" s="12">
        <f>VLOOKUP(A865,ENERGY!$A$2:$F$2692,5,0)</f>
        <v>1767</v>
      </c>
      <c r="J865" s="12">
        <f>VLOOKUP(A865,ENERGY!$A$2:$F$2692,6,0)</f>
        <v>1629</v>
      </c>
      <c r="K865" s="12">
        <f>VLOOKUP(A865,'HUMAN RESOURCES'!A865:N3555,5,0)</f>
        <v>0.033</v>
      </c>
      <c r="L865" s="12">
        <f>VLOOKUP(A865,'HUMAN RESOURCES'!A865:N3555,6,0)</f>
        <v>0.05</v>
      </c>
      <c r="M865" s="12">
        <f>VLOOKUP(B865,'HUMAN RESOURCES'!B865:O3555,6,0)</f>
        <v>61</v>
      </c>
      <c r="N865" s="12">
        <f>VLOOKUP(C865,'HUMAN RESOURCES'!C865:P3555,6,0)</f>
        <v>59</v>
      </c>
      <c r="O865" s="12">
        <f>VLOOKUP(D865,'HUMAN RESOURCES'!D865:Q3555,6,0)</f>
        <v>0.395</v>
      </c>
      <c r="P865" s="12">
        <f>VLOOKUP(A865,'HUMAN RESOURCES'!A865:N3555,10,0)</f>
        <v>0.549</v>
      </c>
      <c r="Q865" s="12">
        <f>VLOOKUP(B865,'HUMAN RESOURCES'!B865:O3555,10,0)</f>
        <v>0.056</v>
      </c>
      <c r="R865" s="12">
        <f>VLOOKUP(C865,'HUMAN RESOURCES'!C865:P3555,10,0)</f>
        <v>1379465</v>
      </c>
      <c r="S865" s="12">
        <f>VLOOKUP(D865,'HUMAN RESOURCES'!D865:Q3555,10,0)</f>
        <v>0.834</v>
      </c>
      <c r="T865" s="13">
        <f>VLOOKUP(A865,TOURISM!A865:F3555,5,0)</f>
        <v>13000000</v>
      </c>
      <c r="U865" s="13">
        <f>VLOOKUP(B865,TOURISM!B865:G3555,5,0)</f>
        <v>346000000</v>
      </c>
      <c r="V865" s="12">
        <f>VLOOKUP(A865,BUSINESS!A865:N3555,5,0)</f>
        <v>0.451</v>
      </c>
      <c r="W865" s="12">
        <f>VLOOKUP(B865,BUSINESS!B865:O3555,5,0)</f>
        <v>57</v>
      </c>
      <c r="X865" s="12" t="str">
        <f>VLOOKUP(C865,BUSINESS!C865:P3555,5,0)</f>
        <v/>
      </c>
      <c r="Y865" s="12">
        <f>VLOOKUP(D865,BUSINESS!D865:Q3555,5,0)</f>
        <v>488</v>
      </c>
      <c r="Z865" s="12">
        <f>VLOOKUP(A865,BUSINESS!A865:N3555,9,0)</f>
        <v>0.049</v>
      </c>
      <c r="AA865" s="12">
        <f>VLOOKUP(B865,BUSINESS!B865:O3555,9,0)</f>
        <v>0.534</v>
      </c>
    </row>
    <row r="866">
      <c r="A866" s="9" t="str">
        <f t="shared" si="1"/>
        <v>Gabon-Africa2006</v>
      </c>
      <c r="B866" s="5" t="s">
        <v>77</v>
      </c>
      <c r="C866" s="9" t="s">
        <v>145</v>
      </c>
      <c r="D866" s="10" t="s">
        <v>68</v>
      </c>
      <c r="E866" s="14">
        <v>9.545982814E9</v>
      </c>
      <c r="F866" s="15">
        <v>0.032</v>
      </c>
      <c r="G866" s="15">
        <v>216.0</v>
      </c>
      <c r="H866" s="15">
        <v>0.153</v>
      </c>
      <c r="I866" s="12">
        <f>VLOOKUP(A866,ENERGY!$A$2:$F$2692,5,0)</f>
        <v>2332</v>
      </c>
      <c r="J866" s="12">
        <f>VLOOKUP(A866,ENERGY!$A$2:$F$2692,6,0)</f>
        <v>1832</v>
      </c>
      <c r="K866" s="12">
        <f>VLOOKUP(A866,'HUMAN RESOURCES'!A866:N3556,5,0)</f>
        <v>0.033</v>
      </c>
      <c r="L866" s="12">
        <f>VLOOKUP(A866,'HUMAN RESOURCES'!A866:N3556,6,0)</f>
        <v>0.049</v>
      </c>
      <c r="M866" s="12">
        <f>VLOOKUP(B866,'HUMAN RESOURCES'!B866:O3556,6,0)</f>
        <v>61</v>
      </c>
      <c r="N866" s="12">
        <f>VLOOKUP(C866,'HUMAN RESOURCES'!C866:P3556,6,0)</f>
        <v>59</v>
      </c>
      <c r="O866" s="12">
        <f>VLOOKUP(D866,'HUMAN RESOURCES'!D866:Q3556,6,0)</f>
        <v>0.393</v>
      </c>
      <c r="P866" s="12">
        <f>VLOOKUP(A866,'HUMAN RESOURCES'!A866:N3556,10,0)</f>
        <v>0.551</v>
      </c>
      <c r="Q866" s="12">
        <f>VLOOKUP(B866,'HUMAN RESOURCES'!B866:O3556,10,0)</f>
        <v>0.056</v>
      </c>
      <c r="R866" s="12">
        <f>VLOOKUP(C866,'HUMAN RESOURCES'!C866:P3556,10,0)</f>
        <v>1412907</v>
      </c>
      <c r="S866" s="12">
        <f>VLOOKUP(D866,'HUMAN RESOURCES'!D866:Q3556,10,0)</f>
        <v>0.84</v>
      </c>
      <c r="T866" s="13">
        <f>VLOOKUP(A866,TOURISM!A866:F3556,5,0)</f>
        <v>13000000</v>
      </c>
      <c r="U866" s="13">
        <f>VLOOKUP(B866,TOURISM!B866:G3556,5,0)</f>
        <v>346000000</v>
      </c>
      <c r="V866" s="12">
        <f>VLOOKUP(A866,BUSINESS!A866:N3556,5,0)</f>
        <v>0.447</v>
      </c>
      <c r="W866" s="12">
        <f>VLOOKUP(B866,BUSINESS!B866:O3556,5,0)</f>
        <v>57</v>
      </c>
      <c r="X866" s="12" t="str">
        <f>VLOOKUP(C866,BUSINESS!C866:P3556,5,0)</f>
        <v/>
      </c>
      <c r="Y866" s="12">
        <f>VLOOKUP(D866,BUSINESS!D866:Q3556,5,0)</f>
        <v>488</v>
      </c>
      <c r="Z866" s="12">
        <f>VLOOKUP(A866,BUSINESS!A866:N3556,9,0)</f>
        <v>0.055</v>
      </c>
      <c r="AA866" s="12">
        <f>VLOOKUP(B866,BUSINESS!B866:O3556,9,0)</f>
        <v>0.636</v>
      </c>
    </row>
    <row r="867">
      <c r="A867" s="9" t="str">
        <f t="shared" si="1"/>
        <v>Gabon-Africa2007</v>
      </c>
      <c r="B867" s="5" t="s">
        <v>77</v>
      </c>
      <c r="C867" s="9" t="s">
        <v>145</v>
      </c>
      <c r="D867" s="10" t="s">
        <v>69</v>
      </c>
      <c r="E867" s="14">
        <v>1.1570860872E10</v>
      </c>
      <c r="F867" s="15">
        <v>0.033</v>
      </c>
      <c r="G867" s="15">
        <v>262.0</v>
      </c>
      <c r="H867" s="15">
        <v>0.15</v>
      </c>
      <c r="I867" s="12">
        <f>VLOOKUP(A867,ENERGY!$A$2:$F$2692,5,0)</f>
        <v>2087</v>
      </c>
      <c r="J867" s="12">
        <f>VLOOKUP(A867,ENERGY!$A$2:$F$2692,6,0)</f>
        <v>1718</v>
      </c>
      <c r="K867" s="12">
        <f>VLOOKUP(A867,'HUMAN RESOURCES'!A867:N3557,5,0)</f>
        <v>0.033</v>
      </c>
      <c r="L867" s="12">
        <f>VLOOKUP(A867,'HUMAN RESOURCES'!A867:N3557,6,0)</f>
        <v>0.048</v>
      </c>
      <c r="M867" s="12">
        <f>VLOOKUP(B867,'HUMAN RESOURCES'!B867:O3557,6,0)</f>
        <v>62</v>
      </c>
      <c r="N867" s="12">
        <f>VLOOKUP(C867,'HUMAN RESOURCES'!C867:P3557,6,0)</f>
        <v>60</v>
      </c>
      <c r="O867" s="12">
        <f>VLOOKUP(D867,'HUMAN RESOURCES'!D867:Q3557,6,0)</f>
        <v>0.391</v>
      </c>
      <c r="P867" s="12">
        <f>VLOOKUP(A867,'HUMAN RESOURCES'!A867:N3557,10,0)</f>
        <v>0.554</v>
      </c>
      <c r="Q867" s="12">
        <f>VLOOKUP(B867,'HUMAN RESOURCES'!B867:O3557,10,0)</f>
        <v>0.055</v>
      </c>
      <c r="R867" s="12">
        <f>VLOOKUP(C867,'HUMAN RESOURCES'!C867:P3557,10,0)</f>
        <v>1447388</v>
      </c>
      <c r="S867" s="12">
        <f>VLOOKUP(D867,'HUMAN RESOURCES'!D867:Q3557,10,0)</f>
        <v>0.844</v>
      </c>
      <c r="T867" s="13">
        <f>VLOOKUP(A867,TOURISM!A867:F3557,5,0)</f>
        <v>13000000</v>
      </c>
      <c r="U867" s="13">
        <f>VLOOKUP(B867,TOURISM!B867:G3557,5,0)</f>
        <v>346000000</v>
      </c>
      <c r="V867" s="12">
        <f>VLOOKUP(A867,BUSINESS!A867:N3557,5,0)</f>
        <v>0.447</v>
      </c>
      <c r="W867" s="12">
        <f>VLOOKUP(B867,BUSINESS!B867:O3557,5,0)</f>
        <v>57</v>
      </c>
      <c r="X867" s="12" t="str">
        <f>VLOOKUP(C867,BUSINESS!C867:P3557,5,0)</f>
        <v/>
      </c>
      <c r="Y867" s="12">
        <f>VLOOKUP(D867,BUSINESS!D867:Q3557,5,0)</f>
        <v>488</v>
      </c>
      <c r="Z867" s="12">
        <f>VLOOKUP(A867,BUSINESS!A867:N3557,9,0)</f>
        <v>0.058</v>
      </c>
      <c r="AA867" s="12">
        <f>VLOOKUP(B867,BUSINESS!B867:O3557,9,0)</f>
        <v>0.808</v>
      </c>
    </row>
    <row r="868">
      <c r="A868" s="9" t="str">
        <f t="shared" si="1"/>
        <v>Gabon-Africa2008</v>
      </c>
      <c r="B868" s="5" t="s">
        <v>77</v>
      </c>
      <c r="C868" s="9" t="s">
        <v>145</v>
      </c>
      <c r="D868" s="10" t="s">
        <v>70</v>
      </c>
      <c r="E868" s="14">
        <v>1.5685389827E10</v>
      </c>
      <c r="F868" s="15">
        <v>0.027</v>
      </c>
      <c r="G868" s="15">
        <v>283.0</v>
      </c>
      <c r="H868" s="15">
        <v>0.15</v>
      </c>
      <c r="I868" s="12"/>
      <c r="J868" s="12"/>
      <c r="K868" s="12">
        <f>VLOOKUP(A868,'HUMAN RESOURCES'!A868:N3558,5,0)</f>
        <v>0.033</v>
      </c>
      <c r="L868" s="12">
        <f>VLOOKUP(A868,'HUMAN RESOURCES'!A868:N3558,6,0)</f>
        <v>0.046</v>
      </c>
      <c r="M868" s="12">
        <f>VLOOKUP(B868,'HUMAN RESOURCES'!B868:O3558,6,0)</f>
        <v>62</v>
      </c>
      <c r="N868" s="12">
        <f>VLOOKUP(C868,'HUMAN RESOURCES'!C868:P3558,6,0)</f>
        <v>60</v>
      </c>
      <c r="O868" s="12">
        <f>VLOOKUP(D868,'HUMAN RESOURCES'!D868:Q3558,6,0)</f>
        <v>0.389</v>
      </c>
      <c r="P868" s="12">
        <f>VLOOKUP(A868,'HUMAN RESOURCES'!A868:N3558,10,0)</f>
        <v>0.556</v>
      </c>
      <c r="Q868" s="12">
        <f>VLOOKUP(B868,'HUMAN RESOURCES'!B868:O3558,10,0)</f>
        <v>0.055</v>
      </c>
      <c r="R868" s="12">
        <f>VLOOKUP(C868,'HUMAN RESOURCES'!C868:P3558,10,0)</f>
        <v>1482843</v>
      </c>
      <c r="S868" s="12">
        <f>VLOOKUP(D868,'HUMAN RESOURCES'!D868:Q3558,10,0)</f>
        <v>0.849</v>
      </c>
      <c r="T868" s="13">
        <f>VLOOKUP(A868,TOURISM!A868:F3558,5,0)</f>
        <v>13000000</v>
      </c>
      <c r="U868" s="13">
        <f>VLOOKUP(B868,TOURISM!B868:G3558,5,0)</f>
        <v>346000000</v>
      </c>
      <c r="V868" s="12">
        <f>VLOOKUP(A868,BUSINESS!A868:N3558,5,0)</f>
        <v>0.447</v>
      </c>
      <c r="W868" s="12">
        <f>VLOOKUP(B868,BUSINESS!B868:O3558,5,0)</f>
        <v>57</v>
      </c>
      <c r="X868" s="12" t="str">
        <f>VLOOKUP(C868,BUSINESS!C868:P3558,5,0)</f>
        <v/>
      </c>
      <c r="Y868" s="12">
        <f>VLOOKUP(D868,BUSINESS!D868:Q3558,5,0)</f>
        <v>488</v>
      </c>
      <c r="Z868" s="12">
        <f>VLOOKUP(A868,BUSINESS!A868:N3558,9,0)</f>
        <v>0.062</v>
      </c>
      <c r="AA868" s="12">
        <f>VLOOKUP(B868,BUSINESS!B868:O3558,9,0)</f>
        <v>0.877</v>
      </c>
    </row>
    <row r="869">
      <c r="A869" s="9" t="str">
        <f t="shared" si="1"/>
        <v>Gabon-Africa2009</v>
      </c>
      <c r="B869" s="5" t="s">
        <v>77</v>
      </c>
      <c r="C869" s="9" t="s">
        <v>145</v>
      </c>
      <c r="D869" s="10" t="s">
        <v>71</v>
      </c>
      <c r="E869" s="14">
        <v>1.2031268402E10</v>
      </c>
      <c r="F869" s="15">
        <v>0.037</v>
      </c>
      <c r="G869" s="15">
        <v>291.0</v>
      </c>
      <c r="H869" s="15">
        <v>0.15</v>
      </c>
      <c r="I869" s="12">
        <f>VLOOKUP(A869,ENERGY!$A$2:$F$2692,5,0)</f>
        <v>1335</v>
      </c>
      <c r="J869" s="12">
        <f>VLOOKUP(A869,ENERGY!$A$2:$F$2692,6,0)</f>
        <v>1593</v>
      </c>
      <c r="K869" s="12">
        <f>VLOOKUP(A869,'HUMAN RESOURCES'!A869:N3559,5,0)</f>
        <v>0.033</v>
      </c>
      <c r="L869" s="12">
        <f>VLOOKUP(A869,'HUMAN RESOURCES'!A869:N3559,6,0)</f>
        <v>0.045</v>
      </c>
      <c r="M869" s="12">
        <f>VLOOKUP(B869,'HUMAN RESOURCES'!B869:O3559,6,0)</f>
        <v>63</v>
      </c>
      <c r="N869" s="12">
        <f>VLOOKUP(C869,'HUMAN RESOURCES'!C869:P3559,6,0)</f>
        <v>61</v>
      </c>
      <c r="O869" s="12">
        <f>VLOOKUP(D869,'HUMAN RESOURCES'!D869:Q3559,6,0)</f>
        <v>0.388</v>
      </c>
      <c r="P869" s="12">
        <f>VLOOKUP(A869,'HUMAN RESOURCES'!A869:N3559,10,0)</f>
        <v>0.559</v>
      </c>
      <c r="Q869" s="12">
        <f>VLOOKUP(B869,'HUMAN RESOURCES'!B869:O3559,10,0)</f>
        <v>0.054</v>
      </c>
      <c r="R869" s="12">
        <f>VLOOKUP(C869,'HUMAN RESOURCES'!C869:P3559,10,0)</f>
        <v>1519155</v>
      </c>
      <c r="S869" s="12">
        <f>VLOOKUP(D869,'HUMAN RESOURCES'!D869:Q3559,10,0)</f>
        <v>0.853</v>
      </c>
      <c r="T869" s="13">
        <f>VLOOKUP(A869,TOURISM!A869:F3559,5,0)</f>
        <v>13000000</v>
      </c>
      <c r="U869" s="13">
        <f>VLOOKUP(B869,TOURISM!B869:G3559,5,0)</f>
        <v>346000000</v>
      </c>
      <c r="V869" s="12">
        <f>VLOOKUP(A869,BUSINESS!A869:N3559,5,0)</f>
        <v>0.447</v>
      </c>
      <c r="W869" s="12">
        <f>VLOOKUP(B869,BUSINESS!B869:O3559,5,0)</f>
        <v>57</v>
      </c>
      <c r="X869" s="12" t="str">
        <f>VLOOKUP(C869,BUSINESS!C869:P3559,5,0)</f>
        <v/>
      </c>
      <c r="Y869" s="12">
        <f>VLOOKUP(D869,BUSINESS!D869:Q3559,5,0)</f>
        <v>488</v>
      </c>
      <c r="Z869" s="12">
        <f>VLOOKUP(A869,BUSINESS!A869:N3559,9,0)</f>
        <v>0.067</v>
      </c>
      <c r="AA869" s="12">
        <f>VLOOKUP(B869,BUSINESS!B869:O3559,9,0)</f>
        <v>0.954</v>
      </c>
    </row>
    <row r="870">
      <c r="A870" s="9" t="str">
        <f t="shared" si="1"/>
        <v>Gabon-Africa2010</v>
      </c>
      <c r="B870" s="5" t="s">
        <v>77</v>
      </c>
      <c r="C870" s="9" t="s">
        <v>145</v>
      </c>
      <c r="D870" s="10" t="s">
        <v>72</v>
      </c>
      <c r="E870" s="14">
        <v>1.4569527125E10</v>
      </c>
      <c r="F870" s="15">
        <v>0.035</v>
      </c>
      <c r="G870" s="15">
        <v>322.0</v>
      </c>
      <c r="H870" s="15">
        <v>0.15</v>
      </c>
      <c r="I870" s="12">
        <f>VLOOKUP(A870,ENERGY!$A$2:$F$2692,5,0)</f>
        <v>1977</v>
      </c>
      <c r="J870" s="12">
        <f>VLOOKUP(A870,ENERGY!$A$2:$F$2692,6,0)</f>
        <v>1768</v>
      </c>
      <c r="K870" s="12">
        <f>VLOOKUP(A870,'HUMAN RESOURCES'!A870:N3560,5,0)</f>
        <v>0.033</v>
      </c>
      <c r="L870" s="12">
        <f>VLOOKUP(A870,'HUMAN RESOURCES'!A870:N3560,6,0)</f>
        <v>0.043</v>
      </c>
      <c r="M870" s="12">
        <f>VLOOKUP(B870,'HUMAN RESOURCES'!B870:O3560,6,0)</f>
        <v>63</v>
      </c>
      <c r="N870" s="12">
        <f>VLOOKUP(C870,'HUMAN RESOURCES'!C870:P3560,6,0)</f>
        <v>61</v>
      </c>
      <c r="O870" s="12">
        <f>VLOOKUP(D870,'HUMAN RESOURCES'!D870:Q3560,6,0)</f>
        <v>0.386</v>
      </c>
      <c r="P870" s="12">
        <f>VLOOKUP(A870,'HUMAN RESOURCES'!A870:N3560,10,0)</f>
        <v>0.56</v>
      </c>
      <c r="Q870" s="12">
        <f>VLOOKUP(B870,'HUMAN RESOURCES'!B870:O3560,10,0)</f>
        <v>0.053</v>
      </c>
      <c r="R870" s="12">
        <f>VLOOKUP(C870,'HUMAN RESOURCES'!C870:P3560,10,0)</f>
        <v>1556222</v>
      </c>
      <c r="S870" s="12">
        <f>VLOOKUP(D870,'HUMAN RESOURCES'!D870:Q3560,10,0)</f>
        <v>0.857</v>
      </c>
      <c r="T870" s="13">
        <f>VLOOKUP(A870,TOURISM!A870:F3560,5,0)</f>
        <v>13000000</v>
      </c>
      <c r="U870" s="13">
        <f>VLOOKUP(B870,TOURISM!B870:G3560,5,0)</f>
        <v>346000000</v>
      </c>
      <c r="V870" s="12">
        <f>VLOOKUP(A870,BUSINESS!A870:N3560,5,0)</f>
        <v>0.435</v>
      </c>
      <c r="W870" s="12">
        <f>VLOOKUP(B870,BUSINESS!B870:O3560,5,0)</f>
        <v>57</v>
      </c>
      <c r="X870" s="12" t="str">
        <f>VLOOKUP(C870,BUSINESS!C870:P3560,5,0)</f>
        <v/>
      </c>
      <c r="Y870" s="12">
        <f>VLOOKUP(D870,BUSINESS!D870:Q3560,5,0)</f>
        <v>488</v>
      </c>
      <c r="Z870" s="12">
        <f>VLOOKUP(A870,BUSINESS!A870:N3560,9,0)</f>
        <v>0.072</v>
      </c>
      <c r="AA870" s="12">
        <f>VLOOKUP(B870,BUSINESS!B870:O3560,9,0)</f>
        <v>1.035</v>
      </c>
    </row>
    <row r="871">
      <c r="A871" s="9" t="str">
        <f t="shared" si="1"/>
        <v>Gabon-Africa2011</v>
      </c>
      <c r="B871" s="5" t="s">
        <v>77</v>
      </c>
      <c r="C871" s="9" t="s">
        <v>145</v>
      </c>
      <c r="D871" s="10" t="s">
        <v>73</v>
      </c>
      <c r="E871" s="14">
        <v>1.8796191833E10</v>
      </c>
      <c r="F871" s="15">
        <v>0.034</v>
      </c>
      <c r="G871" s="15">
        <v>401.0</v>
      </c>
      <c r="H871" s="15">
        <v>0.15</v>
      </c>
      <c r="I871" s="12"/>
      <c r="J871" s="12"/>
      <c r="K871" s="12">
        <f>VLOOKUP(A871,'HUMAN RESOURCES'!A871:N3561,5,0)</f>
        <v>0.032</v>
      </c>
      <c r="L871" s="12">
        <f>VLOOKUP(A871,'HUMAN RESOURCES'!A871:N3561,6,0)</f>
        <v>0.042</v>
      </c>
      <c r="M871" s="12">
        <f>VLOOKUP(B871,'HUMAN RESOURCES'!B871:O3561,6,0)</f>
        <v>64</v>
      </c>
      <c r="N871" s="12">
        <f>VLOOKUP(C871,'HUMAN RESOURCES'!C871:P3561,6,0)</f>
        <v>62</v>
      </c>
      <c r="O871" s="12">
        <f>VLOOKUP(D871,'HUMAN RESOURCES'!D871:Q3561,6,0)</f>
        <v>0.385</v>
      </c>
      <c r="P871" s="12">
        <f>VLOOKUP(A871,'HUMAN RESOURCES'!A871:N3561,10,0)</f>
        <v>0.562</v>
      </c>
      <c r="Q871" s="12">
        <f>VLOOKUP(B871,'HUMAN RESOURCES'!B871:O3561,10,0)</f>
        <v>0.053</v>
      </c>
      <c r="R871" s="12">
        <f>VLOOKUP(C871,'HUMAN RESOURCES'!C871:P3561,10,0)</f>
        <v>1594034</v>
      </c>
      <c r="S871" s="12">
        <f>VLOOKUP(D871,'HUMAN RESOURCES'!D871:Q3561,10,0)</f>
        <v>0.86</v>
      </c>
      <c r="T871" s="13">
        <f>VLOOKUP(A871,TOURISM!A871:F3561,5,0)</f>
        <v>13000000</v>
      </c>
      <c r="U871" s="13">
        <f>VLOOKUP(B871,TOURISM!B871:G3561,5,0)</f>
        <v>346000000</v>
      </c>
      <c r="V871" s="12">
        <f>VLOOKUP(A871,BUSINESS!A871:N3561,5,0)</f>
        <v>0.435</v>
      </c>
      <c r="W871" s="12">
        <f>VLOOKUP(B871,BUSINESS!B871:O3561,5,0)</f>
        <v>57</v>
      </c>
      <c r="X871" s="12" t="str">
        <f>VLOOKUP(C871,BUSINESS!C871:P3561,5,0)</f>
        <v/>
      </c>
      <c r="Y871" s="12">
        <f>VLOOKUP(D871,BUSINESS!D871:Q3561,5,0)</f>
        <v>488</v>
      </c>
      <c r="Z871" s="12">
        <f>VLOOKUP(A871,BUSINESS!A871:N3561,9,0)</f>
        <v>0.08</v>
      </c>
      <c r="AA871" s="12">
        <f>VLOOKUP(B871,BUSINESS!B871:O3561,9,0)</f>
        <v>1.487</v>
      </c>
    </row>
    <row r="872">
      <c r="A872" s="9" t="str">
        <f t="shared" si="1"/>
        <v>Gabon-Africa2012</v>
      </c>
      <c r="B872" s="5" t="s">
        <v>77</v>
      </c>
      <c r="C872" s="9" t="s">
        <v>145</v>
      </c>
      <c r="D872" s="10" t="s">
        <v>74</v>
      </c>
      <c r="E872" s="14">
        <v>1.7843815459E10</v>
      </c>
      <c r="F872" s="15">
        <v>0.035</v>
      </c>
      <c r="G872" s="15">
        <v>397.0</v>
      </c>
      <c r="H872" s="15">
        <v>0.15</v>
      </c>
      <c r="I872" s="12"/>
      <c r="J872" s="12"/>
      <c r="K872" s="12">
        <f>VLOOKUP(A872,'HUMAN RESOURCES'!A872:N3562,5,0)</f>
        <v>0.032</v>
      </c>
      <c r="L872" s="12">
        <f>VLOOKUP(A872,'HUMAN RESOURCES'!A872:N3562,6,0)</f>
        <v>0.04</v>
      </c>
      <c r="M872" s="12">
        <f>VLOOKUP(B872,'HUMAN RESOURCES'!B872:O3562,6,0)</f>
        <v>64</v>
      </c>
      <c r="N872" s="12">
        <f>VLOOKUP(C872,'HUMAN RESOURCES'!C872:P3562,6,0)</f>
        <v>62</v>
      </c>
      <c r="O872" s="12">
        <f>VLOOKUP(D872,'HUMAN RESOURCES'!D872:Q3562,6,0)</f>
        <v>0.385</v>
      </c>
      <c r="P872" s="12">
        <f>VLOOKUP(A872,'HUMAN RESOURCES'!A872:N3562,10,0)</f>
        <v>0.563</v>
      </c>
      <c r="Q872" s="12">
        <f>VLOOKUP(B872,'HUMAN RESOURCES'!B872:O3562,10,0)</f>
        <v>0.052</v>
      </c>
      <c r="R872" s="12">
        <f>VLOOKUP(C872,'HUMAN RESOURCES'!C872:P3562,10,0)</f>
        <v>1632572</v>
      </c>
      <c r="S872" s="12">
        <f>VLOOKUP(D872,'HUMAN RESOURCES'!D872:Q3562,10,0)</f>
        <v>0.864</v>
      </c>
      <c r="T872" s="13">
        <f>VLOOKUP(A872,TOURISM!A872:F3562,5,0)</f>
        <v>13000000</v>
      </c>
      <c r="U872" s="13">
        <f>VLOOKUP(B872,TOURISM!B872:G3562,5,0)</f>
        <v>346000000</v>
      </c>
      <c r="V872" s="12">
        <f>VLOOKUP(A872,BUSINESS!A872:N3562,5,0)</f>
        <v>0.435</v>
      </c>
      <c r="W872" s="12">
        <f>VLOOKUP(B872,BUSINESS!B872:O3562,5,0)</f>
        <v>57</v>
      </c>
      <c r="X872" s="12">
        <f>VLOOKUP(C872,BUSINESS!C872:P3562,5,0)</f>
        <v>169</v>
      </c>
      <c r="Y872" s="12">
        <f>VLOOKUP(D872,BUSINESS!D872:Q3562,5,0)</f>
        <v>488</v>
      </c>
      <c r="Z872" s="12">
        <f>VLOOKUP(A872,BUSINESS!A872:N3562,9,0)</f>
        <v>0.086</v>
      </c>
      <c r="AA872" s="12">
        <f>VLOOKUP(B872,BUSINESS!B872:O3562,9,0)</f>
        <v>1.795</v>
      </c>
    </row>
    <row r="873">
      <c r="A873" s="9" t="str">
        <f t="shared" si="1"/>
        <v>Gambia, The-Africa2000</v>
      </c>
      <c r="B873" s="5" t="s">
        <v>77</v>
      </c>
      <c r="C873" s="9" t="s">
        <v>146</v>
      </c>
      <c r="D873" s="10" t="s">
        <v>62</v>
      </c>
      <c r="E873" s="14">
        <v>7.82913866E8</v>
      </c>
      <c r="F873" s="15">
        <v>0.045</v>
      </c>
      <c r="G873" s="15">
        <v>29.0</v>
      </c>
      <c r="H873" s="15">
        <v>0.24</v>
      </c>
      <c r="I873" s="12" t="str">
        <f>VLOOKUP(A873,ENERGY!$A$2:$F$2692,5,0)</f>
        <v/>
      </c>
      <c r="J873" s="12" t="str">
        <f>VLOOKUP(A873,ENERGY!$A$2:$F$2692,6,0)</f>
        <v/>
      </c>
      <c r="K873" s="12">
        <f>VLOOKUP(A873,'HUMAN RESOURCES'!A873:N3563,5,0)</f>
        <v>0.045</v>
      </c>
      <c r="L873" s="12">
        <f>VLOOKUP(A873,'HUMAN RESOURCES'!A873:N3563,6,0)</f>
        <v>0.063</v>
      </c>
      <c r="M873" s="12">
        <f>VLOOKUP(B873,'HUMAN RESOURCES'!B873:O3563,6,0)</f>
        <v>56</v>
      </c>
      <c r="N873" s="12">
        <f>VLOOKUP(C873,'HUMAN RESOURCES'!C873:P3563,6,0)</f>
        <v>54</v>
      </c>
      <c r="O873" s="12">
        <f>VLOOKUP(D873,'HUMAN RESOURCES'!D873:Q3563,6,0)</f>
        <v>0.459</v>
      </c>
      <c r="P873" s="12">
        <f>VLOOKUP(A873,'HUMAN RESOURCES'!A873:N3563,10,0)</f>
        <v>0.514</v>
      </c>
      <c r="Q873" s="12">
        <f>VLOOKUP(B873,'HUMAN RESOURCES'!B873:O3563,10,0)</f>
        <v>0.027</v>
      </c>
      <c r="R873" s="12">
        <f>VLOOKUP(C873,'HUMAN RESOURCES'!C873:P3563,10,0)</f>
        <v>1228863</v>
      </c>
      <c r="S873" s="12">
        <f>VLOOKUP(D873,'HUMAN RESOURCES'!D873:Q3563,10,0)</f>
        <v>0.479</v>
      </c>
      <c r="T873" s="13" t="str">
        <f>VLOOKUP(A873,TOURISM!A873:F3563,5,0)</f>
        <v/>
      </c>
      <c r="U873" s="13" t="str">
        <f>VLOOKUP(B873,TOURISM!B873:G3563,5,0)</f>
        <v/>
      </c>
      <c r="V873" s="12" t="str">
        <f>VLOOKUP(A873,BUSINESS!A873:N3563,5,0)</f>
        <v/>
      </c>
      <c r="W873" s="12" t="str">
        <f>VLOOKUP(B873,BUSINESS!B873:O3563,5,0)</f>
        <v/>
      </c>
      <c r="X873" s="12" t="str">
        <f>VLOOKUP(C873,BUSINESS!C873:P3563,5,0)</f>
        <v/>
      </c>
      <c r="Y873" s="12" t="str">
        <f>VLOOKUP(D873,BUSINESS!D873:Q3563,5,0)</f>
        <v/>
      </c>
      <c r="Z873" s="12">
        <f>VLOOKUP(A873,BUSINESS!A873:N3563,9,0)</f>
        <v>0.009</v>
      </c>
      <c r="AA873" s="12">
        <f>VLOOKUP(B873,BUSINESS!B873:O3563,9,0)</f>
        <v>0.005</v>
      </c>
    </row>
    <row r="874">
      <c r="A874" s="9" t="str">
        <f t="shared" si="1"/>
        <v>Gambia, The-Africa2001</v>
      </c>
      <c r="B874" s="5" t="s">
        <v>77</v>
      </c>
      <c r="C874" s="9" t="s">
        <v>146</v>
      </c>
      <c r="D874" s="10" t="s">
        <v>63</v>
      </c>
      <c r="E874" s="14">
        <v>6.87410629E8</v>
      </c>
      <c r="F874" s="15">
        <v>0.046</v>
      </c>
      <c r="G874" s="15">
        <v>25.0</v>
      </c>
      <c r="H874" s="15">
        <v>0.24</v>
      </c>
      <c r="I874" s="12" t="str">
        <f>VLOOKUP(A874,ENERGY!$A$2:$F$2692,5,0)</f>
        <v/>
      </c>
      <c r="J874" s="12" t="str">
        <f>VLOOKUP(A874,ENERGY!$A$2:$F$2692,6,0)</f>
        <v/>
      </c>
      <c r="K874" s="12">
        <f>VLOOKUP(A874,'HUMAN RESOURCES'!A874:N3564,5,0)</f>
        <v>0.045</v>
      </c>
      <c r="L874" s="12">
        <f>VLOOKUP(A874,'HUMAN RESOURCES'!A874:N3564,6,0)</f>
        <v>0.062</v>
      </c>
      <c r="M874" s="12">
        <f>VLOOKUP(B874,'HUMAN RESOURCES'!B874:O3564,6,0)</f>
        <v>57</v>
      </c>
      <c r="N874" s="12">
        <f>VLOOKUP(C874,'HUMAN RESOURCES'!C874:P3564,6,0)</f>
        <v>54</v>
      </c>
      <c r="O874" s="12">
        <f>VLOOKUP(D874,'HUMAN RESOURCES'!D874:Q3564,6,0)</f>
        <v>0.459</v>
      </c>
      <c r="P874" s="12">
        <f>VLOOKUP(A874,'HUMAN RESOURCES'!A874:N3564,10,0)</f>
        <v>0.515</v>
      </c>
      <c r="Q874" s="12">
        <f>VLOOKUP(B874,'HUMAN RESOURCES'!B874:O3564,10,0)</f>
        <v>0.027</v>
      </c>
      <c r="R874" s="12">
        <f>VLOOKUP(C874,'HUMAN RESOURCES'!C874:P3564,10,0)</f>
        <v>1266691</v>
      </c>
      <c r="S874" s="12">
        <f>VLOOKUP(D874,'HUMAN RESOURCES'!D874:Q3564,10,0)</f>
        <v>0.488</v>
      </c>
      <c r="T874" s="13" t="str">
        <f>VLOOKUP(A874,TOURISM!A874:F3564,5,0)</f>
        <v/>
      </c>
      <c r="U874" s="13" t="str">
        <f>VLOOKUP(B874,TOURISM!B874:G3564,5,0)</f>
        <v/>
      </c>
      <c r="V874" s="12" t="str">
        <f>VLOOKUP(A874,BUSINESS!A874:N3564,5,0)</f>
        <v/>
      </c>
      <c r="W874" s="12" t="str">
        <f>VLOOKUP(B874,BUSINESS!B874:O3564,5,0)</f>
        <v/>
      </c>
      <c r="X874" s="12" t="str">
        <f>VLOOKUP(C874,BUSINESS!C874:P3564,5,0)</f>
        <v/>
      </c>
      <c r="Y874" s="12" t="str">
        <f>VLOOKUP(D874,BUSINESS!D874:Q3564,5,0)</f>
        <v/>
      </c>
      <c r="Z874" s="12">
        <f>VLOOKUP(A874,BUSINESS!A874:N3564,9,0)</f>
        <v>0.013</v>
      </c>
      <c r="AA874" s="12">
        <f>VLOOKUP(B874,BUSINESS!B874:O3564,9,0)</f>
        <v>0.043</v>
      </c>
    </row>
    <row r="875">
      <c r="A875" s="9" t="str">
        <f t="shared" si="1"/>
        <v>Gambia, The-Africa2002</v>
      </c>
      <c r="B875" s="5" t="s">
        <v>77</v>
      </c>
      <c r="C875" s="9" t="s">
        <v>146</v>
      </c>
      <c r="D875" s="10" t="s">
        <v>64</v>
      </c>
      <c r="E875" s="14">
        <v>5.7823531E8</v>
      </c>
      <c r="F875" s="15">
        <v>0.038</v>
      </c>
      <c r="G875" s="15">
        <v>17.0</v>
      </c>
      <c r="H875" s="15">
        <v>0.24</v>
      </c>
      <c r="I875" s="12">
        <f>VLOOKUP(A875,ENERGY!$A$2:$F$2692,5,0)</f>
        <v>473</v>
      </c>
      <c r="J875" s="12" t="str">
        <f>VLOOKUP(A875,ENERGY!$A$2:$F$2692,6,0)</f>
        <v/>
      </c>
      <c r="K875" s="12">
        <f>VLOOKUP(A875,'HUMAN RESOURCES'!A875:N3565,5,0)</f>
        <v>0.045</v>
      </c>
      <c r="L875" s="12">
        <f>VLOOKUP(A875,'HUMAN RESOURCES'!A875:N3565,6,0)</f>
        <v>0.061</v>
      </c>
      <c r="M875" s="12">
        <f>VLOOKUP(B875,'HUMAN RESOURCES'!B875:O3565,6,0)</f>
        <v>57</v>
      </c>
      <c r="N875" s="12">
        <f>VLOOKUP(C875,'HUMAN RESOURCES'!C875:P3565,6,0)</f>
        <v>55</v>
      </c>
      <c r="O875" s="12">
        <f>VLOOKUP(D875,'HUMAN RESOURCES'!D875:Q3565,6,0)</f>
        <v>0.459</v>
      </c>
      <c r="P875" s="12">
        <f>VLOOKUP(A875,'HUMAN RESOURCES'!A875:N3565,10,0)</f>
        <v>0.515</v>
      </c>
      <c r="Q875" s="12">
        <f>VLOOKUP(B875,'HUMAN RESOURCES'!B875:O3565,10,0)</f>
        <v>0.026</v>
      </c>
      <c r="R875" s="12">
        <f>VLOOKUP(C875,'HUMAN RESOURCES'!C875:P3565,10,0)</f>
        <v>1306667</v>
      </c>
      <c r="S875" s="12">
        <f>VLOOKUP(D875,'HUMAN RESOURCES'!D875:Q3565,10,0)</f>
        <v>0.497</v>
      </c>
      <c r="T875" s="13" t="str">
        <f>VLOOKUP(A875,TOURISM!A875:F3565,5,0)</f>
        <v/>
      </c>
      <c r="U875" s="13" t="str">
        <f>VLOOKUP(B875,TOURISM!B875:G3565,5,0)</f>
        <v/>
      </c>
      <c r="V875" s="12" t="str">
        <f>VLOOKUP(A875,BUSINESS!A875:N3565,5,0)</f>
        <v/>
      </c>
      <c r="W875" s="12" t="str">
        <f>VLOOKUP(B875,BUSINESS!B875:O3565,5,0)</f>
        <v/>
      </c>
      <c r="X875" s="12" t="str">
        <f>VLOOKUP(C875,BUSINESS!C875:P3565,5,0)</f>
        <v/>
      </c>
      <c r="Y875" s="12" t="str">
        <f>VLOOKUP(D875,BUSINESS!D875:Q3565,5,0)</f>
        <v/>
      </c>
      <c r="Z875" s="12">
        <f>VLOOKUP(A875,BUSINESS!A875:N3565,9,0)</f>
        <v>0.018</v>
      </c>
      <c r="AA875" s="12">
        <f>VLOOKUP(B875,BUSINESS!B875:O3565,9,0)</f>
        <v>0.077</v>
      </c>
    </row>
    <row r="876">
      <c r="A876" s="9" t="str">
        <f t="shared" si="1"/>
        <v>Gambia, The-Africa2003</v>
      </c>
      <c r="B876" s="5" t="s">
        <v>77</v>
      </c>
      <c r="C876" s="9" t="s">
        <v>146</v>
      </c>
      <c r="D876" s="10" t="s">
        <v>65</v>
      </c>
      <c r="E876" s="14">
        <v>4.87038678E8</v>
      </c>
      <c r="F876" s="15">
        <v>0.042</v>
      </c>
      <c r="G876" s="15">
        <v>15.0</v>
      </c>
      <c r="H876" s="15">
        <v>0.293</v>
      </c>
      <c r="I876" s="12">
        <f>VLOOKUP(A876,ENERGY!$A$2:$F$2692,5,0)</f>
        <v>436</v>
      </c>
      <c r="J876" s="12" t="str">
        <f>VLOOKUP(A876,ENERGY!$A$2:$F$2692,6,0)</f>
        <v/>
      </c>
      <c r="K876" s="12">
        <f>VLOOKUP(A876,'HUMAN RESOURCES'!A876:N3566,5,0)</f>
        <v>0.045</v>
      </c>
      <c r="L876" s="12">
        <f>VLOOKUP(A876,'HUMAN RESOURCES'!A876:N3566,6,0)</f>
        <v>0.059</v>
      </c>
      <c r="M876" s="12">
        <f>VLOOKUP(B876,'HUMAN RESOURCES'!B876:O3566,6,0)</f>
        <v>57</v>
      </c>
      <c r="N876" s="12">
        <f>VLOOKUP(C876,'HUMAN RESOURCES'!C876:P3566,6,0)</f>
        <v>55</v>
      </c>
      <c r="O876" s="12">
        <f>VLOOKUP(D876,'HUMAN RESOURCES'!D876:Q3566,6,0)</f>
        <v>0.459</v>
      </c>
      <c r="P876" s="12">
        <f>VLOOKUP(A876,'HUMAN RESOURCES'!A876:N3566,10,0)</f>
        <v>0.515</v>
      </c>
      <c r="Q876" s="12">
        <f>VLOOKUP(B876,'HUMAN RESOURCES'!B876:O3566,10,0)</f>
        <v>0.026</v>
      </c>
      <c r="R876" s="12">
        <f>VLOOKUP(C876,'HUMAN RESOURCES'!C876:P3566,10,0)</f>
        <v>1348548</v>
      </c>
      <c r="S876" s="12">
        <f>VLOOKUP(D876,'HUMAN RESOURCES'!D876:Q3566,10,0)</f>
        <v>0.506</v>
      </c>
      <c r="T876" s="13">
        <f>VLOOKUP(A876,TOURISM!A876:F3566,5,0)</f>
        <v>58000000</v>
      </c>
      <c r="U876" s="13">
        <f>VLOOKUP(B876,TOURISM!B876:G3566,5,0)</f>
        <v>8000000</v>
      </c>
      <c r="V876" s="12" t="str">
        <f>VLOOKUP(A876,BUSINESS!A876:N3566,5,0)</f>
        <v/>
      </c>
      <c r="W876" s="12" t="str">
        <f>VLOOKUP(B876,BUSINESS!B876:O3566,5,0)</f>
        <v/>
      </c>
      <c r="X876" s="12" t="str">
        <f>VLOOKUP(C876,BUSINESS!C876:P3566,5,0)</f>
        <v/>
      </c>
      <c r="Y876" s="12" t="str">
        <f>VLOOKUP(D876,BUSINESS!D876:Q3566,5,0)</f>
        <v/>
      </c>
      <c r="Z876" s="12">
        <f>VLOOKUP(A876,BUSINESS!A876:N3566,9,0)</f>
        <v>0.024</v>
      </c>
      <c r="AA876" s="12">
        <f>VLOOKUP(B876,BUSINESS!B876:O3566,9,0)</f>
        <v>0.111</v>
      </c>
    </row>
    <row r="877">
      <c r="A877" s="9" t="str">
        <f t="shared" si="1"/>
        <v>Gambia, The-Africa2004</v>
      </c>
      <c r="B877" s="5" t="s">
        <v>77</v>
      </c>
      <c r="C877" s="9" t="s">
        <v>146</v>
      </c>
      <c r="D877" s="10" t="s">
        <v>66</v>
      </c>
      <c r="E877" s="14">
        <v>5.78785601E8</v>
      </c>
      <c r="F877" s="15">
        <v>0.044</v>
      </c>
      <c r="G877" s="15">
        <v>18.0</v>
      </c>
      <c r="H877" s="15">
        <v>0.365</v>
      </c>
      <c r="I877" s="12">
        <f>VLOOKUP(A877,ENERGY!$A$2:$F$2692,5,0)</f>
        <v>411</v>
      </c>
      <c r="J877" s="12" t="str">
        <f>VLOOKUP(A877,ENERGY!$A$2:$F$2692,6,0)</f>
        <v/>
      </c>
      <c r="K877" s="12">
        <f>VLOOKUP(A877,'HUMAN RESOURCES'!A877:N3567,5,0)</f>
        <v>0.044</v>
      </c>
      <c r="L877" s="12">
        <f>VLOOKUP(A877,'HUMAN RESOURCES'!A877:N3567,6,0)</f>
        <v>0.058</v>
      </c>
      <c r="M877" s="12">
        <f>VLOOKUP(B877,'HUMAN RESOURCES'!B877:O3567,6,0)</f>
        <v>58</v>
      </c>
      <c r="N877" s="12">
        <f>VLOOKUP(C877,'HUMAN RESOURCES'!C877:P3567,6,0)</f>
        <v>55</v>
      </c>
      <c r="O877" s="12">
        <f>VLOOKUP(D877,'HUMAN RESOURCES'!D877:Q3567,6,0)</f>
        <v>0.46</v>
      </c>
      <c r="P877" s="12">
        <f>VLOOKUP(A877,'HUMAN RESOURCES'!A877:N3567,10,0)</f>
        <v>0.515</v>
      </c>
      <c r="Q877" s="12">
        <f>VLOOKUP(B877,'HUMAN RESOURCES'!B877:O3567,10,0)</f>
        <v>0.026</v>
      </c>
      <c r="R877" s="12">
        <f>VLOOKUP(C877,'HUMAN RESOURCES'!C877:P3567,10,0)</f>
        <v>1391934</v>
      </c>
      <c r="S877" s="12">
        <f>VLOOKUP(D877,'HUMAN RESOURCES'!D877:Q3567,10,0)</f>
        <v>0.515</v>
      </c>
      <c r="T877" s="13">
        <f>VLOOKUP(A877,TOURISM!A877:F3567,5,0)</f>
        <v>51000000</v>
      </c>
      <c r="U877" s="13">
        <f>VLOOKUP(B877,TOURISM!B877:G3567,5,0)</f>
        <v>6000000</v>
      </c>
      <c r="V877" s="12" t="str">
        <f>VLOOKUP(A877,BUSINESS!A877:N3567,5,0)</f>
        <v/>
      </c>
      <c r="W877" s="12" t="str">
        <f>VLOOKUP(B877,BUSINESS!B877:O3567,5,0)</f>
        <v/>
      </c>
      <c r="X877" s="12" t="str">
        <f>VLOOKUP(C877,BUSINESS!C877:P3567,5,0)</f>
        <v/>
      </c>
      <c r="Y877" s="12" t="str">
        <f>VLOOKUP(D877,BUSINESS!D877:Q3567,5,0)</f>
        <v/>
      </c>
      <c r="Z877" s="12">
        <f>VLOOKUP(A877,BUSINESS!A877:N3567,9,0)</f>
        <v>0.033</v>
      </c>
      <c r="AA877" s="12">
        <f>VLOOKUP(B877,BUSINESS!B877:O3567,9,0)</f>
        <v>0.126</v>
      </c>
    </row>
    <row r="878">
      <c r="A878" s="9" t="str">
        <f t="shared" si="1"/>
        <v>Gambia, The-Africa2005</v>
      </c>
      <c r="B878" s="5" t="s">
        <v>77</v>
      </c>
      <c r="C878" s="9" t="s">
        <v>146</v>
      </c>
      <c r="D878" s="10" t="s">
        <v>67</v>
      </c>
      <c r="E878" s="14">
        <v>6.24173996E8</v>
      </c>
      <c r="F878" s="15">
        <v>0.045</v>
      </c>
      <c r="G878" s="15">
        <v>20.0</v>
      </c>
      <c r="H878" s="15">
        <v>0.349</v>
      </c>
      <c r="I878" s="12">
        <f>VLOOKUP(A878,ENERGY!$A$2:$F$2692,5,0)</f>
        <v>323</v>
      </c>
      <c r="J878" s="12">
        <f>VLOOKUP(A878,ENERGY!$A$2:$F$2692,6,0)</f>
        <v>108</v>
      </c>
      <c r="K878" s="12">
        <f>VLOOKUP(A878,'HUMAN RESOURCES'!A878:N3568,5,0)</f>
        <v>0.044</v>
      </c>
      <c r="L878" s="12">
        <f>VLOOKUP(A878,'HUMAN RESOURCES'!A878:N3568,6,0)</f>
        <v>0.057</v>
      </c>
      <c r="M878" s="12">
        <f>VLOOKUP(B878,'HUMAN RESOURCES'!B878:O3568,6,0)</f>
        <v>58</v>
      </c>
      <c r="N878" s="12">
        <f>VLOOKUP(C878,'HUMAN RESOURCES'!C878:P3568,6,0)</f>
        <v>56</v>
      </c>
      <c r="O878" s="12">
        <f>VLOOKUP(D878,'HUMAN RESOURCES'!D878:Q3568,6,0)</f>
        <v>0.46</v>
      </c>
      <c r="P878" s="12">
        <f>VLOOKUP(A878,'HUMAN RESOURCES'!A878:N3568,10,0)</f>
        <v>0.515</v>
      </c>
      <c r="Q878" s="12">
        <f>VLOOKUP(B878,'HUMAN RESOURCES'!B878:O3568,10,0)</f>
        <v>0.025</v>
      </c>
      <c r="R878" s="12">
        <f>VLOOKUP(C878,'HUMAN RESOURCES'!C878:P3568,10,0)</f>
        <v>1436549</v>
      </c>
      <c r="S878" s="12">
        <f>VLOOKUP(D878,'HUMAN RESOURCES'!D878:Q3568,10,0)</f>
        <v>0.523</v>
      </c>
      <c r="T878" s="13">
        <f>VLOOKUP(A878,TOURISM!A878:F3568,5,0)</f>
        <v>59000000</v>
      </c>
      <c r="U878" s="13">
        <f>VLOOKUP(B878,TOURISM!B878:G3568,5,0)</f>
        <v>7000000</v>
      </c>
      <c r="V878" s="12">
        <f>VLOOKUP(A878,BUSINESS!A878:N3568,5,0)</f>
        <v>2.86</v>
      </c>
      <c r="W878" s="12">
        <f>VLOOKUP(B878,BUSINESS!B878:O3568,5,0)</f>
        <v>27</v>
      </c>
      <c r="X878" s="12" t="str">
        <f>VLOOKUP(C878,BUSINESS!C878:P3568,5,0)</f>
        <v/>
      </c>
      <c r="Y878" s="12">
        <f>VLOOKUP(D878,BUSINESS!D878:Q3568,5,0)</f>
        <v>376</v>
      </c>
      <c r="Z878" s="12">
        <f>VLOOKUP(A878,BUSINESS!A878:N3568,9,0)</f>
        <v>0.038</v>
      </c>
      <c r="AA878" s="12">
        <f>VLOOKUP(B878,BUSINESS!B878:O3568,9,0)</f>
        <v>0.172</v>
      </c>
    </row>
    <row r="879">
      <c r="A879" s="9" t="str">
        <f t="shared" si="1"/>
        <v>Gambia, The-Africa2006</v>
      </c>
      <c r="B879" s="5" t="s">
        <v>77</v>
      </c>
      <c r="C879" s="9" t="s">
        <v>146</v>
      </c>
      <c r="D879" s="10" t="s">
        <v>68</v>
      </c>
      <c r="E879" s="14">
        <v>6.55068112E8</v>
      </c>
      <c r="F879" s="15">
        <v>0.047</v>
      </c>
      <c r="G879" s="15">
        <v>21.0</v>
      </c>
      <c r="H879" s="15">
        <v>0.298</v>
      </c>
      <c r="I879" s="12">
        <f>VLOOKUP(A879,ENERGY!$A$2:$F$2692,5,0)</f>
        <v>396</v>
      </c>
      <c r="J879" s="12">
        <f>VLOOKUP(A879,ENERGY!$A$2:$F$2692,6,0)</f>
        <v>133</v>
      </c>
      <c r="K879" s="12">
        <f>VLOOKUP(A879,'HUMAN RESOURCES'!A879:N3569,5,0)</f>
        <v>0.044</v>
      </c>
      <c r="L879" s="12">
        <f>VLOOKUP(A879,'HUMAN RESOURCES'!A879:N3569,6,0)</f>
        <v>0.056</v>
      </c>
      <c r="M879" s="12">
        <f>VLOOKUP(B879,'HUMAN RESOURCES'!B879:O3569,6,0)</f>
        <v>58</v>
      </c>
      <c r="N879" s="12">
        <f>VLOOKUP(C879,'HUMAN RESOURCES'!C879:P3569,6,0)</f>
        <v>56</v>
      </c>
      <c r="O879" s="12">
        <f>VLOOKUP(D879,'HUMAN RESOURCES'!D879:Q3569,6,0)</f>
        <v>0.46</v>
      </c>
      <c r="P879" s="12">
        <f>VLOOKUP(A879,'HUMAN RESOURCES'!A879:N3569,10,0)</f>
        <v>0.515</v>
      </c>
      <c r="Q879" s="12">
        <f>VLOOKUP(B879,'HUMAN RESOURCES'!B879:O3569,10,0)</f>
        <v>0.025</v>
      </c>
      <c r="R879" s="12">
        <f>VLOOKUP(C879,'HUMAN RESOURCES'!C879:P3569,10,0)</f>
        <v>1482324</v>
      </c>
      <c r="S879" s="12">
        <f>VLOOKUP(D879,'HUMAN RESOURCES'!D879:Q3569,10,0)</f>
        <v>0.532</v>
      </c>
      <c r="T879" s="13">
        <f>VLOOKUP(A879,TOURISM!A879:F3569,5,0)</f>
        <v>69000000</v>
      </c>
      <c r="U879" s="13">
        <f>VLOOKUP(B879,TOURISM!B879:G3569,5,0)</f>
        <v>8000000</v>
      </c>
      <c r="V879" s="12">
        <f>VLOOKUP(A879,BUSINESS!A879:N3569,5,0)</f>
        <v>2.921</v>
      </c>
      <c r="W879" s="12">
        <f>VLOOKUP(B879,BUSINESS!B879:O3569,5,0)</f>
        <v>27</v>
      </c>
      <c r="X879" s="12" t="str">
        <f>VLOOKUP(C879,BUSINESS!C879:P3569,5,0)</f>
        <v/>
      </c>
      <c r="Y879" s="12">
        <f>VLOOKUP(D879,BUSINESS!D879:Q3569,5,0)</f>
        <v>376</v>
      </c>
      <c r="Z879" s="12">
        <f>VLOOKUP(A879,BUSINESS!A879:N3569,9,0)</f>
        <v>0.052</v>
      </c>
      <c r="AA879" s="12">
        <f>VLOOKUP(B879,BUSINESS!B879:O3569,9,0)</f>
        <v>0.273</v>
      </c>
    </row>
    <row r="880">
      <c r="A880" s="9" t="str">
        <f t="shared" si="1"/>
        <v>Gambia, The-Africa2007</v>
      </c>
      <c r="B880" s="5" t="s">
        <v>77</v>
      </c>
      <c r="C880" s="9" t="s">
        <v>146</v>
      </c>
      <c r="D880" s="10" t="s">
        <v>69</v>
      </c>
      <c r="E880" s="14">
        <v>7.98869805E8</v>
      </c>
      <c r="F880" s="15">
        <v>0.041</v>
      </c>
      <c r="G880" s="15">
        <v>21.0</v>
      </c>
      <c r="H880" s="15">
        <v>0.279</v>
      </c>
      <c r="I880" s="12">
        <f>VLOOKUP(A880,ENERGY!$A$2:$F$2692,5,0)</f>
        <v>323</v>
      </c>
      <c r="J880" s="12">
        <f>VLOOKUP(A880,ENERGY!$A$2:$F$2692,6,0)</f>
        <v>108</v>
      </c>
      <c r="K880" s="12">
        <f>VLOOKUP(A880,'HUMAN RESOURCES'!A880:N3570,5,0)</f>
        <v>0.044</v>
      </c>
      <c r="L880" s="12">
        <f>VLOOKUP(A880,'HUMAN RESOURCES'!A880:N3570,6,0)</f>
        <v>0.055</v>
      </c>
      <c r="M880" s="12">
        <f>VLOOKUP(B880,'HUMAN RESOURCES'!B880:O3570,6,0)</f>
        <v>59</v>
      </c>
      <c r="N880" s="12">
        <f>VLOOKUP(C880,'HUMAN RESOURCES'!C880:P3570,6,0)</f>
        <v>56</v>
      </c>
      <c r="O880" s="12">
        <f>VLOOKUP(D880,'HUMAN RESOURCES'!D880:Q3570,6,0)</f>
        <v>0.46</v>
      </c>
      <c r="P880" s="12">
        <f>VLOOKUP(A880,'HUMAN RESOURCES'!A880:N3570,10,0)</f>
        <v>0.514</v>
      </c>
      <c r="Q880" s="12">
        <f>VLOOKUP(B880,'HUMAN RESOURCES'!B880:O3570,10,0)</f>
        <v>0.025</v>
      </c>
      <c r="R880" s="12">
        <f>VLOOKUP(C880,'HUMAN RESOURCES'!C880:P3570,10,0)</f>
        <v>1529406</v>
      </c>
      <c r="S880" s="12">
        <f>VLOOKUP(D880,'HUMAN RESOURCES'!D880:Q3570,10,0)</f>
        <v>0.54</v>
      </c>
      <c r="T880" s="13">
        <f>VLOOKUP(A880,TOURISM!A880:F3570,5,0)</f>
        <v>87000000</v>
      </c>
      <c r="U880" s="13">
        <f>VLOOKUP(B880,TOURISM!B880:G3570,5,0)</f>
        <v>8000000</v>
      </c>
      <c r="V880" s="12">
        <f>VLOOKUP(A880,BUSINESS!A880:N3570,5,0)</f>
        <v>2.921</v>
      </c>
      <c r="W880" s="12">
        <f>VLOOKUP(B880,BUSINESS!B880:O3570,5,0)</f>
        <v>32</v>
      </c>
      <c r="X880" s="12" t="str">
        <f>VLOOKUP(C880,BUSINESS!C880:P3570,5,0)</f>
        <v/>
      </c>
      <c r="Y880" s="12">
        <f>VLOOKUP(D880,BUSINESS!D880:Q3570,5,0)</f>
        <v>376</v>
      </c>
      <c r="Z880" s="12">
        <f>VLOOKUP(A880,BUSINESS!A880:N3570,9,0)</f>
        <v>0.062</v>
      </c>
      <c r="AA880" s="12">
        <f>VLOOKUP(B880,BUSINESS!B880:O3570,9,0)</f>
        <v>0.523</v>
      </c>
    </row>
    <row r="881">
      <c r="A881" s="9" t="str">
        <f t="shared" si="1"/>
        <v>Gambia, The-Africa2008</v>
      </c>
      <c r="B881" s="5" t="s">
        <v>77</v>
      </c>
      <c r="C881" s="9" t="s">
        <v>146</v>
      </c>
      <c r="D881" s="10" t="s">
        <v>70</v>
      </c>
      <c r="E881" s="14">
        <v>9.65771303E8</v>
      </c>
      <c r="F881" s="15">
        <v>0.041</v>
      </c>
      <c r="G881" s="15">
        <v>25.0</v>
      </c>
      <c r="H881" s="15">
        <v>0.27</v>
      </c>
      <c r="I881" s="12"/>
      <c r="J881" s="12"/>
      <c r="K881" s="12">
        <f>VLOOKUP(A881,'HUMAN RESOURCES'!A881:N3571,5,0)</f>
        <v>0.044</v>
      </c>
      <c r="L881" s="12">
        <f>VLOOKUP(A881,'HUMAN RESOURCES'!A881:N3571,6,0)</f>
        <v>0.054</v>
      </c>
      <c r="M881" s="12">
        <f>VLOOKUP(B881,'HUMAN RESOURCES'!B881:O3571,6,0)</f>
        <v>59</v>
      </c>
      <c r="N881" s="12">
        <f>VLOOKUP(C881,'HUMAN RESOURCES'!C881:P3571,6,0)</f>
        <v>56</v>
      </c>
      <c r="O881" s="12">
        <f>VLOOKUP(D881,'HUMAN RESOURCES'!D881:Q3571,6,0)</f>
        <v>0.46</v>
      </c>
      <c r="P881" s="12">
        <f>VLOOKUP(A881,'HUMAN RESOURCES'!A881:N3571,10,0)</f>
        <v>0.514</v>
      </c>
      <c r="Q881" s="12">
        <f>VLOOKUP(B881,'HUMAN RESOURCES'!B881:O3571,10,0)</f>
        <v>0.025</v>
      </c>
      <c r="R881" s="12">
        <f>VLOOKUP(C881,'HUMAN RESOURCES'!C881:P3571,10,0)</f>
        <v>1577984</v>
      </c>
      <c r="S881" s="12">
        <f>VLOOKUP(D881,'HUMAN RESOURCES'!D881:Q3571,10,0)</f>
        <v>0.548</v>
      </c>
      <c r="T881" s="13">
        <f>VLOOKUP(A881,TOURISM!A881:F3571,5,0)</f>
        <v>80000000</v>
      </c>
      <c r="U881" s="13">
        <f>VLOOKUP(B881,TOURISM!B881:G3571,5,0)</f>
        <v>8000000</v>
      </c>
      <c r="V881" s="12">
        <f>VLOOKUP(A881,BUSINESS!A881:N3571,5,0)</f>
        <v>2.921</v>
      </c>
      <c r="W881" s="12">
        <f>VLOOKUP(B881,BUSINESS!B881:O3571,5,0)</f>
        <v>27</v>
      </c>
      <c r="X881" s="12" t="str">
        <f>VLOOKUP(C881,BUSINESS!C881:P3571,5,0)</f>
        <v/>
      </c>
      <c r="Y881" s="12">
        <f>VLOOKUP(D881,BUSINESS!D881:Q3571,5,0)</f>
        <v>376</v>
      </c>
      <c r="Z881" s="12">
        <f>VLOOKUP(A881,BUSINESS!A881:N3571,9,0)</f>
        <v>0.069</v>
      </c>
      <c r="AA881" s="12">
        <f>VLOOKUP(B881,BUSINESS!B881:O3571,9,0)</f>
        <v>0.739</v>
      </c>
    </row>
    <row r="882">
      <c r="A882" s="9" t="str">
        <f t="shared" si="1"/>
        <v>Gambia, The-Africa2009</v>
      </c>
      <c r="B882" s="5" t="s">
        <v>77</v>
      </c>
      <c r="C882" s="9" t="s">
        <v>146</v>
      </c>
      <c r="D882" s="10" t="s">
        <v>71</v>
      </c>
      <c r="E882" s="14">
        <v>9.00629373E8</v>
      </c>
      <c r="F882" s="15">
        <v>0.045</v>
      </c>
      <c r="G882" s="15">
        <v>25.0</v>
      </c>
      <c r="H882" s="15">
        <v>0.27</v>
      </c>
      <c r="I882" s="12">
        <f>VLOOKUP(A882,ENERGY!$A$2:$F$2692,5,0)</f>
        <v>315</v>
      </c>
      <c r="J882" s="12">
        <f>VLOOKUP(A882,ENERGY!$A$2:$F$2692,6,0)</f>
        <v>108</v>
      </c>
      <c r="K882" s="12">
        <f>VLOOKUP(A882,'HUMAN RESOURCES'!A882:N3572,5,0)</f>
        <v>0.043</v>
      </c>
      <c r="L882" s="12">
        <f>VLOOKUP(A882,'HUMAN RESOURCES'!A882:N3572,6,0)</f>
        <v>0.053</v>
      </c>
      <c r="M882" s="12">
        <f>VLOOKUP(B882,'HUMAN RESOURCES'!B882:O3572,6,0)</f>
        <v>59</v>
      </c>
      <c r="N882" s="12">
        <f>VLOOKUP(C882,'HUMAN RESOURCES'!C882:P3572,6,0)</f>
        <v>57</v>
      </c>
      <c r="O882" s="12">
        <f>VLOOKUP(D882,'HUMAN RESOURCES'!D882:Q3572,6,0)</f>
        <v>0.46</v>
      </c>
      <c r="P882" s="12">
        <f>VLOOKUP(A882,'HUMAN RESOURCES'!A882:N3572,10,0)</f>
        <v>0.515</v>
      </c>
      <c r="Q882" s="12">
        <f>VLOOKUP(B882,'HUMAN RESOURCES'!B882:O3572,10,0)</f>
        <v>0.025</v>
      </c>
      <c r="R882" s="12">
        <f>VLOOKUP(C882,'HUMAN RESOURCES'!C882:P3572,10,0)</f>
        <v>1628332</v>
      </c>
      <c r="S882" s="12">
        <f>VLOOKUP(D882,'HUMAN RESOURCES'!D882:Q3572,10,0)</f>
        <v>0.556</v>
      </c>
      <c r="T882" s="13">
        <f>VLOOKUP(A882,TOURISM!A882:F3572,5,0)</f>
        <v>64000000</v>
      </c>
      <c r="U882" s="13">
        <f>VLOOKUP(B882,TOURISM!B882:G3572,5,0)</f>
        <v>9000000</v>
      </c>
      <c r="V882" s="12">
        <f>VLOOKUP(A882,BUSINESS!A882:N3572,5,0)</f>
        <v>2.921</v>
      </c>
      <c r="W882" s="12">
        <f>VLOOKUP(B882,BUSINESS!B882:O3572,5,0)</f>
        <v>27</v>
      </c>
      <c r="X882" s="12" t="str">
        <f>VLOOKUP(C882,BUSINESS!C882:P3572,5,0)</f>
        <v/>
      </c>
      <c r="Y882" s="12">
        <f>VLOOKUP(D882,BUSINESS!D882:Q3572,5,0)</f>
        <v>376</v>
      </c>
      <c r="Z882" s="12">
        <f>VLOOKUP(A882,BUSINESS!A882:N3572,9,0)</f>
        <v>0.076</v>
      </c>
      <c r="AA882" s="12">
        <f>VLOOKUP(B882,BUSINESS!B882:O3572,9,0)</f>
        <v>0.806</v>
      </c>
    </row>
    <row r="883">
      <c r="A883" s="9" t="str">
        <f t="shared" si="1"/>
        <v>Gambia, The-Africa2010</v>
      </c>
      <c r="B883" s="5" t="s">
        <v>77</v>
      </c>
      <c r="C883" s="9" t="s">
        <v>146</v>
      </c>
      <c r="D883" s="10" t="s">
        <v>72</v>
      </c>
      <c r="E883" s="14">
        <v>9.51805801E8</v>
      </c>
      <c r="F883" s="15">
        <v>0.047</v>
      </c>
      <c r="G883" s="15">
        <v>27.0</v>
      </c>
      <c r="H883" s="15">
        <v>0.27</v>
      </c>
      <c r="I883" s="12">
        <f>VLOOKUP(A883,ENERGY!$A$2:$F$2692,5,0)</f>
        <v>337</v>
      </c>
      <c r="J883" s="12">
        <f>VLOOKUP(A883,ENERGY!$A$2:$F$2692,6,0)</f>
        <v>114</v>
      </c>
      <c r="K883" s="12">
        <f>VLOOKUP(A883,'HUMAN RESOURCES'!A883:N3573,5,0)</f>
        <v>0.043</v>
      </c>
      <c r="L883" s="12">
        <f>VLOOKUP(A883,'HUMAN RESOURCES'!A883:N3573,6,0)</f>
        <v>0.052</v>
      </c>
      <c r="M883" s="12">
        <f>VLOOKUP(B883,'HUMAN RESOURCES'!B883:O3573,6,0)</f>
        <v>59</v>
      </c>
      <c r="N883" s="12">
        <f>VLOOKUP(C883,'HUMAN RESOURCES'!C883:P3573,6,0)</f>
        <v>57</v>
      </c>
      <c r="O883" s="12">
        <f>VLOOKUP(D883,'HUMAN RESOURCES'!D883:Q3573,6,0)</f>
        <v>0.46</v>
      </c>
      <c r="P883" s="12">
        <f>VLOOKUP(A883,'HUMAN RESOURCES'!A883:N3573,10,0)</f>
        <v>0.515</v>
      </c>
      <c r="Q883" s="12">
        <f>VLOOKUP(B883,'HUMAN RESOURCES'!B883:O3573,10,0)</f>
        <v>0.025</v>
      </c>
      <c r="R883" s="12">
        <f>VLOOKUP(C883,'HUMAN RESOURCES'!C883:P3573,10,0)</f>
        <v>1680640</v>
      </c>
      <c r="S883" s="12">
        <f>VLOOKUP(D883,'HUMAN RESOURCES'!D883:Q3573,10,0)</f>
        <v>0.563</v>
      </c>
      <c r="T883" s="13">
        <f>VLOOKUP(A883,TOURISM!A883:F3573,5,0)</f>
        <v>80000000</v>
      </c>
      <c r="U883" s="13">
        <f>VLOOKUP(B883,TOURISM!B883:G3573,5,0)</f>
        <v>11000000</v>
      </c>
      <c r="V883" s="12">
        <f>VLOOKUP(A883,BUSINESS!A883:N3573,5,0)</f>
        <v>2.921</v>
      </c>
      <c r="W883" s="12">
        <f>VLOOKUP(B883,BUSINESS!B883:O3573,5,0)</f>
        <v>27</v>
      </c>
      <c r="X883" s="12" t="str">
        <f>VLOOKUP(C883,BUSINESS!C883:P3573,5,0)</f>
        <v/>
      </c>
      <c r="Y883" s="12">
        <f>VLOOKUP(D883,BUSINESS!D883:Q3573,5,0)</f>
        <v>376</v>
      </c>
      <c r="Z883" s="12">
        <f>VLOOKUP(A883,BUSINESS!A883:N3573,9,0)</f>
        <v>0.092</v>
      </c>
      <c r="AA883" s="12">
        <f>VLOOKUP(B883,BUSINESS!B883:O3573,9,0)</f>
        <v>0.88</v>
      </c>
    </row>
    <row r="884">
      <c r="A884" s="9" t="str">
        <f t="shared" si="1"/>
        <v>Gambia, The-Africa2011</v>
      </c>
      <c r="B884" s="5" t="s">
        <v>77</v>
      </c>
      <c r="C884" s="9" t="s">
        <v>146</v>
      </c>
      <c r="D884" s="10" t="s">
        <v>73</v>
      </c>
      <c r="E884" s="14">
        <v>8.98282866E8</v>
      </c>
      <c r="F884" s="15">
        <v>0.047</v>
      </c>
      <c r="G884" s="15">
        <v>24.0</v>
      </c>
      <c r="H884" s="15">
        <v>0.28</v>
      </c>
      <c r="I884" s="12"/>
      <c r="J884" s="12"/>
      <c r="K884" s="12">
        <f>VLOOKUP(A884,'HUMAN RESOURCES'!A884:N3574,5,0)</f>
        <v>0.043</v>
      </c>
      <c r="L884" s="12">
        <f>VLOOKUP(A884,'HUMAN RESOURCES'!A884:N3574,6,0)</f>
        <v>0.051</v>
      </c>
      <c r="M884" s="12">
        <f>VLOOKUP(B884,'HUMAN RESOURCES'!B884:O3574,6,0)</f>
        <v>60</v>
      </c>
      <c r="N884" s="12">
        <f>VLOOKUP(C884,'HUMAN RESOURCES'!C884:P3574,6,0)</f>
        <v>57</v>
      </c>
      <c r="O884" s="12">
        <f>VLOOKUP(D884,'HUMAN RESOURCES'!D884:Q3574,6,0)</f>
        <v>0.459</v>
      </c>
      <c r="P884" s="12">
        <f>VLOOKUP(A884,'HUMAN RESOURCES'!A884:N3574,10,0)</f>
        <v>0.516</v>
      </c>
      <c r="Q884" s="12">
        <f>VLOOKUP(B884,'HUMAN RESOURCES'!B884:O3574,10,0)</f>
        <v>0.025</v>
      </c>
      <c r="R884" s="12">
        <f>VLOOKUP(C884,'HUMAN RESOURCES'!C884:P3574,10,0)</f>
        <v>1734966</v>
      </c>
      <c r="S884" s="12">
        <f>VLOOKUP(D884,'HUMAN RESOURCES'!D884:Q3574,10,0)</f>
        <v>0.57</v>
      </c>
      <c r="T884" s="13">
        <f>VLOOKUP(A884,TOURISM!A884:F3574,5,0)</f>
        <v>92000000</v>
      </c>
      <c r="U884" s="13">
        <f>VLOOKUP(B884,TOURISM!B884:G3574,5,0)</f>
        <v>11000000</v>
      </c>
      <c r="V884" s="12">
        <f>VLOOKUP(A884,BUSINESS!A884:N3574,5,0)</f>
        <v>2.832</v>
      </c>
      <c r="W884" s="12">
        <f>VLOOKUP(B884,BUSINESS!B884:O3574,5,0)</f>
        <v>27</v>
      </c>
      <c r="X884" s="12" t="str">
        <f>VLOOKUP(C884,BUSINESS!C884:P3574,5,0)</f>
        <v/>
      </c>
      <c r="Y884" s="12">
        <f>VLOOKUP(D884,BUSINESS!D884:Q3574,5,0)</f>
        <v>376</v>
      </c>
      <c r="Z884" s="12">
        <f>VLOOKUP(A884,BUSINESS!A884:N3574,9,0)</f>
        <v>0.109</v>
      </c>
      <c r="AA884" s="12">
        <f>VLOOKUP(B884,BUSINESS!B884:O3574,9,0)</f>
        <v>0.808</v>
      </c>
    </row>
    <row r="885">
      <c r="A885" s="9" t="str">
        <f t="shared" si="1"/>
        <v>Gambia, The-Africa2012</v>
      </c>
      <c r="B885" s="5" t="s">
        <v>77</v>
      </c>
      <c r="C885" s="9" t="s">
        <v>146</v>
      </c>
      <c r="D885" s="10" t="s">
        <v>74</v>
      </c>
      <c r="E885" s="14">
        <v>9.141091E8</v>
      </c>
      <c r="F885" s="15">
        <v>0.05</v>
      </c>
      <c r="G885" s="15">
        <v>26.0</v>
      </c>
      <c r="H885" s="15">
        <v>0.28</v>
      </c>
      <c r="I885" s="12"/>
      <c r="J885" s="12"/>
      <c r="K885" s="12">
        <f>VLOOKUP(A885,'HUMAN RESOURCES'!A885:N3575,5,0)</f>
        <v>0.043</v>
      </c>
      <c r="L885" s="12">
        <f>VLOOKUP(A885,'HUMAN RESOURCES'!A885:N3575,6,0)</f>
        <v>0.05</v>
      </c>
      <c r="M885" s="12">
        <f>VLOOKUP(B885,'HUMAN RESOURCES'!B885:O3575,6,0)</f>
        <v>60</v>
      </c>
      <c r="N885" s="12">
        <f>VLOOKUP(C885,'HUMAN RESOURCES'!C885:P3575,6,0)</f>
        <v>57</v>
      </c>
      <c r="O885" s="12">
        <f>VLOOKUP(D885,'HUMAN RESOURCES'!D885:Q3575,6,0)</f>
        <v>0.459</v>
      </c>
      <c r="P885" s="12">
        <f>VLOOKUP(A885,'HUMAN RESOURCES'!A885:N3575,10,0)</f>
        <v>0.517</v>
      </c>
      <c r="Q885" s="12">
        <f>VLOOKUP(B885,'HUMAN RESOURCES'!B885:O3575,10,0)</f>
        <v>0.024</v>
      </c>
      <c r="R885" s="12">
        <f>VLOOKUP(C885,'HUMAN RESOURCES'!C885:P3575,10,0)</f>
        <v>1791225</v>
      </c>
      <c r="S885" s="12">
        <f>VLOOKUP(D885,'HUMAN RESOURCES'!D885:Q3575,10,0)</f>
        <v>0.577</v>
      </c>
      <c r="T885" s="13">
        <f>VLOOKUP(A885,TOURISM!A885:F3575,5,0)</f>
        <v>99000000</v>
      </c>
      <c r="U885" s="13">
        <f>VLOOKUP(B885,TOURISM!B885:G3575,5,0)</f>
        <v>8000000</v>
      </c>
      <c r="V885" s="12">
        <f>VLOOKUP(A885,BUSINESS!A885:N3575,5,0)</f>
        <v>2.832</v>
      </c>
      <c r="W885" s="12">
        <f>VLOOKUP(B885,BUSINESS!B885:O3575,5,0)</f>
        <v>27</v>
      </c>
      <c r="X885" s="12">
        <f>VLOOKUP(C885,BUSINESS!C885:P3575,5,0)</f>
        <v>148</v>
      </c>
      <c r="Y885" s="12">
        <f>VLOOKUP(D885,BUSINESS!D885:Q3575,5,0)</f>
        <v>376</v>
      </c>
      <c r="Z885" s="12">
        <f>VLOOKUP(A885,BUSINESS!A885:N3575,9,0)</f>
        <v>0.124</v>
      </c>
      <c r="AA885" s="12">
        <f>VLOOKUP(B885,BUSINESS!B885:O3575,9,0)</f>
        <v>0.852</v>
      </c>
    </row>
    <row r="886">
      <c r="A886" s="9" t="str">
        <f t="shared" si="1"/>
        <v>Georgia-Asia2000</v>
      </c>
      <c r="B886" s="5" t="s">
        <v>60</v>
      </c>
      <c r="C886" s="9" t="s">
        <v>147</v>
      </c>
      <c r="D886" s="10" t="s">
        <v>62</v>
      </c>
      <c r="E886" s="14">
        <v>3.057453461E9</v>
      </c>
      <c r="F886" s="15">
        <v>0.069</v>
      </c>
      <c r="G886" s="15">
        <v>45.0</v>
      </c>
      <c r="H886" s="15">
        <v>0.247</v>
      </c>
      <c r="I886" s="12" t="str">
        <f>VLOOKUP(A886,ENERGY!$A$2:$F$2692,5,0)</f>
        <v/>
      </c>
      <c r="J886" s="12" t="str">
        <f>VLOOKUP(A886,ENERGY!$A$2:$F$2692,6,0)</f>
        <v/>
      </c>
      <c r="K886" s="12">
        <f>VLOOKUP(A886,'HUMAN RESOURCES'!A886:N3576,5,0)</f>
        <v>0.012</v>
      </c>
      <c r="L886" s="12">
        <f>VLOOKUP(A886,'HUMAN RESOURCES'!A886:N3576,6,0)</f>
        <v>0.031</v>
      </c>
      <c r="M886" s="12">
        <f>VLOOKUP(B886,'HUMAN RESOURCES'!B886:O3576,6,0)</f>
        <v>75</v>
      </c>
      <c r="N886" s="12">
        <f>VLOOKUP(C886,'HUMAN RESOURCES'!C886:P3576,6,0)</f>
        <v>68</v>
      </c>
      <c r="O886" s="12">
        <f>VLOOKUP(D886,'HUMAN RESOURCES'!D886:Q3576,6,0)</f>
        <v>0.219</v>
      </c>
      <c r="P886" s="12">
        <f>VLOOKUP(A886,'HUMAN RESOURCES'!A886:N3576,10,0)</f>
        <v>0.656</v>
      </c>
      <c r="Q886" s="12">
        <f>VLOOKUP(B886,'HUMAN RESOURCES'!B886:O3576,10,0)</f>
        <v>0.125</v>
      </c>
      <c r="R886" s="12">
        <f>VLOOKUP(C886,'HUMAN RESOURCES'!C886:P3576,10,0)</f>
        <v>4418300</v>
      </c>
      <c r="S886" s="12">
        <f>VLOOKUP(D886,'HUMAN RESOURCES'!D886:Q3576,10,0)</f>
        <v>0.526</v>
      </c>
      <c r="T886" s="13">
        <f>VLOOKUP(A886,TOURISM!A886:F3576,5,0)</f>
        <v>107000000</v>
      </c>
      <c r="U886" s="13">
        <f>VLOOKUP(B886,TOURISM!B886:G3576,5,0)</f>
        <v>129000000</v>
      </c>
      <c r="V886" s="12" t="str">
        <f>VLOOKUP(A886,BUSINESS!A886:N3576,5,0)</f>
        <v/>
      </c>
      <c r="W886" s="12" t="str">
        <f>VLOOKUP(B886,BUSINESS!B886:O3576,5,0)</f>
        <v/>
      </c>
      <c r="X886" s="12" t="str">
        <f>VLOOKUP(C886,BUSINESS!C886:P3576,5,0)</f>
        <v/>
      </c>
      <c r="Y886" s="12" t="str">
        <f>VLOOKUP(D886,BUSINESS!D886:Q3576,5,0)</f>
        <v/>
      </c>
      <c r="Z886" s="12">
        <f>VLOOKUP(A886,BUSINESS!A886:N3576,9,0)</f>
        <v>0.005</v>
      </c>
      <c r="AA886" s="12">
        <f>VLOOKUP(B886,BUSINESS!B886:O3576,9,0)</f>
        <v>0.041</v>
      </c>
    </row>
    <row r="887">
      <c r="A887" s="9" t="str">
        <f t="shared" si="1"/>
        <v>Georgia-Asia2001</v>
      </c>
      <c r="B887" s="5" t="s">
        <v>60</v>
      </c>
      <c r="C887" s="9" t="s">
        <v>147</v>
      </c>
      <c r="D887" s="10" t="s">
        <v>63</v>
      </c>
      <c r="E887" s="14">
        <v>3.219487823E9</v>
      </c>
      <c r="F887" s="15">
        <v>0.078</v>
      </c>
      <c r="G887" s="15">
        <v>54.0</v>
      </c>
      <c r="H887" s="15">
        <v>0.223</v>
      </c>
      <c r="I887" s="12" t="str">
        <f>VLOOKUP(A887,ENERGY!$A$2:$F$2692,5,0)</f>
        <v/>
      </c>
      <c r="J887" s="12">
        <f>VLOOKUP(A887,ENERGY!$A$2:$F$2692,6,0)</f>
        <v>3543</v>
      </c>
      <c r="K887" s="12">
        <f>VLOOKUP(A887,'HUMAN RESOURCES'!A887:N3577,5,0)</f>
        <v>0.012</v>
      </c>
      <c r="L887" s="12">
        <f>VLOOKUP(A887,'HUMAN RESOURCES'!A887:N3577,6,0)</f>
        <v>0.029</v>
      </c>
      <c r="M887" s="12">
        <f>VLOOKUP(B887,'HUMAN RESOURCES'!B887:O3577,6,0)</f>
        <v>76</v>
      </c>
      <c r="N887" s="12">
        <f>VLOOKUP(C887,'HUMAN RESOURCES'!C887:P3577,6,0)</f>
        <v>68</v>
      </c>
      <c r="O887" s="12">
        <f>VLOOKUP(D887,'HUMAN RESOURCES'!D887:Q3577,6,0)</f>
        <v>0.212</v>
      </c>
      <c r="P887" s="12">
        <f>VLOOKUP(A887,'HUMAN RESOURCES'!A887:N3577,10,0)</f>
        <v>0.659</v>
      </c>
      <c r="Q887" s="12">
        <f>VLOOKUP(B887,'HUMAN RESOURCES'!B887:O3577,10,0)</f>
        <v>0.129</v>
      </c>
      <c r="R887" s="12">
        <f>VLOOKUP(C887,'HUMAN RESOURCES'!C887:P3577,10,0)</f>
        <v>4386400</v>
      </c>
      <c r="S887" s="12">
        <f>VLOOKUP(D887,'HUMAN RESOURCES'!D887:Q3577,10,0)</f>
        <v>0.524</v>
      </c>
      <c r="T887" s="13">
        <f>VLOOKUP(A887,TOURISM!A887:F3577,5,0)</f>
        <v>136000000</v>
      </c>
      <c r="U887" s="13">
        <f>VLOOKUP(B887,TOURISM!B887:G3577,5,0)</f>
        <v>136000000</v>
      </c>
      <c r="V887" s="12" t="str">
        <f>VLOOKUP(A887,BUSINESS!A887:N3577,5,0)</f>
        <v/>
      </c>
      <c r="W887" s="12" t="str">
        <f>VLOOKUP(B887,BUSINESS!B887:O3577,5,0)</f>
        <v/>
      </c>
      <c r="X887" s="12" t="str">
        <f>VLOOKUP(C887,BUSINESS!C887:P3577,5,0)</f>
        <v/>
      </c>
      <c r="Y887" s="12" t="str">
        <f>VLOOKUP(D887,BUSINESS!D887:Q3577,5,0)</f>
        <v/>
      </c>
      <c r="Z887" s="12">
        <f>VLOOKUP(A887,BUSINESS!A887:N3577,9,0)</f>
        <v>0.01</v>
      </c>
      <c r="AA887" s="12">
        <f>VLOOKUP(B887,BUSINESS!B887:O3577,9,0)</f>
        <v>0.064</v>
      </c>
    </row>
    <row r="888">
      <c r="A888" s="9" t="str">
        <f t="shared" si="1"/>
        <v>Georgia-Asia2002</v>
      </c>
      <c r="B888" s="5" t="s">
        <v>60</v>
      </c>
      <c r="C888" s="9" t="s">
        <v>147</v>
      </c>
      <c r="D888" s="10" t="s">
        <v>64</v>
      </c>
      <c r="E888" s="14">
        <v>3.395778661E9</v>
      </c>
      <c r="F888" s="15">
        <v>0.087</v>
      </c>
      <c r="G888" s="15">
        <v>64.0</v>
      </c>
      <c r="H888" s="15">
        <v>0.236</v>
      </c>
      <c r="I888" s="12">
        <f>VLOOKUP(A888,ENERGY!$A$2:$F$2692,5,0)</f>
        <v>6241</v>
      </c>
      <c r="J888" s="12">
        <f>VLOOKUP(A888,ENERGY!$A$2:$F$2692,6,0)</f>
        <v>3122</v>
      </c>
      <c r="K888" s="12">
        <f>VLOOKUP(A888,'HUMAN RESOURCES'!A888:N3578,5,0)</f>
        <v>0.012</v>
      </c>
      <c r="L888" s="12">
        <f>VLOOKUP(A888,'HUMAN RESOURCES'!A888:N3578,6,0)</f>
        <v>0.028</v>
      </c>
      <c r="M888" s="12">
        <f>VLOOKUP(B888,'HUMAN RESOURCES'!B888:O3578,6,0)</f>
        <v>76</v>
      </c>
      <c r="N888" s="12">
        <f>VLOOKUP(C888,'HUMAN RESOURCES'!C888:P3578,6,0)</f>
        <v>69</v>
      </c>
      <c r="O888" s="12">
        <f>VLOOKUP(D888,'HUMAN RESOURCES'!D888:Q3578,6,0)</f>
        <v>0.205</v>
      </c>
      <c r="P888" s="12">
        <f>VLOOKUP(A888,'HUMAN RESOURCES'!A888:N3578,10,0)</f>
        <v>0.661</v>
      </c>
      <c r="Q888" s="12">
        <f>VLOOKUP(B888,'HUMAN RESOURCES'!B888:O3578,10,0)</f>
        <v>0.134</v>
      </c>
      <c r="R888" s="12">
        <f>VLOOKUP(C888,'HUMAN RESOURCES'!C888:P3578,10,0)</f>
        <v>4357000</v>
      </c>
      <c r="S888" s="12">
        <f>VLOOKUP(D888,'HUMAN RESOURCES'!D888:Q3578,10,0)</f>
        <v>0.523</v>
      </c>
      <c r="T888" s="13">
        <f>VLOOKUP(A888,TOURISM!A888:F3578,5,0)</f>
        <v>144000000</v>
      </c>
      <c r="U888" s="13">
        <f>VLOOKUP(B888,TOURISM!B888:G3578,5,0)</f>
        <v>189000000</v>
      </c>
      <c r="V888" s="12" t="str">
        <f>VLOOKUP(A888,BUSINESS!A888:N3578,5,0)</f>
        <v/>
      </c>
      <c r="W888" s="12" t="str">
        <f>VLOOKUP(B888,BUSINESS!B888:O3578,5,0)</f>
        <v/>
      </c>
      <c r="X888" s="12" t="str">
        <f>VLOOKUP(C888,BUSINESS!C888:P3578,5,0)</f>
        <v/>
      </c>
      <c r="Y888" s="12" t="str">
        <f>VLOOKUP(D888,BUSINESS!D888:Q3578,5,0)</f>
        <v/>
      </c>
      <c r="Z888" s="12">
        <f>VLOOKUP(A888,BUSINESS!A888:N3578,9,0)</f>
        <v>0.016</v>
      </c>
      <c r="AA888" s="12">
        <f>VLOOKUP(B888,BUSINESS!B888:O3578,9,0)</f>
        <v>0.109</v>
      </c>
    </row>
    <row r="889">
      <c r="A889" s="9" t="str">
        <f t="shared" si="1"/>
        <v>Georgia-Asia2003</v>
      </c>
      <c r="B889" s="5" t="s">
        <v>60</v>
      </c>
      <c r="C889" s="9" t="s">
        <v>147</v>
      </c>
      <c r="D889" s="10" t="s">
        <v>65</v>
      </c>
      <c r="E889" s="14">
        <v>3.99137454E9</v>
      </c>
      <c r="F889" s="15">
        <v>0.085</v>
      </c>
      <c r="G889" s="15">
        <v>74.0</v>
      </c>
      <c r="H889" s="15">
        <v>0.238</v>
      </c>
      <c r="I889" s="12">
        <f>VLOOKUP(A889,ENERGY!$A$2:$F$2692,5,0)</f>
        <v>6058</v>
      </c>
      <c r="J889" s="12">
        <f>VLOOKUP(A889,ENERGY!$A$2:$F$2692,6,0)</f>
        <v>3096</v>
      </c>
      <c r="K889" s="12">
        <f>VLOOKUP(A889,'HUMAN RESOURCES'!A889:N3579,5,0)</f>
        <v>0.012</v>
      </c>
      <c r="L889" s="12">
        <f>VLOOKUP(A889,'HUMAN RESOURCES'!A889:N3579,6,0)</f>
        <v>0.026</v>
      </c>
      <c r="M889" s="12">
        <f>VLOOKUP(B889,'HUMAN RESOURCES'!B889:O3579,6,0)</f>
        <v>76</v>
      </c>
      <c r="N889" s="12">
        <f>VLOOKUP(C889,'HUMAN RESOURCES'!C889:P3579,6,0)</f>
        <v>69</v>
      </c>
      <c r="O889" s="12">
        <f>VLOOKUP(D889,'HUMAN RESOURCES'!D889:Q3579,6,0)</f>
        <v>0.197</v>
      </c>
      <c r="P889" s="12">
        <f>VLOOKUP(A889,'HUMAN RESOURCES'!A889:N3579,10,0)</f>
        <v>0.664</v>
      </c>
      <c r="Q889" s="12">
        <f>VLOOKUP(B889,'HUMAN RESOURCES'!B889:O3579,10,0)</f>
        <v>0.139</v>
      </c>
      <c r="R889" s="12">
        <f>VLOOKUP(C889,'HUMAN RESOURCES'!C889:P3579,10,0)</f>
        <v>4328900</v>
      </c>
      <c r="S889" s="12">
        <f>VLOOKUP(D889,'HUMAN RESOURCES'!D889:Q3579,10,0)</f>
        <v>0.524</v>
      </c>
      <c r="T889" s="13">
        <f>VLOOKUP(A889,TOURISM!A889:F3579,5,0)</f>
        <v>172000000</v>
      </c>
      <c r="U889" s="13">
        <f>VLOOKUP(B889,TOURISM!B889:G3579,5,0)</f>
        <v>170000000</v>
      </c>
      <c r="V889" s="12" t="str">
        <f>VLOOKUP(A889,BUSINESS!A889:N3579,5,0)</f>
        <v/>
      </c>
      <c r="W889" s="12">
        <f>VLOOKUP(B889,BUSINESS!B889:O3579,5,0)</f>
        <v>25</v>
      </c>
      <c r="X889" s="12" t="str">
        <f>VLOOKUP(C889,BUSINESS!C889:P3579,5,0)</f>
        <v/>
      </c>
      <c r="Y889" s="12" t="str">
        <f>VLOOKUP(D889,BUSINESS!D889:Q3579,5,0)</f>
        <v/>
      </c>
      <c r="Z889" s="12">
        <f>VLOOKUP(A889,BUSINESS!A889:N3579,9,0)</f>
        <v>0.026</v>
      </c>
      <c r="AA889" s="12">
        <f>VLOOKUP(B889,BUSINESS!B889:O3579,9,0)</f>
        <v>0.156</v>
      </c>
    </row>
    <row r="890">
      <c r="A890" s="9" t="str">
        <f t="shared" si="1"/>
        <v>Georgia-Asia2004</v>
      </c>
      <c r="B890" s="5" t="s">
        <v>60</v>
      </c>
      <c r="C890" s="9" t="s">
        <v>147</v>
      </c>
      <c r="D890" s="10" t="s">
        <v>66</v>
      </c>
      <c r="E890" s="14">
        <v>5.125273877E9</v>
      </c>
      <c r="F890" s="15">
        <v>0.085</v>
      </c>
      <c r="G890" s="15">
        <v>97.0</v>
      </c>
      <c r="H890" s="15">
        <v>0.221</v>
      </c>
      <c r="I890" s="12">
        <f>VLOOKUP(A890,ENERGY!$A$2:$F$2692,5,0)</f>
        <v>6238</v>
      </c>
      <c r="J890" s="12">
        <f>VLOOKUP(A890,ENERGY!$A$2:$F$2692,6,0)</f>
        <v>3005</v>
      </c>
      <c r="K890" s="12">
        <f>VLOOKUP(A890,'HUMAN RESOURCES'!A890:N3580,5,0)</f>
        <v>0.012</v>
      </c>
      <c r="L890" s="12">
        <f>VLOOKUP(A890,'HUMAN RESOURCES'!A890:N3580,6,0)</f>
        <v>0.024</v>
      </c>
      <c r="M890" s="12">
        <f>VLOOKUP(B890,'HUMAN RESOURCES'!B890:O3580,6,0)</f>
        <v>76</v>
      </c>
      <c r="N890" s="12">
        <f>VLOOKUP(C890,'HUMAN RESOURCES'!C890:P3580,6,0)</f>
        <v>69</v>
      </c>
      <c r="O890" s="12">
        <f>VLOOKUP(D890,'HUMAN RESOURCES'!D890:Q3580,6,0)</f>
        <v>0.19</v>
      </c>
      <c r="P890" s="12">
        <f>VLOOKUP(A890,'HUMAN RESOURCES'!A890:N3580,10,0)</f>
        <v>0.667</v>
      </c>
      <c r="Q890" s="12">
        <f>VLOOKUP(B890,'HUMAN RESOURCES'!B890:O3580,10,0)</f>
        <v>0.143</v>
      </c>
      <c r="R890" s="12">
        <f>VLOOKUP(C890,'HUMAN RESOURCES'!C890:P3580,10,0)</f>
        <v>4318300</v>
      </c>
      <c r="S890" s="12">
        <f>VLOOKUP(D890,'HUMAN RESOURCES'!D890:Q3580,10,0)</f>
        <v>0.524</v>
      </c>
      <c r="T890" s="13">
        <f>VLOOKUP(A890,TOURISM!A890:F3580,5,0)</f>
        <v>209000000</v>
      </c>
      <c r="U890" s="13">
        <f>VLOOKUP(B890,TOURISM!B890:G3580,5,0)</f>
        <v>196000000</v>
      </c>
      <c r="V890" s="12" t="str">
        <f>VLOOKUP(A890,BUSINESS!A890:N3580,5,0)</f>
        <v/>
      </c>
      <c r="W890" s="12">
        <f>VLOOKUP(B890,BUSINESS!B890:O3580,5,0)</f>
        <v>25</v>
      </c>
      <c r="X890" s="12" t="str">
        <f>VLOOKUP(C890,BUSINESS!C890:P3580,5,0)</f>
        <v/>
      </c>
      <c r="Y890" s="12" t="str">
        <f>VLOOKUP(D890,BUSINESS!D890:Q3580,5,0)</f>
        <v/>
      </c>
      <c r="Z890" s="12">
        <f>VLOOKUP(A890,BUSINESS!A890:N3580,9,0)</f>
        <v>0.039</v>
      </c>
      <c r="AA890" s="12">
        <f>VLOOKUP(B890,BUSINESS!B890:O3580,9,0)</f>
        <v>0.186</v>
      </c>
    </row>
    <row r="891">
      <c r="A891" s="9" t="str">
        <f t="shared" si="1"/>
        <v>Georgia-Asia2005</v>
      </c>
      <c r="B891" s="5" t="s">
        <v>60</v>
      </c>
      <c r="C891" s="9" t="s">
        <v>147</v>
      </c>
      <c r="D891" s="10" t="s">
        <v>67</v>
      </c>
      <c r="E891" s="14">
        <v>6.411147323E9</v>
      </c>
      <c r="F891" s="15">
        <v>0.086</v>
      </c>
      <c r="G891" s="15">
        <v>123.0</v>
      </c>
      <c r="H891" s="15">
        <v>0.176</v>
      </c>
      <c r="I891" s="12">
        <f>VLOOKUP(A891,ENERGY!$A$2:$F$2692,5,0)</f>
        <v>4323</v>
      </c>
      <c r="J891" s="12">
        <f>VLOOKUP(A891,ENERGY!$A$2:$F$2692,6,0)</f>
        <v>2781</v>
      </c>
      <c r="K891" s="12">
        <f>VLOOKUP(A891,'HUMAN RESOURCES'!A891:N3581,5,0)</f>
        <v>0.013</v>
      </c>
      <c r="L891" s="12">
        <f>VLOOKUP(A891,'HUMAN RESOURCES'!A891:N3581,6,0)</f>
        <v>0.022</v>
      </c>
      <c r="M891" s="12">
        <f>VLOOKUP(B891,'HUMAN RESOURCES'!B891:O3581,6,0)</f>
        <v>77</v>
      </c>
      <c r="N891" s="12">
        <f>VLOOKUP(C891,'HUMAN RESOURCES'!C891:P3581,6,0)</f>
        <v>69</v>
      </c>
      <c r="O891" s="12">
        <f>VLOOKUP(D891,'HUMAN RESOURCES'!D891:Q3581,6,0)</f>
        <v>0.184</v>
      </c>
      <c r="P891" s="12">
        <f>VLOOKUP(A891,'HUMAN RESOURCES'!A891:N3581,10,0)</f>
        <v>0.67</v>
      </c>
      <c r="Q891" s="12">
        <f>VLOOKUP(B891,'HUMAN RESOURCES'!B891:O3581,10,0)</f>
        <v>0.146</v>
      </c>
      <c r="R891" s="12">
        <f>VLOOKUP(C891,'HUMAN RESOURCES'!C891:P3581,10,0)</f>
        <v>4361400</v>
      </c>
      <c r="S891" s="12">
        <f>VLOOKUP(D891,'HUMAN RESOURCES'!D891:Q3581,10,0)</f>
        <v>0.525</v>
      </c>
      <c r="T891" s="13">
        <f>VLOOKUP(A891,TOURISM!A891:F3581,5,0)</f>
        <v>287000000</v>
      </c>
      <c r="U891" s="13">
        <f>VLOOKUP(B891,TOURISM!B891:G3581,5,0)</f>
        <v>237000000</v>
      </c>
      <c r="V891" s="12">
        <f>VLOOKUP(A891,BUSINESS!A891:N3581,5,0)</f>
        <v>0.57</v>
      </c>
      <c r="W891" s="12">
        <f>VLOOKUP(B891,BUSINESS!B891:O3581,5,0)</f>
        <v>21</v>
      </c>
      <c r="X891" s="12" t="str">
        <f>VLOOKUP(C891,BUSINESS!C891:P3581,5,0)</f>
        <v/>
      </c>
      <c r="Y891" s="12">
        <f>VLOOKUP(D891,BUSINESS!D891:Q3581,5,0)</f>
        <v>448</v>
      </c>
      <c r="Z891" s="12">
        <f>VLOOKUP(A891,BUSINESS!A891:N3581,9,0)</f>
        <v>0.061</v>
      </c>
      <c r="AA891" s="12">
        <f>VLOOKUP(B891,BUSINESS!B891:O3581,9,0)</f>
        <v>0.262</v>
      </c>
    </row>
    <row r="892">
      <c r="A892" s="9" t="str">
        <f t="shared" si="1"/>
        <v>Georgia-Asia2006</v>
      </c>
      <c r="B892" s="5" t="s">
        <v>60</v>
      </c>
      <c r="C892" s="9" t="s">
        <v>147</v>
      </c>
      <c r="D892" s="10" t="s">
        <v>68</v>
      </c>
      <c r="E892" s="14">
        <v>7.761900179E9</v>
      </c>
      <c r="F892" s="15">
        <v>0.084</v>
      </c>
      <c r="G892" s="15">
        <v>146.0</v>
      </c>
      <c r="H892" s="15">
        <v>0.171</v>
      </c>
      <c r="I892" s="12">
        <f>VLOOKUP(A892,ENERGY!$A$2:$F$2692,5,0)</f>
        <v>6190</v>
      </c>
      <c r="J892" s="12">
        <f>VLOOKUP(A892,ENERGY!$A$2:$F$2692,6,0)</f>
        <v>3341</v>
      </c>
      <c r="K892" s="12">
        <f>VLOOKUP(A892,'HUMAN RESOURCES'!A892:N3582,5,0)</f>
        <v>0.013</v>
      </c>
      <c r="L892" s="12">
        <f>VLOOKUP(A892,'HUMAN RESOURCES'!A892:N3582,6,0)</f>
        <v>0.02</v>
      </c>
      <c r="M892" s="12">
        <f>VLOOKUP(B892,'HUMAN RESOURCES'!B892:O3582,6,0)</f>
        <v>77</v>
      </c>
      <c r="N892" s="12">
        <f>VLOOKUP(C892,'HUMAN RESOURCES'!C892:P3582,6,0)</f>
        <v>70</v>
      </c>
      <c r="O892" s="12">
        <f>VLOOKUP(D892,'HUMAN RESOURCES'!D892:Q3582,6,0)</f>
        <v>0.179</v>
      </c>
      <c r="P892" s="12">
        <f>VLOOKUP(A892,'HUMAN RESOURCES'!A892:N3582,10,0)</f>
        <v>0.674</v>
      </c>
      <c r="Q892" s="12">
        <f>VLOOKUP(B892,'HUMAN RESOURCES'!B892:O3582,10,0)</f>
        <v>0.147</v>
      </c>
      <c r="R892" s="12">
        <f>VLOOKUP(C892,'HUMAN RESOURCES'!C892:P3582,10,0)</f>
        <v>4398000</v>
      </c>
      <c r="S892" s="12">
        <f>VLOOKUP(D892,'HUMAN RESOURCES'!D892:Q3582,10,0)</f>
        <v>0.525</v>
      </c>
      <c r="T892" s="13">
        <f>VLOOKUP(A892,TOURISM!A892:F3582,5,0)</f>
        <v>361000000</v>
      </c>
      <c r="U892" s="13">
        <f>VLOOKUP(B892,TOURISM!B892:G3582,5,0)</f>
        <v>257000000</v>
      </c>
      <c r="V892" s="12">
        <f>VLOOKUP(A892,BUSINESS!A892:N3582,5,0)</f>
        <v>0.386</v>
      </c>
      <c r="W892" s="12">
        <f>VLOOKUP(B892,BUSINESS!B892:O3582,5,0)</f>
        <v>16</v>
      </c>
      <c r="X892" s="12" t="str">
        <f>VLOOKUP(C892,BUSINESS!C892:P3582,5,0)</f>
        <v/>
      </c>
      <c r="Y892" s="12">
        <f>VLOOKUP(D892,BUSINESS!D892:Q3582,5,0)</f>
        <v>387</v>
      </c>
      <c r="Z892" s="12">
        <f>VLOOKUP(A892,BUSINESS!A892:N3582,9,0)</f>
        <v>0.075</v>
      </c>
      <c r="AA892" s="12">
        <f>VLOOKUP(B892,BUSINESS!B892:O3582,9,0)</f>
        <v>0.383</v>
      </c>
    </row>
    <row r="893">
      <c r="A893" s="9" t="str">
        <f t="shared" si="1"/>
        <v>Georgia-Asia2007</v>
      </c>
      <c r="B893" s="5" t="s">
        <v>60</v>
      </c>
      <c r="C893" s="9" t="s">
        <v>147</v>
      </c>
      <c r="D893" s="10" t="s">
        <v>69</v>
      </c>
      <c r="E893" s="14">
        <v>1.0172260738E10</v>
      </c>
      <c r="F893" s="15">
        <v>0.082</v>
      </c>
      <c r="G893" s="15">
        <v>188.0</v>
      </c>
      <c r="H893" s="15">
        <v>0.171</v>
      </c>
      <c r="I893" s="12">
        <f>VLOOKUP(A893,ENERGY!$A$2:$F$2692,5,0)</f>
        <v>5068</v>
      </c>
      <c r="J893" s="12">
        <f>VLOOKUP(A893,ENERGY!$A$2:$F$2692,6,0)</f>
        <v>2841</v>
      </c>
      <c r="K893" s="12">
        <f>VLOOKUP(A893,'HUMAN RESOURCES'!A893:N3583,5,0)</f>
        <v>0.013</v>
      </c>
      <c r="L893" s="12">
        <f>VLOOKUP(A893,'HUMAN RESOURCES'!A893:N3583,6,0)</f>
        <v>0.019</v>
      </c>
      <c r="M893" s="12">
        <f>VLOOKUP(B893,'HUMAN RESOURCES'!B893:O3583,6,0)</f>
        <v>77</v>
      </c>
      <c r="N893" s="12">
        <f>VLOOKUP(C893,'HUMAN RESOURCES'!C893:P3583,6,0)</f>
        <v>70</v>
      </c>
      <c r="O893" s="12">
        <f>VLOOKUP(D893,'HUMAN RESOURCES'!D893:Q3583,6,0)</f>
        <v>0.176</v>
      </c>
      <c r="P893" s="12">
        <f>VLOOKUP(A893,'HUMAN RESOURCES'!A893:N3583,10,0)</f>
        <v>0.678</v>
      </c>
      <c r="Q893" s="12">
        <f>VLOOKUP(B893,'HUMAN RESOURCES'!B893:O3583,10,0)</f>
        <v>0.146</v>
      </c>
      <c r="R893" s="12">
        <f>VLOOKUP(C893,'HUMAN RESOURCES'!C893:P3583,10,0)</f>
        <v>4388400</v>
      </c>
      <c r="S893" s="12">
        <f>VLOOKUP(D893,'HUMAN RESOURCES'!D893:Q3583,10,0)</f>
        <v>0.526</v>
      </c>
      <c r="T893" s="13">
        <f>VLOOKUP(A893,TOURISM!A893:F3583,5,0)</f>
        <v>440000000</v>
      </c>
      <c r="U893" s="13">
        <f>VLOOKUP(B893,TOURISM!B893:G3583,5,0)</f>
        <v>277000000</v>
      </c>
      <c r="V893" s="12">
        <f>VLOOKUP(A893,BUSINESS!A893:N3583,5,0)</f>
        <v>0.386</v>
      </c>
      <c r="W893" s="12">
        <f>VLOOKUP(B893,BUSINESS!B893:O3583,5,0)</f>
        <v>11</v>
      </c>
      <c r="X893" s="12" t="str">
        <f>VLOOKUP(C893,BUSINESS!C893:P3583,5,0)</f>
        <v/>
      </c>
      <c r="Y893" s="12">
        <f>VLOOKUP(D893,BUSINESS!D893:Q3583,5,0)</f>
        <v>387</v>
      </c>
      <c r="Z893" s="12">
        <f>VLOOKUP(A893,BUSINESS!A893:N3583,9,0)</f>
        <v>0.083</v>
      </c>
      <c r="AA893" s="12">
        <f>VLOOKUP(B893,BUSINESS!B893:O3583,9,0)</f>
        <v>0.587</v>
      </c>
    </row>
    <row r="894">
      <c r="A894" s="9" t="str">
        <f t="shared" si="1"/>
        <v>Georgia-Asia2008</v>
      </c>
      <c r="B894" s="5" t="s">
        <v>60</v>
      </c>
      <c r="C894" s="9" t="s">
        <v>147</v>
      </c>
      <c r="D894" s="10" t="s">
        <v>70</v>
      </c>
      <c r="E894" s="14">
        <v>1.279933725E10</v>
      </c>
      <c r="F894" s="15">
        <v>0.09</v>
      </c>
      <c r="G894" s="15">
        <v>261.0</v>
      </c>
      <c r="H894" s="15">
        <v>0.18</v>
      </c>
      <c r="I894" s="12"/>
      <c r="J894" s="12"/>
      <c r="K894" s="12">
        <f>VLOOKUP(A894,'HUMAN RESOURCES'!A894:N3584,5,0)</f>
        <v>0.014</v>
      </c>
      <c r="L894" s="12">
        <f>VLOOKUP(A894,'HUMAN RESOURCES'!A894:N3584,6,0)</f>
        <v>0.017</v>
      </c>
      <c r="M894" s="12">
        <f>VLOOKUP(B894,'HUMAN RESOURCES'!B894:O3584,6,0)</f>
        <v>77</v>
      </c>
      <c r="N894" s="12">
        <f>VLOOKUP(C894,'HUMAN RESOURCES'!C894:P3584,6,0)</f>
        <v>70</v>
      </c>
      <c r="O894" s="12">
        <f>VLOOKUP(D894,'HUMAN RESOURCES'!D894:Q3584,6,0)</f>
        <v>0.174</v>
      </c>
      <c r="P894" s="12">
        <f>VLOOKUP(A894,'HUMAN RESOURCES'!A894:N3584,10,0)</f>
        <v>0.682</v>
      </c>
      <c r="Q894" s="12">
        <f>VLOOKUP(B894,'HUMAN RESOURCES'!B894:O3584,10,0)</f>
        <v>0.145</v>
      </c>
      <c r="R894" s="12">
        <f>VLOOKUP(C894,'HUMAN RESOURCES'!C894:P3584,10,0)</f>
        <v>4383800</v>
      </c>
      <c r="S894" s="12">
        <f>VLOOKUP(D894,'HUMAN RESOURCES'!D894:Q3584,10,0)</f>
        <v>0.526</v>
      </c>
      <c r="T894" s="13">
        <f>VLOOKUP(A894,TOURISM!A894:F3584,5,0)</f>
        <v>505000000</v>
      </c>
      <c r="U894" s="13">
        <f>VLOOKUP(B894,TOURISM!B894:G3584,5,0)</f>
        <v>337000000</v>
      </c>
      <c r="V894" s="12">
        <f>VLOOKUP(A894,BUSINESS!A894:N3584,5,0)</f>
        <v>0.386</v>
      </c>
      <c r="W894" s="12">
        <f>VLOOKUP(B894,BUSINESS!B894:O3584,5,0)</f>
        <v>3</v>
      </c>
      <c r="X894" s="12" t="str">
        <f>VLOOKUP(C894,BUSINESS!C894:P3584,5,0)</f>
        <v/>
      </c>
      <c r="Y894" s="12">
        <f>VLOOKUP(D894,BUSINESS!D894:Q3584,5,0)</f>
        <v>387</v>
      </c>
      <c r="Z894" s="12">
        <f>VLOOKUP(A894,BUSINESS!A894:N3584,9,0)</f>
        <v>0.1</v>
      </c>
      <c r="AA894" s="12">
        <f>VLOOKUP(B894,BUSINESS!B894:O3584,9,0)</f>
        <v>0.624</v>
      </c>
    </row>
    <row r="895">
      <c r="A895" s="9" t="str">
        <f t="shared" si="1"/>
        <v>Georgia-Asia2009</v>
      </c>
      <c r="B895" s="5" t="s">
        <v>60</v>
      </c>
      <c r="C895" s="9" t="s">
        <v>147</v>
      </c>
      <c r="D895" s="10" t="s">
        <v>71</v>
      </c>
      <c r="E895" s="14">
        <v>1.0766836277E10</v>
      </c>
      <c r="F895" s="15">
        <v>0.102</v>
      </c>
      <c r="G895" s="15">
        <v>249.0</v>
      </c>
      <c r="H895" s="15">
        <v>0.179</v>
      </c>
      <c r="I895" s="12">
        <f>VLOOKUP(A895,ENERGY!$A$2:$F$2692,5,0)</f>
        <v>3773</v>
      </c>
      <c r="J895" s="12">
        <f>VLOOKUP(A895,ENERGY!$A$2:$F$2692,6,0)</f>
        <v>2705</v>
      </c>
      <c r="K895" s="12">
        <f>VLOOKUP(A895,'HUMAN RESOURCES'!A895:N3585,5,0)</f>
        <v>0.014</v>
      </c>
      <c r="L895" s="12">
        <f>VLOOKUP(A895,'HUMAN RESOURCES'!A895:N3585,6,0)</f>
        <v>0.016</v>
      </c>
      <c r="M895" s="12">
        <f>VLOOKUP(B895,'HUMAN RESOURCES'!B895:O3585,6,0)</f>
        <v>77</v>
      </c>
      <c r="N895" s="12">
        <f>VLOOKUP(C895,'HUMAN RESOURCES'!C895:P3585,6,0)</f>
        <v>70</v>
      </c>
      <c r="O895" s="12">
        <f>VLOOKUP(D895,'HUMAN RESOURCES'!D895:Q3585,6,0)</f>
        <v>0.173</v>
      </c>
      <c r="P895" s="12">
        <f>VLOOKUP(A895,'HUMAN RESOURCES'!A895:N3585,10,0)</f>
        <v>0.684</v>
      </c>
      <c r="Q895" s="12">
        <f>VLOOKUP(B895,'HUMAN RESOURCES'!B895:O3585,10,0)</f>
        <v>0.143</v>
      </c>
      <c r="R895" s="12">
        <f>VLOOKUP(C895,'HUMAN RESOURCES'!C895:P3585,10,0)</f>
        <v>4410900</v>
      </c>
      <c r="S895" s="12">
        <f>VLOOKUP(D895,'HUMAN RESOURCES'!D895:Q3585,10,0)</f>
        <v>0.527</v>
      </c>
      <c r="T895" s="13">
        <f>VLOOKUP(A895,TOURISM!A895:F3585,5,0)</f>
        <v>537000000</v>
      </c>
      <c r="U895" s="13">
        <f>VLOOKUP(B895,TOURISM!B895:G3585,5,0)</f>
        <v>311000000</v>
      </c>
      <c r="V895" s="12">
        <f>VLOOKUP(A895,BUSINESS!A895:N3585,5,0)</f>
        <v>0.153</v>
      </c>
      <c r="W895" s="12">
        <f>VLOOKUP(B895,BUSINESS!B895:O3585,5,0)</f>
        <v>3</v>
      </c>
      <c r="X895" s="12" t="str">
        <f>VLOOKUP(C895,BUSINESS!C895:P3585,5,0)</f>
        <v/>
      </c>
      <c r="Y895" s="12">
        <f>VLOOKUP(D895,BUSINESS!D895:Q3585,5,0)</f>
        <v>387</v>
      </c>
      <c r="Z895" s="12">
        <f>VLOOKUP(A895,BUSINESS!A895:N3585,9,0)</f>
        <v>0.201</v>
      </c>
      <c r="AA895" s="12">
        <f>VLOOKUP(B895,BUSINESS!B895:O3585,9,0)</f>
        <v>0.645</v>
      </c>
    </row>
    <row r="896">
      <c r="A896" s="9" t="str">
        <f t="shared" si="1"/>
        <v>Georgia-Asia2010</v>
      </c>
      <c r="B896" s="5" t="s">
        <v>60</v>
      </c>
      <c r="C896" s="9" t="s">
        <v>147</v>
      </c>
      <c r="D896" s="10" t="s">
        <v>72</v>
      </c>
      <c r="E896" s="14">
        <v>1.1638536862E10</v>
      </c>
      <c r="F896" s="15">
        <v>0.101</v>
      </c>
      <c r="G896" s="15">
        <v>267.0</v>
      </c>
      <c r="H896" s="15">
        <v>0.158</v>
      </c>
      <c r="I896" s="12">
        <f>VLOOKUP(A896,ENERGY!$A$2:$F$2692,5,0)</f>
        <v>6150</v>
      </c>
      <c r="J896" s="12">
        <f>VLOOKUP(A896,ENERGY!$A$2:$F$2692,6,0)</f>
        <v>3032</v>
      </c>
      <c r="K896" s="12">
        <f>VLOOKUP(A896,'HUMAN RESOURCES'!A896:N3586,5,0)</f>
        <v>0.014</v>
      </c>
      <c r="L896" s="12">
        <f>VLOOKUP(A896,'HUMAN RESOURCES'!A896:N3586,6,0)</f>
        <v>0.015</v>
      </c>
      <c r="M896" s="12">
        <f>VLOOKUP(B896,'HUMAN RESOURCES'!B896:O3586,6,0)</f>
        <v>77</v>
      </c>
      <c r="N896" s="12">
        <f>VLOOKUP(C896,'HUMAN RESOURCES'!C896:P3586,6,0)</f>
        <v>70</v>
      </c>
      <c r="O896" s="12">
        <f>VLOOKUP(D896,'HUMAN RESOURCES'!D896:Q3586,6,0)</f>
        <v>0.173</v>
      </c>
      <c r="P896" s="12">
        <f>VLOOKUP(A896,'HUMAN RESOURCES'!A896:N3586,10,0)</f>
        <v>0.685</v>
      </c>
      <c r="Q896" s="12">
        <f>VLOOKUP(B896,'HUMAN RESOURCES'!B896:O3586,10,0)</f>
        <v>0.142</v>
      </c>
      <c r="R896" s="12">
        <f>VLOOKUP(C896,'HUMAN RESOURCES'!C896:P3586,10,0)</f>
        <v>4452800</v>
      </c>
      <c r="S896" s="12">
        <f>VLOOKUP(D896,'HUMAN RESOURCES'!D896:Q3586,10,0)</f>
        <v>0.529</v>
      </c>
      <c r="T896" s="13">
        <f>VLOOKUP(A896,TOURISM!A896:F3586,5,0)</f>
        <v>737000000</v>
      </c>
      <c r="U896" s="13">
        <f>VLOOKUP(B896,TOURISM!B896:G3586,5,0)</f>
        <v>329000000</v>
      </c>
      <c r="V896" s="12">
        <f>VLOOKUP(A896,BUSINESS!A896:N3586,5,0)</f>
        <v>0.153</v>
      </c>
      <c r="W896" s="12">
        <f>VLOOKUP(B896,BUSINESS!B896:O3586,5,0)</f>
        <v>3</v>
      </c>
      <c r="X896" s="12" t="str">
        <f>VLOOKUP(C896,BUSINESS!C896:P3586,5,0)</f>
        <v/>
      </c>
      <c r="Y896" s="12">
        <f>VLOOKUP(D896,BUSINESS!D896:Q3586,5,0)</f>
        <v>387</v>
      </c>
      <c r="Z896" s="12">
        <f>VLOOKUP(A896,BUSINESS!A896:N3586,9,0)</f>
        <v>0.269</v>
      </c>
      <c r="AA896" s="12">
        <f>VLOOKUP(B896,BUSINESS!B896:O3586,9,0)</f>
        <v>0.906</v>
      </c>
    </row>
    <row r="897">
      <c r="A897" s="9" t="str">
        <f t="shared" si="1"/>
        <v>Georgia-Asia2011</v>
      </c>
      <c r="B897" s="5" t="s">
        <v>60</v>
      </c>
      <c r="C897" s="9" t="s">
        <v>147</v>
      </c>
      <c r="D897" s="10" t="s">
        <v>73</v>
      </c>
      <c r="E897" s="14">
        <v>1.4434619972E10</v>
      </c>
      <c r="F897" s="15">
        <v>0.094</v>
      </c>
      <c r="G897" s="15">
        <v>310.0</v>
      </c>
      <c r="H897" s="15">
        <v>0.15</v>
      </c>
      <c r="I897" s="12"/>
      <c r="J897" s="12"/>
      <c r="K897" s="12">
        <f>VLOOKUP(A897,'HUMAN RESOURCES'!A897:N3587,5,0)</f>
        <v>0.014</v>
      </c>
      <c r="L897" s="12">
        <f>VLOOKUP(A897,'HUMAN RESOURCES'!A897:N3587,6,0)</f>
        <v>0.014</v>
      </c>
      <c r="M897" s="12">
        <f>VLOOKUP(B897,'HUMAN RESOURCES'!B897:O3587,6,0)</f>
        <v>78</v>
      </c>
      <c r="N897" s="12">
        <f>VLOOKUP(C897,'HUMAN RESOURCES'!C897:P3587,6,0)</f>
        <v>70</v>
      </c>
      <c r="O897" s="12">
        <f>VLOOKUP(D897,'HUMAN RESOURCES'!D897:Q3587,6,0)</f>
        <v>0.174</v>
      </c>
      <c r="P897" s="12">
        <f>VLOOKUP(A897,'HUMAN RESOURCES'!A897:N3587,10,0)</f>
        <v>0.684</v>
      </c>
      <c r="Q897" s="12">
        <f>VLOOKUP(B897,'HUMAN RESOURCES'!B897:O3587,10,0)</f>
        <v>0.142</v>
      </c>
      <c r="R897" s="12">
        <f>VLOOKUP(C897,'HUMAN RESOURCES'!C897:P3587,10,0)</f>
        <v>4483350</v>
      </c>
      <c r="S897" s="12">
        <f>VLOOKUP(D897,'HUMAN RESOURCES'!D897:Q3587,10,0)</f>
        <v>0.53</v>
      </c>
      <c r="T897" s="13">
        <f>VLOOKUP(A897,TOURISM!A897:F3587,5,0)</f>
        <v>1069000000</v>
      </c>
      <c r="U897" s="13">
        <f>VLOOKUP(B897,TOURISM!B897:G3587,5,0)</f>
        <v>384000000</v>
      </c>
      <c r="V897" s="12">
        <f>VLOOKUP(A897,BUSINESS!A897:N3587,5,0)</f>
        <v>0.165</v>
      </c>
      <c r="W897" s="12">
        <f>VLOOKUP(B897,BUSINESS!B897:O3587,5,0)</f>
        <v>2</v>
      </c>
      <c r="X897" s="12" t="str">
        <f>VLOOKUP(C897,BUSINESS!C897:P3587,5,0)</f>
        <v/>
      </c>
      <c r="Y897" s="12">
        <f>VLOOKUP(D897,BUSINESS!D897:Q3587,5,0)</f>
        <v>387</v>
      </c>
      <c r="Z897" s="12">
        <f>VLOOKUP(A897,BUSINESS!A897:N3587,9,0)</f>
        <v>0.315</v>
      </c>
      <c r="AA897" s="12">
        <f>VLOOKUP(B897,BUSINESS!B897:O3587,9,0)</f>
        <v>1.013</v>
      </c>
    </row>
    <row r="898">
      <c r="A898" s="9" t="str">
        <f t="shared" si="1"/>
        <v>Georgia-Asia2012</v>
      </c>
      <c r="B898" s="5" t="s">
        <v>60</v>
      </c>
      <c r="C898" s="9" t="s">
        <v>147</v>
      </c>
      <c r="D898" s="10" t="s">
        <v>74</v>
      </c>
      <c r="E898" s="14">
        <v>1.5846484588E10</v>
      </c>
      <c r="F898" s="15">
        <v>0.092</v>
      </c>
      <c r="G898" s="15">
        <v>333.0</v>
      </c>
      <c r="H898" s="15">
        <v>0.148</v>
      </c>
      <c r="I898" s="12"/>
      <c r="J898" s="12"/>
      <c r="K898" s="12">
        <f>VLOOKUP(A898,'HUMAN RESOURCES'!A898:N3588,5,0)</f>
        <v>0.014</v>
      </c>
      <c r="L898" s="12">
        <f>VLOOKUP(A898,'HUMAN RESOURCES'!A898:N3588,6,0)</f>
        <v>0.013</v>
      </c>
      <c r="M898" s="12">
        <f>VLOOKUP(B898,'HUMAN RESOURCES'!B898:O3588,6,0)</f>
        <v>78</v>
      </c>
      <c r="N898" s="12">
        <f>VLOOKUP(C898,'HUMAN RESOURCES'!C898:P3588,6,0)</f>
        <v>70</v>
      </c>
      <c r="O898" s="12">
        <f>VLOOKUP(D898,'HUMAN RESOURCES'!D898:Q3588,6,0)</f>
        <v>0.176</v>
      </c>
      <c r="P898" s="12">
        <f>VLOOKUP(A898,'HUMAN RESOURCES'!A898:N3588,10,0)</f>
        <v>0.681</v>
      </c>
      <c r="Q898" s="12">
        <f>VLOOKUP(B898,'HUMAN RESOURCES'!B898:O3588,10,0)</f>
        <v>0.143</v>
      </c>
      <c r="R898" s="12">
        <f>VLOOKUP(C898,'HUMAN RESOURCES'!C898:P3588,10,0)</f>
        <v>4490700</v>
      </c>
      <c r="S898" s="12">
        <f>VLOOKUP(D898,'HUMAN RESOURCES'!D898:Q3588,10,0)</f>
        <v>0.532</v>
      </c>
      <c r="T898" s="13">
        <f>VLOOKUP(A898,TOURISM!A898:F3588,5,0)</f>
        <v>1565000000</v>
      </c>
      <c r="U898" s="13">
        <f>VLOOKUP(B898,TOURISM!B898:G3588,5,0)</f>
        <v>471000000</v>
      </c>
      <c r="V898" s="12">
        <f>VLOOKUP(A898,BUSINESS!A898:N3588,5,0)</f>
        <v>0.165</v>
      </c>
      <c r="W898" s="12">
        <f>VLOOKUP(B898,BUSINESS!B898:O3588,5,0)</f>
        <v>2</v>
      </c>
      <c r="X898" s="12">
        <f>VLOOKUP(C898,BUSINESS!C898:P3588,5,0)</f>
        <v>9</v>
      </c>
      <c r="Y898" s="12">
        <f>VLOOKUP(D898,BUSINESS!D898:Q3588,5,0)</f>
        <v>280</v>
      </c>
      <c r="Z898" s="12">
        <f>VLOOKUP(A898,BUSINESS!A898:N3588,9,0)</f>
        <v>0.369</v>
      </c>
      <c r="AA898" s="12">
        <f>VLOOKUP(B898,BUSINESS!B898:O3588,9,0)</f>
        <v>1.078</v>
      </c>
    </row>
    <row r="899">
      <c r="A899" s="9" t="str">
        <f t="shared" si="1"/>
        <v>Germany-Europe2000</v>
      </c>
      <c r="B899" s="5" t="s">
        <v>75</v>
      </c>
      <c r="C899" s="9" t="s">
        <v>148</v>
      </c>
      <c r="D899" s="10" t="s">
        <v>62</v>
      </c>
      <c r="E899" s="14">
        <v>1.89E12</v>
      </c>
      <c r="F899" s="15">
        <v>0.104</v>
      </c>
      <c r="G899" s="15">
        <v>2387.0</v>
      </c>
      <c r="H899" s="15">
        <v>0.096</v>
      </c>
      <c r="I899" s="12" t="str">
        <f>VLOOKUP(A899,ENERGY!$A$2:$F$2692,5,0)</f>
        <v/>
      </c>
      <c r="J899" s="12">
        <f>VLOOKUP(A899,ENERGY!$A$2:$F$2692,6,0)</f>
        <v>307381</v>
      </c>
      <c r="K899" s="12">
        <f>VLOOKUP(A899,'HUMAN RESOURCES'!A899:N3589,5,0)</f>
        <v>0.009</v>
      </c>
      <c r="L899" s="12">
        <f>VLOOKUP(A899,'HUMAN RESOURCES'!A899:N3589,6,0)</f>
        <v>0.004</v>
      </c>
      <c r="M899" s="12">
        <f>VLOOKUP(B899,'HUMAN RESOURCES'!B899:O3589,6,0)</f>
        <v>81</v>
      </c>
      <c r="N899" s="12">
        <f>VLOOKUP(C899,'HUMAN RESOURCES'!C899:P3589,6,0)</f>
        <v>75</v>
      </c>
      <c r="O899" s="12">
        <f>VLOOKUP(D899,'HUMAN RESOURCES'!D899:Q3589,6,0)</f>
        <v>0.156</v>
      </c>
      <c r="P899" s="12">
        <f>VLOOKUP(A899,'HUMAN RESOURCES'!A899:N3589,10,0)</f>
        <v>0.681</v>
      </c>
      <c r="Q899" s="12">
        <f>VLOOKUP(B899,'HUMAN RESOURCES'!B899:O3589,10,0)</f>
        <v>0.163</v>
      </c>
      <c r="R899" s="12">
        <f>VLOOKUP(C899,'HUMAN RESOURCES'!C899:P3589,10,0)</f>
        <v>82211508</v>
      </c>
      <c r="S899" s="12">
        <f>VLOOKUP(D899,'HUMAN RESOURCES'!D899:Q3589,10,0)</f>
        <v>0.731</v>
      </c>
      <c r="T899" s="13">
        <f>VLOOKUP(A899,TOURISM!A899:F3589,5,0)</f>
        <v>24943000000</v>
      </c>
      <c r="U899" s="13">
        <f>VLOOKUP(B899,TOURISM!B899:G3589,5,0)</f>
        <v>57601000000</v>
      </c>
      <c r="V899" s="12" t="str">
        <f>VLOOKUP(A899,BUSINESS!A899:N3589,5,0)</f>
        <v/>
      </c>
      <c r="W899" s="12" t="str">
        <f>VLOOKUP(B899,BUSINESS!B899:O3589,5,0)</f>
        <v/>
      </c>
      <c r="X899" s="12" t="str">
        <f>VLOOKUP(C899,BUSINESS!C899:P3589,5,0)</f>
        <v/>
      </c>
      <c r="Y899" s="12" t="str">
        <f>VLOOKUP(D899,BUSINESS!D899:Q3589,5,0)</f>
        <v/>
      </c>
      <c r="Z899" s="12">
        <f>VLOOKUP(A899,BUSINESS!A899:N3589,9,0)</f>
        <v>0.302</v>
      </c>
      <c r="AA899" s="12">
        <f>VLOOKUP(B899,BUSINESS!B899:O3589,9,0)</f>
        <v>0.577</v>
      </c>
    </row>
    <row r="900">
      <c r="A900" s="9" t="str">
        <f t="shared" si="1"/>
        <v>Germany-Europe2001</v>
      </c>
      <c r="B900" s="5" t="s">
        <v>75</v>
      </c>
      <c r="C900" s="9" t="s">
        <v>148</v>
      </c>
      <c r="D900" s="10" t="s">
        <v>63</v>
      </c>
      <c r="E900" s="14">
        <v>1.88E12</v>
      </c>
      <c r="F900" s="15">
        <v>0.105</v>
      </c>
      <c r="G900" s="15">
        <v>2402.0</v>
      </c>
      <c r="H900" s="15">
        <v>0.1</v>
      </c>
      <c r="I900" s="12" t="str">
        <f>VLOOKUP(A900,ENERGY!$A$2:$F$2692,5,0)</f>
        <v/>
      </c>
      <c r="J900" s="12">
        <f>VLOOKUP(A900,ENERGY!$A$2:$F$2692,6,0)</f>
        <v>311770</v>
      </c>
      <c r="K900" s="12">
        <f>VLOOKUP(A900,'HUMAN RESOURCES'!A900:N3590,5,0)</f>
        <v>0.009</v>
      </c>
      <c r="L900" s="12">
        <f>VLOOKUP(A900,'HUMAN RESOURCES'!A900:N3590,6,0)</f>
        <v>0.004</v>
      </c>
      <c r="M900" s="12">
        <f>VLOOKUP(B900,'HUMAN RESOURCES'!B900:O3590,6,0)</f>
        <v>81</v>
      </c>
      <c r="N900" s="12">
        <f>VLOOKUP(C900,'HUMAN RESOURCES'!C900:P3590,6,0)</f>
        <v>76</v>
      </c>
      <c r="O900" s="12">
        <f>VLOOKUP(D900,'HUMAN RESOURCES'!D900:Q3590,6,0)</f>
        <v>0.154</v>
      </c>
      <c r="P900" s="12">
        <f>VLOOKUP(A900,'HUMAN RESOURCES'!A900:N3590,10,0)</f>
        <v>0.679</v>
      </c>
      <c r="Q900" s="12">
        <f>VLOOKUP(B900,'HUMAN RESOURCES'!B900:O3590,10,0)</f>
        <v>0.168</v>
      </c>
      <c r="R900" s="12">
        <f>VLOOKUP(C900,'HUMAN RESOURCES'!C900:P3590,10,0)</f>
        <v>82349925</v>
      </c>
      <c r="S900" s="12">
        <f>VLOOKUP(D900,'HUMAN RESOURCES'!D900:Q3590,10,0)</f>
        <v>0.731</v>
      </c>
      <c r="T900" s="13">
        <f>VLOOKUP(A900,TOURISM!A900:F3590,5,0)</f>
        <v>24175000000</v>
      </c>
      <c r="U900" s="13">
        <f>VLOOKUP(B900,TOURISM!B900:G3590,5,0)</f>
        <v>56529000000</v>
      </c>
      <c r="V900" s="12" t="str">
        <f>VLOOKUP(A900,BUSINESS!A900:N3590,5,0)</f>
        <v/>
      </c>
      <c r="W900" s="12" t="str">
        <f>VLOOKUP(B900,BUSINESS!B900:O3590,5,0)</f>
        <v/>
      </c>
      <c r="X900" s="12" t="str">
        <f>VLOOKUP(C900,BUSINESS!C900:P3590,5,0)</f>
        <v/>
      </c>
      <c r="Y900" s="12" t="str">
        <f>VLOOKUP(D900,BUSINESS!D900:Q3590,5,0)</f>
        <v/>
      </c>
      <c r="Z900" s="12">
        <f>VLOOKUP(A900,BUSINESS!A900:N3590,9,0)</f>
        <v>0.317</v>
      </c>
      <c r="AA900" s="12">
        <f>VLOOKUP(B900,BUSINESS!B900:O3590,9,0)</f>
        <v>0.671</v>
      </c>
    </row>
    <row r="901">
      <c r="A901" s="9" t="str">
        <f t="shared" si="1"/>
        <v>Germany-Europe2002</v>
      </c>
      <c r="B901" s="5" t="s">
        <v>75</v>
      </c>
      <c r="C901" s="9" t="s">
        <v>148</v>
      </c>
      <c r="D901" s="10" t="s">
        <v>64</v>
      </c>
      <c r="E901" s="14">
        <v>2.01E12</v>
      </c>
      <c r="F901" s="15">
        <v>0.107</v>
      </c>
      <c r="G901" s="15">
        <v>2610.0</v>
      </c>
      <c r="H901" s="15">
        <v>0.097</v>
      </c>
      <c r="I901" s="12">
        <f>VLOOKUP(A901,ENERGY!$A$2:$F$2692,5,0)</f>
        <v>745384</v>
      </c>
      <c r="J901" s="12">
        <f>VLOOKUP(A901,ENERGY!$A$2:$F$2692,6,0)</f>
        <v>329769</v>
      </c>
      <c r="K901" s="12">
        <f>VLOOKUP(A901,'HUMAN RESOURCES'!A901:N3591,5,0)</f>
        <v>0.009</v>
      </c>
      <c r="L901" s="12">
        <f>VLOOKUP(A901,'HUMAN RESOURCES'!A901:N3591,6,0)</f>
        <v>0.004</v>
      </c>
      <c r="M901" s="12">
        <f>VLOOKUP(B901,'HUMAN RESOURCES'!B901:O3591,6,0)</f>
        <v>81</v>
      </c>
      <c r="N901" s="12">
        <f>VLOOKUP(C901,'HUMAN RESOURCES'!C901:P3591,6,0)</f>
        <v>75</v>
      </c>
      <c r="O901" s="12">
        <f>VLOOKUP(D901,'HUMAN RESOURCES'!D901:Q3591,6,0)</f>
        <v>0.151</v>
      </c>
      <c r="P901" s="12">
        <f>VLOOKUP(A901,'HUMAN RESOURCES'!A901:N3591,10,0)</f>
        <v>0.676</v>
      </c>
      <c r="Q901" s="12">
        <f>VLOOKUP(B901,'HUMAN RESOURCES'!B901:O3591,10,0)</f>
        <v>0.173</v>
      </c>
      <c r="R901" s="12">
        <f>VLOOKUP(C901,'HUMAN RESOURCES'!C901:P3591,10,0)</f>
        <v>82488495</v>
      </c>
      <c r="S901" s="12">
        <f>VLOOKUP(D901,'HUMAN RESOURCES'!D901:Q3591,10,0)</f>
        <v>0.732</v>
      </c>
      <c r="T901" s="13">
        <f>VLOOKUP(A901,TOURISM!A901:F3591,5,0)</f>
        <v>26690000000</v>
      </c>
      <c r="U901" s="13">
        <f>VLOOKUP(B901,TOURISM!B901:G3591,5,0)</f>
        <v>59496000000</v>
      </c>
      <c r="V901" s="12" t="str">
        <f>VLOOKUP(A901,BUSINESS!A901:N3591,5,0)</f>
        <v/>
      </c>
      <c r="W901" s="12" t="str">
        <f>VLOOKUP(B901,BUSINESS!B901:O3591,5,0)</f>
        <v/>
      </c>
      <c r="X901" s="12" t="str">
        <f>VLOOKUP(C901,BUSINESS!C901:P3591,5,0)</f>
        <v/>
      </c>
      <c r="Y901" s="12" t="str">
        <f>VLOOKUP(D901,BUSINESS!D901:Q3591,5,0)</f>
        <v/>
      </c>
      <c r="Z901" s="12">
        <f>VLOOKUP(A901,BUSINESS!A901:N3591,9,0)</f>
        <v>0.488</v>
      </c>
      <c r="AA901" s="12">
        <f>VLOOKUP(B901,BUSINESS!B901:O3591,9,0)</f>
        <v>0.707</v>
      </c>
    </row>
    <row r="902">
      <c r="A902" s="9" t="str">
        <f t="shared" si="1"/>
        <v>Germany-Europe2003</v>
      </c>
      <c r="B902" s="5" t="s">
        <v>75</v>
      </c>
      <c r="C902" s="9" t="s">
        <v>148</v>
      </c>
      <c r="D902" s="10" t="s">
        <v>65</v>
      </c>
      <c r="E902" s="14">
        <v>2.42E12</v>
      </c>
      <c r="F902" s="15">
        <v>0.109</v>
      </c>
      <c r="G902" s="15">
        <v>3206.0</v>
      </c>
      <c r="H902" s="15">
        <v>0.097</v>
      </c>
      <c r="I902" s="12">
        <f>VLOOKUP(A902,ENERGY!$A$2:$F$2692,5,0)</f>
        <v>732249</v>
      </c>
      <c r="J902" s="12">
        <f>VLOOKUP(A902,ENERGY!$A$2:$F$2692,6,0)</f>
        <v>313249</v>
      </c>
      <c r="K902" s="12">
        <f>VLOOKUP(A902,'HUMAN RESOURCES'!A902:N3592,5,0)</f>
        <v>0.009</v>
      </c>
      <c r="L902" s="12">
        <f>VLOOKUP(A902,'HUMAN RESOURCES'!A902:N3592,6,0)</f>
        <v>0.004</v>
      </c>
      <c r="M902" s="12">
        <f>VLOOKUP(B902,'HUMAN RESOURCES'!B902:O3592,6,0)</f>
        <v>81</v>
      </c>
      <c r="N902" s="12">
        <f>VLOOKUP(C902,'HUMAN RESOURCES'!C902:P3592,6,0)</f>
        <v>76</v>
      </c>
      <c r="O902" s="12">
        <f>VLOOKUP(D902,'HUMAN RESOURCES'!D902:Q3592,6,0)</f>
        <v>0.148</v>
      </c>
      <c r="P902" s="12">
        <f>VLOOKUP(A902,'HUMAN RESOURCES'!A902:N3592,10,0)</f>
        <v>0.673</v>
      </c>
      <c r="Q902" s="12">
        <f>VLOOKUP(B902,'HUMAN RESOURCES'!B902:O3592,10,0)</f>
        <v>0.179</v>
      </c>
      <c r="R902" s="12">
        <f>VLOOKUP(C902,'HUMAN RESOURCES'!C902:P3592,10,0)</f>
        <v>82534176</v>
      </c>
      <c r="S902" s="12">
        <f>VLOOKUP(D902,'HUMAN RESOURCES'!D902:Q3592,10,0)</f>
        <v>0.732</v>
      </c>
      <c r="T902" s="13">
        <f>VLOOKUP(A902,TOURISM!A902:F3592,5,0)</f>
        <v>30104000000</v>
      </c>
      <c r="U902" s="13">
        <f>VLOOKUP(B902,TOURISM!B902:G3592,5,0)</f>
        <v>73203000000</v>
      </c>
      <c r="V902" s="12" t="str">
        <f>VLOOKUP(A902,BUSINESS!A902:N3592,5,0)</f>
        <v/>
      </c>
      <c r="W902" s="12">
        <f>VLOOKUP(B902,BUSINESS!B902:O3592,5,0)</f>
        <v>45</v>
      </c>
      <c r="X902" s="12" t="str">
        <f>VLOOKUP(C902,BUSINESS!C902:P3592,5,0)</f>
        <v/>
      </c>
      <c r="Y902" s="12" t="str">
        <f>VLOOKUP(D902,BUSINESS!D902:Q3592,5,0)</f>
        <v/>
      </c>
      <c r="Z902" s="12">
        <f>VLOOKUP(A902,BUSINESS!A902:N3592,9,0)</f>
        <v>0.559</v>
      </c>
      <c r="AA902" s="12">
        <f>VLOOKUP(B902,BUSINESS!B902:O3592,9,0)</f>
        <v>0.773</v>
      </c>
    </row>
    <row r="903">
      <c r="A903" s="9" t="str">
        <f t="shared" si="1"/>
        <v>Germany-Europe2004</v>
      </c>
      <c r="B903" s="5" t="s">
        <v>75</v>
      </c>
      <c r="C903" s="9" t="s">
        <v>148</v>
      </c>
      <c r="D903" s="10" t="s">
        <v>66</v>
      </c>
      <c r="E903" s="14">
        <v>2.73E12</v>
      </c>
      <c r="F903" s="15">
        <v>0.107</v>
      </c>
      <c r="G903" s="15">
        <v>3524.0</v>
      </c>
      <c r="H903" s="15">
        <v>0.097</v>
      </c>
      <c r="I903" s="12">
        <f>VLOOKUP(A903,ENERGY!$A$2:$F$2692,5,0)</f>
        <v>783359</v>
      </c>
      <c r="J903" s="12">
        <f>VLOOKUP(A903,ENERGY!$A$2:$F$2692,6,0)</f>
        <v>334634</v>
      </c>
      <c r="K903" s="12">
        <f>VLOOKUP(A903,'HUMAN RESOURCES'!A903:N3593,5,0)</f>
        <v>0.009</v>
      </c>
      <c r="L903" s="12">
        <f>VLOOKUP(A903,'HUMAN RESOURCES'!A903:N3593,6,0)</f>
        <v>0.004</v>
      </c>
      <c r="M903" s="12">
        <f>VLOOKUP(B903,'HUMAN RESOURCES'!B903:O3593,6,0)</f>
        <v>82</v>
      </c>
      <c r="N903" s="12">
        <f>VLOOKUP(C903,'HUMAN RESOURCES'!C903:P3593,6,0)</f>
        <v>76</v>
      </c>
      <c r="O903" s="12">
        <f>VLOOKUP(D903,'HUMAN RESOURCES'!D903:Q3593,6,0)</f>
        <v>0.146</v>
      </c>
      <c r="P903" s="12">
        <f>VLOOKUP(A903,'HUMAN RESOURCES'!A903:N3593,10,0)</f>
        <v>0.67</v>
      </c>
      <c r="Q903" s="12">
        <f>VLOOKUP(B903,'HUMAN RESOURCES'!B903:O3593,10,0)</f>
        <v>0.184</v>
      </c>
      <c r="R903" s="12">
        <f>VLOOKUP(C903,'HUMAN RESOURCES'!C903:P3593,10,0)</f>
        <v>82516260</v>
      </c>
      <c r="S903" s="12">
        <f>VLOOKUP(D903,'HUMAN RESOURCES'!D903:Q3593,10,0)</f>
        <v>0.733</v>
      </c>
      <c r="T903" s="13">
        <f>VLOOKUP(A903,TOURISM!A903:F3593,5,0)</f>
        <v>36390000000</v>
      </c>
      <c r="U903" s="13">
        <f>VLOOKUP(B903,TOURISM!B903:G3593,5,0)</f>
        <v>80624000000</v>
      </c>
      <c r="V903" s="12" t="str">
        <f>VLOOKUP(A903,BUSINESS!A903:N3593,5,0)</f>
        <v/>
      </c>
      <c r="W903" s="12">
        <f>VLOOKUP(B903,BUSINESS!B903:O3593,5,0)</f>
        <v>45</v>
      </c>
      <c r="X903" s="12" t="str">
        <f>VLOOKUP(C903,BUSINESS!C903:P3593,5,0)</f>
        <v/>
      </c>
      <c r="Y903" s="12" t="str">
        <f>VLOOKUP(D903,BUSINESS!D903:Q3593,5,0)</f>
        <v/>
      </c>
      <c r="Z903" s="12">
        <f>VLOOKUP(A903,BUSINESS!A903:N3593,9,0)</f>
        <v>0.647</v>
      </c>
      <c r="AA903" s="12">
        <f>VLOOKUP(B903,BUSINESS!B903:O3593,9,0)</f>
        <v>0.851</v>
      </c>
    </row>
    <row r="904">
      <c r="A904" s="9" t="str">
        <f t="shared" si="1"/>
        <v>Germany-Europe2005</v>
      </c>
      <c r="B904" s="5" t="s">
        <v>75</v>
      </c>
      <c r="C904" s="9" t="s">
        <v>148</v>
      </c>
      <c r="D904" s="10" t="s">
        <v>67</v>
      </c>
      <c r="E904" s="14">
        <v>2.77E12</v>
      </c>
      <c r="F904" s="15">
        <v>0.108</v>
      </c>
      <c r="G904" s="15">
        <v>3624.0</v>
      </c>
      <c r="H904" s="15">
        <v>0.097</v>
      </c>
      <c r="I904" s="12">
        <f>VLOOKUP(A904,ENERGY!$A$2:$F$2692,5,0)</f>
        <v>825896</v>
      </c>
      <c r="J904" s="12">
        <f>VLOOKUP(A904,ENERGY!$A$2:$F$2692,6,0)</f>
        <v>340676</v>
      </c>
      <c r="K904" s="12">
        <f>VLOOKUP(A904,'HUMAN RESOURCES'!A904:N3594,5,0)</f>
        <v>0.008</v>
      </c>
      <c r="L904" s="12">
        <f>VLOOKUP(A904,'HUMAN RESOURCES'!A904:N3594,6,0)</f>
        <v>0.004</v>
      </c>
      <c r="M904" s="12">
        <f>VLOOKUP(B904,'HUMAN RESOURCES'!B904:O3594,6,0)</f>
        <v>82</v>
      </c>
      <c r="N904" s="12">
        <f>VLOOKUP(C904,'HUMAN RESOURCES'!C904:P3594,6,0)</f>
        <v>76</v>
      </c>
      <c r="O904" s="12">
        <f>VLOOKUP(D904,'HUMAN RESOURCES'!D904:Q3594,6,0)</f>
        <v>0.143</v>
      </c>
      <c r="P904" s="12">
        <f>VLOOKUP(A904,'HUMAN RESOURCES'!A904:N3594,10,0)</f>
        <v>0.667</v>
      </c>
      <c r="Q904" s="12">
        <f>VLOOKUP(B904,'HUMAN RESOURCES'!B904:O3594,10,0)</f>
        <v>0.189</v>
      </c>
      <c r="R904" s="12">
        <f>VLOOKUP(C904,'HUMAN RESOURCES'!C904:P3594,10,0)</f>
        <v>82469422</v>
      </c>
      <c r="S904" s="12">
        <f>VLOOKUP(D904,'HUMAN RESOURCES'!D904:Q3594,10,0)</f>
        <v>0.734</v>
      </c>
      <c r="T904" s="13">
        <f>VLOOKUP(A904,TOURISM!A904:F3594,5,0)</f>
        <v>40531000000</v>
      </c>
      <c r="U904" s="13">
        <f>VLOOKUP(B904,TOURISM!B904:G3594,5,0)</f>
        <v>84838000000</v>
      </c>
      <c r="V904" s="12">
        <f>VLOOKUP(A904,BUSINESS!A904:N3594,5,0)</f>
        <v>0.477</v>
      </c>
      <c r="W904" s="12">
        <f>VLOOKUP(B904,BUSINESS!B904:O3594,5,0)</f>
        <v>45</v>
      </c>
      <c r="X904" s="12" t="str">
        <f>VLOOKUP(C904,BUSINESS!C904:P3594,5,0)</f>
        <v/>
      </c>
      <c r="Y904" s="12">
        <f>VLOOKUP(D904,BUSINESS!D904:Q3594,5,0)</f>
        <v>196</v>
      </c>
      <c r="Z904" s="12">
        <f>VLOOKUP(A904,BUSINESS!A904:N3594,9,0)</f>
        <v>0.687</v>
      </c>
      <c r="AA904" s="12">
        <f>VLOOKUP(B904,BUSINESS!B904:O3594,9,0)</f>
        <v>0.946</v>
      </c>
    </row>
    <row r="905">
      <c r="A905" s="9" t="str">
        <f t="shared" si="1"/>
        <v>Germany-Europe2006</v>
      </c>
      <c r="B905" s="5" t="s">
        <v>75</v>
      </c>
      <c r="C905" s="9" t="s">
        <v>148</v>
      </c>
      <c r="D905" s="10" t="s">
        <v>68</v>
      </c>
      <c r="E905" s="14">
        <v>2.9E12</v>
      </c>
      <c r="F905" s="15">
        <v>0.106</v>
      </c>
      <c r="G905" s="15">
        <v>3746.0</v>
      </c>
      <c r="H905" s="15">
        <v>0.097</v>
      </c>
      <c r="I905" s="12">
        <f>VLOOKUP(A905,ENERGY!$A$2:$F$2692,5,0)</f>
        <v>784016</v>
      </c>
      <c r="J905" s="12">
        <f>VLOOKUP(A905,ENERGY!$A$2:$F$2692,6,0)</f>
        <v>330719</v>
      </c>
      <c r="K905" s="12">
        <f>VLOOKUP(A905,'HUMAN RESOURCES'!A905:N3595,5,0)</f>
        <v>0.008</v>
      </c>
      <c r="L905" s="12">
        <f>VLOOKUP(A905,'HUMAN RESOURCES'!A905:N3595,6,0)</f>
        <v>0.004</v>
      </c>
      <c r="M905" s="12">
        <f>VLOOKUP(B905,'HUMAN RESOURCES'!B905:O3595,6,0)</f>
        <v>82</v>
      </c>
      <c r="N905" s="12">
        <f>VLOOKUP(C905,'HUMAN RESOURCES'!C905:P3595,6,0)</f>
        <v>76</v>
      </c>
      <c r="O905" s="12">
        <f>VLOOKUP(D905,'HUMAN RESOURCES'!D905:Q3595,6,0)</f>
        <v>0.141</v>
      </c>
      <c r="P905" s="12">
        <f>VLOOKUP(A905,'HUMAN RESOURCES'!A905:N3595,10,0)</f>
        <v>0.665</v>
      </c>
      <c r="Q905" s="12">
        <f>VLOOKUP(B905,'HUMAN RESOURCES'!B905:O3595,10,0)</f>
        <v>0.194</v>
      </c>
      <c r="R905" s="12">
        <f>VLOOKUP(C905,'HUMAN RESOURCES'!C905:P3595,10,0)</f>
        <v>82376451</v>
      </c>
      <c r="S905" s="12">
        <f>VLOOKUP(D905,'HUMAN RESOURCES'!D905:Q3595,10,0)</f>
        <v>0.735</v>
      </c>
      <c r="T905" s="13">
        <f>VLOOKUP(A905,TOURISM!A905:F3595,5,0)</f>
        <v>45538000000</v>
      </c>
      <c r="U905" s="13">
        <f>VLOOKUP(B905,TOURISM!B905:G3595,5,0)</f>
        <v>85974000000</v>
      </c>
      <c r="V905" s="12">
        <f>VLOOKUP(A905,BUSINESS!A905:N3595,5,0)</f>
        <v>0.474</v>
      </c>
      <c r="W905" s="12">
        <f>VLOOKUP(B905,BUSINESS!B905:O3595,5,0)</f>
        <v>24</v>
      </c>
      <c r="X905" s="12" t="str">
        <f>VLOOKUP(C905,BUSINESS!C905:P3595,5,0)</f>
        <v/>
      </c>
      <c r="Y905" s="12">
        <f>VLOOKUP(D905,BUSINESS!D905:Q3595,5,0)</f>
        <v>196</v>
      </c>
      <c r="Z905" s="12">
        <f>VLOOKUP(A905,BUSINESS!A905:N3595,9,0)</f>
        <v>0.722</v>
      </c>
      <c r="AA905" s="12">
        <f>VLOOKUP(B905,BUSINESS!B905:O3595,9,0)</f>
        <v>1.023</v>
      </c>
    </row>
    <row r="906">
      <c r="A906" s="9" t="str">
        <f t="shared" si="1"/>
        <v>Germany-Europe2007</v>
      </c>
      <c r="B906" s="5" t="s">
        <v>75</v>
      </c>
      <c r="C906" s="9" t="s">
        <v>148</v>
      </c>
      <c r="D906" s="10" t="s">
        <v>69</v>
      </c>
      <c r="E906" s="14">
        <v>3.32E12</v>
      </c>
      <c r="F906" s="15">
        <v>0.105</v>
      </c>
      <c r="G906" s="15">
        <v>4231.0</v>
      </c>
      <c r="H906" s="15">
        <v>0.097</v>
      </c>
      <c r="I906" s="12">
        <f>VLOOKUP(A906,ENERGY!$A$2:$F$2692,5,0)</f>
        <v>806703</v>
      </c>
      <c r="J906" s="12">
        <f>VLOOKUP(A906,ENERGY!$A$2:$F$2692,6,0)</f>
        <v>335185</v>
      </c>
      <c r="K906" s="12">
        <f>VLOOKUP(A906,'HUMAN RESOURCES'!A906:N3596,5,0)</f>
        <v>0.008</v>
      </c>
      <c r="L906" s="12">
        <f>VLOOKUP(A906,'HUMAN RESOURCES'!A906:N3596,6,0)</f>
        <v>0.004</v>
      </c>
      <c r="M906" s="12">
        <f>VLOOKUP(B906,'HUMAN RESOURCES'!B906:O3596,6,0)</f>
        <v>82</v>
      </c>
      <c r="N906" s="12">
        <f>VLOOKUP(C906,'HUMAN RESOURCES'!C906:P3596,6,0)</f>
        <v>77</v>
      </c>
      <c r="O906" s="12">
        <f>VLOOKUP(D906,'HUMAN RESOURCES'!D906:Q3596,6,0)</f>
        <v>0.139</v>
      </c>
      <c r="P906" s="12">
        <f>VLOOKUP(A906,'HUMAN RESOURCES'!A906:N3596,10,0)</f>
        <v>0.662</v>
      </c>
      <c r="Q906" s="12">
        <f>VLOOKUP(B906,'HUMAN RESOURCES'!B906:O3596,10,0)</f>
        <v>0.198</v>
      </c>
      <c r="R906" s="12">
        <f>VLOOKUP(C906,'HUMAN RESOURCES'!C906:P3596,10,0)</f>
        <v>82266372</v>
      </c>
      <c r="S906" s="12">
        <f>VLOOKUP(D906,'HUMAN RESOURCES'!D906:Q3596,10,0)</f>
        <v>0.737</v>
      </c>
      <c r="T906" s="13">
        <f>VLOOKUP(A906,TOURISM!A906:F3596,5,0)</f>
        <v>49332000000</v>
      </c>
      <c r="U906" s="13">
        <f>VLOOKUP(B906,TOURISM!B906:G3596,5,0)</f>
        <v>96549000000</v>
      </c>
      <c r="V906" s="12">
        <f>VLOOKUP(A906,BUSINESS!A906:N3596,5,0)</f>
        <v>0.49</v>
      </c>
      <c r="W906" s="12">
        <f>VLOOKUP(B906,BUSINESS!B906:O3596,5,0)</f>
        <v>18</v>
      </c>
      <c r="X906" s="12" t="str">
        <f>VLOOKUP(C906,BUSINESS!C906:P3596,5,0)</f>
        <v/>
      </c>
      <c r="Y906" s="12">
        <f>VLOOKUP(D906,BUSINESS!D906:Q3596,5,0)</f>
        <v>196</v>
      </c>
      <c r="Z906" s="12">
        <f>VLOOKUP(A906,BUSINESS!A906:N3596,9,0)</f>
        <v>0.752</v>
      </c>
      <c r="AA906" s="12">
        <f>VLOOKUP(B906,BUSINESS!B906:O3596,9,0)</f>
        <v>1.151</v>
      </c>
    </row>
    <row r="907">
      <c r="A907" s="9" t="str">
        <f t="shared" si="1"/>
        <v>Germany-Europe2008</v>
      </c>
      <c r="B907" s="5" t="s">
        <v>75</v>
      </c>
      <c r="C907" s="9" t="s">
        <v>148</v>
      </c>
      <c r="D907" s="10" t="s">
        <v>70</v>
      </c>
      <c r="E907" s="14">
        <v>3.62E12</v>
      </c>
      <c r="F907" s="15">
        <v>0.107</v>
      </c>
      <c r="G907" s="15">
        <v>4718.0</v>
      </c>
      <c r="H907" s="15">
        <v>0.097</v>
      </c>
      <c r="I907" s="12"/>
      <c r="J907" s="12"/>
      <c r="K907" s="12">
        <f>VLOOKUP(A907,'HUMAN RESOURCES'!A907:N3597,5,0)</f>
        <v>0.008</v>
      </c>
      <c r="L907" s="12">
        <f>VLOOKUP(A907,'HUMAN RESOURCES'!A907:N3597,6,0)</f>
        <v>0.004</v>
      </c>
      <c r="M907" s="12">
        <f>VLOOKUP(B907,'HUMAN RESOURCES'!B907:O3597,6,0)</f>
        <v>82</v>
      </c>
      <c r="N907" s="12">
        <f>VLOOKUP(C907,'HUMAN RESOURCES'!C907:P3597,6,0)</f>
        <v>77</v>
      </c>
      <c r="O907" s="12">
        <f>VLOOKUP(D907,'HUMAN RESOURCES'!D907:Q3597,6,0)</f>
        <v>0.137</v>
      </c>
      <c r="P907" s="12">
        <f>VLOOKUP(A907,'HUMAN RESOURCES'!A907:N3597,10,0)</f>
        <v>0.66</v>
      </c>
      <c r="Q907" s="12">
        <f>VLOOKUP(B907,'HUMAN RESOURCES'!B907:O3597,10,0)</f>
        <v>0.202</v>
      </c>
      <c r="R907" s="12">
        <f>VLOOKUP(C907,'HUMAN RESOURCES'!C907:P3597,10,0)</f>
        <v>82110097</v>
      </c>
      <c r="S907" s="12">
        <f>VLOOKUP(D907,'HUMAN RESOURCES'!D907:Q3597,10,0)</f>
        <v>0.739</v>
      </c>
      <c r="T907" s="13">
        <f>VLOOKUP(A907,TOURISM!A907:F3597,5,0)</f>
        <v>53398000000</v>
      </c>
      <c r="U907" s="13">
        <f>VLOOKUP(B907,TOURISM!B907:G3597,5,0)</f>
        <v>96549000000</v>
      </c>
      <c r="V907" s="12">
        <f>VLOOKUP(A907,BUSINESS!A907:N3597,5,0)</f>
        <v>0.494</v>
      </c>
      <c r="W907" s="12">
        <f>VLOOKUP(B907,BUSINESS!B907:O3597,5,0)</f>
        <v>18</v>
      </c>
      <c r="X907" s="12" t="str">
        <f>VLOOKUP(C907,BUSINESS!C907:P3597,5,0)</f>
        <v/>
      </c>
      <c r="Y907" s="12">
        <f>VLOOKUP(D907,BUSINESS!D907:Q3597,5,0)</f>
        <v>196</v>
      </c>
      <c r="Z907" s="12">
        <f>VLOOKUP(A907,BUSINESS!A907:N3597,9,0)</f>
        <v>0.78</v>
      </c>
      <c r="AA907" s="12">
        <f>VLOOKUP(B907,BUSINESS!B907:O3597,9,0)</f>
        <v>1.266</v>
      </c>
    </row>
    <row r="908">
      <c r="A908" s="9" t="str">
        <f t="shared" si="1"/>
        <v>Germany-Europe2009</v>
      </c>
      <c r="B908" s="5" t="s">
        <v>75</v>
      </c>
      <c r="C908" s="9" t="s">
        <v>148</v>
      </c>
      <c r="D908" s="10" t="s">
        <v>71</v>
      </c>
      <c r="E908" s="14">
        <v>3.3E12</v>
      </c>
      <c r="F908" s="15">
        <v>0.118</v>
      </c>
      <c r="G908" s="15">
        <v>4727.0</v>
      </c>
      <c r="H908" s="15">
        <v>0.097</v>
      </c>
      <c r="I908" s="12">
        <f>VLOOKUP(A908,ENERGY!$A$2:$F$2692,5,0)</f>
        <v>833406</v>
      </c>
      <c r="J908" s="12">
        <f>VLOOKUP(A908,ENERGY!$A$2:$F$2692,6,0)</f>
        <v>338070</v>
      </c>
      <c r="K908" s="12">
        <f>VLOOKUP(A908,'HUMAN RESOURCES'!A908:N3598,5,0)</f>
        <v>0.008</v>
      </c>
      <c r="L908" s="12">
        <f>VLOOKUP(A908,'HUMAN RESOURCES'!A908:N3598,6,0)</f>
        <v>0.004</v>
      </c>
      <c r="M908" s="12">
        <f>VLOOKUP(B908,'HUMAN RESOURCES'!B908:O3598,6,0)</f>
        <v>83</v>
      </c>
      <c r="N908" s="12">
        <f>VLOOKUP(C908,'HUMAN RESOURCES'!C908:P3598,6,0)</f>
        <v>77</v>
      </c>
      <c r="O908" s="12">
        <f>VLOOKUP(D908,'HUMAN RESOURCES'!D908:Q3598,6,0)</f>
        <v>0.136</v>
      </c>
      <c r="P908" s="12">
        <f>VLOOKUP(A908,'HUMAN RESOURCES'!A908:N3598,10,0)</f>
        <v>0.659</v>
      </c>
      <c r="Q908" s="12">
        <f>VLOOKUP(B908,'HUMAN RESOURCES'!B908:O3598,10,0)</f>
        <v>0.206</v>
      </c>
      <c r="R908" s="12">
        <f>VLOOKUP(C908,'HUMAN RESOURCES'!C908:P3598,10,0)</f>
        <v>81902307</v>
      </c>
      <c r="S908" s="12">
        <f>VLOOKUP(D908,'HUMAN RESOURCES'!D908:Q3598,10,0)</f>
        <v>0.741</v>
      </c>
      <c r="T908" s="13">
        <f>VLOOKUP(A908,TOURISM!A908:F3598,5,0)</f>
        <v>47466000000</v>
      </c>
      <c r="U908" s="13">
        <f>VLOOKUP(B908,TOURISM!B908:G3598,5,0)</f>
        <v>93112000000</v>
      </c>
      <c r="V908" s="12">
        <f>VLOOKUP(A908,BUSINESS!A908:N3598,5,0)</f>
        <v>0.439</v>
      </c>
      <c r="W908" s="12">
        <f>VLOOKUP(B908,BUSINESS!B908:O3598,5,0)</f>
        <v>18</v>
      </c>
      <c r="X908" s="12" t="str">
        <f>VLOOKUP(C908,BUSINESS!C908:P3598,5,0)</f>
        <v/>
      </c>
      <c r="Y908" s="12">
        <f>VLOOKUP(D908,BUSINESS!D908:Q3598,5,0)</f>
        <v>196</v>
      </c>
      <c r="Z908" s="12">
        <f>VLOOKUP(A908,BUSINESS!A908:N3598,9,0)</f>
        <v>0.79</v>
      </c>
      <c r="AA908" s="12">
        <f>VLOOKUP(B908,BUSINESS!B908:O3598,9,0)</f>
        <v>1.262</v>
      </c>
    </row>
    <row r="909">
      <c r="A909" s="9" t="str">
        <f t="shared" si="1"/>
        <v>Germany-Europe2010</v>
      </c>
      <c r="B909" s="5" t="s">
        <v>75</v>
      </c>
      <c r="C909" s="9" t="s">
        <v>148</v>
      </c>
      <c r="D909" s="10" t="s">
        <v>72</v>
      </c>
      <c r="E909" s="14">
        <v>3.3E12</v>
      </c>
      <c r="F909" s="15">
        <v>0.115</v>
      </c>
      <c r="G909" s="15">
        <v>4668.0</v>
      </c>
      <c r="H909" s="15">
        <v>0.097</v>
      </c>
      <c r="I909" s="12">
        <f>VLOOKUP(A909,ENERGY!$A$2:$F$2692,5,0)</f>
        <v>808860</v>
      </c>
      <c r="J909" s="12">
        <f>VLOOKUP(A909,ENERGY!$A$2:$F$2692,6,0)</f>
        <v>340492</v>
      </c>
      <c r="K909" s="12">
        <f>VLOOKUP(A909,'HUMAN RESOURCES'!A909:N3599,5,0)</f>
        <v>0.008</v>
      </c>
      <c r="L909" s="12">
        <f>VLOOKUP(A909,'HUMAN RESOURCES'!A909:N3599,6,0)</f>
        <v>0.004</v>
      </c>
      <c r="M909" s="12">
        <f>VLOOKUP(B909,'HUMAN RESOURCES'!B909:O3599,6,0)</f>
        <v>83</v>
      </c>
      <c r="N909" s="12">
        <f>VLOOKUP(C909,'HUMAN RESOURCES'!C909:P3599,6,0)</f>
        <v>78</v>
      </c>
      <c r="O909" s="12">
        <f>VLOOKUP(D909,'HUMAN RESOURCES'!D909:Q3599,6,0)</f>
        <v>0.134</v>
      </c>
      <c r="P909" s="12">
        <f>VLOOKUP(A909,'HUMAN RESOURCES'!A909:N3599,10,0)</f>
        <v>0.658</v>
      </c>
      <c r="Q909" s="12">
        <f>VLOOKUP(B909,'HUMAN RESOURCES'!B909:O3599,10,0)</f>
        <v>0.208</v>
      </c>
      <c r="R909" s="12">
        <f>VLOOKUP(C909,'HUMAN RESOURCES'!C909:P3599,10,0)</f>
        <v>81776930</v>
      </c>
      <c r="S909" s="12">
        <f>VLOOKUP(D909,'HUMAN RESOURCES'!D909:Q3599,10,0)</f>
        <v>0.743</v>
      </c>
      <c r="T909" s="13">
        <f>VLOOKUP(A909,TOURISM!A909:F3599,5,0)</f>
        <v>49108000000</v>
      </c>
      <c r="U909" s="13">
        <f>VLOOKUP(B909,TOURISM!B909:G3599,5,0)</f>
        <v>91166000000</v>
      </c>
      <c r="V909" s="12">
        <f>VLOOKUP(A909,BUSINESS!A909:N3599,5,0)</f>
        <v>0.47</v>
      </c>
      <c r="W909" s="12">
        <f>VLOOKUP(B909,BUSINESS!B909:O3599,5,0)</f>
        <v>15</v>
      </c>
      <c r="X909" s="12" t="str">
        <f>VLOOKUP(C909,BUSINESS!C909:P3599,5,0)</f>
        <v/>
      </c>
      <c r="Y909" s="12">
        <f>VLOOKUP(D909,BUSINESS!D909:Q3599,5,0)</f>
        <v>215</v>
      </c>
      <c r="Z909" s="12">
        <f>VLOOKUP(A909,BUSINESS!A909:N3599,9,0)</f>
        <v>0.82</v>
      </c>
      <c r="AA909" s="12">
        <f>VLOOKUP(B909,BUSINESS!B909:O3599,9,0)</f>
        <v>1.065</v>
      </c>
    </row>
    <row r="910">
      <c r="A910" s="9" t="str">
        <f t="shared" si="1"/>
        <v>Germany-Europe2011</v>
      </c>
      <c r="B910" s="5" t="s">
        <v>75</v>
      </c>
      <c r="C910" s="9" t="s">
        <v>148</v>
      </c>
      <c r="D910" s="10" t="s">
        <v>73</v>
      </c>
      <c r="E910" s="14">
        <v>3.63E12</v>
      </c>
      <c r="F910" s="15">
        <v>0.113</v>
      </c>
      <c r="G910" s="15">
        <v>4996.0</v>
      </c>
      <c r="H910" s="15">
        <v>0.097</v>
      </c>
      <c r="I910" s="12"/>
      <c r="J910" s="12"/>
      <c r="K910" s="12">
        <f>VLOOKUP(A910,'HUMAN RESOURCES'!A910:N3600,5,0)</f>
        <v>0.008</v>
      </c>
      <c r="L910" s="12">
        <f>VLOOKUP(A910,'HUMAN RESOURCES'!A910:N3600,6,0)</f>
        <v>0.003</v>
      </c>
      <c r="M910" s="12">
        <f>VLOOKUP(B910,'HUMAN RESOURCES'!B910:O3600,6,0)</f>
        <v>83</v>
      </c>
      <c r="N910" s="12">
        <f>VLOOKUP(C910,'HUMAN RESOURCES'!C910:P3600,6,0)</f>
        <v>78</v>
      </c>
      <c r="O910" s="12">
        <f>VLOOKUP(D910,'HUMAN RESOURCES'!D910:Q3600,6,0)</f>
        <v>0.133</v>
      </c>
      <c r="P910" s="12">
        <f>VLOOKUP(A910,'HUMAN RESOURCES'!A910:N3600,10,0)</f>
        <v>0.657</v>
      </c>
      <c r="Q910" s="12">
        <f>VLOOKUP(B910,'HUMAN RESOURCES'!B910:O3600,10,0)</f>
        <v>0.21</v>
      </c>
      <c r="R910" s="12">
        <f>VLOOKUP(C910,'HUMAN RESOURCES'!C910:P3600,10,0)</f>
        <v>81797673</v>
      </c>
      <c r="S910" s="12">
        <f>VLOOKUP(D910,'HUMAN RESOURCES'!D910:Q3600,10,0)</f>
        <v>0.745</v>
      </c>
      <c r="T910" s="13">
        <f>VLOOKUP(A910,TOURISM!A910:F3600,5,0)</f>
        <v>53399000000</v>
      </c>
      <c r="U910" s="13">
        <f>VLOOKUP(B910,TOURISM!B910:G3600,5,0)</f>
        <v>91166000000</v>
      </c>
      <c r="V910" s="12">
        <f>VLOOKUP(A910,BUSINESS!A910:N3600,5,0)</f>
        <v>0.456</v>
      </c>
      <c r="W910" s="12">
        <f>VLOOKUP(B910,BUSINESS!B910:O3600,5,0)</f>
        <v>15</v>
      </c>
      <c r="X910" s="12" t="str">
        <f>VLOOKUP(C910,BUSINESS!C910:P3600,5,0)</f>
        <v/>
      </c>
      <c r="Y910" s="12">
        <f>VLOOKUP(D910,BUSINESS!D910:Q3600,5,0)</f>
        <v>221</v>
      </c>
      <c r="Z910" s="12">
        <f>VLOOKUP(A910,BUSINESS!A910:N3600,9,0)</f>
        <v>0.813</v>
      </c>
      <c r="AA910" s="12">
        <f>VLOOKUP(B910,BUSINESS!B910:O3600,9,0)</f>
        <v>1.097</v>
      </c>
    </row>
    <row r="911">
      <c r="A911" s="9" t="str">
        <f t="shared" si="1"/>
        <v>Germany-Europe2012</v>
      </c>
      <c r="B911" s="5" t="s">
        <v>75</v>
      </c>
      <c r="C911" s="9" t="s">
        <v>148</v>
      </c>
      <c r="D911" s="10" t="s">
        <v>74</v>
      </c>
      <c r="E911" s="14">
        <v>3.43E12</v>
      </c>
      <c r="F911" s="15">
        <v>0.113</v>
      </c>
      <c r="G911" s="15">
        <v>4683.0</v>
      </c>
      <c r="H911" s="15">
        <v>0.0970000000000001</v>
      </c>
      <c r="I911" s="12"/>
      <c r="J911" s="12"/>
      <c r="K911" s="12">
        <f>VLOOKUP(A911,'HUMAN RESOURCES'!A911:N3601,5,0)</f>
        <v>0.008</v>
      </c>
      <c r="L911" s="12">
        <f>VLOOKUP(A911,'HUMAN RESOURCES'!A911:N3601,6,0)</f>
        <v>0.003</v>
      </c>
      <c r="M911" s="12">
        <f>VLOOKUP(B911,'HUMAN RESOURCES'!B911:O3601,6,0)</f>
        <v>83</v>
      </c>
      <c r="N911" s="12">
        <f>VLOOKUP(C911,'HUMAN RESOURCES'!C911:P3601,6,0)</f>
        <v>79</v>
      </c>
      <c r="O911" s="12">
        <f>VLOOKUP(D911,'HUMAN RESOURCES'!D911:Q3601,6,0)</f>
        <v>0.132</v>
      </c>
      <c r="P911" s="12">
        <f>VLOOKUP(A911,'HUMAN RESOURCES'!A911:N3601,10,0)</f>
        <v>0.657</v>
      </c>
      <c r="Q911" s="12">
        <f>VLOOKUP(B911,'HUMAN RESOURCES'!B911:O3601,10,0)</f>
        <v>0.211</v>
      </c>
      <c r="R911" s="12">
        <f>VLOOKUP(C911,'HUMAN RESOURCES'!C911:P3601,10,0)</f>
        <v>80425823</v>
      </c>
      <c r="S911" s="12">
        <f>VLOOKUP(D911,'HUMAN RESOURCES'!D911:Q3601,10,0)</f>
        <v>0.747</v>
      </c>
      <c r="T911" s="13">
        <f>VLOOKUP(A911,TOURISM!A911:F3601,5,0)</f>
        <v>51581000000</v>
      </c>
      <c r="U911" s="13">
        <f>VLOOKUP(B911,TOURISM!B911:G3601,5,0)</f>
        <v>96361000000</v>
      </c>
      <c r="V911" s="12">
        <f>VLOOKUP(A911,BUSINESS!A911:N3601,5,0)</f>
        <v>0.459</v>
      </c>
      <c r="W911" s="12">
        <f>VLOOKUP(B911,BUSINESS!B911:O3601,5,0)</f>
        <v>15</v>
      </c>
      <c r="X911" s="12">
        <f>VLOOKUP(C911,BUSINESS!C911:P3601,5,0)</f>
        <v>19</v>
      </c>
      <c r="Y911" s="12">
        <f>VLOOKUP(D911,BUSINESS!D911:Q3601,5,0)</f>
        <v>207</v>
      </c>
      <c r="Z911" s="12">
        <f>VLOOKUP(A911,BUSINESS!A911:N3601,9,0)</f>
        <v>0.823</v>
      </c>
      <c r="AA911" s="12">
        <f>VLOOKUP(B911,BUSINESS!B911:O3601,9,0)</f>
        <v>1.116</v>
      </c>
    </row>
    <row r="912">
      <c r="A912" s="9" t="str">
        <f t="shared" si="1"/>
        <v>Ghana-Africa2000</v>
      </c>
      <c r="B912" s="5" t="s">
        <v>77</v>
      </c>
      <c r="C912" s="9" t="s">
        <v>149</v>
      </c>
      <c r="D912" s="10" t="s">
        <v>62</v>
      </c>
      <c r="E912" s="14">
        <v>4.982849054E9</v>
      </c>
      <c r="F912" s="15">
        <v>0.048</v>
      </c>
      <c r="G912" s="15">
        <v>13.0</v>
      </c>
      <c r="H912" s="11"/>
      <c r="I912" s="12" t="str">
        <f>VLOOKUP(A912,ENERGY!$A$2:$F$2692,5,0)</f>
        <v/>
      </c>
      <c r="J912" s="12" t="str">
        <f>VLOOKUP(A912,ENERGY!$A$2:$F$2692,6,0)</f>
        <v/>
      </c>
      <c r="K912" s="12">
        <f>VLOOKUP(A912,'HUMAN RESOURCES'!A912:N3602,5,0)</f>
        <v>0.035</v>
      </c>
      <c r="L912" s="12">
        <f>VLOOKUP(A912,'HUMAN RESOURCES'!A912:N3602,6,0)</f>
        <v>0.065</v>
      </c>
      <c r="M912" s="12">
        <f>VLOOKUP(B912,'HUMAN RESOURCES'!B912:O3602,6,0)</f>
        <v>58</v>
      </c>
      <c r="N912" s="12">
        <f>VLOOKUP(C912,'HUMAN RESOURCES'!C912:P3602,6,0)</f>
        <v>56</v>
      </c>
      <c r="O912" s="12">
        <f>VLOOKUP(D912,'HUMAN RESOURCES'!D912:Q3602,6,0)</f>
        <v>0.414</v>
      </c>
      <c r="P912" s="12">
        <f>VLOOKUP(A912,'HUMAN RESOURCES'!A912:N3602,10,0)</f>
        <v>0.556</v>
      </c>
      <c r="Q912" s="12">
        <f>VLOOKUP(B912,'HUMAN RESOURCES'!B912:O3602,10,0)</f>
        <v>0.03</v>
      </c>
      <c r="R912" s="12">
        <f>VLOOKUP(C912,'HUMAN RESOURCES'!C912:P3602,10,0)</f>
        <v>18825034</v>
      </c>
      <c r="S912" s="12">
        <f>VLOOKUP(D912,'HUMAN RESOURCES'!D912:Q3602,10,0)</f>
        <v>0.439</v>
      </c>
      <c r="T912" s="13">
        <f>VLOOKUP(A912,TOURISM!A912:F3602,5,0)</f>
        <v>357000000</v>
      </c>
      <c r="U912" s="13">
        <f>VLOOKUP(B912,TOURISM!B912:G3602,5,0)</f>
        <v>162000000</v>
      </c>
      <c r="V912" s="12" t="str">
        <f>VLOOKUP(A912,BUSINESS!A912:N3602,5,0)</f>
        <v/>
      </c>
      <c r="W912" s="12" t="str">
        <f>VLOOKUP(B912,BUSINESS!B912:O3602,5,0)</f>
        <v/>
      </c>
      <c r="X912" s="12" t="str">
        <f>VLOOKUP(C912,BUSINESS!C912:P3602,5,0)</f>
        <v/>
      </c>
      <c r="Y912" s="12" t="str">
        <f>VLOOKUP(D912,BUSINESS!D912:Q3602,5,0)</f>
        <v/>
      </c>
      <c r="Z912" s="12">
        <f>VLOOKUP(A912,BUSINESS!A912:N3602,9,0)</f>
        <v>0.002</v>
      </c>
      <c r="AA912" s="12">
        <f>VLOOKUP(B912,BUSINESS!B912:O3602,9,0)</f>
        <v>0.007</v>
      </c>
    </row>
    <row r="913">
      <c r="A913" s="9" t="str">
        <f t="shared" si="1"/>
        <v>Ghana-Africa2001</v>
      </c>
      <c r="B913" s="5" t="s">
        <v>77</v>
      </c>
      <c r="C913" s="9" t="s">
        <v>149</v>
      </c>
      <c r="D913" s="10" t="s">
        <v>63</v>
      </c>
      <c r="E913" s="14">
        <v>5.314871684E9</v>
      </c>
      <c r="F913" s="15">
        <v>0.056</v>
      </c>
      <c r="G913" s="15">
        <v>15.0</v>
      </c>
      <c r="H913" s="11"/>
      <c r="I913" s="12" t="str">
        <f>VLOOKUP(A913,ENERGY!$A$2:$F$2692,5,0)</f>
        <v/>
      </c>
      <c r="J913" s="12">
        <f>VLOOKUP(A913,ENERGY!$A$2:$F$2692,6,0)</f>
        <v>10550</v>
      </c>
      <c r="K913" s="12">
        <f>VLOOKUP(A913,'HUMAN RESOURCES'!A913:N3603,5,0)</f>
        <v>0.034</v>
      </c>
      <c r="L913" s="12">
        <f>VLOOKUP(A913,'HUMAN RESOURCES'!A913:N3603,6,0)</f>
        <v>0.063</v>
      </c>
      <c r="M913" s="12">
        <f>VLOOKUP(B913,'HUMAN RESOURCES'!B913:O3603,6,0)</f>
        <v>58</v>
      </c>
      <c r="N913" s="12">
        <f>VLOOKUP(C913,'HUMAN RESOURCES'!C913:P3603,6,0)</f>
        <v>56</v>
      </c>
      <c r="O913" s="12">
        <f>VLOOKUP(D913,'HUMAN RESOURCES'!D913:Q3603,6,0)</f>
        <v>0.412</v>
      </c>
      <c r="P913" s="12">
        <f>VLOOKUP(A913,'HUMAN RESOURCES'!A913:N3603,10,0)</f>
        <v>0.557</v>
      </c>
      <c r="Q913" s="12">
        <f>VLOOKUP(B913,'HUMAN RESOURCES'!B913:O3603,10,0)</f>
        <v>0.031</v>
      </c>
      <c r="R913" s="12">
        <f>VLOOKUP(C913,'HUMAN RESOURCES'!C913:P3603,10,0)</f>
        <v>19293392</v>
      </c>
      <c r="S913" s="12">
        <f>VLOOKUP(D913,'HUMAN RESOURCES'!D913:Q3603,10,0)</f>
        <v>0.446</v>
      </c>
      <c r="T913" s="13">
        <f>VLOOKUP(A913,TOURISM!A913:F3603,5,0)</f>
        <v>374000000</v>
      </c>
      <c r="U913" s="13">
        <f>VLOOKUP(B913,TOURISM!B913:G3603,5,0)</f>
        <v>165000000</v>
      </c>
      <c r="V913" s="12" t="str">
        <f>VLOOKUP(A913,BUSINESS!A913:N3603,5,0)</f>
        <v/>
      </c>
      <c r="W913" s="12" t="str">
        <f>VLOOKUP(B913,BUSINESS!B913:O3603,5,0)</f>
        <v/>
      </c>
      <c r="X913" s="12" t="str">
        <f>VLOOKUP(C913,BUSINESS!C913:P3603,5,0)</f>
        <v/>
      </c>
      <c r="Y913" s="12" t="str">
        <f>VLOOKUP(D913,BUSINESS!D913:Q3603,5,0)</f>
        <v/>
      </c>
      <c r="Z913" s="12">
        <f>VLOOKUP(A913,BUSINESS!A913:N3603,9,0)</f>
        <v>0.002</v>
      </c>
      <c r="AA913" s="12">
        <f>VLOOKUP(B913,BUSINESS!B913:O3603,9,0)</f>
        <v>0.013</v>
      </c>
    </row>
    <row r="914">
      <c r="A914" s="9" t="str">
        <f t="shared" si="1"/>
        <v>Ghana-Africa2002</v>
      </c>
      <c r="B914" s="5" t="s">
        <v>77</v>
      </c>
      <c r="C914" s="9" t="s">
        <v>149</v>
      </c>
      <c r="D914" s="10" t="s">
        <v>64</v>
      </c>
      <c r="E914" s="14">
        <v>6.166197192E9</v>
      </c>
      <c r="F914" s="15">
        <v>0.048</v>
      </c>
      <c r="G914" s="15">
        <v>15.0</v>
      </c>
      <c r="H914" s="11"/>
      <c r="I914" s="12">
        <f>VLOOKUP(A914,ENERGY!$A$2:$F$2692,5,0)</f>
        <v>8999</v>
      </c>
      <c r="J914" s="12">
        <f>VLOOKUP(A914,ENERGY!$A$2:$F$2692,6,0)</f>
        <v>10011</v>
      </c>
      <c r="K914" s="12">
        <f>VLOOKUP(A914,'HUMAN RESOURCES'!A914:N3604,5,0)</f>
        <v>0.034</v>
      </c>
      <c r="L914" s="12">
        <f>VLOOKUP(A914,'HUMAN RESOURCES'!A914:N3604,6,0)</f>
        <v>0.062</v>
      </c>
      <c r="M914" s="12">
        <f>VLOOKUP(B914,'HUMAN RESOURCES'!B914:O3604,6,0)</f>
        <v>58</v>
      </c>
      <c r="N914" s="12">
        <f>VLOOKUP(C914,'HUMAN RESOURCES'!C914:P3604,6,0)</f>
        <v>57</v>
      </c>
      <c r="O914" s="12">
        <f>VLOOKUP(D914,'HUMAN RESOURCES'!D914:Q3604,6,0)</f>
        <v>0.409</v>
      </c>
      <c r="P914" s="12">
        <f>VLOOKUP(A914,'HUMAN RESOURCES'!A914:N3604,10,0)</f>
        <v>0.559</v>
      </c>
      <c r="Q914" s="12">
        <f>VLOOKUP(B914,'HUMAN RESOURCES'!B914:O3604,10,0)</f>
        <v>0.032</v>
      </c>
      <c r="R914" s="12">
        <f>VLOOKUP(C914,'HUMAN RESOURCES'!C914:P3604,10,0)</f>
        <v>19786307</v>
      </c>
      <c r="S914" s="12">
        <f>VLOOKUP(D914,'HUMAN RESOURCES'!D914:Q3604,10,0)</f>
        <v>0.453</v>
      </c>
      <c r="T914" s="13">
        <f>VLOOKUP(A914,TOURISM!A914:F3604,5,0)</f>
        <v>383000000</v>
      </c>
      <c r="U914" s="13">
        <f>VLOOKUP(B914,TOURISM!B914:G3604,5,0)</f>
        <v>184000000</v>
      </c>
      <c r="V914" s="12" t="str">
        <f>VLOOKUP(A914,BUSINESS!A914:N3604,5,0)</f>
        <v/>
      </c>
      <c r="W914" s="12" t="str">
        <f>VLOOKUP(B914,BUSINESS!B914:O3604,5,0)</f>
        <v/>
      </c>
      <c r="X914" s="12" t="str">
        <f>VLOOKUP(C914,BUSINESS!C914:P3604,5,0)</f>
        <v/>
      </c>
      <c r="Y914" s="12" t="str">
        <f>VLOOKUP(D914,BUSINESS!D914:Q3604,5,0)</f>
        <v/>
      </c>
      <c r="Z914" s="12">
        <f>VLOOKUP(A914,BUSINESS!A914:N3604,9,0)</f>
        <v>0.008</v>
      </c>
      <c r="AA914" s="12">
        <f>VLOOKUP(B914,BUSINESS!B914:O3604,9,0)</f>
        <v>0.02</v>
      </c>
    </row>
    <row r="915">
      <c r="A915" s="9" t="str">
        <f t="shared" si="1"/>
        <v>Ghana-Africa2003</v>
      </c>
      <c r="B915" s="5" t="s">
        <v>77</v>
      </c>
      <c r="C915" s="9" t="s">
        <v>149</v>
      </c>
      <c r="D915" s="10" t="s">
        <v>65</v>
      </c>
      <c r="E915" s="14">
        <v>7.63272068E9</v>
      </c>
      <c r="F915" s="15">
        <v>0.048</v>
      </c>
      <c r="G915" s="15">
        <v>18.0</v>
      </c>
      <c r="H915" s="11"/>
      <c r="I915" s="12">
        <f>VLOOKUP(A915,ENERGY!$A$2:$F$2692,5,0)</f>
        <v>7444</v>
      </c>
      <c r="J915" s="12">
        <f>VLOOKUP(A915,ENERGY!$A$2:$F$2692,6,0)</f>
        <v>9320</v>
      </c>
      <c r="K915" s="12">
        <f>VLOOKUP(A915,'HUMAN RESOURCES'!A915:N3605,5,0)</f>
        <v>0.034</v>
      </c>
      <c r="L915" s="12">
        <f>VLOOKUP(A915,'HUMAN RESOURCES'!A915:N3605,6,0)</f>
        <v>0.06</v>
      </c>
      <c r="M915" s="12">
        <f>VLOOKUP(B915,'HUMAN RESOURCES'!B915:O3605,6,0)</f>
        <v>59</v>
      </c>
      <c r="N915" s="12">
        <f>VLOOKUP(C915,'HUMAN RESOURCES'!C915:P3605,6,0)</f>
        <v>57</v>
      </c>
      <c r="O915" s="12">
        <f>VLOOKUP(D915,'HUMAN RESOURCES'!D915:Q3605,6,0)</f>
        <v>0.407</v>
      </c>
      <c r="P915" s="12">
        <f>VLOOKUP(A915,'HUMAN RESOURCES'!A915:N3605,10,0)</f>
        <v>0.561</v>
      </c>
      <c r="Q915" s="12">
        <f>VLOOKUP(B915,'HUMAN RESOURCES'!B915:O3605,10,0)</f>
        <v>0.032</v>
      </c>
      <c r="R915" s="12">
        <f>VLOOKUP(C915,'HUMAN RESOURCES'!C915:P3605,10,0)</f>
        <v>20301686</v>
      </c>
      <c r="S915" s="12">
        <f>VLOOKUP(D915,'HUMAN RESOURCES'!D915:Q3605,10,0)</f>
        <v>0.46</v>
      </c>
      <c r="T915" s="13">
        <f>VLOOKUP(A915,TOURISM!A915:F3605,5,0)</f>
        <v>441000000</v>
      </c>
      <c r="U915" s="13">
        <f>VLOOKUP(B915,TOURISM!B915:G3605,5,0)</f>
        <v>216000000</v>
      </c>
      <c r="V915" s="12" t="str">
        <f>VLOOKUP(A915,BUSINESS!A915:N3605,5,0)</f>
        <v/>
      </c>
      <c r="W915" s="12">
        <f>VLOOKUP(B915,BUSINESS!B915:O3605,5,0)</f>
        <v>22</v>
      </c>
      <c r="X915" s="12" t="str">
        <f>VLOOKUP(C915,BUSINESS!C915:P3605,5,0)</f>
        <v/>
      </c>
      <c r="Y915" s="12" t="str">
        <f>VLOOKUP(D915,BUSINESS!D915:Q3605,5,0)</f>
        <v/>
      </c>
      <c r="Z915" s="12">
        <f>VLOOKUP(A915,BUSINESS!A915:N3605,9,0)</f>
        <v>0.012</v>
      </c>
      <c r="AA915" s="12">
        <f>VLOOKUP(B915,BUSINESS!B915:O3605,9,0)</f>
        <v>0.039</v>
      </c>
    </row>
    <row r="916">
      <c r="A916" s="9" t="str">
        <f t="shared" si="1"/>
        <v>Ghana-Africa2004</v>
      </c>
      <c r="B916" s="5" t="s">
        <v>77</v>
      </c>
      <c r="C916" s="9" t="s">
        <v>149</v>
      </c>
      <c r="D916" s="10" t="s">
        <v>66</v>
      </c>
      <c r="E916" s="14">
        <v>8.881419348E9</v>
      </c>
      <c r="F916" s="15">
        <v>0.061</v>
      </c>
      <c r="G916" s="15">
        <v>26.0</v>
      </c>
      <c r="H916" s="11"/>
      <c r="I916" s="12">
        <f>VLOOKUP(A916,ENERGY!$A$2:$F$2692,5,0)</f>
        <v>8529</v>
      </c>
      <c r="J916" s="12">
        <f>VLOOKUP(A916,ENERGY!$A$2:$F$2692,6,0)</f>
        <v>8958</v>
      </c>
      <c r="K916" s="12">
        <f>VLOOKUP(A916,'HUMAN RESOURCES'!A916:N3606,5,0)</f>
        <v>0.034</v>
      </c>
      <c r="L916" s="12">
        <f>VLOOKUP(A916,'HUMAN RESOURCES'!A916:N3606,6,0)</f>
        <v>0.059</v>
      </c>
      <c r="M916" s="12">
        <f>VLOOKUP(B916,'HUMAN RESOURCES'!B916:O3606,6,0)</f>
        <v>59</v>
      </c>
      <c r="N916" s="12">
        <f>VLOOKUP(C916,'HUMAN RESOURCES'!C916:P3606,6,0)</f>
        <v>57</v>
      </c>
      <c r="O916" s="12">
        <f>VLOOKUP(D916,'HUMAN RESOURCES'!D916:Q3606,6,0)</f>
        <v>0.404</v>
      </c>
      <c r="P916" s="12">
        <f>VLOOKUP(A916,'HUMAN RESOURCES'!A916:N3606,10,0)</f>
        <v>0.562</v>
      </c>
      <c r="Q916" s="12">
        <f>VLOOKUP(B916,'HUMAN RESOURCES'!B916:O3606,10,0)</f>
        <v>0.033</v>
      </c>
      <c r="R916" s="12">
        <f>VLOOKUP(C916,'HUMAN RESOURCES'!C916:P3606,10,0)</f>
        <v>20835514</v>
      </c>
      <c r="S916" s="12">
        <f>VLOOKUP(D916,'HUMAN RESOURCES'!D916:Q3606,10,0)</f>
        <v>0.466</v>
      </c>
      <c r="T916" s="13">
        <f>VLOOKUP(A916,TOURISM!A916:F3606,5,0)</f>
        <v>495000000</v>
      </c>
      <c r="U916" s="13">
        <f>VLOOKUP(B916,TOURISM!B916:G3606,5,0)</f>
        <v>270000000</v>
      </c>
      <c r="V916" s="12" t="str">
        <f>VLOOKUP(A916,BUSINESS!A916:N3606,5,0)</f>
        <v/>
      </c>
      <c r="W916" s="12">
        <f>VLOOKUP(B916,BUSINESS!B916:O3606,5,0)</f>
        <v>22</v>
      </c>
      <c r="X916" s="12" t="str">
        <f>VLOOKUP(C916,BUSINESS!C916:P3606,5,0)</f>
        <v/>
      </c>
      <c r="Y916" s="12" t="str">
        <f>VLOOKUP(D916,BUSINESS!D916:Q3606,5,0)</f>
        <v/>
      </c>
      <c r="Z916" s="12">
        <f>VLOOKUP(A916,BUSINESS!A916:N3606,9,0)</f>
        <v>0.017</v>
      </c>
      <c r="AA916" s="12">
        <f>VLOOKUP(B916,BUSINESS!B916:O3606,9,0)</f>
        <v>0.081</v>
      </c>
    </row>
    <row r="917">
      <c r="A917" s="9" t="str">
        <f t="shared" si="1"/>
        <v>Ghana-Africa2005</v>
      </c>
      <c r="B917" s="5" t="s">
        <v>77</v>
      </c>
      <c r="C917" s="9" t="s">
        <v>149</v>
      </c>
      <c r="D917" s="10" t="s">
        <v>67</v>
      </c>
      <c r="E917" s="14">
        <v>1.0731883141E10</v>
      </c>
      <c r="F917" s="15">
        <v>0.07</v>
      </c>
      <c r="G917" s="15">
        <v>35.0</v>
      </c>
      <c r="H917" s="11"/>
      <c r="I917" s="12">
        <f>VLOOKUP(A917,ENERGY!$A$2:$F$2692,5,0)</f>
        <v>7349</v>
      </c>
      <c r="J917" s="12">
        <f>VLOOKUP(A917,ENERGY!$A$2:$F$2692,6,0)</f>
        <v>8267</v>
      </c>
      <c r="K917" s="12">
        <f>VLOOKUP(A917,'HUMAN RESOURCES'!A917:N3607,5,0)</f>
        <v>0.034</v>
      </c>
      <c r="L917" s="12">
        <f>VLOOKUP(A917,'HUMAN RESOURCES'!A917:N3607,6,0)</f>
        <v>0.058</v>
      </c>
      <c r="M917" s="12">
        <f>VLOOKUP(B917,'HUMAN RESOURCES'!B917:O3607,6,0)</f>
        <v>60</v>
      </c>
      <c r="N917" s="12">
        <f>VLOOKUP(C917,'HUMAN RESOURCES'!C917:P3607,6,0)</f>
        <v>58</v>
      </c>
      <c r="O917" s="12">
        <f>VLOOKUP(D917,'HUMAN RESOURCES'!D917:Q3607,6,0)</f>
        <v>0.402</v>
      </c>
      <c r="P917" s="12">
        <f>VLOOKUP(A917,'HUMAN RESOURCES'!A917:N3607,10,0)</f>
        <v>0.564</v>
      </c>
      <c r="Q917" s="12">
        <f>VLOOKUP(B917,'HUMAN RESOURCES'!B917:O3607,10,0)</f>
        <v>0.034</v>
      </c>
      <c r="R917" s="12">
        <f>VLOOKUP(C917,'HUMAN RESOURCES'!C917:P3607,10,0)</f>
        <v>21384034</v>
      </c>
      <c r="S917" s="12">
        <f>VLOOKUP(D917,'HUMAN RESOURCES'!D917:Q3607,10,0)</f>
        <v>0.473</v>
      </c>
      <c r="T917" s="13">
        <f>VLOOKUP(A917,TOURISM!A917:F3607,5,0)</f>
        <v>867000000</v>
      </c>
      <c r="U917" s="13">
        <f>VLOOKUP(B917,TOURISM!B917:G3607,5,0)</f>
        <v>472000000</v>
      </c>
      <c r="V917" s="12">
        <f>VLOOKUP(A917,BUSINESS!A917:N3607,5,0)</f>
        <v>0.398</v>
      </c>
      <c r="W917" s="12">
        <f>VLOOKUP(B917,BUSINESS!B917:O3607,5,0)</f>
        <v>18</v>
      </c>
      <c r="X917" s="12" t="str">
        <f>VLOOKUP(C917,BUSINESS!C917:P3607,5,0)</f>
        <v/>
      </c>
      <c r="Y917" s="12">
        <f>VLOOKUP(D917,BUSINESS!D917:Q3607,5,0)</f>
        <v>304</v>
      </c>
      <c r="Z917" s="12">
        <f>VLOOKUP(A917,BUSINESS!A917:N3607,9,0)</f>
        <v>0.018</v>
      </c>
      <c r="AA917" s="12">
        <f>VLOOKUP(B917,BUSINESS!B917:O3607,9,0)</f>
        <v>0.134</v>
      </c>
    </row>
    <row r="918">
      <c r="A918" s="9" t="str">
        <f t="shared" si="1"/>
        <v>Ghana-Africa2006</v>
      </c>
      <c r="B918" s="5" t="s">
        <v>77</v>
      </c>
      <c r="C918" s="9" t="s">
        <v>149</v>
      </c>
      <c r="D918" s="10" t="s">
        <v>68</v>
      </c>
      <c r="E918" s="14">
        <v>2.0410239313E10</v>
      </c>
      <c r="F918" s="15">
        <v>0.054</v>
      </c>
      <c r="G918" s="15">
        <v>48.0</v>
      </c>
      <c r="H918" s="11"/>
      <c r="I918" s="12">
        <f>VLOOKUP(A918,ENERGY!$A$2:$F$2692,5,0)</f>
        <v>9578</v>
      </c>
      <c r="J918" s="12">
        <f>VLOOKUP(A918,ENERGY!$A$2:$F$2692,6,0)</f>
        <v>9064</v>
      </c>
      <c r="K918" s="12">
        <f>VLOOKUP(A918,'HUMAN RESOURCES'!A918:N3608,5,0)</f>
        <v>0.034</v>
      </c>
      <c r="L918" s="12">
        <f>VLOOKUP(A918,'HUMAN RESOURCES'!A918:N3608,6,0)</f>
        <v>0.057</v>
      </c>
      <c r="M918" s="12">
        <f>VLOOKUP(B918,'HUMAN RESOURCES'!B918:O3608,6,0)</f>
        <v>60</v>
      </c>
      <c r="N918" s="12">
        <f>VLOOKUP(C918,'HUMAN RESOURCES'!C918:P3608,6,0)</f>
        <v>58</v>
      </c>
      <c r="O918" s="12">
        <f>VLOOKUP(D918,'HUMAN RESOURCES'!D918:Q3608,6,0)</f>
        <v>0.399</v>
      </c>
      <c r="P918" s="12">
        <f>VLOOKUP(A918,'HUMAN RESOURCES'!A918:N3608,10,0)</f>
        <v>0.566</v>
      </c>
      <c r="Q918" s="12">
        <f>VLOOKUP(B918,'HUMAN RESOURCES'!B918:O3608,10,0)</f>
        <v>0.034</v>
      </c>
      <c r="R918" s="12">
        <f>VLOOKUP(C918,'HUMAN RESOURCES'!C918:P3608,10,0)</f>
        <v>21947779</v>
      </c>
      <c r="S918" s="12">
        <f>VLOOKUP(D918,'HUMAN RESOURCES'!D918:Q3608,10,0)</f>
        <v>0.48</v>
      </c>
      <c r="T918" s="13">
        <f>VLOOKUP(A918,TOURISM!A918:F3608,5,0)</f>
        <v>910000000</v>
      </c>
      <c r="U918" s="13">
        <f>VLOOKUP(B918,TOURISM!B918:G3608,5,0)</f>
        <v>575000000</v>
      </c>
      <c r="V918" s="12">
        <f>VLOOKUP(A918,BUSINESS!A918:N3608,5,0)</f>
        <v>0.359</v>
      </c>
      <c r="W918" s="12">
        <f>VLOOKUP(B918,BUSINESS!B918:O3608,5,0)</f>
        <v>18</v>
      </c>
      <c r="X918" s="12" t="str">
        <f>VLOOKUP(C918,BUSINESS!C918:P3608,5,0)</f>
        <v/>
      </c>
      <c r="Y918" s="12">
        <f>VLOOKUP(D918,BUSINESS!D918:Q3608,5,0)</f>
        <v>304</v>
      </c>
      <c r="Z918" s="12">
        <f>VLOOKUP(A918,BUSINESS!A918:N3608,9,0)</f>
        <v>0.027</v>
      </c>
      <c r="AA918" s="12">
        <f>VLOOKUP(B918,BUSINESS!B918:O3608,9,0)</f>
        <v>0.237</v>
      </c>
    </row>
    <row r="919">
      <c r="A919" s="9" t="str">
        <f t="shared" si="1"/>
        <v>Ghana-Africa2007</v>
      </c>
      <c r="B919" s="5" t="s">
        <v>77</v>
      </c>
      <c r="C919" s="9" t="s">
        <v>149</v>
      </c>
      <c r="D919" s="10" t="s">
        <v>69</v>
      </c>
      <c r="E919" s="14">
        <v>2.4757608488E10</v>
      </c>
      <c r="F919" s="15">
        <v>0.06</v>
      </c>
      <c r="G919" s="15">
        <v>66.0</v>
      </c>
      <c r="H919" s="11"/>
      <c r="I919" s="12">
        <f>VLOOKUP(A919,ENERGY!$A$2:$F$2692,5,0)</f>
        <v>6956</v>
      </c>
      <c r="J919" s="12">
        <f>VLOOKUP(A919,ENERGY!$A$2:$F$2692,6,0)</f>
        <v>8229</v>
      </c>
      <c r="K919" s="12">
        <f>VLOOKUP(A919,'HUMAN RESOURCES'!A919:N3609,5,0)</f>
        <v>0.033</v>
      </c>
      <c r="L919" s="12">
        <f>VLOOKUP(A919,'HUMAN RESOURCES'!A919:N3609,6,0)</f>
        <v>0.057</v>
      </c>
      <c r="M919" s="12">
        <f>VLOOKUP(B919,'HUMAN RESOURCES'!B919:O3609,6,0)</f>
        <v>61</v>
      </c>
      <c r="N919" s="12">
        <f>VLOOKUP(C919,'HUMAN RESOURCES'!C919:P3609,6,0)</f>
        <v>59</v>
      </c>
      <c r="O919" s="12">
        <f>VLOOKUP(D919,'HUMAN RESOURCES'!D919:Q3609,6,0)</f>
        <v>0.397</v>
      </c>
      <c r="P919" s="12">
        <f>VLOOKUP(A919,'HUMAN RESOURCES'!A919:N3609,10,0)</f>
        <v>0.568</v>
      </c>
      <c r="Q919" s="12">
        <f>VLOOKUP(B919,'HUMAN RESOURCES'!B919:O3609,10,0)</f>
        <v>0.035</v>
      </c>
      <c r="R919" s="12">
        <f>VLOOKUP(C919,'HUMAN RESOURCES'!C919:P3609,10,0)</f>
        <v>22525659</v>
      </c>
      <c r="S919" s="12">
        <f>VLOOKUP(D919,'HUMAN RESOURCES'!D919:Q3609,10,0)</f>
        <v>0.487</v>
      </c>
      <c r="T919" s="13">
        <f>VLOOKUP(A919,TOURISM!A919:F3609,5,0)</f>
        <v>990000000</v>
      </c>
      <c r="U919" s="13">
        <f>VLOOKUP(B919,TOURISM!B919:G3609,5,0)</f>
        <v>816000000</v>
      </c>
      <c r="V919" s="12">
        <f>VLOOKUP(A919,BUSINESS!A919:N3609,5,0)</f>
        <v>0.327</v>
      </c>
      <c r="W919" s="12">
        <f>VLOOKUP(B919,BUSINESS!B919:O3609,5,0)</f>
        <v>15</v>
      </c>
      <c r="X919" s="12" t="str">
        <f>VLOOKUP(C919,BUSINESS!C919:P3609,5,0)</f>
        <v/>
      </c>
      <c r="Y919" s="12">
        <f>VLOOKUP(D919,BUSINESS!D919:Q3609,5,0)</f>
        <v>304</v>
      </c>
      <c r="Z919" s="12">
        <f>VLOOKUP(A919,BUSINESS!A919:N3609,9,0)</f>
        <v>0.039</v>
      </c>
      <c r="AA919" s="12">
        <f>VLOOKUP(B919,BUSINESS!B919:O3609,9,0)</f>
        <v>0.338</v>
      </c>
    </row>
    <row r="920">
      <c r="A920" s="9" t="str">
        <f t="shared" si="1"/>
        <v>Ghana-Africa2008</v>
      </c>
      <c r="B920" s="5" t="s">
        <v>77</v>
      </c>
      <c r="C920" s="9" t="s">
        <v>149</v>
      </c>
      <c r="D920" s="10" t="s">
        <v>70</v>
      </c>
      <c r="E920" s="14">
        <v>2.8528016511E10</v>
      </c>
      <c r="F920" s="15">
        <v>0.056</v>
      </c>
      <c r="G920" s="15">
        <v>69.0</v>
      </c>
      <c r="H920" s="11"/>
      <c r="I920" s="12"/>
      <c r="J920" s="12"/>
      <c r="K920" s="12">
        <f>VLOOKUP(A920,'HUMAN RESOURCES'!A920:N3610,5,0)</f>
        <v>0.033</v>
      </c>
      <c r="L920" s="12">
        <f>VLOOKUP(A920,'HUMAN RESOURCES'!A920:N3610,6,0)</f>
        <v>0.056</v>
      </c>
      <c r="M920" s="12">
        <f>VLOOKUP(B920,'HUMAN RESOURCES'!B920:O3610,6,0)</f>
        <v>61</v>
      </c>
      <c r="N920" s="12">
        <f>VLOOKUP(C920,'HUMAN RESOURCES'!C920:P3610,6,0)</f>
        <v>59</v>
      </c>
      <c r="O920" s="12">
        <f>VLOOKUP(D920,'HUMAN RESOURCES'!D920:Q3610,6,0)</f>
        <v>0.394</v>
      </c>
      <c r="P920" s="12">
        <f>VLOOKUP(A920,'HUMAN RESOURCES'!A920:N3610,10,0)</f>
        <v>0.571</v>
      </c>
      <c r="Q920" s="12">
        <f>VLOOKUP(B920,'HUMAN RESOURCES'!B920:O3610,10,0)</f>
        <v>0.035</v>
      </c>
      <c r="R920" s="12">
        <f>VLOOKUP(C920,'HUMAN RESOURCES'!C920:P3610,10,0)</f>
        <v>23110139</v>
      </c>
      <c r="S920" s="12">
        <f>VLOOKUP(D920,'HUMAN RESOURCES'!D920:Q3610,10,0)</f>
        <v>0.494</v>
      </c>
      <c r="T920" s="13">
        <f>VLOOKUP(A920,TOURISM!A920:F3610,5,0)</f>
        <v>970000000</v>
      </c>
      <c r="U920" s="13">
        <f>VLOOKUP(B920,TOURISM!B920:G3610,5,0)</f>
        <v>870000000</v>
      </c>
      <c r="V920" s="12">
        <f>VLOOKUP(A920,BUSINESS!A920:N3610,5,0)</f>
        <v>0.325</v>
      </c>
      <c r="W920" s="12">
        <f>VLOOKUP(B920,BUSINESS!B920:O3610,5,0)</f>
        <v>13</v>
      </c>
      <c r="X920" s="12" t="str">
        <f>VLOOKUP(C920,BUSINESS!C920:P3610,5,0)</f>
        <v/>
      </c>
      <c r="Y920" s="12">
        <f>VLOOKUP(D920,BUSINESS!D920:Q3610,5,0)</f>
        <v>224</v>
      </c>
      <c r="Z920" s="12">
        <f>VLOOKUP(A920,BUSINESS!A920:N3610,9,0)</f>
        <v>0.043</v>
      </c>
      <c r="AA920" s="12">
        <f>VLOOKUP(B920,BUSINESS!B920:O3610,9,0)</f>
        <v>0.501</v>
      </c>
    </row>
    <row r="921">
      <c r="A921" s="9" t="str">
        <f t="shared" si="1"/>
        <v>Ghana-Africa2009</v>
      </c>
      <c r="B921" s="5" t="s">
        <v>77</v>
      </c>
      <c r="C921" s="9" t="s">
        <v>149</v>
      </c>
      <c r="D921" s="10" t="s">
        <v>71</v>
      </c>
      <c r="E921" s="14">
        <v>2.5978563316E10</v>
      </c>
      <c r="F921" s="15">
        <v>0.051</v>
      </c>
      <c r="G921" s="15">
        <v>56.0</v>
      </c>
      <c r="H921" s="11"/>
      <c r="I921" s="12">
        <f>VLOOKUP(A921,ENERGY!$A$2:$F$2692,5,0)</f>
        <v>7631</v>
      </c>
      <c r="J921" s="12">
        <f>VLOOKUP(A921,ENERGY!$A$2:$F$2692,6,0)</f>
        <v>8226</v>
      </c>
      <c r="K921" s="12">
        <f>VLOOKUP(A921,'HUMAN RESOURCES'!A921:N3611,5,0)</f>
        <v>0.033</v>
      </c>
      <c r="L921" s="12">
        <f>VLOOKUP(A921,'HUMAN RESOURCES'!A921:N3611,6,0)</f>
        <v>0.056</v>
      </c>
      <c r="M921" s="12">
        <f>VLOOKUP(B921,'HUMAN RESOURCES'!B921:O3611,6,0)</f>
        <v>61</v>
      </c>
      <c r="N921" s="12">
        <f>VLOOKUP(C921,'HUMAN RESOURCES'!C921:P3611,6,0)</f>
        <v>59</v>
      </c>
      <c r="O921" s="12">
        <f>VLOOKUP(D921,'HUMAN RESOURCES'!D921:Q3611,6,0)</f>
        <v>0.392</v>
      </c>
      <c r="P921" s="12">
        <f>VLOOKUP(A921,'HUMAN RESOURCES'!A921:N3611,10,0)</f>
        <v>0.573</v>
      </c>
      <c r="Q921" s="12">
        <f>VLOOKUP(B921,'HUMAN RESOURCES'!B921:O3611,10,0)</f>
        <v>0.035</v>
      </c>
      <c r="R921" s="12">
        <f>VLOOKUP(C921,'HUMAN RESOURCES'!C921:P3611,10,0)</f>
        <v>23691533</v>
      </c>
      <c r="S921" s="12">
        <f>VLOOKUP(D921,'HUMAN RESOURCES'!D921:Q3611,10,0)</f>
        <v>0.5</v>
      </c>
      <c r="T921" s="13">
        <f>VLOOKUP(A921,TOURISM!A921:F3611,5,0)</f>
        <v>849000000</v>
      </c>
      <c r="U921" s="13">
        <f>VLOOKUP(B921,TOURISM!B921:G3611,5,0)</f>
        <v>948000000</v>
      </c>
      <c r="V921" s="12">
        <f>VLOOKUP(A921,BUSINESS!A921:N3611,5,0)</f>
        <v>0.325</v>
      </c>
      <c r="W921" s="12">
        <f>VLOOKUP(B921,BUSINESS!B921:O3611,5,0)</f>
        <v>12</v>
      </c>
      <c r="X921" s="12" t="str">
        <f>VLOOKUP(C921,BUSINESS!C921:P3611,5,0)</f>
        <v/>
      </c>
      <c r="Y921" s="12">
        <f>VLOOKUP(D921,BUSINESS!D921:Q3611,5,0)</f>
        <v>224</v>
      </c>
      <c r="Z921" s="12">
        <f>VLOOKUP(A921,BUSINESS!A921:N3611,9,0)</f>
        <v>0.054</v>
      </c>
      <c r="AA921" s="12">
        <f>VLOOKUP(B921,BUSINESS!B921:O3611,9,0)</f>
        <v>0.638</v>
      </c>
    </row>
    <row r="922">
      <c r="A922" s="9" t="str">
        <f t="shared" si="1"/>
        <v>Ghana-Africa2010</v>
      </c>
      <c r="B922" s="5" t="s">
        <v>77</v>
      </c>
      <c r="C922" s="9" t="s">
        <v>149</v>
      </c>
      <c r="D922" s="10" t="s">
        <v>72</v>
      </c>
      <c r="E922" s="14">
        <v>3.2174210793E10</v>
      </c>
      <c r="F922" s="15">
        <v>0.053</v>
      </c>
      <c r="G922" s="15">
        <v>70.0</v>
      </c>
      <c r="H922" s="11"/>
      <c r="I922" s="12">
        <f>VLOOKUP(A922,ENERGY!$A$2:$F$2692,5,0)</f>
        <v>9289</v>
      </c>
      <c r="J922" s="12">
        <f>VLOOKUP(A922,ENERGY!$A$2:$F$2692,6,0)</f>
        <v>9062</v>
      </c>
      <c r="K922" s="12">
        <f>VLOOKUP(A922,'HUMAN RESOURCES'!A922:N3612,5,0)</f>
        <v>0.032</v>
      </c>
      <c r="L922" s="12">
        <f>VLOOKUP(A922,'HUMAN RESOURCES'!A922:N3612,6,0)</f>
        <v>0.055</v>
      </c>
      <c r="M922" s="12">
        <f>VLOOKUP(B922,'HUMAN RESOURCES'!B922:O3612,6,0)</f>
        <v>62</v>
      </c>
      <c r="N922" s="12">
        <f>VLOOKUP(C922,'HUMAN RESOURCES'!C922:P3612,6,0)</f>
        <v>60</v>
      </c>
      <c r="O922" s="12">
        <f>VLOOKUP(D922,'HUMAN RESOURCES'!D922:Q3612,6,0)</f>
        <v>0.39</v>
      </c>
      <c r="P922" s="12">
        <f>VLOOKUP(A922,'HUMAN RESOURCES'!A922:N3612,10,0)</f>
        <v>0.575</v>
      </c>
      <c r="Q922" s="12">
        <f>VLOOKUP(B922,'HUMAN RESOURCES'!B922:O3612,10,0)</f>
        <v>0.035</v>
      </c>
      <c r="R922" s="12">
        <f>VLOOKUP(C922,'HUMAN RESOURCES'!C922:P3612,10,0)</f>
        <v>24262901</v>
      </c>
      <c r="S922" s="12">
        <f>VLOOKUP(D922,'HUMAN RESOURCES'!D922:Q3612,10,0)</f>
        <v>0.507</v>
      </c>
      <c r="T922" s="13">
        <f>VLOOKUP(A922,TOURISM!A922:F3612,5,0)</f>
        <v>706000000</v>
      </c>
      <c r="U922" s="13">
        <f>VLOOKUP(B922,TOURISM!B922:G3612,5,0)</f>
        <v>882000000</v>
      </c>
      <c r="V922" s="12">
        <f>VLOOKUP(A922,BUSINESS!A922:N3612,5,0)</f>
        <v>0.325</v>
      </c>
      <c r="W922" s="12">
        <f>VLOOKUP(B922,BUSINESS!B922:O3612,5,0)</f>
        <v>12</v>
      </c>
      <c r="X922" s="12" t="str">
        <f>VLOOKUP(C922,BUSINESS!C922:P3612,5,0)</f>
        <v/>
      </c>
      <c r="Y922" s="12">
        <f>VLOOKUP(D922,BUSINESS!D922:Q3612,5,0)</f>
        <v>224</v>
      </c>
      <c r="Z922" s="12">
        <f>VLOOKUP(A922,BUSINESS!A922:N3612,9,0)</f>
        <v>0.078</v>
      </c>
      <c r="AA922" s="12">
        <f>VLOOKUP(B922,BUSINESS!B922:O3612,9,0)</f>
        <v>0.719</v>
      </c>
    </row>
    <row r="923">
      <c r="A923" s="9" t="str">
        <f t="shared" si="1"/>
        <v>Ghana-Africa2011</v>
      </c>
      <c r="B923" s="5" t="s">
        <v>77</v>
      </c>
      <c r="C923" s="9" t="s">
        <v>149</v>
      </c>
      <c r="D923" s="10" t="s">
        <v>73</v>
      </c>
      <c r="E923" s="14">
        <v>3.956497007E10</v>
      </c>
      <c r="F923" s="15">
        <v>0.053</v>
      </c>
      <c r="G923" s="15">
        <v>83.0</v>
      </c>
      <c r="H923" s="11"/>
      <c r="I923" s="12"/>
      <c r="J923" s="12"/>
      <c r="K923" s="12">
        <f>VLOOKUP(A923,'HUMAN RESOURCES'!A923:N3613,5,0)</f>
        <v>0.032</v>
      </c>
      <c r="L923" s="12">
        <f>VLOOKUP(A923,'HUMAN RESOURCES'!A923:N3613,6,0)</f>
        <v>0.054</v>
      </c>
      <c r="M923" s="12">
        <f>VLOOKUP(B923,'HUMAN RESOURCES'!B923:O3613,6,0)</f>
        <v>62</v>
      </c>
      <c r="N923" s="12">
        <f>VLOOKUP(C923,'HUMAN RESOURCES'!C923:P3613,6,0)</f>
        <v>60</v>
      </c>
      <c r="O923" s="12">
        <f>VLOOKUP(D923,'HUMAN RESOURCES'!D923:Q3613,6,0)</f>
        <v>0.388</v>
      </c>
      <c r="P923" s="12">
        <f>VLOOKUP(A923,'HUMAN RESOURCES'!A923:N3613,10,0)</f>
        <v>0.577</v>
      </c>
      <c r="Q923" s="12">
        <f>VLOOKUP(B923,'HUMAN RESOURCES'!B923:O3613,10,0)</f>
        <v>0.035</v>
      </c>
      <c r="R923" s="12">
        <f>VLOOKUP(C923,'HUMAN RESOURCES'!C923:P3613,10,0)</f>
        <v>24820706</v>
      </c>
      <c r="S923" s="12">
        <f>VLOOKUP(D923,'HUMAN RESOURCES'!D923:Q3613,10,0)</f>
        <v>0.514</v>
      </c>
      <c r="T923" s="13">
        <f>VLOOKUP(A923,TOURISM!A923:F3613,5,0)</f>
        <v>797000000</v>
      </c>
      <c r="U923" s="13">
        <f>VLOOKUP(B923,TOURISM!B923:G3613,5,0)</f>
        <v>1026000000</v>
      </c>
      <c r="V923" s="12">
        <f>VLOOKUP(A923,BUSINESS!A923:N3613,5,0)</f>
        <v>0.334</v>
      </c>
      <c r="W923" s="12">
        <f>VLOOKUP(B923,BUSINESS!B923:O3613,5,0)</f>
        <v>12</v>
      </c>
      <c r="X923" s="12" t="str">
        <f>VLOOKUP(C923,BUSINESS!C923:P3613,5,0)</f>
        <v/>
      </c>
      <c r="Y923" s="12">
        <f>VLOOKUP(D923,BUSINESS!D923:Q3613,5,0)</f>
        <v>224</v>
      </c>
      <c r="Z923" s="12">
        <f>VLOOKUP(A923,BUSINESS!A923:N3613,9,0)</f>
        <v>0.141</v>
      </c>
      <c r="AA923" s="12">
        <f>VLOOKUP(B923,BUSINESS!B923:O3613,9,0)</f>
        <v>0.853</v>
      </c>
    </row>
    <row r="924">
      <c r="A924" s="9" t="str">
        <f t="shared" si="1"/>
        <v>Ghana-Africa2012</v>
      </c>
      <c r="B924" s="5" t="s">
        <v>77</v>
      </c>
      <c r="C924" s="9" t="s">
        <v>149</v>
      </c>
      <c r="D924" s="10" t="s">
        <v>74</v>
      </c>
      <c r="E924" s="14">
        <v>4.1740897827E10</v>
      </c>
      <c r="F924" s="15">
        <v>0.052</v>
      </c>
      <c r="G924" s="15">
        <v>83.0</v>
      </c>
      <c r="H924" s="11"/>
      <c r="I924" s="12"/>
      <c r="J924" s="12"/>
      <c r="K924" s="12">
        <f>VLOOKUP(A924,'HUMAN RESOURCES'!A924:N3614,5,0)</f>
        <v>0.031</v>
      </c>
      <c r="L924" s="12">
        <f>VLOOKUP(A924,'HUMAN RESOURCES'!A924:N3614,6,0)</f>
        <v>0.053</v>
      </c>
      <c r="M924" s="12">
        <f>VLOOKUP(B924,'HUMAN RESOURCES'!B924:O3614,6,0)</f>
        <v>62</v>
      </c>
      <c r="N924" s="12">
        <f>VLOOKUP(C924,'HUMAN RESOURCES'!C924:P3614,6,0)</f>
        <v>60</v>
      </c>
      <c r="O924" s="12">
        <f>VLOOKUP(D924,'HUMAN RESOURCES'!D924:Q3614,6,0)</f>
        <v>0.386</v>
      </c>
      <c r="P924" s="12">
        <f>VLOOKUP(A924,'HUMAN RESOURCES'!A924:N3614,10,0)</f>
        <v>0.579</v>
      </c>
      <c r="Q924" s="12">
        <f>VLOOKUP(B924,'HUMAN RESOURCES'!B924:O3614,10,0)</f>
        <v>0.035</v>
      </c>
      <c r="R924" s="12">
        <f>VLOOKUP(C924,'HUMAN RESOURCES'!C924:P3614,10,0)</f>
        <v>25366462</v>
      </c>
      <c r="S924" s="12">
        <f>VLOOKUP(D924,'HUMAN RESOURCES'!D924:Q3614,10,0)</f>
        <v>0.521</v>
      </c>
      <c r="T924" s="13">
        <f>VLOOKUP(A924,TOURISM!A924:F3614,5,0)</f>
        <v>1154000000</v>
      </c>
      <c r="U924" s="13">
        <f>VLOOKUP(B924,TOURISM!B924:G3614,5,0)</f>
        <v>979000000</v>
      </c>
      <c r="V924" s="12">
        <f>VLOOKUP(A924,BUSINESS!A924:N3614,5,0)</f>
        <v>0.334</v>
      </c>
      <c r="W924" s="12">
        <f>VLOOKUP(B924,BUSINESS!B924:O3614,5,0)</f>
        <v>12</v>
      </c>
      <c r="X924" s="12">
        <f>VLOOKUP(C924,BUSINESS!C924:P3614,5,0)</f>
        <v>62</v>
      </c>
      <c r="Y924" s="12">
        <f>VLOOKUP(D924,BUSINESS!D924:Q3614,5,0)</f>
        <v>224</v>
      </c>
      <c r="Z924" s="12">
        <f>VLOOKUP(A924,BUSINESS!A924:N3614,9,0)</f>
        <v>0.123</v>
      </c>
      <c r="AA924" s="12">
        <f>VLOOKUP(B924,BUSINESS!B924:O3614,9,0)</f>
        <v>1.01</v>
      </c>
    </row>
    <row r="925">
      <c r="A925" s="9" t="str">
        <f t="shared" si="1"/>
        <v>Greece-Europe2000</v>
      </c>
      <c r="B925" s="5" t="s">
        <v>75</v>
      </c>
      <c r="C925" s="9" t="s">
        <v>150</v>
      </c>
      <c r="D925" s="10" t="s">
        <v>62</v>
      </c>
      <c r="E925" s="14">
        <v>1.24E11</v>
      </c>
      <c r="F925" s="15">
        <v>0.079</v>
      </c>
      <c r="G925" s="15">
        <v>918.0</v>
      </c>
      <c r="H925" s="15">
        <v>0.123</v>
      </c>
      <c r="I925" s="12" t="str">
        <f>VLOOKUP(A925,ENERGY!$A$2:$F$2692,5,0)</f>
        <v/>
      </c>
      <c r="J925" s="12">
        <f>VLOOKUP(A925,ENERGY!$A$2:$F$2692,6,0)</f>
        <v>25991</v>
      </c>
      <c r="K925" s="12">
        <f>VLOOKUP(A925,'HUMAN RESOURCES'!A925:N3615,5,0)</f>
        <v>0.01</v>
      </c>
      <c r="L925" s="12">
        <f>VLOOKUP(A925,'HUMAN RESOURCES'!A925:N3615,6,0)</f>
        <v>0.007</v>
      </c>
      <c r="M925" s="12">
        <f>VLOOKUP(B925,'HUMAN RESOURCES'!B925:O3615,6,0)</f>
        <v>81</v>
      </c>
      <c r="N925" s="12">
        <f>VLOOKUP(C925,'HUMAN RESOURCES'!C925:P3615,6,0)</f>
        <v>75</v>
      </c>
      <c r="O925" s="12">
        <f>VLOOKUP(D925,'HUMAN RESOURCES'!D925:Q3615,6,0)</f>
        <v>0.152</v>
      </c>
      <c r="P925" s="12">
        <f>VLOOKUP(A925,'HUMAN RESOURCES'!A925:N3615,10,0)</f>
        <v>0.68</v>
      </c>
      <c r="Q925" s="12">
        <f>VLOOKUP(B925,'HUMAN RESOURCES'!B925:O3615,10,0)</f>
        <v>0.168</v>
      </c>
      <c r="R925" s="12">
        <f>VLOOKUP(C925,'HUMAN RESOURCES'!C925:P3615,10,0)</f>
        <v>10917482</v>
      </c>
      <c r="S925" s="12">
        <f>VLOOKUP(D925,'HUMAN RESOURCES'!D925:Q3615,10,0)</f>
        <v>0.727</v>
      </c>
      <c r="T925" s="13">
        <f>VLOOKUP(A925,TOURISM!A925:F3615,5,0)</f>
        <v>9262000000</v>
      </c>
      <c r="U925" s="13">
        <f>VLOOKUP(B925,TOURISM!B925:G3615,5,0)</f>
        <v>4564000000</v>
      </c>
      <c r="V925" s="12" t="str">
        <f>VLOOKUP(A925,BUSINESS!A925:N3615,5,0)</f>
        <v/>
      </c>
      <c r="W925" s="12" t="str">
        <f>VLOOKUP(B925,BUSINESS!B925:O3615,5,0)</f>
        <v/>
      </c>
      <c r="X925" s="12" t="str">
        <f>VLOOKUP(C925,BUSINESS!C925:P3615,5,0)</f>
        <v/>
      </c>
      <c r="Y925" s="12" t="str">
        <f>VLOOKUP(D925,BUSINESS!D925:Q3615,5,0)</f>
        <v/>
      </c>
      <c r="Z925" s="12">
        <f>VLOOKUP(A925,BUSINESS!A925:N3615,9,0)</f>
        <v>0.091</v>
      </c>
      <c r="AA925" s="12">
        <f>VLOOKUP(B925,BUSINESS!B925:O3615,9,0)</f>
        <v>0.54</v>
      </c>
    </row>
    <row r="926">
      <c r="A926" s="9" t="str">
        <f t="shared" si="1"/>
        <v>Greece-Europe2001</v>
      </c>
      <c r="B926" s="5" t="s">
        <v>75</v>
      </c>
      <c r="C926" s="9" t="s">
        <v>150</v>
      </c>
      <c r="D926" s="10" t="s">
        <v>63</v>
      </c>
      <c r="E926" s="14">
        <v>1.3E11</v>
      </c>
      <c r="F926" s="15">
        <v>0.088</v>
      </c>
      <c r="G926" s="15">
        <v>1055.0</v>
      </c>
      <c r="H926" s="15">
        <v>0.086</v>
      </c>
      <c r="I926" s="12" t="str">
        <f>VLOOKUP(A926,ENERGY!$A$2:$F$2692,5,0)</f>
        <v/>
      </c>
      <c r="J926" s="12">
        <f>VLOOKUP(A926,ENERGY!$A$2:$F$2692,6,0)</f>
        <v>26723</v>
      </c>
      <c r="K926" s="12">
        <f>VLOOKUP(A926,'HUMAN RESOURCES'!A926:N3616,5,0)</f>
        <v>0.009</v>
      </c>
      <c r="L926" s="12">
        <f>VLOOKUP(A926,'HUMAN RESOURCES'!A926:N3616,6,0)</f>
        <v>0.006</v>
      </c>
      <c r="M926" s="12">
        <f>VLOOKUP(B926,'HUMAN RESOURCES'!B926:O3616,6,0)</f>
        <v>81</v>
      </c>
      <c r="N926" s="12">
        <f>VLOOKUP(C926,'HUMAN RESOURCES'!C926:P3616,6,0)</f>
        <v>76</v>
      </c>
      <c r="O926" s="12">
        <f>VLOOKUP(D926,'HUMAN RESOURCES'!D926:Q3616,6,0)</f>
        <v>0.15</v>
      </c>
      <c r="P926" s="12">
        <f>VLOOKUP(A926,'HUMAN RESOURCES'!A926:N3616,10,0)</f>
        <v>0.678</v>
      </c>
      <c r="Q926" s="12">
        <f>VLOOKUP(B926,'HUMAN RESOURCES'!B926:O3616,10,0)</f>
        <v>0.172</v>
      </c>
      <c r="R926" s="12">
        <f>VLOOKUP(C926,'HUMAN RESOURCES'!C926:P3616,10,0)</f>
        <v>10951764</v>
      </c>
      <c r="S926" s="12">
        <f>VLOOKUP(D926,'HUMAN RESOURCES'!D926:Q3616,10,0)</f>
        <v>0.729</v>
      </c>
      <c r="T926" s="13">
        <f>VLOOKUP(A926,TOURISM!A926:F3616,5,0)</f>
        <v>9216000000</v>
      </c>
      <c r="U926" s="13">
        <f>VLOOKUP(B926,TOURISM!B926:G3616,5,0)</f>
        <v>4189000000</v>
      </c>
      <c r="V926" s="12" t="str">
        <f>VLOOKUP(A926,BUSINESS!A926:N3616,5,0)</f>
        <v/>
      </c>
      <c r="W926" s="12" t="str">
        <f>VLOOKUP(B926,BUSINESS!B926:O3616,5,0)</f>
        <v/>
      </c>
      <c r="X926" s="12" t="str">
        <f>VLOOKUP(C926,BUSINESS!C926:P3616,5,0)</f>
        <v/>
      </c>
      <c r="Y926" s="12" t="str">
        <f>VLOOKUP(D926,BUSINESS!D926:Q3616,5,0)</f>
        <v/>
      </c>
      <c r="Z926" s="12">
        <f>VLOOKUP(A926,BUSINESS!A926:N3616,9,0)</f>
        <v>0.109</v>
      </c>
      <c r="AA926" s="12">
        <f>VLOOKUP(B926,BUSINESS!B926:O3616,9,0)</f>
        <v>0.723</v>
      </c>
    </row>
    <row r="927">
      <c r="A927" s="9" t="str">
        <f t="shared" si="1"/>
        <v>Greece-Europe2002</v>
      </c>
      <c r="B927" s="5" t="s">
        <v>75</v>
      </c>
      <c r="C927" s="9" t="s">
        <v>150</v>
      </c>
      <c r="D927" s="10" t="s">
        <v>64</v>
      </c>
      <c r="E927" s="14">
        <v>1.46E11</v>
      </c>
      <c r="F927" s="15">
        <v>0.091</v>
      </c>
      <c r="G927" s="15">
        <v>1223.0</v>
      </c>
      <c r="H927" s="15">
        <v>0.074</v>
      </c>
      <c r="I927" s="12">
        <f>VLOOKUP(A927,ENERGY!$A$2:$F$2692,5,0)</f>
        <v>86717</v>
      </c>
      <c r="J927" s="12">
        <f>VLOOKUP(A927,ENERGY!$A$2:$F$2692,6,0)</f>
        <v>27615</v>
      </c>
      <c r="K927" s="12">
        <f>VLOOKUP(A927,'HUMAN RESOURCES'!A927:N3617,5,0)</f>
        <v>0.009</v>
      </c>
      <c r="L927" s="12">
        <f>VLOOKUP(A927,'HUMAN RESOURCES'!A927:N3617,6,0)</f>
        <v>0.006</v>
      </c>
      <c r="M927" s="12">
        <f>VLOOKUP(B927,'HUMAN RESOURCES'!B927:O3617,6,0)</f>
        <v>81</v>
      </c>
      <c r="N927" s="12">
        <f>VLOOKUP(C927,'HUMAN RESOURCES'!C927:P3617,6,0)</f>
        <v>76</v>
      </c>
      <c r="O927" s="12">
        <f>VLOOKUP(D927,'HUMAN RESOURCES'!D927:Q3617,6,0)</f>
        <v>0.148</v>
      </c>
      <c r="P927" s="12">
        <f>VLOOKUP(A927,'HUMAN RESOURCES'!A927:N3617,10,0)</f>
        <v>0.676</v>
      </c>
      <c r="Q927" s="12">
        <f>VLOOKUP(B927,'HUMAN RESOURCES'!B927:O3617,10,0)</f>
        <v>0.176</v>
      </c>
      <c r="R927" s="12">
        <f>VLOOKUP(C927,'HUMAN RESOURCES'!C927:P3617,10,0)</f>
        <v>10983723</v>
      </c>
      <c r="S927" s="12">
        <f>VLOOKUP(D927,'HUMAN RESOURCES'!D927:Q3617,10,0)</f>
        <v>0.733</v>
      </c>
      <c r="T927" s="13">
        <f>VLOOKUP(A927,TOURISM!A927:F3617,5,0)</f>
        <v>10005000000</v>
      </c>
      <c r="U927" s="13">
        <f>VLOOKUP(B927,TOURISM!B927:G3617,5,0)</f>
        <v>2453000000</v>
      </c>
      <c r="V927" s="12" t="str">
        <f>VLOOKUP(A927,BUSINESS!A927:N3617,5,0)</f>
        <v/>
      </c>
      <c r="W927" s="12" t="str">
        <f>VLOOKUP(B927,BUSINESS!B927:O3617,5,0)</f>
        <v/>
      </c>
      <c r="X927" s="12" t="str">
        <f>VLOOKUP(C927,BUSINESS!C927:P3617,5,0)</f>
        <v/>
      </c>
      <c r="Y927" s="12" t="str">
        <f>VLOOKUP(D927,BUSINESS!D927:Q3617,5,0)</f>
        <v/>
      </c>
      <c r="Z927" s="12">
        <f>VLOOKUP(A927,BUSINESS!A927:N3617,9,0)</f>
        <v>0.147</v>
      </c>
      <c r="AA927" s="12">
        <f>VLOOKUP(B927,BUSINESS!B927:O3617,9,0)</f>
        <v>0.845</v>
      </c>
    </row>
    <row r="928">
      <c r="A928" s="9" t="str">
        <f t="shared" si="1"/>
        <v>Greece-Europe2003</v>
      </c>
      <c r="B928" s="5" t="s">
        <v>75</v>
      </c>
      <c r="C928" s="9" t="s">
        <v>150</v>
      </c>
      <c r="D928" s="10" t="s">
        <v>65</v>
      </c>
      <c r="E928" s="14">
        <v>1.93E11</v>
      </c>
      <c r="F928" s="15">
        <v>0.089</v>
      </c>
      <c r="G928" s="15">
        <v>1579.0</v>
      </c>
      <c r="H928" s="15">
        <v>0.068</v>
      </c>
      <c r="I928" s="12">
        <f>VLOOKUP(A928,ENERGY!$A$2:$F$2692,5,0)</f>
        <v>94902</v>
      </c>
      <c r="J928" s="12">
        <f>VLOOKUP(A928,ENERGY!$A$2:$F$2692,6,0)</f>
        <v>29436</v>
      </c>
      <c r="K928" s="12">
        <f>VLOOKUP(A928,'HUMAN RESOURCES'!A928:N3618,5,0)</f>
        <v>0.01</v>
      </c>
      <c r="L928" s="12">
        <f>VLOOKUP(A928,'HUMAN RESOURCES'!A928:N3618,6,0)</f>
        <v>0.006</v>
      </c>
      <c r="M928" s="12">
        <f>VLOOKUP(B928,'HUMAN RESOURCES'!B928:O3618,6,0)</f>
        <v>81</v>
      </c>
      <c r="N928" s="12">
        <f>VLOOKUP(C928,'HUMAN RESOURCES'!C928:P3618,6,0)</f>
        <v>77</v>
      </c>
      <c r="O928" s="12">
        <f>VLOOKUP(D928,'HUMAN RESOURCES'!D928:Q3618,6,0)</f>
        <v>0.146</v>
      </c>
      <c r="P928" s="12">
        <f>VLOOKUP(A928,'HUMAN RESOURCES'!A928:N3618,10,0)</f>
        <v>0.674</v>
      </c>
      <c r="Q928" s="12">
        <f>VLOOKUP(B928,'HUMAN RESOURCES'!B928:O3618,10,0)</f>
        <v>0.18</v>
      </c>
      <c r="R928" s="12">
        <f>VLOOKUP(C928,'HUMAN RESOURCES'!C928:P3618,10,0)</f>
        <v>11018324</v>
      </c>
      <c r="S928" s="12">
        <f>VLOOKUP(D928,'HUMAN RESOURCES'!D928:Q3618,10,0)</f>
        <v>0.737</v>
      </c>
      <c r="T928" s="13">
        <f>VLOOKUP(A928,TOURISM!A928:F3618,5,0)</f>
        <v>10842000000</v>
      </c>
      <c r="U928" s="13">
        <f>VLOOKUP(B928,TOURISM!B928:G3618,5,0)</f>
        <v>2439000000</v>
      </c>
      <c r="V928" s="12" t="str">
        <f>VLOOKUP(A928,BUSINESS!A928:N3618,5,0)</f>
        <v/>
      </c>
      <c r="W928" s="12">
        <f>VLOOKUP(B928,BUSINESS!B928:O3618,5,0)</f>
        <v>38</v>
      </c>
      <c r="X928" s="12" t="str">
        <f>VLOOKUP(C928,BUSINESS!C928:P3618,5,0)</f>
        <v/>
      </c>
      <c r="Y928" s="12" t="str">
        <f>VLOOKUP(D928,BUSINESS!D928:Q3618,5,0)</f>
        <v/>
      </c>
      <c r="Z928" s="12">
        <f>VLOOKUP(A928,BUSINESS!A928:N3618,9,0)</f>
        <v>0.178</v>
      </c>
      <c r="AA928" s="12">
        <f>VLOOKUP(B928,BUSINESS!B928:O3618,9,0)</f>
        <v>0.81</v>
      </c>
    </row>
    <row r="929">
      <c r="A929" s="9" t="str">
        <f t="shared" si="1"/>
        <v>Greece-Europe2004</v>
      </c>
      <c r="B929" s="5" t="s">
        <v>75</v>
      </c>
      <c r="C929" s="9" t="s">
        <v>150</v>
      </c>
      <c r="D929" s="10" t="s">
        <v>66</v>
      </c>
      <c r="E929" s="14">
        <v>2.28E11</v>
      </c>
      <c r="F929" s="15">
        <v>0.087</v>
      </c>
      <c r="G929" s="15">
        <v>1809.0</v>
      </c>
      <c r="H929" s="15">
        <v>0.068</v>
      </c>
      <c r="I929" s="12">
        <f>VLOOKUP(A929,ENERGY!$A$2:$F$2692,5,0)</f>
        <v>97810</v>
      </c>
      <c r="J929" s="12">
        <f>VLOOKUP(A929,ENERGY!$A$2:$F$2692,6,0)</f>
        <v>30419</v>
      </c>
      <c r="K929" s="12">
        <f>VLOOKUP(A929,'HUMAN RESOURCES'!A929:N3619,5,0)</f>
        <v>0.01</v>
      </c>
      <c r="L929" s="12">
        <f>VLOOKUP(A929,'HUMAN RESOURCES'!A929:N3619,6,0)</f>
        <v>0.005</v>
      </c>
      <c r="M929" s="12">
        <f>VLOOKUP(B929,'HUMAN RESOURCES'!B929:O3619,6,0)</f>
        <v>82</v>
      </c>
      <c r="N929" s="12">
        <f>VLOOKUP(C929,'HUMAN RESOURCES'!C929:P3619,6,0)</f>
        <v>77</v>
      </c>
      <c r="O929" s="12">
        <f>VLOOKUP(D929,'HUMAN RESOURCES'!D929:Q3619,6,0)</f>
        <v>0.145</v>
      </c>
      <c r="P929" s="12">
        <f>VLOOKUP(A929,'HUMAN RESOURCES'!A929:N3619,10,0)</f>
        <v>0.672</v>
      </c>
      <c r="Q929" s="12">
        <f>VLOOKUP(B929,'HUMAN RESOURCES'!B929:O3619,10,0)</f>
        <v>0.183</v>
      </c>
      <c r="R929" s="12">
        <f>VLOOKUP(C929,'HUMAN RESOURCES'!C929:P3619,10,0)</f>
        <v>11055729</v>
      </c>
      <c r="S929" s="12">
        <f>VLOOKUP(D929,'HUMAN RESOURCES'!D929:Q3619,10,0)</f>
        <v>0.741</v>
      </c>
      <c r="T929" s="13">
        <f>VLOOKUP(A929,TOURISM!A929:F3619,5,0)</f>
        <v>12809000000</v>
      </c>
      <c r="U929" s="13">
        <f>VLOOKUP(B929,TOURISM!B929:G3619,5,0)</f>
        <v>2880000000</v>
      </c>
      <c r="V929" s="12" t="str">
        <f>VLOOKUP(A929,BUSINESS!A929:N3619,5,0)</f>
        <v/>
      </c>
      <c r="W929" s="12">
        <f>VLOOKUP(B929,BUSINESS!B929:O3619,5,0)</f>
        <v>38</v>
      </c>
      <c r="X929" s="12" t="str">
        <f>VLOOKUP(C929,BUSINESS!C929:P3619,5,0)</f>
        <v/>
      </c>
      <c r="Y929" s="12" t="str">
        <f>VLOOKUP(D929,BUSINESS!D929:Q3619,5,0)</f>
        <v/>
      </c>
      <c r="Z929" s="12">
        <f>VLOOKUP(A929,BUSINESS!A929:N3619,9,0)</f>
        <v>0.214</v>
      </c>
      <c r="AA929" s="12">
        <f>VLOOKUP(B929,BUSINESS!B929:O3619,9,0)</f>
        <v>0.845</v>
      </c>
    </row>
    <row r="930">
      <c r="A930" s="9" t="str">
        <f t="shared" si="1"/>
        <v>Greece-Europe2005</v>
      </c>
      <c r="B930" s="5" t="s">
        <v>75</v>
      </c>
      <c r="C930" s="9" t="s">
        <v>150</v>
      </c>
      <c r="D930" s="10" t="s">
        <v>67</v>
      </c>
      <c r="E930" s="14">
        <v>2.4E11</v>
      </c>
      <c r="F930" s="15">
        <v>0.097</v>
      </c>
      <c r="G930" s="15">
        <v>2093.0</v>
      </c>
      <c r="H930" s="15">
        <v>0.068</v>
      </c>
      <c r="I930" s="12">
        <f>VLOOKUP(A930,ENERGY!$A$2:$F$2692,5,0)</f>
        <v>97150</v>
      </c>
      <c r="J930" s="12">
        <f>VLOOKUP(A930,ENERGY!$A$2:$F$2692,6,0)</f>
        <v>29707</v>
      </c>
      <c r="K930" s="12">
        <f>VLOOKUP(A930,'HUMAN RESOURCES'!A930:N3620,5,0)</f>
        <v>0.01</v>
      </c>
      <c r="L930" s="12">
        <f>VLOOKUP(A930,'HUMAN RESOURCES'!A930:N3620,6,0)</f>
        <v>0.005</v>
      </c>
      <c r="M930" s="12">
        <f>VLOOKUP(B930,'HUMAN RESOURCES'!B930:O3620,6,0)</f>
        <v>82</v>
      </c>
      <c r="N930" s="12">
        <f>VLOOKUP(C930,'HUMAN RESOURCES'!C930:P3620,6,0)</f>
        <v>77</v>
      </c>
      <c r="O930" s="12">
        <f>VLOOKUP(D930,'HUMAN RESOURCES'!D930:Q3620,6,0)</f>
        <v>0.144</v>
      </c>
      <c r="P930" s="12">
        <f>VLOOKUP(A930,'HUMAN RESOURCES'!A930:N3620,10,0)</f>
        <v>0.671</v>
      </c>
      <c r="Q930" s="12">
        <f>VLOOKUP(B930,'HUMAN RESOURCES'!B930:O3620,10,0)</f>
        <v>0.186</v>
      </c>
      <c r="R930" s="12">
        <f>VLOOKUP(C930,'HUMAN RESOURCES'!C930:P3620,10,0)</f>
        <v>11092913</v>
      </c>
      <c r="S930" s="12">
        <f>VLOOKUP(D930,'HUMAN RESOURCES'!D930:Q3620,10,0)</f>
        <v>0.745</v>
      </c>
      <c r="T930" s="13">
        <f>VLOOKUP(A930,TOURISM!A930:F3620,5,0)</f>
        <v>13453000000</v>
      </c>
      <c r="U930" s="13">
        <f>VLOOKUP(B930,TOURISM!B930:G3620,5,0)</f>
        <v>3045000000</v>
      </c>
      <c r="V930" s="12">
        <f>VLOOKUP(A930,BUSINESS!A930:N3620,5,0)</f>
        <v>0.54</v>
      </c>
      <c r="W930" s="12">
        <f>VLOOKUP(B930,BUSINESS!B930:O3620,5,0)</f>
        <v>38</v>
      </c>
      <c r="X930" s="12" t="str">
        <f>VLOOKUP(C930,BUSINESS!C930:P3620,5,0)</f>
        <v/>
      </c>
      <c r="Y930" s="12">
        <f>VLOOKUP(D930,BUSINESS!D930:Q3620,5,0)</f>
        <v>264</v>
      </c>
      <c r="Z930" s="12">
        <f>VLOOKUP(A930,BUSINESS!A930:N3620,9,0)</f>
        <v>0.24</v>
      </c>
      <c r="AA930" s="12">
        <f>VLOOKUP(B930,BUSINESS!B930:O3620,9,0)</f>
        <v>0.929</v>
      </c>
    </row>
    <row r="931">
      <c r="A931" s="9" t="str">
        <f t="shared" si="1"/>
        <v>Greece-Europe2006</v>
      </c>
      <c r="B931" s="5" t="s">
        <v>75</v>
      </c>
      <c r="C931" s="9" t="s">
        <v>150</v>
      </c>
      <c r="D931" s="10" t="s">
        <v>68</v>
      </c>
      <c r="E931" s="14">
        <v>2.62E11</v>
      </c>
      <c r="F931" s="15">
        <v>0.097</v>
      </c>
      <c r="G931" s="15">
        <v>2293.0</v>
      </c>
      <c r="H931" s="15">
        <v>0.068</v>
      </c>
      <c r="I931" s="12"/>
      <c r="J931" s="12"/>
      <c r="K931" s="12">
        <f>VLOOKUP(A931,'HUMAN RESOURCES'!A931:N3621,5,0)</f>
        <v>0.01</v>
      </c>
      <c r="L931" s="12">
        <f>VLOOKUP(A931,'HUMAN RESOURCES'!A931:N3621,6,0)</f>
        <v>0.005</v>
      </c>
      <c r="M931" s="12">
        <f>VLOOKUP(B931,'HUMAN RESOURCES'!B931:O3621,6,0)</f>
        <v>82</v>
      </c>
      <c r="N931" s="12">
        <f>VLOOKUP(C931,'HUMAN RESOURCES'!C931:P3621,6,0)</f>
        <v>77</v>
      </c>
      <c r="O931" s="12">
        <f>VLOOKUP(D931,'HUMAN RESOURCES'!D931:Q3621,6,0)</f>
        <v>0.144</v>
      </c>
      <c r="P931" s="12">
        <f>VLOOKUP(A931,'HUMAN RESOURCES'!A931:N3621,10,0)</f>
        <v>0.669</v>
      </c>
      <c r="Q931" s="12">
        <f>VLOOKUP(B931,'HUMAN RESOURCES'!B931:O3621,10,0)</f>
        <v>0.187</v>
      </c>
      <c r="R931" s="12">
        <f>VLOOKUP(C931,'HUMAN RESOURCES'!C931:P3621,10,0)</f>
        <v>11127947</v>
      </c>
      <c r="S931" s="12">
        <f>VLOOKUP(D931,'HUMAN RESOURCES'!D931:Q3621,10,0)</f>
        <v>0.748</v>
      </c>
      <c r="T931" s="13">
        <f>VLOOKUP(A931,TOURISM!A931:F3621,5,0)</f>
        <v>14495000000</v>
      </c>
      <c r="U931" s="13">
        <f>VLOOKUP(B931,TOURISM!B931:G3621,5,0)</f>
        <v>3004000000</v>
      </c>
      <c r="V931" s="12">
        <f>VLOOKUP(A931,BUSINESS!A931:N3621,5,0)</f>
        <v>0.495</v>
      </c>
      <c r="W931" s="12">
        <f>VLOOKUP(B931,BUSINESS!B931:O3621,5,0)</f>
        <v>38</v>
      </c>
      <c r="X931" s="12" t="str">
        <f>VLOOKUP(C931,BUSINESS!C931:P3621,5,0)</f>
        <v/>
      </c>
      <c r="Y931" s="12">
        <f>VLOOKUP(D931,BUSINESS!D931:Q3621,5,0)</f>
        <v>264</v>
      </c>
      <c r="Z931" s="12">
        <f>VLOOKUP(A931,BUSINESS!A931:N3621,9,0)</f>
        <v>0.323</v>
      </c>
      <c r="AA931" s="12">
        <f>VLOOKUP(B931,BUSINESS!B931:O3621,9,0)</f>
        <v>0.993</v>
      </c>
    </row>
    <row r="932">
      <c r="A932" s="9" t="str">
        <f t="shared" si="1"/>
        <v>Greece-Europe2007</v>
      </c>
      <c r="B932" s="5" t="s">
        <v>75</v>
      </c>
      <c r="C932" s="9" t="s">
        <v>150</v>
      </c>
      <c r="D932" s="10" t="s">
        <v>69</v>
      </c>
      <c r="E932" s="14">
        <v>3.05E11</v>
      </c>
      <c r="F932" s="15">
        <v>0.098</v>
      </c>
      <c r="G932" s="15">
        <v>2682.0</v>
      </c>
      <c r="H932" s="15">
        <v>0.068</v>
      </c>
      <c r="I932" s="12">
        <f>VLOOKUP(A932,ENERGY!$A$2:$F$2692,5,0)</f>
        <v>98246</v>
      </c>
      <c r="J932" s="12">
        <f>VLOOKUP(A932,ENERGY!$A$2:$F$2692,6,0)</f>
        <v>30217</v>
      </c>
      <c r="K932" s="12">
        <f>VLOOKUP(A932,'HUMAN RESOURCES'!A932:N3622,5,0)</f>
        <v>0.01</v>
      </c>
      <c r="L932" s="12">
        <f>VLOOKUP(A932,'HUMAN RESOURCES'!A932:N3622,6,0)</f>
        <v>0.004</v>
      </c>
      <c r="M932" s="12">
        <f>VLOOKUP(B932,'HUMAN RESOURCES'!B932:O3622,6,0)</f>
        <v>82</v>
      </c>
      <c r="N932" s="12">
        <f>VLOOKUP(C932,'HUMAN RESOURCES'!C932:P3622,6,0)</f>
        <v>77</v>
      </c>
      <c r="O932" s="12">
        <f>VLOOKUP(D932,'HUMAN RESOURCES'!D932:Q3622,6,0)</f>
        <v>0.144</v>
      </c>
      <c r="P932" s="12">
        <f>VLOOKUP(A932,'HUMAN RESOURCES'!A932:N3622,10,0)</f>
        <v>0.668</v>
      </c>
      <c r="Q932" s="12">
        <f>VLOOKUP(B932,'HUMAN RESOURCES'!B932:O3622,10,0)</f>
        <v>0.188</v>
      </c>
      <c r="R932" s="12">
        <f>VLOOKUP(C932,'HUMAN RESOURCES'!C932:P3622,10,0)</f>
        <v>11163002</v>
      </c>
      <c r="S932" s="12">
        <f>VLOOKUP(D932,'HUMAN RESOURCES'!D932:Q3622,10,0)</f>
        <v>0.752</v>
      </c>
      <c r="T932" s="13">
        <f>VLOOKUP(A932,TOURISM!A932:F3622,5,0)</f>
        <v>15687000000</v>
      </c>
      <c r="U932" s="13">
        <f>VLOOKUP(B932,TOURISM!B932:G3622,5,0)</f>
        <v>3430000000</v>
      </c>
      <c r="V932" s="12">
        <f>VLOOKUP(A932,BUSINESS!A932:N3622,5,0)</f>
        <v>0.489</v>
      </c>
      <c r="W932" s="12">
        <f>VLOOKUP(B932,BUSINESS!B932:O3622,5,0)</f>
        <v>38</v>
      </c>
      <c r="X932" s="12" t="str">
        <f>VLOOKUP(C932,BUSINESS!C932:P3622,5,0)</f>
        <v/>
      </c>
      <c r="Y932" s="12">
        <f>VLOOKUP(D932,BUSINESS!D932:Q3622,5,0)</f>
        <v>264</v>
      </c>
      <c r="Z932" s="12">
        <f>VLOOKUP(A932,BUSINESS!A932:N3622,9,0)</f>
        <v>0.359</v>
      </c>
      <c r="AA932" s="12">
        <f>VLOOKUP(B932,BUSINESS!B932:O3622,9,0)</f>
        <v>1.111</v>
      </c>
    </row>
    <row r="933">
      <c r="A933" s="9" t="str">
        <f t="shared" si="1"/>
        <v>Greece-Europe2008</v>
      </c>
      <c r="B933" s="5" t="s">
        <v>75</v>
      </c>
      <c r="C933" s="9" t="s">
        <v>150</v>
      </c>
      <c r="D933" s="10" t="s">
        <v>70</v>
      </c>
      <c r="E933" s="14">
        <v>3.42E11</v>
      </c>
      <c r="F933" s="15">
        <v>0.101</v>
      </c>
      <c r="G933" s="15">
        <v>3085.0</v>
      </c>
      <c r="H933" s="15">
        <v>0.068</v>
      </c>
      <c r="I933" s="12"/>
      <c r="J933" s="12"/>
      <c r="K933" s="12">
        <f>VLOOKUP(A933,'HUMAN RESOURCES'!A933:N3623,5,0)</f>
        <v>0.011</v>
      </c>
      <c r="L933" s="12">
        <f>VLOOKUP(A933,'HUMAN RESOURCES'!A933:N3623,6,0)</f>
        <v>0.004</v>
      </c>
      <c r="M933" s="12">
        <f>VLOOKUP(B933,'HUMAN RESOURCES'!B933:O3623,6,0)</f>
        <v>83</v>
      </c>
      <c r="N933" s="12">
        <f>VLOOKUP(C933,'HUMAN RESOURCES'!C933:P3623,6,0)</f>
        <v>78</v>
      </c>
      <c r="O933" s="12">
        <f>VLOOKUP(D933,'HUMAN RESOURCES'!D933:Q3623,6,0)</f>
        <v>0.144</v>
      </c>
      <c r="P933" s="12">
        <f>VLOOKUP(A933,'HUMAN RESOURCES'!A933:N3623,10,0)</f>
        <v>0.668</v>
      </c>
      <c r="Q933" s="12">
        <f>VLOOKUP(B933,'HUMAN RESOURCES'!B933:O3623,10,0)</f>
        <v>0.188</v>
      </c>
      <c r="R933" s="12">
        <f>VLOOKUP(C933,'HUMAN RESOURCES'!C933:P3623,10,0)</f>
        <v>11186439</v>
      </c>
      <c r="S933" s="12">
        <f>VLOOKUP(D933,'HUMAN RESOURCES'!D933:Q3623,10,0)</f>
        <v>0.756</v>
      </c>
      <c r="T933" s="13">
        <f>VLOOKUP(A933,TOURISM!A933:F3623,5,0)</f>
        <v>17586000000</v>
      </c>
      <c r="U933" s="13">
        <f>VLOOKUP(B933,TOURISM!B933:G3623,5,0)</f>
        <v>3946000000</v>
      </c>
      <c r="V933" s="12">
        <f>VLOOKUP(A933,BUSINESS!A933:N3623,5,0)</f>
        <v>0.467</v>
      </c>
      <c r="W933" s="12">
        <f>VLOOKUP(B933,BUSINESS!B933:O3623,5,0)</f>
        <v>19</v>
      </c>
      <c r="X933" s="12" t="str">
        <f>VLOOKUP(C933,BUSINESS!C933:P3623,5,0)</f>
        <v/>
      </c>
      <c r="Y933" s="12">
        <f>VLOOKUP(D933,BUSINESS!D933:Q3623,5,0)</f>
        <v>224</v>
      </c>
      <c r="Z933" s="12">
        <f>VLOOKUP(A933,BUSINESS!A933:N3623,9,0)</f>
        <v>0.382</v>
      </c>
      <c r="AA933" s="12">
        <f>VLOOKUP(B933,BUSINESS!B933:O3623,9,0)</f>
        <v>1.245</v>
      </c>
    </row>
    <row r="934">
      <c r="A934" s="9" t="str">
        <f t="shared" si="1"/>
        <v>Greece-Europe2009</v>
      </c>
      <c r="B934" s="5" t="s">
        <v>75</v>
      </c>
      <c r="C934" s="9" t="s">
        <v>150</v>
      </c>
      <c r="D934" s="10" t="s">
        <v>71</v>
      </c>
      <c r="E934" s="14">
        <v>3.21E11</v>
      </c>
      <c r="F934" s="15">
        <v>0.1</v>
      </c>
      <c r="G934" s="15">
        <v>2861.0</v>
      </c>
      <c r="H934" s="15">
        <v>0.068</v>
      </c>
      <c r="I934" s="12">
        <f>VLOOKUP(A934,ENERGY!$A$2:$F$2692,5,0)</f>
        <v>95738</v>
      </c>
      <c r="J934" s="12">
        <f>VLOOKUP(A934,ENERGY!$A$2:$F$2692,6,0)</f>
        <v>29141</v>
      </c>
      <c r="K934" s="12">
        <f>VLOOKUP(A934,'HUMAN RESOURCES'!A934:N3624,5,0)</f>
        <v>0.011</v>
      </c>
      <c r="L934" s="12">
        <f>VLOOKUP(A934,'HUMAN RESOURCES'!A934:N3624,6,0)</f>
        <v>0.004</v>
      </c>
      <c r="M934" s="12">
        <f>VLOOKUP(B934,'HUMAN RESOURCES'!B934:O3624,6,0)</f>
        <v>83</v>
      </c>
      <c r="N934" s="12">
        <f>VLOOKUP(C934,'HUMAN RESOURCES'!C934:P3624,6,0)</f>
        <v>78</v>
      </c>
      <c r="O934" s="12">
        <f>VLOOKUP(D934,'HUMAN RESOURCES'!D934:Q3624,6,0)</f>
        <v>0.145</v>
      </c>
      <c r="P934" s="12">
        <f>VLOOKUP(A934,'HUMAN RESOURCES'!A934:N3624,10,0)</f>
        <v>0.667</v>
      </c>
      <c r="Q934" s="12">
        <f>VLOOKUP(B934,'HUMAN RESOURCES'!B934:O3624,10,0)</f>
        <v>0.189</v>
      </c>
      <c r="R934" s="12">
        <f>VLOOKUP(C934,'HUMAN RESOURCES'!C934:P3624,10,0)</f>
        <v>11187085</v>
      </c>
      <c r="S934" s="12">
        <f>VLOOKUP(D934,'HUMAN RESOURCES'!D934:Q3624,10,0)</f>
        <v>0.759</v>
      </c>
      <c r="T934" s="13">
        <f>VLOOKUP(A934,TOURISM!A934:F3624,5,0)</f>
        <v>14796000000</v>
      </c>
      <c r="U934" s="13">
        <f>VLOOKUP(B934,TOURISM!B934:G3624,5,0)</f>
        <v>3401000000</v>
      </c>
      <c r="V934" s="12">
        <f>VLOOKUP(A934,BUSINESS!A934:N3624,5,0)</f>
        <v>0.467</v>
      </c>
      <c r="W934" s="12">
        <f>VLOOKUP(B934,BUSINESS!B934:O3624,5,0)</f>
        <v>19</v>
      </c>
      <c r="X934" s="12" t="str">
        <f>VLOOKUP(C934,BUSINESS!C934:P3624,5,0)</f>
        <v/>
      </c>
      <c r="Y934" s="12">
        <f>VLOOKUP(D934,BUSINESS!D934:Q3624,5,0)</f>
        <v>224</v>
      </c>
      <c r="Z934" s="12">
        <f>VLOOKUP(A934,BUSINESS!A934:N3624,9,0)</f>
        <v>0.424</v>
      </c>
      <c r="AA934" s="12">
        <f>VLOOKUP(B934,BUSINESS!B934:O3624,9,0)</f>
        <v>1.198</v>
      </c>
    </row>
    <row r="935">
      <c r="A935" s="9" t="str">
        <f t="shared" si="1"/>
        <v>Greece-Europe2010</v>
      </c>
      <c r="B935" s="5" t="s">
        <v>75</v>
      </c>
      <c r="C935" s="9" t="s">
        <v>150</v>
      </c>
      <c r="D935" s="10" t="s">
        <v>72</v>
      </c>
      <c r="E935" s="14">
        <v>2.94E11</v>
      </c>
      <c r="F935" s="15">
        <v>0.094</v>
      </c>
      <c r="G935" s="15">
        <v>2442.0</v>
      </c>
      <c r="H935" s="15">
        <v>0.068</v>
      </c>
      <c r="I935" s="12">
        <f>VLOOKUP(A935,ENERGY!$A$2:$F$2692,5,0)</f>
        <v>97286</v>
      </c>
      <c r="J935" s="12">
        <f>VLOOKUP(A935,ENERGY!$A$2:$F$2692,6,0)</f>
        <v>30223</v>
      </c>
      <c r="K935" s="12">
        <f>VLOOKUP(A935,'HUMAN RESOURCES'!A935:N3625,5,0)</f>
        <v>0.01</v>
      </c>
      <c r="L935" s="12">
        <f>VLOOKUP(A935,'HUMAN RESOURCES'!A935:N3625,6,0)</f>
        <v>0.004</v>
      </c>
      <c r="M935" s="12">
        <f>VLOOKUP(B935,'HUMAN RESOURCES'!B935:O3625,6,0)</f>
        <v>83</v>
      </c>
      <c r="N935" s="12">
        <f>VLOOKUP(C935,'HUMAN RESOURCES'!C935:P3625,6,0)</f>
        <v>78</v>
      </c>
      <c r="O935" s="12">
        <f>VLOOKUP(D935,'HUMAN RESOURCES'!D935:Q3625,6,0)</f>
        <v>0.145</v>
      </c>
      <c r="P935" s="12">
        <f>VLOOKUP(A935,'HUMAN RESOURCES'!A935:N3625,10,0)</f>
        <v>0.665</v>
      </c>
      <c r="Q935" s="12">
        <f>VLOOKUP(B935,'HUMAN RESOURCES'!B935:O3625,10,0)</f>
        <v>0.19</v>
      </c>
      <c r="R935" s="12">
        <f>VLOOKUP(C935,'HUMAN RESOURCES'!C935:P3625,10,0)</f>
        <v>11153454</v>
      </c>
      <c r="S935" s="12">
        <f>VLOOKUP(D935,'HUMAN RESOURCES'!D935:Q3625,10,0)</f>
        <v>0.763</v>
      </c>
      <c r="T935" s="13">
        <f>VLOOKUP(A935,TOURISM!A935:F3625,5,0)</f>
        <v>12579000000</v>
      </c>
      <c r="U935" s="13">
        <f>VLOOKUP(B935,TOURISM!B935:G3625,5,0)</f>
        <v>2874000000</v>
      </c>
      <c r="V935" s="12">
        <f>VLOOKUP(A935,BUSINESS!A935:N3625,5,0)</f>
        <v>0.467</v>
      </c>
      <c r="W935" s="12">
        <f>VLOOKUP(B935,BUSINESS!B935:O3625,5,0)</f>
        <v>19</v>
      </c>
      <c r="X935" s="12" t="str">
        <f>VLOOKUP(C935,BUSINESS!C935:P3625,5,0)</f>
        <v/>
      </c>
      <c r="Y935" s="12">
        <f>VLOOKUP(D935,BUSINESS!D935:Q3625,5,0)</f>
        <v>224</v>
      </c>
      <c r="Z935" s="12">
        <f>VLOOKUP(A935,BUSINESS!A935:N3625,9,0)</f>
        <v>0.444</v>
      </c>
      <c r="AA935" s="12">
        <f>VLOOKUP(B935,BUSINESS!B935:O3625,9,0)</f>
        <v>1.106</v>
      </c>
    </row>
    <row r="936">
      <c r="A936" s="9" t="str">
        <f t="shared" si="1"/>
        <v>Greece-Europe2011</v>
      </c>
      <c r="B936" s="5" t="s">
        <v>75</v>
      </c>
      <c r="C936" s="9" t="s">
        <v>150</v>
      </c>
      <c r="D936" s="10" t="s">
        <v>73</v>
      </c>
      <c r="E936" s="14">
        <v>2.9E11</v>
      </c>
      <c r="F936" s="15">
        <v>0.09</v>
      </c>
      <c r="G936" s="15">
        <v>2304.0</v>
      </c>
      <c r="H936" s="15">
        <v>0.068</v>
      </c>
      <c r="I936" s="12"/>
      <c r="J936" s="12"/>
      <c r="K936" s="12">
        <f>VLOOKUP(A936,'HUMAN RESOURCES'!A936:N3626,5,0)</f>
        <v>0.01</v>
      </c>
      <c r="L936" s="12">
        <f>VLOOKUP(A936,'HUMAN RESOURCES'!A936:N3626,6,0)</f>
        <v>0.004</v>
      </c>
      <c r="M936" s="12">
        <f>VLOOKUP(B936,'HUMAN RESOURCES'!B936:O3626,6,0)</f>
        <v>84</v>
      </c>
      <c r="N936" s="12">
        <f>VLOOKUP(C936,'HUMAN RESOURCES'!C936:P3626,6,0)</f>
        <v>78</v>
      </c>
      <c r="O936" s="12">
        <f>VLOOKUP(D936,'HUMAN RESOURCES'!D936:Q3626,6,0)</f>
        <v>0.146</v>
      </c>
      <c r="P936" s="12">
        <f>VLOOKUP(A936,'HUMAN RESOURCES'!A936:N3626,10,0)</f>
        <v>0.663</v>
      </c>
      <c r="Q936" s="12">
        <f>VLOOKUP(B936,'HUMAN RESOURCES'!B936:O3626,10,0)</f>
        <v>0.192</v>
      </c>
      <c r="R936" s="12">
        <f>VLOOKUP(C936,'HUMAN RESOURCES'!C936:P3626,10,0)</f>
        <v>11123213</v>
      </c>
      <c r="S936" s="12">
        <f>VLOOKUP(D936,'HUMAN RESOURCES'!D936:Q3626,10,0)</f>
        <v>0.766</v>
      </c>
      <c r="T936" s="13">
        <f>VLOOKUP(A936,TOURISM!A936:F3626,5,0)</f>
        <v>14984000000</v>
      </c>
      <c r="U936" s="13">
        <f>VLOOKUP(B936,TOURISM!B936:G3626,5,0)</f>
        <v>3197000000</v>
      </c>
      <c r="V936" s="12">
        <f>VLOOKUP(A936,BUSINESS!A936:N3626,5,0)</f>
        <v>0.459</v>
      </c>
      <c r="W936" s="12">
        <f>VLOOKUP(B936,BUSINESS!B936:O3626,5,0)</f>
        <v>11</v>
      </c>
      <c r="X936" s="12" t="str">
        <f>VLOOKUP(C936,BUSINESS!C936:P3626,5,0)</f>
        <v/>
      </c>
      <c r="Y936" s="12">
        <f>VLOOKUP(D936,BUSINESS!D936:Q3626,5,0)</f>
        <v>224</v>
      </c>
      <c r="Z936" s="12">
        <f>VLOOKUP(A936,BUSINESS!A936:N3626,9,0)</f>
        <v>0.516</v>
      </c>
      <c r="AA936" s="12">
        <f>VLOOKUP(B936,BUSINESS!B936:O3626,9,0)</f>
        <v>1.091</v>
      </c>
    </row>
    <row r="937">
      <c r="A937" s="9" t="str">
        <f t="shared" si="1"/>
        <v>Greece-Europe2012</v>
      </c>
      <c r="B937" s="5" t="s">
        <v>75</v>
      </c>
      <c r="C937" s="9" t="s">
        <v>150</v>
      </c>
      <c r="D937" s="10" t="s">
        <v>74</v>
      </c>
      <c r="E937" s="14">
        <v>2.48E11</v>
      </c>
      <c r="F937" s="15">
        <v>0.093</v>
      </c>
      <c r="G937" s="15">
        <v>2044.0</v>
      </c>
      <c r="H937" s="15">
        <v>0.068</v>
      </c>
      <c r="I937" s="12"/>
      <c r="J937" s="12"/>
      <c r="K937" s="12">
        <f>VLOOKUP(A937,'HUMAN RESOURCES'!A937:N3627,5,0)</f>
        <v>0.009</v>
      </c>
      <c r="L937" s="12">
        <f>VLOOKUP(A937,'HUMAN RESOURCES'!A937:N3627,6,0)</f>
        <v>0.004</v>
      </c>
      <c r="M937" s="12">
        <f>VLOOKUP(B937,'HUMAN RESOURCES'!B937:O3627,6,0)</f>
        <v>83</v>
      </c>
      <c r="N937" s="12">
        <f>VLOOKUP(C937,'HUMAN RESOURCES'!C937:P3627,6,0)</f>
        <v>78</v>
      </c>
      <c r="O937" s="12">
        <f>VLOOKUP(D937,'HUMAN RESOURCES'!D937:Q3627,6,0)</f>
        <v>0.146</v>
      </c>
      <c r="P937" s="12">
        <f>VLOOKUP(A937,'HUMAN RESOURCES'!A937:N3627,10,0)</f>
        <v>0.66</v>
      </c>
      <c r="Q937" s="12">
        <f>VLOOKUP(B937,'HUMAN RESOURCES'!B937:O3627,10,0)</f>
        <v>0.194</v>
      </c>
      <c r="R937" s="12">
        <f>VLOOKUP(C937,'HUMAN RESOURCES'!C937:P3627,10,0)</f>
        <v>11092771</v>
      </c>
      <c r="S937" s="12">
        <f>VLOOKUP(D937,'HUMAN RESOURCES'!D937:Q3627,10,0)</f>
        <v>0.77</v>
      </c>
      <c r="T937" s="13">
        <f>VLOOKUP(A937,TOURISM!A937:F3627,5,0)</f>
        <v>13313000000</v>
      </c>
      <c r="U937" s="13">
        <f>VLOOKUP(B937,TOURISM!B937:G3627,5,0)</f>
        <v>2392000000</v>
      </c>
      <c r="V937" s="12">
        <f>VLOOKUP(A937,BUSINESS!A937:N3627,5,0)</f>
        <v>0.441</v>
      </c>
      <c r="W937" s="12">
        <f>VLOOKUP(B937,BUSINESS!B937:O3627,5,0)</f>
        <v>12</v>
      </c>
      <c r="X937" s="12">
        <f>VLOOKUP(C937,BUSINESS!C937:P3627,5,0)</f>
        <v>89</v>
      </c>
      <c r="Y937" s="12">
        <f>VLOOKUP(D937,BUSINESS!D937:Q3627,5,0)</f>
        <v>202</v>
      </c>
      <c r="Z937" s="12">
        <f>VLOOKUP(A937,BUSINESS!A937:N3627,9,0)</f>
        <v>0.551</v>
      </c>
      <c r="AA937" s="12">
        <f>VLOOKUP(B937,BUSINESS!B937:O3627,9,0)</f>
        <v>1.201</v>
      </c>
    </row>
    <row r="938">
      <c r="A938" s="9" t="str">
        <f t="shared" si="1"/>
        <v>Greenland-The Americas2000</v>
      </c>
      <c r="B938" s="5" t="s">
        <v>83</v>
      </c>
      <c r="C938" s="9" t="s">
        <v>151</v>
      </c>
      <c r="D938" s="10" t="s">
        <v>62</v>
      </c>
      <c r="E938" s="14">
        <v>1.068024994E9</v>
      </c>
      <c r="F938" s="11"/>
      <c r="G938" s="11"/>
      <c r="H938" s="11"/>
      <c r="I938" s="12" t="str">
        <f>VLOOKUP(A938,ENERGY!$A$2:$F$2692,5,0)</f>
        <v/>
      </c>
      <c r="J938" s="12" t="str">
        <f>VLOOKUP(A938,ENERGY!$A$2:$F$2692,6,0)</f>
        <v/>
      </c>
      <c r="K938" s="12">
        <f>VLOOKUP(A938,'HUMAN RESOURCES'!A938:N3628,5,0)</f>
        <v>0.016</v>
      </c>
      <c r="L938" s="12" t="str">
        <f>VLOOKUP(A938,'HUMAN RESOURCES'!A938:N3628,6,0)</f>
        <v/>
      </c>
      <c r="M938" s="12">
        <f>VLOOKUP(B938,'HUMAN RESOURCES'!B938:O3628,6,0)</f>
        <v>70</v>
      </c>
      <c r="N938" s="12">
        <f>VLOOKUP(C938,'HUMAN RESOURCES'!C938:P3628,6,0)</f>
        <v>64</v>
      </c>
      <c r="O938" s="12" t="str">
        <f>VLOOKUP(D938,'HUMAN RESOURCES'!D938:Q3628,6,0)</f>
        <v/>
      </c>
      <c r="P938" s="12" t="str">
        <f>VLOOKUP(A938,'HUMAN RESOURCES'!A938:N3628,10,0)</f>
        <v/>
      </c>
      <c r="Q938" s="12" t="str">
        <f>VLOOKUP(B938,'HUMAN RESOURCES'!B938:O3628,10,0)</f>
        <v/>
      </c>
      <c r="R938" s="12">
        <f>VLOOKUP(C938,'HUMAN RESOURCES'!C938:P3628,10,0)</f>
        <v>56200</v>
      </c>
      <c r="S938" s="12">
        <f>VLOOKUP(D938,'HUMAN RESOURCES'!D938:Q3628,10,0)</f>
        <v>0.816</v>
      </c>
      <c r="T938" s="13" t="str">
        <f>VLOOKUP(A938,TOURISM!A938:F3628,5,0)</f>
        <v/>
      </c>
      <c r="U938" s="13" t="str">
        <f>VLOOKUP(B938,TOURISM!B938:G3628,5,0)</f>
        <v/>
      </c>
      <c r="V938" s="12" t="str">
        <f>VLOOKUP(A938,BUSINESS!A938:N3628,5,0)</f>
        <v/>
      </c>
      <c r="W938" s="12" t="str">
        <f>VLOOKUP(B938,BUSINESS!B938:O3628,5,0)</f>
        <v/>
      </c>
      <c r="X938" s="12" t="str">
        <f>VLOOKUP(C938,BUSINESS!C938:P3628,5,0)</f>
        <v/>
      </c>
      <c r="Y938" s="12" t="str">
        <f>VLOOKUP(D938,BUSINESS!D938:Q3628,5,0)</f>
        <v/>
      </c>
      <c r="Z938" s="12">
        <f>VLOOKUP(A938,BUSINESS!A938:N3628,9,0)</f>
        <v>0.317</v>
      </c>
      <c r="AA938" s="12">
        <f>VLOOKUP(B938,BUSINESS!B938:O3628,9,0)</f>
        <v>0.269</v>
      </c>
    </row>
    <row r="939">
      <c r="A939" s="9" t="str">
        <f t="shared" si="1"/>
        <v>Greenland-The Americas2001</v>
      </c>
      <c r="B939" s="5" t="s">
        <v>83</v>
      </c>
      <c r="C939" s="9" t="s">
        <v>151</v>
      </c>
      <c r="D939" s="10" t="s">
        <v>63</v>
      </c>
      <c r="E939" s="14">
        <v>1.086170639E9</v>
      </c>
      <c r="F939" s="11"/>
      <c r="G939" s="11"/>
      <c r="H939" s="11"/>
      <c r="I939" s="12" t="str">
        <f>VLOOKUP(A939,ENERGY!$A$2:$F$2692,5,0)</f>
        <v/>
      </c>
      <c r="J939" s="12" t="str">
        <f>VLOOKUP(A939,ENERGY!$A$2:$F$2692,6,0)</f>
        <v/>
      </c>
      <c r="K939" s="12">
        <f>VLOOKUP(A939,'HUMAN RESOURCES'!A939:N3629,5,0)</f>
        <v>0.017</v>
      </c>
      <c r="L939" s="12" t="str">
        <f>VLOOKUP(A939,'HUMAN RESOURCES'!A939:N3629,6,0)</f>
        <v/>
      </c>
      <c r="M939" s="12">
        <f>VLOOKUP(B939,'HUMAN RESOURCES'!B939:O3629,6,0)</f>
        <v>70</v>
      </c>
      <c r="N939" s="12">
        <f>VLOOKUP(C939,'HUMAN RESOURCES'!C939:P3629,6,0)</f>
        <v>65</v>
      </c>
      <c r="O939" s="12" t="str">
        <f>VLOOKUP(D939,'HUMAN RESOURCES'!D939:Q3629,6,0)</f>
        <v/>
      </c>
      <c r="P939" s="12" t="str">
        <f>VLOOKUP(A939,'HUMAN RESOURCES'!A939:N3629,10,0)</f>
        <v/>
      </c>
      <c r="Q939" s="12" t="str">
        <f>VLOOKUP(B939,'HUMAN RESOURCES'!B939:O3629,10,0)</f>
        <v/>
      </c>
      <c r="R939" s="12">
        <f>VLOOKUP(C939,'HUMAN RESOURCES'!C939:P3629,10,0)</f>
        <v>56350</v>
      </c>
      <c r="S939" s="12">
        <f>VLOOKUP(D939,'HUMAN RESOURCES'!D939:Q3629,10,0)</f>
        <v>0.818</v>
      </c>
      <c r="T939" s="13" t="str">
        <f>VLOOKUP(A939,TOURISM!A939:F3629,5,0)</f>
        <v/>
      </c>
      <c r="U939" s="13" t="str">
        <f>VLOOKUP(B939,TOURISM!B939:G3629,5,0)</f>
        <v/>
      </c>
      <c r="V939" s="12" t="str">
        <f>VLOOKUP(A939,BUSINESS!A939:N3629,5,0)</f>
        <v/>
      </c>
      <c r="W939" s="12" t="str">
        <f>VLOOKUP(B939,BUSINESS!B939:O3629,5,0)</f>
        <v/>
      </c>
      <c r="X939" s="12" t="str">
        <f>VLOOKUP(C939,BUSINESS!C939:P3629,5,0)</f>
        <v/>
      </c>
      <c r="Y939" s="12" t="str">
        <f>VLOOKUP(D939,BUSINESS!D939:Q3629,5,0)</f>
        <v/>
      </c>
      <c r="Z939" s="12">
        <f>VLOOKUP(A939,BUSINESS!A939:N3629,9,0)</f>
        <v>0.355</v>
      </c>
      <c r="AA939" s="12">
        <f>VLOOKUP(B939,BUSINESS!B939:O3629,9,0)</f>
        <v>0.282</v>
      </c>
    </row>
    <row r="940">
      <c r="A940" s="9" t="str">
        <f t="shared" si="1"/>
        <v>Greenland-The Americas2002</v>
      </c>
      <c r="B940" s="5" t="s">
        <v>83</v>
      </c>
      <c r="C940" s="9" t="s">
        <v>151</v>
      </c>
      <c r="D940" s="10" t="s">
        <v>64</v>
      </c>
      <c r="E940" s="14">
        <v>1.169136691E9</v>
      </c>
      <c r="F940" s="11"/>
      <c r="G940" s="11"/>
      <c r="H940" s="11"/>
      <c r="I940" s="12">
        <f>VLOOKUP(A940,ENERGY!$A$2:$F$2692,5,0)</f>
        <v>634</v>
      </c>
      <c r="J940" s="12" t="str">
        <f>VLOOKUP(A940,ENERGY!$A$2:$F$2692,6,0)</f>
        <v/>
      </c>
      <c r="K940" s="12">
        <f>VLOOKUP(A940,'HUMAN RESOURCES'!A940:N3630,5,0)</f>
        <v>0.017</v>
      </c>
      <c r="L940" s="12" t="str">
        <f>VLOOKUP(A940,'HUMAN RESOURCES'!A940:N3630,6,0)</f>
        <v/>
      </c>
      <c r="M940" s="12">
        <f>VLOOKUP(B940,'HUMAN RESOURCES'!B940:O3630,6,0)</f>
        <v>71</v>
      </c>
      <c r="N940" s="12">
        <f>VLOOKUP(C940,'HUMAN RESOURCES'!C940:P3630,6,0)</f>
        <v>65</v>
      </c>
      <c r="O940" s="12" t="str">
        <f>VLOOKUP(D940,'HUMAN RESOURCES'!D940:Q3630,6,0)</f>
        <v/>
      </c>
      <c r="P940" s="12" t="str">
        <f>VLOOKUP(A940,'HUMAN RESOURCES'!A940:N3630,10,0)</f>
        <v/>
      </c>
      <c r="Q940" s="12" t="str">
        <f>VLOOKUP(B940,'HUMAN RESOURCES'!B940:O3630,10,0)</f>
        <v/>
      </c>
      <c r="R940" s="12">
        <f>VLOOKUP(C940,'HUMAN RESOURCES'!C940:P3630,10,0)</f>
        <v>56609</v>
      </c>
      <c r="S940" s="12">
        <f>VLOOKUP(D940,'HUMAN RESOURCES'!D940:Q3630,10,0)</f>
        <v>0.821</v>
      </c>
      <c r="T940" s="13" t="str">
        <f>VLOOKUP(A940,TOURISM!A940:F3630,5,0)</f>
        <v/>
      </c>
      <c r="U940" s="13" t="str">
        <f>VLOOKUP(B940,TOURISM!B940:G3630,5,0)</f>
        <v/>
      </c>
      <c r="V940" s="12" t="str">
        <f>VLOOKUP(A940,BUSINESS!A940:N3630,5,0)</f>
        <v/>
      </c>
      <c r="W940" s="12" t="str">
        <f>VLOOKUP(B940,BUSINESS!B940:O3630,5,0)</f>
        <v/>
      </c>
      <c r="X940" s="12" t="str">
        <f>VLOOKUP(C940,BUSINESS!C940:P3630,5,0)</f>
        <v/>
      </c>
      <c r="Y940" s="12" t="str">
        <f>VLOOKUP(D940,BUSINESS!D940:Q3630,5,0)</f>
        <v/>
      </c>
      <c r="Z940" s="12">
        <f>VLOOKUP(A940,BUSINESS!A940:N3630,9,0)</f>
        <v>0.442</v>
      </c>
      <c r="AA940" s="12">
        <f>VLOOKUP(B940,BUSINESS!B940:O3630,9,0)</f>
        <v>0.352</v>
      </c>
    </row>
    <row r="941">
      <c r="A941" s="9" t="str">
        <f t="shared" si="1"/>
        <v>Greenland-The Americas2003</v>
      </c>
      <c r="B941" s="5" t="s">
        <v>83</v>
      </c>
      <c r="C941" s="9" t="s">
        <v>151</v>
      </c>
      <c r="D941" s="10" t="s">
        <v>65</v>
      </c>
      <c r="E941" s="14">
        <v>1.42645203E9</v>
      </c>
      <c r="F941" s="11"/>
      <c r="G941" s="11"/>
      <c r="H941" s="11"/>
      <c r="I941" s="12">
        <f>VLOOKUP(A941,ENERGY!$A$2:$F$2692,5,0)</f>
        <v>557</v>
      </c>
      <c r="J941" s="12" t="str">
        <f>VLOOKUP(A941,ENERGY!$A$2:$F$2692,6,0)</f>
        <v/>
      </c>
      <c r="K941" s="12">
        <f>VLOOKUP(A941,'HUMAN RESOURCES'!A941:N3631,5,0)</f>
        <v>0.016</v>
      </c>
      <c r="L941" s="12" t="str">
        <f>VLOOKUP(A941,'HUMAN RESOURCES'!A941:N3631,6,0)</f>
        <v/>
      </c>
      <c r="M941" s="12">
        <f>VLOOKUP(B941,'HUMAN RESOURCES'!B941:O3631,6,0)</f>
        <v>71</v>
      </c>
      <c r="N941" s="12">
        <f>VLOOKUP(C941,'HUMAN RESOURCES'!C941:P3631,6,0)</f>
        <v>66</v>
      </c>
      <c r="O941" s="12" t="str">
        <f>VLOOKUP(D941,'HUMAN RESOURCES'!D941:Q3631,6,0)</f>
        <v/>
      </c>
      <c r="P941" s="12" t="str">
        <f>VLOOKUP(A941,'HUMAN RESOURCES'!A941:N3631,10,0)</f>
        <v/>
      </c>
      <c r="Q941" s="12" t="str">
        <f>VLOOKUP(B941,'HUMAN RESOURCES'!B941:O3631,10,0)</f>
        <v/>
      </c>
      <c r="R941" s="12">
        <f>VLOOKUP(C941,'HUMAN RESOURCES'!C941:P3631,10,0)</f>
        <v>56765</v>
      </c>
      <c r="S941" s="12">
        <f>VLOOKUP(D941,'HUMAN RESOURCES'!D941:Q3631,10,0)</f>
        <v>0.823</v>
      </c>
      <c r="T941" s="13" t="str">
        <f>VLOOKUP(A941,TOURISM!A941:F3631,5,0)</f>
        <v/>
      </c>
      <c r="U941" s="13" t="str">
        <f>VLOOKUP(B941,TOURISM!B941:G3631,5,0)</f>
        <v/>
      </c>
      <c r="V941" s="12" t="str">
        <f>VLOOKUP(A941,BUSINESS!A941:N3631,5,0)</f>
        <v/>
      </c>
      <c r="W941" s="12" t="str">
        <f>VLOOKUP(B941,BUSINESS!B941:O3631,5,0)</f>
        <v/>
      </c>
      <c r="X941" s="12" t="str">
        <f>VLOOKUP(C941,BUSINESS!C941:P3631,5,0)</f>
        <v/>
      </c>
      <c r="Y941" s="12" t="str">
        <f>VLOOKUP(D941,BUSINESS!D941:Q3631,5,0)</f>
        <v/>
      </c>
      <c r="Z941" s="12">
        <f>VLOOKUP(A941,BUSINESS!A941:N3631,9,0)</f>
        <v>0.545</v>
      </c>
      <c r="AA941" s="12">
        <f>VLOOKUP(B941,BUSINESS!B941:O3631,9,0)</f>
        <v>0.524</v>
      </c>
    </row>
    <row r="942">
      <c r="A942" s="9" t="str">
        <f t="shared" si="1"/>
        <v>Greenland-The Americas2004</v>
      </c>
      <c r="B942" s="5" t="s">
        <v>83</v>
      </c>
      <c r="C942" s="9" t="s">
        <v>151</v>
      </c>
      <c r="D942" s="10" t="s">
        <v>66</v>
      </c>
      <c r="E942" s="14">
        <v>1.644951892E9</v>
      </c>
      <c r="F942" s="11"/>
      <c r="G942" s="11"/>
      <c r="H942" s="11"/>
      <c r="I942" s="12">
        <f>VLOOKUP(A942,ENERGY!$A$2:$F$2692,5,0)</f>
        <v>638</v>
      </c>
      <c r="J942" s="12" t="str">
        <f>VLOOKUP(A942,ENERGY!$A$2:$F$2692,6,0)</f>
        <v/>
      </c>
      <c r="K942" s="12">
        <f>VLOOKUP(A942,'HUMAN RESOURCES'!A942:N3632,5,0)</f>
        <v>0.016</v>
      </c>
      <c r="L942" s="12" t="str">
        <f>VLOOKUP(A942,'HUMAN RESOURCES'!A942:N3632,6,0)</f>
        <v/>
      </c>
      <c r="M942" s="12">
        <f>VLOOKUP(B942,'HUMAN RESOURCES'!B942:O3632,6,0)</f>
        <v>72</v>
      </c>
      <c r="N942" s="12">
        <f>VLOOKUP(C942,'HUMAN RESOURCES'!C942:P3632,6,0)</f>
        <v>66</v>
      </c>
      <c r="O942" s="12" t="str">
        <f>VLOOKUP(D942,'HUMAN RESOURCES'!D942:Q3632,6,0)</f>
        <v/>
      </c>
      <c r="P942" s="12" t="str">
        <f>VLOOKUP(A942,'HUMAN RESOURCES'!A942:N3632,10,0)</f>
        <v/>
      </c>
      <c r="Q942" s="12" t="str">
        <f>VLOOKUP(B942,'HUMAN RESOURCES'!B942:O3632,10,0)</f>
        <v/>
      </c>
      <c r="R942" s="12">
        <f>VLOOKUP(C942,'HUMAN RESOURCES'!C942:P3632,10,0)</f>
        <v>56911</v>
      </c>
      <c r="S942" s="12">
        <f>VLOOKUP(D942,'HUMAN RESOURCES'!D942:Q3632,10,0)</f>
        <v>0.826</v>
      </c>
      <c r="T942" s="13" t="str">
        <f>VLOOKUP(A942,TOURISM!A942:F3632,5,0)</f>
        <v/>
      </c>
      <c r="U942" s="13" t="str">
        <f>VLOOKUP(B942,TOURISM!B942:G3632,5,0)</f>
        <v/>
      </c>
      <c r="V942" s="12" t="str">
        <f>VLOOKUP(A942,BUSINESS!A942:N3632,5,0)</f>
        <v/>
      </c>
      <c r="W942" s="12" t="str">
        <f>VLOOKUP(B942,BUSINESS!B942:O3632,5,0)</f>
        <v/>
      </c>
      <c r="X942" s="12" t="str">
        <f>VLOOKUP(C942,BUSINESS!C942:P3632,5,0)</f>
        <v/>
      </c>
      <c r="Y942" s="12" t="str">
        <f>VLOOKUP(D942,BUSINESS!D942:Q3632,5,0)</f>
        <v/>
      </c>
      <c r="Z942" s="12">
        <f>VLOOKUP(A942,BUSINESS!A942:N3632,9,0)</f>
        <v>0.561</v>
      </c>
      <c r="AA942" s="12">
        <f>VLOOKUP(B942,BUSINESS!B942:O3632,9,0)</f>
        <v>0.686</v>
      </c>
    </row>
    <row r="943">
      <c r="A943" s="9" t="str">
        <f t="shared" si="1"/>
        <v>Greenland-The Americas2005</v>
      </c>
      <c r="B943" s="5" t="s">
        <v>83</v>
      </c>
      <c r="C943" s="9" t="s">
        <v>151</v>
      </c>
      <c r="D943" s="10" t="s">
        <v>67</v>
      </c>
      <c r="E943" s="14">
        <v>1.702543477E9</v>
      </c>
      <c r="F943" s="11"/>
      <c r="G943" s="11"/>
      <c r="H943" s="11"/>
      <c r="I943" s="12">
        <f>VLOOKUP(A943,ENERGY!$A$2:$F$2692,5,0)</f>
        <v>583</v>
      </c>
      <c r="J943" s="12" t="str">
        <f>VLOOKUP(A943,ENERGY!$A$2:$F$2692,6,0)</f>
        <v/>
      </c>
      <c r="K943" s="12">
        <f>VLOOKUP(A943,'HUMAN RESOURCES'!A943:N3633,5,0)</f>
        <v>0.016</v>
      </c>
      <c r="L943" s="12" t="str">
        <f>VLOOKUP(A943,'HUMAN RESOURCES'!A943:N3633,6,0)</f>
        <v/>
      </c>
      <c r="M943" s="12">
        <f>VLOOKUP(B943,'HUMAN RESOURCES'!B943:O3633,6,0)</f>
        <v>72</v>
      </c>
      <c r="N943" s="12">
        <f>VLOOKUP(C943,'HUMAN RESOURCES'!C943:P3633,6,0)</f>
        <v>67</v>
      </c>
      <c r="O943" s="12" t="str">
        <f>VLOOKUP(D943,'HUMAN RESOURCES'!D943:Q3633,6,0)</f>
        <v/>
      </c>
      <c r="P943" s="12" t="str">
        <f>VLOOKUP(A943,'HUMAN RESOURCES'!A943:N3633,10,0)</f>
        <v/>
      </c>
      <c r="Q943" s="12" t="str">
        <f>VLOOKUP(B943,'HUMAN RESOURCES'!B943:O3633,10,0)</f>
        <v/>
      </c>
      <c r="R943" s="12">
        <f>VLOOKUP(C943,'HUMAN RESOURCES'!C943:P3633,10,0)</f>
        <v>56935</v>
      </c>
      <c r="S943" s="12">
        <f>VLOOKUP(D943,'HUMAN RESOURCES'!D943:Q3633,10,0)</f>
        <v>0.829</v>
      </c>
      <c r="T943" s="13" t="str">
        <f>VLOOKUP(A943,TOURISM!A943:F3633,5,0)</f>
        <v/>
      </c>
      <c r="U943" s="13" t="str">
        <f>VLOOKUP(B943,TOURISM!B943:G3633,5,0)</f>
        <v/>
      </c>
      <c r="V943" s="12" t="str">
        <f>VLOOKUP(A943,BUSINESS!A943:N3633,5,0)</f>
        <v/>
      </c>
      <c r="W943" s="12" t="str">
        <f>VLOOKUP(B943,BUSINESS!B943:O3633,5,0)</f>
        <v/>
      </c>
      <c r="X943" s="12" t="str">
        <f>VLOOKUP(C943,BUSINESS!C943:P3633,5,0)</f>
        <v/>
      </c>
      <c r="Y943" s="12" t="str">
        <f>VLOOKUP(D943,BUSINESS!D943:Q3633,5,0)</f>
        <v/>
      </c>
      <c r="Z943" s="12">
        <f>VLOOKUP(A943,BUSINESS!A943:N3633,9,0)</f>
        <v>0.577</v>
      </c>
      <c r="AA943" s="12">
        <f>VLOOKUP(B943,BUSINESS!B943:O3633,9,0)</f>
        <v>0.816</v>
      </c>
    </row>
    <row r="944">
      <c r="A944" s="9" t="str">
        <f t="shared" si="1"/>
        <v>Greenland-The Americas2006</v>
      </c>
      <c r="B944" s="5" t="s">
        <v>83</v>
      </c>
      <c r="C944" s="9" t="s">
        <v>151</v>
      </c>
      <c r="D944" s="10" t="s">
        <v>68</v>
      </c>
      <c r="E944" s="14">
        <v>1.738432116E9</v>
      </c>
      <c r="F944" s="11"/>
      <c r="G944" s="11"/>
      <c r="H944" s="11"/>
      <c r="I944" s="12"/>
      <c r="J944" s="12"/>
      <c r="K944" s="12">
        <f>VLOOKUP(A944,'HUMAN RESOURCES'!A944:N3634,5,0)</f>
        <v>0.015</v>
      </c>
      <c r="L944" s="12" t="str">
        <f>VLOOKUP(A944,'HUMAN RESOURCES'!A944:N3634,6,0)</f>
        <v/>
      </c>
      <c r="M944" s="12">
        <f>VLOOKUP(B944,'HUMAN RESOURCES'!B944:O3634,6,0)</f>
        <v>72</v>
      </c>
      <c r="N944" s="12">
        <f>VLOOKUP(C944,'HUMAN RESOURCES'!C944:P3634,6,0)</f>
        <v>67</v>
      </c>
      <c r="O944" s="12" t="str">
        <f>VLOOKUP(D944,'HUMAN RESOURCES'!D944:Q3634,6,0)</f>
        <v/>
      </c>
      <c r="P944" s="12" t="str">
        <f>VLOOKUP(A944,'HUMAN RESOURCES'!A944:N3634,10,0)</f>
        <v/>
      </c>
      <c r="Q944" s="12" t="str">
        <f>VLOOKUP(B944,'HUMAN RESOURCES'!B944:O3634,10,0)</f>
        <v/>
      </c>
      <c r="R944" s="12">
        <f>VLOOKUP(C944,'HUMAN RESOURCES'!C944:P3634,10,0)</f>
        <v>56774</v>
      </c>
      <c r="S944" s="12">
        <f>VLOOKUP(D944,'HUMAN RESOURCES'!D944:Q3634,10,0)</f>
        <v>0.832</v>
      </c>
      <c r="T944" s="13" t="str">
        <f>VLOOKUP(A944,TOURISM!A944:F3634,5,0)</f>
        <v/>
      </c>
      <c r="U944" s="13" t="str">
        <f>VLOOKUP(B944,TOURISM!B944:G3634,5,0)</f>
        <v/>
      </c>
      <c r="V944" s="12" t="str">
        <f>VLOOKUP(A944,BUSINESS!A944:N3634,5,0)</f>
        <v/>
      </c>
      <c r="W944" s="12" t="str">
        <f>VLOOKUP(B944,BUSINESS!B944:O3634,5,0)</f>
        <v/>
      </c>
      <c r="X944" s="12" t="str">
        <f>VLOOKUP(C944,BUSINESS!C944:P3634,5,0)</f>
        <v/>
      </c>
      <c r="Y944" s="12" t="str">
        <f>VLOOKUP(D944,BUSINESS!D944:Q3634,5,0)</f>
        <v/>
      </c>
      <c r="Z944" s="12">
        <f>VLOOKUP(A944,BUSINESS!A944:N3634,9,0)</f>
        <v>0.594</v>
      </c>
      <c r="AA944" s="12">
        <f>VLOOKUP(B944,BUSINESS!B944:O3634,9,0)</f>
        <v>0.947</v>
      </c>
    </row>
    <row r="945">
      <c r="A945" s="9" t="str">
        <f t="shared" si="1"/>
        <v>Greenland-The Americas2007</v>
      </c>
      <c r="B945" s="5" t="s">
        <v>83</v>
      </c>
      <c r="C945" s="9" t="s">
        <v>151</v>
      </c>
      <c r="D945" s="10" t="s">
        <v>69</v>
      </c>
      <c r="E945" s="14">
        <v>2.121759848E9</v>
      </c>
      <c r="F945" s="11"/>
      <c r="G945" s="11"/>
      <c r="H945" s="11"/>
      <c r="I945" s="12">
        <f>VLOOKUP(A945,ENERGY!$A$2:$F$2692,5,0)</f>
        <v>616</v>
      </c>
      <c r="J945" s="12" t="str">
        <f>VLOOKUP(A945,ENERGY!$A$2:$F$2692,6,0)</f>
        <v/>
      </c>
      <c r="K945" s="12">
        <f>VLOOKUP(A945,'HUMAN RESOURCES'!A945:N3635,5,0)</f>
        <v>0.015</v>
      </c>
      <c r="L945" s="12" t="str">
        <f>VLOOKUP(A945,'HUMAN RESOURCES'!A945:N3635,6,0)</f>
        <v/>
      </c>
      <c r="M945" s="12">
        <f>VLOOKUP(B945,'HUMAN RESOURCES'!B945:O3635,6,0)</f>
        <v>72</v>
      </c>
      <c r="N945" s="12">
        <f>VLOOKUP(C945,'HUMAN RESOURCES'!C945:P3635,6,0)</f>
        <v>68</v>
      </c>
      <c r="O945" s="12" t="str">
        <f>VLOOKUP(D945,'HUMAN RESOURCES'!D945:Q3635,6,0)</f>
        <v/>
      </c>
      <c r="P945" s="12" t="str">
        <f>VLOOKUP(A945,'HUMAN RESOURCES'!A945:N3635,10,0)</f>
        <v/>
      </c>
      <c r="Q945" s="12" t="str">
        <f>VLOOKUP(B945,'HUMAN RESOURCES'!B945:O3635,10,0)</f>
        <v/>
      </c>
      <c r="R945" s="12">
        <f>VLOOKUP(C945,'HUMAN RESOURCES'!C945:P3635,10,0)</f>
        <v>56555</v>
      </c>
      <c r="S945" s="12">
        <f>VLOOKUP(D945,'HUMAN RESOURCES'!D945:Q3635,10,0)</f>
        <v>0.835</v>
      </c>
      <c r="T945" s="13" t="str">
        <f>VLOOKUP(A945,TOURISM!A945:F3635,5,0)</f>
        <v/>
      </c>
      <c r="U945" s="13" t="str">
        <f>VLOOKUP(B945,TOURISM!B945:G3635,5,0)</f>
        <v/>
      </c>
      <c r="V945" s="12" t="str">
        <f>VLOOKUP(A945,BUSINESS!A945:N3635,5,0)</f>
        <v/>
      </c>
      <c r="W945" s="12" t="str">
        <f>VLOOKUP(B945,BUSINESS!B945:O3635,5,0)</f>
        <v/>
      </c>
      <c r="X945" s="12" t="str">
        <f>VLOOKUP(C945,BUSINESS!C945:P3635,5,0)</f>
        <v/>
      </c>
      <c r="Y945" s="12" t="str">
        <f>VLOOKUP(D945,BUSINESS!D945:Q3635,5,0)</f>
        <v/>
      </c>
      <c r="Z945" s="12">
        <f>VLOOKUP(A945,BUSINESS!A945:N3635,9,0)</f>
        <v>0.611</v>
      </c>
      <c r="AA945" s="12">
        <f>VLOOKUP(B945,BUSINESS!B945:O3635,9,0)</f>
        <v>1.169</v>
      </c>
    </row>
    <row r="946">
      <c r="A946" s="9" t="str">
        <f t="shared" si="1"/>
        <v>Greenland-The Americas2008</v>
      </c>
      <c r="B946" s="5" t="s">
        <v>83</v>
      </c>
      <c r="C946" s="9" t="s">
        <v>151</v>
      </c>
      <c r="D946" s="10" t="s">
        <v>70</v>
      </c>
      <c r="E946" s="14">
        <v>1.739579594E9</v>
      </c>
      <c r="F946" s="11"/>
      <c r="G946" s="11"/>
      <c r="H946" s="11"/>
      <c r="I946" s="12"/>
      <c r="J946" s="12"/>
      <c r="K946" s="12">
        <f>VLOOKUP(A946,'HUMAN RESOURCES'!A946:N3636,5,0)</f>
        <v>0.015</v>
      </c>
      <c r="L946" s="12" t="str">
        <f>VLOOKUP(A946,'HUMAN RESOURCES'!A946:N3636,6,0)</f>
        <v/>
      </c>
      <c r="M946" s="12">
        <f>VLOOKUP(B946,'HUMAN RESOURCES'!B946:O3636,6,0)</f>
        <v>73</v>
      </c>
      <c r="N946" s="12">
        <f>VLOOKUP(C946,'HUMAN RESOURCES'!C946:P3636,6,0)</f>
        <v>68</v>
      </c>
      <c r="O946" s="12" t="str">
        <f>VLOOKUP(D946,'HUMAN RESOURCES'!D946:Q3636,6,0)</f>
        <v/>
      </c>
      <c r="P946" s="12" t="str">
        <f>VLOOKUP(A946,'HUMAN RESOURCES'!A946:N3636,10,0)</f>
        <v/>
      </c>
      <c r="Q946" s="12" t="str">
        <f>VLOOKUP(B946,'HUMAN RESOURCES'!B946:O3636,10,0)</f>
        <v/>
      </c>
      <c r="R946" s="12">
        <f>VLOOKUP(C946,'HUMAN RESOURCES'!C946:P3636,10,0)</f>
        <v>56328</v>
      </c>
      <c r="S946" s="12">
        <f>VLOOKUP(D946,'HUMAN RESOURCES'!D946:Q3636,10,0)</f>
        <v>0.838</v>
      </c>
      <c r="T946" s="13" t="str">
        <f>VLOOKUP(A946,TOURISM!A946:F3636,5,0)</f>
        <v/>
      </c>
      <c r="U946" s="13" t="str">
        <f>VLOOKUP(B946,TOURISM!B946:G3636,5,0)</f>
        <v/>
      </c>
      <c r="V946" s="12" t="str">
        <f>VLOOKUP(A946,BUSINESS!A946:N3636,5,0)</f>
        <v/>
      </c>
      <c r="W946" s="12" t="str">
        <f>VLOOKUP(B946,BUSINESS!B946:O3636,5,0)</f>
        <v/>
      </c>
      <c r="X946" s="12" t="str">
        <f>VLOOKUP(C946,BUSINESS!C946:P3636,5,0)</f>
        <v/>
      </c>
      <c r="Y946" s="12" t="str">
        <f>VLOOKUP(D946,BUSINESS!D946:Q3636,5,0)</f>
        <v/>
      </c>
      <c r="Z946" s="12">
        <f>VLOOKUP(A946,BUSINESS!A946:N3636,9,0)</f>
        <v>0.628</v>
      </c>
      <c r="AA946" s="12">
        <f>VLOOKUP(B946,BUSINESS!B946:O3636,9,0)</f>
        <v>0.985</v>
      </c>
    </row>
    <row r="947">
      <c r="A947" s="9" t="str">
        <f t="shared" si="1"/>
        <v>Greenland-The Americas2009</v>
      </c>
      <c r="B947" s="5" t="s">
        <v>83</v>
      </c>
      <c r="C947" s="9" t="s">
        <v>151</v>
      </c>
      <c r="D947" s="10" t="s">
        <v>71</v>
      </c>
      <c r="E947" s="14">
        <v>1.267711816E9</v>
      </c>
      <c r="F947" s="11"/>
      <c r="G947" s="11"/>
      <c r="H947" s="11"/>
      <c r="I947" s="12">
        <f>VLOOKUP(A947,ENERGY!$A$2:$F$2692,5,0)</f>
        <v>532</v>
      </c>
      <c r="J947" s="12" t="str">
        <f>VLOOKUP(A947,ENERGY!$A$2:$F$2692,6,0)</f>
        <v/>
      </c>
      <c r="K947" s="12">
        <f>VLOOKUP(A947,'HUMAN RESOURCES'!A947:N3637,5,0)</f>
        <v>0.016</v>
      </c>
      <c r="L947" s="12" t="str">
        <f>VLOOKUP(A947,'HUMAN RESOURCES'!A947:N3637,6,0)</f>
        <v/>
      </c>
      <c r="M947" s="12">
        <f>VLOOKUP(B947,'HUMAN RESOURCES'!B947:O3637,6,0)</f>
        <v>73</v>
      </c>
      <c r="N947" s="12">
        <f>VLOOKUP(C947,'HUMAN RESOURCES'!C947:P3637,6,0)</f>
        <v>68</v>
      </c>
      <c r="O947" s="12" t="str">
        <f>VLOOKUP(D947,'HUMAN RESOURCES'!D947:Q3637,6,0)</f>
        <v/>
      </c>
      <c r="P947" s="12" t="str">
        <f>VLOOKUP(A947,'HUMAN RESOURCES'!A947:N3637,10,0)</f>
        <v/>
      </c>
      <c r="Q947" s="12" t="str">
        <f>VLOOKUP(B947,'HUMAN RESOURCES'!B947:O3637,10,0)</f>
        <v/>
      </c>
      <c r="R947" s="12">
        <f>VLOOKUP(C947,'HUMAN RESOURCES'!C947:P3637,10,0)</f>
        <v>56323</v>
      </c>
      <c r="S947" s="12">
        <f>VLOOKUP(D947,'HUMAN RESOURCES'!D947:Q3637,10,0)</f>
        <v>0.841</v>
      </c>
      <c r="T947" s="13" t="str">
        <f>VLOOKUP(A947,TOURISM!A947:F3637,5,0)</f>
        <v/>
      </c>
      <c r="U947" s="13" t="str">
        <f>VLOOKUP(B947,TOURISM!B947:G3637,5,0)</f>
        <v/>
      </c>
      <c r="V947" s="12" t="str">
        <f>VLOOKUP(A947,BUSINESS!A947:N3637,5,0)</f>
        <v/>
      </c>
      <c r="W947" s="12" t="str">
        <f>VLOOKUP(B947,BUSINESS!B947:O3637,5,0)</f>
        <v/>
      </c>
      <c r="X947" s="12" t="str">
        <f>VLOOKUP(C947,BUSINESS!C947:P3637,5,0)</f>
        <v/>
      </c>
      <c r="Y947" s="12" t="str">
        <f>VLOOKUP(D947,BUSINESS!D947:Q3637,5,0)</f>
        <v/>
      </c>
      <c r="Z947" s="12">
        <f>VLOOKUP(A947,BUSINESS!A947:N3637,9,0)</f>
        <v>0.628</v>
      </c>
      <c r="AA947" s="12">
        <f>VLOOKUP(B947,BUSINESS!B947:O3637,9,0)</f>
        <v>0.945</v>
      </c>
    </row>
    <row r="948">
      <c r="A948" s="9" t="str">
        <f t="shared" si="1"/>
        <v>Greenland-The Americas2010</v>
      </c>
      <c r="B948" s="5" t="s">
        <v>83</v>
      </c>
      <c r="C948" s="9" t="s">
        <v>151</v>
      </c>
      <c r="D948" s="10" t="s">
        <v>72</v>
      </c>
      <c r="E948" s="14">
        <v>1.267711816E9</v>
      </c>
      <c r="F948" s="11"/>
      <c r="G948" s="11"/>
      <c r="H948" s="11"/>
      <c r="I948" s="12">
        <f>VLOOKUP(A948,ENERGY!$A$2:$F$2692,5,0)</f>
        <v>627</v>
      </c>
      <c r="J948" s="12" t="str">
        <f>VLOOKUP(A948,ENERGY!$A$2:$F$2692,6,0)</f>
        <v/>
      </c>
      <c r="K948" s="12">
        <f>VLOOKUP(A948,'HUMAN RESOURCES'!A948:N3638,5,0)</f>
        <v>0.015</v>
      </c>
      <c r="L948" s="12" t="str">
        <f>VLOOKUP(A948,'HUMAN RESOURCES'!A948:N3638,6,0)</f>
        <v/>
      </c>
      <c r="M948" s="12">
        <f>VLOOKUP(B948,'HUMAN RESOURCES'!B948:O3638,6,0)</f>
        <v>73</v>
      </c>
      <c r="N948" s="12">
        <f>VLOOKUP(C948,'HUMAN RESOURCES'!C948:P3638,6,0)</f>
        <v>69</v>
      </c>
      <c r="O948" s="12" t="str">
        <f>VLOOKUP(D948,'HUMAN RESOURCES'!D948:Q3638,6,0)</f>
        <v/>
      </c>
      <c r="P948" s="12" t="str">
        <f>VLOOKUP(A948,'HUMAN RESOURCES'!A948:N3638,10,0)</f>
        <v/>
      </c>
      <c r="Q948" s="12" t="str">
        <f>VLOOKUP(B948,'HUMAN RESOURCES'!B948:O3638,10,0)</f>
        <v/>
      </c>
      <c r="R948" s="12">
        <f>VLOOKUP(C948,'HUMAN RESOURCES'!C948:P3638,10,0)</f>
        <v>56905</v>
      </c>
      <c r="S948" s="12">
        <f>VLOOKUP(D948,'HUMAN RESOURCES'!D948:Q3638,10,0)</f>
        <v>0.844</v>
      </c>
      <c r="T948" s="13" t="str">
        <f>VLOOKUP(A948,TOURISM!A948:F3638,5,0)</f>
        <v/>
      </c>
      <c r="U948" s="13" t="str">
        <f>VLOOKUP(B948,TOURISM!B948:G3638,5,0)</f>
        <v/>
      </c>
      <c r="V948" s="12" t="str">
        <f>VLOOKUP(A948,BUSINESS!A948:N3638,5,0)</f>
        <v/>
      </c>
      <c r="W948" s="12" t="str">
        <f>VLOOKUP(B948,BUSINESS!B948:O3638,5,0)</f>
        <v/>
      </c>
      <c r="X948" s="12" t="str">
        <f>VLOOKUP(C948,BUSINESS!C948:P3638,5,0)</f>
        <v/>
      </c>
      <c r="Y948" s="12" t="str">
        <f>VLOOKUP(D948,BUSINESS!D948:Q3638,5,0)</f>
        <v/>
      </c>
      <c r="Z948" s="12">
        <f>VLOOKUP(A948,BUSINESS!A948:N3638,9,0)</f>
        <v>0.63</v>
      </c>
      <c r="AA948" s="12">
        <f>VLOOKUP(B948,BUSINESS!B948:O3638,9,0)</f>
        <v>1.014</v>
      </c>
    </row>
    <row r="949">
      <c r="A949" s="9" t="str">
        <f t="shared" si="1"/>
        <v>Greenland-The Americas2011</v>
      </c>
      <c r="B949" s="5" t="s">
        <v>83</v>
      </c>
      <c r="C949" s="9" t="s">
        <v>151</v>
      </c>
      <c r="D949" s="10" t="s">
        <v>73</v>
      </c>
      <c r="E949" s="14">
        <v>1.267711816E9</v>
      </c>
      <c r="F949" s="11"/>
      <c r="G949" s="11"/>
      <c r="H949" s="11"/>
      <c r="I949" s="12"/>
      <c r="J949" s="12"/>
      <c r="K949" s="12">
        <f>VLOOKUP(A949,'HUMAN RESOURCES'!A949:N3639,5,0)</f>
        <v>0.014</v>
      </c>
      <c r="L949" s="12" t="str">
        <f>VLOOKUP(A949,'HUMAN RESOURCES'!A949:N3639,6,0)</f>
        <v/>
      </c>
      <c r="M949" s="12">
        <f>VLOOKUP(B949,'HUMAN RESOURCES'!B949:O3639,6,0)</f>
        <v>73</v>
      </c>
      <c r="N949" s="12">
        <f>VLOOKUP(C949,'HUMAN RESOURCES'!C949:P3639,6,0)</f>
        <v>69</v>
      </c>
      <c r="O949" s="12" t="str">
        <f>VLOOKUP(D949,'HUMAN RESOURCES'!D949:Q3639,6,0)</f>
        <v/>
      </c>
      <c r="P949" s="12" t="str">
        <f>VLOOKUP(A949,'HUMAN RESOURCES'!A949:N3639,10,0)</f>
        <v/>
      </c>
      <c r="Q949" s="12" t="str">
        <f>VLOOKUP(B949,'HUMAN RESOURCES'!B949:O3639,10,0)</f>
        <v/>
      </c>
      <c r="R949" s="12">
        <f>VLOOKUP(C949,'HUMAN RESOURCES'!C949:P3639,10,0)</f>
        <v>56890</v>
      </c>
      <c r="S949" s="12">
        <f>VLOOKUP(D949,'HUMAN RESOURCES'!D949:Q3639,10,0)</f>
        <v>0.848</v>
      </c>
      <c r="T949" s="13" t="str">
        <f>VLOOKUP(A949,TOURISM!A949:F3639,5,0)</f>
        <v/>
      </c>
      <c r="U949" s="13" t="str">
        <f>VLOOKUP(B949,TOURISM!B949:G3639,5,0)</f>
        <v/>
      </c>
      <c r="V949" s="12" t="str">
        <f>VLOOKUP(A949,BUSINESS!A949:N3639,5,0)</f>
        <v/>
      </c>
      <c r="W949" s="12" t="str">
        <f>VLOOKUP(B949,BUSINESS!B949:O3639,5,0)</f>
        <v/>
      </c>
      <c r="X949" s="12" t="str">
        <f>VLOOKUP(C949,BUSINESS!C949:P3639,5,0)</f>
        <v/>
      </c>
      <c r="Y949" s="12" t="str">
        <f>VLOOKUP(D949,BUSINESS!D949:Q3639,5,0)</f>
        <v/>
      </c>
      <c r="Z949" s="12">
        <f>VLOOKUP(A949,BUSINESS!A949:N3639,9,0)</f>
        <v>0.64</v>
      </c>
      <c r="AA949" s="12">
        <f>VLOOKUP(B949,BUSINESS!B949:O3639,9,0)</f>
        <v>1.037</v>
      </c>
    </row>
    <row r="950">
      <c r="A950" s="9" t="str">
        <f t="shared" si="1"/>
        <v>Greenland-The Americas2012</v>
      </c>
      <c r="B950" s="5" t="s">
        <v>83</v>
      </c>
      <c r="C950" s="9" t="s">
        <v>151</v>
      </c>
      <c r="D950" s="10" t="s">
        <v>74</v>
      </c>
      <c r="E950" s="14">
        <v>1.267711816E9</v>
      </c>
      <c r="F950" s="11"/>
      <c r="G950" s="11"/>
      <c r="H950" s="11"/>
      <c r="I950" s="12"/>
      <c r="J950" s="12"/>
      <c r="K950" s="12">
        <f>VLOOKUP(A950,'HUMAN RESOURCES'!A950:N3640,5,0)</f>
        <v>0.014</v>
      </c>
      <c r="L950" s="12" t="str">
        <f>VLOOKUP(A950,'HUMAN RESOURCES'!A950:N3640,6,0)</f>
        <v/>
      </c>
      <c r="M950" s="12">
        <f>VLOOKUP(B950,'HUMAN RESOURCES'!B950:O3640,6,0)</f>
        <v>73</v>
      </c>
      <c r="N950" s="12">
        <f>VLOOKUP(C950,'HUMAN RESOURCES'!C950:P3640,6,0)</f>
        <v>69</v>
      </c>
      <c r="O950" s="12" t="str">
        <f>VLOOKUP(D950,'HUMAN RESOURCES'!D950:Q3640,6,0)</f>
        <v/>
      </c>
      <c r="P950" s="12" t="str">
        <f>VLOOKUP(A950,'HUMAN RESOURCES'!A950:N3640,10,0)</f>
        <v/>
      </c>
      <c r="Q950" s="12" t="str">
        <f>VLOOKUP(B950,'HUMAN RESOURCES'!B950:O3640,10,0)</f>
        <v/>
      </c>
      <c r="R950" s="12">
        <f>VLOOKUP(C950,'HUMAN RESOURCES'!C950:P3640,10,0)</f>
        <v>56810</v>
      </c>
      <c r="S950" s="12">
        <f>VLOOKUP(D950,'HUMAN RESOURCES'!D950:Q3640,10,0)</f>
        <v>0.852</v>
      </c>
      <c r="T950" s="13" t="str">
        <f>VLOOKUP(A950,TOURISM!A950:F3640,5,0)</f>
        <v/>
      </c>
      <c r="U950" s="13" t="str">
        <f>VLOOKUP(B950,TOURISM!B950:G3640,5,0)</f>
        <v/>
      </c>
      <c r="V950" s="12" t="str">
        <f>VLOOKUP(A950,BUSINESS!A950:N3640,5,0)</f>
        <v/>
      </c>
      <c r="W950" s="12" t="str">
        <f>VLOOKUP(B950,BUSINESS!B950:O3640,5,0)</f>
        <v/>
      </c>
      <c r="X950" s="12" t="str">
        <f>VLOOKUP(C950,BUSINESS!C950:P3640,5,0)</f>
        <v/>
      </c>
      <c r="Y950" s="12" t="str">
        <f>VLOOKUP(D950,BUSINESS!D950:Q3640,5,0)</f>
        <v/>
      </c>
      <c r="Z950" s="12">
        <f>VLOOKUP(A950,BUSINESS!A950:N3640,9,0)</f>
        <v>0.649</v>
      </c>
      <c r="AA950" s="12">
        <f>VLOOKUP(B950,BUSINESS!B950:O3640,9,0)</f>
        <v>1.047</v>
      </c>
    </row>
    <row r="951">
      <c r="A951" s="9" t="str">
        <f t="shared" si="1"/>
        <v>Grenada-The Americas2000</v>
      </c>
      <c r="B951" s="5" t="s">
        <v>83</v>
      </c>
      <c r="C951" s="9" t="s">
        <v>152</v>
      </c>
      <c r="D951" s="10" t="s">
        <v>62</v>
      </c>
      <c r="E951" s="14">
        <v>5.23256355E8</v>
      </c>
      <c r="F951" s="15">
        <v>0.066</v>
      </c>
      <c r="G951" s="15">
        <v>339.0</v>
      </c>
      <c r="H951" s="15">
        <v>0.116</v>
      </c>
      <c r="I951" s="12" t="str">
        <f>VLOOKUP(A951,ENERGY!$A$2:$F$2692,5,0)</f>
        <v/>
      </c>
      <c r="J951" s="12" t="str">
        <f>VLOOKUP(A951,ENERGY!$A$2:$F$2692,6,0)</f>
        <v/>
      </c>
      <c r="K951" s="12">
        <f>VLOOKUP(A951,'HUMAN RESOURCES'!A951:N3641,5,0)</f>
        <v>0.019</v>
      </c>
      <c r="L951" s="12">
        <f>VLOOKUP(A951,'HUMAN RESOURCES'!A951:N3641,6,0)</f>
        <v>0.014</v>
      </c>
      <c r="M951" s="12">
        <f>VLOOKUP(B951,'HUMAN RESOURCES'!B951:O3641,6,0)</f>
        <v>73</v>
      </c>
      <c r="N951" s="12">
        <f>VLOOKUP(C951,'HUMAN RESOURCES'!C951:P3641,6,0)</f>
        <v>68</v>
      </c>
      <c r="O951" s="12">
        <f>VLOOKUP(D951,'HUMAN RESOURCES'!D951:Q3641,6,0)</f>
        <v>0.35</v>
      </c>
      <c r="P951" s="12">
        <f>VLOOKUP(A951,'HUMAN RESOURCES'!A951:N3641,10,0)</f>
        <v>0.572</v>
      </c>
      <c r="Q951" s="12">
        <f>VLOOKUP(B951,'HUMAN RESOURCES'!B951:O3641,10,0)</f>
        <v>0.078</v>
      </c>
      <c r="R951" s="12">
        <f>VLOOKUP(C951,'HUMAN RESOURCES'!C951:P3641,10,0)</f>
        <v>101620</v>
      </c>
      <c r="S951" s="12">
        <f>VLOOKUP(D951,'HUMAN RESOURCES'!D951:Q3641,10,0)</f>
        <v>0.359</v>
      </c>
      <c r="T951" s="13">
        <f>VLOOKUP(A951,TOURISM!A951:F3641,5,0)</f>
        <v>93000000</v>
      </c>
      <c r="U951" s="13">
        <f>VLOOKUP(B951,TOURISM!B951:G3641,5,0)</f>
        <v>8000000</v>
      </c>
      <c r="V951" s="12" t="str">
        <f>VLOOKUP(A951,BUSINESS!A951:N3641,5,0)</f>
        <v/>
      </c>
      <c r="W951" s="12" t="str">
        <f>VLOOKUP(B951,BUSINESS!B951:O3641,5,0)</f>
        <v/>
      </c>
      <c r="X951" s="12" t="str">
        <f>VLOOKUP(C951,BUSINESS!C951:P3641,5,0)</f>
        <v/>
      </c>
      <c r="Y951" s="12" t="str">
        <f>VLOOKUP(D951,BUSINESS!D951:Q3641,5,0)</f>
        <v/>
      </c>
      <c r="Z951" s="12">
        <f>VLOOKUP(A951,BUSINESS!A951:N3641,9,0)</f>
        <v>0.041</v>
      </c>
      <c r="AA951" s="12">
        <f>VLOOKUP(B951,BUSINESS!B951:O3641,9,0)</f>
        <v>0.042</v>
      </c>
    </row>
    <row r="952">
      <c r="A952" s="9" t="str">
        <f t="shared" si="1"/>
        <v>Grenada-The Americas2001</v>
      </c>
      <c r="B952" s="5" t="s">
        <v>83</v>
      </c>
      <c r="C952" s="9" t="s">
        <v>152</v>
      </c>
      <c r="D952" s="10" t="s">
        <v>63</v>
      </c>
      <c r="E952" s="14">
        <v>5.23279846E8</v>
      </c>
      <c r="F952" s="15">
        <v>0.076</v>
      </c>
      <c r="G952" s="15">
        <v>392.0</v>
      </c>
      <c r="H952" s="15">
        <v>0.102</v>
      </c>
      <c r="I952" s="12" t="str">
        <f>VLOOKUP(A952,ENERGY!$A$2:$F$2692,5,0)</f>
        <v/>
      </c>
      <c r="J952" s="12" t="str">
        <f>VLOOKUP(A952,ENERGY!$A$2:$F$2692,6,0)</f>
        <v/>
      </c>
      <c r="K952" s="12">
        <f>VLOOKUP(A952,'HUMAN RESOURCES'!A952:N3642,5,0)</f>
        <v>0.019</v>
      </c>
      <c r="L952" s="12">
        <f>VLOOKUP(A952,'HUMAN RESOURCES'!A952:N3642,6,0)</f>
        <v>0.013</v>
      </c>
      <c r="M952" s="12">
        <f>VLOOKUP(B952,'HUMAN RESOURCES'!B952:O3642,6,0)</f>
        <v>73</v>
      </c>
      <c r="N952" s="12">
        <f>VLOOKUP(C952,'HUMAN RESOURCES'!C952:P3642,6,0)</f>
        <v>68</v>
      </c>
      <c r="O952" s="12">
        <f>VLOOKUP(D952,'HUMAN RESOURCES'!D952:Q3642,6,0)</f>
        <v>0.341</v>
      </c>
      <c r="P952" s="12">
        <f>VLOOKUP(A952,'HUMAN RESOURCES'!A952:N3642,10,0)</f>
        <v>0.582</v>
      </c>
      <c r="Q952" s="12">
        <f>VLOOKUP(B952,'HUMAN RESOURCES'!B952:O3642,10,0)</f>
        <v>0.077</v>
      </c>
      <c r="R952" s="12">
        <f>VLOOKUP(C952,'HUMAN RESOURCES'!C952:P3642,10,0)</f>
        <v>101849</v>
      </c>
      <c r="S952" s="12">
        <f>VLOOKUP(D952,'HUMAN RESOURCES'!D952:Q3642,10,0)</f>
        <v>0.361</v>
      </c>
      <c r="T952" s="13">
        <f>VLOOKUP(A952,TOURISM!A952:F3642,5,0)</f>
        <v>83000000</v>
      </c>
      <c r="U952" s="13">
        <f>VLOOKUP(B952,TOURISM!B952:G3642,5,0)</f>
        <v>8000000</v>
      </c>
      <c r="V952" s="12" t="str">
        <f>VLOOKUP(A952,BUSINESS!A952:N3642,5,0)</f>
        <v/>
      </c>
      <c r="W952" s="12" t="str">
        <f>VLOOKUP(B952,BUSINESS!B952:O3642,5,0)</f>
        <v/>
      </c>
      <c r="X952" s="12" t="str">
        <f>VLOOKUP(C952,BUSINESS!C952:P3642,5,0)</f>
        <v/>
      </c>
      <c r="Y952" s="12" t="str">
        <f>VLOOKUP(D952,BUSINESS!D952:Q3642,5,0)</f>
        <v/>
      </c>
      <c r="Z952" s="12">
        <f>VLOOKUP(A952,BUSINESS!A952:N3642,9,0)</f>
        <v>0.051</v>
      </c>
      <c r="AA952" s="12">
        <f>VLOOKUP(B952,BUSINESS!B952:O3642,9,0)</f>
        <v>0.063</v>
      </c>
    </row>
    <row r="953">
      <c r="A953" s="9" t="str">
        <f t="shared" si="1"/>
        <v>Grenada-The Americas2002</v>
      </c>
      <c r="B953" s="5" t="s">
        <v>83</v>
      </c>
      <c r="C953" s="9" t="s">
        <v>152</v>
      </c>
      <c r="D953" s="10" t="s">
        <v>64</v>
      </c>
      <c r="E953" s="14">
        <v>5.44381962E8</v>
      </c>
      <c r="F953" s="15">
        <v>0.066</v>
      </c>
      <c r="G953" s="15">
        <v>353.0</v>
      </c>
      <c r="H953" s="15">
        <v>0.113</v>
      </c>
      <c r="I953" s="12">
        <f>VLOOKUP(A953,ENERGY!$A$2:$F$2692,5,0)</f>
        <v>260</v>
      </c>
      <c r="J953" s="12" t="str">
        <f>VLOOKUP(A953,ENERGY!$A$2:$F$2692,6,0)</f>
        <v/>
      </c>
      <c r="K953" s="12">
        <f>VLOOKUP(A953,'HUMAN RESOURCES'!A953:N3643,5,0)</f>
        <v>0.019</v>
      </c>
      <c r="L953" s="12">
        <f>VLOOKUP(A953,'HUMAN RESOURCES'!A953:N3643,6,0)</f>
        <v>0.013</v>
      </c>
      <c r="M953" s="12">
        <f>VLOOKUP(B953,'HUMAN RESOURCES'!B953:O3643,6,0)</f>
        <v>73</v>
      </c>
      <c r="N953" s="12">
        <f>VLOOKUP(C953,'HUMAN RESOURCES'!C953:P3643,6,0)</f>
        <v>68</v>
      </c>
      <c r="O953" s="12">
        <f>VLOOKUP(D953,'HUMAN RESOURCES'!D953:Q3643,6,0)</f>
        <v>0.33</v>
      </c>
      <c r="P953" s="12">
        <f>VLOOKUP(A953,'HUMAN RESOURCES'!A953:N3643,10,0)</f>
        <v>0.592</v>
      </c>
      <c r="Q953" s="12">
        <f>VLOOKUP(B953,'HUMAN RESOURCES'!B953:O3643,10,0)</f>
        <v>0.077</v>
      </c>
      <c r="R953" s="12">
        <f>VLOOKUP(C953,'HUMAN RESOURCES'!C953:P3643,10,0)</f>
        <v>102099</v>
      </c>
      <c r="S953" s="12">
        <f>VLOOKUP(D953,'HUMAN RESOURCES'!D953:Q3643,10,0)</f>
        <v>0.361</v>
      </c>
      <c r="T953" s="13">
        <f>VLOOKUP(A953,TOURISM!A953:F3643,5,0)</f>
        <v>91000000</v>
      </c>
      <c r="U953" s="13">
        <f>VLOOKUP(B953,TOURISM!B953:G3643,5,0)</f>
        <v>8000000</v>
      </c>
      <c r="V953" s="12" t="str">
        <f>VLOOKUP(A953,BUSINESS!A953:N3643,5,0)</f>
        <v/>
      </c>
      <c r="W953" s="12" t="str">
        <f>VLOOKUP(B953,BUSINESS!B953:O3643,5,0)</f>
        <v/>
      </c>
      <c r="X953" s="12" t="str">
        <f>VLOOKUP(C953,BUSINESS!C953:P3643,5,0)</f>
        <v/>
      </c>
      <c r="Y953" s="12" t="str">
        <f>VLOOKUP(D953,BUSINESS!D953:Q3643,5,0)</f>
        <v/>
      </c>
      <c r="Z953" s="12">
        <f>VLOOKUP(A953,BUSINESS!A953:N3643,9,0)</f>
        <v>0.148</v>
      </c>
      <c r="AA953" s="12">
        <f>VLOOKUP(B953,BUSINESS!B953:O3643,9,0)</f>
        <v>0.074</v>
      </c>
    </row>
    <row r="954">
      <c r="A954" s="9" t="str">
        <f t="shared" si="1"/>
        <v>Grenada-The Americas2003</v>
      </c>
      <c r="B954" s="5" t="s">
        <v>83</v>
      </c>
      <c r="C954" s="9" t="s">
        <v>152</v>
      </c>
      <c r="D954" s="10" t="s">
        <v>65</v>
      </c>
      <c r="E954" s="14">
        <v>5.96339089E8</v>
      </c>
      <c r="F954" s="15">
        <v>0.062</v>
      </c>
      <c r="G954" s="15">
        <v>359.0</v>
      </c>
      <c r="H954" s="15">
        <v>0.12</v>
      </c>
      <c r="I954" s="12">
        <f>VLOOKUP(A954,ENERGY!$A$2:$F$2692,5,0)</f>
        <v>253</v>
      </c>
      <c r="J954" s="12" t="str">
        <f>VLOOKUP(A954,ENERGY!$A$2:$F$2692,6,0)</f>
        <v/>
      </c>
      <c r="K954" s="12">
        <f>VLOOKUP(A954,'HUMAN RESOURCES'!A954:N3644,5,0)</f>
        <v>0.019</v>
      </c>
      <c r="L954" s="12">
        <f>VLOOKUP(A954,'HUMAN RESOURCES'!A954:N3644,6,0)</f>
        <v>0.013</v>
      </c>
      <c r="M954" s="12">
        <f>VLOOKUP(B954,'HUMAN RESOURCES'!B954:O3644,6,0)</f>
        <v>73</v>
      </c>
      <c r="N954" s="12">
        <f>VLOOKUP(C954,'HUMAN RESOURCES'!C954:P3644,6,0)</f>
        <v>69</v>
      </c>
      <c r="O954" s="12">
        <f>VLOOKUP(D954,'HUMAN RESOURCES'!D954:Q3644,6,0)</f>
        <v>0.319</v>
      </c>
      <c r="P954" s="12">
        <f>VLOOKUP(A954,'HUMAN RESOURCES'!A954:N3644,10,0)</f>
        <v>0.603</v>
      </c>
      <c r="Q954" s="12">
        <f>VLOOKUP(B954,'HUMAN RESOURCES'!B954:O3644,10,0)</f>
        <v>0.077</v>
      </c>
      <c r="R954" s="12">
        <f>VLOOKUP(C954,'HUMAN RESOURCES'!C954:P3644,10,0)</f>
        <v>102369</v>
      </c>
      <c r="S954" s="12">
        <f>VLOOKUP(D954,'HUMAN RESOURCES'!D954:Q3644,10,0)</f>
        <v>0.36</v>
      </c>
      <c r="T954" s="13">
        <f>VLOOKUP(A954,TOURISM!A954:F3644,5,0)</f>
        <v>104000000</v>
      </c>
      <c r="U954" s="13">
        <f>VLOOKUP(B954,TOURISM!B954:G3644,5,0)</f>
        <v>8000000</v>
      </c>
      <c r="V954" s="12" t="str">
        <f>VLOOKUP(A954,BUSINESS!A954:N3644,5,0)</f>
        <v/>
      </c>
      <c r="W954" s="12" t="str">
        <f>VLOOKUP(B954,BUSINESS!B954:O3644,5,0)</f>
        <v/>
      </c>
      <c r="X954" s="12" t="str">
        <f>VLOOKUP(C954,BUSINESS!C954:P3644,5,0)</f>
        <v/>
      </c>
      <c r="Y954" s="12" t="str">
        <f>VLOOKUP(D954,BUSINESS!D954:Q3644,5,0)</f>
        <v/>
      </c>
      <c r="Z954" s="12">
        <f>VLOOKUP(A954,BUSINESS!A954:N3644,9,0)</f>
        <v>0.186</v>
      </c>
      <c r="AA954" s="12">
        <f>VLOOKUP(B954,BUSINESS!B954:O3644,9,0)</f>
        <v>0.413</v>
      </c>
    </row>
    <row r="955">
      <c r="A955" s="9" t="str">
        <f t="shared" si="1"/>
        <v>Grenada-The Americas2004</v>
      </c>
      <c r="B955" s="5" t="s">
        <v>83</v>
      </c>
      <c r="C955" s="9" t="s">
        <v>152</v>
      </c>
      <c r="D955" s="10" t="s">
        <v>66</v>
      </c>
      <c r="E955" s="14">
        <v>6.00014341E8</v>
      </c>
      <c r="F955" s="15">
        <v>0.058</v>
      </c>
      <c r="G955" s="15">
        <v>342.0</v>
      </c>
      <c r="H955" s="15">
        <v>0.102</v>
      </c>
      <c r="I955" s="12">
        <f>VLOOKUP(A955,ENERGY!$A$2:$F$2692,5,0)</f>
        <v>260</v>
      </c>
      <c r="J955" s="12" t="str">
        <f>VLOOKUP(A955,ENERGY!$A$2:$F$2692,6,0)</f>
        <v/>
      </c>
      <c r="K955" s="12">
        <f>VLOOKUP(A955,'HUMAN RESOURCES'!A955:N3645,5,0)</f>
        <v>0.019</v>
      </c>
      <c r="L955" s="12">
        <f>VLOOKUP(A955,'HUMAN RESOURCES'!A955:N3645,6,0)</f>
        <v>0.013</v>
      </c>
      <c r="M955" s="12">
        <f>VLOOKUP(B955,'HUMAN RESOURCES'!B955:O3645,6,0)</f>
        <v>74</v>
      </c>
      <c r="N955" s="12">
        <f>VLOOKUP(C955,'HUMAN RESOURCES'!C955:P3645,6,0)</f>
        <v>69</v>
      </c>
      <c r="O955" s="12">
        <f>VLOOKUP(D955,'HUMAN RESOURCES'!D955:Q3645,6,0)</f>
        <v>0.309</v>
      </c>
      <c r="P955" s="12">
        <f>VLOOKUP(A955,'HUMAN RESOURCES'!A955:N3645,10,0)</f>
        <v>0.614</v>
      </c>
      <c r="Q955" s="12">
        <f>VLOOKUP(B955,'HUMAN RESOURCES'!B955:O3645,10,0)</f>
        <v>0.077</v>
      </c>
      <c r="R955" s="12">
        <f>VLOOKUP(C955,'HUMAN RESOURCES'!C955:P3645,10,0)</f>
        <v>102655</v>
      </c>
      <c r="S955" s="12">
        <f>VLOOKUP(D955,'HUMAN RESOURCES'!D955:Q3645,10,0)</f>
        <v>0.36</v>
      </c>
      <c r="T955" s="13">
        <f>VLOOKUP(A955,TOURISM!A955:F3645,5,0)</f>
        <v>86000000</v>
      </c>
      <c r="U955" s="13">
        <f>VLOOKUP(B955,TOURISM!B955:G3645,5,0)</f>
        <v>9000000</v>
      </c>
      <c r="V955" s="12" t="str">
        <f>VLOOKUP(A955,BUSINESS!A955:N3645,5,0)</f>
        <v/>
      </c>
      <c r="W955" s="12" t="str">
        <f>VLOOKUP(B955,BUSINESS!B955:O3645,5,0)</f>
        <v/>
      </c>
      <c r="X955" s="12" t="str">
        <f>VLOOKUP(C955,BUSINESS!C955:P3645,5,0)</f>
        <v/>
      </c>
      <c r="Y955" s="12" t="str">
        <f>VLOOKUP(D955,BUSINESS!D955:Q3645,5,0)</f>
        <v/>
      </c>
      <c r="Z955" s="12">
        <f>VLOOKUP(A955,BUSINESS!A955:N3645,9,0)</f>
        <v>0.196</v>
      </c>
      <c r="AA955" s="12">
        <f>VLOOKUP(B955,BUSINESS!B955:O3645,9,0)</f>
        <v>0.422</v>
      </c>
    </row>
    <row r="956">
      <c r="A956" s="9" t="str">
        <f t="shared" si="1"/>
        <v>Grenada-The Americas2005</v>
      </c>
      <c r="B956" s="5" t="s">
        <v>83</v>
      </c>
      <c r="C956" s="9" t="s">
        <v>152</v>
      </c>
      <c r="D956" s="10" t="s">
        <v>67</v>
      </c>
      <c r="E956" s="14">
        <v>7.00431791E8</v>
      </c>
      <c r="F956" s="15">
        <v>0.061</v>
      </c>
      <c r="G956" s="15">
        <v>412.0</v>
      </c>
      <c r="H956" s="15">
        <v>0.101</v>
      </c>
      <c r="I956" s="12">
        <f>VLOOKUP(A956,ENERGY!$A$2:$F$2692,5,0)</f>
        <v>205</v>
      </c>
      <c r="J956" s="12">
        <f>VLOOKUP(A956,ENERGY!$A$2:$F$2692,6,0)</f>
        <v>74</v>
      </c>
      <c r="K956" s="12">
        <f>VLOOKUP(A956,'HUMAN RESOURCES'!A956:N3646,5,0)</f>
        <v>0.019</v>
      </c>
      <c r="L956" s="12">
        <f>VLOOKUP(A956,'HUMAN RESOURCES'!A956:N3646,6,0)</f>
        <v>0.013</v>
      </c>
      <c r="M956" s="12">
        <f>VLOOKUP(B956,'HUMAN RESOURCES'!B956:O3646,6,0)</f>
        <v>74</v>
      </c>
      <c r="N956" s="12">
        <f>VLOOKUP(C956,'HUMAN RESOURCES'!C956:P3646,6,0)</f>
        <v>69</v>
      </c>
      <c r="O956" s="12">
        <f>VLOOKUP(D956,'HUMAN RESOURCES'!D956:Q3646,6,0)</f>
        <v>0.3</v>
      </c>
      <c r="P956" s="12">
        <f>VLOOKUP(A956,'HUMAN RESOURCES'!A956:N3646,10,0)</f>
        <v>0.623</v>
      </c>
      <c r="Q956" s="12">
        <f>VLOOKUP(B956,'HUMAN RESOURCES'!B956:O3646,10,0)</f>
        <v>0.077</v>
      </c>
      <c r="R956" s="12">
        <f>VLOOKUP(C956,'HUMAN RESOURCES'!C956:P3646,10,0)</f>
        <v>102951</v>
      </c>
      <c r="S956" s="12">
        <f>VLOOKUP(D956,'HUMAN RESOURCES'!D956:Q3646,10,0)</f>
        <v>0.359</v>
      </c>
      <c r="T956" s="13">
        <f>VLOOKUP(A956,TOURISM!A956:F3646,5,0)</f>
        <v>71000000</v>
      </c>
      <c r="U956" s="13">
        <f>VLOOKUP(B956,TOURISM!B956:G3646,5,0)</f>
        <v>10000000</v>
      </c>
      <c r="V956" s="12">
        <f>VLOOKUP(A956,BUSINESS!A956:N3646,5,0)</f>
        <v>0.453</v>
      </c>
      <c r="W956" s="12">
        <f>VLOOKUP(B956,BUSINESS!B956:O3646,5,0)</f>
        <v>20</v>
      </c>
      <c r="X956" s="12" t="str">
        <f>VLOOKUP(C956,BUSINESS!C956:P3646,5,0)</f>
        <v/>
      </c>
      <c r="Y956" s="12">
        <f>VLOOKUP(D956,BUSINESS!D956:Q3646,5,0)</f>
        <v>140</v>
      </c>
      <c r="Z956" s="12">
        <f>VLOOKUP(A956,BUSINESS!A956:N3646,9,0)</f>
        <v>0.205</v>
      </c>
      <c r="AA956" s="12">
        <f>VLOOKUP(B956,BUSINESS!B956:O3646,9,0)</f>
        <v>0.455</v>
      </c>
    </row>
    <row r="957">
      <c r="A957" s="9" t="str">
        <f t="shared" si="1"/>
        <v>Grenada-The Americas2006</v>
      </c>
      <c r="B957" s="5" t="s">
        <v>83</v>
      </c>
      <c r="C957" s="9" t="s">
        <v>152</v>
      </c>
      <c r="D957" s="10" t="s">
        <v>68</v>
      </c>
      <c r="E957" s="14">
        <v>7.04762536E8</v>
      </c>
      <c r="F957" s="15">
        <v>0.064</v>
      </c>
      <c r="G957" s="15">
        <v>435.0</v>
      </c>
      <c r="H957" s="15">
        <v>0.099</v>
      </c>
      <c r="I957" s="12"/>
      <c r="J957" s="12"/>
      <c r="K957" s="12">
        <f>VLOOKUP(A957,'HUMAN RESOURCES'!A957:N3647,5,0)</f>
        <v>0.019</v>
      </c>
      <c r="L957" s="12">
        <f>VLOOKUP(A957,'HUMAN RESOURCES'!A957:N3647,6,0)</f>
        <v>0.013</v>
      </c>
      <c r="M957" s="12">
        <f>VLOOKUP(B957,'HUMAN RESOURCES'!B957:O3647,6,0)</f>
        <v>74</v>
      </c>
      <c r="N957" s="12">
        <f>VLOOKUP(C957,'HUMAN RESOURCES'!C957:P3647,6,0)</f>
        <v>69</v>
      </c>
      <c r="O957" s="12">
        <f>VLOOKUP(D957,'HUMAN RESOURCES'!D957:Q3647,6,0)</f>
        <v>0.293</v>
      </c>
      <c r="P957" s="12">
        <f>VLOOKUP(A957,'HUMAN RESOURCES'!A957:N3647,10,0)</f>
        <v>0.631</v>
      </c>
      <c r="Q957" s="12">
        <f>VLOOKUP(B957,'HUMAN RESOURCES'!B957:O3647,10,0)</f>
        <v>0.076</v>
      </c>
      <c r="R957" s="12">
        <f>VLOOKUP(C957,'HUMAN RESOURCES'!C957:P3647,10,0)</f>
        <v>103260</v>
      </c>
      <c r="S957" s="12">
        <f>VLOOKUP(D957,'HUMAN RESOURCES'!D957:Q3647,10,0)</f>
        <v>0.359</v>
      </c>
      <c r="T957" s="13">
        <f>VLOOKUP(A957,TOURISM!A957:F3647,5,0)</f>
        <v>94000000</v>
      </c>
      <c r="U957" s="13">
        <f>VLOOKUP(B957,TOURISM!B957:G3647,5,0)</f>
        <v>16000000</v>
      </c>
      <c r="V957" s="12">
        <f>VLOOKUP(A957,BUSINESS!A957:N3647,5,0)</f>
        <v>0.453</v>
      </c>
      <c r="W957" s="12">
        <f>VLOOKUP(B957,BUSINESS!B957:O3647,5,0)</f>
        <v>20</v>
      </c>
      <c r="X957" s="12" t="str">
        <f>VLOOKUP(C957,BUSINESS!C957:P3647,5,0)</f>
        <v/>
      </c>
      <c r="Y957" s="12">
        <f>VLOOKUP(D957,BUSINESS!D957:Q3647,5,0)</f>
        <v>140</v>
      </c>
      <c r="Z957" s="12">
        <f>VLOOKUP(A957,BUSINESS!A957:N3647,9,0)</f>
        <v>0.214</v>
      </c>
      <c r="AA957" s="12">
        <f>VLOOKUP(B957,BUSINESS!B957:O3647,9,0)</f>
        <v>0.447</v>
      </c>
    </row>
    <row r="958">
      <c r="A958" s="9" t="str">
        <f t="shared" si="1"/>
        <v>Grenada-The Americas2007</v>
      </c>
      <c r="B958" s="5" t="s">
        <v>83</v>
      </c>
      <c r="C958" s="9" t="s">
        <v>152</v>
      </c>
      <c r="D958" s="10" t="s">
        <v>69</v>
      </c>
      <c r="E958" s="14">
        <v>7.58888875E8</v>
      </c>
      <c r="F958" s="15">
        <v>0.061</v>
      </c>
      <c r="G958" s="15">
        <v>448.0</v>
      </c>
      <c r="H958" s="15">
        <v>0.098</v>
      </c>
      <c r="I958" s="12">
        <f>VLOOKUP(A958,ENERGY!$A$2:$F$2692,5,0)</f>
        <v>238</v>
      </c>
      <c r="J958" s="12">
        <f>VLOOKUP(A958,ENERGY!$A$2:$F$2692,6,0)</f>
        <v>81</v>
      </c>
      <c r="K958" s="12">
        <f>VLOOKUP(A958,'HUMAN RESOURCES'!A958:N3648,5,0)</f>
        <v>0.019</v>
      </c>
      <c r="L958" s="12">
        <f>VLOOKUP(A958,'HUMAN RESOURCES'!A958:N3648,6,0)</f>
        <v>0.012</v>
      </c>
      <c r="M958" s="12">
        <f>VLOOKUP(B958,'HUMAN RESOURCES'!B958:O3648,6,0)</f>
        <v>74</v>
      </c>
      <c r="N958" s="12">
        <f>VLOOKUP(C958,'HUMAN RESOURCES'!C958:P3648,6,0)</f>
        <v>69</v>
      </c>
      <c r="O958" s="12">
        <f>VLOOKUP(D958,'HUMAN RESOURCES'!D958:Q3648,6,0)</f>
        <v>0.287</v>
      </c>
      <c r="P958" s="12">
        <f>VLOOKUP(A958,'HUMAN RESOURCES'!A958:N3648,10,0)</f>
        <v>0.638</v>
      </c>
      <c r="Q958" s="12">
        <f>VLOOKUP(B958,'HUMAN RESOURCES'!B958:O3648,10,0)</f>
        <v>0.075</v>
      </c>
      <c r="R958" s="12">
        <f>VLOOKUP(C958,'HUMAN RESOURCES'!C958:P3648,10,0)</f>
        <v>103586</v>
      </c>
      <c r="S958" s="12">
        <f>VLOOKUP(D958,'HUMAN RESOURCES'!D958:Q3648,10,0)</f>
        <v>0.358</v>
      </c>
      <c r="T958" s="13">
        <f>VLOOKUP(A958,TOURISM!A958:F3648,5,0)</f>
        <v>129000000</v>
      </c>
      <c r="U958" s="13">
        <f>VLOOKUP(B958,TOURISM!B958:G3648,5,0)</f>
        <v>16000000</v>
      </c>
      <c r="V958" s="12">
        <f>VLOOKUP(A958,BUSINESS!A958:N3648,5,0)</f>
        <v>0.453</v>
      </c>
      <c r="W958" s="12">
        <f>VLOOKUP(B958,BUSINESS!B958:O3648,5,0)</f>
        <v>20</v>
      </c>
      <c r="X958" s="12" t="str">
        <f>VLOOKUP(C958,BUSINESS!C958:P3648,5,0)</f>
        <v/>
      </c>
      <c r="Y958" s="12">
        <f>VLOOKUP(D958,BUSINESS!D958:Q3648,5,0)</f>
        <v>140</v>
      </c>
      <c r="Z958" s="12">
        <f>VLOOKUP(A958,BUSINESS!A958:N3648,9,0)</f>
        <v>0.223</v>
      </c>
      <c r="AA958" s="12">
        <f>VLOOKUP(B958,BUSINESS!B958:O3648,9,0)</f>
        <v>0.496</v>
      </c>
    </row>
    <row r="959">
      <c r="A959" s="9" t="str">
        <f t="shared" si="1"/>
        <v>Grenada-The Americas2008</v>
      </c>
      <c r="B959" s="5" t="s">
        <v>83</v>
      </c>
      <c r="C959" s="9" t="s">
        <v>152</v>
      </c>
      <c r="D959" s="10" t="s">
        <v>70</v>
      </c>
      <c r="E959" s="14">
        <v>8.25925911E8</v>
      </c>
      <c r="F959" s="15">
        <v>0.06</v>
      </c>
      <c r="G959" s="15">
        <v>474.0</v>
      </c>
      <c r="H959" s="15">
        <v>0.095</v>
      </c>
      <c r="I959" s="12"/>
      <c r="J959" s="12"/>
      <c r="K959" s="12">
        <f>VLOOKUP(A959,'HUMAN RESOURCES'!A959:N3649,5,0)</f>
        <v>0.019</v>
      </c>
      <c r="L959" s="12">
        <f>VLOOKUP(A959,'HUMAN RESOURCES'!A959:N3649,6,0)</f>
        <v>0.012</v>
      </c>
      <c r="M959" s="12">
        <f>VLOOKUP(B959,'HUMAN RESOURCES'!B959:O3649,6,0)</f>
        <v>74</v>
      </c>
      <c r="N959" s="12">
        <f>VLOOKUP(C959,'HUMAN RESOURCES'!C959:P3649,6,0)</f>
        <v>70</v>
      </c>
      <c r="O959" s="12">
        <f>VLOOKUP(D959,'HUMAN RESOURCES'!D959:Q3649,6,0)</f>
        <v>0.282</v>
      </c>
      <c r="P959" s="12">
        <f>VLOOKUP(A959,'HUMAN RESOURCES'!A959:N3649,10,0)</f>
        <v>0.643</v>
      </c>
      <c r="Q959" s="12">
        <f>VLOOKUP(B959,'HUMAN RESOURCES'!B959:O3649,10,0)</f>
        <v>0.074</v>
      </c>
      <c r="R959" s="12">
        <f>VLOOKUP(C959,'HUMAN RESOURCES'!C959:P3649,10,0)</f>
        <v>103932</v>
      </c>
      <c r="S959" s="12">
        <f>VLOOKUP(D959,'HUMAN RESOURCES'!D959:Q3649,10,0)</f>
        <v>0.358</v>
      </c>
      <c r="T959" s="13">
        <f>VLOOKUP(A959,TOURISM!A959:F3649,5,0)</f>
        <v>127000000</v>
      </c>
      <c r="U959" s="13">
        <f>VLOOKUP(B959,TOURISM!B959:G3649,5,0)</f>
        <v>11000000</v>
      </c>
      <c r="V959" s="12">
        <f>VLOOKUP(A959,BUSINESS!A959:N3649,5,0)</f>
        <v>0.453</v>
      </c>
      <c r="W959" s="12">
        <f>VLOOKUP(B959,BUSINESS!B959:O3649,5,0)</f>
        <v>20</v>
      </c>
      <c r="X959" s="12" t="str">
        <f>VLOOKUP(C959,BUSINESS!C959:P3649,5,0)</f>
        <v/>
      </c>
      <c r="Y959" s="12">
        <f>VLOOKUP(D959,BUSINESS!D959:Q3649,5,0)</f>
        <v>140</v>
      </c>
      <c r="Z959" s="12">
        <f>VLOOKUP(A959,BUSINESS!A959:N3649,9,0)</f>
        <v>0.232</v>
      </c>
      <c r="AA959" s="12">
        <f>VLOOKUP(B959,BUSINESS!B959:O3649,9,0)</f>
        <v>0.578</v>
      </c>
    </row>
    <row r="960">
      <c r="A960" s="9" t="str">
        <f t="shared" si="1"/>
        <v>Grenada-The Americas2009</v>
      </c>
      <c r="B960" s="5" t="s">
        <v>83</v>
      </c>
      <c r="C960" s="9" t="s">
        <v>152</v>
      </c>
      <c r="D960" s="10" t="s">
        <v>71</v>
      </c>
      <c r="E960" s="14">
        <v>7.71481468E8</v>
      </c>
      <c r="F960" s="15">
        <v>0.062</v>
      </c>
      <c r="G960" s="15">
        <v>462.0</v>
      </c>
      <c r="H960" s="15">
        <v>0.11</v>
      </c>
      <c r="I960" s="12">
        <f>VLOOKUP(A960,ENERGY!$A$2:$F$2692,5,0)</f>
        <v>205</v>
      </c>
      <c r="J960" s="12">
        <f>VLOOKUP(A960,ENERGY!$A$2:$F$2692,6,0)</f>
        <v>79</v>
      </c>
      <c r="K960" s="12">
        <f>VLOOKUP(A960,'HUMAN RESOURCES'!A960:N3650,5,0)</f>
        <v>0.019</v>
      </c>
      <c r="L960" s="12">
        <f>VLOOKUP(A960,'HUMAN RESOURCES'!A960:N3650,6,0)</f>
        <v>0.012</v>
      </c>
      <c r="M960" s="12">
        <f>VLOOKUP(B960,'HUMAN RESOURCES'!B960:O3650,6,0)</f>
        <v>75</v>
      </c>
      <c r="N960" s="12">
        <f>VLOOKUP(C960,'HUMAN RESOURCES'!C960:P3650,6,0)</f>
        <v>70</v>
      </c>
      <c r="O960" s="12">
        <f>VLOOKUP(D960,'HUMAN RESOURCES'!D960:Q3650,6,0)</f>
        <v>0.279</v>
      </c>
      <c r="P960" s="12">
        <f>VLOOKUP(A960,'HUMAN RESOURCES'!A960:N3650,10,0)</f>
        <v>0.648</v>
      </c>
      <c r="Q960" s="12">
        <f>VLOOKUP(B960,'HUMAN RESOURCES'!B960:O3650,10,0)</f>
        <v>0.073</v>
      </c>
      <c r="R960" s="12">
        <f>VLOOKUP(C960,'HUMAN RESOURCES'!C960:P3650,10,0)</f>
        <v>104296</v>
      </c>
      <c r="S960" s="12">
        <f>VLOOKUP(D960,'HUMAN RESOURCES'!D960:Q3650,10,0)</f>
        <v>0.357</v>
      </c>
      <c r="T960" s="13">
        <f>VLOOKUP(A960,TOURISM!A960:F3650,5,0)</f>
        <v>112000000</v>
      </c>
      <c r="U960" s="13">
        <f>VLOOKUP(B960,TOURISM!B960:G3650,5,0)</f>
        <v>10000000</v>
      </c>
      <c r="V960" s="12">
        <f>VLOOKUP(A960,BUSINESS!A960:N3650,5,0)</f>
        <v>0.453</v>
      </c>
      <c r="W960" s="12">
        <f>VLOOKUP(B960,BUSINESS!B960:O3650,5,0)</f>
        <v>20</v>
      </c>
      <c r="X960" s="12" t="str">
        <f>VLOOKUP(C960,BUSINESS!C960:P3650,5,0)</f>
        <v/>
      </c>
      <c r="Y960" s="12">
        <f>VLOOKUP(D960,BUSINESS!D960:Q3650,5,0)</f>
        <v>140</v>
      </c>
      <c r="Z960" s="12">
        <f>VLOOKUP(A960,BUSINESS!A960:N3650,9,0)</f>
        <v>0.241</v>
      </c>
      <c r="AA960" s="12">
        <f>VLOOKUP(B960,BUSINESS!B960:O3650,9,0)</f>
        <v>1.097</v>
      </c>
    </row>
    <row r="961">
      <c r="A961" s="9" t="str">
        <f t="shared" si="1"/>
        <v>Grenada-The Americas2010</v>
      </c>
      <c r="B961" s="5" t="s">
        <v>83</v>
      </c>
      <c r="C961" s="9" t="s">
        <v>152</v>
      </c>
      <c r="D961" s="10" t="s">
        <v>72</v>
      </c>
      <c r="E961" s="14">
        <v>7.71111097E8</v>
      </c>
      <c r="F961" s="15">
        <v>0.06</v>
      </c>
      <c r="G961" s="15">
        <v>438.0</v>
      </c>
      <c r="H961" s="15">
        <v>0.106</v>
      </c>
      <c r="I961" s="12">
        <f>VLOOKUP(A961,ENERGY!$A$2:$F$2692,5,0)</f>
        <v>231</v>
      </c>
      <c r="J961" s="12">
        <f>VLOOKUP(A961,ENERGY!$A$2:$F$2692,6,0)</f>
        <v>81</v>
      </c>
      <c r="K961" s="12">
        <f>VLOOKUP(A961,'HUMAN RESOURCES'!A961:N3651,5,0)</f>
        <v>0.019</v>
      </c>
      <c r="L961" s="12">
        <f>VLOOKUP(A961,'HUMAN RESOURCES'!A961:N3651,6,0)</f>
        <v>0.012</v>
      </c>
      <c r="M961" s="12">
        <f>VLOOKUP(B961,'HUMAN RESOURCES'!B961:O3651,6,0)</f>
        <v>75</v>
      </c>
      <c r="N961" s="12">
        <f>VLOOKUP(C961,'HUMAN RESOURCES'!C961:P3651,6,0)</f>
        <v>70</v>
      </c>
      <c r="O961" s="12">
        <f>VLOOKUP(D961,'HUMAN RESOURCES'!D961:Q3651,6,0)</f>
        <v>0.275</v>
      </c>
      <c r="P961" s="12">
        <f>VLOOKUP(A961,'HUMAN RESOURCES'!A961:N3651,10,0)</f>
        <v>0.652</v>
      </c>
      <c r="Q961" s="12">
        <f>VLOOKUP(B961,'HUMAN RESOURCES'!B961:O3651,10,0)</f>
        <v>0.072</v>
      </c>
      <c r="R961" s="12">
        <f>VLOOKUP(C961,'HUMAN RESOURCES'!C961:P3651,10,0)</f>
        <v>104677</v>
      </c>
      <c r="S961" s="12">
        <f>VLOOKUP(D961,'HUMAN RESOURCES'!D961:Q3651,10,0)</f>
        <v>0.357</v>
      </c>
      <c r="T961" s="13">
        <f>VLOOKUP(A961,TOURISM!A961:F3651,5,0)</f>
        <v>112000000</v>
      </c>
      <c r="U961" s="13">
        <f>VLOOKUP(B961,TOURISM!B961:G3651,5,0)</f>
        <v>10000000</v>
      </c>
      <c r="V961" s="12">
        <f>VLOOKUP(A961,BUSINESS!A961:N3651,5,0)</f>
        <v>0.453</v>
      </c>
      <c r="W961" s="12">
        <f>VLOOKUP(B961,BUSINESS!B961:O3651,5,0)</f>
        <v>15</v>
      </c>
      <c r="X961" s="12" t="str">
        <f>VLOOKUP(C961,BUSINESS!C961:P3651,5,0)</f>
        <v/>
      </c>
      <c r="Y961" s="12">
        <f>VLOOKUP(D961,BUSINESS!D961:Q3651,5,0)</f>
        <v>140</v>
      </c>
      <c r="Z961" s="12">
        <f>VLOOKUP(A961,BUSINESS!A961:N3651,9,0)</f>
        <v>0.27</v>
      </c>
      <c r="AA961" s="12">
        <f>VLOOKUP(B961,BUSINESS!B961:O3651,9,0)</f>
        <v>1.165</v>
      </c>
    </row>
    <row r="962">
      <c r="A962" s="9" t="str">
        <f t="shared" si="1"/>
        <v>Grenada-The Americas2011</v>
      </c>
      <c r="B962" s="5" t="s">
        <v>83</v>
      </c>
      <c r="C962" s="9" t="s">
        <v>152</v>
      </c>
      <c r="D962" s="10" t="s">
        <v>73</v>
      </c>
      <c r="E962" s="14">
        <v>7.78518505E8</v>
      </c>
      <c r="F962" s="15">
        <v>0.065</v>
      </c>
      <c r="G962" s="15">
        <v>481.0</v>
      </c>
      <c r="H962" s="15">
        <v>0.107</v>
      </c>
      <c r="I962" s="12"/>
      <c r="J962" s="12"/>
      <c r="K962" s="12">
        <f>VLOOKUP(A962,'HUMAN RESOURCES'!A962:N3652,5,0)</f>
        <v>0.019</v>
      </c>
      <c r="L962" s="12">
        <f>VLOOKUP(A962,'HUMAN RESOURCES'!A962:N3652,6,0)</f>
        <v>0.011</v>
      </c>
      <c r="M962" s="12">
        <f>VLOOKUP(B962,'HUMAN RESOURCES'!B962:O3652,6,0)</f>
        <v>75</v>
      </c>
      <c r="N962" s="12">
        <f>VLOOKUP(C962,'HUMAN RESOURCES'!C962:P3652,6,0)</f>
        <v>70</v>
      </c>
      <c r="O962" s="12">
        <f>VLOOKUP(D962,'HUMAN RESOURCES'!D962:Q3652,6,0)</f>
        <v>0.272</v>
      </c>
      <c r="P962" s="12">
        <f>VLOOKUP(A962,'HUMAN RESOURCES'!A962:N3652,10,0)</f>
        <v>0.656</v>
      </c>
      <c r="Q962" s="12">
        <f>VLOOKUP(B962,'HUMAN RESOURCES'!B962:O3652,10,0)</f>
        <v>0.072</v>
      </c>
      <c r="R962" s="12">
        <f>VLOOKUP(C962,'HUMAN RESOURCES'!C962:P3652,10,0)</f>
        <v>105074</v>
      </c>
      <c r="S962" s="12">
        <f>VLOOKUP(D962,'HUMAN RESOURCES'!D962:Q3652,10,0)</f>
        <v>0.356</v>
      </c>
      <c r="T962" s="13">
        <f>VLOOKUP(A962,TOURISM!A962:F3652,5,0)</f>
        <v>117000000</v>
      </c>
      <c r="U962" s="13">
        <f>VLOOKUP(B962,TOURISM!B962:G3652,5,0)</f>
        <v>10000000</v>
      </c>
      <c r="V962" s="12">
        <f>VLOOKUP(A962,BUSINESS!A962:N3652,5,0)</f>
        <v>0.453</v>
      </c>
      <c r="W962" s="12">
        <f>VLOOKUP(B962,BUSINESS!B962:O3652,5,0)</f>
        <v>15</v>
      </c>
      <c r="X962" s="12" t="str">
        <f>VLOOKUP(C962,BUSINESS!C962:P3652,5,0)</f>
        <v/>
      </c>
      <c r="Y962" s="12">
        <f>VLOOKUP(D962,BUSINESS!D962:Q3652,5,0)</f>
        <v>140</v>
      </c>
      <c r="Z962" s="12">
        <f>VLOOKUP(A962,BUSINESS!A962:N3652,9,0)</f>
        <v>0.3</v>
      </c>
      <c r="AA962" s="12">
        <f>VLOOKUP(B962,BUSINESS!B962:O3652,9,0)</f>
        <v>1.15</v>
      </c>
    </row>
    <row r="963">
      <c r="A963" s="9" t="str">
        <f t="shared" si="1"/>
        <v>Grenada-The Americas2012</v>
      </c>
      <c r="B963" s="5" t="s">
        <v>83</v>
      </c>
      <c r="C963" s="9" t="s">
        <v>152</v>
      </c>
      <c r="D963" s="10" t="s">
        <v>74</v>
      </c>
      <c r="E963" s="14">
        <v>8.01481467E8</v>
      </c>
      <c r="F963" s="15">
        <v>0.064</v>
      </c>
      <c r="G963" s="15">
        <v>478.0</v>
      </c>
      <c r="H963" s="15">
        <v>0.097</v>
      </c>
      <c r="I963" s="12"/>
      <c r="J963" s="12"/>
      <c r="K963" s="12">
        <f>VLOOKUP(A963,'HUMAN RESOURCES'!A963:N3653,5,0)</f>
        <v>0.019</v>
      </c>
      <c r="L963" s="12">
        <f>VLOOKUP(A963,'HUMAN RESOURCES'!A963:N3653,6,0)</f>
        <v>0.011</v>
      </c>
      <c r="M963" s="12">
        <f>VLOOKUP(B963,'HUMAN RESOURCES'!B963:O3653,6,0)</f>
        <v>75</v>
      </c>
      <c r="N963" s="12">
        <f>VLOOKUP(C963,'HUMAN RESOURCES'!C963:P3653,6,0)</f>
        <v>70</v>
      </c>
      <c r="O963" s="12">
        <f>VLOOKUP(D963,'HUMAN RESOURCES'!D963:Q3653,6,0)</f>
        <v>0.27</v>
      </c>
      <c r="P963" s="12">
        <f>VLOOKUP(A963,'HUMAN RESOURCES'!A963:N3653,10,0)</f>
        <v>0.659</v>
      </c>
      <c r="Q963" s="12">
        <f>VLOOKUP(B963,'HUMAN RESOURCES'!B963:O3653,10,0)</f>
        <v>0.071</v>
      </c>
      <c r="R963" s="12">
        <f>VLOOKUP(C963,'HUMAN RESOURCES'!C963:P3653,10,0)</f>
        <v>105483</v>
      </c>
      <c r="S963" s="12">
        <f>VLOOKUP(D963,'HUMAN RESOURCES'!D963:Q3653,10,0)</f>
        <v>0.356</v>
      </c>
      <c r="T963" s="13">
        <f>VLOOKUP(A963,TOURISM!A963:F3653,5,0)</f>
        <v>110000000</v>
      </c>
      <c r="U963" s="13">
        <f>VLOOKUP(B963,TOURISM!B963:G3653,5,0)</f>
        <v>10000000</v>
      </c>
      <c r="V963" s="12">
        <f>VLOOKUP(A963,BUSINESS!A963:N3653,5,0)</f>
        <v>0.453</v>
      </c>
      <c r="W963" s="12">
        <f>VLOOKUP(B963,BUSINESS!B963:O3653,5,0)</f>
        <v>15</v>
      </c>
      <c r="X963" s="12">
        <f>VLOOKUP(C963,BUSINESS!C963:P3653,5,0)</f>
        <v>102</v>
      </c>
      <c r="Y963" s="12">
        <f>VLOOKUP(D963,BUSINESS!D963:Q3653,5,0)</f>
        <v>140</v>
      </c>
      <c r="Z963" s="12">
        <f>VLOOKUP(A963,BUSINESS!A963:N3653,9,0)</f>
        <v>0.32</v>
      </c>
      <c r="AA963" s="12">
        <f>VLOOKUP(B963,BUSINESS!B963:O3653,9,0)</f>
        <v>1.232</v>
      </c>
    </row>
    <row r="964">
      <c r="A964" s="9" t="str">
        <f t="shared" si="1"/>
        <v>Guam-Oceania2000</v>
      </c>
      <c r="B964" s="5" t="s">
        <v>79</v>
      </c>
      <c r="C964" s="9" t="s">
        <v>153</v>
      </c>
      <c r="D964" s="10" t="s">
        <v>62</v>
      </c>
      <c r="E964" s="9"/>
      <c r="F964" s="11"/>
      <c r="G964" s="11"/>
      <c r="H964" s="11"/>
      <c r="I964" s="12" t="str">
        <f>VLOOKUP(A964,ENERGY!$A$2:$F$2692,5,0)</f>
        <v/>
      </c>
      <c r="J964" s="12" t="str">
        <f>VLOOKUP(A964,ENERGY!$A$2:$F$2692,6,0)</f>
        <v/>
      </c>
      <c r="K964" s="12">
        <f>VLOOKUP(A964,'HUMAN RESOURCES'!A964:N3654,5,0)</f>
        <v>0.022</v>
      </c>
      <c r="L964" s="12" t="str">
        <f>VLOOKUP(A964,'HUMAN RESOURCES'!A964:N3654,6,0)</f>
        <v/>
      </c>
      <c r="M964" s="12">
        <f>VLOOKUP(B964,'HUMAN RESOURCES'!B964:O3654,6,0)</f>
        <v>78</v>
      </c>
      <c r="N964" s="12">
        <f>VLOOKUP(C964,'HUMAN RESOURCES'!C964:P3654,6,0)</f>
        <v>73</v>
      </c>
      <c r="O964" s="12">
        <f>VLOOKUP(D964,'HUMAN RESOURCES'!D964:Q3654,6,0)</f>
        <v>0.305</v>
      </c>
      <c r="P964" s="12">
        <f>VLOOKUP(A964,'HUMAN RESOURCES'!A964:N3654,10,0)</f>
        <v>0.642</v>
      </c>
      <c r="Q964" s="12">
        <f>VLOOKUP(B964,'HUMAN RESOURCES'!B964:O3654,10,0)</f>
        <v>0.054</v>
      </c>
      <c r="R964" s="12">
        <f>VLOOKUP(C964,'HUMAN RESOURCES'!C964:P3654,10,0)</f>
        <v>155328</v>
      </c>
      <c r="S964" s="12">
        <f>VLOOKUP(D964,'HUMAN RESOURCES'!D964:Q3654,10,0)</f>
        <v>0.931</v>
      </c>
      <c r="T964" s="13" t="str">
        <f>VLOOKUP(A964,TOURISM!A964:F3654,5,0)</f>
        <v/>
      </c>
      <c r="U964" s="13" t="str">
        <f>VLOOKUP(B964,TOURISM!B964:G3654,5,0)</f>
        <v/>
      </c>
      <c r="V964" s="12" t="str">
        <f>VLOOKUP(A964,BUSINESS!A964:N3654,5,0)</f>
        <v/>
      </c>
      <c r="W964" s="12" t="str">
        <f>VLOOKUP(B964,BUSINESS!B964:O3654,5,0)</f>
        <v/>
      </c>
      <c r="X964" s="12" t="str">
        <f>VLOOKUP(C964,BUSINESS!C964:P3654,5,0)</f>
        <v/>
      </c>
      <c r="Y964" s="12" t="str">
        <f>VLOOKUP(D964,BUSINESS!D964:Q3654,5,0)</f>
        <v/>
      </c>
      <c r="Z964" s="12">
        <f>VLOOKUP(A964,BUSINESS!A964:N3654,9,0)</f>
        <v>0.161</v>
      </c>
      <c r="AA964" s="12">
        <f>VLOOKUP(B964,BUSINESS!B964:O3654,9,0)</f>
        <v>0.175</v>
      </c>
    </row>
    <row r="965">
      <c r="A965" s="9" t="str">
        <f t="shared" si="1"/>
        <v>Guam-Oceania2001</v>
      </c>
      <c r="B965" s="5" t="s">
        <v>79</v>
      </c>
      <c r="C965" s="9" t="s">
        <v>153</v>
      </c>
      <c r="D965" s="10" t="s">
        <v>63</v>
      </c>
      <c r="E965" s="9"/>
      <c r="F965" s="11"/>
      <c r="G965" s="11"/>
      <c r="H965" s="11"/>
      <c r="I965" s="12" t="str">
        <f>VLOOKUP(A965,ENERGY!$A$2:$F$2692,5,0)</f>
        <v/>
      </c>
      <c r="J965" s="12" t="str">
        <f>VLOOKUP(A965,ENERGY!$A$2:$F$2692,6,0)</f>
        <v/>
      </c>
      <c r="K965" s="12">
        <f>VLOOKUP(A965,'HUMAN RESOURCES'!A965:N3655,5,0)</f>
        <v>0.021</v>
      </c>
      <c r="L965" s="12" t="str">
        <f>VLOOKUP(A965,'HUMAN RESOURCES'!A965:N3655,6,0)</f>
        <v/>
      </c>
      <c r="M965" s="12">
        <f>VLOOKUP(B965,'HUMAN RESOURCES'!B965:O3655,6,0)</f>
        <v>78</v>
      </c>
      <c r="N965" s="12">
        <f>VLOOKUP(C965,'HUMAN RESOURCES'!C965:P3655,6,0)</f>
        <v>73</v>
      </c>
      <c r="O965" s="12">
        <f>VLOOKUP(D965,'HUMAN RESOURCES'!D965:Q3655,6,0)</f>
        <v>0.303</v>
      </c>
      <c r="P965" s="12">
        <f>VLOOKUP(A965,'HUMAN RESOURCES'!A965:N3655,10,0)</f>
        <v>0.641</v>
      </c>
      <c r="Q965" s="12">
        <f>VLOOKUP(B965,'HUMAN RESOURCES'!B965:O3655,10,0)</f>
        <v>0.055</v>
      </c>
      <c r="R965" s="12">
        <f>VLOOKUP(C965,'HUMAN RESOURCES'!C965:P3655,10,0)</f>
        <v>156417</v>
      </c>
      <c r="S965" s="12">
        <f>VLOOKUP(D965,'HUMAN RESOURCES'!D965:Q3655,10,0)</f>
        <v>0.932</v>
      </c>
      <c r="T965" s="13" t="str">
        <f>VLOOKUP(A965,TOURISM!A965:F3655,5,0)</f>
        <v/>
      </c>
      <c r="U965" s="13" t="str">
        <f>VLOOKUP(B965,TOURISM!B965:G3655,5,0)</f>
        <v/>
      </c>
      <c r="V965" s="12" t="str">
        <f>VLOOKUP(A965,BUSINESS!A965:N3655,5,0)</f>
        <v/>
      </c>
      <c r="W965" s="12" t="str">
        <f>VLOOKUP(B965,BUSINESS!B965:O3655,5,0)</f>
        <v/>
      </c>
      <c r="X965" s="12" t="str">
        <f>VLOOKUP(C965,BUSINESS!C965:P3655,5,0)</f>
        <v/>
      </c>
      <c r="Y965" s="12" t="str">
        <f>VLOOKUP(D965,BUSINESS!D965:Q3655,5,0)</f>
        <v/>
      </c>
      <c r="Z965" s="12">
        <f>VLOOKUP(A965,BUSINESS!A965:N3655,9,0)</f>
        <v>0.254</v>
      </c>
      <c r="AA965" s="12">
        <f>VLOOKUP(B965,BUSINESS!B965:O3655,9,0)</f>
        <v>0.208</v>
      </c>
    </row>
    <row r="966">
      <c r="A966" s="9" t="str">
        <f t="shared" si="1"/>
        <v>Guam-Oceania2002</v>
      </c>
      <c r="B966" s="5" t="s">
        <v>79</v>
      </c>
      <c r="C966" s="9" t="s">
        <v>153</v>
      </c>
      <c r="D966" s="10" t="s">
        <v>64</v>
      </c>
      <c r="E966" s="9"/>
      <c r="F966" s="11"/>
      <c r="G966" s="11"/>
      <c r="H966" s="11"/>
      <c r="I966" s="12" t="str">
        <f>VLOOKUP(A966,ENERGY!$A$2:$F$2692,5,0)</f>
        <v/>
      </c>
      <c r="J966" s="12" t="str">
        <f>VLOOKUP(A966,ENERGY!$A$2:$F$2692,6,0)</f>
        <v/>
      </c>
      <c r="K966" s="12">
        <f>VLOOKUP(A966,'HUMAN RESOURCES'!A966:N3656,5,0)</f>
        <v>0.021</v>
      </c>
      <c r="L966" s="12" t="str">
        <f>VLOOKUP(A966,'HUMAN RESOURCES'!A966:N3656,6,0)</f>
        <v/>
      </c>
      <c r="M966" s="12">
        <f>VLOOKUP(B966,'HUMAN RESOURCES'!B966:O3656,6,0)</f>
        <v>78</v>
      </c>
      <c r="N966" s="12">
        <f>VLOOKUP(C966,'HUMAN RESOURCES'!C966:P3656,6,0)</f>
        <v>73</v>
      </c>
      <c r="O966" s="12">
        <f>VLOOKUP(D966,'HUMAN RESOURCES'!D966:Q3656,6,0)</f>
        <v>0.302</v>
      </c>
      <c r="P966" s="12">
        <f>VLOOKUP(A966,'HUMAN RESOURCES'!A966:N3656,10,0)</f>
        <v>0.641</v>
      </c>
      <c r="Q966" s="12">
        <f>VLOOKUP(B966,'HUMAN RESOURCES'!B966:O3656,10,0)</f>
        <v>0.058</v>
      </c>
      <c r="R966" s="12">
        <f>VLOOKUP(C966,'HUMAN RESOURCES'!C966:P3656,10,0)</f>
        <v>157241</v>
      </c>
      <c r="S966" s="12">
        <f>VLOOKUP(D966,'HUMAN RESOURCES'!D966:Q3656,10,0)</f>
        <v>0.933</v>
      </c>
      <c r="T966" s="13" t="str">
        <f>VLOOKUP(A966,TOURISM!A966:F3656,5,0)</f>
        <v/>
      </c>
      <c r="U966" s="13" t="str">
        <f>VLOOKUP(B966,TOURISM!B966:G3656,5,0)</f>
        <v/>
      </c>
      <c r="V966" s="12" t="str">
        <f>VLOOKUP(A966,BUSINESS!A966:N3656,5,0)</f>
        <v/>
      </c>
      <c r="W966" s="12" t="str">
        <f>VLOOKUP(B966,BUSINESS!B966:O3656,5,0)</f>
        <v/>
      </c>
      <c r="X966" s="12" t="str">
        <f>VLOOKUP(C966,BUSINESS!C966:P3656,5,0)</f>
        <v/>
      </c>
      <c r="Y966" s="12" t="str">
        <f>VLOOKUP(D966,BUSINESS!D966:Q3656,5,0)</f>
        <v/>
      </c>
      <c r="Z966" s="12">
        <f>VLOOKUP(A966,BUSINESS!A966:N3656,9,0)</f>
        <v>0.312</v>
      </c>
      <c r="AA966" s="12">
        <f>VLOOKUP(B966,BUSINESS!B966:O3656,9,0)</f>
        <v>0.448</v>
      </c>
    </row>
    <row r="967">
      <c r="A967" s="9" t="str">
        <f t="shared" si="1"/>
        <v>Guam-Oceania2003</v>
      </c>
      <c r="B967" s="5" t="s">
        <v>79</v>
      </c>
      <c r="C967" s="9" t="s">
        <v>153</v>
      </c>
      <c r="D967" s="10" t="s">
        <v>65</v>
      </c>
      <c r="E967" s="9"/>
      <c r="F967" s="11"/>
      <c r="G967" s="11"/>
      <c r="H967" s="11"/>
      <c r="I967" s="12" t="str">
        <f>VLOOKUP(A967,ENERGY!$A$2:$F$2692,5,0)</f>
        <v/>
      </c>
      <c r="J967" s="12" t="str">
        <f>VLOOKUP(A967,ENERGY!$A$2:$F$2692,6,0)</f>
        <v/>
      </c>
      <c r="K967" s="12">
        <f>VLOOKUP(A967,'HUMAN RESOURCES'!A967:N3657,5,0)</f>
        <v>0.02</v>
      </c>
      <c r="L967" s="12" t="str">
        <f>VLOOKUP(A967,'HUMAN RESOURCES'!A967:N3657,6,0)</f>
        <v/>
      </c>
      <c r="M967" s="12">
        <f>VLOOKUP(B967,'HUMAN RESOURCES'!B967:O3657,6,0)</f>
        <v>79</v>
      </c>
      <c r="N967" s="12">
        <f>VLOOKUP(C967,'HUMAN RESOURCES'!C967:P3657,6,0)</f>
        <v>74</v>
      </c>
      <c r="O967" s="12">
        <f>VLOOKUP(D967,'HUMAN RESOURCES'!D967:Q3657,6,0)</f>
        <v>0.3</v>
      </c>
      <c r="P967" s="12">
        <f>VLOOKUP(A967,'HUMAN RESOURCES'!A967:N3657,10,0)</f>
        <v>0.64</v>
      </c>
      <c r="Q967" s="12">
        <f>VLOOKUP(B967,'HUMAN RESOURCES'!B967:O3657,10,0)</f>
        <v>0.06</v>
      </c>
      <c r="R967" s="12">
        <f>VLOOKUP(C967,'HUMAN RESOURCES'!C967:P3657,10,0)</f>
        <v>157823</v>
      </c>
      <c r="S967" s="12">
        <f>VLOOKUP(D967,'HUMAN RESOURCES'!D967:Q3657,10,0)</f>
        <v>0.934</v>
      </c>
      <c r="T967" s="13" t="str">
        <f>VLOOKUP(A967,TOURISM!A967:F3657,5,0)</f>
        <v/>
      </c>
      <c r="U967" s="13" t="str">
        <f>VLOOKUP(B967,TOURISM!B967:G3657,5,0)</f>
        <v/>
      </c>
      <c r="V967" s="12" t="str">
        <f>VLOOKUP(A967,BUSINESS!A967:N3657,5,0)</f>
        <v/>
      </c>
      <c r="W967" s="12" t="str">
        <f>VLOOKUP(B967,BUSINESS!B967:O3657,5,0)</f>
        <v/>
      </c>
      <c r="X967" s="12" t="str">
        <f>VLOOKUP(C967,BUSINESS!C967:P3657,5,0)</f>
        <v/>
      </c>
      <c r="Y967" s="12" t="str">
        <f>VLOOKUP(D967,BUSINESS!D967:Q3657,5,0)</f>
        <v/>
      </c>
      <c r="Z967" s="12">
        <f>VLOOKUP(A967,BUSINESS!A967:N3657,9,0)</f>
        <v>0.337</v>
      </c>
      <c r="AA967" s="12">
        <f>VLOOKUP(B967,BUSINESS!B967:O3657,9,0)</f>
        <v>0.506</v>
      </c>
    </row>
    <row r="968">
      <c r="A968" s="9" t="str">
        <f t="shared" si="1"/>
        <v>Guam-Oceania2004</v>
      </c>
      <c r="B968" s="5" t="s">
        <v>79</v>
      </c>
      <c r="C968" s="9" t="s">
        <v>153</v>
      </c>
      <c r="D968" s="10" t="s">
        <v>66</v>
      </c>
      <c r="E968" s="9"/>
      <c r="F968" s="11"/>
      <c r="G968" s="11"/>
      <c r="H968" s="11"/>
      <c r="I968" s="12" t="str">
        <f>VLOOKUP(A968,ENERGY!$A$2:$F$2692,5,0)</f>
        <v/>
      </c>
      <c r="J968" s="12" t="str">
        <f>VLOOKUP(A968,ENERGY!$A$2:$F$2692,6,0)</f>
        <v/>
      </c>
      <c r="K968" s="12">
        <f>VLOOKUP(A968,'HUMAN RESOURCES'!A968:N3658,5,0)</f>
        <v>0.02</v>
      </c>
      <c r="L968" s="12" t="str">
        <f>VLOOKUP(A968,'HUMAN RESOURCES'!A968:N3658,6,0)</f>
        <v/>
      </c>
      <c r="M968" s="12">
        <f>VLOOKUP(B968,'HUMAN RESOURCES'!B968:O3658,6,0)</f>
        <v>79</v>
      </c>
      <c r="N968" s="12">
        <f>VLOOKUP(C968,'HUMAN RESOURCES'!C968:P3658,6,0)</f>
        <v>74</v>
      </c>
      <c r="O968" s="12">
        <f>VLOOKUP(D968,'HUMAN RESOURCES'!D968:Q3658,6,0)</f>
        <v>0.298</v>
      </c>
      <c r="P968" s="12">
        <f>VLOOKUP(A968,'HUMAN RESOURCES'!A968:N3658,10,0)</f>
        <v>0.64</v>
      </c>
      <c r="Q968" s="12">
        <f>VLOOKUP(B968,'HUMAN RESOURCES'!B968:O3658,10,0)</f>
        <v>0.062</v>
      </c>
      <c r="R968" s="12">
        <f>VLOOKUP(C968,'HUMAN RESOURCES'!C968:P3658,10,0)</f>
        <v>158194</v>
      </c>
      <c r="S968" s="12">
        <f>VLOOKUP(D968,'HUMAN RESOURCES'!D968:Q3658,10,0)</f>
        <v>0.935</v>
      </c>
      <c r="T968" s="13" t="str">
        <f>VLOOKUP(A968,TOURISM!A968:F3658,5,0)</f>
        <v/>
      </c>
      <c r="U968" s="13" t="str">
        <f>VLOOKUP(B968,TOURISM!B968:G3658,5,0)</f>
        <v/>
      </c>
      <c r="V968" s="12" t="str">
        <f>VLOOKUP(A968,BUSINESS!A968:N3658,5,0)</f>
        <v/>
      </c>
      <c r="W968" s="12" t="str">
        <f>VLOOKUP(B968,BUSINESS!B968:O3658,5,0)</f>
        <v/>
      </c>
      <c r="X968" s="12" t="str">
        <f>VLOOKUP(C968,BUSINESS!C968:P3658,5,0)</f>
        <v/>
      </c>
      <c r="Y968" s="12" t="str">
        <f>VLOOKUP(D968,BUSINESS!D968:Q3658,5,0)</f>
        <v/>
      </c>
      <c r="Z968" s="12">
        <f>VLOOKUP(A968,BUSINESS!A968:N3658,9,0)</f>
        <v>0.362</v>
      </c>
      <c r="AA968" s="12">
        <f>VLOOKUP(B968,BUSINESS!B968:O3658,9,0)</f>
        <v>0.619</v>
      </c>
    </row>
    <row r="969">
      <c r="A969" s="9" t="str">
        <f t="shared" si="1"/>
        <v>Guam-Oceania2005</v>
      </c>
      <c r="B969" s="5" t="s">
        <v>79</v>
      </c>
      <c r="C969" s="9" t="s">
        <v>153</v>
      </c>
      <c r="D969" s="10" t="s">
        <v>67</v>
      </c>
      <c r="E969" s="9"/>
      <c r="F969" s="11"/>
      <c r="G969" s="11"/>
      <c r="H969" s="11"/>
      <c r="I969" s="12" t="str">
        <f>VLOOKUP(A969,ENERGY!$A$2:$F$2692,5,0)</f>
        <v/>
      </c>
      <c r="J969" s="12" t="str">
        <f>VLOOKUP(A969,ENERGY!$A$2:$F$2692,6,0)</f>
        <v/>
      </c>
      <c r="K969" s="12">
        <f>VLOOKUP(A969,'HUMAN RESOURCES'!A969:N3659,5,0)</f>
        <v>0.019</v>
      </c>
      <c r="L969" s="12" t="str">
        <f>VLOOKUP(A969,'HUMAN RESOURCES'!A969:N3659,6,0)</f>
        <v/>
      </c>
      <c r="M969" s="12">
        <f>VLOOKUP(B969,'HUMAN RESOURCES'!B969:O3659,6,0)</f>
        <v>79</v>
      </c>
      <c r="N969" s="12">
        <f>VLOOKUP(C969,'HUMAN RESOURCES'!C969:P3659,6,0)</f>
        <v>74</v>
      </c>
      <c r="O969" s="12">
        <f>VLOOKUP(D969,'HUMAN RESOURCES'!D969:Q3659,6,0)</f>
        <v>0.295</v>
      </c>
      <c r="P969" s="12">
        <f>VLOOKUP(A969,'HUMAN RESOURCES'!A969:N3659,10,0)</f>
        <v>0.641</v>
      </c>
      <c r="Q969" s="12">
        <f>VLOOKUP(B969,'HUMAN RESOURCES'!B969:O3659,10,0)</f>
        <v>0.064</v>
      </c>
      <c r="R969" s="12">
        <f>VLOOKUP(C969,'HUMAN RESOURCES'!C969:P3659,10,0)</f>
        <v>158401</v>
      </c>
      <c r="S969" s="12">
        <f>VLOOKUP(D969,'HUMAN RESOURCES'!D969:Q3659,10,0)</f>
        <v>0.936</v>
      </c>
      <c r="T969" s="13" t="str">
        <f>VLOOKUP(A969,TOURISM!A969:F3659,5,0)</f>
        <v/>
      </c>
      <c r="U969" s="13" t="str">
        <f>VLOOKUP(B969,TOURISM!B969:G3659,5,0)</f>
        <v/>
      </c>
      <c r="V969" s="12" t="str">
        <f>VLOOKUP(A969,BUSINESS!A969:N3659,5,0)</f>
        <v/>
      </c>
      <c r="W969" s="12" t="str">
        <f>VLOOKUP(B969,BUSINESS!B969:O3659,5,0)</f>
        <v/>
      </c>
      <c r="X969" s="12" t="str">
        <f>VLOOKUP(C969,BUSINESS!C969:P3659,5,0)</f>
        <v/>
      </c>
      <c r="Y969" s="12" t="str">
        <f>VLOOKUP(D969,BUSINESS!D969:Q3659,5,0)</f>
        <v/>
      </c>
      <c r="Z969" s="12">
        <f>VLOOKUP(A969,BUSINESS!A969:N3659,9,0)</f>
        <v>0.386</v>
      </c>
      <c r="AA969" s="12" t="str">
        <f>VLOOKUP(B969,BUSINESS!B969:O3659,9,0)</f>
        <v/>
      </c>
    </row>
    <row r="970">
      <c r="A970" s="9" t="str">
        <f t="shared" si="1"/>
        <v>Guam-Oceania2006</v>
      </c>
      <c r="B970" s="5" t="s">
        <v>79</v>
      </c>
      <c r="C970" s="9" t="s">
        <v>153</v>
      </c>
      <c r="D970" s="10" t="s">
        <v>68</v>
      </c>
      <c r="E970" s="9"/>
      <c r="F970" s="11"/>
      <c r="G970" s="11"/>
      <c r="H970" s="11"/>
      <c r="I970" s="12"/>
      <c r="J970" s="12"/>
      <c r="K970" s="12">
        <f>VLOOKUP(A970,'HUMAN RESOURCES'!A970:N3660,5,0)</f>
        <v>0.019</v>
      </c>
      <c r="L970" s="12" t="str">
        <f>VLOOKUP(A970,'HUMAN RESOURCES'!A970:N3660,6,0)</f>
        <v/>
      </c>
      <c r="M970" s="12">
        <f>VLOOKUP(B970,'HUMAN RESOURCES'!B970:O3660,6,0)</f>
        <v>80</v>
      </c>
      <c r="N970" s="12">
        <f>VLOOKUP(C970,'HUMAN RESOURCES'!C970:P3660,6,0)</f>
        <v>74</v>
      </c>
      <c r="O970" s="12">
        <f>VLOOKUP(D970,'HUMAN RESOURCES'!D970:Q3660,6,0)</f>
        <v>0.292</v>
      </c>
      <c r="P970" s="12">
        <f>VLOOKUP(A970,'HUMAN RESOURCES'!A970:N3660,10,0)</f>
        <v>0.642</v>
      </c>
      <c r="Q970" s="12">
        <f>VLOOKUP(B970,'HUMAN RESOURCES'!B970:O3660,10,0)</f>
        <v>0.066</v>
      </c>
      <c r="R970" s="12">
        <f>VLOOKUP(C970,'HUMAN RESOURCES'!C970:P3660,10,0)</f>
        <v>158429</v>
      </c>
      <c r="S970" s="12">
        <f>VLOOKUP(D970,'HUMAN RESOURCES'!D970:Q3660,10,0)</f>
        <v>0.937</v>
      </c>
      <c r="T970" s="13" t="str">
        <f>VLOOKUP(A970,TOURISM!A970:F3660,5,0)</f>
        <v/>
      </c>
      <c r="U970" s="13" t="str">
        <f>VLOOKUP(B970,TOURISM!B970:G3660,5,0)</f>
        <v/>
      </c>
      <c r="V970" s="12" t="str">
        <f>VLOOKUP(A970,BUSINESS!A970:N3660,5,0)</f>
        <v/>
      </c>
      <c r="W970" s="12" t="str">
        <f>VLOOKUP(B970,BUSINESS!B970:O3660,5,0)</f>
        <v/>
      </c>
      <c r="X970" s="12" t="str">
        <f>VLOOKUP(C970,BUSINESS!C970:P3660,5,0)</f>
        <v/>
      </c>
      <c r="Y970" s="12" t="str">
        <f>VLOOKUP(D970,BUSINESS!D970:Q3660,5,0)</f>
        <v/>
      </c>
      <c r="Z970" s="12">
        <f>VLOOKUP(A970,BUSINESS!A970:N3660,9,0)</f>
        <v>0.439</v>
      </c>
      <c r="AA970" s="12" t="str">
        <f>VLOOKUP(B970,BUSINESS!B970:O3660,9,0)</f>
        <v/>
      </c>
    </row>
    <row r="971">
      <c r="A971" s="9" t="str">
        <f t="shared" si="1"/>
        <v>Guam-Oceania2007</v>
      </c>
      <c r="B971" s="5" t="s">
        <v>79</v>
      </c>
      <c r="C971" s="9" t="s">
        <v>153</v>
      </c>
      <c r="D971" s="10" t="s">
        <v>69</v>
      </c>
      <c r="E971" s="9"/>
      <c r="F971" s="11"/>
      <c r="G971" s="11"/>
      <c r="H971" s="11"/>
      <c r="I971" s="12" t="str">
        <f>VLOOKUP(A971,ENERGY!$A$2:$F$2692,5,0)</f>
        <v/>
      </c>
      <c r="J971" s="12" t="str">
        <f>VLOOKUP(A971,ENERGY!$A$2:$F$2692,6,0)</f>
        <v/>
      </c>
      <c r="K971" s="12">
        <f>VLOOKUP(A971,'HUMAN RESOURCES'!A971:N3661,5,0)</f>
        <v>0.019</v>
      </c>
      <c r="L971" s="12" t="str">
        <f>VLOOKUP(A971,'HUMAN RESOURCES'!A971:N3661,6,0)</f>
        <v/>
      </c>
      <c r="M971" s="12">
        <f>VLOOKUP(B971,'HUMAN RESOURCES'!B971:O3661,6,0)</f>
        <v>80</v>
      </c>
      <c r="N971" s="12">
        <f>VLOOKUP(C971,'HUMAN RESOURCES'!C971:P3661,6,0)</f>
        <v>75</v>
      </c>
      <c r="O971" s="12">
        <f>VLOOKUP(D971,'HUMAN RESOURCES'!D971:Q3661,6,0)</f>
        <v>0.288</v>
      </c>
      <c r="P971" s="12">
        <f>VLOOKUP(A971,'HUMAN RESOURCES'!A971:N3661,10,0)</f>
        <v>0.645</v>
      </c>
      <c r="Q971" s="12">
        <f>VLOOKUP(B971,'HUMAN RESOURCES'!B971:O3661,10,0)</f>
        <v>0.067</v>
      </c>
      <c r="R971" s="12">
        <f>VLOOKUP(C971,'HUMAN RESOURCES'!C971:P3661,10,0)</f>
        <v>158331</v>
      </c>
      <c r="S971" s="12">
        <f>VLOOKUP(D971,'HUMAN RESOURCES'!D971:Q3661,10,0)</f>
        <v>0.938</v>
      </c>
      <c r="T971" s="13" t="str">
        <f>VLOOKUP(A971,TOURISM!A971:F3661,5,0)</f>
        <v/>
      </c>
      <c r="U971" s="13" t="str">
        <f>VLOOKUP(B971,TOURISM!B971:G3661,5,0)</f>
        <v/>
      </c>
      <c r="V971" s="12" t="str">
        <f>VLOOKUP(A971,BUSINESS!A971:N3661,5,0)</f>
        <v/>
      </c>
      <c r="W971" s="12" t="str">
        <f>VLOOKUP(B971,BUSINESS!B971:O3661,5,0)</f>
        <v/>
      </c>
      <c r="X971" s="12" t="str">
        <f>VLOOKUP(C971,BUSINESS!C971:P3661,5,0)</f>
        <v/>
      </c>
      <c r="Y971" s="12" t="str">
        <f>VLOOKUP(D971,BUSINESS!D971:Q3661,5,0)</f>
        <v/>
      </c>
      <c r="Z971" s="12">
        <f>VLOOKUP(A971,BUSINESS!A971:N3661,9,0)</f>
        <v>0.462</v>
      </c>
      <c r="AA971" s="12" t="str">
        <f>VLOOKUP(B971,BUSINESS!B971:O3661,9,0)</f>
        <v/>
      </c>
    </row>
    <row r="972">
      <c r="A972" s="9" t="str">
        <f t="shared" si="1"/>
        <v>Guam-Oceania2008</v>
      </c>
      <c r="B972" s="5" t="s">
        <v>79</v>
      </c>
      <c r="C972" s="9" t="s">
        <v>153</v>
      </c>
      <c r="D972" s="10" t="s">
        <v>70</v>
      </c>
      <c r="E972" s="9"/>
      <c r="F972" s="11"/>
      <c r="G972" s="11"/>
      <c r="H972" s="11"/>
      <c r="I972" s="12"/>
      <c r="J972" s="12"/>
      <c r="K972" s="12">
        <f>VLOOKUP(A972,'HUMAN RESOURCES'!A972:N3662,5,0)</f>
        <v>0.018</v>
      </c>
      <c r="L972" s="12" t="str">
        <f>VLOOKUP(A972,'HUMAN RESOURCES'!A972:N3662,6,0)</f>
        <v/>
      </c>
      <c r="M972" s="12">
        <f>VLOOKUP(B972,'HUMAN RESOURCES'!B972:O3662,6,0)</f>
        <v>80</v>
      </c>
      <c r="N972" s="12">
        <f>VLOOKUP(C972,'HUMAN RESOURCES'!C972:P3662,6,0)</f>
        <v>75</v>
      </c>
      <c r="O972" s="12">
        <f>VLOOKUP(D972,'HUMAN RESOURCES'!D972:Q3662,6,0)</f>
        <v>0.284</v>
      </c>
      <c r="P972" s="12">
        <f>VLOOKUP(A972,'HUMAN RESOURCES'!A972:N3662,10,0)</f>
        <v>0.647</v>
      </c>
      <c r="Q972" s="12">
        <f>VLOOKUP(B972,'HUMAN RESOURCES'!B972:O3662,10,0)</f>
        <v>0.069</v>
      </c>
      <c r="R972" s="12">
        <f>VLOOKUP(C972,'HUMAN RESOURCES'!C972:P3662,10,0)</f>
        <v>158310</v>
      </c>
      <c r="S972" s="12">
        <f>VLOOKUP(D972,'HUMAN RESOURCES'!D972:Q3662,10,0)</f>
        <v>0.939</v>
      </c>
      <c r="T972" s="13" t="str">
        <f>VLOOKUP(A972,TOURISM!A972:F3662,5,0)</f>
        <v/>
      </c>
      <c r="U972" s="13" t="str">
        <f>VLOOKUP(B972,TOURISM!B972:G3662,5,0)</f>
        <v/>
      </c>
      <c r="V972" s="12" t="str">
        <f>VLOOKUP(A972,BUSINESS!A972:N3662,5,0)</f>
        <v/>
      </c>
      <c r="W972" s="12" t="str">
        <f>VLOOKUP(B972,BUSINESS!B972:O3662,5,0)</f>
        <v/>
      </c>
      <c r="X972" s="12" t="str">
        <f>VLOOKUP(C972,BUSINESS!C972:P3662,5,0)</f>
        <v/>
      </c>
      <c r="Y972" s="12" t="str">
        <f>VLOOKUP(D972,BUSINESS!D972:Q3662,5,0)</f>
        <v/>
      </c>
      <c r="Z972" s="12">
        <f>VLOOKUP(A972,BUSINESS!A972:N3662,9,0)</f>
        <v>0.484</v>
      </c>
      <c r="AA972" s="12" t="str">
        <f>VLOOKUP(B972,BUSINESS!B972:O3662,9,0)</f>
        <v/>
      </c>
    </row>
    <row r="973">
      <c r="A973" s="9" t="str">
        <f t="shared" si="1"/>
        <v>Guam-Oceania2009</v>
      </c>
      <c r="B973" s="5" t="s">
        <v>79</v>
      </c>
      <c r="C973" s="9" t="s">
        <v>153</v>
      </c>
      <c r="D973" s="10" t="s">
        <v>71</v>
      </c>
      <c r="E973" s="9"/>
      <c r="F973" s="11"/>
      <c r="G973" s="11"/>
      <c r="H973" s="11"/>
      <c r="I973" s="12" t="str">
        <f>VLOOKUP(A973,ENERGY!$A$2:$F$2692,5,0)</f>
        <v/>
      </c>
      <c r="J973" s="12" t="str">
        <f>VLOOKUP(A973,ENERGY!$A$2:$F$2692,6,0)</f>
        <v/>
      </c>
      <c r="K973" s="12">
        <f>VLOOKUP(A973,'HUMAN RESOURCES'!A973:N3663,5,0)</f>
        <v>0.018</v>
      </c>
      <c r="L973" s="12" t="str">
        <f>VLOOKUP(A973,'HUMAN RESOURCES'!A973:N3663,6,0)</f>
        <v/>
      </c>
      <c r="M973" s="12">
        <f>VLOOKUP(B973,'HUMAN RESOURCES'!B973:O3663,6,0)</f>
        <v>81</v>
      </c>
      <c r="N973" s="12">
        <f>VLOOKUP(C973,'HUMAN RESOURCES'!C973:P3663,6,0)</f>
        <v>75</v>
      </c>
      <c r="O973" s="12">
        <f>VLOOKUP(D973,'HUMAN RESOURCES'!D973:Q3663,6,0)</f>
        <v>0.279</v>
      </c>
      <c r="P973" s="12">
        <f>VLOOKUP(A973,'HUMAN RESOURCES'!A973:N3663,10,0)</f>
        <v>0.65</v>
      </c>
      <c r="Q973" s="12">
        <f>VLOOKUP(B973,'HUMAN RESOURCES'!B973:O3663,10,0)</f>
        <v>0.071</v>
      </c>
      <c r="R973" s="12">
        <f>VLOOKUP(C973,'HUMAN RESOURCES'!C973:P3663,10,0)</f>
        <v>158621</v>
      </c>
      <c r="S973" s="12">
        <f>VLOOKUP(D973,'HUMAN RESOURCES'!D973:Q3663,10,0)</f>
        <v>0.94</v>
      </c>
      <c r="T973" s="13" t="str">
        <f>VLOOKUP(A973,TOURISM!A973:F3663,5,0)</f>
        <v/>
      </c>
      <c r="U973" s="13" t="str">
        <f>VLOOKUP(B973,TOURISM!B973:G3663,5,0)</f>
        <v/>
      </c>
      <c r="V973" s="12" t="str">
        <f>VLOOKUP(A973,BUSINESS!A973:N3663,5,0)</f>
        <v/>
      </c>
      <c r="W973" s="12" t="str">
        <f>VLOOKUP(B973,BUSINESS!B973:O3663,5,0)</f>
        <v/>
      </c>
      <c r="X973" s="12" t="str">
        <f>VLOOKUP(C973,BUSINESS!C973:P3663,5,0)</f>
        <v/>
      </c>
      <c r="Y973" s="12" t="str">
        <f>VLOOKUP(D973,BUSINESS!D973:Q3663,5,0)</f>
        <v/>
      </c>
      <c r="Z973" s="12">
        <f>VLOOKUP(A973,BUSINESS!A973:N3663,9,0)</f>
        <v>0.506</v>
      </c>
      <c r="AA973" s="12" t="str">
        <f>VLOOKUP(B973,BUSINESS!B973:O3663,9,0)</f>
        <v/>
      </c>
    </row>
    <row r="974">
      <c r="A974" s="9" t="str">
        <f t="shared" si="1"/>
        <v>Guam-Oceania2010</v>
      </c>
      <c r="B974" s="5" t="s">
        <v>79</v>
      </c>
      <c r="C974" s="9" t="s">
        <v>153</v>
      </c>
      <c r="D974" s="10" t="s">
        <v>72</v>
      </c>
      <c r="E974" s="9"/>
      <c r="F974" s="11"/>
      <c r="G974" s="11"/>
      <c r="H974" s="11"/>
      <c r="I974" s="12" t="str">
        <f>VLOOKUP(A974,ENERGY!$A$2:$F$2692,5,0)</f>
        <v/>
      </c>
      <c r="J974" s="12" t="str">
        <f>VLOOKUP(A974,ENERGY!$A$2:$F$2692,6,0)</f>
        <v/>
      </c>
      <c r="K974" s="12">
        <f>VLOOKUP(A974,'HUMAN RESOURCES'!A974:N3664,5,0)</f>
        <v>0.018</v>
      </c>
      <c r="L974" s="12" t="str">
        <f>VLOOKUP(A974,'HUMAN RESOURCES'!A974:N3664,6,0)</f>
        <v/>
      </c>
      <c r="M974" s="12">
        <f>VLOOKUP(B974,'HUMAN RESOURCES'!B974:O3664,6,0)</f>
        <v>81</v>
      </c>
      <c r="N974" s="12">
        <f>VLOOKUP(C974,'HUMAN RESOURCES'!C974:P3664,6,0)</f>
        <v>75</v>
      </c>
      <c r="O974" s="12">
        <f>VLOOKUP(D974,'HUMAN RESOURCES'!D974:Q3664,6,0)</f>
        <v>0.275</v>
      </c>
      <c r="P974" s="12">
        <f>VLOOKUP(A974,'HUMAN RESOURCES'!A974:N3664,10,0)</f>
        <v>0.652</v>
      </c>
      <c r="Q974" s="12">
        <f>VLOOKUP(B974,'HUMAN RESOURCES'!B974:O3664,10,0)</f>
        <v>0.073</v>
      </c>
      <c r="R974" s="12">
        <f>VLOOKUP(C974,'HUMAN RESOURCES'!C974:P3664,10,0)</f>
        <v>159440</v>
      </c>
      <c r="S974" s="12">
        <f>VLOOKUP(D974,'HUMAN RESOURCES'!D974:Q3664,10,0)</f>
        <v>0.941</v>
      </c>
      <c r="T974" s="13" t="str">
        <f>VLOOKUP(A974,TOURISM!A974:F3664,5,0)</f>
        <v/>
      </c>
      <c r="U974" s="13" t="str">
        <f>VLOOKUP(B974,TOURISM!B974:G3664,5,0)</f>
        <v/>
      </c>
      <c r="V974" s="12" t="str">
        <f>VLOOKUP(A974,BUSINESS!A974:N3664,5,0)</f>
        <v/>
      </c>
      <c r="W974" s="12" t="str">
        <f>VLOOKUP(B974,BUSINESS!B974:O3664,5,0)</f>
        <v/>
      </c>
      <c r="X974" s="12" t="str">
        <f>VLOOKUP(C974,BUSINESS!C974:P3664,5,0)</f>
        <v/>
      </c>
      <c r="Y974" s="12" t="str">
        <f>VLOOKUP(D974,BUSINESS!D974:Q3664,5,0)</f>
        <v/>
      </c>
      <c r="Z974" s="12">
        <f>VLOOKUP(A974,BUSINESS!A974:N3664,9,0)</f>
        <v>0.54</v>
      </c>
      <c r="AA974" s="12" t="str">
        <f>VLOOKUP(B974,BUSINESS!B974:O3664,9,0)</f>
        <v/>
      </c>
    </row>
    <row r="975">
      <c r="A975" s="9" t="str">
        <f t="shared" si="1"/>
        <v>Guam-Oceania2011</v>
      </c>
      <c r="B975" s="5" t="s">
        <v>79</v>
      </c>
      <c r="C975" s="9" t="s">
        <v>153</v>
      </c>
      <c r="D975" s="10" t="s">
        <v>73</v>
      </c>
      <c r="E975" s="9"/>
      <c r="F975" s="11"/>
      <c r="G975" s="11"/>
      <c r="H975" s="11"/>
      <c r="I975" s="12"/>
      <c r="J975" s="12"/>
      <c r="K975" s="12">
        <f>VLOOKUP(A975,'HUMAN RESOURCES'!A975:N3665,5,0)</f>
        <v>0.018</v>
      </c>
      <c r="L975" s="12" t="str">
        <f>VLOOKUP(A975,'HUMAN RESOURCES'!A975:N3665,6,0)</f>
        <v/>
      </c>
      <c r="M975" s="12">
        <f>VLOOKUP(B975,'HUMAN RESOURCES'!B975:O3665,6,0)</f>
        <v>81</v>
      </c>
      <c r="N975" s="12">
        <f>VLOOKUP(C975,'HUMAN RESOURCES'!C975:P3665,6,0)</f>
        <v>76</v>
      </c>
      <c r="O975" s="12">
        <f>VLOOKUP(D975,'HUMAN RESOURCES'!D975:Q3665,6,0)</f>
        <v>0.271</v>
      </c>
      <c r="P975" s="12">
        <f>VLOOKUP(A975,'HUMAN RESOURCES'!A975:N3665,10,0)</f>
        <v>0.654</v>
      </c>
      <c r="Q975" s="12">
        <f>VLOOKUP(B975,'HUMAN RESOURCES'!B975:O3665,10,0)</f>
        <v>0.075</v>
      </c>
      <c r="R975" s="12">
        <f>VLOOKUP(C975,'HUMAN RESOURCES'!C975:P3665,10,0)</f>
        <v>160858</v>
      </c>
      <c r="S975" s="12">
        <f>VLOOKUP(D975,'HUMAN RESOURCES'!D975:Q3665,10,0)</f>
        <v>0.942</v>
      </c>
      <c r="T975" s="13" t="str">
        <f>VLOOKUP(A975,TOURISM!A975:F3665,5,0)</f>
        <v/>
      </c>
      <c r="U975" s="13" t="str">
        <f>VLOOKUP(B975,TOURISM!B975:G3665,5,0)</f>
        <v/>
      </c>
      <c r="V975" s="12" t="str">
        <f>VLOOKUP(A975,BUSINESS!A975:N3665,5,0)</f>
        <v/>
      </c>
      <c r="W975" s="12" t="str">
        <f>VLOOKUP(B975,BUSINESS!B975:O3665,5,0)</f>
        <v/>
      </c>
      <c r="X975" s="12" t="str">
        <f>VLOOKUP(C975,BUSINESS!C975:P3665,5,0)</f>
        <v/>
      </c>
      <c r="Y975" s="12" t="str">
        <f>VLOOKUP(D975,BUSINESS!D975:Q3665,5,0)</f>
        <v/>
      </c>
      <c r="Z975" s="12">
        <f>VLOOKUP(A975,BUSINESS!A975:N3665,9,0)</f>
        <v>0.577</v>
      </c>
      <c r="AA975" s="12" t="str">
        <f>VLOOKUP(B975,BUSINESS!B975:O3665,9,0)</f>
        <v/>
      </c>
    </row>
    <row r="976">
      <c r="A976" s="9" t="str">
        <f t="shared" si="1"/>
        <v>Guam-Oceania2012</v>
      </c>
      <c r="B976" s="5" t="s">
        <v>79</v>
      </c>
      <c r="C976" s="9" t="s">
        <v>153</v>
      </c>
      <c r="D976" s="10" t="s">
        <v>74</v>
      </c>
      <c r="E976" s="9"/>
      <c r="F976" s="11"/>
      <c r="G976" s="11"/>
      <c r="H976" s="11"/>
      <c r="I976" s="12"/>
      <c r="J976" s="12"/>
      <c r="K976" s="12">
        <f>VLOOKUP(A976,'HUMAN RESOURCES'!A976:N3666,5,0)</f>
        <v>0.017</v>
      </c>
      <c r="L976" s="12" t="str">
        <f>VLOOKUP(A976,'HUMAN RESOURCES'!A976:N3666,6,0)</f>
        <v/>
      </c>
      <c r="M976" s="12">
        <f>VLOOKUP(B976,'HUMAN RESOURCES'!B976:O3666,6,0)</f>
        <v>81</v>
      </c>
      <c r="N976" s="12">
        <f>VLOOKUP(C976,'HUMAN RESOURCES'!C976:P3666,6,0)</f>
        <v>76</v>
      </c>
      <c r="O976" s="12">
        <f>VLOOKUP(D976,'HUMAN RESOURCES'!D976:Q3666,6,0)</f>
        <v>0.266</v>
      </c>
      <c r="P976" s="12">
        <f>VLOOKUP(A976,'HUMAN RESOURCES'!A976:N3666,10,0)</f>
        <v>0.656</v>
      </c>
      <c r="Q976" s="12">
        <f>VLOOKUP(B976,'HUMAN RESOURCES'!B976:O3666,10,0)</f>
        <v>0.078</v>
      </c>
      <c r="R976" s="12">
        <f>VLOOKUP(C976,'HUMAN RESOURCES'!C976:P3666,10,0)</f>
        <v>162810</v>
      </c>
      <c r="S976" s="12">
        <f>VLOOKUP(D976,'HUMAN RESOURCES'!D976:Q3666,10,0)</f>
        <v>0.943</v>
      </c>
      <c r="T976" s="13" t="str">
        <f>VLOOKUP(A976,TOURISM!A976:F3666,5,0)</f>
        <v/>
      </c>
      <c r="U976" s="13" t="str">
        <f>VLOOKUP(B976,TOURISM!B976:G3666,5,0)</f>
        <v/>
      </c>
      <c r="V976" s="12" t="str">
        <f>VLOOKUP(A976,BUSINESS!A976:N3666,5,0)</f>
        <v/>
      </c>
      <c r="W976" s="12" t="str">
        <f>VLOOKUP(B976,BUSINESS!B976:O3666,5,0)</f>
        <v/>
      </c>
      <c r="X976" s="12" t="str">
        <f>VLOOKUP(C976,BUSINESS!C976:P3666,5,0)</f>
        <v/>
      </c>
      <c r="Y976" s="12" t="str">
        <f>VLOOKUP(D976,BUSINESS!D976:Q3666,5,0)</f>
        <v/>
      </c>
      <c r="Z976" s="12">
        <f>VLOOKUP(A976,BUSINESS!A976:N3666,9,0)</f>
        <v>0.615</v>
      </c>
      <c r="AA976" s="12" t="str">
        <f>VLOOKUP(B976,BUSINESS!B976:O3666,9,0)</f>
        <v/>
      </c>
    </row>
    <row r="977">
      <c r="A977" s="9" t="str">
        <f t="shared" si="1"/>
        <v>Guatemala-The Americas2000</v>
      </c>
      <c r="B977" s="5" t="s">
        <v>83</v>
      </c>
      <c r="C977" s="9" t="s">
        <v>154</v>
      </c>
      <c r="D977" s="10" t="s">
        <v>62</v>
      </c>
      <c r="E977" s="14">
        <v>1.929056657E10</v>
      </c>
      <c r="F977" s="15">
        <v>0.056</v>
      </c>
      <c r="G977" s="15">
        <v>96.0</v>
      </c>
      <c r="H977" s="15">
        <v>0.209</v>
      </c>
      <c r="I977" s="12" t="str">
        <f>VLOOKUP(A977,ENERGY!$A$2:$F$2692,5,0)</f>
        <v/>
      </c>
      <c r="J977" s="12" t="str">
        <f>VLOOKUP(A977,ENERGY!$A$2:$F$2692,6,0)</f>
        <v/>
      </c>
      <c r="K977" s="12">
        <f>VLOOKUP(A977,'HUMAN RESOURCES'!A977:N3667,5,0)</f>
        <v>0.037</v>
      </c>
      <c r="L977" s="12">
        <f>VLOOKUP(A977,'HUMAN RESOURCES'!A977:N3667,6,0)</f>
        <v>0.04</v>
      </c>
      <c r="M977" s="12">
        <f>VLOOKUP(B977,'HUMAN RESOURCES'!B977:O3667,6,0)</f>
        <v>71</v>
      </c>
      <c r="N977" s="12">
        <f>VLOOKUP(C977,'HUMAN RESOURCES'!C977:P3667,6,0)</f>
        <v>64</v>
      </c>
      <c r="O977" s="12">
        <f>VLOOKUP(D977,'HUMAN RESOURCES'!D977:Q3667,6,0)</f>
        <v>0.441</v>
      </c>
      <c r="P977" s="12">
        <f>VLOOKUP(A977,'HUMAN RESOURCES'!A977:N3667,10,0)</f>
        <v>0.519</v>
      </c>
      <c r="Q977" s="12">
        <f>VLOOKUP(B977,'HUMAN RESOURCES'!B977:O3667,10,0)</f>
        <v>0.04</v>
      </c>
      <c r="R977" s="12">
        <f>VLOOKUP(C977,'HUMAN RESOURCES'!C977:P3667,10,0)</f>
        <v>11204183</v>
      </c>
      <c r="S977" s="12">
        <f>VLOOKUP(D977,'HUMAN RESOURCES'!D977:Q3667,10,0)</f>
        <v>0.451</v>
      </c>
      <c r="T977" s="13">
        <f>VLOOKUP(A977,TOURISM!A977:F3667,5,0)</f>
        <v>498000000</v>
      </c>
      <c r="U977" s="13">
        <f>VLOOKUP(B977,TOURISM!B977:G3667,5,0)</f>
        <v>216000000</v>
      </c>
      <c r="V977" s="12" t="str">
        <f>VLOOKUP(A977,BUSINESS!A977:N3667,5,0)</f>
        <v/>
      </c>
      <c r="W977" s="12" t="str">
        <f>VLOOKUP(B977,BUSINESS!B977:O3667,5,0)</f>
        <v/>
      </c>
      <c r="X977" s="12" t="str">
        <f>VLOOKUP(C977,BUSINESS!C977:P3667,5,0)</f>
        <v/>
      </c>
      <c r="Y977" s="12" t="str">
        <f>VLOOKUP(D977,BUSINESS!D977:Q3667,5,0)</f>
        <v/>
      </c>
      <c r="Z977" s="12">
        <f>VLOOKUP(A977,BUSINESS!A977:N3667,9,0)</f>
        <v>0.007</v>
      </c>
      <c r="AA977" s="12">
        <f>VLOOKUP(B977,BUSINESS!B977:O3667,9,0)</f>
        <v>0.076</v>
      </c>
    </row>
    <row r="978">
      <c r="A978" s="9" t="str">
        <f t="shared" si="1"/>
        <v>Guatemala-The Americas2001</v>
      </c>
      <c r="B978" s="5" t="s">
        <v>83</v>
      </c>
      <c r="C978" s="9" t="s">
        <v>154</v>
      </c>
      <c r="D978" s="10" t="s">
        <v>63</v>
      </c>
      <c r="E978" s="14">
        <v>1.8702820735E10</v>
      </c>
      <c r="F978" s="15">
        <v>0.064</v>
      </c>
      <c r="G978" s="15">
        <v>105.0</v>
      </c>
      <c r="H978" s="15">
        <v>0.19</v>
      </c>
      <c r="I978" s="12" t="str">
        <f>VLOOKUP(A978,ENERGY!$A$2:$F$2692,5,0)</f>
        <v/>
      </c>
      <c r="J978" s="12">
        <f>VLOOKUP(A978,ENERGY!$A$2:$F$2692,6,0)</f>
        <v>10163</v>
      </c>
      <c r="K978" s="12">
        <f>VLOOKUP(A978,'HUMAN RESOURCES'!A978:N3668,5,0)</f>
        <v>0.036</v>
      </c>
      <c r="L978" s="12">
        <f>VLOOKUP(A978,'HUMAN RESOURCES'!A978:N3668,6,0)</f>
        <v>0.039</v>
      </c>
      <c r="M978" s="12">
        <f>VLOOKUP(B978,'HUMAN RESOURCES'!B978:O3668,6,0)</f>
        <v>72</v>
      </c>
      <c r="N978" s="12">
        <f>VLOOKUP(C978,'HUMAN RESOURCES'!C978:P3668,6,0)</f>
        <v>65</v>
      </c>
      <c r="O978" s="12">
        <f>VLOOKUP(D978,'HUMAN RESOURCES'!D978:Q3668,6,0)</f>
        <v>0.439</v>
      </c>
      <c r="P978" s="12">
        <f>VLOOKUP(A978,'HUMAN RESOURCES'!A978:N3668,10,0)</f>
        <v>0.52</v>
      </c>
      <c r="Q978" s="12">
        <f>VLOOKUP(B978,'HUMAN RESOURCES'!B978:O3668,10,0)</f>
        <v>0.041</v>
      </c>
      <c r="R978" s="12">
        <f>VLOOKUP(C978,'HUMAN RESOURCES'!C978:P3668,10,0)</f>
        <v>11478984</v>
      </c>
      <c r="S978" s="12">
        <f>VLOOKUP(D978,'HUMAN RESOURCES'!D978:Q3668,10,0)</f>
        <v>0.455</v>
      </c>
      <c r="T978" s="13">
        <f>VLOOKUP(A978,TOURISM!A978:F3668,5,0)</f>
        <v>588000000</v>
      </c>
      <c r="U978" s="13">
        <f>VLOOKUP(B978,TOURISM!B978:G3668,5,0)</f>
        <v>266000000</v>
      </c>
      <c r="V978" s="12" t="str">
        <f>VLOOKUP(A978,BUSINESS!A978:N3668,5,0)</f>
        <v/>
      </c>
      <c r="W978" s="12" t="str">
        <f>VLOOKUP(B978,BUSINESS!B978:O3668,5,0)</f>
        <v/>
      </c>
      <c r="X978" s="12" t="str">
        <f>VLOOKUP(C978,BUSINESS!C978:P3668,5,0)</f>
        <v/>
      </c>
      <c r="Y978" s="12" t="str">
        <f>VLOOKUP(D978,BUSINESS!D978:Q3668,5,0)</f>
        <v/>
      </c>
      <c r="Z978" s="12">
        <f>VLOOKUP(A978,BUSINESS!A978:N3668,9,0)</f>
        <v>0.017</v>
      </c>
      <c r="AA978" s="12">
        <f>VLOOKUP(B978,BUSINESS!B978:O3668,9,0)</f>
        <v>0.1</v>
      </c>
    </row>
    <row r="979">
      <c r="A979" s="9" t="str">
        <f t="shared" si="1"/>
        <v>Guatemala-The Americas2002</v>
      </c>
      <c r="B979" s="5" t="s">
        <v>83</v>
      </c>
      <c r="C979" s="9" t="s">
        <v>154</v>
      </c>
      <c r="D979" s="10" t="s">
        <v>64</v>
      </c>
      <c r="E979" s="14">
        <v>2.077653692E10</v>
      </c>
      <c r="F979" s="15">
        <v>0.062</v>
      </c>
      <c r="G979" s="15">
        <v>110.0</v>
      </c>
      <c r="H979" s="15">
        <v>0.169</v>
      </c>
      <c r="I979" s="12">
        <f>VLOOKUP(A979,ENERGY!$A$2:$F$2692,5,0)</f>
        <v>11118</v>
      </c>
      <c r="J979" s="12">
        <f>VLOOKUP(A979,ENERGY!$A$2:$F$2692,6,0)</f>
        <v>10251</v>
      </c>
      <c r="K979" s="12">
        <f>VLOOKUP(A979,'HUMAN RESOURCES'!A979:N3669,5,0)</f>
        <v>0.036</v>
      </c>
      <c r="L979" s="12">
        <f>VLOOKUP(A979,'HUMAN RESOURCES'!A979:N3669,6,0)</f>
        <v>0.037</v>
      </c>
      <c r="M979" s="12">
        <f>VLOOKUP(B979,'HUMAN RESOURCES'!B979:O3669,6,0)</f>
        <v>72</v>
      </c>
      <c r="N979" s="12">
        <f>VLOOKUP(C979,'HUMAN RESOURCES'!C979:P3669,6,0)</f>
        <v>65</v>
      </c>
      <c r="O979" s="12">
        <f>VLOOKUP(D979,'HUMAN RESOURCES'!D979:Q3669,6,0)</f>
        <v>0.438</v>
      </c>
      <c r="P979" s="12">
        <f>VLOOKUP(A979,'HUMAN RESOURCES'!A979:N3669,10,0)</f>
        <v>0.521</v>
      </c>
      <c r="Q979" s="12">
        <f>VLOOKUP(B979,'HUMAN RESOURCES'!B979:O3669,10,0)</f>
        <v>0.042</v>
      </c>
      <c r="R979" s="12">
        <f>VLOOKUP(C979,'HUMAN RESOURCES'!C979:P3669,10,0)</f>
        <v>11765738</v>
      </c>
      <c r="S979" s="12">
        <f>VLOOKUP(D979,'HUMAN RESOURCES'!D979:Q3669,10,0)</f>
        <v>0.459</v>
      </c>
      <c r="T979" s="13">
        <f>VLOOKUP(A979,TOURISM!A979:F3669,5,0)</f>
        <v>647000000</v>
      </c>
      <c r="U979" s="13">
        <f>VLOOKUP(B979,TOURISM!B979:G3669,5,0)</f>
        <v>329000000</v>
      </c>
      <c r="V979" s="12" t="str">
        <f>VLOOKUP(A979,BUSINESS!A979:N3669,5,0)</f>
        <v/>
      </c>
      <c r="W979" s="12" t="str">
        <f>VLOOKUP(B979,BUSINESS!B979:O3669,5,0)</f>
        <v/>
      </c>
      <c r="X979" s="12" t="str">
        <f>VLOOKUP(C979,BUSINESS!C979:P3669,5,0)</f>
        <v/>
      </c>
      <c r="Y979" s="12" t="str">
        <f>VLOOKUP(D979,BUSINESS!D979:Q3669,5,0)</f>
        <v/>
      </c>
      <c r="Z979" s="12">
        <f>VLOOKUP(A979,BUSINESS!A979:N3669,9,0)</f>
        <v>0.034</v>
      </c>
      <c r="AA979" s="12">
        <f>VLOOKUP(B979,BUSINESS!B979:O3669,9,0)</f>
        <v>0.134</v>
      </c>
    </row>
    <row r="980">
      <c r="A980" s="9" t="str">
        <f t="shared" si="1"/>
        <v>Guatemala-The Americas2003</v>
      </c>
      <c r="B980" s="5" t="s">
        <v>83</v>
      </c>
      <c r="C980" s="9" t="s">
        <v>154</v>
      </c>
      <c r="D980" s="10" t="s">
        <v>65</v>
      </c>
      <c r="E980" s="14">
        <v>2.19175655E10</v>
      </c>
      <c r="F980" s="15">
        <v>0.064</v>
      </c>
      <c r="G980" s="15">
        <v>116.0</v>
      </c>
      <c r="H980" s="15">
        <v>0.15</v>
      </c>
      <c r="I980" s="12">
        <f>VLOOKUP(A980,ENERGY!$A$2:$F$2692,5,0)</f>
        <v>11844</v>
      </c>
      <c r="J980" s="12">
        <f>VLOOKUP(A980,ENERGY!$A$2:$F$2692,6,0)</f>
        <v>9318</v>
      </c>
      <c r="K980" s="12">
        <f>VLOOKUP(A980,'HUMAN RESOURCES'!A980:N3670,5,0)</f>
        <v>0.035</v>
      </c>
      <c r="L980" s="12">
        <f>VLOOKUP(A980,'HUMAN RESOURCES'!A980:N3670,6,0)</f>
        <v>0.036</v>
      </c>
      <c r="M980" s="12">
        <f>VLOOKUP(B980,'HUMAN RESOURCES'!B980:O3670,6,0)</f>
        <v>73</v>
      </c>
      <c r="N980" s="12">
        <f>VLOOKUP(C980,'HUMAN RESOURCES'!C980:P3670,6,0)</f>
        <v>66</v>
      </c>
      <c r="O980" s="12">
        <f>VLOOKUP(D980,'HUMAN RESOURCES'!D980:Q3670,6,0)</f>
        <v>0.436</v>
      </c>
      <c r="P980" s="12">
        <f>VLOOKUP(A980,'HUMAN RESOURCES'!A980:N3670,10,0)</f>
        <v>0.522</v>
      </c>
      <c r="Q980" s="12">
        <f>VLOOKUP(B980,'HUMAN RESOURCES'!B980:O3670,10,0)</f>
        <v>0.042</v>
      </c>
      <c r="R980" s="12">
        <f>VLOOKUP(C980,'HUMAN RESOURCES'!C980:P3670,10,0)</f>
        <v>12062835</v>
      </c>
      <c r="S980" s="12">
        <f>VLOOKUP(D980,'HUMAN RESOURCES'!D980:Q3670,10,0)</f>
        <v>0.463</v>
      </c>
      <c r="T980" s="13">
        <f>VLOOKUP(A980,TOURISM!A980:F3670,5,0)</f>
        <v>646000000</v>
      </c>
      <c r="U980" s="13">
        <f>VLOOKUP(B980,TOURISM!B980:G3670,5,0)</f>
        <v>373000000</v>
      </c>
      <c r="V980" s="12" t="str">
        <f>VLOOKUP(A980,BUSINESS!A980:N3670,5,0)</f>
        <v/>
      </c>
      <c r="W980" s="12">
        <f>VLOOKUP(B980,BUSINESS!B980:O3670,5,0)</f>
        <v>39</v>
      </c>
      <c r="X980" s="12" t="str">
        <f>VLOOKUP(C980,BUSINESS!C980:P3670,5,0)</f>
        <v/>
      </c>
      <c r="Y980" s="12" t="str">
        <f>VLOOKUP(D980,BUSINESS!D980:Q3670,5,0)</f>
        <v/>
      </c>
      <c r="Z980" s="12">
        <f>VLOOKUP(A980,BUSINESS!A980:N3670,9,0)</f>
        <v>0.045</v>
      </c>
      <c r="AA980" s="12">
        <f>VLOOKUP(B980,BUSINESS!B980:O3670,9,0)</f>
        <v>0.169</v>
      </c>
    </row>
    <row r="981">
      <c r="A981" s="9" t="str">
        <f t="shared" si="1"/>
        <v>Guatemala-The Americas2004</v>
      </c>
      <c r="B981" s="5" t="s">
        <v>83</v>
      </c>
      <c r="C981" s="9" t="s">
        <v>154</v>
      </c>
      <c r="D981" s="10" t="s">
        <v>66</v>
      </c>
      <c r="E981" s="14">
        <v>2.3965280312E10</v>
      </c>
      <c r="F981" s="15">
        <v>0.064</v>
      </c>
      <c r="G981" s="15">
        <v>124.0</v>
      </c>
      <c r="H981" s="15">
        <v>0.138</v>
      </c>
      <c r="I981" s="12">
        <f>VLOOKUP(A981,ENERGY!$A$2:$F$2692,5,0)</f>
        <v>11441</v>
      </c>
      <c r="J981" s="12">
        <f>VLOOKUP(A981,ENERGY!$A$2:$F$2692,6,0)</f>
        <v>8157</v>
      </c>
      <c r="K981" s="12">
        <f>VLOOKUP(A981,'HUMAN RESOURCES'!A981:N3671,5,0)</f>
        <v>0.035</v>
      </c>
      <c r="L981" s="12">
        <f>VLOOKUP(A981,'HUMAN RESOURCES'!A981:N3671,6,0)</f>
        <v>0.035</v>
      </c>
      <c r="M981" s="12">
        <f>VLOOKUP(B981,'HUMAN RESOURCES'!B981:O3671,6,0)</f>
        <v>73</v>
      </c>
      <c r="N981" s="12">
        <f>VLOOKUP(C981,'HUMAN RESOURCES'!C981:P3671,6,0)</f>
        <v>66</v>
      </c>
      <c r="O981" s="12">
        <f>VLOOKUP(D981,'HUMAN RESOURCES'!D981:Q3671,6,0)</f>
        <v>0.434</v>
      </c>
      <c r="P981" s="12">
        <f>VLOOKUP(A981,'HUMAN RESOURCES'!A981:N3671,10,0)</f>
        <v>0.524</v>
      </c>
      <c r="Q981" s="12">
        <f>VLOOKUP(B981,'HUMAN RESOURCES'!B981:O3671,10,0)</f>
        <v>0.043</v>
      </c>
      <c r="R981" s="12">
        <f>VLOOKUP(C981,'HUMAN RESOURCES'!C981:P3671,10,0)</f>
        <v>12367800</v>
      </c>
      <c r="S981" s="12">
        <f>VLOOKUP(D981,'HUMAN RESOURCES'!D981:Q3671,10,0)</f>
        <v>0.468</v>
      </c>
      <c r="T981" s="13">
        <f>VLOOKUP(A981,TOURISM!A981:F3671,5,0)</f>
        <v>630000000</v>
      </c>
      <c r="U981" s="13">
        <f>VLOOKUP(B981,TOURISM!B981:G3671,5,0)</f>
        <v>488000000</v>
      </c>
      <c r="V981" s="12" t="str">
        <f>VLOOKUP(A981,BUSINESS!A981:N3671,5,0)</f>
        <v/>
      </c>
      <c r="W981" s="12">
        <f>VLOOKUP(B981,BUSINESS!B981:O3671,5,0)</f>
        <v>39</v>
      </c>
      <c r="X981" s="12" t="str">
        <f>VLOOKUP(C981,BUSINESS!C981:P3671,5,0)</f>
        <v/>
      </c>
      <c r="Y981" s="12" t="str">
        <f>VLOOKUP(D981,BUSINESS!D981:Q3671,5,0)</f>
        <v/>
      </c>
      <c r="Z981" s="12">
        <f>VLOOKUP(A981,BUSINESS!A981:N3671,9,0)</f>
        <v>0.051</v>
      </c>
      <c r="AA981" s="12">
        <f>VLOOKUP(B981,BUSINESS!B981:O3671,9,0)</f>
        <v>0.256</v>
      </c>
    </row>
    <row r="982">
      <c r="A982" s="9" t="str">
        <f t="shared" si="1"/>
        <v>Guatemala-The Americas2005</v>
      </c>
      <c r="B982" s="5" t="s">
        <v>83</v>
      </c>
      <c r="C982" s="9" t="s">
        <v>154</v>
      </c>
      <c r="D982" s="10" t="s">
        <v>67</v>
      </c>
      <c r="E982" s="14">
        <v>2.7211230374E10</v>
      </c>
      <c r="F982" s="15">
        <v>0.065</v>
      </c>
      <c r="G982" s="15">
        <v>138.0</v>
      </c>
      <c r="H982" s="15">
        <v>0.13</v>
      </c>
      <c r="I982" s="12">
        <f>VLOOKUP(A982,ENERGY!$A$2:$F$2692,5,0)</f>
        <v>11621</v>
      </c>
      <c r="J982" s="12">
        <f>VLOOKUP(A982,ENERGY!$A$2:$F$2692,6,0)</f>
        <v>7785</v>
      </c>
      <c r="K982" s="12">
        <f>VLOOKUP(A982,'HUMAN RESOURCES'!A982:N3672,5,0)</f>
        <v>0.035</v>
      </c>
      <c r="L982" s="12">
        <f>VLOOKUP(A982,'HUMAN RESOURCES'!A982:N3672,6,0)</f>
        <v>0.033</v>
      </c>
      <c r="M982" s="12">
        <f>VLOOKUP(B982,'HUMAN RESOURCES'!B982:O3672,6,0)</f>
        <v>73</v>
      </c>
      <c r="N982" s="12">
        <f>VLOOKUP(C982,'HUMAN RESOURCES'!C982:P3672,6,0)</f>
        <v>66</v>
      </c>
      <c r="O982" s="12">
        <f>VLOOKUP(D982,'HUMAN RESOURCES'!D982:Q3672,6,0)</f>
        <v>0.432</v>
      </c>
      <c r="P982" s="12">
        <f>VLOOKUP(A982,'HUMAN RESOURCES'!A982:N3672,10,0)</f>
        <v>0.526</v>
      </c>
      <c r="Q982" s="12">
        <f>VLOOKUP(B982,'HUMAN RESOURCES'!B982:O3672,10,0)</f>
        <v>0.043</v>
      </c>
      <c r="R982" s="12">
        <f>VLOOKUP(C982,'HUMAN RESOURCES'!C982:P3672,10,0)</f>
        <v>12678919</v>
      </c>
      <c r="S982" s="12">
        <f>VLOOKUP(D982,'HUMAN RESOURCES'!D982:Q3672,10,0)</f>
        <v>0.472</v>
      </c>
      <c r="T982" s="13">
        <f>VLOOKUP(A982,TOURISM!A982:F3672,5,0)</f>
        <v>791000000</v>
      </c>
      <c r="U982" s="13">
        <f>VLOOKUP(B982,TOURISM!B982:G3672,5,0)</f>
        <v>532000000</v>
      </c>
      <c r="V982" s="12">
        <f>VLOOKUP(A982,BUSINESS!A982:N3672,5,0)</f>
        <v>0.387</v>
      </c>
      <c r="W982" s="12">
        <f>VLOOKUP(B982,BUSINESS!B982:O3672,5,0)</f>
        <v>39</v>
      </c>
      <c r="X982" s="12" t="str">
        <f>VLOOKUP(C982,BUSINESS!C982:P3672,5,0)</f>
        <v/>
      </c>
      <c r="Y982" s="12">
        <f>VLOOKUP(D982,BUSINESS!D982:Q3672,5,0)</f>
        <v>344</v>
      </c>
      <c r="Z982" s="12">
        <f>VLOOKUP(A982,BUSINESS!A982:N3672,9,0)</f>
        <v>0.057</v>
      </c>
      <c r="AA982" s="12">
        <f>VLOOKUP(B982,BUSINESS!B982:O3672,9,0)</f>
        <v>0.356</v>
      </c>
    </row>
    <row r="983">
      <c r="A983" s="9" t="str">
        <f t="shared" si="1"/>
        <v>Guatemala-The Americas2006</v>
      </c>
      <c r="B983" s="5" t="s">
        <v>83</v>
      </c>
      <c r="C983" s="9" t="s">
        <v>154</v>
      </c>
      <c r="D983" s="10" t="s">
        <v>68</v>
      </c>
      <c r="E983" s="14">
        <v>3.0231130543E10</v>
      </c>
      <c r="F983" s="15">
        <v>0.073</v>
      </c>
      <c r="G983" s="15">
        <v>171.0</v>
      </c>
      <c r="H983" s="15">
        <v>0.128</v>
      </c>
      <c r="I983" s="12"/>
      <c r="J983" s="12"/>
      <c r="K983" s="12">
        <f>VLOOKUP(A983,'HUMAN RESOURCES'!A983:N3673,5,0)</f>
        <v>0.034</v>
      </c>
      <c r="L983" s="12">
        <f>VLOOKUP(A983,'HUMAN RESOURCES'!A983:N3673,6,0)</f>
        <v>0.032</v>
      </c>
      <c r="M983" s="12">
        <f>VLOOKUP(B983,'HUMAN RESOURCES'!B983:O3673,6,0)</f>
        <v>73</v>
      </c>
      <c r="N983" s="12">
        <f>VLOOKUP(C983,'HUMAN RESOURCES'!C983:P3673,6,0)</f>
        <v>66</v>
      </c>
      <c r="O983" s="12">
        <f>VLOOKUP(D983,'HUMAN RESOURCES'!D983:Q3673,6,0)</f>
        <v>0.429</v>
      </c>
      <c r="P983" s="12">
        <f>VLOOKUP(A983,'HUMAN RESOURCES'!A983:N3673,10,0)</f>
        <v>0.528</v>
      </c>
      <c r="Q983" s="12">
        <f>VLOOKUP(B983,'HUMAN RESOURCES'!B983:O3673,10,0)</f>
        <v>0.043</v>
      </c>
      <c r="R983" s="12">
        <f>VLOOKUP(C983,'HUMAN RESOURCES'!C983:P3673,10,0)</f>
        <v>12995374</v>
      </c>
      <c r="S983" s="12">
        <f>VLOOKUP(D983,'HUMAN RESOURCES'!D983:Q3673,10,0)</f>
        <v>0.476</v>
      </c>
      <c r="T983" s="13">
        <f>VLOOKUP(A983,TOURISM!A983:F3673,5,0)</f>
        <v>919000000</v>
      </c>
      <c r="U983" s="13">
        <f>VLOOKUP(B983,TOURISM!B983:G3673,5,0)</f>
        <v>655000000</v>
      </c>
      <c r="V983" s="12">
        <f>VLOOKUP(A983,BUSINESS!A983:N3673,5,0)</f>
        <v>0.387</v>
      </c>
      <c r="W983" s="12">
        <f>VLOOKUP(B983,BUSINESS!B983:O3673,5,0)</f>
        <v>30</v>
      </c>
      <c r="X983" s="12" t="str">
        <f>VLOOKUP(C983,BUSINESS!C983:P3673,5,0)</f>
        <v/>
      </c>
      <c r="Y983" s="12">
        <f>VLOOKUP(D983,BUSINESS!D983:Q3673,5,0)</f>
        <v>344</v>
      </c>
      <c r="Z983" s="12">
        <f>VLOOKUP(A983,BUSINESS!A983:N3673,9,0)</f>
        <v>0.065</v>
      </c>
      <c r="AA983" s="12">
        <f>VLOOKUP(B983,BUSINESS!B983:O3673,9,0)</f>
        <v>0.552</v>
      </c>
    </row>
    <row r="984">
      <c r="A984" s="9" t="str">
        <f t="shared" si="1"/>
        <v>Guatemala-The Americas2007</v>
      </c>
      <c r="B984" s="5" t="s">
        <v>83</v>
      </c>
      <c r="C984" s="9" t="s">
        <v>154</v>
      </c>
      <c r="D984" s="10" t="s">
        <v>69</v>
      </c>
      <c r="E984" s="14">
        <v>3.4113106486E10</v>
      </c>
      <c r="F984" s="15">
        <v>0.072</v>
      </c>
      <c r="G984" s="15">
        <v>184.0</v>
      </c>
      <c r="H984" s="15">
        <v>0.128</v>
      </c>
      <c r="I984" s="12">
        <f>VLOOKUP(A984,ENERGY!$A$2:$F$2692,5,0)</f>
        <v>12636</v>
      </c>
      <c r="J984" s="12">
        <f>VLOOKUP(A984,ENERGY!$A$2:$F$2692,6,0)</f>
        <v>8528</v>
      </c>
      <c r="K984" s="12">
        <f>VLOOKUP(A984,'HUMAN RESOURCES'!A984:N3674,5,0)</f>
        <v>0.034</v>
      </c>
      <c r="L984" s="12">
        <f>VLOOKUP(A984,'HUMAN RESOURCES'!A984:N3674,6,0)</f>
        <v>0.031</v>
      </c>
      <c r="M984" s="12">
        <f>VLOOKUP(B984,'HUMAN RESOURCES'!B984:O3674,6,0)</f>
        <v>74</v>
      </c>
      <c r="N984" s="12">
        <f>VLOOKUP(C984,'HUMAN RESOURCES'!C984:P3674,6,0)</f>
        <v>67</v>
      </c>
      <c r="O984" s="12">
        <f>VLOOKUP(D984,'HUMAN RESOURCES'!D984:Q3674,6,0)</f>
        <v>0.426</v>
      </c>
      <c r="P984" s="12">
        <f>VLOOKUP(A984,'HUMAN RESOURCES'!A984:N3674,10,0)</f>
        <v>0.531</v>
      </c>
      <c r="Q984" s="12">
        <f>VLOOKUP(B984,'HUMAN RESOURCES'!B984:O3674,10,0)</f>
        <v>0.043</v>
      </c>
      <c r="R984" s="12">
        <f>VLOOKUP(C984,'HUMAN RESOURCES'!C984:P3674,10,0)</f>
        <v>13317931</v>
      </c>
      <c r="S984" s="12">
        <f>VLOOKUP(D984,'HUMAN RESOURCES'!D984:Q3674,10,0)</f>
        <v>0.48</v>
      </c>
      <c r="T984" s="13">
        <f>VLOOKUP(A984,TOURISM!A984:F3674,5,0)</f>
        <v>1055000000</v>
      </c>
      <c r="U984" s="13">
        <f>VLOOKUP(B984,TOURISM!B984:G3674,5,0)</f>
        <v>737000000</v>
      </c>
      <c r="V984" s="12">
        <f>VLOOKUP(A984,BUSINESS!A984:N3674,5,0)</f>
        <v>0.365</v>
      </c>
      <c r="W984" s="12">
        <f>VLOOKUP(B984,BUSINESS!B984:O3674,5,0)</f>
        <v>34</v>
      </c>
      <c r="X984" s="12" t="str">
        <f>VLOOKUP(C984,BUSINESS!C984:P3674,5,0)</f>
        <v/>
      </c>
      <c r="Y984" s="12">
        <f>VLOOKUP(D984,BUSINESS!D984:Q3674,5,0)</f>
        <v>344</v>
      </c>
      <c r="Z984" s="12">
        <f>VLOOKUP(A984,BUSINESS!A984:N3674,9,0)</f>
        <v>0.073</v>
      </c>
      <c r="AA984" s="12">
        <f>VLOOKUP(B984,BUSINESS!B984:O3674,9,0)</f>
        <v>0.893</v>
      </c>
    </row>
    <row r="985">
      <c r="A985" s="9" t="str">
        <f t="shared" si="1"/>
        <v>Guatemala-The Americas2008</v>
      </c>
      <c r="B985" s="5" t="s">
        <v>83</v>
      </c>
      <c r="C985" s="9" t="s">
        <v>154</v>
      </c>
      <c r="D985" s="10" t="s">
        <v>70</v>
      </c>
      <c r="E985" s="14">
        <v>3.9136441799E10</v>
      </c>
      <c r="F985" s="15">
        <v>0.069</v>
      </c>
      <c r="G985" s="15">
        <v>199.0</v>
      </c>
      <c r="H985" s="15">
        <v>0.134</v>
      </c>
      <c r="I985" s="12"/>
      <c r="J985" s="12"/>
      <c r="K985" s="12">
        <f>VLOOKUP(A985,'HUMAN RESOURCES'!A985:N3675,5,0)</f>
        <v>0.033</v>
      </c>
      <c r="L985" s="12">
        <f>VLOOKUP(A985,'HUMAN RESOURCES'!A985:N3675,6,0)</f>
        <v>0.03</v>
      </c>
      <c r="M985" s="12">
        <f>VLOOKUP(B985,'HUMAN RESOURCES'!B985:O3675,6,0)</f>
        <v>74</v>
      </c>
      <c r="N985" s="12">
        <f>VLOOKUP(C985,'HUMAN RESOURCES'!C985:P3675,6,0)</f>
        <v>67</v>
      </c>
      <c r="O985" s="12">
        <f>VLOOKUP(D985,'HUMAN RESOURCES'!D985:Q3675,6,0)</f>
        <v>0.422</v>
      </c>
      <c r="P985" s="12">
        <f>VLOOKUP(A985,'HUMAN RESOURCES'!A985:N3675,10,0)</f>
        <v>0.534</v>
      </c>
      <c r="Q985" s="12">
        <f>VLOOKUP(B985,'HUMAN RESOURCES'!B985:O3675,10,0)</f>
        <v>0.044</v>
      </c>
      <c r="R985" s="12">
        <f>VLOOKUP(C985,'HUMAN RESOURCES'!C985:P3675,10,0)</f>
        <v>13648307</v>
      </c>
      <c r="S985" s="12">
        <f>VLOOKUP(D985,'HUMAN RESOURCES'!D985:Q3675,10,0)</f>
        <v>0.484</v>
      </c>
      <c r="T985" s="13">
        <f>VLOOKUP(A985,TOURISM!A985:F3675,5,0)</f>
        <v>1068000000</v>
      </c>
      <c r="U985" s="13">
        <f>VLOOKUP(B985,TOURISM!B985:G3675,5,0)</f>
        <v>741000000</v>
      </c>
      <c r="V985" s="12">
        <f>VLOOKUP(A985,BUSINESS!A985:N3675,5,0)</f>
        <v>0.409</v>
      </c>
      <c r="W985" s="12">
        <f>VLOOKUP(B985,BUSINESS!B985:O3675,5,0)</f>
        <v>34</v>
      </c>
      <c r="X985" s="12" t="str">
        <f>VLOOKUP(C985,BUSINESS!C985:P3675,5,0)</f>
        <v/>
      </c>
      <c r="Y985" s="12">
        <f>VLOOKUP(D985,BUSINESS!D985:Q3675,5,0)</f>
        <v>344</v>
      </c>
      <c r="Z985" s="12">
        <f>VLOOKUP(A985,BUSINESS!A985:N3675,9,0)</f>
        <v>0.083</v>
      </c>
      <c r="AA985" s="12">
        <f>VLOOKUP(B985,BUSINESS!B985:O3675,9,0)</f>
        <v>1.095</v>
      </c>
    </row>
    <row r="986">
      <c r="A986" s="9" t="str">
        <f t="shared" si="1"/>
        <v>Guatemala-The Americas2009</v>
      </c>
      <c r="B986" s="5" t="s">
        <v>83</v>
      </c>
      <c r="C986" s="9" t="s">
        <v>154</v>
      </c>
      <c r="D986" s="10" t="s">
        <v>71</v>
      </c>
      <c r="E986" s="14">
        <v>3.7733606156E10</v>
      </c>
      <c r="F986" s="15">
        <v>0.071</v>
      </c>
      <c r="G986" s="15">
        <v>190.0</v>
      </c>
      <c r="H986" s="15">
        <v>0.138</v>
      </c>
      <c r="I986" s="12"/>
      <c r="J986" s="12"/>
      <c r="K986" s="12">
        <f>VLOOKUP(A986,'HUMAN RESOURCES'!A986:N3676,5,0)</f>
        <v>0.033</v>
      </c>
      <c r="L986" s="12">
        <f>VLOOKUP(A986,'HUMAN RESOURCES'!A986:N3676,6,0)</f>
        <v>0.029</v>
      </c>
      <c r="M986" s="12">
        <f>VLOOKUP(B986,'HUMAN RESOURCES'!B986:O3676,6,0)</f>
        <v>74</v>
      </c>
      <c r="N986" s="12">
        <f>VLOOKUP(C986,'HUMAN RESOURCES'!C986:P3676,6,0)</f>
        <v>67</v>
      </c>
      <c r="O986" s="12">
        <f>VLOOKUP(D986,'HUMAN RESOURCES'!D986:Q3676,6,0)</f>
        <v>0.419</v>
      </c>
      <c r="P986" s="12">
        <f>VLOOKUP(A986,'HUMAN RESOURCES'!A986:N3676,10,0)</f>
        <v>0.537</v>
      </c>
      <c r="Q986" s="12">
        <f>VLOOKUP(B986,'HUMAN RESOURCES'!B986:O3676,10,0)</f>
        <v>0.044</v>
      </c>
      <c r="R986" s="12">
        <f>VLOOKUP(C986,'HUMAN RESOURCES'!C986:P3676,10,0)</f>
        <v>13988988</v>
      </c>
      <c r="S986" s="12">
        <f>VLOOKUP(D986,'HUMAN RESOURCES'!D986:Q3676,10,0)</f>
        <v>0.489</v>
      </c>
      <c r="T986" s="13">
        <f>VLOOKUP(A986,TOURISM!A986:F3676,5,0)</f>
        <v>1179000000</v>
      </c>
      <c r="U986" s="13">
        <f>VLOOKUP(B986,TOURISM!B986:G3676,5,0)</f>
        <v>862000000</v>
      </c>
      <c r="V986" s="12">
        <f>VLOOKUP(A986,BUSINESS!A986:N3676,5,0)</f>
        <v>0.409</v>
      </c>
      <c r="W986" s="12">
        <f>VLOOKUP(B986,BUSINESS!B986:O3676,5,0)</f>
        <v>37</v>
      </c>
      <c r="X986" s="12" t="str">
        <f>VLOOKUP(C986,BUSINESS!C986:P3676,5,0)</f>
        <v/>
      </c>
      <c r="Y986" s="12">
        <f>VLOOKUP(D986,BUSINESS!D986:Q3676,5,0)</f>
        <v>344</v>
      </c>
      <c r="Z986" s="12">
        <f>VLOOKUP(A986,BUSINESS!A986:N3676,9,0)</f>
        <v>0.093</v>
      </c>
      <c r="AA986" s="12">
        <f>VLOOKUP(B986,BUSINESS!B986:O3676,9,0)</f>
        <v>1.237</v>
      </c>
    </row>
    <row r="987">
      <c r="A987" s="9" t="str">
        <f t="shared" si="1"/>
        <v>Guatemala-The Americas2010</v>
      </c>
      <c r="B987" s="5" t="s">
        <v>83</v>
      </c>
      <c r="C987" s="9" t="s">
        <v>154</v>
      </c>
      <c r="D987" s="10" t="s">
        <v>72</v>
      </c>
      <c r="E987" s="14">
        <v>4.1338007893E10</v>
      </c>
      <c r="F987" s="15">
        <v>0.069</v>
      </c>
      <c r="G987" s="15">
        <v>198.0</v>
      </c>
      <c r="H987" s="15">
        <v>0.133</v>
      </c>
      <c r="I987" s="12">
        <f>VLOOKUP(A987,ENERGY!$A$2:$F$2692,5,0)</f>
        <v>12526</v>
      </c>
      <c r="J987" s="12">
        <f>VLOOKUP(A987,ENERGY!$A$2:$F$2692,6,0)</f>
        <v>7940</v>
      </c>
      <c r="K987" s="12">
        <f>VLOOKUP(A987,'HUMAN RESOURCES'!A987:N3677,5,0)</f>
        <v>0.032</v>
      </c>
      <c r="L987" s="12">
        <f>VLOOKUP(A987,'HUMAN RESOURCES'!A987:N3677,6,0)</f>
        <v>0.028</v>
      </c>
      <c r="M987" s="12">
        <f>VLOOKUP(B987,'HUMAN RESOURCES'!B987:O3677,6,0)</f>
        <v>75</v>
      </c>
      <c r="N987" s="12">
        <f>VLOOKUP(C987,'HUMAN RESOURCES'!C987:P3677,6,0)</f>
        <v>68</v>
      </c>
      <c r="O987" s="12">
        <f>VLOOKUP(D987,'HUMAN RESOURCES'!D987:Q3677,6,0)</f>
        <v>0.415</v>
      </c>
      <c r="P987" s="12">
        <f>VLOOKUP(A987,'HUMAN RESOURCES'!A987:N3677,10,0)</f>
        <v>0.541</v>
      </c>
      <c r="Q987" s="12">
        <f>VLOOKUP(B987,'HUMAN RESOURCES'!B987:O3677,10,0)</f>
        <v>0.044</v>
      </c>
      <c r="R987" s="12">
        <f>VLOOKUP(C987,'HUMAN RESOURCES'!C987:P3677,10,0)</f>
        <v>14341576</v>
      </c>
      <c r="S987" s="12">
        <f>VLOOKUP(D987,'HUMAN RESOURCES'!D987:Q3677,10,0)</f>
        <v>0.493</v>
      </c>
      <c r="T987" s="13">
        <f>VLOOKUP(A987,TOURISM!A987:F3677,5,0)</f>
        <v>1379000000</v>
      </c>
      <c r="U987" s="13">
        <f>VLOOKUP(B987,TOURISM!B987:G3677,5,0)</f>
        <v>1002000000</v>
      </c>
      <c r="V987" s="12">
        <f>VLOOKUP(A987,BUSINESS!A987:N3677,5,0)</f>
        <v>0.409</v>
      </c>
      <c r="W987" s="12">
        <f>VLOOKUP(B987,BUSINESS!B987:O3677,5,0)</f>
        <v>37</v>
      </c>
      <c r="X987" s="12" t="str">
        <f>VLOOKUP(C987,BUSINESS!C987:P3677,5,0)</f>
        <v/>
      </c>
      <c r="Y987" s="12">
        <f>VLOOKUP(D987,BUSINESS!D987:Q3677,5,0)</f>
        <v>344</v>
      </c>
      <c r="Z987" s="12">
        <f>VLOOKUP(A987,BUSINESS!A987:N3677,9,0)</f>
        <v>0.105</v>
      </c>
      <c r="AA987" s="12">
        <f>VLOOKUP(B987,BUSINESS!B987:O3677,9,0)</f>
        <v>1.26</v>
      </c>
    </row>
    <row r="988">
      <c r="A988" s="9" t="str">
        <f t="shared" si="1"/>
        <v>Guatemala-The Americas2011</v>
      </c>
      <c r="B988" s="5" t="s">
        <v>83</v>
      </c>
      <c r="C988" s="9" t="s">
        <v>154</v>
      </c>
      <c r="D988" s="10" t="s">
        <v>73</v>
      </c>
      <c r="E988" s="14">
        <v>4.7654789735E10</v>
      </c>
      <c r="F988" s="15">
        <v>0.067</v>
      </c>
      <c r="G988" s="15">
        <v>215.0</v>
      </c>
      <c r="H988" s="15">
        <v>0.134</v>
      </c>
      <c r="I988" s="12"/>
      <c r="J988" s="12"/>
      <c r="K988" s="12">
        <f>VLOOKUP(A988,'HUMAN RESOURCES'!A988:N3678,5,0)</f>
        <v>0.032</v>
      </c>
      <c r="L988" s="12">
        <f>VLOOKUP(A988,'HUMAN RESOURCES'!A988:N3678,6,0)</f>
        <v>0.028</v>
      </c>
      <c r="M988" s="12">
        <f>VLOOKUP(B988,'HUMAN RESOURCES'!B988:O3678,6,0)</f>
        <v>75</v>
      </c>
      <c r="N988" s="12">
        <f>VLOOKUP(C988,'HUMAN RESOURCES'!C988:P3678,6,0)</f>
        <v>68</v>
      </c>
      <c r="O988" s="12">
        <f>VLOOKUP(D988,'HUMAN RESOURCES'!D988:Q3678,6,0)</f>
        <v>0.412</v>
      </c>
      <c r="P988" s="12">
        <f>VLOOKUP(A988,'HUMAN RESOURCES'!A988:N3678,10,0)</f>
        <v>0.544</v>
      </c>
      <c r="Q988" s="12">
        <f>VLOOKUP(B988,'HUMAN RESOURCES'!B988:O3678,10,0)</f>
        <v>0.045</v>
      </c>
      <c r="R988" s="12">
        <f>VLOOKUP(C988,'HUMAN RESOURCES'!C988:P3678,10,0)</f>
        <v>14706578</v>
      </c>
      <c r="S988" s="12">
        <f>VLOOKUP(D988,'HUMAN RESOURCES'!D988:Q3678,10,0)</f>
        <v>0.498</v>
      </c>
      <c r="T988" s="13">
        <f>VLOOKUP(A988,TOURISM!A988:F3678,5,0)</f>
        <v>1350000000</v>
      </c>
      <c r="U988" s="13">
        <f>VLOOKUP(B988,TOURISM!B988:G3678,5,0)</f>
        <v>935000000</v>
      </c>
      <c r="V988" s="12">
        <f>VLOOKUP(A988,BUSINESS!A988:N3678,5,0)</f>
        <v>0.409</v>
      </c>
      <c r="W988" s="12">
        <f>VLOOKUP(B988,BUSINESS!B988:O3678,5,0)</f>
        <v>37</v>
      </c>
      <c r="X988" s="12" t="str">
        <f>VLOOKUP(C988,BUSINESS!C988:P3678,5,0)</f>
        <v/>
      </c>
      <c r="Y988" s="12">
        <f>VLOOKUP(D988,BUSINESS!D988:Q3678,5,0)</f>
        <v>344</v>
      </c>
      <c r="Z988" s="12">
        <f>VLOOKUP(A988,BUSINESS!A988:N3678,9,0)</f>
        <v>0.123</v>
      </c>
      <c r="AA988" s="12">
        <f>VLOOKUP(B988,BUSINESS!B988:O3678,9,0)</f>
        <v>1.325</v>
      </c>
    </row>
    <row r="989">
      <c r="A989" s="9" t="str">
        <f t="shared" si="1"/>
        <v>Guatemala-The Americas2012</v>
      </c>
      <c r="B989" s="5" t="s">
        <v>83</v>
      </c>
      <c r="C989" s="9" t="s">
        <v>154</v>
      </c>
      <c r="D989" s="10" t="s">
        <v>74</v>
      </c>
      <c r="E989" s="14">
        <v>5.0388454861E10</v>
      </c>
      <c r="F989" s="15">
        <v>0.067</v>
      </c>
      <c r="G989" s="15">
        <v>226.0</v>
      </c>
      <c r="H989" s="15">
        <v>0.135</v>
      </c>
      <c r="I989" s="12"/>
      <c r="J989" s="12"/>
      <c r="K989" s="12">
        <f>VLOOKUP(A989,'HUMAN RESOURCES'!A989:N3679,5,0)</f>
        <v>0.031</v>
      </c>
      <c r="L989" s="12">
        <f>VLOOKUP(A989,'HUMAN RESOURCES'!A989:N3679,6,0)</f>
        <v>0.027</v>
      </c>
      <c r="M989" s="12">
        <f>VLOOKUP(B989,'HUMAN RESOURCES'!B989:O3679,6,0)</f>
        <v>75</v>
      </c>
      <c r="N989" s="12">
        <f>VLOOKUP(C989,'HUMAN RESOURCES'!C989:P3679,6,0)</f>
        <v>68</v>
      </c>
      <c r="O989" s="12">
        <f>VLOOKUP(D989,'HUMAN RESOURCES'!D989:Q3679,6,0)</f>
        <v>0.408</v>
      </c>
      <c r="P989" s="12">
        <f>VLOOKUP(A989,'HUMAN RESOURCES'!A989:N3679,10,0)</f>
        <v>0.547</v>
      </c>
      <c r="Q989" s="12">
        <f>VLOOKUP(B989,'HUMAN RESOURCES'!B989:O3679,10,0)</f>
        <v>0.045</v>
      </c>
      <c r="R989" s="12">
        <f>VLOOKUP(C989,'HUMAN RESOURCES'!C989:P3679,10,0)</f>
        <v>15082831</v>
      </c>
      <c r="S989" s="12">
        <f>VLOOKUP(D989,'HUMAN RESOURCES'!D989:Q3679,10,0)</f>
        <v>0.502</v>
      </c>
      <c r="T989" s="13">
        <f>VLOOKUP(A989,TOURISM!A989:F3679,5,0)</f>
        <v>1419000000</v>
      </c>
      <c r="U989" s="13">
        <f>VLOOKUP(B989,TOURISM!B989:G3679,5,0)</f>
        <v>914000000</v>
      </c>
      <c r="V989" s="12">
        <f>VLOOKUP(A989,BUSINESS!A989:N3679,5,0)</f>
        <v>0.409</v>
      </c>
      <c r="W989" s="12">
        <f>VLOOKUP(B989,BUSINESS!B989:O3679,5,0)</f>
        <v>40</v>
      </c>
      <c r="X989" s="12">
        <f>VLOOKUP(C989,BUSINESS!C989:P3679,5,0)</f>
        <v>93</v>
      </c>
      <c r="Y989" s="12">
        <f>VLOOKUP(D989,BUSINESS!D989:Q3679,5,0)</f>
        <v>332</v>
      </c>
      <c r="Z989" s="12">
        <f>VLOOKUP(A989,BUSINESS!A989:N3679,9,0)</f>
        <v>0.16</v>
      </c>
      <c r="AA989" s="12">
        <f>VLOOKUP(B989,BUSINESS!B989:O3679,9,0)</f>
        <v>1.378</v>
      </c>
    </row>
    <row r="990">
      <c r="A990" s="9" t="str">
        <f t="shared" si="1"/>
        <v>Guinea-Africa2000</v>
      </c>
      <c r="B990" s="5" t="s">
        <v>77</v>
      </c>
      <c r="C990" s="9" t="s">
        <v>155</v>
      </c>
      <c r="D990" s="10" t="s">
        <v>62</v>
      </c>
      <c r="E990" s="14">
        <v>2.995360969E9</v>
      </c>
      <c r="F990" s="15">
        <v>0.056</v>
      </c>
      <c r="G990" s="15">
        <v>19.0</v>
      </c>
      <c r="H990" s="15">
        <v>0.194</v>
      </c>
      <c r="I990" s="12" t="str">
        <f>VLOOKUP(A990,ENERGY!$A$2:$F$2692,5,0)</f>
        <v/>
      </c>
      <c r="J990" s="12" t="str">
        <f>VLOOKUP(A990,ENERGY!$A$2:$F$2692,6,0)</f>
        <v/>
      </c>
      <c r="K990" s="12">
        <f>VLOOKUP(A990,'HUMAN RESOURCES'!A990:N3680,5,0)</f>
        <v>0.042</v>
      </c>
      <c r="L990" s="12">
        <f>VLOOKUP(A990,'HUMAN RESOURCES'!A990:N3680,6,0)</f>
        <v>0.103</v>
      </c>
      <c r="M990" s="12">
        <f>VLOOKUP(B990,'HUMAN RESOURCES'!B990:O3680,6,0)</f>
        <v>51</v>
      </c>
      <c r="N990" s="12">
        <f>VLOOKUP(C990,'HUMAN RESOURCES'!C990:P3680,6,0)</f>
        <v>51</v>
      </c>
      <c r="O990" s="12">
        <f>VLOOKUP(D990,'HUMAN RESOURCES'!D990:Q3680,6,0)</f>
        <v>0.44</v>
      </c>
      <c r="P990" s="12">
        <f>VLOOKUP(A990,'HUMAN RESOURCES'!A990:N3680,10,0)</f>
        <v>0.525</v>
      </c>
      <c r="Q990" s="12">
        <f>VLOOKUP(B990,'HUMAN RESOURCES'!B990:O3680,10,0)</f>
        <v>0.034</v>
      </c>
      <c r="R990" s="12">
        <f>VLOOKUP(C990,'HUMAN RESOURCES'!C990:P3680,10,0)</f>
        <v>8746128</v>
      </c>
      <c r="S990" s="12">
        <f>VLOOKUP(D990,'HUMAN RESOURCES'!D990:Q3680,10,0)</f>
        <v>0.31</v>
      </c>
      <c r="T990" s="13">
        <f>VLOOKUP(A990,TOURISM!A990:F3680,5,0)</f>
        <v>7800000</v>
      </c>
      <c r="U990" s="13">
        <f>VLOOKUP(B990,TOURISM!B990:G3680,5,0)</f>
        <v>13000000</v>
      </c>
      <c r="V990" s="12" t="str">
        <f>VLOOKUP(A990,BUSINESS!A990:N3680,5,0)</f>
        <v/>
      </c>
      <c r="W990" s="12" t="str">
        <f>VLOOKUP(B990,BUSINESS!B990:O3680,5,0)</f>
        <v/>
      </c>
      <c r="X990" s="12" t="str">
        <f>VLOOKUP(C990,BUSINESS!C990:P3680,5,0)</f>
        <v/>
      </c>
      <c r="Y990" s="12" t="str">
        <f>VLOOKUP(D990,BUSINESS!D990:Q3680,5,0)</f>
        <v/>
      </c>
      <c r="Z990" s="12">
        <f>VLOOKUP(A990,BUSINESS!A990:N3680,9,0)</f>
        <v>0.001</v>
      </c>
      <c r="AA990" s="12">
        <f>VLOOKUP(B990,BUSINESS!B990:O3680,9,0)</f>
        <v>0.005</v>
      </c>
    </row>
    <row r="991">
      <c r="A991" s="9" t="str">
        <f t="shared" si="1"/>
        <v>Guinea-Africa2001</v>
      </c>
      <c r="B991" s="5" t="s">
        <v>77</v>
      </c>
      <c r="C991" s="9" t="s">
        <v>155</v>
      </c>
      <c r="D991" s="10" t="s">
        <v>63</v>
      </c>
      <c r="E991" s="14">
        <v>2.83344275E9</v>
      </c>
      <c r="F991" s="15">
        <v>0.059</v>
      </c>
      <c r="G991" s="15">
        <v>19.0</v>
      </c>
      <c r="H991" s="15">
        <v>0.194</v>
      </c>
      <c r="I991" s="12" t="str">
        <f>VLOOKUP(A991,ENERGY!$A$2:$F$2692,5,0)</f>
        <v/>
      </c>
      <c r="J991" s="12" t="str">
        <f>VLOOKUP(A991,ENERGY!$A$2:$F$2692,6,0)</f>
        <v/>
      </c>
      <c r="K991" s="12">
        <f>VLOOKUP(A991,'HUMAN RESOURCES'!A991:N3681,5,0)</f>
        <v>0.042</v>
      </c>
      <c r="L991" s="12">
        <f>VLOOKUP(A991,'HUMAN RESOURCES'!A991:N3681,6,0)</f>
        <v>0.099</v>
      </c>
      <c r="M991" s="12">
        <f>VLOOKUP(B991,'HUMAN RESOURCES'!B991:O3681,6,0)</f>
        <v>51</v>
      </c>
      <c r="N991" s="12">
        <f>VLOOKUP(C991,'HUMAN RESOURCES'!C991:P3681,6,0)</f>
        <v>51</v>
      </c>
      <c r="O991" s="12">
        <f>VLOOKUP(D991,'HUMAN RESOURCES'!D991:Q3681,6,0)</f>
        <v>0.44</v>
      </c>
      <c r="P991" s="12">
        <f>VLOOKUP(A991,'HUMAN RESOURCES'!A991:N3681,10,0)</f>
        <v>0.526</v>
      </c>
      <c r="Q991" s="12">
        <f>VLOOKUP(B991,'HUMAN RESOURCES'!B991:O3681,10,0)</f>
        <v>0.034</v>
      </c>
      <c r="R991" s="12">
        <f>VLOOKUP(C991,'HUMAN RESOURCES'!C991:P3681,10,0)</f>
        <v>8895353</v>
      </c>
      <c r="S991" s="12">
        <f>VLOOKUP(D991,'HUMAN RESOURCES'!D991:Q3681,10,0)</f>
        <v>0.314</v>
      </c>
      <c r="T991" s="13">
        <f>VLOOKUP(A991,TOURISM!A991:F3681,5,0)</f>
        <v>8200000</v>
      </c>
      <c r="U991" s="13">
        <f>VLOOKUP(B991,TOURISM!B991:G3681,5,0)</f>
        <v>26000000</v>
      </c>
      <c r="V991" s="12" t="str">
        <f>VLOOKUP(A991,BUSINESS!A991:N3681,5,0)</f>
        <v/>
      </c>
      <c r="W991" s="12" t="str">
        <f>VLOOKUP(B991,BUSINESS!B991:O3681,5,0)</f>
        <v/>
      </c>
      <c r="X991" s="12" t="str">
        <f>VLOOKUP(C991,BUSINESS!C991:P3681,5,0)</f>
        <v/>
      </c>
      <c r="Y991" s="12" t="str">
        <f>VLOOKUP(D991,BUSINESS!D991:Q3681,5,0)</f>
        <v/>
      </c>
      <c r="Z991" s="12">
        <f>VLOOKUP(A991,BUSINESS!A991:N3681,9,0)</f>
        <v>0.002</v>
      </c>
      <c r="AA991" s="12">
        <f>VLOOKUP(B991,BUSINESS!B991:O3681,9,0)</f>
        <v>0.006</v>
      </c>
    </row>
    <row r="992">
      <c r="A992" s="9" t="str">
        <f t="shared" si="1"/>
        <v>Guinea-Africa2002</v>
      </c>
      <c r="B992" s="5" t="s">
        <v>77</v>
      </c>
      <c r="C992" s="9" t="s">
        <v>155</v>
      </c>
      <c r="D992" s="10" t="s">
        <v>64</v>
      </c>
      <c r="E992" s="14">
        <v>2.949637039E9</v>
      </c>
      <c r="F992" s="15">
        <v>0.061</v>
      </c>
      <c r="G992" s="15">
        <v>20.0</v>
      </c>
      <c r="H992" s="15">
        <v>0.194</v>
      </c>
      <c r="I992" s="12">
        <f>VLOOKUP(A992,ENERGY!$A$2:$F$2692,5,0)</f>
        <v>1236</v>
      </c>
      <c r="J992" s="12" t="str">
        <f>VLOOKUP(A992,ENERGY!$A$2:$F$2692,6,0)</f>
        <v/>
      </c>
      <c r="K992" s="12">
        <f>VLOOKUP(A992,'HUMAN RESOURCES'!A992:N3682,5,0)</f>
        <v>0.041</v>
      </c>
      <c r="L992" s="12">
        <f>VLOOKUP(A992,'HUMAN RESOURCES'!A992:N3682,6,0)</f>
        <v>0.095</v>
      </c>
      <c r="M992" s="12">
        <f>VLOOKUP(B992,'HUMAN RESOURCES'!B992:O3682,6,0)</f>
        <v>51</v>
      </c>
      <c r="N992" s="12">
        <f>VLOOKUP(C992,'HUMAN RESOURCES'!C992:P3682,6,0)</f>
        <v>51</v>
      </c>
      <c r="O992" s="12">
        <f>VLOOKUP(D992,'HUMAN RESOURCES'!D992:Q3682,6,0)</f>
        <v>0.439</v>
      </c>
      <c r="P992" s="12">
        <f>VLOOKUP(A992,'HUMAN RESOURCES'!A992:N3682,10,0)</f>
        <v>0.527</v>
      </c>
      <c r="Q992" s="12">
        <f>VLOOKUP(B992,'HUMAN RESOURCES'!B992:O3682,10,0)</f>
        <v>0.034</v>
      </c>
      <c r="R992" s="12">
        <f>VLOOKUP(C992,'HUMAN RESOURCES'!C992:P3682,10,0)</f>
        <v>9045748</v>
      </c>
      <c r="S992" s="12">
        <f>VLOOKUP(D992,'HUMAN RESOURCES'!D992:Q3682,10,0)</f>
        <v>0.317</v>
      </c>
      <c r="T992" s="13">
        <f>VLOOKUP(A992,TOURISM!A992:F3682,5,0)</f>
        <v>8200000</v>
      </c>
      <c r="U992" s="13">
        <f>VLOOKUP(B992,TOURISM!B992:G3682,5,0)</f>
        <v>38000000</v>
      </c>
      <c r="V992" s="12" t="str">
        <f>VLOOKUP(A992,BUSINESS!A992:N3682,5,0)</f>
        <v/>
      </c>
      <c r="W992" s="12" t="str">
        <f>VLOOKUP(B992,BUSINESS!B992:O3682,5,0)</f>
        <v/>
      </c>
      <c r="X992" s="12" t="str">
        <f>VLOOKUP(C992,BUSINESS!C992:P3682,5,0)</f>
        <v/>
      </c>
      <c r="Y992" s="12" t="str">
        <f>VLOOKUP(D992,BUSINESS!D992:Q3682,5,0)</f>
        <v/>
      </c>
      <c r="Z992" s="12">
        <f>VLOOKUP(A992,BUSINESS!A992:N3682,9,0)</f>
        <v>0.004</v>
      </c>
      <c r="AA992" s="12">
        <f>VLOOKUP(B992,BUSINESS!B992:O3682,9,0)</f>
        <v>0.01</v>
      </c>
    </row>
    <row r="993">
      <c r="A993" s="9" t="str">
        <f t="shared" si="1"/>
        <v>Guinea-Africa2003</v>
      </c>
      <c r="B993" s="5" t="s">
        <v>77</v>
      </c>
      <c r="C993" s="9" t="s">
        <v>155</v>
      </c>
      <c r="D993" s="10" t="s">
        <v>65</v>
      </c>
      <c r="E993" s="14">
        <v>3.446442219E9</v>
      </c>
      <c r="F993" s="15">
        <v>0.049</v>
      </c>
      <c r="G993" s="15">
        <v>18.0</v>
      </c>
      <c r="H993" s="15">
        <v>0.194</v>
      </c>
      <c r="I993" s="12">
        <f>VLOOKUP(A993,ENERGY!$A$2:$F$2692,5,0)</f>
        <v>1228</v>
      </c>
      <c r="J993" s="12" t="str">
        <f>VLOOKUP(A993,ENERGY!$A$2:$F$2692,6,0)</f>
        <v/>
      </c>
      <c r="K993" s="12">
        <f>VLOOKUP(A993,'HUMAN RESOURCES'!A993:N3683,5,0)</f>
        <v>0.041</v>
      </c>
      <c r="L993" s="12">
        <f>VLOOKUP(A993,'HUMAN RESOURCES'!A993:N3683,6,0)</f>
        <v>0.092</v>
      </c>
      <c r="M993" s="12">
        <f>VLOOKUP(B993,'HUMAN RESOURCES'!B993:O3683,6,0)</f>
        <v>52</v>
      </c>
      <c r="N993" s="12">
        <f>VLOOKUP(C993,'HUMAN RESOURCES'!C993:P3683,6,0)</f>
        <v>52</v>
      </c>
      <c r="O993" s="12">
        <f>VLOOKUP(D993,'HUMAN RESOURCES'!D993:Q3683,6,0)</f>
        <v>0.438</v>
      </c>
      <c r="P993" s="12">
        <f>VLOOKUP(A993,'HUMAN RESOURCES'!A993:N3683,10,0)</f>
        <v>0.529</v>
      </c>
      <c r="Q993" s="12">
        <f>VLOOKUP(B993,'HUMAN RESOURCES'!B993:O3683,10,0)</f>
        <v>0.033</v>
      </c>
      <c r="R993" s="12">
        <f>VLOOKUP(C993,'HUMAN RESOURCES'!C993:P3683,10,0)</f>
        <v>9204581</v>
      </c>
      <c r="S993" s="12">
        <f>VLOOKUP(D993,'HUMAN RESOURCES'!D993:Q3683,10,0)</f>
        <v>0.321</v>
      </c>
      <c r="T993" s="13">
        <f>VLOOKUP(A993,TOURISM!A993:F3683,5,0)</f>
        <v>8200000</v>
      </c>
      <c r="U993" s="13">
        <f>VLOOKUP(B993,TOURISM!B993:G3683,5,0)</f>
        <v>36000000</v>
      </c>
      <c r="V993" s="12" t="str">
        <f>VLOOKUP(A993,BUSINESS!A993:N3683,5,0)</f>
        <v/>
      </c>
      <c r="W993" s="12">
        <f>VLOOKUP(B993,BUSINESS!B993:O3683,5,0)</f>
        <v>40</v>
      </c>
      <c r="X993" s="12" t="str">
        <f>VLOOKUP(C993,BUSINESS!C993:P3683,5,0)</f>
        <v/>
      </c>
      <c r="Y993" s="12" t="str">
        <f>VLOOKUP(D993,BUSINESS!D993:Q3683,5,0)</f>
        <v/>
      </c>
      <c r="Z993" s="12">
        <f>VLOOKUP(A993,BUSINESS!A993:N3683,9,0)</f>
        <v>0.005</v>
      </c>
      <c r="AA993" s="12">
        <f>VLOOKUP(B993,BUSINESS!B993:O3683,9,0)</f>
        <v>0.012</v>
      </c>
    </row>
    <row r="994">
      <c r="A994" s="9" t="str">
        <f t="shared" si="1"/>
        <v>Guinea-Africa2004</v>
      </c>
      <c r="B994" s="5" t="s">
        <v>77</v>
      </c>
      <c r="C994" s="9" t="s">
        <v>155</v>
      </c>
      <c r="D994" s="10" t="s">
        <v>66</v>
      </c>
      <c r="E994" s="14">
        <v>3.666349049E9</v>
      </c>
      <c r="F994" s="15">
        <v>0.053</v>
      </c>
      <c r="G994" s="15">
        <v>20.0</v>
      </c>
      <c r="H994" s="15">
        <v>0.194</v>
      </c>
      <c r="I994" s="12">
        <f>VLOOKUP(A994,ENERGY!$A$2:$F$2692,5,0)</f>
        <v>1214</v>
      </c>
      <c r="J994" s="12" t="str">
        <f>VLOOKUP(A994,ENERGY!$A$2:$F$2692,6,0)</f>
        <v/>
      </c>
      <c r="K994" s="12">
        <f>VLOOKUP(A994,'HUMAN RESOURCES'!A994:N3684,5,0)</f>
        <v>0.04</v>
      </c>
      <c r="L994" s="12">
        <f>VLOOKUP(A994,'HUMAN RESOURCES'!A994:N3684,6,0)</f>
        <v>0.088</v>
      </c>
      <c r="M994" s="12">
        <f>VLOOKUP(B994,'HUMAN RESOURCES'!B994:O3684,6,0)</f>
        <v>52</v>
      </c>
      <c r="N994" s="12">
        <f>VLOOKUP(C994,'HUMAN RESOURCES'!C994:P3684,6,0)</f>
        <v>52</v>
      </c>
      <c r="O994" s="12">
        <f>VLOOKUP(D994,'HUMAN RESOURCES'!D994:Q3684,6,0)</f>
        <v>0.437</v>
      </c>
      <c r="P994" s="12">
        <f>VLOOKUP(A994,'HUMAN RESOURCES'!A994:N3684,10,0)</f>
        <v>0.53</v>
      </c>
      <c r="Q994" s="12">
        <f>VLOOKUP(B994,'HUMAN RESOURCES'!B994:O3684,10,0)</f>
        <v>0.033</v>
      </c>
      <c r="R994" s="12">
        <f>VLOOKUP(C994,'HUMAN RESOURCES'!C994:P3684,10,0)</f>
        <v>9379621</v>
      </c>
      <c r="S994" s="12">
        <f>VLOOKUP(D994,'HUMAN RESOURCES'!D994:Q3684,10,0)</f>
        <v>0.324</v>
      </c>
      <c r="T994" s="13">
        <f>VLOOKUP(A994,TOURISM!A994:F3684,5,0)</f>
        <v>8200000</v>
      </c>
      <c r="U994" s="13">
        <f>VLOOKUP(B994,TOURISM!B994:G3684,5,0)</f>
        <v>29000000</v>
      </c>
      <c r="V994" s="12" t="str">
        <f>VLOOKUP(A994,BUSINESS!A994:N3684,5,0)</f>
        <v/>
      </c>
      <c r="W994" s="12">
        <f>VLOOKUP(B994,BUSINESS!B994:O3684,5,0)</f>
        <v>40</v>
      </c>
      <c r="X994" s="12" t="str">
        <f>VLOOKUP(C994,BUSINESS!C994:P3684,5,0)</f>
        <v/>
      </c>
      <c r="Y994" s="12" t="str">
        <f>VLOOKUP(D994,BUSINESS!D994:Q3684,5,0)</f>
        <v/>
      </c>
      <c r="Z994" s="12">
        <f>VLOOKUP(A994,BUSINESS!A994:N3684,9,0)</f>
        <v>0.005</v>
      </c>
      <c r="AA994" s="12">
        <f>VLOOKUP(B994,BUSINESS!B994:O3684,9,0)</f>
        <v>0.017</v>
      </c>
    </row>
    <row r="995">
      <c r="A995" s="9" t="str">
        <f t="shared" si="1"/>
        <v>Guinea-Africa2005</v>
      </c>
      <c r="B995" s="5" t="s">
        <v>77</v>
      </c>
      <c r="C995" s="9" t="s">
        <v>155</v>
      </c>
      <c r="D995" s="10" t="s">
        <v>67</v>
      </c>
      <c r="E995" s="14">
        <v>2.937072009E9</v>
      </c>
      <c r="F995" s="15">
        <v>0.053</v>
      </c>
      <c r="G995" s="15">
        <v>16.0</v>
      </c>
      <c r="H995" s="15">
        <v>0.194</v>
      </c>
      <c r="I995" s="12">
        <f>VLOOKUP(A995,ENERGY!$A$2:$F$2692,5,0)</f>
        <v>1342</v>
      </c>
      <c r="J995" s="12" t="str">
        <f>VLOOKUP(A995,ENERGY!$A$2:$F$2692,6,0)</f>
        <v/>
      </c>
      <c r="K995" s="12">
        <f>VLOOKUP(A995,'HUMAN RESOURCES'!A995:N3685,5,0)</f>
        <v>0.04</v>
      </c>
      <c r="L995" s="12">
        <f>VLOOKUP(A995,'HUMAN RESOURCES'!A995:N3685,6,0)</f>
        <v>0.085</v>
      </c>
      <c r="M995" s="12">
        <f>VLOOKUP(B995,'HUMAN RESOURCES'!B995:O3685,6,0)</f>
        <v>53</v>
      </c>
      <c r="N995" s="12">
        <f>VLOOKUP(C995,'HUMAN RESOURCES'!C995:P3685,6,0)</f>
        <v>52</v>
      </c>
      <c r="O995" s="12">
        <f>VLOOKUP(D995,'HUMAN RESOURCES'!D995:Q3685,6,0)</f>
        <v>0.436</v>
      </c>
      <c r="P995" s="12">
        <f>VLOOKUP(A995,'HUMAN RESOURCES'!A995:N3685,10,0)</f>
        <v>0.531</v>
      </c>
      <c r="Q995" s="12">
        <f>VLOOKUP(B995,'HUMAN RESOURCES'!B995:O3685,10,0)</f>
        <v>0.032</v>
      </c>
      <c r="R995" s="12">
        <f>VLOOKUP(C995,'HUMAN RESOURCES'!C995:P3685,10,0)</f>
        <v>9576331</v>
      </c>
      <c r="S995" s="12">
        <f>VLOOKUP(D995,'HUMAN RESOURCES'!D995:Q3685,10,0)</f>
        <v>0.328</v>
      </c>
      <c r="T995" s="13">
        <f>VLOOKUP(A995,TOURISM!A995:F3685,5,0)</f>
        <v>8200000</v>
      </c>
      <c r="U995" s="13">
        <f>VLOOKUP(B995,TOURISM!B995:G3685,5,0)</f>
        <v>38000000</v>
      </c>
      <c r="V995" s="12">
        <f>VLOOKUP(A995,BUSINESS!A995:N3685,5,0)</f>
        <v>0.807</v>
      </c>
      <c r="W995" s="12">
        <f>VLOOKUP(B995,BUSINESS!B995:O3685,5,0)</f>
        <v>40</v>
      </c>
      <c r="X995" s="12" t="str">
        <f>VLOOKUP(C995,BUSINESS!C995:P3685,5,0)</f>
        <v/>
      </c>
      <c r="Y995" s="12">
        <f>VLOOKUP(D995,BUSINESS!D995:Q3685,5,0)</f>
        <v>416</v>
      </c>
      <c r="Z995" s="12">
        <f>VLOOKUP(A995,BUSINESS!A995:N3685,9,0)</f>
        <v>0.005</v>
      </c>
      <c r="AA995" s="12">
        <f>VLOOKUP(B995,BUSINESS!B995:O3685,9,0)</f>
        <v>0.02</v>
      </c>
    </row>
    <row r="996">
      <c r="A996" s="9" t="str">
        <f t="shared" si="1"/>
        <v>Guinea-Africa2006</v>
      </c>
      <c r="B996" s="5" t="s">
        <v>77</v>
      </c>
      <c r="C996" s="9" t="s">
        <v>155</v>
      </c>
      <c r="D996" s="10" t="s">
        <v>68</v>
      </c>
      <c r="E996" s="14">
        <v>2.821346684E9</v>
      </c>
      <c r="F996" s="15">
        <v>0.055</v>
      </c>
      <c r="G996" s="15">
        <v>16.0</v>
      </c>
      <c r="H996" s="15">
        <v>0.194</v>
      </c>
      <c r="I996" s="12"/>
      <c r="J996" s="12"/>
      <c r="K996" s="12">
        <f>VLOOKUP(A996,'HUMAN RESOURCES'!A996:N3686,5,0)</f>
        <v>0.04</v>
      </c>
      <c r="L996" s="12">
        <f>VLOOKUP(A996,'HUMAN RESOURCES'!A996:N3686,6,0)</f>
        <v>0.082</v>
      </c>
      <c r="M996" s="12">
        <f>VLOOKUP(B996,'HUMAN RESOURCES'!B996:O3686,6,0)</f>
        <v>54</v>
      </c>
      <c r="N996" s="12">
        <f>VLOOKUP(C996,'HUMAN RESOURCES'!C996:P3686,6,0)</f>
        <v>53</v>
      </c>
      <c r="O996" s="12">
        <f>VLOOKUP(D996,'HUMAN RESOURCES'!D996:Q3686,6,0)</f>
        <v>0.435</v>
      </c>
      <c r="P996" s="12">
        <f>VLOOKUP(A996,'HUMAN RESOURCES'!A996:N3686,10,0)</f>
        <v>0.533</v>
      </c>
      <c r="Q996" s="12">
        <f>VLOOKUP(B996,'HUMAN RESOURCES'!B996:O3686,10,0)</f>
        <v>0.032</v>
      </c>
      <c r="R996" s="12">
        <f>VLOOKUP(C996,'HUMAN RESOURCES'!C996:P3686,10,0)</f>
        <v>9798963</v>
      </c>
      <c r="S996" s="12">
        <f>VLOOKUP(D996,'HUMAN RESOURCES'!D996:Q3686,10,0)</f>
        <v>0.332</v>
      </c>
      <c r="T996" s="13">
        <f>VLOOKUP(A996,TOURISM!A996:F3686,5,0)</f>
        <v>8200000</v>
      </c>
      <c r="U996" s="13">
        <f>VLOOKUP(B996,TOURISM!B996:G3686,5,0)</f>
        <v>41000000</v>
      </c>
      <c r="V996" s="12">
        <f>VLOOKUP(A996,BUSINESS!A996:N3686,5,0)</f>
        <v>0.807</v>
      </c>
      <c r="W996" s="12">
        <f>VLOOKUP(B996,BUSINESS!B996:O3686,5,0)</f>
        <v>40</v>
      </c>
      <c r="X996" s="12" t="str">
        <f>VLOOKUP(C996,BUSINESS!C996:P3686,5,0)</f>
        <v/>
      </c>
      <c r="Y996" s="12">
        <f>VLOOKUP(D996,BUSINESS!D996:Q3686,5,0)</f>
        <v>416</v>
      </c>
      <c r="Z996" s="12">
        <f>VLOOKUP(A996,BUSINESS!A996:N3686,9,0)</f>
        <v>0.006</v>
      </c>
      <c r="AA996" s="12" t="str">
        <f>VLOOKUP(B996,BUSINESS!B996:O3686,9,0)</f>
        <v/>
      </c>
    </row>
    <row r="997">
      <c r="A997" s="9" t="str">
        <f t="shared" si="1"/>
        <v>Guinea-Africa2007</v>
      </c>
      <c r="B997" s="5" t="s">
        <v>77</v>
      </c>
      <c r="C997" s="9" t="s">
        <v>155</v>
      </c>
      <c r="D997" s="10" t="s">
        <v>69</v>
      </c>
      <c r="E997" s="14">
        <v>4.134173271E9</v>
      </c>
      <c r="F997" s="15">
        <v>0.063</v>
      </c>
      <c r="G997" s="15">
        <v>26.0</v>
      </c>
      <c r="H997" s="15">
        <v>0.194</v>
      </c>
      <c r="I997" s="12">
        <f>VLOOKUP(A997,ENERGY!$A$2:$F$2692,5,0)</f>
        <v>1210</v>
      </c>
      <c r="J997" s="12" t="str">
        <f>VLOOKUP(A997,ENERGY!$A$2:$F$2692,6,0)</f>
        <v/>
      </c>
      <c r="K997" s="12">
        <f>VLOOKUP(A997,'HUMAN RESOURCES'!A997:N3687,5,0)</f>
        <v>0.039</v>
      </c>
      <c r="L997" s="12">
        <f>VLOOKUP(A997,'HUMAN RESOURCES'!A997:N3687,6,0)</f>
        <v>0.079</v>
      </c>
      <c r="M997" s="12">
        <f>VLOOKUP(B997,'HUMAN RESOURCES'!B997:O3687,6,0)</f>
        <v>55</v>
      </c>
      <c r="N997" s="12">
        <f>VLOOKUP(C997,'HUMAN RESOURCES'!C997:P3687,6,0)</f>
        <v>53</v>
      </c>
      <c r="O997" s="12">
        <f>VLOOKUP(D997,'HUMAN RESOURCES'!D997:Q3687,6,0)</f>
        <v>0.433</v>
      </c>
      <c r="P997" s="12">
        <f>VLOOKUP(A997,'HUMAN RESOURCES'!A997:N3687,10,0)</f>
        <v>0.534</v>
      </c>
      <c r="Q997" s="12">
        <f>VLOOKUP(B997,'HUMAN RESOURCES'!B997:O3687,10,0)</f>
        <v>0.032</v>
      </c>
      <c r="R997" s="12">
        <f>VLOOKUP(C997,'HUMAN RESOURCES'!C997:P3687,10,0)</f>
        <v>10046967</v>
      </c>
      <c r="S997" s="12">
        <f>VLOOKUP(D997,'HUMAN RESOURCES'!D997:Q3687,10,0)</f>
        <v>0.336</v>
      </c>
      <c r="T997" s="13">
        <f>VLOOKUP(A997,TOURISM!A997:F3687,5,0)</f>
        <v>1100000</v>
      </c>
      <c r="U997" s="13">
        <f>VLOOKUP(B997,TOURISM!B997:G3687,5,0)</f>
        <v>96000000</v>
      </c>
      <c r="V997" s="12">
        <f>VLOOKUP(A997,BUSINESS!A997:N3687,5,0)</f>
        <v>0.807</v>
      </c>
      <c r="W997" s="12">
        <f>VLOOKUP(B997,BUSINESS!B997:O3687,5,0)</f>
        <v>40</v>
      </c>
      <c r="X997" s="12" t="str">
        <f>VLOOKUP(C997,BUSINESS!C997:P3687,5,0)</f>
        <v/>
      </c>
      <c r="Y997" s="12">
        <f>VLOOKUP(D997,BUSINESS!D997:Q3687,5,0)</f>
        <v>416</v>
      </c>
      <c r="Z997" s="12">
        <f>VLOOKUP(A997,BUSINESS!A997:N3687,9,0)</f>
        <v>0.008</v>
      </c>
      <c r="AA997" s="12">
        <f>VLOOKUP(B997,BUSINESS!B997:O3687,9,0)</f>
        <v>0.199</v>
      </c>
    </row>
    <row r="998">
      <c r="A998" s="9" t="str">
        <f t="shared" si="1"/>
        <v>Guinea-Africa2008</v>
      </c>
      <c r="B998" s="5" t="s">
        <v>77</v>
      </c>
      <c r="C998" s="9" t="s">
        <v>155</v>
      </c>
      <c r="D998" s="10" t="s">
        <v>70</v>
      </c>
      <c r="E998" s="14">
        <v>4.515824643E9</v>
      </c>
      <c r="F998" s="15">
        <v>0.06</v>
      </c>
      <c r="G998" s="15">
        <v>26.0</v>
      </c>
      <c r="H998" s="15">
        <v>0.194</v>
      </c>
      <c r="I998" s="12"/>
      <c r="J998" s="12"/>
      <c r="K998" s="12">
        <f>VLOOKUP(A998,'HUMAN RESOURCES'!A998:N3688,5,0)</f>
        <v>0.039</v>
      </c>
      <c r="L998" s="12">
        <f>VLOOKUP(A998,'HUMAN RESOURCES'!A998:N3688,6,0)</f>
        <v>0.077</v>
      </c>
      <c r="M998" s="12">
        <f>VLOOKUP(B998,'HUMAN RESOURCES'!B998:O3688,6,0)</f>
        <v>55</v>
      </c>
      <c r="N998" s="12">
        <f>VLOOKUP(C998,'HUMAN RESOURCES'!C998:P3688,6,0)</f>
        <v>54</v>
      </c>
      <c r="O998" s="12">
        <f>VLOOKUP(D998,'HUMAN RESOURCES'!D998:Q3688,6,0)</f>
        <v>0.432</v>
      </c>
      <c r="P998" s="12">
        <f>VLOOKUP(A998,'HUMAN RESOURCES'!A998:N3688,10,0)</f>
        <v>0.536</v>
      </c>
      <c r="Q998" s="12">
        <f>VLOOKUP(B998,'HUMAN RESOURCES'!B998:O3688,10,0)</f>
        <v>0.032</v>
      </c>
      <c r="R998" s="12">
        <f>VLOOKUP(C998,'HUMAN RESOURCES'!C998:P3688,10,0)</f>
        <v>10314678</v>
      </c>
      <c r="S998" s="12">
        <f>VLOOKUP(D998,'HUMAN RESOURCES'!D998:Q3688,10,0)</f>
        <v>0.34</v>
      </c>
      <c r="T998" s="13">
        <f>VLOOKUP(A998,TOURISM!A998:F3688,5,0)</f>
        <v>2400000</v>
      </c>
      <c r="U998" s="13">
        <f>VLOOKUP(B998,TOURISM!B998:G3688,5,0)</f>
        <v>30000000</v>
      </c>
      <c r="V998" s="12">
        <f>VLOOKUP(A998,BUSINESS!A998:N3688,5,0)</f>
        <v>0.807</v>
      </c>
      <c r="W998" s="12">
        <f>VLOOKUP(B998,BUSINESS!B998:O3688,5,0)</f>
        <v>40</v>
      </c>
      <c r="X998" s="12" t="str">
        <f>VLOOKUP(C998,BUSINESS!C998:P3688,5,0)</f>
        <v/>
      </c>
      <c r="Y998" s="12">
        <f>VLOOKUP(D998,BUSINESS!D998:Q3688,5,0)</f>
        <v>416</v>
      </c>
      <c r="Z998" s="12">
        <f>VLOOKUP(A998,BUSINESS!A998:N3688,9,0)</f>
        <v>0.009</v>
      </c>
      <c r="AA998" s="12">
        <f>VLOOKUP(B998,BUSINESS!B998:O3688,9,0)</f>
        <v>0.267</v>
      </c>
    </row>
    <row r="999">
      <c r="A999" s="9" t="str">
        <f t="shared" si="1"/>
        <v>Guinea-Africa2009</v>
      </c>
      <c r="B999" s="5" t="s">
        <v>77</v>
      </c>
      <c r="C999" s="9" t="s">
        <v>155</v>
      </c>
      <c r="D999" s="10" t="s">
        <v>71</v>
      </c>
      <c r="E999" s="14">
        <v>4.60992372E9</v>
      </c>
      <c r="F999" s="15">
        <v>0.063</v>
      </c>
      <c r="G999" s="15">
        <v>28.0</v>
      </c>
      <c r="H999" s="15">
        <v>0.194</v>
      </c>
      <c r="I999" s="12"/>
      <c r="J999" s="12"/>
      <c r="K999" s="12">
        <f>VLOOKUP(A999,'HUMAN RESOURCES'!A999:N3689,5,0)</f>
        <v>0.039</v>
      </c>
      <c r="L999" s="12">
        <f>VLOOKUP(A999,'HUMAN RESOURCES'!A999:N3689,6,0)</f>
        <v>0.074</v>
      </c>
      <c r="M999" s="12">
        <f>VLOOKUP(B999,'HUMAN RESOURCES'!B999:O3689,6,0)</f>
        <v>56</v>
      </c>
      <c r="N999" s="12">
        <f>VLOOKUP(C999,'HUMAN RESOURCES'!C999:P3689,6,0)</f>
        <v>54</v>
      </c>
      <c r="O999" s="12">
        <f>VLOOKUP(D999,'HUMAN RESOURCES'!D999:Q3689,6,0)</f>
        <v>0.43</v>
      </c>
      <c r="P999" s="12">
        <f>VLOOKUP(A999,'HUMAN RESOURCES'!A999:N3689,10,0)</f>
        <v>0.538</v>
      </c>
      <c r="Q999" s="12">
        <f>VLOOKUP(B999,'HUMAN RESOURCES'!B999:O3689,10,0)</f>
        <v>0.032</v>
      </c>
      <c r="R999" s="12">
        <f>VLOOKUP(C999,'HUMAN RESOURCES'!C999:P3689,10,0)</f>
        <v>10593248</v>
      </c>
      <c r="S999" s="12">
        <f>VLOOKUP(D999,'HUMAN RESOURCES'!D999:Q3689,10,0)</f>
        <v>0.344</v>
      </c>
      <c r="T999" s="13">
        <f>VLOOKUP(A999,TOURISM!A999:F3689,5,0)</f>
        <v>4900000</v>
      </c>
      <c r="U999" s="13">
        <f>VLOOKUP(B999,TOURISM!B999:G3689,5,0)</f>
        <v>28000000</v>
      </c>
      <c r="V999" s="12">
        <f>VLOOKUP(A999,BUSINESS!A999:N3689,5,0)</f>
        <v>0.807</v>
      </c>
      <c r="W999" s="12">
        <f>VLOOKUP(B999,BUSINESS!B999:O3689,5,0)</f>
        <v>40</v>
      </c>
      <c r="X999" s="12" t="str">
        <f>VLOOKUP(C999,BUSINESS!C999:P3689,5,0)</f>
        <v/>
      </c>
      <c r="Y999" s="12">
        <f>VLOOKUP(D999,BUSINESS!D999:Q3689,5,0)</f>
        <v>416</v>
      </c>
      <c r="Z999" s="12">
        <f>VLOOKUP(A999,BUSINESS!A999:N3689,9,0)</f>
        <v>0.009</v>
      </c>
      <c r="AA999" s="12">
        <f>VLOOKUP(B999,BUSINESS!B999:O3689,9,0)</f>
        <v>0.329</v>
      </c>
    </row>
    <row r="1000">
      <c r="A1000" s="9" t="str">
        <f t="shared" si="1"/>
        <v>Guinea-Africa2010</v>
      </c>
      <c r="B1000" s="5" t="s">
        <v>77</v>
      </c>
      <c r="C1000" s="9" t="s">
        <v>155</v>
      </c>
      <c r="D1000" s="10" t="s">
        <v>72</v>
      </c>
      <c r="E1000" s="14">
        <v>4.735956476E9</v>
      </c>
      <c r="F1000" s="15">
        <v>0.062</v>
      </c>
      <c r="G1000" s="15">
        <v>27.0</v>
      </c>
      <c r="H1000" s="15">
        <v>0.194</v>
      </c>
      <c r="I1000" s="12">
        <f>VLOOKUP(A1000,ENERGY!$A$2:$F$2692,5,0)</f>
        <v>1342</v>
      </c>
      <c r="J1000" s="12" t="str">
        <f>VLOOKUP(A1000,ENERGY!$A$2:$F$2692,6,0)</f>
        <v/>
      </c>
      <c r="K1000" s="12">
        <f>VLOOKUP(A1000,'HUMAN RESOURCES'!A1000:N3690,5,0)</f>
        <v>0.038</v>
      </c>
      <c r="L1000" s="12">
        <f>VLOOKUP(A1000,'HUMAN RESOURCES'!A1000:N3690,6,0)</f>
        <v>0.071</v>
      </c>
      <c r="M1000" s="12">
        <f>VLOOKUP(B1000,'HUMAN RESOURCES'!B1000:O3690,6,0)</f>
        <v>56</v>
      </c>
      <c r="N1000" s="12">
        <f>VLOOKUP(C1000,'HUMAN RESOURCES'!C1000:P3690,6,0)</f>
        <v>55</v>
      </c>
      <c r="O1000" s="12">
        <f>VLOOKUP(D1000,'HUMAN RESOURCES'!D1000:Q3690,6,0)</f>
        <v>0.428</v>
      </c>
      <c r="P1000" s="12">
        <f>VLOOKUP(A1000,'HUMAN RESOURCES'!A1000:N3690,10,0)</f>
        <v>0.54</v>
      </c>
      <c r="Q1000" s="12">
        <f>VLOOKUP(B1000,'HUMAN RESOURCES'!B1000:O3690,10,0)</f>
        <v>0.032</v>
      </c>
      <c r="R1000" s="12">
        <f>VLOOKUP(C1000,'HUMAN RESOURCES'!C1000:P3690,10,0)</f>
        <v>10876033</v>
      </c>
      <c r="S1000" s="12">
        <f>VLOOKUP(D1000,'HUMAN RESOURCES'!D1000:Q3690,10,0)</f>
        <v>0.349</v>
      </c>
      <c r="T1000" s="13">
        <f>VLOOKUP(A1000,TOURISM!A1000:F3690,5,0)</f>
        <v>2000000</v>
      </c>
      <c r="U1000" s="13">
        <f>VLOOKUP(B1000,TOURISM!B1000:G3690,5,0)</f>
        <v>17000000</v>
      </c>
      <c r="V1000" s="12">
        <f>VLOOKUP(A1000,BUSINESS!A1000:N3690,5,0)</f>
        <v>0.879</v>
      </c>
      <c r="W1000" s="12">
        <f>VLOOKUP(B1000,BUSINESS!B1000:O3690,5,0)</f>
        <v>40</v>
      </c>
      <c r="X1000" s="12" t="str">
        <f>VLOOKUP(C1000,BUSINESS!C1000:P3690,5,0)</f>
        <v/>
      </c>
      <c r="Y1000" s="12">
        <f>VLOOKUP(D1000,BUSINESS!D1000:Q3690,5,0)</f>
        <v>416</v>
      </c>
      <c r="Z1000" s="12">
        <f>VLOOKUP(A1000,BUSINESS!A1000:N3690,9,0)</f>
        <v>0.01</v>
      </c>
      <c r="AA1000" s="12">
        <f>VLOOKUP(B1000,BUSINESS!B1000:O3690,9,0)</f>
        <v>0.368</v>
      </c>
    </row>
    <row r="1001">
      <c r="A1001" s="9" t="str">
        <f t="shared" si="1"/>
        <v>Guinea-Africa2011</v>
      </c>
      <c r="B1001" s="5" t="s">
        <v>77</v>
      </c>
      <c r="C1001" s="9" t="s">
        <v>155</v>
      </c>
      <c r="D1001" s="10" t="s">
        <v>73</v>
      </c>
      <c r="E1001" s="14">
        <v>5.067360041E9</v>
      </c>
      <c r="F1001" s="15">
        <v>0.06</v>
      </c>
      <c r="G1001" s="15">
        <v>27.0</v>
      </c>
      <c r="H1001" s="15">
        <v>0.194</v>
      </c>
      <c r="I1001" s="12">
        <f>VLOOKUP(A1001,ENERGY!$A$2:$F$2692,5,0)</f>
        <v>1181</v>
      </c>
      <c r="J1001" s="12" t="str">
        <f>VLOOKUP(A1001,ENERGY!$A$2:$F$2692,6,0)</f>
        <v/>
      </c>
      <c r="K1001" s="12">
        <f>VLOOKUP(A1001,'HUMAN RESOURCES'!A1001:N3691,5,0)</f>
        <v>0.038</v>
      </c>
      <c r="L1001" s="12">
        <f>VLOOKUP(A1001,'HUMAN RESOURCES'!A1001:N3691,6,0)</f>
        <v>0.069</v>
      </c>
      <c r="M1001" s="12">
        <f>VLOOKUP(B1001,'HUMAN RESOURCES'!B1001:O3691,6,0)</f>
        <v>56</v>
      </c>
      <c r="N1001" s="12">
        <f>VLOOKUP(C1001,'HUMAN RESOURCES'!C1001:P3691,6,0)</f>
        <v>55</v>
      </c>
      <c r="O1001" s="12">
        <f>VLOOKUP(D1001,'HUMAN RESOURCES'!D1001:Q3691,6,0)</f>
        <v>0.427</v>
      </c>
      <c r="P1001" s="12">
        <f>VLOOKUP(A1001,'HUMAN RESOURCES'!A1001:N3691,10,0)</f>
        <v>0.542</v>
      </c>
      <c r="Q1001" s="12">
        <f>VLOOKUP(B1001,'HUMAN RESOURCES'!B1001:O3691,10,0)</f>
        <v>0.031</v>
      </c>
      <c r="R1001" s="12">
        <f>VLOOKUP(C1001,'HUMAN RESOURCES'!C1001:P3691,10,0)</f>
        <v>11161530</v>
      </c>
      <c r="S1001" s="12">
        <f>VLOOKUP(D1001,'HUMAN RESOURCES'!D1001:Q3691,10,0)</f>
        <v>0.353</v>
      </c>
      <c r="T1001" s="13">
        <f>VLOOKUP(A1001,TOURISM!A1001:F3691,5,0)</f>
        <v>2100000</v>
      </c>
      <c r="U1001" s="13">
        <f>VLOOKUP(B1001,TOURISM!B1001:G3691,5,0)</f>
        <v>49000000</v>
      </c>
      <c r="V1001" s="12">
        <f>VLOOKUP(A1001,BUSINESS!A1001:N3691,5,0)</f>
        <v>0.912</v>
      </c>
      <c r="W1001" s="12">
        <f>VLOOKUP(B1001,BUSINESS!B1001:O3691,5,0)</f>
        <v>40</v>
      </c>
      <c r="X1001" s="12" t="str">
        <f>VLOOKUP(C1001,BUSINESS!C1001:P3691,5,0)</f>
        <v/>
      </c>
      <c r="Y1001" s="12">
        <f>VLOOKUP(D1001,BUSINESS!D1001:Q3691,5,0)</f>
        <v>416</v>
      </c>
      <c r="Z1001" s="12">
        <f>VLOOKUP(A1001,BUSINESS!A1001:N3691,9,0)</f>
        <v>0.013</v>
      </c>
      <c r="AA1001" s="12">
        <f>VLOOKUP(B1001,BUSINESS!B1001:O3691,9,0)</f>
        <v>0.435</v>
      </c>
    </row>
    <row r="1002">
      <c r="A1002" s="9" t="str">
        <f t="shared" si="1"/>
        <v>Guinea-Africa2012</v>
      </c>
      <c r="B1002" s="5" t="s">
        <v>77</v>
      </c>
      <c r="C1002" s="9" t="s">
        <v>155</v>
      </c>
      <c r="D1002" s="10" t="s">
        <v>74</v>
      </c>
      <c r="E1002" s="14">
        <v>5.65108817E9</v>
      </c>
      <c r="F1002" s="15">
        <v>0.063</v>
      </c>
      <c r="G1002" s="15">
        <v>32.0</v>
      </c>
      <c r="H1002" s="15">
        <v>0.194</v>
      </c>
      <c r="I1002" s="12"/>
      <c r="J1002" s="12"/>
      <c r="K1002" s="12">
        <f>VLOOKUP(A1002,'HUMAN RESOURCES'!A1002:N3692,5,0)</f>
        <v>0.037</v>
      </c>
      <c r="L1002" s="12">
        <f>VLOOKUP(A1002,'HUMAN RESOURCES'!A1002:N3692,6,0)</f>
        <v>0.067</v>
      </c>
      <c r="M1002" s="12">
        <f>VLOOKUP(B1002,'HUMAN RESOURCES'!B1002:O3692,6,0)</f>
        <v>57</v>
      </c>
      <c r="N1002" s="12">
        <f>VLOOKUP(C1002,'HUMAN RESOURCES'!C1002:P3692,6,0)</f>
        <v>55</v>
      </c>
      <c r="O1002" s="12">
        <f>VLOOKUP(D1002,'HUMAN RESOURCES'!D1002:Q3692,6,0)</f>
        <v>0.425</v>
      </c>
      <c r="P1002" s="12">
        <f>VLOOKUP(A1002,'HUMAN RESOURCES'!A1002:N3692,10,0)</f>
        <v>0.544</v>
      </c>
      <c r="Q1002" s="12">
        <f>VLOOKUP(B1002,'HUMAN RESOURCES'!B1002:O3692,10,0)</f>
        <v>0.031</v>
      </c>
      <c r="R1002" s="12">
        <f>VLOOKUP(C1002,'HUMAN RESOURCES'!C1002:P3692,10,0)</f>
        <v>11451273</v>
      </c>
      <c r="S1002" s="12">
        <f>VLOOKUP(D1002,'HUMAN RESOURCES'!D1002:Q3692,10,0)</f>
        <v>0.357</v>
      </c>
      <c r="T1002" s="13">
        <f>VLOOKUP(A1002,TOURISM!A1002:F3692,5,0)</f>
        <v>1700000</v>
      </c>
      <c r="U1002" s="13">
        <f>VLOOKUP(B1002,TOURISM!B1002:G3692,5,0)</f>
        <v>41000000</v>
      </c>
      <c r="V1002" s="12">
        <f>VLOOKUP(A1002,BUSINESS!A1002:N3692,5,0)</f>
        <v>0.912</v>
      </c>
      <c r="W1002" s="12">
        <f>VLOOKUP(B1002,BUSINESS!B1002:O3692,5,0)</f>
        <v>35</v>
      </c>
      <c r="X1002" s="12">
        <f>VLOOKUP(C1002,BUSINESS!C1002:P3692,5,0)</f>
        <v>179</v>
      </c>
      <c r="Y1002" s="12">
        <f>VLOOKUP(D1002,BUSINESS!D1002:Q3692,5,0)</f>
        <v>416</v>
      </c>
      <c r="Z1002" s="12">
        <f>VLOOKUP(A1002,BUSINESS!A1002:N3692,9,0)</f>
        <v>0.015</v>
      </c>
      <c r="AA1002" s="12">
        <f>VLOOKUP(B1002,BUSINESS!B1002:O3692,9,0)</f>
        <v>0.488</v>
      </c>
    </row>
    <row r="1003">
      <c r="A1003" s="9" t="str">
        <f t="shared" si="1"/>
        <v>Guinea-Bissau-Africa2000</v>
      </c>
      <c r="B1003" s="5" t="s">
        <v>77</v>
      </c>
      <c r="C1003" s="9" t="s">
        <v>156</v>
      </c>
      <c r="D1003" s="10" t="s">
        <v>62</v>
      </c>
      <c r="E1003" s="14">
        <v>3.61858968E8</v>
      </c>
      <c r="F1003" s="15">
        <v>0.049</v>
      </c>
      <c r="G1003" s="15">
        <v>16.0</v>
      </c>
      <c r="H1003" s="11"/>
      <c r="I1003" s="12" t="str">
        <f>VLOOKUP(A1003,ENERGY!$A$2:$F$2692,5,0)</f>
        <v/>
      </c>
      <c r="J1003" s="12" t="str">
        <f>VLOOKUP(A1003,ENERGY!$A$2:$F$2692,6,0)</f>
        <v/>
      </c>
      <c r="K1003" s="12">
        <f>VLOOKUP(A1003,'HUMAN RESOURCES'!A1003:N3693,5,0)</f>
        <v>0.042</v>
      </c>
      <c r="L1003" s="12">
        <f>VLOOKUP(A1003,'HUMAN RESOURCES'!A1003:N3693,6,0)</f>
        <v>0.109</v>
      </c>
      <c r="M1003" s="12">
        <f>VLOOKUP(B1003,'HUMAN RESOURCES'!B1003:O3693,6,0)</f>
        <v>53</v>
      </c>
      <c r="N1003" s="12">
        <f>VLOOKUP(C1003,'HUMAN RESOURCES'!C1003:P3693,6,0)</f>
        <v>50</v>
      </c>
      <c r="O1003" s="12">
        <f>VLOOKUP(D1003,'HUMAN RESOURCES'!D1003:Q3693,6,0)</f>
        <v>0.435</v>
      </c>
      <c r="P1003" s="12">
        <f>VLOOKUP(A1003,'HUMAN RESOURCES'!A1003:N3693,10,0)</f>
        <v>0.534</v>
      </c>
      <c r="Q1003" s="12">
        <f>VLOOKUP(B1003,'HUMAN RESOURCES'!B1003:O3693,10,0)</f>
        <v>0.031</v>
      </c>
      <c r="R1003" s="12">
        <f>VLOOKUP(C1003,'HUMAN RESOURCES'!C1003:P3693,10,0)</f>
        <v>1273312</v>
      </c>
      <c r="S1003" s="12">
        <f>VLOOKUP(D1003,'HUMAN RESOURCES'!D1003:Q3693,10,0)</f>
        <v>0.367</v>
      </c>
      <c r="T1003" s="13" t="str">
        <f>VLOOKUP(A1003,TOURISM!A1003:F3693,5,0)</f>
        <v/>
      </c>
      <c r="U1003" s="13" t="str">
        <f>VLOOKUP(B1003,TOURISM!B1003:G3693,5,0)</f>
        <v/>
      </c>
      <c r="V1003" s="12" t="str">
        <f>VLOOKUP(A1003,BUSINESS!A1003:N3693,5,0)</f>
        <v/>
      </c>
      <c r="W1003" s="12" t="str">
        <f>VLOOKUP(B1003,BUSINESS!B1003:O3693,5,0)</f>
        <v/>
      </c>
      <c r="X1003" s="12" t="str">
        <f>VLOOKUP(C1003,BUSINESS!C1003:P3693,5,0)</f>
        <v/>
      </c>
      <c r="Y1003" s="12" t="str">
        <f>VLOOKUP(D1003,BUSINESS!D1003:Q3693,5,0)</f>
        <v/>
      </c>
      <c r="Z1003" s="12">
        <f>VLOOKUP(A1003,BUSINESS!A1003:N3693,9,0)</f>
        <v>0.002</v>
      </c>
      <c r="AA1003" s="12" t="str">
        <f>VLOOKUP(B1003,BUSINESS!B1003:O3693,9,0)</f>
        <v/>
      </c>
    </row>
    <row r="1004">
      <c r="A1004" s="9" t="str">
        <f t="shared" si="1"/>
        <v>Guinea-Bissau-Africa2001</v>
      </c>
      <c r="B1004" s="5" t="s">
        <v>77</v>
      </c>
      <c r="C1004" s="9" t="s">
        <v>156</v>
      </c>
      <c r="D1004" s="10" t="s">
        <v>63</v>
      </c>
      <c r="E1004" s="14">
        <v>3.842704E8</v>
      </c>
      <c r="F1004" s="15">
        <v>0.05</v>
      </c>
      <c r="G1004" s="15">
        <v>15.0</v>
      </c>
      <c r="H1004" s="11"/>
      <c r="I1004" s="12" t="str">
        <f>VLOOKUP(A1004,ENERGY!$A$2:$F$2692,5,0)</f>
        <v/>
      </c>
      <c r="J1004" s="12" t="str">
        <f>VLOOKUP(A1004,ENERGY!$A$2:$F$2692,6,0)</f>
        <v/>
      </c>
      <c r="K1004" s="12">
        <f>VLOOKUP(A1004,'HUMAN RESOURCES'!A1004:N3694,5,0)</f>
        <v>0.041</v>
      </c>
      <c r="L1004" s="12">
        <f>VLOOKUP(A1004,'HUMAN RESOURCES'!A1004:N3694,6,0)</f>
        <v>0.106</v>
      </c>
      <c r="M1004" s="12">
        <f>VLOOKUP(B1004,'HUMAN RESOURCES'!B1004:O3694,6,0)</f>
        <v>53</v>
      </c>
      <c r="N1004" s="12">
        <f>VLOOKUP(C1004,'HUMAN RESOURCES'!C1004:P3694,6,0)</f>
        <v>51</v>
      </c>
      <c r="O1004" s="12">
        <f>VLOOKUP(D1004,'HUMAN RESOURCES'!D1004:Q3694,6,0)</f>
        <v>0.434</v>
      </c>
      <c r="P1004" s="12">
        <f>VLOOKUP(A1004,'HUMAN RESOURCES'!A1004:N3694,10,0)</f>
        <v>0.535</v>
      </c>
      <c r="Q1004" s="12">
        <f>VLOOKUP(B1004,'HUMAN RESOURCES'!B1004:O3694,10,0)</f>
        <v>0.031</v>
      </c>
      <c r="R1004" s="12">
        <f>VLOOKUP(C1004,'HUMAN RESOURCES'!C1004:P3694,10,0)</f>
        <v>1301748</v>
      </c>
      <c r="S1004" s="12">
        <f>VLOOKUP(D1004,'HUMAN RESOURCES'!D1004:Q3694,10,0)</f>
        <v>0.375</v>
      </c>
      <c r="T1004" s="13">
        <f>VLOOKUP(A1004,TOURISM!A1004:F3694,5,0)</f>
        <v>2700000</v>
      </c>
      <c r="U1004" s="13">
        <f>VLOOKUP(B1004,TOURISM!B1004:G3694,5,0)</f>
        <v>5500000</v>
      </c>
      <c r="V1004" s="12" t="str">
        <f>VLOOKUP(A1004,BUSINESS!A1004:N3694,5,0)</f>
        <v/>
      </c>
      <c r="W1004" s="12" t="str">
        <f>VLOOKUP(B1004,BUSINESS!B1004:O3694,5,0)</f>
        <v/>
      </c>
      <c r="X1004" s="12" t="str">
        <f>VLOOKUP(C1004,BUSINESS!C1004:P3694,5,0)</f>
        <v/>
      </c>
      <c r="Y1004" s="12" t="str">
        <f>VLOOKUP(D1004,BUSINESS!D1004:Q3694,5,0)</f>
        <v/>
      </c>
      <c r="Z1004" s="12">
        <f>VLOOKUP(A1004,BUSINESS!A1004:N3694,9,0)</f>
        <v>0.003</v>
      </c>
      <c r="AA1004" s="12" t="str">
        <f>VLOOKUP(B1004,BUSINESS!B1004:O3694,9,0)</f>
        <v/>
      </c>
    </row>
    <row r="1005">
      <c r="A1005" s="9" t="str">
        <f t="shared" si="1"/>
        <v>Guinea-Bissau-Africa2002</v>
      </c>
      <c r="B1005" s="5" t="s">
        <v>77</v>
      </c>
      <c r="C1005" s="9" t="s">
        <v>156</v>
      </c>
      <c r="D1005" s="10" t="s">
        <v>64</v>
      </c>
      <c r="E1005" s="14">
        <v>4.06669723E8</v>
      </c>
      <c r="F1005" s="15">
        <v>0.058</v>
      </c>
      <c r="G1005" s="15">
        <v>17.0</v>
      </c>
      <c r="H1005" s="11"/>
      <c r="I1005" s="12">
        <f>VLOOKUP(A1005,ENERGY!$A$2:$F$2692,5,0)</f>
        <v>238</v>
      </c>
      <c r="J1005" s="12" t="str">
        <f>VLOOKUP(A1005,ENERGY!$A$2:$F$2692,6,0)</f>
        <v/>
      </c>
      <c r="K1005" s="12">
        <f>VLOOKUP(A1005,'HUMAN RESOURCES'!A1005:N3695,5,0)</f>
        <v>0.041</v>
      </c>
      <c r="L1005" s="12">
        <f>VLOOKUP(A1005,'HUMAN RESOURCES'!A1005:N3695,6,0)</f>
        <v>0.104</v>
      </c>
      <c r="M1005" s="12">
        <f>VLOOKUP(B1005,'HUMAN RESOURCES'!B1005:O3695,6,0)</f>
        <v>53</v>
      </c>
      <c r="N1005" s="12">
        <f>VLOOKUP(C1005,'HUMAN RESOURCES'!C1005:P3695,6,0)</f>
        <v>51</v>
      </c>
      <c r="O1005" s="12">
        <f>VLOOKUP(D1005,'HUMAN RESOURCES'!D1005:Q3695,6,0)</f>
        <v>0.433</v>
      </c>
      <c r="P1005" s="12">
        <f>VLOOKUP(A1005,'HUMAN RESOURCES'!A1005:N3695,10,0)</f>
        <v>0.537</v>
      </c>
      <c r="Q1005" s="12">
        <f>VLOOKUP(B1005,'HUMAN RESOURCES'!B1005:O3695,10,0)</f>
        <v>0.03</v>
      </c>
      <c r="R1005" s="12">
        <f>VLOOKUP(C1005,'HUMAN RESOURCES'!C1005:P3695,10,0)</f>
        <v>1330849</v>
      </c>
      <c r="S1005" s="12">
        <f>VLOOKUP(D1005,'HUMAN RESOURCES'!D1005:Q3695,10,0)</f>
        <v>0.383</v>
      </c>
      <c r="T1005" s="13">
        <f>VLOOKUP(A1005,TOURISM!A1005:F3695,5,0)</f>
        <v>2300000</v>
      </c>
      <c r="U1005" s="13">
        <f>VLOOKUP(B1005,TOURISM!B1005:G3695,5,0)</f>
        <v>10200000</v>
      </c>
      <c r="V1005" s="12" t="str">
        <f>VLOOKUP(A1005,BUSINESS!A1005:N3695,5,0)</f>
        <v/>
      </c>
      <c r="W1005" s="12" t="str">
        <f>VLOOKUP(B1005,BUSINESS!B1005:O3695,5,0)</f>
        <v/>
      </c>
      <c r="X1005" s="12" t="str">
        <f>VLOOKUP(C1005,BUSINESS!C1005:P3695,5,0)</f>
        <v/>
      </c>
      <c r="Y1005" s="12" t="str">
        <f>VLOOKUP(D1005,BUSINESS!D1005:Q3695,5,0)</f>
        <v/>
      </c>
      <c r="Z1005" s="12">
        <f>VLOOKUP(A1005,BUSINESS!A1005:N3695,9,0)</f>
        <v>0.01</v>
      </c>
      <c r="AA1005" s="12" t="str">
        <f>VLOOKUP(B1005,BUSINESS!B1005:O3695,9,0)</f>
        <v/>
      </c>
    </row>
    <row r="1006">
      <c r="A1006" s="9" t="str">
        <f t="shared" si="1"/>
        <v>Guinea-Bissau-Africa2003</v>
      </c>
      <c r="B1006" s="5" t="s">
        <v>77</v>
      </c>
      <c r="C1006" s="9" t="s">
        <v>156</v>
      </c>
      <c r="D1006" s="10" t="s">
        <v>65</v>
      </c>
      <c r="E1006" s="14">
        <v>4.65414408E8</v>
      </c>
      <c r="F1006" s="15">
        <v>0.058</v>
      </c>
      <c r="G1006" s="15">
        <v>20.0</v>
      </c>
      <c r="H1006" s="11"/>
      <c r="I1006" s="12">
        <f>VLOOKUP(A1006,ENERGY!$A$2:$F$2692,5,0)</f>
        <v>235</v>
      </c>
      <c r="J1006" s="12" t="str">
        <f>VLOOKUP(A1006,ENERGY!$A$2:$F$2692,6,0)</f>
        <v/>
      </c>
      <c r="K1006" s="12">
        <f>VLOOKUP(A1006,'HUMAN RESOURCES'!A1006:N3696,5,0)</f>
        <v>0.041</v>
      </c>
      <c r="L1006" s="12">
        <f>VLOOKUP(A1006,'HUMAN RESOURCES'!A1006:N3696,6,0)</f>
        <v>0.101</v>
      </c>
      <c r="M1006" s="12">
        <f>VLOOKUP(B1006,'HUMAN RESOURCES'!B1006:O3696,6,0)</f>
        <v>53</v>
      </c>
      <c r="N1006" s="12">
        <f>VLOOKUP(C1006,'HUMAN RESOURCES'!C1006:P3696,6,0)</f>
        <v>51</v>
      </c>
      <c r="O1006" s="12">
        <f>VLOOKUP(D1006,'HUMAN RESOURCES'!D1006:Q3696,6,0)</f>
        <v>0.431</v>
      </c>
      <c r="P1006" s="12">
        <f>VLOOKUP(A1006,'HUMAN RESOURCES'!A1006:N3696,10,0)</f>
        <v>0.539</v>
      </c>
      <c r="Q1006" s="12">
        <f>VLOOKUP(B1006,'HUMAN RESOURCES'!B1006:O3696,10,0)</f>
        <v>0.03</v>
      </c>
      <c r="R1006" s="12">
        <f>VLOOKUP(C1006,'HUMAN RESOURCES'!C1006:P3696,10,0)</f>
        <v>1360559</v>
      </c>
      <c r="S1006" s="12">
        <f>VLOOKUP(D1006,'HUMAN RESOURCES'!D1006:Q3696,10,0)</f>
        <v>0.392</v>
      </c>
      <c r="T1006" s="13">
        <f>VLOOKUP(A1006,TOURISM!A1006:F3696,5,0)</f>
        <v>2400000</v>
      </c>
      <c r="U1006" s="13">
        <f>VLOOKUP(B1006,TOURISM!B1006:G3696,5,0)</f>
        <v>21300000</v>
      </c>
      <c r="V1006" s="12" t="str">
        <f>VLOOKUP(A1006,BUSINESS!A1006:N3696,5,0)</f>
        <v/>
      </c>
      <c r="W1006" s="12" t="str">
        <f>VLOOKUP(B1006,BUSINESS!B1006:O3696,5,0)</f>
        <v/>
      </c>
      <c r="X1006" s="12" t="str">
        <f>VLOOKUP(C1006,BUSINESS!C1006:P3696,5,0)</f>
        <v/>
      </c>
      <c r="Y1006" s="12" t="str">
        <f>VLOOKUP(D1006,BUSINESS!D1006:Q3696,5,0)</f>
        <v/>
      </c>
      <c r="Z1006" s="12">
        <f>VLOOKUP(A1006,BUSINESS!A1006:N3696,9,0)</f>
        <v>0.014</v>
      </c>
      <c r="AA1006" s="12">
        <f>VLOOKUP(B1006,BUSINESS!B1006:O3696,9,0)</f>
        <v>0.001</v>
      </c>
    </row>
    <row r="1007">
      <c r="A1007" s="9" t="str">
        <f t="shared" si="1"/>
        <v>Guinea-Bissau-Africa2004</v>
      </c>
      <c r="B1007" s="5" t="s">
        <v>77</v>
      </c>
      <c r="C1007" s="9" t="s">
        <v>156</v>
      </c>
      <c r="D1007" s="10" t="s">
        <v>66</v>
      </c>
      <c r="E1007" s="14">
        <v>5.22651788E8</v>
      </c>
      <c r="F1007" s="15">
        <v>0.053</v>
      </c>
      <c r="G1007" s="15">
        <v>20.0</v>
      </c>
      <c r="H1007" s="11"/>
      <c r="I1007" s="12">
        <f>VLOOKUP(A1007,ENERGY!$A$2:$F$2692,5,0)</f>
        <v>227</v>
      </c>
      <c r="J1007" s="12" t="str">
        <f>VLOOKUP(A1007,ENERGY!$A$2:$F$2692,6,0)</f>
        <v/>
      </c>
      <c r="K1007" s="12">
        <f>VLOOKUP(A1007,'HUMAN RESOURCES'!A1007:N3697,5,0)</f>
        <v>0.04</v>
      </c>
      <c r="L1007" s="12">
        <f>VLOOKUP(A1007,'HUMAN RESOURCES'!A1007:N3697,6,0)</f>
        <v>0.099</v>
      </c>
      <c r="M1007" s="12">
        <f>VLOOKUP(B1007,'HUMAN RESOURCES'!B1007:O3697,6,0)</f>
        <v>53</v>
      </c>
      <c r="N1007" s="12">
        <f>VLOOKUP(C1007,'HUMAN RESOURCES'!C1007:P3697,6,0)</f>
        <v>51</v>
      </c>
      <c r="O1007" s="12">
        <f>VLOOKUP(D1007,'HUMAN RESOURCES'!D1007:Q3697,6,0)</f>
        <v>0.43</v>
      </c>
      <c r="P1007" s="12">
        <f>VLOOKUP(A1007,'HUMAN RESOURCES'!A1007:N3697,10,0)</f>
        <v>0.54</v>
      </c>
      <c r="Q1007" s="12">
        <f>VLOOKUP(B1007,'HUMAN RESOURCES'!B1007:O3697,10,0)</f>
        <v>0.029</v>
      </c>
      <c r="R1007" s="12">
        <f>VLOOKUP(C1007,'HUMAN RESOURCES'!C1007:P3697,10,0)</f>
        <v>1390791</v>
      </c>
      <c r="S1007" s="12">
        <f>VLOOKUP(D1007,'HUMAN RESOURCES'!D1007:Q3697,10,0)</f>
        <v>0.4</v>
      </c>
      <c r="T1007" s="13">
        <f>VLOOKUP(A1007,TOURISM!A1007:F3697,5,0)</f>
        <v>2200000</v>
      </c>
      <c r="U1007" s="13">
        <f>VLOOKUP(B1007,TOURISM!B1007:G3697,5,0)</f>
        <v>22300000</v>
      </c>
      <c r="V1007" s="12" t="str">
        <f>VLOOKUP(A1007,BUSINESS!A1007:N3697,5,0)</f>
        <v/>
      </c>
      <c r="W1007" s="12" t="str">
        <f>VLOOKUP(B1007,BUSINESS!B1007:O3697,5,0)</f>
        <v/>
      </c>
      <c r="X1007" s="12" t="str">
        <f>VLOOKUP(C1007,BUSINESS!C1007:P3697,5,0)</f>
        <v/>
      </c>
      <c r="Y1007" s="12" t="str">
        <f>VLOOKUP(D1007,BUSINESS!D1007:Q3697,5,0)</f>
        <v/>
      </c>
      <c r="Z1007" s="12">
        <f>VLOOKUP(A1007,BUSINESS!A1007:N3697,9,0)</f>
        <v>0.018</v>
      </c>
      <c r="AA1007" s="12">
        <f>VLOOKUP(B1007,BUSINESS!B1007:O3697,9,0)</f>
        <v>0.028</v>
      </c>
    </row>
    <row r="1008">
      <c r="A1008" s="9" t="str">
        <f t="shared" si="1"/>
        <v>Guinea-Bissau-Africa2005</v>
      </c>
      <c r="B1008" s="5" t="s">
        <v>77</v>
      </c>
      <c r="C1008" s="9" t="s">
        <v>156</v>
      </c>
      <c r="D1008" s="10" t="s">
        <v>67</v>
      </c>
      <c r="E1008" s="14">
        <v>5.72853554E8</v>
      </c>
      <c r="F1008" s="15">
        <v>0.057</v>
      </c>
      <c r="G1008" s="15">
        <v>24.0</v>
      </c>
      <c r="H1008" s="11"/>
      <c r="I1008" s="12">
        <f>VLOOKUP(A1008,ENERGY!$A$2:$F$2692,5,0)</f>
        <v>202</v>
      </c>
      <c r="J1008" s="12">
        <f>VLOOKUP(A1008,ENERGY!$A$2:$F$2692,6,0)</f>
        <v>86</v>
      </c>
      <c r="K1008" s="12">
        <f>VLOOKUP(A1008,'HUMAN RESOURCES'!A1008:N3698,5,0)</f>
        <v>0.04</v>
      </c>
      <c r="L1008" s="12">
        <f>VLOOKUP(A1008,'HUMAN RESOURCES'!A1008:N3698,6,0)</f>
        <v>0.096</v>
      </c>
      <c r="M1008" s="12">
        <f>VLOOKUP(B1008,'HUMAN RESOURCES'!B1008:O3698,6,0)</f>
        <v>53</v>
      </c>
      <c r="N1008" s="12">
        <f>VLOOKUP(C1008,'HUMAN RESOURCES'!C1008:P3698,6,0)</f>
        <v>51</v>
      </c>
      <c r="O1008" s="12">
        <f>VLOOKUP(D1008,'HUMAN RESOURCES'!D1008:Q3698,6,0)</f>
        <v>0.429</v>
      </c>
      <c r="P1008" s="12">
        <f>VLOOKUP(A1008,'HUMAN RESOURCES'!A1008:N3698,10,0)</f>
        <v>0.542</v>
      </c>
      <c r="Q1008" s="12">
        <f>VLOOKUP(B1008,'HUMAN RESOURCES'!B1008:O3698,10,0)</f>
        <v>0.029</v>
      </c>
      <c r="R1008" s="12">
        <f>VLOOKUP(C1008,'HUMAN RESOURCES'!C1008:P3698,10,0)</f>
        <v>1421515</v>
      </c>
      <c r="S1008" s="12">
        <f>VLOOKUP(D1008,'HUMAN RESOURCES'!D1008:Q3698,10,0)</f>
        <v>0.409</v>
      </c>
      <c r="T1008" s="13">
        <f>VLOOKUP(A1008,TOURISM!A1008:F3698,5,0)</f>
        <v>1600000</v>
      </c>
      <c r="U1008" s="13">
        <f>VLOOKUP(B1008,TOURISM!B1008:G3698,5,0)</f>
        <v>18900000</v>
      </c>
      <c r="V1008" s="12">
        <f>VLOOKUP(A1008,BUSINESS!A1008:N3698,5,0)</f>
        <v>0.542</v>
      </c>
      <c r="W1008" s="12">
        <f>VLOOKUP(B1008,BUSINESS!B1008:O3698,5,0)</f>
        <v>259</v>
      </c>
      <c r="X1008" s="12" t="str">
        <f>VLOOKUP(C1008,BUSINESS!C1008:P3698,5,0)</f>
        <v/>
      </c>
      <c r="Y1008" s="12">
        <f>VLOOKUP(D1008,BUSINESS!D1008:Q3698,5,0)</f>
        <v>208</v>
      </c>
      <c r="Z1008" s="12">
        <f>VLOOKUP(A1008,BUSINESS!A1008:N3698,9,0)</f>
        <v>0.019</v>
      </c>
      <c r="AA1008" s="12">
        <f>VLOOKUP(B1008,BUSINESS!B1008:O3698,9,0)</f>
        <v>0.07</v>
      </c>
    </row>
    <row r="1009">
      <c r="A1009" s="9" t="str">
        <f t="shared" si="1"/>
        <v>Guinea-Bissau-Africa2006</v>
      </c>
      <c r="B1009" s="5" t="s">
        <v>77</v>
      </c>
      <c r="C1009" s="9" t="s">
        <v>156</v>
      </c>
      <c r="D1009" s="10" t="s">
        <v>68</v>
      </c>
      <c r="E1009" s="14">
        <v>5.78517349E8</v>
      </c>
      <c r="F1009" s="15">
        <v>0.059</v>
      </c>
      <c r="G1009" s="15">
        <v>24.0</v>
      </c>
      <c r="H1009" s="11"/>
      <c r="I1009" s="12"/>
      <c r="J1009" s="12"/>
      <c r="K1009" s="12">
        <f>VLOOKUP(A1009,'HUMAN RESOURCES'!A1009:N3699,5,0)</f>
        <v>0.04</v>
      </c>
      <c r="L1009" s="12">
        <f>VLOOKUP(A1009,'HUMAN RESOURCES'!A1009:N3699,6,0)</f>
        <v>0.094</v>
      </c>
      <c r="M1009" s="12">
        <f>VLOOKUP(B1009,'HUMAN RESOURCES'!B1009:O3699,6,0)</f>
        <v>54</v>
      </c>
      <c r="N1009" s="12">
        <f>VLOOKUP(C1009,'HUMAN RESOURCES'!C1009:P3699,6,0)</f>
        <v>52</v>
      </c>
      <c r="O1009" s="12">
        <f>VLOOKUP(D1009,'HUMAN RESOURCES'!D1009:Q3699,6,0)</f>
        <v>0.427</v>
      </c>
      <c r="P1009" s="12">
        <f>VLOOKUP(A1009,'HUMAN RESOURCES'!A1009:N3699,10,0)</f>
        <v>0.544</v>
      </c>
      <c r="Q1009" s="12">
        <f>VLOOKUP(B1009,'HUMAN RESOURCES'!B1009:O3699,10,0)</f>
        <v>0.029</v>
      </c>
      <c r="R1009" s="12">
        <f>VLOOKUP(C1009,'HUMAN RESOURCES'!C1009:P3699,10,0)</f>
        <v>1452659</v>
      </c>
      <c r="S1009" s="12">
        <f>VLOOKUP(D1009,'HUMAN RESOURCES'!D1009:Q3699,10,0)</f>
        <v>0.417</v>
      </c>
      <c r="T1009" s="13">
        <f>VLOOKUP(A1009,TOURISM!A1009:F3699,5,0)</f>
        <v>2800000</v>
      </c>
      <c r="U1009" s="13">
        <f>VLOOKUP(B1009,TOURISM!B1009:G3699,5,0)</f>
        <v>17800000</v>
      </c>
      <c r="V1009" s="12">
        <f>VLOOKUP(A1009,BUSINESS!A1009:N3699,5,0)</f>
        <v>0.459</v>
      </c>
      <c r="W1009" s="12">
        <f>VLOOKUP(B1009,BUSINESS!B1009:O3699,5,0)</f>
        <v>259</v>
      </c>
      <c r="X1009" s="12" t="str">
        <f>VLOOKUP(C1009,BUSINESS!C1009:P3699,5,0)</f>
        <v/>
      </c>
      <c r="Y1009" s="12">
        <f>VLOOKUP(D1009,BUSINESS!D1009:Q3699,5,0)</f>
        <v>208</v>
      </c>
      <c r="Z1009" s="12">
        <f>VLOOKUP(A1009,BUSINESS!A1009:N3699,9,0)</f>
        <v>0.021</v>
      </c>
      <c r="AA1009" s="12">
        <f>VLOOKUP(B1009,BUSINESS!B1009:O3699,9,0)</f>
        <v>0.108</v>
      </c>
    </row>
    <row r="1010">
      <c r="A1010" s="9" t="str">
        <f t="shared" si="1"/>
        <v>Guinea-Bissau-Africa2007</v>
      </c>
      <c r="B1010" s="5" t="s">
        <v>77</v>
      </c>
      <c r="C1010" s="9" t="s">
        <v>156</v>
      </c>
      <c r="D1010" s="10" t="s">
        <v>69</v>
      </c>
      <c r="E1010" s="14">
        <v>6.90721769E8</v>
      </c>
      <c r="F1010" s="15">
        <v>0.061</v>
      </c>
      <c r="G1010" s="15">
        <v>29.0</v>
      </c>
      <c r="H1010" s="11"/>
      <c r="I1010" s="12">
        <f>VLOOKUP(A1010,ENERGY!$A$2:$F$2692,5,0)</f>
        <v>231</v>
      </c>
      <c r="J1010" s="12">
        <f>VLOOKUP(A1010,ENERGY!$A$2:$F$2692,6,0)</f>
        <v>95</v>
      </c>
      <c r="K1010" s="12">
        <f>VLOOKUP(A1010,'HUMAN RESOURCES'!A1010:N3700,5,0)</f>
        <v>0.04</v>
      </c>
      <c r="L1010" s="12">
        <f>VLOOKUP(A1010,'HUMAN RESOURCES'!A1010:N3700,6,0)</f>
        <v>0.091</v>
      </c>
      <c r="M1010" s="12">
        <f>VLOOKUP(B1010,'HUMAN RESOURCES'!B1010:O3700,6,0)</f>
        <v>54</v>
      </c>
      <c r="N1010" s="12">
        <f>VLOOKUP(C1010,'HUMAN RESOURCES'!C1010:P3700,6,0)</f>
        <v>52</v>
      </c>
      <c r="O1010" s="12">
        <f>VLOOKUP(D1010,'HUMAN RESOURCES'!D1010:Q3700,6,0)</f>
        <v>0.425</v>
      </c>
      <c r="P1010" s="12">
        <f>VLOOKUP(A1010,'HUMAN RESOURCES'!A1010:N3700,10,0)</f>
        <v>0.546</v>
      </c>
      <c r="Q1010" s="12">
        <f>VLOOKUP(B1010,'HUMAN RESOURCES'!B1010:O3700,10,0)</f>
        <v>0.029</v>
      </c>
      <c r="R1010" s="12">
        <f>VLOOKUP(C1010,'HUMAN RESOURCES'!C1010:P3700,10,0)</f>
        <v>1484337</v>
      </c>
      <c r="S1010" s="12">
        <f>VLOOKUP(D1010,'HUMAN RESOURCES'!D1010:Q3700,10,0)</f>
        <v>0.426</v>
      </c>
      <c r="T1010" s="13">
        <f>VLOOKUP(A1010,TOURISM!A1010:F3700,5,0)</f>
        <v>28400000</v>
      </c>
      <c r="U1010" s="13">
        <f>VLOOKUP(B1010,TOURISM!B1010:G3700,5,0)</f>
        <v>40700000</v>
      </c>
      <c r="V1010" s="12">
        <f>VLOOKUP(A1010,BUSINESS!A1010:N3700,5,0)</f>
        <v>0.459</v>
      </c>
      <c r="W1010" s="12">
        <f>VLOOKUP(B1010,BUSINESS!B1010:O3700,5,0)</f>
        <v>259</v>
      </c>
      <c r="X1010" s="12" t="str">
        <f>VLOOKUP(C1010,BUSINESS!C1010:P3700,5,0)</f>
        <v/>
      </c>
      <c r="Y1010" s="12">
        <f>VLOOKUP(D1010,BUSINESS!D1010:Q3700,5,0)</f>
        <v>208</v>
      </c>
      <c r="Z1010" s="12">
        <f>VLOOKUP(A1010,BUSINESS!A1010:N3700,9,0)</f>
        <v>0.022</v>
      </c>
      <c r="AA1010" s="12">
        <f>VLOOKUP(B1010,BUSINESS!B1010:O3700,9,0)</f>
        <v>0.2</v>
      </c>
    </row>
    <row r="1011">
      <c r="A1011" s="9" t="str">
        <f t="shared" si="1"/>
        <v>Guinea-Bissau-Africa2008</v>
      </c>
      <c r="B1011" s="5" t="s">
        <v>77</v>
      </c>
      <c r="C1011" s="9" t="s">
        <v>156</v>
      </c>
      <c r="D1011" s="10" t="s">
        <v>70</v>
      </c>
      <c r="E1011" s="14">
        <v>8.42890956E8</v>
      </c>
      <c r="F1011" s="15">
        <v>0.06</v>
      </c>
      <c r="G1011" s="15">
        <v>34.0</v>
      </c>
      <c r="H1011" s="11"/>
      <c r="I1011" s="12">
        <f>VLOOKUP(A1011,ENERGY!$A$2:$F$2692,5,0)</f>
        <v>213</v>
      </c>
      <c r="J1011" s="12">
        <f>VLOOKUP(A1011,ENERGY!$A$2:$F$2692,6,0)</f>
        <v>87</v>
      </c>
      <c r="K1011" s="12">
        <f>VLOOKUP(A1011,'HUMAN RESOURCES'!A1011:N3701,5,0)</f>
        <v>0.039</v>
      </c>
      <c r="L1011" s="12">
        <f>VLOOKUP(A1011,'HUMAN RESOURCES'!A1011:N3701,6,0)</f>
        <v>0.089</v>
      </c>
      <c r="M1011" s="12">
        <f>VLOOKUP(B1011,'HUMAN RESOURCES'!B1011:O3701,6,0)</f>
        <v>55</v>
      </c>
      <c r="N1011" s="12">
        <f>VLOOKUP(C1011,'HUMAN RESOURCES'!C1011:P3701,6,0)</f>
        <v>52</v>
      </c>
      <c r="O1011" s="12">
        <f>VLOOKUP(D1011,'HUMAN RESOURCES'!D1011:Q3701,6,0)</f>
        <v>0.423</v>
      </c>
      <c r="P1011" s="12">
        <f>VLOOKUP(A1011,'HUMAN RESOURCES'!A1011:N3701,10,0)</f>
        <v>0.548</v>
      </c>
      <c r="Q1011" s="12">
        <f>VLOOKUP(B1011,'HUMAN RESOURCES'!B1011:O3701,10,0)</f>
        <v>0.029</v>
      </c>
      <c r="R1011" s="12">
        <f>VLOOKUP(C1011,'HUMAN RESOURCES'!C1011:P3701,10,0)</f>
        <v>1516920</v>
      </c>
      <c r="S1011" s="12">
        <f>VLOOKUP(D1011,'HUMAN RESOURCES'!D1011:Q3701,10,0)</f>
        <v>0.435</v>
      </c>
      <c r="T1011" s="13">
        <f>VLOOKUP(A1011,TOURISM!A1011:F3701,5,0)</f>
        <v>38200000</v>
      </c>
      <c r="U1011" s="13">
        <f>VLOOKUP(B1011,TOURISM!B1011:G3701,5,0)</f>
        <v>46100000</v>
      </c>
      <c r="V1011" s="12">
        <f>VLOOKUP(A1011,BUSINESS!A1011:N3701,5,0)</f>
        <v>0.459</v>
      </c>
      <c r="W1011" s="12">
        <f>VLOOKUP(B1011,BUSINESS!B1011:O3701,5,0)</f>
        <v>259</v>
      </c>
      <c r="X1011" s="12" t="str">
        <f>VLOOKUP(C1011,BUSINESS!C1011:P3701,5,0)</f>
        <v/>
      </c>
      <c r="Y1011" s="12">
        <f>VLOOKUP(D1011,BUSINESS!D1011:Q3701,5,0)</f>
        <v>208</v>
      </c>
      <c r="Z1011" s="12">
        <f>VLOOKUP(A1011,BUSINESS!A1011:N3701,9,0)</f>
        <v>0.024</v>
      </c>
      <c r="AA1011" s="12">
        <f>VLOOKUP(B1011,BUSINESS!B1011:O3701,9,0)</f>
        <v>0.33</v>
      </c>
    </row>
    <row r="1012">
      <c r="A1012" s="9" t="str">
        <f t="shared" si="1"/>
        <v>Guinea-Bissau-Africa2009</v>
      </c>
      <c r="B1012" s="5" t="s">
        <v>77</v>
      </c>
      <c r="C1012" s="9" t="s">
        <v>156</v>
      </c>
      <c r="D1012" s="10" t="s">
        <v>71</v>
      </c>
      <c r="E1012" s="14">
        <v>8.32530157E8</v>
      </c>
      <c r="F1012" s="15">
        <v>0.068</v>
      </c>
      <c r="G1012" s="15">
        <v>36.0</v>
      </c>
      <c r="H1012" s="11"/>
      <c r="I1012" s="12"/>
      <c r="J1012" s="12"/>
      <c r="K1012" s="12">
        <f>VLOOKUP(A1012,'HUMAN RESOURCES'!A1012:N3702,5,0)</f>
        <v>0.039</v>
      </c>
      <c r="L1012" s="12">
        <f>VLOOKUP(A1012,'HUMAN RESOURCES'!A1012:N3702,6,0)</f>
        <v>0.087</v>
      </c>
      <c r="M1012" s="12">
        <f>VLOOKUP(B1012,'HUMAN RESOURCES'!B1012:O3702,6,0)</f>
        <v>55</v>
      </c>
      <c r="N1012" s="12">
        <f>VLOOKUP(C1012,'HUMAN RESOURCES'!C1012:P3702,6,0)</f>
        <v>52</v>
      </c>
      <c r="O1012" s="12">
        <f>VLOOKUP(D1012,'HUMAN RESOURCES'!D1012:Q3702,6,0)</f>
        <v>0.421</v>
      </c>
      <c r="P1012" s="12">
        <f>VLOOKUP(A1012,'HUMAN RESOURCES'!A1012:N3702,10,0)</f>
        <v>0.55</v>
      </c>
      <c r="Q1012" s="12">
        <f>VLOOKUP(B1012,'HUMAN RESOURCES'!B1012:O3702,10,0)</f>
        <v>0.03</v>
      </c>
      <c r="R1012" s="12">
        <f>VLOOKUP(C1012,'HUMAN RESOURCES'!C1012:P3702,10,0)</f>
        <v>1550905</v>
      </c>
      <c r="S1012" s="12">
        <f>VLOOKUP(D1012,'HUMAN RESOURCES'!D1012:Q3702,10,0)</f>
        <v>0.443</v>
      </c>
      <c r="T1012" s="13">
        <f>VLOOKUP(A1012,TOURISM!A1012:F3702,5,0)</f>
        <v>12000000</v>
      </c>
      <c r="U1012" s="13">
        <f>VLOOKUP(B1012,TOURISM!B1012:G3702,5,0)</f>
        <v>26000000</v>
      </c>
      <c r="V1012" s="12">
        <f>VLOOKUP(A1012,BUSINESS!A1012:N3702,5,0)</f>
        <v>0.459</v>
      </c>
      <c r="W1012" s="12">
        <f>VLOOKUP(B1012,BUSINESS!B1012:O3702,5,0)</f>
        <v>216</v>
      </c>
      <c r="X1012" s="12" t="str">
        <f>VLOOKUP(C1012,BUSINESS!C1012:P3702,5,0)</f>
        <v/>
      </c>
      <c r="Y1012" s="12">
        <f>VLOOKUP(D1012,BUSINESS!D1012:Q3702,5,0)</f>
        <v>208</v>
      </c>
      <c r="Z1012" s="12">
        <f>VLOOKUP(A1012,BUSINESS!A1012:N3702,9,0)</f>
        <v>0.023</v>
      </c>
      <c r="AA1012" s="12">
        <f>VLOOKUP(B1012,BUSINESS!B1012:O3702,9,0)</f>
        <v>0.361</v>
      </c>
    </row>
    <row r="1013">
      <c r="A1013" s="9" t="str">
        <f t="shared" si="1"/>
        <v>Guinea-Bissau-Africa2010</v>
      </c>
      <c r="B1013" s="5" t="s">
        <v>77</v>
      </c>
      <c r="C1013" s="9" t="s">
        <v>156</v>
      </c>
      <c r="D1013" s="10" t="s">
        <v>72</v>
      </c>
      <c r="E1013" s="14">
        <v>8.35390893E8</v>
      </c>
      <c r="F1013" s="15">
        <v>0.071</v>
      </c>
      <c r="G1013" s="15">
        <v>38.0</v>
      </c>
      <c r="H1013" s="11"/>
      <c r="I1013" s="12">
        <f>VLOOKUP(A1013,ENERGY!$A$2:$F$2692,5,0)</f>
        <v>194</v>
      </c>
      <c r="J1013" s="12">
        <f>VLOOKUP(A1013,ENERGY!$A$2:$F$2692,6,0)</f>
        <v>87</v>
      </c>
      <c r="K1013" s="12">
        <f>VLOOKUP(A1013,'HUMAN RESOURCES'!A1013:N3703,5,0)</f>
        <v>0.039</v>
      </c>
      <c r="L1013" s="12">
        <f>VLOOKUP(A1013,'HUMAN RESOURCES'!A1013:N3703,6,0)</f>
        <v>0.085</v>
      </c>
      <c r="M1013" s="12">
        <f>VLOOKUP(B1013,'HUMAN RESOURCES'!B1013:O3703,6,0)</f>
        <v>55</v>
      </c>
      <c r="N1013" s="12">
        <f>VLOOKUP(C1013,'HUMAN RESOURCES'!C1013:P3703,6,0)</f>
        <v>52</v>
      </c>
      <c r="O1013" s="12">
        <f>VLOOKUP(D1013,'HUMAN RESOURCES'!D1013:Q3703,6,0)</f>
        <v>0.419</v>
      </c>
      <c r="P1013" s="12">
        <f>VLOOKUP(A1013,'HUMAN RESOURCES'!A1013:N3703,10,0)</f>
        <v>0.551</v>
      </c>
      <c r="Q1013" s="12">
        <f>VLOOKUP(B1013,'HUMAN RESOURCES'!B1013:O3703,10,0)</f>
        <v>0.03</v>
      </c>
      <c r="R1013" s="12">
        <f>VLOOKUP(C1013,'HUMAN RESOURCES'!C1013:P3703,10,0)</f>
        <v>1586624</v>
      </c>
      <c r="S1013" s="12">
        <f>VLOOKUP(D1013,'HUMAN RESOURCES'!D1013:Q3703,10,0)</f>
        <v>0.452</v>
      </c>
      <c r="T1013" s="13">
        <f>VLOOKUP(A1013,TOURISM!A1013:F3703,5,0)</f>
        <v>13600000</v>
      </c>
      <c r="U1013" s="13">
        <f>VLOOKUP(B1013,TOURISM!B1013:G3703,5,0)</f>
        <v>29500000</v>
      </c>
      <c r="V1013" s="12">
        <f>VLOOKUP(A1013,BUSINESS!A1013:N3703,5,0)</f>
        <v>0.459</v>
      </c>
      <c r="W1013" s="12">
        <f>VLOOKUP(B1013,BUSINESS!B1013:O3703,5,0)</f>
        <v>216</v>
      </c>
      <c r="X1013" s="12" t="str">
        <f>VLOOKUP(C1013,BUSINESS!C1013:P3703,5,0)</f>
        <v/>
      </c>
      <c r="Y1013" s="12">
        <f>VLOOKUP(D1013,BUSINESS!D1013:Q3703,5,0)</f>
        <v>208</v>
      </c>
      <c r="Z1013" s="12">
        <f>VLOOKUP(A1013,BUSINESS!A1013:N3703,9,0)</f>
        <v>0.025</v>
      </c>
      <c r="AA1013" s="12">
        <f>VLOOKUP(B1013,BUSINESS!B1013:O3703,9,0)</f>
        <v>0.427</v>
      </c>
    </row>
    <row r="1014">
      <c r="A1014" s="9" t="str">
        <f t="shared" si="1"/>
        <v>Guinea-Bissau-Africa2011</v>
      </c>
      <c r="B1014" s="5" t="s">
        <v>77</v>
      </c>
      <c r="C1014" s="9" t="s">
        <v>156</v>
      </c>
      <c r="D1014" s="10" t="s">
        <v>73</v>
      </c>
      <c r="E1014" s="14">
        <v>9.67762549E8</v>
      </c>
      <c r="F1014" s="15">
        <v>0.063</v>
      </c>
      <c r="G1014" s="15">
        <v>35.0</v>
      </c>
      <c r="H1014" s="11"/>
      <c r="I1014" s="12">
        <f>VLOOKUP(A1014,ENERGY!$A$2:$F$2692,5,0)</f>
        <v>216</v>
      </c>
      <c r="J1014" s="12">
        <f>VLOOKUP(A1014,ENERGY!$A$2:$F$2692,6,0)</f>
        <v>90</v>
      </c>
      <c r="K1014" s="12">
        <f>VLOOKUP(A1014,'HUMAN RESOURCES'!A1014:N3704,5,0)</f>
        <v>0.038</v>
      </c>
      <c r="L1014" s="12">
        <f>VLOOKUP(A1014,'HUMAN RESOURCES'!A1014:N3704,6,0)</f>
        <v>0.082</v>
      </c>
      <c r="M1014" s="12">
        <f>VLOOKUP(B1014,'HUMAN RESOURCES'!B1014:O3704,6,0)</f>
        <v>55</v>
      </c>
      <c r="N1014" s="12">
        <f>VLOOKUP(C1014,'HUMAN RESOURCES'!C1014:P3704,6,0)</f>
        <v>52</v>
      </c>
      <c r="O1014" s="12">
        <f>VLOOKUP(D1014,'HUMAN RESOURCES'!D1014:Q3704,6,0)</f>
        <v>0.417</v>
      </c>
      <c r="P1014" s="12">
        <f>VLOOKUP(A1014,'HUMAN RESOURCES'!A1014:N3704,10,0)</f>
        <v>0.553</v>
      </c>
      <c r="Q1014" s="12">
        <f>VLOOKUP(B1014,'HUMAN RESOURCES'!B1014:O3704,10,0)</f>
        <v>0.029</v>
      </c>
      <c r="R1014" s="12">
        <f>VLOOKUP(C1014,'HUMAN RESOURCES'!C1014:P3704,10,0)</f>
        <v>1624228</v>
      </c>
      <c r="S1014" s="12">
        <f>VLOOKUP(D1014,'HUMAN RESOURCES'!D1014:Q3704,10,0)</f>
        <v>0.461</v>
      </c>
      <c r="T1014" s="13">
        <f>VLOOKUP(A1014,TOURISM!A1014:F3704,5,0)</f>
        <v>13600000</v>
      </c>
      <c r="U1014" s="13">
        <f>VLOOKUP(B1014,TOURISM!B1014:G3704,5,0)</f>
        <v>29500000</v>
      </c>
      <c r="V1014" s="12">
        <f>VLOOKUP(A1014,BUSINESS!A1014:N3704,5,0)</f>
        <v>0.459</v>
      </c>
      <c r="W1014" s="12">
        <f>VLOOKUP(B1014,BUSINESS!B1014:O3704,5,0)</f>
        <v>9</v>
      </c>
      <c r="X1014" s="12" t="str">
        <f>VLOOKUP(C1014,BUSINESS!C1014:P3704,5,0)</f>
        <v/>
      </c>
      <c r="Y1014" s="12">
        <f>VLOOKUP(D1014,BUSINESS!D1014:Q3704,5,0)</f>
        <v>208</v>
      </c>
      <c r="Z1014" s="12">
        <f>VLOOKUP(A1014,BUSINESS!A1014:N3704,9,0)</f>
        <v>0.027</v>
      </c>
      <c r="AA1014" s="12">
        <f>VLOOKUP(B1014,BUSINESS!B1014:O3704,9,0)</f>
        <v>0.451</v>
      </c>
    </row>
    <row r="1015">
      <c r="A1015" s="9" t="str">
        <f t="shared" si="1"/>
        <v>Guinea-Bissau-Africa2012</v>
      </c>
      <c r="B1015" s="5" t="s">
        <v>77</v>
      </c>
      <c r="C1015" s="9" t="s">
        <v>156</v>
      </c>
      <c r="D1015" s="10" t="s">
        <v>74</v>
      </c>
      <c r="E1015" s="14">
        <v>8.22320638E8</v>
      </c>
      <c r="F1015" s="15">
        <v>0.059</v>
      </c>
      <c r="G1015" s="15">
        <v>30.0</v>
      </c>
      <c r="H1015" s="11"/>
      <c r="I1015" s="12"/>
      <c r="J1015" s="12"/>
      <c r="K1015" s="12">
        <f>VLOOKUP(A1015,'HUMAN RESOURCES'!A1015:N3705,5,0)</f>
        <v>0.038</v>
      </c>
      <c r="L1015" s="12">
        <f>VLOOKUP(A1015,'HUMAN RESOURCES'!A1015:N3705,6,0)</f>
        <v>0.08</v>
      </c>
      <c r="M1015" s="12">
        <f>VLOOKUP(B1015,'HUMAN RESOURCES'!B1015:O3705,6,0)</f>
        <v>56</v>
      </c>
      <c r="N1015" s="12">
        <f>VLOOKUP(C1015,'HUMAN RESOURCES'!C1015:P3705,6,0)</f>
        <v>53</v>
      </c>
      <c r="O1015" s="12">
        <f>VLOOKUP(D1015,'HUMAN RESOURCES'!D1015:Q3705,6,0)</f>
        <v>0.416</v>
      </c>
      <c r="P1015" s="12">
        <f>VLOOKUP(A1015,'HUMAN RESOURCES'!A1015:N3705,10,0)</f>
        <v>0.555</v>
      </c>
      <c r="Q1015" s="12">
        <f>VLOOKUP(B1015,'HUMAN RESOURCES'!B1015:O3705,10,0)</f>
        <v>0.029</v>
      </c>
      <c r="R1015" s="12">
        <f>VLOOKUP(C1015,'HUMAN RESOURCES'!C1015:P3705,10,0)</f>
        <v>1663558</v>
      </c>
      <c r="S1015" s="12">
        <f>VLOOKUP(D1015,'HUMAN RESOURCES'!D1015:Q3705,10,0)</f>
        <v>0.469</v>
      </c>
      <c r="T1015" s="13">
        <f>VLOOKUP(A1015,TOURISM!A1015:F3705,5,0)</f>
        <v>13600000</v>
      </c>
      <c r="U1015" s="13">
        <f>VLOOKUP(B1015,TOURISM!B1015:G3705,5,0)</f>
        <v>29500000</v>
      </c>
      <c r="V1015" s="12">
        <f>VLOOKUP(A1015,BUSINESS!A1015:N3705,5,0)</f>
        <v>0.459</v>
      </c>
      <c r="W1015" s="12">
        <f>VLOOKUP(B1015,BUSINESS!B1015:O3705,5,0)</f>
        <v>9</v>
      </c>
      <c r="X1015" s="12">
        <f>VLOOKUP(C1015,BUSINESS!C1015:P3705,5,0)</f>
        <v>181</v>
      </c>
      <c r="Y1015" s="12">
        <f>VLOOKUP(D1015,BUSINESS!D1015:Q3705,5,0)</f>
        <v>208</v>
      </c>
      <c r="Z1015" s="12">
        <f>VLOOKUP(A1015,BUSINESS!A1015:N3705,9,0)</f>
        <v>0.029</v>
      </c>
      <c r="AA1015" s="12">
        <f>VLOOKUP(B1015,BUSINESS!B1015:O3705,9,0)</f>
        <v>0.631</v>
      </c>
    </row>
    <row r="1016">
      <c r="A1016" s="9" t="str">
        <f t="shared" si="1"/>
        <v>Guyana-The Americas2000</v>
      </c>
      <c r="B1016" s="5" t="s">
        <v>83</v>
      </c>
      <c r="C1016" s="9" t="s">
        <v>157</v>
      </c>
      <c r="D1016" s="10" t="s">
        <v>62</v>
      </c>
      <c r="E1016" s="14">
        <v>7.12667925E8</v>
      </c>
      <c r="F1016" s="15">
        <v>0.058</v>
      </c>
      <c r="G1016" s="15">
        <v>56.0</v>
      </c>
      <c r="H1016" s="15">
        <v>0.173</v>
      </c>
      <c r="I1016" s="12" t="str">
        <f>VLOOKUP(A1016,ENERGY!$A$2:$F$2692,5,0)</f>
        <v/>
      </c>
      <c r="J1016" s="12" t="str">
        <f>VLOOKUP(A1016,ENERGY!$A$2:$F$2692,6,0)</f>
        <v/>
      </c>
      <c r="K1016" s="12">
        <f>VLOOKUP(A1016,'HUMAN RESOURCES'!A1016:N3706,5,0)</f>
        <v>0.022</v>
      </c>
      <c r="L1016" s="12">
        <f>VLOOKUP(A1016,'HUMAN RESOURCES'!A1016:N3706,6,0)</f>
        <v>0.039</v>
      </c>
      <c r="M1016" s="12">
        <f>VLOOKUP(B1016,'HUMAN RESOURCES'!B1016:O3706,6,0)</f>
        <v>67</v>
      </c>
      <c r="N1016" s="12">
        <f>VLOOKUP(C1016,'HUMAN RESOURCES'!C1016:P3706,6,0)</f>
        <v>60</v>
      </c>
      <c r="O1016" s="12">
        <f>VLOOKUP(D1016,'HUMAN RESOURCES'!D1016:Q3706,6,0)</f>
        <v>0.354</v>
      </c>
      <c r="P1016" s="12">
        <f>VLOOKUP(A1016,'HUMAN RESOURCES'!A1016:N3706,10,0)</f>
        <v>0.602</v>
      </c>
      <c r="Q1016" s="12">
        <f>VLOOKUP(B1016,'HUMAN RESOURCES'!B1016:O3706,10,0)</f>
        <v>0.045</v>
      </c>
      <c r="R1016" s="12">
        <f>VLOOKUP(C1016,'HUMAN RESOURCES'!C1016:P3706,10,0)</f>
        <v>744471</v>
      </c>
      <c r="S1016" s="12">
        <f>VLOOKUP(D1016,'HUMAN RESOURCES'!D1016:Q3706,10,0)</f>
        <v>0.287</v>
      </c>
      <c r="T1016" s="13">
        <f>VLOOKUP(A1016,TOURISM!A1016:F3706,5,0)</f>
        <v>80000000</v>
      </c>
      <c r="U1016" s="13">
        <f>VLOOKUP(B1016,TOURISM!B1016:G3706,5,0)</f>
        <v>77000000</v>
      </c>
      <c r="V1016" s="12" t="str">
        <f>VLOOKUP(A1016,BUSINESS!A1016:N3706,5,0)</f>
        <v/>
      </c>
      <c r="W1016" s="12" t="str">
        <f>VLOOKUP(B1016,BUSINESS!B1016:O3706,5,0)</f>
        <v/>
      </c>
      <c r="X1016" s="12" t="str">
        <f>VLOOKUP(C1016,BUSINESS!C1016:P3706,5,0)</f>
        <v/>
      </c>
      <c r="Y1016" s="12" t="str">
        <f>VLOOKUP(D1016,BUSINESS!D1016:Q3706,5,0)</f>
        <v/>
      </c>
      <c r="Z1016" s="12">
        <f>VLOOKUP(A1016,BUSINESS!A1016:N3706,9,0)</f>
        <v>0.066</v>
      </c>
      <c r="AA1016" s="12">
        <f>VLOOKUP(B1016,BUSINESS!B1016:O3706,9,0)</f>
        <v>0.054</v>
      </c>
    </row>
    <row r="1017">
      <c r="A1017" s="9" t="str">
        <f t="shared" si="1"/>
        <v>Guyana-The Americas2001</v>
      </c>
      <c r="B1017" s="5" t="s">
        <v>83</v>
      </c>
      <c r="C1017" s="9" t="s">
        <v>157</v>
      </c>
      <c r="D1017" s="10" t="s">
        <v>63</v>
      </c>
      <c r="E1017" s="14">
        <v>6.96281469E8</v>
      </c>
      <c r="F1017" s="15">
        <v>0.058</v>
      </c>
      <c r="G1017" s="15">
        <v>54.0</v>
      </c>
      <c r="H1017" s="15">
        <v>0.17</v>
      </c>
      <c r="I1017" s="12" t="str">
        <f>VLOOKUP(A1017,ENERGY!$A$2:$F$2692,5,0)</f>
        <v/>
      </c>
      <c r="J1017" s="12" t="str">
        <f>VLOOKUP(A1017,ENERGY!$A$2:$F$2692,6,0)</f>
        <v/>
      </c>
      <c r="K1017" s="12">
        <f>VLOOKUP(A1017,'HUMAN RESOURCES'!A1017:N3707,5,0)</f>
        <v>0.022</v>
      </c>
      <c r="L1017" s="12">
        <f>VLOOKUP(A1017,'HUMAN RESOURCES'!A1017:N3707,6,0)</f>
        <v>0.038</v>
      </c>
      <c r="M1017" s="12">
        <f>VLOOKUP(B1017,'HUMAN RESOURCES'!B1017:O3707,6,0)</f>
        <v>67</v>
      </c>
      <c r="N1017" s="12">
        <f>VLOOKUP(C1017,'HUMAN RESOURCES'!C1017:P3707,6,0)</f>
        <v>60</v>
      </c>
      <c r="O1017" s="12">
        <f>VLOOKUP(D1017,'HUMAN RESOURCES'!D1017:Q3707,6,0)</f>
        <v>0.356</v>
      </c>
      <c r="P1017" s="12">
        <f>VLOOKUP(A1017,'HUMAN RESOURCES'!A1017:N3707,10,0)</f>
        <v>0.601</v>
      </c>
      <c r="Q1017" s="12">
        <f>VLOOKUP(B1017,'HUMAN RESOURCES'!B1017:O3707,10,0)</f>
        <v>0.044</v>
      </c>
      <c r="R1017" s="12">
        <f>VLOOKUP(C1017,'HUMAN RESOURCES'!C1017:P3707,10,0)</f>
        <v>747657</v>
      </c>
      <c r="S1017" s="12">
        <f>VLOOKUP(D1017,'HUMAN RESOURCES'!D1017:Q3707,10,0)</f>
        <v>0.286</v>
      </c>
      <c r="T1017" s="13">
        <f>VLOOKUP(A1017,TOURISM!A1017:F3707,5,0)</f>
        <v>65000000</v>
      </c>
      <c r="U1017" s="13">
        <f>VLOOKUP(B1017,TOURISM!B1017:G3707,5,0)</f>
        <v>62000000</v>
      </c>
      <c r="V1017" s="12" t="str">
        <f>VLOOKUP(A1017,BUSINESS!A1017:N3707,5,0)</f>
        <v/>
      </c>
      <c r="W1017" s="12" t="str">
        <f>VLOOKUP(B1017,BUSINESS!B1017:O3707,5,0)</f>
        <v/>
      </c>
      <c r="X1017" s="12" t="str">
        <f>VLOOKUP(C1017,BUSINESS!C1017:P3707,5,0)</f>
        <v/>
      </c>
      <c r="Y1017" s="12" t="str">
        <f>VLOOKUP(D1017,BUSINESS!D1017:Q3707,5,0)</f>
        <v/>
      </c>
      <c r="Z1017" s="12">
        <f>VLOOKUP(A1017,BUSINESS!A1017:N3707,9,0)</f>
        <v>0.132</v>
      </c>
      <c r="AA1017" s="12">
        <f>VLOOKUP(B1017,BUSINESS!B1017:O3707,9,0)</f>
        <v>0.101</v>
      </c>
    </row>
    <row r="1018">
      <c r="A1018" s="9" t="str">
        <f t="shared" si="1"/>
        <v>Guyana-The Americas2002</v>
      </c>
      <c r="B1018" s="5" t="s">
        <v>83</v>
      </c>
      <c r="C1018" s="9" t="s">
        <v>157</v>
      </c>
      <c r="D1018" s="10" t="s">
        <v>64</v>
      </c>
      <c r="E1018" s="14">
        <v>7.22460912E8</v>
      </c>
      <c r="F1018" s="15">
        <v>0.058</v>
      </c>
      <c r="G1018" s="15">
        <v>56.0</v>
      </c>
      <c r="H1018" s="15">
        <v>0.163</v>
      </c>
      <c r="I1018" s="12">
        <f>VLOOKUP(A1018,ENERGY!$A$2:$F$2692,5,0)</f>
        <v>1701</v>
      </c>
      <c r="J1018" s="12" t="str">
        <f>VLOOKUP(A1018,ENERGY!$A$2:$F$2692,6,0)</f>
        <v/>
      </c>
      <c r="K1018" s="12">
        <f>VLOOKUP(A1018,'HUMAN RESOURCES'!A1018:N3708,5,0)</f>
        <v>0.022</v>
      </c>
      <c r="L1018" s="12">
        <f>VLOOKUP(A1018,'HUMAN RESOURCES'!A1018:N3708,6,0)</f>
        <v>0.037</v>
      </c>
      <c r="M1018" s="12">
        <f>VLOOKUP(B1018,'HUMAN RESOURCES'!B1018:O3708,6,0)</f>
        <v>67</v>
      </c>
      <c r="N1018" s="12">
        <f>VLOOKUP(C1018,'HUMAN RESOURCES'!C1018:P3708,6,0)</f>
        <v>60</v>
      </c>
      <c r="O1018" s="12">
        <f>VLOOKUP(D1018,'HUMAN RESOURCES'!D1018:Q3708,6,0)</f>
        <v>0.358</v>
      </c>
      <c r="P1018" s="12">
        <f>VLOOKUP(A1018,'HUMAN RESOURCES'!A1018:N3708,10,0)</f>
        <v>0.6</v>
      </c>
      <c r="Q1018" s="12">
        <f>VLOOKUP(B1018,'HUMAN RESOURCES'!B1018:O3708,10,0)</f>
        <v>0.042</v>
      </c>
      <c r="R1018" s="12">
        <f>VLOOKUP(C1018,'HUMAN RESOURCES'!C1018:P3708,10,0)</f>
        <v>750629</v>
      </c>
      <c r="S1018" s="12">
        <f>VLOOKUP(D1018,'HUMAN RESOURCES'!D1018:Q3708,10,0)</f>
        <v>0.285</v>
      </c>
      <c r="T1018" s="13">
        <f>VLOOKUP(A1018,TOURISM!A1018:F3708,5,0)</f>
        <v>53000000</v>
      </c>
      <c r="U1018" s="13">
        <f>VLOOKUP(B1018,TOURISM!B1018:G3708,5,0)</f>
        <v>44000000</v>
      </c>
      <c r="V1018" s="12" t="str">
        <f>VLOOKUP(A1018,BUSINESS!A1018:N3708,5,0)</f>
        <v/>
      </c>
      <c r="W1018" s="12" t="str">
        <f>VLOOKUP(B1018,BUSINESS!B1018:O3708,5,0)</f>
        <v/>
      </c>
      <c r="X1018" s="12" t="str">
        <f>VLOOKUP(C1018,BUSINESS!C1018:P3708,5,0)</f>
        <v/>
      </c>
      <c r="Y1018" s="12" t="str">
        <f>VLOOKUP(D1018,BUSINESS!D1018:Q3708,5,0)</f>
        <v/>
      </c>
      <c r="Z1018" s="12" t="str">
        <f>VLOOKUP(A1018,BUSINESS!A1018:N3708,9,0)</f>
        <v/>
      </c>
      <c r="AA1018" s="12">
        <f>VLOOKUP(B1018,BUSINESS!B1018:O3708,9,0)</f>
        <v>0.106</v>
      </c>
    </row>
    <row r="1019">
      <c r="A1019" s="9" t="str">
        <f t="shared" si="1"/>
        <v>Guyana-The Americas2003</v>
      </c>
      <c r="B1019" s="5" t="s">
        <v>83</v>
      </c>
      <c r="C1019" s="9" t="s">
        <v>157</v>
      </c>
      <c r="D1019" s="10" t="s">
        <v>65</v>
      </c>
      <c r="E1019" s="14">
        <v>7.41929343E8</v>
      </c>
      <c r="F1019" s="15">
        <v>0.056</v>
      </c>
      <c r="G1019" s="15">
        <v>55.0</v>
      </c>
      <c r="H1019" s="15">
        <v>0.15</v>
      </c>
      <c r="I1019" s="12">
        <f>VLOOKUP(A1019,ENERGY!$A$2:$F$2692,5,0)</f>
        <v>1555</v>
      </c>
      <c r="J1019" s="12" t="str">
        <f>VLOOKUP(A1019,ENERGY!$A$2:$F$2692,6,0)</f>
        <v/>
      </c>
      <c r="K1019" s="12">
        <f>VLOOKUP(A1019,'HUMAN RESOURCES'!A1019:N3709,5,0)</f>
        <v>0.022</v>
      </c>
      <c r="L1019" s="12">
        <f>VLOOKUP(A1019,'HUMAN RESOURCES'!A1019:N3709,6,0)</f>
        <v>0.037</v>
      </c>
      <c r="M1019" s="12">
        <f>VLOOKUP(B1019,'HUMAN RESOURCES'!B1019:O3709,6,0)</f>
        <v>68</v>
      </c>
      <c r="N1019" s="12">
        <f>VLOOKUP(C1019,'HUMAN RESOURCES'!C1019:P3709,6,0)</f>
        <v>61</v>
      </c>
      <c r="O1019" s="12">
        <f>VLOOKUP(D1019,'HUMAN RESOURCES'!D1019:Q3709,6,0)</f>
        <v>0.36</v>
      </c>
      <c r="P1019" s="12">
        <f>VLOOKUP(A1019,'HUMAN RESOURCES'!A1019:N3709,10,0)</f>
        <v>0.599</v>
      </c>
      <c r="Q1019" s="12">
        <f>VLOOKUP(B1019,'HUMAN RESOURCES'!B1019:O3709,10,0)</f>
        <v>0.041</v>
      </c>
      <c r="R1019" s="12">
        <f>VLOOKUP(C1019,'HUMAN RESOURCES'!C1019:P3709,10,0)</f>
        <v>753612</v>
      </c>
      <c r="S1019" s="12">
        <f>VLOOKUP(D1019,'HUMAN RESOURCES'!D1019:Q3709,10,0)</f>
        <v>0.284</v>
      </c>
      <c r="T1019" s="13">
        <f>VLOOKUP(A1019,TOURISM!A1019:F3709,5,0)</f>
        <v>28000000</v>
      </c>
      <c r="U1019" s="13">
        <f>VLOOKUP(B1019,TOURISM!B1019:G3709,5,0)</f>
        <v>30000000</v>
      </c>
      <c r="V1019" s="12" t="str">
        <f>VLOOKUP(A1019,BUSINESS!A1019:N3709,5,0)</f>
        <v/>
      </c>
      <c r="W1019" s="12" t="str">
        <f>VLOOKUP(B1019,BUSINESS!B1019:O3709,5,0)</f>
        <v/>
      </c>
      <c r="X1019" s="12" t="str">
        <f>VLOOKUP(C1019,BUSINESS!C1019:P3709,5,0)</f>
        <v/>
      </c>
      <c r="Y1019" s="12" t="str">
        <f>VLOOKUP(D1019,BUSINESS!D1019:Q3709,5,0)</f>
        <v/>
      </c>
      <c r="Z1019" s="12" t="str">
        <f>VLOOKUP(A1019,BUSINESS!A1019:N3709,9,0)</f>
        <v/>
      </c>
      <c r="AA1019" s="12">
        <f>VLOOKUP(B1019,BUSINESS!B1019:O3709,9,0)</f>
        <v>0.183</v>
      </c>
    </row>
    <row r="1020">
      <c r="A1020" s="9" t="str">
        <f t="shared" si="1"/>
        <v>Guyana-The Americas2004</v>
      </c>
      <c r="B1020" s="5" t="s">
        <v>83</v>
      </c>
      <c r="C1020" s="9" t="s">
        <v>157</v>
      </c>
      <c r="D1020" s="10" t="s">
        <v>66</v>
      </c>
      <c r="E1020" s="14">
        <v>7.8591877E8</v>
      </c>
      <c r="F1020" s="15">
        <v>0.053</v>
      </c>
      <c r="G1020" s="15">
        <v>55.0</v>
      </c>
      <c r="H1020" s="15">
        <v>0.145</v>
      </c>
      <c r="I1020" s="12">
        <f>VLOOKUP(A1020,ENERGY!$A$2:$F$2692,5,0)</f>
        <v>1558</v>
      </c>
      <c r="J1020" s="12" t="str">
        <f>VLOOKUP(A1020,ENERGY!$A$2:$F$2692,6,0)</f>
        <v/>
      </c>
      <c r="K1020" s="12">
        <f>VLOOKUP(A1020,'HUMAN RESOURCES'!A1020:N3710,5,0)</f>
        <v>0.022</v>
      </c>
      <c r="L1020" s="12">
        <f>VLOOKUP(A1020,'HUMAN RESOURCES'!A1020:N3710,6,0)</f>
        <v>0.036</v>
      </c>
      <c r="M1020" s="12">
        <f>VLOOKUP(B1020,'HUMAN RESOURCES'!B1020:O3710,6,0)</f>
        <v>68</v>
      </c>
      <c r="N1020" s="12">
        <f>VLOOKUP(C1020,'HUMAN RESOURCES'!C1020:P3710,6,0)</f>
        <v>61</v>
      </c>
      <c r="O1020" s="12">
        <f>VLOOKUP(D1020,'HUMAN RESOURCES'!D1020:Q3710,6,0)</f>
        <v>0.363</v>
      </c>
      <c r="P1020" s="12">
        <f>VLOOKUP(A1020,'HUMAN RESOURCES'!A1020:N3710,10,0)</f>
        <v>0.598</v>
      </c>
      <c r="Q1020" s="12">
        <f>VLOOKUP(B1020,'HUMAN RESOURCES'!B1020:O3710,10,0)</f>
        <v>0.039</v>
      </c>
      <c r="R1020" s="12">
        <f>VLOOKUP(C1020,'HUMAN RESOURCES'!C1020:P3710,10,0)</f>
        <v>756939</v>
      </c>
      <c r="S1020" s="12">
        <f>VLOOKUP(D1020,'HUMAN RESOURCES'!D1020:Q3710,10,0)</f>
        <v>0.284</v>
      </c>
      <c r="T1020" s="13">
        <f>VLOOKUP(A1020,TOURISM!A1020:F3710,5,0)</f>
        <v>27000000</v>
      </c>
      <c r="U1020" s="13">
        <f>VLOOKUP(B1020,TOURISM!B1020:G3710,5,0)</f>
        <v>30000000</v>
      </c>
      <c r="V1020" s="12" t="str">
        <f>VLOOKUP(A1020,BUSINESS!A1020:N3710,5,0)</f>
        <v/>
      </c>
      <c r="W1020" s="12">
        <f>VLOOKUP(B1020,BUSINESS!B1020:O3710,5,0)</f>
        <v>46</v>
      </c>
      <c r="X1020" s="12" t="str">
        <f>VLOOKUP(C1020,BUSINESS!C1020:P3710,5,0)</f>
        <v/>
      </c>
      <c r="Y1020" s="12" t="str">
        <f>VLOOKUP(D1020,BUSINESS!D1020:Q3710,5,0)</f>
        <v/>
      </c>
      <c r="Z1020" s="12" t="str">
        <f>VLOOKUP(A1020,BUSINESS!A1020:N3710,9,0)</f>
        <v/>
      </c>
      <c r="AA1020" s="12">
        <f>VLOOKUP(B1020,BUSINESS!B1020:O3710,9,0)</f>
        <v>0.227</v>
      </c>
    </row>
    <row r="1021">
      <c r="A1021" s="9" t="str">
        <f t="shared" si="1"/>
        <v>Guyana-The Americas2005</v>
      </c>
      <c r="B1021" s="5" t="s">
        <v>83</v>
      </c>
      <c r="C1021" s="9" t="s">
        <v>157</v>
      </c>
      <c r="D1021" s="10" t="s">
        <v>67</v>
      </c>
      <c r="E1021" s="14">
        <v>8.2488055E8</v>
      </c>
      <c r="F1021" s="15">
        <v>0.053</v>
      </c>
      <c r="G1021" s="15">
        <v>58.0</v>
      </c>
      <c r="H1021" s="15">
        <v>0.145</v>
      </c>
      <c r="I1021" s="12">
        <f>VLOOKUP(A1021,ENERGY!$A$2:$F$2692,5,0)</f>
        <v>1628</v>
      </c>
      <c r="J1021" s="12">
        <f>VLOOKUP(A1021,ENERGY!$A$2:$F$2692,6,0)</f>
        <v>479</v>
      </c>
      <c r="K1021" s="12">
        <f>VLOOKUP(A1021,'HUMAN RESOURCES'!A1021:N3711,5,0)</f>
        <v>0.022</v>
      </c>
      <c r="L1021" s="12">
        <f>VLOOKUP(A1021,'HUMAN RESOURCES'!A1021:N3711,6,0)</f>
        <v>0.036</v>
      </c>
      <c r="M1021" s="12">
        <f>VLOOKUP(B1021,'HUMAN RESOURCES'!B1021:O3711,6,0)</f>
        <v>68</v>
      </c>
      <c r="N1021" s="12">
        <f>VLOOKUP(C1021,'HUMAN RESOURCES'!C1021:P3711,6,0)</f>
        <v>62</v>
      </c>
      <c r="O1021" s="12">
        <f>VLOOKUP(D1021,'HUMAN RESOURCES'!D1021:Q3711,6,0)</f>
        <v>0.366</v>
      </c>
      <c r="P1021" s="12">
        <f>VLOOKUP(A1021,'HUMAN RESOURCES'!A1021:N3711,10,0)</f>
        <v>0.596</v>
      </c>
      <c r="Q1021" s="12">
        <f>VLOOKUP(B1021,'HUMAN RESOURCES'!B1021:O3711,10,0)</f>
        <v>0.038</v>
      </c>
      <c r="R1021" s="12">
        <f>VLOOKUP(C1021,'HUMAN RESOURCES'!C1021:P3711,10,0)</f>
        <v>760834</v>
      </c>
      <c r="S1021" s="12">
        <f>VLOOKUP(D1021,'HUMAN RESOURCES'!D1021:Q3711,10,0)</f>
        <v>0.283</v>
      </c>
      <c r="T1021" s="13">
        <f>VLOOKUP(A1021,TOURISM!A1021:F3711,5,0)</f>
        <v>35000000</v>
      </c>
      <c r="U1021" s="13">
        <f>VLOOKUP(B1021,TOURISM!B1021:G3711,5,0)</f>
        <v>40000000</v>
      </c>
      <c r="V1021" s="12">
        <f>VLOOKUP(A1021,BUSINESS!A1021:N3711,5,0)</f>
        <v>0.39</v>
      </c>
      <c r="W1021" s="12">
        <f>VLOOKUP(B1021,BUSINESS!B1021:O3711,5,0)</f>
        <v>42</v>
      </c>
      <c r="X1021" s="12" t="str">
        <f>VLOOKUP(C1021,BUSINESS!C1021:P3711,5,0)</f>
        <v/>
      </c>
      <c r="Y1021" s="12">
        <f>VLOOKUP(D1021,BUSINESS!D1021:Q3711,5,0)</f>
        <v>288</v>
      </c>
      <c r="Z1021" s="12" t="str">
        <f>VLOOKUP(A1021,BUSINESS!A1021:N3711,9,0)</f>
        <v/>
      </c>
      <c r="AA1021" s="12">
        <f>VLOOKUP(B1021,BUSINESS!B1021:O3711,9,0)</f>
        <v>0.37</v>
      </c>
    </row>
    <row r="1022">
      <c r="A1022" s="9" t="str">
        <f t="shared" si="1"/>
        <v>Guyana-The Americas2006</v>
      </c>
      <c r="B1022" s="5" t="s">
        <v>83</v>
      </c>
      <c r="C1022" s="9" t="s">
        <v>157</v>
      </c>
      <c r="D1022" s="10" t="s">
        <v>68</v>
      </c>
      <c r="E1022" s="14">
        <v>1.458449058E9</v>
      </c>
      <c r="F1022" s="15">
        <v>0.041</v>
      </c>
      <c r="G1022" s="15">
        <v>79.0</v>
      </c>
      <c r="H1022" s="15">
        <v>0.145</v>
      </c>
      <c r="I1022" s="12"/>
      <c r="J1022" s="12"/>
      <c r="K1022" s="12">
        <f>VLOOKUP(A1022,'HUMAN RESOURCES'!A1022:N3712,5,0)</f>
        <v>0.022</v>
      </c>
      <c r="L1022" s="12">
        <f>VLOOKUP(A1022,'HUMAN RESOURCES'!A1022:N3712,6,0)</f>
        <v>0.035</v>
      </c>
      <c r="M1022" s="12">
        <f>VLOOKUP(B1022,'HUMAN RESOURCES'!B1022:O3712,6,0)</f>
        <v>68</v>
      </c>
      <c r="N1022" s="12">
        <f>VLOOKUP(C1022,'HUMAN RESOURCES'!C1022:P3712,6,0)</f>
        <v>62</v>
      </c>
      <c r="O1022" s="12">
        <f>VLOOKUP(D1022,'HUMAN RESOURCES'!D1022:Q3712,6,0)</f>
        <v>0.369</v>
      </c>
      <c r="P1022" s="12">
        <f>VLOOKUP(A1022,'HUMAN RESOURCES'!A1022:N3712,10,0)</f>
        <v>0.594</v>
      </c>
      <c r="Q1022" s="12">
        <f>VLOOKUP(B1022,'HUMAN RESOURCES'!B1022:O3712,10,0)</f>
        <v>0.037</v>
      </c>
      <c r="R1022" s="12">
        <f>VLOOKUP(C1022,'HUMAN RESOURCES'!C1022:P3712,10,0)</f>
        <v>765367</v>
      </c>
      <c r="S1022" s="12">
        <f>VLOOKUP(D1022,'HUMAN RESOURCES'!D1022:Q3712,10,0)</f>
        <v>0.283</v>
      </c>
      <c r="T1022" s="13">
        <f>VLOOKUP(A1022,TOURISM!A1022:F3712,5,0)</f>
        <v>37000000</v>
      </c>
      <c r="U1022" s="13">
        <f>VLOOKUP(B1022,TOURISM!B1022:G3712,5,0)</f>
        <v>49000000</v>
      </c>
      <c r="V1022" s="12">
        <f>VLOOKUP(A1022,BUSINESS!A1022:N3712,5,0)</f>
        <v>0.39</v>
      </c>
      <c r="W1022" s="12">
        <f>VLOOKUP(B1022,BUSINESS!B1022:O3712,5,0)</f>
        <v>41</v>
      </c>
      <c r="X1022" s="12" t="str">
        <f>VLOOKUP(C1022,BUSINESS!C1022:P3712,5,0)</f>
        <v/>
      </c>
      <c r="Y1022" s="12">
        <f>VLOOKUP(D1022,BUSINESS!D1022:Q3712,5,0)</f>
        <v>288</v>
      </c>
      <c r="Z1022" s="12" t="str">
        <f>VLOOKUP(A1022,BUSINESS!A1022:N3712,9,0)</f>
        <v/>
      </c>
      <c r="AA1022" s="12">
        <f>VLOOKUP(B1022,BUSINESS!B1022:O3712,9,0)</f>
        <v>0.523</v>
      </c>
    </row>
    <row r="1023">
      <c r="A1023" s="9" t="str">
        <f t="shared" si="1"/>
        <v>Guyana-The Americas2007</v>
      </c>
      <c r="B1023" s="5" t="s">
        <v>83</v>
      </c>
      <c r="C1023" s="9" t="s">
        <v>157</v>
      </c>
      <c r="D1023" s="10" t="s">
        <v>69</v>
      </c>
      <c r="E1023" s="14">
        <v>1.740334782E9</v>
      </c>
      <c r="F1023" s="15">
        <v>0.039</v>
      </c>
      <c r="G1023" s="15">
        <v>89.0</v>
      </c>
      <c r="H1023" s="15">
        <v>0.146</v>
      </c>
      <c r="I1023" s="12">
        <f>VLOOKUP(A1023,ENERGY!$A$2:$F$2692,5,0)</f>
        <v>1566</v>
      </c>
      <c r="J1023" s="12">
        <f>VLOOKUP(A1023,ENERGY!$A$2:$F$2692,6,0)</f>
        <v>500</v>
      </c>
      <c r="K1023" s="12">
        <f>VLOOKUP(A1023,'HUMAN RESOURCES'!A1023:N3713,5,0)</f>
        <v>0.022</v>
      </c>
      <c r="L1023" s="12">
        <f>VLOOKUP(A1023,'HUMAN RESOURCES'!A1023:N3713,6,0)</f>
        <v>0.034</v>
      </c>
      <c r="M1023" s="12">
        <f>VLOOKUP(B1023,'HUMAN RESOURCES'!B1023:O3713,6,0)</f>
        <v>68</v>
      </c>
      <c r="N1023" s="12">
        <f>VLOOKUP(C1023,'HUMAN RESOURCES'!C1023:P3713,6,0)</f>
        <v>62</v>
      </c>
      <c r="O1023" s="12">
        <f>VLOOKUP(D1023,'HUMAN RESOURCES'!D1023:Q3713,6,0)</f>
        <v>0.372</v>
      </c>
      <c r="P1023" s="12">
        <f>VLOOKUP(A1023,'HUMAN RESOURCES'!A1023:N3713,10,0)</f>
        <v>0.592</v>
      </c>
      <c r="Q1023" s="12">
        <f>VLOOKUP(B1023,'HUMAN RESOURCES'!B1023:O3713,10,0)</f>
        <v>0.035</v>
      </c>
      <c r="R1023" s="12">
        <f>VLOOKUP(C1023,'HUMAN RESOURCES'!C1023:P3713,10,0)</f>
        <v>770407</v>
      </c>
      <c r="S1023" s="12">
        <f>VLOOKUP(D1023,'HUMAN RESOURCES'!D1023:Q3713,10,0)</f>
        <v>0.282</v>
      </c>
      <c r="T1023" s="13">
        <f>VLOOKUP(A1023,TOURISM!A1023:F3713,5,0)</f>
        <v>50000000</v>
      </c>
      <c r="U1023" s="13">
        <f>VLOOKUP(B1023,TOURISM!B1023:G3713,5,0)</f>
        <v>58000000</v>
      </c>
      <c r="V1023" s="12">
        <f>VLOOKUP(A1023,BUSINESS!A1023:N3713,5,0)</f>
        <v>0.39</v>
      </c>
      <c r="W1023" s="12">
        <f>VLOOKUP(B1023,BUSINESS!B1023:O3713,5,0)</f>
        <v>37</v>
      </c>
      <c r="X1023" s="12" t="str">
        <f>VLOOKUP(C1023,BUSINESS!C1023:P3713,5,0)</f>
        <v/>
      </c>
      <c r="Y1023" s="12">
        <f>VLOOKUP(D1023,BUSINESS!D1023:Q3713,5,0)</f>
        <v>288</v>
      </c>
      <c r="Z1023" s="12">
        <f>VLOOKUP(A1023,BUSINESS!A1023:N3713,9,0)</f>
        <v>0.138</v>
      </c>
      <c r="AA1023" s="12">
        <f>VLOOKUP(B1023,BUSINESS!B1023:O3713,9,0)</f>
        <v>0.699</v>
      </c>
    </row>
    <row r="1024">
      <c r="A1024" s="9" t="str">
        <f t="shared" si="1"/>
        <v>Guyana-The Americas2008</v>
      </c>
      <c r="B1024" s="5" t="s">
        <v>83</v>
      </c>
      <c r="C1024" s="9" t="s">
        <v>157</v>
      </c>
      <c r="D1024" s="10" t="s">
        <v>70</v>
      </c>
      <c r="E1024" s="14">
        <v>1.922598121E9</v>
      </c>
      <c r="F1024" s="15">
        <v>0.066</v>
      </c>
      <c r="G1024" s="15">
        <v>165.0</v>
      </c>
      <c r="H1024" s="15">
        <v>0.146</v>
      </c>
      <c r="I1024" s="12">
        <f>VLOOKUP(A1024,ENERGY!$A$2:$F$2692,5,0)</f>
        <v>1434</v>
      </c>
      <c r="J1024" s="12">
        <f>VLOOKUP(A1024,ENERGY!$A$2:$F$2692,6,0)</f>
        <v>495</v>
      </c>
      <c r="K1024" s="12">
        <f>VLOOKUP(A1024,'HUMAN RESOURCES'!A1024:N3714,5,0)</f>
        <v>0.022</v>
      </c>
      <c r="L1024" s="12">
        <f>VLOOKUP(A1024,'HUMAN RESOURCES'!A1024:N3714,6,0)</f>
        <v>0.034</v>
      </c>
      <c r="M1024" s="12">
        <f>VLOOKUP(B1024,'HUMAN RESOURCES'!B1024:O3714,6,0)</f>
        <v>68</v>
      </c>
      <c r="N1024" s="12">
        <f>VLOOKUP(C1024,'HUMAN RESOURCES'!C1024:P3714,6,0)</f>
        <v>63</v>
      </c>
      <c r="O1024" s="12">
        <f>VLOOKUP(D1024,'HUMAN RESOURCES'!D1024:Q3714,6,0)</f>
        <v>0.375</v>
      </c>
      <c r="P1024" s="12">
        <f>VLOOKUP(A1024,'HUMAN RESOURCES'!A1024:N3714,10,0)</f>
        <v>0.591</v>
      </c>
      <c r="Q1024" s="12">
        <f>VLOOKUP(B1024,'HUMAN RESOURCES'!B1024:O3714,10,0)</f>
        <v>0.034</v>
      </c>
      <c r="R1024" s="12">
        <f>VLOOKUP(C1024,'HUMAN RESOURCES'!C1024:P3714,10,0)</f>
        <v>775739</v>
      </c>
      <c r="S1024" s="12">
        <f>VLOOKUP(D1024,'HUMAN RESOURCES'!D1024:Q3714,10,0)</f>
        <v>0.282</v>
      </c>
      <c r="T1024" s="13">
        <f>VLOOKUP(A1024,TOURISM!A1024:F3714,5,0)</f>
        <v>59000000</v>
      </c>
      <c r="U1024" s="13">
        <f>VLOOKUP(B1024,TOURISM!B1024:G3714,5,0)</f>
        <v>52000000</v>
      </c>
      <c r="V1024" s="12">
        <f>VLOOKUP(A1024,BUSINESS!A1024:N3714,5,0)</f>
        <v>0.39</v>
      </c>
      <c r="W1024" s="12">
        <f>VLOOKUP(B1024,BUSINESS!B1024:O3714,5,0)</f>
        <v>39</v>
      </c>
      <c r="X1024" s="12" t="str">
        <f>VLOOKUP(C1024,BUSINESS!C1024:P3714,5,0)</f>
        <v/>
      </c>
      <c r="Y1024" s="12">
        <f>VLOOKUP(D1024,BUSINESS!D1024:Q3714,5,0)</f>
        <v>288</v>
      </c>
      <c r="Z1024" s="12">
        <f>VLOOKUP(A1024,BUSINESS!A1024:N3714,9,0)</f>
        <v>0.182</v>
      </c>
      <c r="AA1024" s="12">
        <f>VLOOKUP(B1024,BUSINESS!B1024:O3714,9,0)</f>
        <v>0.577</v>
      </c>
    </row>
    <row r="1025">
      <c r="A1025" s="9" t="str">
        <f t="shared" si="1"/>
        <v>Guyana-The Americas2009</v>
      </c>
      <c r="B1025" s="5" t="s">
        <v>83</v>
      </c>
      <c r="C1025" s="9" t="s">
        <v>157</v>
      </c>
      <c r="D1025" s="10" t="s">
        <v>71</v>
      </c>
      <c r="E1025" s="14">
        <v>2.025565089E9</v>
      </c>
      <c r="F1025" s="15">
        <v>0.064</v>
      </c>
      <c r="G1025" s="15">
        <v>165.0</v>
      </c>
      <c r="H1025" s="15">
        <v>0.145</v>
      </c>
      <c r="I1025" s="12"/>
      <c r="J1025" s="12"/>
      <c r="K1025" s="12">
        <f>VLOOKUP(A1025,'HUMAN RESOURCES'!A1025:N3715,5,0)</f>
        <v>0.022</v>
      </c>
      <c r="L1025" s="12">
        <f>VLOOKUP(A1025,'HUMAN RESOURCES'!A1025:N3715,6,0)</f>
        <v>0.033</v>
      </c>
      <c r="M1025" s="12">
        <f>VLOOKUP(B1025,'HUMAN RESOURCES'!B1025:O3715,6,0)</f>
        <v>68</v>
      </c>
      <c r="N1025" s="12">
        <f>VLOOKUP(C1025,'HUMAN RESOURCES'!C1025:P3715,6,0)</f>
        <v>63</v>
      </c>
      <c r="O1025" s="12">
        <f>VLOOKUP(D1025,'HUMAN RESOURCES'!D1025:Q3715,6,0)</f>
        <v>0.376</v>
      </c>
      <c r="P1025" s="12">
        <f>VLOOKUP(A1025,'HUMAN RESOURCES'!A1025:N3715,10,0)</f>
        <v>0.591</v>
      </c>
      <c r="Q1025" s="12">
        <f>VLOOKUP(B1025,'HUMAN RESOURCES'!B1025:O3715,10,0)</f>
        <v>0.033</v>
      </c>
      <c r="R1025" s="12">
        <f>VLOOKUP(C1025,'HUMAN RESOURCES'!C1025:P3715,10,0)</f>
        <v>781055</v>
      </c>
      <c r="S1025" s="12">
        <f>VLOOKUP(D1025,'HUMAN RESOURCES'!D1025:Q3715,10,0)</f>
        <v>0.282</v>
      </c>
      <c r="T1025" s="13">
        <f>VLOOKUP(A1025,TOURISM!A1025:F3715,5,0)</f>
        <v>35000000</v>
      </c>
      <c r="U1025" s="13">
        <f>VLOOKUP(B1025,TOURISM!B1025:G3715,5,0)</f>
        <v>52000000</v>
      </c>
      <c r="V1025" s="12">
        <f>VLOOKUP(A1025,BUSINESS!A1025:N3715,5,0)</f>
        <v>0.388</v>
      </c>
      <c r="W1025" s="12">
        <f>VLOOKUP(B1025,BUSINESS!B1025:O3715,5,0)</f>
        <v>30</v>
      </c>
      <c r="X1025" s="12" t="str">
        <f>VLOOKUP(C1025,BUSINESS!C1025:P3715,5,0)</f>
        <v/>
      </c>
      <c r="Y1025" s="12">
        <f>VLOOKUP(D1025,BUSINESS!D1025:Q3715,5,0)</f>
        <v>288</v>
      </c>
      <c r="Z1025" s="12">
        <f>VLOOKUP(A1025,BUSINESS!A1025:N3715,9,0)</f>
        <v>0.239</v>
      </c>
      <c r="AA1025" s="12">
        <f>VLOOKUP(B1025,BUSINESS!B1025:O3715,9,0)</f>
        <v>0.625</v>
      </c>
    </row>
    <row r="1026">
      <c r="A1026" s="9" t="str">
        <f t="shared" si="1"/>
        <v>Guyana-The Americas2010</v>
      </c>
      <c r="B1026" s="5" t="s">
        <v>83</v>
      </c>
      <c r="C1026" s="9" t="s">
        <v>157</v>
      </c>
      <c r="D1026" s="10" t="s">
        <v>72</v>
      </c>
      <c r="E1026" s="14">
        <v>2.259288396E9</v>
      </c>
      <c r="F1026" s="15">
        <v>0.066</v>
      </c>
      <c r="G1026" s="15">
        <v>188.0</v>
      </c>
      <c r="H1026" s="15">
        <v>0.145</v>
      </c>
      <c r="I1026" s="12">
        <f>VLOOKUP(A1026,ENERGY!$A$2:$F$2692,5,0)</f>
        <v>1566</v>
      </c>
      <c r="J1026" s="12">
        <f>VLOOKUP(A1026,ENERGY!$A$2:$F$2692,6,0)</f>
        <v>495</v>
      </c>
      <c r="K1026" s="12">
        <f>VLOOKUP(A1026,'HUMAN RESOURCES'!A1026:N3716,5,0)</f>
        <v>0.022</v>
      </c>
      <c r="L1026" s="12">
        <f>VLOOKUP(A1026,'HUMAN RESOURCES'!A1026:N3716,6,0)</f>
        <v>0.032</v>
      </c>
      <c r="M1026" s="12">
        <f>VLOOKUP(B1026,'HUMAN RESOURCES'!B1026:O3716,6,0)</f>
        <v>68</v>
      </c>
      <c r="N1026" s="12">
        <f>VLOOKUP(C1026,'HUMAN RESOURCES'!C1026:P3716,6,0)</f>
        <v>63</v>
      </c>
      <c r="O1026" s="12">
        <f>VLOOKUP(D1026,'HUMAN RESOURCES'!D1026:Q3716,6,0)</f>
        <v>0.376</v>
      </c>
      <c r="P1026" s="12">
        <f>VLOOKUP(A1026,'HUMAN RESOURCES'!A1026:N3716,10,0)</f>
        <v>0.592</v>
      </c>
      <c r="Q1026" s="12">
        <f>VLOOKUP(B1026,'HUMAN RESOURCES'!B1026:O3716,10,0)</f>
        <v>0.033</v>
      </c>
      <c r="R1026" s="12">
        <f>VLOOKUP(C1026,'HUMAN RESOURCES'!C1026:P3716,10,0)</f>
        <v>786126</v>
      </c>
      <c r="S1026" s="12">
        <f>VLOOKUP(D1026,'HUMAN RESOURCES'!D1026:Q3716,10,0)</f>
        <v>0.282</v>
      </c>
      <c r="T1026" s="13">
        <f>VLOOKUP(A1026,TOURISM!A1026:F3716,5,0)</f>
        <v>80000000</v>
      </c>
      <c r="U1026" s="13">
        <f>VLOOKUP(B1026,TOURISM!B1026:G3716,5,0)</f>
        <v>73000000</v>
      </c>
      <c r="V1026" s="12">
        <f>VLOOKUP(A1026,BUSINESS!A1026:N3716,5,0)</f>
        <v>0.388</v>
      </c>
      <c r="W1026" s="12">
        <f>VLOOKUP(B1026,BUSINESS!B1026:O3716,5,0)</f>
        <v>24</v>
      </c>
      <c r="X1026" s="12" t="str">
        <f>VLOOKUP(C1026,BUSINESS!C1026:P3716,5,0)</f>
        <v/>
      </c>
      <c r="Y1026" s="12">
        <f>VLOOKUP(D1026,BUSINESS!D1026:Q3716,5,0)</f>
        <v>288</v>
      </c>
      <c r="Z1026" s="12">
        <f>VLOOKUP(A1026,BUSINESS!A1026:N3716,9,0)</f>
        <v>0.299</v>
      </c>
      <c r="AA1026" s="12">
        <f>VLOOKUP(B1026,BUSINESS!B1026:O3716,9,0)</f>
        <v>0.713</v>
      </c>
    </row>
    <row r="1027">
      <c r="A1027" s="9" t="str">
        <f t="shared" si="1"/>
        <v>Guyana-The Americas2011</v>
      </c>
      <c r="B1027" s="5" t="s">
        <v>83</v>
      </c>
      <c r="C1027" s="9" t="s">
        <v>157</v>
      </c>
      <c r="D1027" s="10" t="s">
        <v>73</v>
      </c>
      <c r="E1027" s="14">
        <v>2.576602497E9</v>
      </c>
      <c r="F1027" s="15">
        <v>0.068</v>
      </c>
      <c r="G1027" s="15">
        <v>221.0</v>
      </c>
      <c r="H1027" s="15">
        <v>0.145</v>
      </c>
      <c r="I1027" s="12">
        <f>VLOOKUP(A1027,ENERGY!$A$2:$F$2692,5,0)</f>
        <v>1291</v>
      </c>
      <c r="J1027" s="12">
        <f>VLOOKUP(A1027,ENERGY!$A$2:$F$2692,6,0)</f>
        <v>500</v>
      </c>
      <c r="K1027" s="12">
        <f>VLOOKUP(A1027,'HUMAN RESOURCES'!A1027:N3717,5,0)</f>
        <v>0.021</v>
      </c>
      <c r="L1027" s="12">
        <f>VLOOKUP(A1027,'HUMAN RESOURCES'!A1027:N3717,6,0)</f>
        <v>0.032</v>
      </c>
      <c r="M1027" s="12">
        <f>VLOOKUP(B1027,'HUMAN RESOURCES'!B1027:O3717,6,0)</f>
        <v>69</v>
      </c>
      <c r="N1027" s="12">
        <f>VLOOKUP(C1027,'HUMAN RESOURCES'!C1027:P3717,6,0)</f>
        <v>63</v>
      </c>
      <c r="O1027" s="12">
        <f>VLOOKUP(D1027,'HUMAN RESOURCES'!D1027:Q3717,6,0)</f>
        <v>0.373</v>
      </c>
      <c r="P1027" s="12">
        <f>VLOOKUP(A1027,'HUMAN RESOURCES'!A1027:N3717,10,0)</f>
        <v>0.595</v>
      </c>
      <c r="Q1027" s="12">
        <f>VLOOKUP(B1027,'HUMAN RESOURCES'!B1027:O3717,10,0)</f>
        <v>0.033</v>
      </c>
      <c r="R1027" s="12">
        <f>VLOOKUP(C1027,'HUMAN RESOURCES'!C1027:P3717,10,0)</f>
        <v>790882</v>
      </c>
      <c r="S1027" s="12">
        <f>VLOOKUP(D1027,'HUMAN RESOURCES'!D1027:Q3717,10,0)</f>
        <v>0.283</v>
      </c>
      <c r="T1027" s="13">
        <f>VLOOKUP(A1027,TOURISM!A1027:F3717,5,0)</f>
        <v>95000000</v>
      </c>
      <c r="U1027" s="13">
        <f>VLOOKUP(B1027,TOURISM!B1027:G3717,5,0)</f>
        <v>79000000</v>
      </c>
      <c r="V1027" s="12">
        <f>VLOOKUP(A1027,BUSINESS!A1027:N3717,5,0)</f>
        <v>0.359</v>
      </c>
      <c r="W1027" s="12">
        <f>VLOOKUP(B1027,BUSINESS!B1027:O3717,5,0)</f>
        <v>20</v>
      </c>
      <c r="X1027" s="12" t="str">
        <f>VLOOKUP(C1027,BUSINESS!C1027:P3717,5,0)</f>
        <v/>
      </c>
      <c r="Y1027" s="12">
        <f>VLOOKUP(D1027,BUSINESS!D1027:Q3717,5,0)</f>
        <v>263</v>
      </c>
      <c r="Z1027" s="12">
        <f>VLOOKUP(A1027,BUSINESS!A1027:N3717,9,0)</f>
        <v>0.31</v>
      </c>
      <c r="AA1027" s="12">
        <f>VLOOKUP(B1027,BUSINESS!B1027:O3717,9,0)</f>
        <v>0.669</v>
      </c>
    </row>
    <row r="1028">
      <c r="A1028" s="9" t="str">
        <f t="shared" si="1"/>
        <v>Guyana-The Americas2012</v>
      </c>
      <c r="B1028" s="5" t="s">
        <v>83</v>
      </c>
      <c r="C1028" s="9" t="s">
        <v>157</v>
      </c>
      <c r="D1028" s="10" t="s">
        <v>74</v>
      </c>
      <c r="E1028" s="14">
        <v>2.851154076E9</v>
      </c>
      <c r="F1028" s="15">
        <v>0.066</v>
      </c>
      <c r="G1028" s="15">
        <v>235.0</v>
      </c>
      <c r="H1028" s="15">
        <v>0.139</v>
      </c>
      <c r="I1028" s="12"/>
      <c r="J1028" s="12"/>
      <c r="K1028" s="12">
        <f>VLOOKUP(A1028,'HUMAN RESOURCES'!A1028:N3718,5,0)</f>
        <v>0.021</v>
      </c>
      <c r="L1028" s="12">
        <f>VLOOKUP(A1028,'HUMAN RESOURCES'!A1028:N3718,6,0)</f>
        <v>0.031</v>
      </c>
      <c r="M1028" s="12">
        <f>VLOOKUP(B1028,'HUMAN RESOURCES'!B1028:O3718,6,0)</f>
        <v>69</v>
      </c>
      <c r="N1028" s="12">
        <f>VLOOKUP(C1028,'HUMAN RESOURCES'!C1028:P3718,6,0)</f>
        <v>63</v>
      </c>
      <c r="O1028" s="12">
        <f>VLOOKUP(D1028,'HUMAN RESOURCES'!D1028:Q3718,6,0)</f>
        <v>0.368</v>
      </c>
      <c r="P1028" s="12">
        <f>VLOOKUP(A1028,'HUMAN RESOURCES'!A1028:N3718,10,0)</f>
        <v>0.599</v>
      </c>
      <c r="Q1028" s="12">
        <f>VLOOKUP(B1028,'HUMAN RESOURCES'!B1028:O3718,10,0)</f>
        <v>0.033</v>
      </c>
      <c r="R1028" s="12">
        <f>VLOOKUP(C1028,'HUMAN RESOURCES'!C1028:P3718,10,0)</f>
        <v>795369</v>
      </c>
      <c r="S1028" s="12">
        <f>VLOOKUP(D1028,'HUMAN RESOURCES'!D1028:Q3718,10,0)</f>
        <v>0.283</v>
      </c>
      <c r="T1028" s="13">
        <f>VLOOKUP(A1028,TOURISM!A1028:F3718,5,0)</f>
        <v>64000000</v>
      </c>
      <c r="U1028" s="13">
        <f>VLOOKUP(B1028,TOURISM!B1028:G3718,5,0)</f>
        <v>82000000</v>
      </c>
      <c r="V1028" s="12">
        <f>VLOOKUP(A1028,BUSINESS!A1028:N3718,5,0)</f>
        <v>0.359</v>
      </c>
      <c r="W1028" s="12">
        <f>VLOOKUP(B1028,BUSINESS!B1028:O3718,5,0)</f>
        <v>20</v>
      </c>
      <c r="X1028" s="12">
        <f>VLOOKUP(C1028,BUSINESS!C1028:P3718,5,0)</f>
        <v>113</v>
      </c>
      <c r="Y1028" s="12">
        <f>VLOOKUP(D1028,BUSINESS!D1028:Q3718,5,0)</f>
        <v>263</v>
      </c>
      <c r="Z1028" s="12">
        <f>VLOOKUP(A1028,BUSINESS!A1028:N3718,9,0)</f>
        <v>0.33</v>
      </c>
      <c r="AA1028" s="12">
        <f>VLOOKUP(B1028,BUSINESS!B1028:O3718,9,0)</f>
        <v>0.688</v>
      </c>
    </row>
    <row r="1029">
      <c r="A1029" s="9" t="str">
        <f t="shared" si="1"/>
        <v>Haiti-The Americas2000</v>
      </c>
      <c r="B1029" s="5" t="s">
        <v>83</v>
      </c>
      <c r="C1029" s="9" t="s">
        <v>158</v>
      </c>
      <c r="D1029" s="10" t="s">
        <v>62</v>
      </c>
      <c r="E1029" s="14">
        <v>3.664503846E9</v>
      </c>
      <c r="F1029" s="15">
        <v>0.061</v>
      </c>
      <c r="G1029" s="15">
        <v>26.0</v>
      </c>
      <c r="H1029" s="15">
        <v>0.314</v>
      </c>
      <c r="I1029" s="12" t="str">
        <f>VLOOKUP(A1029,ENERGY!$A$2:$F$2692,5,0)</f>
        <v/>
      </c>
      <c r="J1029" s="12" t="str">
        <f>VLOOKUP(A1029,ENERGY!$A$2:$F$2692,6,0)</f>
        <v/>
      </c>
      <c r="K1029" s="12">
        <f>VLOOKUP(A1029,'HUMAN RESOURCES'!A1029:N3719,5,0)</f>
        <v>0.031</v>
      </c>
      <c r="L1029" s="12">
        <f>VLOOKUP(A1029,'HUMAN RESOURCES'!A1029:N3719,6,0)</f>
        <v>0.075</v>
      </c>
      <c r="M1029" s="12">
        <f>VLOOKUP(B1029,'HUMAN RESOURCES'!B1029:O3719,6,0)</f>
        <v>59</v>
      </c>
      <c r="N1029" s="12">
        <f>VLOOKUP(C1029,'HUMAN RESOURCES'!C1029:P3719,6,0)</f>
        <v>56</v>
      </c>
      <c r="O1029" s="12">
        <f>VLOOKUP(D1029,'HUMAN RESOURCES'!D1029:Q3719,6,0)</f>
        <v>0.403</v>
      </c>
      <c r="P1029" s="12">
        <f>VLOOKUP(A1029,'HUMAN RESOURCES'!A1029:N3719,10,0)</f>
        <v>0.557</v>
      </c>
      <c r="Q1029" s="12">
        <f>VLOOKUP(B1029,'HUMAN RESOURCES'!B1029:O3719,10,0)</f>
        <v>0.04</v>
      </c>
      <c r="R1029" s="12">
        <f>VLOOKUP(C1029,'HUMAN RESOURCES'!C1029:P3719,10,0)</f>
        <v>8578234</v>
      </c>
      <c r="S1029" s="12">
        <f>VLOOKUP(D1029,'HUMAN RESOURCES'!D1029:Q3719,10,0)</f>
        <v>0.356</v>
      </c>
      <c r="T1029" s="13">
        <f>VLOOKUP(A1029,TOURISM!A1029:F3719,5,0)</f>
        <v>128000000</v>
      </c>
      <c r="U1029" s="13">
        <f>VLOOKUP(B1029,TOURISM!B1029:G3719,5,0)</f>
        <v>173000000</v>
      </c>
      <c r="V1029" s="12" t="str">
        <f>VLOOKUP(A1029,BUSINESS!A1029:N3719,5,0)</f>
        <v/>
      </c>
      <c r="W1029" s="12" t="str">
        <f>VLOOKUP(B1029,BUSINESS!B1029:O3719,5,0)</f>
        <v/>
      </c>
      <c r="X1029" s="12" t="str">
        <f>VLOOKUP(C1029,BUSINESS!C1029:P3719,5,0)</f>
        <v/>
      </c>
      <c r="Y1029" s="12" t="str">
        <f>VLOOKUP(D1029,BUSINESS!D1029:Q3719,5,0)</f>
        <v/>
      </c>
      <c r="Z1029" s="12">
        <f>VLOOKUP(A1029,BUSINESS!A1029:N3719,9,0)</f>
        <v>0.002</v>
      </c>
      <c r="AA1029" s="12">
        <f>VLOOKUP(B1029,BUSINESS!B1029:O3719,9,0)</f>
        <v>0.006</v>
      </c>
    </row>
    <row r="1030">
      <c r="A1030" s="9" t="str">
        <f t="shared" si="1"/>
        <v>Haiti-The Americas2001</v>
      </c>
      <c r="B1030" s="5" t="s">
        <v>83</v>
      </c>
      <c r="C1030" s="9" t="s">
        <v>158</v>
      </c>
      <c r="D1030" s="10" t="s">
        <v>63</v>
      </c>
      <c r="E1030" s="14">
        <v>3.507981946E9</v>
      </c>
      <c r="F1030" s="15">
        <v>0.056</v>
      </c>
      <c r="G1030" s="15">
        <v>23.0</v>
      </c>
      <c r="H1030" s="15">
        <v>0.34</v>
      </c>
      <c r="I1030" s="12" t="str">
        <f>VLOOKUP(A1030,ENERGY!$A$2:$F$2692,5,0)</f>
        <v/>
      </c>
      <c r="J1030" s="12">
        <f>VLOOKUP(A1030,ENERGY!$A$2:$F$2692,6,0)</f>
        <v>3211</v>
      </c>
      <c r="K1030" s="12">
        <f>VLOOKUP(A1030,'HUMAN RESOURCES'!A1030:N3720,5,0)</f>
        <v>0.031</v>
      </c>
      <c r="L1030" s="12">
        <f>VLOOKUP(A1030,'HUMAN RESOURCES'!A1030:N3720,6,0)</f>
        <v>0.073</v>
      </c>
      <c r="M1030" s="12">
        <f>VLOOKUP(B1030,'HUMAN RESOURCES'!B1030:O3720,6,0)</f>
        <v>59</v>
      </c>
      <c r="N1030" s="12">
        <f>VLOOKUP(C1030,'HUMAN RESOURCES'!C1030:P3720,6,0)</f>
        <v>56</v>
      </c>
      <c r="O1030" s="12">
        <f>VLOOKUP(D1030,'HUMAN RESOURCES'!D1030:Q3720,6,0)</f>
        <v>0.398</v>
      </c>
      <c r="P1030" s="12">
        <f>VLOOKUP(A1030,'HUMAN RESOURCES'!A1030:N3720,10,0)</f>
        <v>0.561</v>
      </c>
      <c r="Q1030" s="12">
        <f>VLOOKUP(B1030,'HUMAN RESOURCES'!B1030:O3720,10,0)</f>
        <v>0.04</v>
      </c>
      <c r="R1030" s="12">
        <f>VLOOKUP(C1030,'HUMAN RESOURCES'!C1030:P3720,10,0)</f>
        <v>8720247</v>
      </c>
      <c r="S1030" s="12">
        <f>VLOOKUP(D1030,'HUMAN RESOURCES'!D1030:Q3720,10,0)</f>
        <v>0.373</v>
      </c>
      <c r="T1030" s="13">
        <f>VLOOKUP(A1030,TOURISM!A1030:F3720,5,0)</f>
        <v>105000000</v>
      </c>
      <c r="U1030" s="13">
        <f>VLOOKUP(B1030,TOURISM!B1030:G3720,5,0)</f>
        <v>168000000</v>
      </c>
      <c r="V1030" s="12" t="str">
        <f>VLOOKUP(A1030,BUSINESS!A1030:N3720,5,0)</f>
        <v/>
      </c>
      <c r="W1030" s="12" t="str">
        <f>VLOOKUP(B1030,BUSINESS!B1030:O3720,5,0)</f>
        <v/>
      </c>
      <c r="X1030" s="12" t="str">
        <f>VLOOKUP(C1030,BUSINESS!C1030:P3720,5,0)</f>
        <v/>
      </c>
      <c r="Y1030" s="12" t="str">
        <f>VLOOKUP(D1030,BUSINESS!D1030:Q3720,5,0)</f>
        <v/>
      </c>
      <c r="Z1030" s="12">
        <f>VLOOKUP(A1030,BUSINESS!A1030:N3720,9,0)</f>
        <v>0.003</v>
      </c>
      <c r="AA1030" s="12">
        <f>VLOOKUP(B1030,BUSINESS!B1030:O3720,9,0)</f>
        <v>0.01</v>
      </c>
    </row>
    <row r="1031">
      <c r="A1031" s="9" t="str">
        <f t="shared" si="1"/>
        <v>Haiti-The Americas2002</v>
      </c>
      <c r="B1031" s="5" t="s">
        <v>83</v>
      </c>
      <c r="C1031" s="9" t="s">
        <v>158</v>
      </c>
      <c r="D1031" s="10" t="s">
        <v>64</v>
      </c>
      <c r="E1031" s="14">
        <v>3.214632479E9</v>
      </c>
      <c r="F1031" s="15">
        <v>0.055</v>
      </c>
      <c r="G1031" s="15">
        <v>20.0</v>
      </c>
      <c r="H1031" s="15">
        <v>0.342</v>
      </c>
      <c r="I1031" s="12">
        <f>VLOOKUP(A1031,ENERGY!$A$2:$F$2692,5,0)</f>
        <v>2120</v>
      </c>
      <c r="J1031" s="12">
        <f>VLOOKUP(A1031,ENERGY!$A$2:$F$2692,6,0)</f>
        <v>2409</v>
      </c>
      <c r="K1031" s="12">
        <f>VLOOKUP(A1031,'HUMAN RESOURCES'!A1031:N3721,5,0)</f>
        <v>0.03</v>
      </c>
      <c r="L1031" s="12">
        <f>VLOOKUP(A1031,'HUMAN RESOURCES'!A1031:N3721,6,0)</f>
        <v>0.071</v>
      </c>
      <c r="M1031" s="12">
        <f>VLOOKUP(B1031,'HUMAN RESOURCES'!B1031:O3721,6,0)</f>
        <v>60</v>
      </c>
      <c r="N1031" s="12">
        <f>VLOOKUP(C1031,'HUMAN RESOURCES'!C1031:P3721,6,0)</f>
        <v>56</v>
      </c>
      <c r="O1031" s="12">
        <f>VLOOKUP(D1031,'HUMAN RESOURCES'!D1031:Q3721,6,0)</f>
        <v>0.394</v>
      </c>
      <c r="P1031" s="12">
        <f>VLOOKUP(A1031,'HUMAN RESOURCES'!A1031:N3721,10,0)</f>
        <v>0.566</v>
      </c>
      <c r="Q1031" s="12">
        <f>VLOOKUP(B1031,'HUMAN RESOURCES'!B1031:O3721,10,0)</f>
        <v>0.04</v>
      </c>
      <c r="R1031" s="12">
        <f>VLOOKUP(C1031,'HUMAN RESOURCES'!C1031:P3721,10,0)</f>
        <v>8859635</v>
      </c>
      <c r="S1031" s="12">
        <f>VLOOKUP(D1031,'HUMAN RESOURCES'!D1031:Q3721,10,0)</f>
        <v>0.389</v>
      </c>
      <c r="T1031" s="13">
        <f>VLOOKUP(A1031,TOURISM!A1031:F3721,5,0)</f>
        <v>108000000</v>
      </c>
      <c r="U1031" s="13">
        <f>VLOOKUP(B1031,TOURISM!B1031:G3721,5,0)</f>
        <v>172000000</v>
      </c>
      <c r="V1031" s="12" t="str">
        <f>VLOOKUP(A1031,BUSINESS!A1031:N3721,5,0)</f>
        <v/>
      </c>
      <c r="W1031" s="12" t="str">
        <f>VLOOKUP(B1031,BUSINESS!B1031:O3721,5,0)</f>
        <v/>
      </c>
      <c r="X1031" s="12" t="str">
        <f>VLOOKUP(C1031,BUSINESS!C1031:P3721,5,0)</f>
        <v/>
      </c>
      <c r="Y1031" s="12" t="str">
        <f>VLOOKUP(D1031,BUSINESS!D1031:Q3721,5,0)</f>
        <v/>
      </c>
      <c r="Z1031" s="12">
        <f>VLOOKUP(A1031,BUSINESS!A1031:N3721,9,0)</f>
        <v>0.009</v>
      </c>
      <c r="AA1031" s="12">
        <f>VLOOKUP(B1031,BUSINESS!B1031:O3721,9,0)</f>
        <v>0.016</v>
      </c>
    </row>
    <row r="1032">
      <c r="A1032" s="9" t="str">
        <f t="shared" si="1"/>
        <v>Haiti-The Americas2003</v>
      </c>
      <c r="B1032" s="5" t="s">
        <v>83</v>
      </c>
      <c r="C1032" s="9" t="s">
        <v>158</v>
      </c>
      <c r="D1032" s="10" t="s">
        <v>65</v>
      </c>
      <c r="E1032" s="14">
        <v>2.826481072E9</v>
      </c>
      <c r="F1032" s="15">
        <v>0.053</v>
      </c>
      <c r="G1032" s="15">
        <v>17.0</v>
      </c>
      <c r="H1032" s="15">
        <v>0.442</v>
      </c>
      <c r="I1032" s="12">
        <f>VLOOKUP(A1032,ENERGY!$A$2:$F$2692,5,0)</f>
        <v>2263</v>
      </c>
      <c r="J1032" s="12">
        <f>VLOOKUP(A1032,ENERGY!$A$2:$F$2692,6,0)</f>
        <v>2732</v>
      </c>
      <c r="K1032" s="12">
        <f>VLOOKUP(A1032,'HUMAN RESOURCES'!A1032:N3722,5,0)</f>
        <v>0.03</v>
      </c>
      <c r="L1032" s="12">
        <f>VLOOKUP(A1032,'HUMAN RESOURCES'!A1032:N3722,6,0)</f>
        <v>0.069</v>
      </c>
      <c r="M1032" s="12">
        <f>VLOOKUP(B1032,'HUMAN RESOURCES'!B1032:O3722,6,0)</f>
        <v>60</v>
      </c>
      <c r="N1032" s="12">
        <f>VLOOKUP(C1032,'HUMAN RESOURCES'!C1032:P3722,6,0)</f>
        <v>57</v>
      </c>
      <c r="O1032" s="12">
        <f>VLOOKUP(D1032,'HUMAN RESOURCES'!D1032:Q3722,6,0)</f>
        <v>0.389</v>
      </c>
      <c r="P1032" s="12">
        <f>VLOOKUP(A1032,'HUMAN RESOURCES'!A1032:N3722,10,0)</f>
        <v>0.57</v>
      </c>
      <c r="Q1032" s="12">
        <f>VLOOKUP(B1032,'HUMAN RESOURCES'!B1032:O3722,10,0)</f>
        <v>0.041</v>
      </c>
      <c r="R1032" s="12">
        <f>VLOOKUP(C1032,'HUMAN RESOURCES'!C1032:P3722,10,0)</f>
        <v>8996229</v>
      </c>
      <c r="S1032" s="12">
        <f>VLOOKUP(D1032,'HUMAN RESOURCES'!D1032:Q3722,10,0)</f>
        <v>0.406</v>
      </c>
      <c r="T1032" s="13">
        <f>VLOOKUP(A1032,TOURISM!A1032:F3722,5,0)</f>
        <v>96000000</v>
      </c>
      <c r="U1032" s="13">
        <f>VLOOKUP(B1032,TOURISM!B1032:G3722,5,0)</f>
        <v>202000000</v>
      </c>
      <c r="V1032" s="12" t="str">
        <f>VLOOKUP(A1032,BUSINESS!A1032:N3722,5,0)</f>
        <v/>
      </c>
      <c r="W1032" s="12">
        <f>VLOOKUP(B1032,BUSINESS!B1032:O3722,5,0)</f>
        <v>202</v>
      </c>
      <c r="X1032" s="12" t="str">
        <f>VLOOKUP(C1032,BUSINESS!C1032:P3722,5,0)</f>
        <v/>
      </c>
      <c r="Y1032" s="12" t="str">
        <f>VLOOKUP(D1032,BUSINESS!D1032:Q3722,5,0)</f>
        <v/>
      </c>
      <c r="Z1032" s="12">
        <f>VLOOKUP(A1032,BUSINESS!A1032:N3722,9,0)</f>
        <v>0.016</v>
      </c>
      <c r="AA1032" s="12">
        <f>VLOOKUP(B1032,BUSINESS!B1032:O3722,9,0)</f>
        <v>0.036</v>
      </c>
    </row>
    <row r="1033">
      <c r="A1033" s="9" t="str">
        <f t="shared" si="1"/>
        <v>Haiti-The Americas2004</v>
      </c>
      <c r="B1033" s="5" t="s">
        <v>83</v>
      </c>
      <c r="C1033" s="9" t="s">
        <v>158</v>
      </c>
      <c r="D1033" s="10" t="s">
        <v>66</v>
      </c>
      <c r="E1033" s="14">
        <v>3.660483886E9</v>
      </c>
      <c r="F1033" s="15">
        <v>0.056</v>
      </c>
      <c r="G1033" s="15">
        <v>22.0</v>
      </c>
      <c r="H1033" s="15">
        <v>0.48</v>
      </c>
      <c r="I1033" s="12">
        <f>VLOOKUP(A1033,ENERGY!$A$2:$F$2692,5,0)</f>
        <v>2428</v>
      </c>
      <c r="J1033" s="12">
        <f>VLOOKUP(A1033,ENERGY!$A$2:$F$2692,6,0)</f>
        <v>2927</v>
      </c>
      <c r="K1033" s="12">
        <f>VLOOKUP(A1033,'HUMAN RESOURCES'!A1033:N3723,5,0)</f>
        <v>0.029</v>
      </c>
      <c r="L1033" s="12">
        <f>VLOOKUP(A1033,'HUMAN RESOURCES'!A1033:N3723,6,0)</f>
        <v>0.067</v>
      </c>
      <c r="M1033" s="12">
        <f>VLOOKUP(B1033,'HUMAN RESOURCES'!B1033:O3723,6,0)</f>
        <v>61</v>
      </c>
      <c r="N1033" s="12">
        <f>VLOOKUP(C1033,'HUMAN RESOURCES'!C1033:P3723,6,0)</f>
        <v>57</v>
      </c>
      <c r="O1033" s="12">
        <f>VLOOKUP(D1033,'HUMAN RESOURCES'!D1033:Q3723,6,0)</f>
        <v>0.385</v>
      </c>
      <c r="P1033" s="12">
        <f>VLOOKUP(A1033,'HUMAN RESOURCES'!A1033:N3723,10,0)</f>
        <v>0.574</v>
      </c>
      <c r="Q1033" s="12">
        <f>VLOOKUP(B1033,'HUMAN RESOURCES'!B1033:O3723,10,0)</f>
        <v>0.041</v>
      </c>
      <c r="R1033" s="12">
        <f>VLOOKUP(C1033,'HUMAN RESOURCES'!C1033:P3723,10,0)</f>
        <v>9129933</v>
      </c>
      <c r="S1033" s="12">
        <f>VLOOKUP(D1033,'HUMAN RESOURCES'!D1033:Q3723,10,0)</f>
        <v>0.424</v>
      </c>
      <c r="T1033" s="13">
        <f>VLOOKUP(A1033,TOURISM!A1033:F3723,5,0)</f>
        <v>93000000</v>
      </c>
      <c r="U1033" s="13">
        <f>VLOOKUP(B1033,TOURISM!B1033:G3723,5,0)</f>
        <v>206000000</v>
      </c>
      <c r="V1033" s="12" t="str">
        <f>VLOOKUP(A1033,BUSINESS!A1033:N3723,5,0)</f>
        <v/>
      </c>
      <c r="W1033" s="12">
        <f>VLOOKUP(B1033,BUSINESS!B1033:O3723,5,0)</f>
        <v>202</v>
      </c>
      <c r="X1033" s="12" t="str">
        <f>VLOOKUP(C1033,BUSINESS!C1033:P3723,5,0)</f>
        <v/>
      </c>
      <c r="Y1033" s="12" t="str">
        <f>VLOOKUP(D1033,BUSINESS!D1033:Q3723,5,0)</f>
        <v/>
      </c>
      <c r="Z1033" s="12">
        <f>VLOOKUP(A1033,BUSINESS!A1033:N3723,9,0)</f>
        <v>0.054</v>
      </c>
      <c r="AA1033" s="12">
        <f>VLOOKUP(B1033,BUSINESS!B1033:O3723,9,0)</f>
        <v>0.044</v>
      </c>
    </row>
    <row r="1034">
      <c r="A1034" s="9" t="str">
        <f t="shared" si="1"/>
        <v>Haiti-The Americas2005</v>
      </c>
      <c r="B1034" s="5" t="s">
        <v>83</v>
      </c>
      <c r="C1034" s="9" t="s">
        <v>158</v>
      </c>
      <c r="D1034" s="10" t="s">
        <v>67</v>
      </c>
      <c r="E1034" s="14">
        <v>4.154289832E9</v>
      </c>
      <c r="F1034" s="15">
        <v>0.044</v>
      </c>
      <c r="G1034" s="15">
        <v>20.0</v>
      </c>
      <c r="H1034" s="15">
        <v>0.41</v>
      </c>
      <c r="I1034" s="12">
        <f>VLOOKUP(A1034,ENERGY!$A$2:$F$2692,5,0)</f>
        <v>1988</v>
      </c>
      <c r="J1034" s="12">
        <f>VLOOKUP(A1034,ENERGY!$A$2:$F$2692,6,0)</f>
        <v>2288</v>
      </c>
      <c r="K1034" s="12">
        <f>VLOOKUP(A1034,'HUMAN RESOURCES'!A1034:N3724,5,0)</f>
        <v>0.029</v>
      </c>
      <c r="L1034" s="12">
        <f>VLOOKUP(A1034,'HUMAN RESOURCES'!A1034:N3724,6,0)</f>
        <v>0.066</v>
      </c>
      <c r="M1034" s="12">
        <f>VLOOKUP(B1034,'HUMAN RESOURCES'!B1034:O3724,6,0)</f>
        <v>61</v>
      </c>
      <c r="N1034" s="12">
        <f>VLOOKUP(C1034,'HUMAN RESOURCES'!C1034:P3724,6,0)</f>
        <v>58</v>
      </c>
      <c r="O1034" s="12">
        <f>VLOOKUP(D1034,'HUMAN RESOURCES'!D1034:Q3724,6,0)</f>
        <v>0.381</v>
      </c>
      <c r="P1034" s="12">
        <f>VLOOKUP(A1034,'HUMAN RESOURCES'!A1034:N3724,10,0)</f>
        <v>0.578</v>
      </c>
      <c r="Q1034" s="12">
        <f>VLOOKUP(B1034,'HUMAN RESOURCES'!B1034:O3724,10,0)</f>
        <v>0.042</v>
      </c>
      <c r="R1034" s="12">
        <f>VLOOKUP(C1034,'HUMAN RESOURCES'!C1034:P3724,10,0)</f>
        <v>9260879</v>
      </c>
      <c r="S1034" s="12">
        <f>VLOOKUP(D1034,'HUMAN RESOURCES'!D1034:Q3724,10,0)</f>
        <v>0.441</v>
      </c>
      <c r="T1034" s="13">
        <f>VLOOKUP(A1034,TOURISM!A1034:F3724,5,0)</f>
        <v>80000000</v>
      </c>
      <c r="U1034" s="13">
        <f>VLOOKUP(B1034,TOURISM!B1034:G3724,5,0)</f>
        <v>174000000</v>
      </c>
      <c r="V1034" s="12">
        <f>VLOOKUP(A1034,BUSINESS!A1034:N3724,5,0)</f>
        <v>0.404</v>
      </c>
      <c r="W1034" s="12">
        <f>VLOOKUP(B1034,BUSINESS!B1034:O3724,5,0)</f>
        <v>202</v>
      </c>
      <c r="X1034" s="12" t="str">
        <f>VLOOKUP(C1034,BUSINESS!C1034:P3724,5,0)</f>
        <v/>
      </c>
      <c r="Y1034" s="12">
        <f>VLOOKUP(D1034,BUSINESS!D1034:Q3724,5,0)</f>
        <v>184</v>
      </c>
      <c r="Z1034" s="12">
        <f>VLOOKUP(A1034,BUSINESS!A1034:N3724,9,0)</f>
        <v>0.064</v>
      </c>
      <c r="AA1034" s="12">
        <f>VLOOKUP(B1034,BUSINESS!B1034:O3724,9,0)</f>
        <v>0.054</v>
      </c>
    </row>
    <row r="1035">
      <c r="A1035" s="9" t="str">
        <f t="shared" si="1"/>
        <v>Haiti-The Americas2006</v>
      </c>
      <c r="B1035" s="5" t="s">
        <v>83</v>
      </c>
      <c r="C1035" s="9" t="s">
        <v>158</v>
      </c>
      <c r="D1035" s="10" t="s">
        <v>68</v>
      </c>
      <c r="E1035" s="14">
        <v>4.879738636E9</v>
      </c>
      <c r="F1035" s="15">
        <v>0.057</v>
      </c>
      <c r="G1035" s="15">
        <v>30.0</v>
      </c>
      <c r="H1035" s="15">
        <v>0.264</v>
      </c>
      <c r="I1035" s="12"/>
      <c r="J1035" s="12"/>
      <c r="K1035" s="12">
        <f>VLOOKUP(A1035,'HUMAN RESOURCES'!A1035:N3725,5,0)</f>
        <v>0.028</v>
      </c>
      <c r="L1035" s="12">
        <f>VLOOKUP(A1035,'HUMAN RESOURCES'!A1035:N3725,6,0)</f>
        <v>0.064</v>
      </c>
      <c r="M1035" s="12">
        <f>VLOOKUP(B1035,'HUMAN RESOURCES'!B1035:O3725,6,0)</f>
        <v>62</v>
      </c>
      <c r="N1035" s="12">
        <f>VLOOKUP(C1035,'HUMAN RESOURCES'!C1035:P3725,6,0)</f>
        <v>58</v>
      </c>
      <c r="O1035" s="12">
        <f>VLOOKUP(D1035,'HUMAN RESOURCES'!D1035:Q3725,6,0)</f>
        <v>0.377</v>
      </c>
      <c r="P1035" s="12">
        <f>VLOOKUP(A1035,'HUMAN RESOURCES'!A1035:N3725,10,0)</f>
        <v>0.581</v>
      </c>
      <c r="Q1035" s="12">
        <f>VLOOKUP(B1035,'HUMAN RESOURCES'!B1035:O3725,10,0)</f>
        <v>0.042</v>
      </c>
      <c r="R1035" s="12">
        <f>VLOOKUP(C1035,'HUMAN RESOURCES'!C1035:P3725,10,0)</f>
        <v>9388642</v>
      </c>
      <c r="S1035" s="12">
        <f>VLOOKUP(D1035,'HUMAN RESOURCES'!D1035:Q3725,10,0)</f>
        <v>0.458</v>
      </c>
      <c r="T1035" s="13">
        <f>VLOOKUP(A1035,TOURISM!A1035:F3725,5,0)</f>
        <v>126000000</v>
      </c>
      <c r="U1035" s="13">
        <f>VLOOKUP(B1035,TOURISM!B1035:G3725,5,0)</f>
        <v>239000000</v>
      </c>
      <c r="V1035" s="12">
        <f>VLOOKUP(A1035,BUSINESS!A1035:N3725,5,0)</f>
        <v>0.404</v>
      </c>
      <c r="W1035" s="12">
        <f>VLOOKUP(B1035,BUSINESS!B1035:O3725,5,0)</f>
        <v>202</v>
      </c>
      <c r="X1035" s="12" t="str">
        <f>VLOOKUP(C1035,BUSINESS!C1035:P3725,5,0)</f>
        <v/>
      </c>
      <c r="Y1035" s="12">
        <f>VLOOKUP(D1035,BUSINESS!D1035:Q3725,5,0)</f>
        <v>184</v>
      </c>
      <c r="Z1035" s="12">
        <f>VLOOKUP(A1035,BUSINESS!A1035:N3725,9,0)</f>
        <v>0.068</v>
      </c>
      <c r="AA1035" s="12">
        <f>VLOOKUP(B1035,BUSINESS!B1035:O3725,9,0)</f>
        <v>0.128</v>
      </c>
    </row>
    <row r="1036">
      <c r="A1036" s="9" t="str">
        <f t="shared" si="1"/>
        <v>Haiti-The Americas2007</v>
      </c>
      <c r="B1036" s="5" t="s">
        <v>83</v>
      </c>
      <c r="C1036" s="9" t="s">
        <v>158</v>
      </c>
      <c r="D1036" s="10" t="s">
        <v>69</v>
      </c>
      <c r="E1036" s="14">
        <v>5.88532559E9</v>
      </c>
      <c r="F1036" s="15">
        <v>0.054</v>
      </c>
      <c r="G1036" s="15">
        <v>34.0</v>
      </c>
      <c r="H1036" s="15">
        <v>0.231</v>
      </c>
      <c r="I1036" s="12">
        <f>VLOOKUP(A1036,ENERGY!$A$2:$F$2692,5,0)</f>
        <v>2391</v>
      </c>
      <c r="J1036" s="12">
        <f>VLOOKUP(A1036,ENERGY!$A$2:$F$2692,6,0)</f>
        <v>2509</v>
      </c>
      <c r="K1036" s="12">
        <f>VLOOKUP(A1036,'HUMAN RESOURCES'!A1036:N3726,5,0)</f>
        <v>0.028</v>
      </c>
      <c r="L1036" s="12">
        <f>VLOOKUP(A1036,'HUMAN RESOURCES'!A1036:N3726,6,0)</f>
        <v>0.063</v>
      </c>
      <c r="M1036" s="12">
        <f>VLOOKUP(B1036,'HUMAN RESOURCES'!B1036:O3726,6,0)</f>
        <v>62</v>
      </c>
      <c r="N1036" s="12">
        <f>VLOOKUP(C1036,'HUMAN RESOURCES'!C1036:P3726,6,0)</f>
        <v>59</v>
      </c>
      <c r="O1036" s="12">
        <f>VLOOKUP(D1036,'HUMAN RESOURCES'!D1036:Q3726,6,0)</f>
        <v>0.373</v>
      </c>
      <c r="P1036" s="12">
        <f>VLOOKUP(A1036,'HUMAN RESOURCES'!A1036:N3726,10,0)</f>
        <v>0.584</v>
      </c>
      <c r="Q1036" s="12">
        <f>VLOOKUP(B1036,'HUMAN RESOURCES'!B1036:O3726,10,0)</f>
        <v>0.043</v>
      </c>
      <c r="R1036" s="12">
        <f>VLOOKUP(C1036,'HUMAN RESOURCES'!C1036:P3726,10,0)</f>
        <v>9513714</v>
      </c>
      <c r="S1036" s="12">
        <f>VLOOKUP(D1036,'HUMAN RESOURCES'!D1036:Q3726,10,0)</f>
        <v>0.474</v>
      </c>
      <c r="T1036" s="13">
        <f>VLOOKUP(A1036,TOURISM!A1036:F3726,5,0)</f>
        <v>190000000</v>
      </c>
      <c r="U1036" s="13">
        <f>VLOOKUP(B1036,TOURISM!B1036:G3726,5,0)</f>
        <v>331000000</v>
      </c>
      <c r="V1036" s="12">
        <f>VLOOKUP(A1036,BUSINESS!A1036:N3726,5,0)</f>
        <v>0.404</v>
      </c>
      <c r="W1036" s="12">
        <f>VLOOKUP(B1036,BUSINESS!B1036:O3726,5,0)</f>
        <v>202</v>
      </c>
      <c r="X1036" s="12" t="str">
        <f>VLOOKUP(C1036,BUSINESS!C1036:P3726,5,0)</f>
        <v/>
      </c>
      <c r="Y1036" s="12">
        <f>VLOOKUP(D1036,BUSINESS!D1036:Q3726,5,0)</f>
        <v>184</v>
      </c>
      <c r="Z1036" s="12">
        <f>VLOOKUP(A1036,BUSINESS!A1036:N3726,9,0)</f>
        <v>0.072</v>
      </c>
      <c r="AA1036" s="12">
        <f>VLOOKUP(B1036,BUSINESS!B1036:O3726,9,0)</f>
        <v>0.263</v>
      </c>
    </row>
    <row r="1037">
      <c r="A1037" s="9" t="str">
        <f t="shared" si="1"/>
        <v>Haiti-The Americas2008</v>
      </c>
      <c r="B1037" s="5" t="s">
        <v>83</v>
      </c>
      <c r="C1037" s="9" t="s">
        <v>158</v>
      </c>
      <c r="D1037" s="10" t="s">
        <v>70</v>
      </c>
      <c r="E1037" s="14">
        <v>6.548530572E9</v>
      </c>
      <c r="F1037" s="15">
        <v>0.055</v>
      </c>
      <c r="G1037" s="15">
        <v>36.0</v>
      </c>
      <c r="H1037" s="15">
        <v>0.178</v>
      </c>
      <c r="I1037" s="12">
        <f>VLOOKUP(A1037,ENERGY!$A$2:$F$2692,5,0)</f>
        <v>2076</v>
      </c>
      <c r="J1037" s="12">
        <f>VLOOKUP(A1037,ENERGY!$A$2:$F$2692,6,0)</f>
        <v>2585</v>
      </c>
      <c r="K1037" s="12">
        <f>VLOOKUP(A1037,'HUMAN RESOURCES'!A1037:N3727,5,0)</f>
        <v>0.027</v>
      </c>
      <c r="L1037" s="12">
        <f>VLOOKUP(A1037,'HUMAN RESOURCES'!A1037:N3727,6,0)</f>
        <v>0.061</v>
      </c>
      <c r="M1037" s="12">
        <f>VLOOKUP(B1037,'HUMAN RESOURCES'!B1037:O3727,6,0)</f>
        <v>63</v>
      </c>
      <c r="N1037" s="12">
        <f>VLOOKUP(C1037,'HUMAN RESOURCES'!C1037:P3727,6,0)</f>
        <v>59</v>
      </c>
      <c r="O1037" s="12">
        <f>VLOOKUP(D1037,'HUMAN RESOURCES'!D1037:Q3727,6,0)</f>
        <v>0.369</v>
      </c>
      <c r="P1037" s="12">
        <f>VLOOKUP(A1037,'HUMAN RESOURCES'!A1037:N3727,10,0)</f>
        <v>0.587</v>
      </c>
      <c r="Q1037" s="12">
        <f>VLOOKUP(B1037,'HUMAN RESOURCES'!B1037:O3727,10,0)</f>
        <v>0.044</v>
      </c>
      <c r="R1037" s="12">
        <f>VLOOKUP(C1037,'HUMAN RESOURCES'!C1037:P3727,10,0)</f>
        <v>9638255</v>
      </c>
      <c r="S1037" s="12">
        <f>VLOOKUP(D1037,'HUMAN RESOURCES'!D1037:Q3727,10,0)</f>
        <v>0.49</v>
      </c>
      <c r="T1037" s="13">
        <f>VLOOKUP(A1037,TOURISM!A1037:F3727,5,0)</f>
        <v>276000000</v>
      </c>
      <c r="U1037" s="13">
        <f>VLOOKUP(B1037,TOURISM!B1037:G3727,5,0)</f>
        <v>383000000</v>
      </c>
      <c r="V1037" s="12">
        <f>VLOOKUP(A1037,BUSINESS!A1037:N3727,5,0)</f>
        <v>0.404</v>
      </c>
      <c r="W1037" s="12">
        <f>VLOOKUP(B1037,BUSINESS!B1037:O3727,5,0)</f>
        <v>195</v>
      </c>
      <c r="X1037" s="12" t="str">
        <f>VLOOKUP(C1037,BUSINESS!C1037:P3727,5,0)</f>
        <v/>
      </c>
      <c r="Y1037" s="12">
        <f>VLOOKUP(D1037,BUSINESS!D1037:Q3727,5,0)</f>
        <v>184</v>
      </c>
      <c r="Z1037" s="12">
        <f>VLOOKUP(A1037,BUSINESS!A1037:N3727,9,0)</f>
        <v>0.076</v>
      </c>
      <c r="AA1037" s="12">
        <f>VLOOKUP(B1037,BUSINESS!B1037:O3727,9,0)</f>
        <v>0.332</v>
      </c>
    </row>
    <row r="1038">
      <c r="A1038" s="9" t="str">
        <f t="shared" si="1"/>
        <v>Haiti-The Americas2009</v>
      </c>
      <c r="B1038" s="5" t="s">
        <v>83</v>
      </c>
      <c r="C1038" s="9" t="s">
        <v>158</v>
      </c>
      <c r="D1038" s="10" t="s">
        <v>71</v>
      </c>
      <c r="E1038" s="14">
        <v>6.584649419E9</v>
      </c>
      <c r="F1038" s="15">
        <v>0.065</v>
      </c>
      <c r="G1038" s="15">
        <v>43.0</v>
      </c>
      <c r="H1038" s="15">
        <v>0.173</v>
      </c>
      <c r="I1038" s="12"/>
      <c r="J1038" s="12"/>
      <c r="K1038" s="12">
        <f>VLOOKUP(A1038,'HUMAN RESOURCES'!A1038:N3728,5,0)</f>
        <v>0.027</v>
      </c>
      <c r="L1038" s="12">
        <f>VLOOKUP(A1038,'HUMAN RESOURCES'!A1038:N3728,6,0)</f>
        <v>0.06</v>
      </c>
      <c r="M1038" s="12">
        <f>VLOOKUP(B1038,'HUMAN RESOURCES'!B1038:O3728,6,0)</f>
        <v>63</v>
      </c>
      <c r="N1038" s="12">
        <f>VLOOKUP(C1038,'HUMAN RESOURCES'!C1038:P3728,6,0)</f>
        <v>60</v>
      </c>
      <c r="O1038" s="12">
        <f>VLOOKUP(D1038,'HUMAN RESOURCES'!D1038:Q3728,6,0)</f>
        <v>0.365</v>
      </c>
      <c r="P1038" s="12">
        <f>VLOOKUP(A1038,'HUMAN RESOURCES'!A1038:N3728,10,0)</f>
        <v>0.59</v>
      </c>
      <c r="Q1038" s="12">
        <f>VLOOKUP(B1038,'HUMAN RESOURCES'!B1038:O3728,10,0)</f>
        <v>0.044</v>
      </c>
      <c r="R1038" s="12">
        <f>VLOOKUP(C1038,'HUMAN RESOURCES'!C1038:P3728,10,0)</f>
        <v>9765153</v>
      </c>
      <c r="S1038" s="12">
        <f>VLOOKUP(D1038,'HUMAN RESOURCES'!D1038:Q3728,10,0)</f>
        <v>0.505</v>
      </c>
      <c r="T1038" s="13">
        <f>VLOOKUP(A1038,TOURISM!A1038:F3728,5,0)</f>
        <v>312000000</v>
      </c>
      <c r="U1038" s="13">
        <f>VLOOKUP(B1038,TOURISM!B1038:G3728,5,0)</f>
        <v>433000000</v>
      </c>
      <c r="V1038" s="12">
        <f>VLOOKUP(A1038,BUSINESS!A1038:N3728,5,0)</f>
        <v>0.404</v>
      </c>
      <c r="W1038" s="12">
        <f>VLOOKUP(B1038,BUSINESS!B1038:O3728,5,0)</f>
        <v>195</v>
      </c>
      <c r="X1038" s="12" t="str">
        <f>VLOOKUP(C1038,BUSINESS!C1038:P3728,5,0)</f>
        <v/>
      </c>
      <c r="Y1038" s="12">
        <f>VLOOKUP(D1038,BUSINESS!D1038:Q3728,5,0)</f>
        <v>184</v>
      </c>
      <c r="Z1038" s="12">
        <f>VLOOKUP(A1038,BUSINESS!A1038:N3728,9,0)</f>
        <v>0.081</v>
      </c>
      <c r="AA1038" s="12">
        <f>VLOOKUP(B1038,BUSINESS!B1038:O3728,9,0)</f>
        <v>0.374</v>
      </c>
    </row>
    <row r="1039">
      <c r="A1039" s="9" t="str">
        <f t="shared" si="1"/>
        <v>Haiti-The Americas2010</v>
      </c>
      <c r="B1039" s="5" t="s">
        <v>83</v>
      </c>
      <c r="C1039" s="9" t="s">
        <v>158</v>
      </c>
      <c r="D1039" s="10" t="s">
        <v>72</v>
      </c>
      <c r="E1039" s="14">
        <v>6.622541529E9</v>
      </c>
      <c r="F1039" s="15">
        <v>0.067</v>
      </c>
      <c r="G1039" s="15">
        <v>45.0</v>
      </c>
      <c r="H1039" s="15">
        <v>0.175</v>
      </c>
      <c r="I1039" s="12">
        <f>VLOOKUP(A1039,ENERGY!$A$2:$F$2692,5,0)</f>
        <v>1734</v>
      </c>
      <c r="J1039" s="12">
        <f>VLOOKUP(A1039,ENERGY!$A$2:$F$2692,6,0)</f>
        <v>2218</v>
      </c>
      <c r="K1039" s="12">
        <f>VLOOKUP(A1039,'HUMAN RESOURCES'!A1039:N3729,5,0)</f>
        <v>0.027</v>
      </c>
      <c r="L1039" s="12">
        <f>VLOOKUP(A1039,'HUMAN RESOURCES'!A1039:N3729,6,0)</f>
        <v>0.073</v>
      </c>
      <c r="M1039" s="12">
        <f>VLOOKUP(B1039,'HUMAN RESOURCES'!B1039:O3729,6,0)</f>
        <v>64</v>
      </c>
      <c r="N1039" s="12">
        <f>VLOOKUP(C1039,'HUMAN RESOURCES'!C1039:P3729,6,0)</f>
        <v>60</v>
      </c>
      <c r="O1039" s="12">
        <f>VLOOKUP(D1039,'HUMAN RESOURCES'!D1039:Q3729,6,0)</f>
        <v>0.362</v>
      </c>
      <c r="P1039" s="12">
        <f>VLOOKUP(A1039,'HUMAN RESOURCES'!A1039:N3729,10,0)</f>
        <v>0.594</v>
      </c>
      <c r="Q1039" s="12">
        <f>VLOOKUP(B1039,'HUMAN RESOURCES'!B1039:O3729,10,0)</f>
        <v>0.045</v>
      </c>
      <c r="R1039" s="12">
        <f>VLOOKUP(C1039,'HUMAN RESOURCES'!C1039:P3729,10,0)</f>
        <v>9896400</v>
      </c>
      <c r="S1039" s="12">
        <f>VLOOKUP(D1039,'HUMAN RESOURCES'!D1039:Q3729,10,0)</f>
        <v>0.52</v>
      </c>
      <c r="T1039" s="13">
        <f>VLOOKUP(A1039,TOURISM!A1039:F3729,5,0)</f>
        <v>169000000</v>
      </c>
      <c r="U1039" s="13">
        <f>VLOOKUP(B1039,TOURISM!B1039:G3729,5,0)</f>
        <v>431000000</v>
      </c>
      <c r="V1039" s="12">
        <f>VLOOKUP(A1039,BUSINESS!A1039:N3729,5,0)</f>
        <v>0.404</v>
      </c>
      <c r="W1039" s="12">
        <f>VLOOKUP(B1039,BUSINESS!B1039:O3729,5,0)</f>
        <v>105</v>
      </c>
      <c r="X1039" s="12" t="str">
        <f>VLOOKUP(C1039,BUSINESS!C1039:P3729,5,0)</f>
        <v/>
      </c>
      <c r="Y1039" s="12">
        <f>VLOOKUP(D1039,BUSINESS!D1039:Q3729,5,0)</f>
        <v>184</v>
      </c>
      <c r="Z1039" s="12">
        <f>VLOOKUP(A1039,BUSINESS!A1039:N3729,9,0)</f>
        <v>0.084</v>
      </c>
      <c r="AA1039" s="12">
        <f>VLOOKUP(B1039,BUSINESS!B1039:O3729,9,0)</f>
        <v>0.404</v>
      </c>
    </row>
    <row r="1040">
      <c r="A1040" s="9" t="str">
        <f t="shared" si="1"/>
        <v>Haiti-The Americas2011</v>
      </c>
      <c r="B1040" s="5" t="s">
        <v>83</v>
      </c>
      <c r="C1040" s="9" t="s">
        <v>158</v>
      </c>
      <c r="D1040" s="10" t="s">
        <v>73</v>
      </c>
      <c r="E1040" s="14">
        <v>7.51683416E9</v>
      </c>
      <c r="F1040" s="15">
        <v>0.085</v>
      </c>
      <c r="G1040" s="15">
        <v>62.0</v>
      </c>
      <c r="H1040" s="15">
        <v>0.116</v>
      </c>
      <c r="I1040" s="12">
        <f>VLOOKUP(A1040,ENERGY!$A$2:$F$2692,5,0)</f>
        <v>2112</v>
      </c>
      <c r="J1040" s="12">
        <f>VLOOKUP(A1040,ENERGY!$A$2:$F$2692,6,0)</f>
        <v>2645</v>
      </c>
      <c r="K1040" s="12">
        <f>VLOOKUP(A1040,'HUMAN RESOURCES'!A1040:N3730,5,0)</f>
        <v>0.026</v>
      </c>
      <c r="L1040" s="12">
        <f>VLOOKUP(A1040,'HUMAN RESOURCES'!A1040:N3730,6,0)</f>
        <v>0.057</v>
      </c>
      <c r="M1040" s="12">
        <f>VLOOKUP(B1040,'HUMAN RESOURCES'!B1040:O3730,6,0)</f>
        <v>64</v>
      </c>
      <c r="N1040" s="12">
        <f>VLOOKUP(C1040,'HUMAN RESOURCES'!C1040:P3730,6,0)</f>
        <v>61</v>
      </c>
      <c r="O1040" s="12">
        <f>VLOOKUP(D1040,'HUMAN RESOURCES'!D1040:Q3730,6,0)</f>
        <v>0.358</v>
      </c>
      <c r="P1040" s="12">
        <f>VLOOKUP(A1040,'HUMAN RESOURCES'!A1040:N3730,10,0)</f>
        <v>0.598</v>
      </c>
      <c r="Q1040" s="12">
        <f>VLOOKUP(B1040,'HUMAN RESOURCES'!B1040:O3730,10,0)</f>
        <v>0.045</v>
      </c>
      <c r="R1040" s="12">
        <f>VLOOKUP(C1040,'HUMAN RESOURCES'!C1040:P3730,10,0)</f>
        <v>10032864</v>
      </c>
      <c r="S1040" s="12">
        <f>VLOOKUP(D1040,'HUMAN RESOURCES'!D1040:Q3730,10,0)</f>
        <v>0.535</v>
      </c>
      <c r="T1040" s="13">
        <f>VLOOKUP(A1040,TOURISM!A1040:F3730,5,0)</f>
        <v>162000000</v>
      </c>
      <c r="U1040" s="13">
        <f>VLOOKUP(B1040,TOURISM!B1040:G3730,5,0)</f>
        <v>458000000</v>
      </c>
      <c r="V1040" s="12">
        <f>VLOOKUP(A1040,BUSINESS!A1040:N3730,5,0)</f>
        <v>0.404</v>
      </c>
      <c r="W1040" s="12">
        <f>VLOOKUP(B1040,BUSINESS!B1040:O3730,5,0)</f>
        <v>105</v>
      </c>
      <c r="X1040" s="12" t="str">
        <f>VLOOKUP(C1040,BUSINESS!C1040:P3730,5,0)</f>
        <v/>
      </c>
      <c r="Y1040" s="12">
        <f>VLOOKUP(D1040,BUSINESS!D1040:Q3730,5,0)</f>
        <v>184</v>
      </c>
      <c r="Z1040" s="12">
        <f>VLOOKUP(A1040,BUSINESS!A1040:N3730,9,0)</f>
        <v>0.09</v>
      </c>
      <c r="AA1040" s="12">
        <f>VLOOKUP(B1040,BUSINESS!B1040:O3730,9,0)</f>
        <v>0.419</v>
      </c>
    </row>
    <row r="1041">
      <c r="A1041" s="9" t="str">
        <f t="shared" si="1"/>
        <v>Haiti-The Americas2012</v>
      </c>
      <c r="B1041" s="5" t="s">
        <v>83</v>
      </c>
      <c r="C1041" s="9" t="s">
        <v>158</v>
      </c>
      <c r="D1041" s="10" t="s">
        <v>74</v>
      </c>
      <c r="E1041" s="14">
        <v>7.890216508E9</v>
      </c>
      <c r="F1041" s="15">
        <v>0.064</v>
      </c>
      <c r="G1041" s="15">
        <v>53.0</v>
      </c>
      <c r="H1041" s="15">
        <v>0.089</v>
      </c>
      <c r="I1041" s="12"/>
      <c r="J1041" s="12"/>
      <c r="K1041" s="12">
        <f>VLOOKUP(A1041,'HUMAN RESOURCES'!A1041:N3731,5,0)</f>
        <v>0.026</v>
      </c>
      <c r="L1041" s="12">
        <f>VLOOKUP(A1041,'HUMAN RESOURCES'!A1041:N3731,6,0)</f>
        <v>0.056</v>
      </c>
      <c r="M1041" s="12">
        <f>VLOOKUP(B1041,'HUMAN RESOURCES'!B1041:O3731,6,0)</f>
        <v>65</v>
      </c>
      <c r="N1041" s="12">
        <f>VLOOKUP(C1041,'HUMAN RESOURCES'!C1041:P3731,6,0)</f>
        <v>61</v>
      </c>
      <c r="O1041" s="12">
        <f>VLOOKUP(D1041,'HUMAN RESOURCES'!D1041:Q3731,6,0)</f>
        <v>0.354</v>
      </c>
      <c r="P1041" s="12">
        <f>VLOOKUP(A1041,'HUMAN RESOURCES'!A1041:N3731,10,0)</f>
        <v>0.601</v>
      </c>
      <c r="Q1041" s="12">
        <f>VLOOKUP(B1041,'HUMAN RESOURCES'!B1041:O3731,10,0)</f>
        <v>0.045</v>
      </c>
      <c r="R1041" s="12">
        <f>VLOOKUP(C1041,'HUMAN RESOURCES'!C1041:P3731,10,0)</f>
        <v>10173775</v>
      </c>
      <c r="S1041" s="12">
        <f>VLOOKUP(D1041,'HUMAN RESOURCES'!D1041:Q3731,10,0)</f>
        <v>0.548</v>
      </c>
      <c r="T1041" s="13">
        <f>VLOOKUP(A1041,TOURISM!A1041:F3731,5,0)</f>
        <v>170000000</v>
      </c>
      <c r="U1041" s="13">
        <f>VLOOKUP(B1041,TOURISM!B1041:G3731,5,0)</f>
        <v>474000000</v>
      </c>
      <c r="V1041" s="12">
        <f>VLOOKUP(A1041,BUSINESS!A1041:N3731,5,0)</f>
        <v>0.404</v>
      </c>
      <c r="W1041" s="12">
        <f>VLOOKUP(B1041,BUSINESS!B1041:O3731,5,0)</f>
        <v>105</v>
      </c>
      <c r="X1041" s="12">
        <f>VLOOKUP(C1041,BUSINESS!C1041:P3731,5,0)</f>
        <v>177</v>
      </c>
      <c r="Y1041" s="12">
        <f>VLOOKUP(D1041,BUSINESS!D1041:Q3731,5,0)</f>
        <v>184</v>
      </c>
      <c r="Z1041" s="12">
        <f>VLOOKUP(A1041,BUSINESS!A1041:N3731,9,0)</f>
        <v>0.098</v>
      </c>
      <c r="AA1041" s="12">
        <f>VLOOKUP(B1041,BUSINESS!B1041:O3731,9,0)</f>
        <v>0.599</v>
      </c>
    </row>
    <row r="1042">
      <c r="A1042" s="9" t="str">
        <f t="shared" si="1"/>
        <v>Honduras-The Americas2000</v>
      </c>
      <c r="B1042" s="5" t="s">
        <v>83</v>
      </c>
      <c r="C1042" s="9" t="s">
        <v>159</v>
      </c>
      <c r="D1042" s="10" t="s">
        <v>62</v>
      </c>
      <c r="E1042" s="14">
        <v>7.105529647E9</v>
      </c>
      <c r="F1042" s="15">
        <v>0.066</v>
      </c>
      <c r="G1042" s="15">
        <v>76.0</v>
      </c>
      <c r="H1042" s="15">
        <v>0.268</v>
      </c>
      <c r="I1042" s="12" t="str">
        <f>VLOOKUP(A1042,ENERGY!$A$2:$F$2692,5,0)</f>
        <v/>
      </c>
      <c r="J1042" s="12" t="str">
        <f>VLOOKUP(A1042,ENERGY!$A$2:$F$2692,6,0)</f>
        <v/>
      </c>
      <c r="K1042" s="12">
        <f>VLOOKUP(A1042,'HUMAN RESOURCES'!A1042:N3732,5,0)</f>
        <v>0.032</v>
      </c>
      <c r="L1042" s="12">
        <f>VLOOKUP(A1042,'HUMAN RESOURCES'!A1042:N3732,6,0)</f>
        <v>0.031</v>
      </c>
      <c r="M1042" s="12">
        <f>VLOOKUP(B1042,'HUMAN RESOURCES'!B1042:O3732,6,0)</f>
        <v>73</v>
      </c>
      <c r="N1042" s="12">
        <f>VLOOKUP(C1042,'HUMAN RESOURCES'!C1042:P3732,6,0)</f>
        <v>68</v>
      </c>
      <c r="O1042" s="12">
        <f>VLOOKUP(D1042,'HUMAN RESOURCES'!D1042:Q3732,6,0)</f>
        <v>0.424</v>
      </c>
      <c r="P1042" s="12">
        <f>VLOOKUP(A1042,'HUMAN RESOURCES'!A1042:N3732,10,0)</f>
        <v>0.537</v>
      </c>
      <c r="Q1042" s="12">
        <f>VLOOKUP(B1042,'HUMAN RESOURCES'!B1042:O3732,10,0)</f>
        <v>0.039</v>
      </c>
      <c r="R1042" s="12">
        <f>VLOOKUP(C1042,'HUMAN RESOURCES'!C1042:P3732,10,0)</f>
        <v>6235561</v>
      </c>
      <c r="S1042" s="12">
        <f>VLOOKUP(D1042,'HUMAN RESOURCES'!D1042:Q3732,10,0)</f>
        <v>0.455</v>
      </c>
      <c r="T1042" s="13">
        <f>VLOOKUP(A1042,TOURISM!A1042:F3732,5,0)</f>
        <v>263000000</v>
      </c>
      <c r="U1042" s="13">
        <f>VLOOKUP(B1042,TOURISM!B1042:G3732,5,0)</f>
        <v>198000000</v>
      </c>
      <c r="V1042" s="12" t="str">
        <f>VLOOKUP(A1042,BUSINESS!A1042:N3732,5,0)</f>
        <v/>
      </c>
      <c r="W1042" s="12" t="str">
        <f>VLOOKUP(B1042,BUSINESS!B1042:O3732,5,0)</f>
        <v/>
      </c>
      <c r="X1042" s="12" t="str">
        <f>VLOOKUP(C1042,BUSINESS!C1042:P3732,5,0)</f>
        <v/>
      </c>
      <c r="Y1042" s="12" t="str">
        <f>VLOOKUP(D1042,BUSINESS!D1042:Q3732,5,0)</f>
        <v/>
      </c>
      <c r="Z1042" s="12">
        <f>VLOOKUP(A1042,BUSINESS!A1042:N3732,9,0)</f>
        <v>0.012</v>
      </c>
      <c r="AA1042" s="12">
        <f>VLOOKUP(B1042,BUSINESS!B1042:O3732,9,0)</f>
        <v>0.025</v>
      </c>
    </row>
    <row r="1043">
      <c r="A1043" s="9" t="str">
        <f t="shared" si="1"/>
        <v>Honduras-The Americas2001</v>
      </c>
      <c r="B1043" s="5" t="s">
        <v>83</v>
      </c>
      <c r="C1043" s="9" t="s">
        <v>159</v>
      </c>
      <c r="D1043" s="10" t="s">
        <v>63</v>
      </c>
      <c r="E1043" s="14">
        <v>7.566517572E9</v>
      </c>
      <c r="F1043" s="15">
        <v>0.069</v>
      </c>
      <c r="G1043" s="15">
        <v>83.0</v>
      </c>
      <c r="H1043" s="15">
        <v>0.238</v>
      </c>
      <c r="I1043" s="12" t="str">
        <f>VLOOKUP(A1043,ENERGY!$A$2:$F$2692,5,0)</f>
        <v/>
      </c>
      <c r="J1043" s="12">
        <f>VLOOKUP(A1043,ENERGY!$A$2:$F$2692,6,0)</f>
        <v>4740</v>
      </c>
      <c r="K1043" s="12">
        <f>VLOOKUP(A1043,'HUMAN RESOURCES'!A1043:N3733,5,0)</f>
        <v>0.031</v>
      </c>
      <c r="L1043" s="12">
        <f>VLOOKUP(A1043,'HUMAN RESOURCES'!A1043:N3733,6,0)</f>
        <v>0.03</v>
      </c>
      <c r="M1043" s="12">
        <f>VLOOKUP(B1043,'HUMAN RESOURCES'!B1043:O3733,6,0)</f>
        <v>73</v>
      </c>
      <c r="N1043" s="12">
        <f>VLOOKUP(C1043,'HUMAN RESOURCES'!C1043:P3733,6,0)</f>
        <v>68</v>
      </c>
      <c r="O1043" s="12">
        <f>VLOOKUP(D1043,'HUMAN RESOURCES'!D1043:Q3733,6,0)</f>
        <v>0.419</v>
      </c>
      <c r="P1043" s="12">
        <f>VLOOKUP(A1043,'HUMAN RESOURCES'!A1043:N3733,10,0)</f>
        <v>0.541</v>
      </c>
      <c r="Q1043" s="12">
        <f>VLOOKUP(B1043,'HUMAN RESOURCES'!B1043:O3733,10,0)</f>
        <v>0.04</v>
      </c>
      <c r="R1043" s="12">
        <f>VLOOKUP(C1043,'HUMAN RESOURCES'!C1043:P3733,10,0)</f>
        <v>6365040</v>
      </c>
      <c r="S1043" s="12">
        <f>VLOOKUP(D1043,'HUMAN RESOURCES'!D1043:Q3733,10,0)</f>
        <v>0.46</v>
      </c>
      <c r="T1043" s="13">
        <f>VLOOKUP(A1043,TOURISM!A1043:F3733,5,0)</f>
        <v>260000000</v>
      </c>
      <c r="U1043" s="13">
        <f>VLOOKUP(B1043,TOURISM!B1043:G3733,5,0)</f>
        <v>205000000</v>
      </c>
      <c r="V1043" s="12" t="str">
        <f>VLOOKUP(A1043,BUSINESS!A1043:N3733,5,0)</f>
        <v/>
      </c>
      <c r="W1043" s="12" t="str">
        <f>VLOOKUP(B1043,BUSINESS!B1043:O3733,5,0)</f>
        <v/>
      </c>
      <c r="X1043" s="12" t="str">
        <f>VLOOKUP(C1043,BUSINESS!C1043:P3733,5,0)</f>
        <v/>
      </c>
      <c r="Y1043" s="12" t="str">
        <f>VLOOKUP(D1043,BUSINESS!D1043:Q3733,5,0)</f>
        <v/>
      </c>
      <c r="Z1043" s="12">
        <f>VLOOKUP(A1043,BUSINESS!A1043:N3733,9,0)</f>
        <v>0.014</v>
      </c>
      <c r="AA1043" s="12">
        <f>VLOOKUP(B1043,BUSINESS!B1043:O3733,9,0)</f>
        <v>0.037</v>
      </c>
    </row>
    <row r="1044">
      <c r="A1044" s="9" t="str">
        <f t="shared" si="1"/>
        <v>Honduras-The Americas2002</v>
      </c>
      <c r="B1044" s="5" t="s">
        <v>83</v>
      </c>
      <c r="C1044" s="9" t="s">
        <v>159</v>
      </c>
      <c r="D1044" s="10" t="s">
        <v>64</v>
      </c>
      <c r="E1044" s="14">
        <v>7.776459964E9</v>
      </c>
      <c r="F1044" s="15">
        <v>0.073</v>
      </c>
      <c r="G1044" s="15">
        <v>88.0</v>
      </c>
      <c r="H1044" s="15">
        <v>0.227</v>
      </c>
      <c r="I1044" s="12">
        <f>VLOOKUP(A1044,ENERGY!$A$2:$F$2692,5,0)</f>
        <v>8108</v>
      </c>
      <c r="J1044" s="12">
        <f>VLOOKUP(A1044,ENERGY!$A$2:$F$2692,6,0)</f>
        <v>4567</v>
      </c>
      <c r="K1044" s="12">
        <f>VLOOKUP(A1044,'HUMAN RESOURCES'!A1044:N3734,5,0)</f>
        <v>0.03</v>
      </c>
      <c r="L1044" s="12">
        <f>VLOOKUP(A1044,'HUMAN RESOURCES'!A1044:N3734,6,0)</f>
        <v>0.029</v>
      </c>
      <c r="M1044" s="12">
        <f>VLOOKUP(B1044,'HUMAN RESOURCES'!B1044:O3734,6,0)</f>
        <v>73</v>
      </c>
      <c r="N1044" s="12">
        <f>VLOOKUP(C1044,'HUMAN RESOURCES'!C1044:P3734,6,0)</f>
        <v>69</v>
      </c>
      <c r="O1044" s="12">
        <f>VLOOKUP(D1044,'HUMAN RESOURCES'!D1044:Q3734,6,0)</f>
        <v>0.414</v>
      </c>
      <c r="P1044" s="12">
        <f>VLOOKUP(A1044,'HUMAN RESOURCES'!A1044:N3734,10,0)</f>
        <v>0.545</v>
      </c>
      <c r="Q1044" s="12">
        <f>VLOOKUP(B1044,'HUMAN RESOURCES'!B1044:O3734,10,0)</f>
        <v>0.04</v>
      </c>
      <c r="R1044" s="12">
        <f>VLOOKUP(C1044,'HUMAN RESOURCES'!C1044:P3734,10,0)</f>
        <v>6495801</v>
      </c>
      <c r="S1044" s="12">
        <f>VLOOKUP(D1044,'HUMAN RESOURCES'!D1044:Q3734,10,0)</f>
        <v>0.466</v>
      </c>
      <c r="T1044" s="13">
        <f>VLOOKUP(A1044,TOURISM!A1044:F3734,5,0)</f>
        <v>305000000</v>
      </c>
      <c r="U1044" s="13">
        <f>VLOOKUP(B1044,TOURISM!B1044:G3734,5,0)</f>
        <v>221000000</v>
      </c>
      <c r="V1044" s="12" t="str">
        <f>VLOOKUP(A1044,BUSINESS!A1044:N3734,5,0)</f>
        <v/>
      </c>
      <c r="W1044" s="12" t="str">
        <f>VLOOKUP(B1044,BUSINESS!B1044:O3734,5,0)</f>
        <v/>
      </c>
      <c r="X1044" s="12" t="str">
        <f>VLOOKUP(C1044,BUSINESS!C1044:P3734,5,0)</f>
        <v/>
      </c>
      <c r="Y1044" s="12" t="str">
        <f>VLOOKUP(D1044,BUSINESS!D1044:Q3734,5,0)</f>
        <v/>
      </c>
      <c r="Z1044" s="12">
        <f>VLOOKUP(A1044,BUSINESS!A1044:N3734,9,0)</f>
        <v>0.026</v>
      </c>
      <c r="AA1044" s="12">
        <f>VLOOKUP(B1044,BUSINESS!B1044:O3734,9,0)</f>
        <v>0.05</v>
      </c>
    </row>
    <row r="1045">
      <c r="A1045" s="9" t="str">
        <f t="shared" si="1"/>
        <v>Honduras-The Americas2003</v>
      </c>
      <c r="B1045" s="5" t="s">
        <v>83</v>
      </c>
      <c r="C1045" s="9" t="s">
        <v>159</v>
      </c>
      <c r="D1045" s="10" t="s">
        <v>65</v>
      </c>
      <c r="E1045" s="14">
        <v>8.14029408E9</v>
      </c>
      <c r="F1045" s="15">
        <v>0.083</v>
      </c>
      <c r="G1045" s="15">
        <v>103.0</v>
      </c>
      <c r="H1045" s="15">
        <v>0.208</v>
      </c>
      <c r="I1045" s="12">
        <f>VLOOKUP(A1045,ENERGY!$A$2:$F$2692,5,0)</f>
        <v>7866</v>
      </c>
      <c r="J1045" s="12">
        <f>VLOOKUP(A1045,ENERGY!$A$2:$F$2692,6,0)</f>
        <v>4453</v>
      </c>
      <c r="K1045" s="12">
        <f>VLOOKUP(A1045,'HUMAN RESOURCES'!A1045:N3735,5,0)</f>
        <v>0.03</v>
      </c>
      <c r="L1045" s="12">
        <f>VLOOKUP(A1045,'HUMAN RESOURCES'!A1045:N3735,6,0)</f>
        <v>0.028</v>
      </c>
      <c r="M1045" s="12">
        <f>VLOOKUP(B1045,'HUMAN RESOURCES'!B1045:O3735,6,0)</f>
        <v>74</v>
      </c>
      <c r="N1045" s="12">
        <f>VLOOKUP(C1045,'HUMAN RESOURCES'!C1045:P3735,6,0)</f>
        <v>69</v>
      </c>
      <c r="O1045" s="12">
        <f>VLOOKUP(D1045,'HUMAN RESOURCES'!D1045:Q3735,6,0)</f>
        <v>0.409</v>
      </c>
      <c r="P1045" s="12">
        <f>VLOOKUP(A1045,'HUMAN RESOURCES'!A1045:N3735,10,0)</f>
        <v>0.55</v>
      </c>
      <c r="Q1045" s="12">
        <f>VLOOKUP(B1045,'HUMAN RESOURCES'!B1045:O3735,10,0)</f>
        <v>0.041</v>
      </c>
      <c r="R1045" s="12">
        <f>VLOOKUP(C1045,'HUMAN RESOURCES'!C1045:P3735,10,0)</f>
        <v>6628171</v>
      </c>
      <c r="S1045" s="12">
        <f>VLOOKUP(D1045,'HUMAN RESOURCES'!D1045:Q3735,10,0)</f>
        <v>0.472</v>
      </c>
      <c r="T1045" s="13">
        <f>VLOOKUP(A1045,TOURISM!A1045:F3735,5,0)</f>
        <v>372000000</v>
      </c>
      <c r="U1045" s="13">
        <f>VLOOKUP(B1045,TOURISM!B1045:G3735,5,0)</f>
        <v>274000000</v>
      </c>
      <c r="V1045" s="12" t="str">
        <f>VLOOKUP(A1045,BUSINESS!A1045:N3735,5,0)</f>
        <v/>
      </c>
      <c r="W1045" s="12">
        <f>VLOOKUP(B1045,BUSINESS!B1045:O3735,5,0)</f>
        <v>62</v>
      </c>
      <c r="X1045" s="12" t="str">
        <f>VLOOKUP(C1045,BUSINESS!C1045:P3735,5,0)</f>
        <v/>
      </c>
      <c r="Y1045" s="12" t="str">
        <f>VLOOKUP(D1045,BUSINESS!D1045:Q3735,5,0)</f>
        <v/>
      </c>
      <c r="Z1045" s="12">
        <f>VLOOKUP(A1045,BUSINESS!A1045:N3735,9,0)</f>
        <v>0.048</v>
      </c>
      <c r="AA1045" s="12">
        <f>VLOOKUP(B1045,BUSINESS!B1045:O3735,9,0)</f>
        <v>0.057</v>
      </c>
    </row>
    <row r="1046">
      <c r="A1046" s="9" t="str">
        <f t="shared" si="1"/>
        <v>Honduras-The Americas2004</v>
      </c>
      <c r="B1046" s="5" t="s">
        <v>83</v>
      </c>
      <c r="C1046" s="9" t="s">
        <v>159</v>
      </c>
      <c r="D1046" s="10" t="s">
        <v>66</v>
      </c>
      <c r="E1046" s="14">
        <v>8.772197585E9</v>
      </c>
      <c r="F1046" s="15">
        <v>0.079</v>
      </c>
      <c r="G1046" s="15">
        <v>103.0</v>
      </c>
      <c r="H1046" s="15">
        <v>0.199</v>
      </c>
      <c r="I1046" s="12">
        <f>VLOOKUP(A1046,ENERGY!$A$2:$F$2692,5,0)</f>
        <v>8672</v>
      </c>
      <c r="J1046" s="12">
        <f>VLOOKUP(A1046,ENERGY!$A$2:$F$2692,6,0)</f>
        <v>4648</v>
      </c>
      <c r="K1046" s="12">
        <f>VLOOKUP(A1046,'HUMAN RESOURCES'!A1046:N3736,5,0)</f>
        <v>0.029</v>
      </c>
      <c r="L1046" s="12">
        <f>VLOOKUP(A1046,'HUMAN RESOURCES'!A1046:N3736,6,0)</f>
        <v>0.027</v>
      </c>
      <c r="M1046" s="12">
        <f>VLOOKUP(B1046,'HUMAN RESOURCES'!B1046:O3736,6,0)</f>
        <v>74</v>
      </c>
      <c r="N1046" s="12">
        <f>VLOOKUP(C1046,'HUMAN RESOURCES'!C1046:P3736,6,0)</f>
        <v>69</v>
      </c>
      <c r="O1046" s="12">
        <f>VLOOKUP(D1046,'HUMAN RESOURCES'!D1046:Q3736,6,0)</f>
        <v>0.404</v>
      </c>
      <c r="P1046" s="12">
        <f>VLOOKUP(A1046,'HUMAN RESOURCES'!A1046:N3736,10,0)</f>
        <v>0.555</v>
      </c>
      <c r="Q1046" s="12">
        <f>VLOOKUP(B1046,'HUMAN RESOURCES'!B1046:O3736,10,0)</f>
        <v>0.041</v>
      </c>
      <c r="R1046" s="12">
        <f>VLOOKUP(C1046,'HUMAN RESOURCES'!C1046:P3736,10,0)</f>
        <v>6762426</v>
      </c>
      <c r="S1046" s="12">
        <f>VLOOKUP(D1046,'HUMAN RESOURCES'!D1046:Q3736,10,0)</f>
        <v>0.479</v>
      </c>
      <c r="T1046" s="13">
        <f>VLOOKUP(A1046,TOURISM!A1046:F3736,5,0)</f>
        <v>420000000</v>
      </c>
      <c r="U1046" s="13">
        <f>VLOOKUP(B1046,TOURISM!B1046:G3736,5,0)</f>
        <v>300000000</v>
      </c>
      <c r="V1046" s="12" t="str">
        <f>VLOOKUP(A1046,BUSINESS!A1046:N3736,5,0)</f>
        <v/>
      </c>
      <c r="W1046" s="12">
        <f>VLOOKUP(B1046,BUSINESS!B1046:O3736,5,0)</f>
        <v>62</v>
      </c>
      <c r="X1046" s="12" t="str">
        <f>VLOOKUP(C1046,BUSINESS!C1046:P3736,5,0)</f>
        <v/>
      </c>
      <c r="Y1046" s="12" t="str">
        <f>VLOOKUP(D1046,BUSINESS!D1046:Q3736,5,0)</f>
        <v/>
      </c>
      <c r="Z1046" s="12">
        <f>VLOOKUP(A1046,BUSINESS!A1046:N3736,9,0)</f>
        <v>0.056</v>
      </c>
      <c r="AA1046" s="12">
        <f>VLOOKUP(B1046,BUSINESS!B1046:O3736,9,0)</f>
        <v>0.105</v>
      </c>
    </row>
    <row r="1047">
      <c r="A1047" s="9" t="str">
        <f t="shared" si="1"/>
        <v>Honduras-The Americas2005</v>
      </c>
      <c r="B1047" s="5" t="s">
        <v>83</v>
      </c>
      <c r="C1047" s="9" t="s">
        <v>159</v>
      </c>
      <c r="D1047" s="10" t="s">
        <v>67</v>
      </c>
      <c r="E1047" s="14">
        <v>9.672006169E9</v>
      </c>
      <c r="F1047" s="15">
        <v>0.077</v>
      </c>
      <c r="G1047" s="15">
        <v>109.0</v>
      </c>
      <c r="H1047" s="15">
        <v>0.188</v>
      </c>
      <c r="I1047" s="12">
        <f>VLOOKUP(A1047,ENERGY!$A$2:$F$2692,5,0)</f>
        <v>7367</v>
      </c>
      <c r="J1047" s="12">
        <f>VLOOKUP(A1047,ENERGY!$A$2:$F$2692,6,0)</f>
        <v>3853</v>
      </c>
      <c r="K1047" s="12">
        <f>VLOOKUP(A1047,'HUMAN RESOURCES'!A1047:N3737,5,0)</f>
        <v>0.029</v>
      </c>
      <c r="L1047" s="12">
        <f>VLOOKUP(A1047,'HUMAN RESOURCES'!A1047:N3737,6,0)</f>
        <v>0.026</v>
      </c>
      <c r="M1047" s="12">
        <f>VLOOKUP(B1047,'HUMAN RESOURCES'!B1047:O3737,6,0)</f>
        <v>74</v>
      </c>
      <c r="N1047" s="12">
        <f>VLOOKUP(C1047,'HUMAN RESOURCES'!C1047:P3737,6,0)</f>
        <v>69</v>
      </c>
      <c r="O1047" s="12">
        <f>VLOOKUP(D1047,'HUMAN RESOURCES'!D1047:Q3737,6,0)</f>
        <v>0.398</v>
      </c>
      <c r="P1047" s="12">
        <f>VLOOKUP(A1047,'HUMAN RESOURCES'!A1047:N3737,10,0)</f>
        <v>0.56</v>
      </c>
      <c r="Q1047" s="12">
        <f>VLOOKUP(B1047,'HUMAN RESOURCES'!B1047:O3737,10,0)</f>
        <v>0.041</v>
      </c>
      <c r="R1047" s="12">
        <f>VLOOKUP(C1047,'HUMAN RESOURCES'!C1047:P3737,10,0)</f>
        <v>6898825</v>
      </c>
      <c r="S1047" s="12">
        <f>VLOOKUP(D1047,'HUMAN RESOURCES'!D1047:Q3737,10,0)</f>
        <v>0.485</v>
      </c>
      <c r="T1047" s="13">
        <f>VLOOKUP(A1047,TOURISM!A1047:F3737,5,0)</f>
        <v>465000000</v>
      </c>
      <c r="U1047" s="13">
        <f>VLOOKUP(B1047,TOURISM!B1047:G3737,5,0)</f>
        <v>321000000</v>
      </c>
      <c r="V1047" s="12">
        <f>VLOOKUP(A1047,BUSINESS!A1047:N3737,5,0)</f>
        <v>0.44</v>
      </c>
      <c r="W1047" s="12">
        <f>VLOOKUP(B1047,BUSINESS!B1047:O3737,5,0)</f>
        <v>62</v>
      </c>
      <c r="X1047" s="12" t="str">
        <f>VLOOKUP(C1047,BUSINESS!C1047:P3737,5,0)</f>
        <v/>
      </c>
      <c r="Y1047" s="12">
        <f>VLOOKUP(D1047,BUSINESS!D1047:Q3737,5,0)</f>
        <v>424</v>
      </c>
      <c r="Z1047" s="12">
        <f>VLOOKUP(A1047,BUSINESS!A1047:N3737,9,0)</f>
        <v>0.065</v>
      </c>
      <c r="AA1047" s="12">
        <f>VLOOKUP(B1047,BUSINESS!B1047:O3737,9,0)</f>
        <v>0.186</v>
      </c>
    </row>
    <row r="1048">
      <c r="A1048" s="9" t="str">
        <f t="shared" si="1"/>
        <v>Honduras-The Americas2006</v>
      </c>
      <c r="B1048" s="5" t="s">
        <v>83</v>
      </c>
      <c r="C1048" s="9" t="s">
        <v>159</v>
      </c>
      <c r="D1048" s="10" t="s">
        <v>68</v>
      </c>
      <c r="E1048" s="14">
        <v>1.0841723354E10</v>
      </c>
      <c r="F1048" s="15">
        <v>0.076</v>
      </c>
      <c r="G1048" s="15">
        <v>118.0</v>
      </c>
      <c r="H1048" s="15">
        <v>0.174</v>
      </c>
      <c r="I1048" s="12"/>
      <c r="J1048" s="12"/>
      <c r="K1048" s="12">
        <f>VLOOKUP(A1048,'HUMAN RESOURCES'!A1048:N3738,5,0)</f>
        <v>0.028</v>
      </c>
      <c r="L1048" s="12">
        <f>VLOOKUP(A1048,'HUMAN RESOURCES'!A1048:N3738,6,0)</f>
        <v>0.025</v>
      </c>
      <c r="M1048" s="12">
        <f>VLOOKUP(B1048,'HUMAN RESOURCES'!B1048:O3738,6,0)</f>
        <v>74</v>
      </c>
      <c r="N1048" s="12">
        <f>VLOOKUP(C1048,'HUMAN RESOURCES'!C1048:P3738,6,0)</f>
        <v>69</v>
      </c>
      <c r="O1048" s="12">
        <f>VLOOKUP(D1048,'HUMAN RESOURCES'!D1048:Q3738,6,0)</f>
        <v>0.392</v>
      </c>
      <c r="P1048" s="12">
        <f>VLOOKUP(A1048,'HUMAN RESOURCES'!A1048:N3738,10,0)</f>
        <v>0.566</v>
      </c>
      <c r="Q1048" s="12">
        <f>VLOOKUP(B1048,'HUMAN RESOURCES'!B1048:O3738,10,0)</f>
        <v>0.042</v>
      </c>
      <c r="R1048" s="12">
        <f>VLOOKUP(C1048,'HUMAN RESOURCES'!C1048:P3738,10,0)</f>
        <v>7037428</v>
      </c>
      <c r="S1048" s="12">
        <f>VLOOKUP(D1048,'HUMAN RESOURCES'!D1048:Q3738,10,0)</f>
        <v>0.492</v>
      </c>
      <c r="T1048" s="13">
        <f>VLOOKUP(A1048,TOURISM!A1048:F3738,5,0)</f>
        <v>516000000</v>
      </c>
      <c r="U1048" s="13">
        <f>VLOOKUP(B1048,TOURISM!B1048:G3738,5,0)</f>
        <v>425000000</v>
      </c>
      <c r="V1048" s="12">
        <f>VLOOKUP(A1048,BUSINESS!A1048:N3738,5,0)</f>
        <v>0.44</v>
      </c>
      <c r="W1048" s="12">
        <f>VLOOKUP(B1048,BUSINESS!B1048:O3738,5,0)</f>
        <v>44</v>
      </c>
      <c r="X1048" s="12" t="str">
        <f>VLOOKUP(C1048,BUSINESS!C1048:P3738,5,0)</f>
        <v/>
      </c>
      <c r="Y1048" s="12">
        <f>VLOOKUP(D1048,BUSINESS!D1048:Q3738,5,0)</f>
        <v>424</v>
      </c>
      <c r="Z1048" s="12">
        <f>VLOOKUP(A1048,BUSINESS!A1048:N3738,9,0)</f>
        <v>0.078</v>
      </c>
      <c r="AA1048" s="12">
        <f>VLOOKUP(B1048,BUSINESS!B1048:O3738,9,0)</f>
        <v>0.318</v>
      </c>
    </row>
    <row r="1049">
      <c r="A1049" s="9" t="str">
        <f t="shared" si="1"/>
        <v>Honduras-The Americas2007</v>
      </c>
      <c r="B1049" s="5" t="s">
        <v>83</v>
      </c>
      <c r="C1049" s="9" t="s">
        <v>159</v>
      </c>
      <c r="D1049" s="10" t="s">
        <v>69</v>
      </c>
      <c r="E1049" s="14">
        <v>1.2275491273E10</v>
      </c>
      <c r="F1049" s="15">
        <v>0.079</v>
      </c>
      <c r="G1049" s="15">
        <v>136.0</v>
      </c>
      <c r="H1049" s="15">
        <v>0.166</v>
      </c>
      <c r="I1049" s="12">
        <f>VLOOKUP(A1049,ENERGY!$A$2:$F$2692,5,0)</f>
        <v>8779</v>
      </c>
      <c r="J1049" s="12">
        <f>VLOOKUP(A1049,ENERGY!$A$2:$F$2692,6,0)</f>
        <v>4692</v>
      </c>
      <c r="K1049" s="12">
        <f>VLOOKUP(A1049,'HUMAN RESOURCES'!A1049:N3739,5,0)</f>
        <v>0.028</v>
      </c>
      <c r="L1049" s="12">
        <f>VLOOKUP(A1049,'HUMAN RESOURCES'!A1049:N3739,6,0)</f>
        <v>0.024</v>
      </c>
      <c r="M1049" s="12">
        <f>VLOOKUP(B1049,'HUMAN RESOURCES'!B1049:O3739,6,0)</f>
        <v>74</v>
      </c>
      <c r="N1049" s="12">
        <f>VLOOKUP(C1049,'HUMAN RESOURCES'!C1049:P3739,6,0)</f>
        <v>70</v>
      </c>
      <c r="O1049" s="12">
        <f>VLOOKUP(D1049,'HUMAN RESOURCES'!D1049:Q3739,6,0)</f>
        <v>0.386</v>
      </c>
      <c r="P1049" s="12">
        <f>VLOOKUP(A1049,'HUMAN RESOURCES'!A1049:N3739,10,0)</f>
        <v>0.572</v>
      </c>
      <c r="Q1049" s="12">
        <f>VLOOKUP(B1049,'HUMAN RESOURCES'!B1049:O3739,10,0)</f>
        <v>0.042</v>
      </c>
      <c r="R1049" s="12">
        <f>VLOOKUP(C1049,'HUMAN RESOURCES'!C1049:P3739,10,0)</f>
        <v>7178436</v>
      </c>
      <c r="S1049" s="12">
        <f>VLOOKUP(D1049,'HUMAN RESOURCES'!D1049:Q3739,10,0)</f>
        <v>0.498</v>
      </c>
      <c r="T1049" s="13">
        <f>VLOOKUP(A1049,TOURISM!A1049:F3739,5,0)</f>
        <v>547000000</v>
      </c>
      <c r="U1049" s="13">
        <f>VLOOKUP(B1049,TOURISM!B1049:G3739,5,0)</f>
        <v>309000000</v>
      </c>
      <c r="V1049" s="12">
        <f>VLOOKUP(A1049,BUSINESS!A1049:N3739,5,0)</f>
        <v>0.44</v>
      </c>
      <c r="W1049" s="12">
        <f>VLOOKUP(B1049,BUSINESS!B1049:O3739,5,0)</f>
        <v>21</v>
      </c>
      <c r="X1049" s="12" t="str">
        <f>VLOOKUP(C1049,BUSINESS!C1049:P3739,5,0)</f>
        <v/>
      </c>
      <c r="Y1049" s="12">
        <f>VLOOKUP(D1049,BUSINESS!D1049:Q3739,5,0)</f>
        <v>424</v>
      </c>
      <c r="Z1049" s="12">
        <f>VLOOKUP(A1049,BUSINESS!A1049:N3739,9,0)</f>
        <v>0.094</v>
      </c>
      <c r="AA1049" s="12">
        <f>VLOOKUP(B1049,BUSINESS!B1049:O3739,9,0)</f>
        <v>0.583</v>
      </c>
    </row>
    <row r="1050">
      <c r="A1050" s="9" t="str">
        <f t="shared" si="1"/>
        <v>Honduras-The Americas2008</v>
      </c>
      <c r="B1050" s="5" t="s">
        <v>83</v>
      </c>
      <c r="C1050" s="9" t="s">
        <v>159</v>
      </c>
      <c r="D1050" s="10" t="s">
        <v>70</v>
      </c>
      <c r="E1050" s="14">
        <v>1.3789720387E10</v>
      </c>
      <c r="F1050" s="15">
        <v>0.084</v>
      </c>
      <c r="G1050" s="15">
        <v>159.0</v>
      </c>
      <c r="H1050" s="15">
        <v>0.179</v>
      </c>
      <c r="I1050" s="12">
        <f>VLOOKUP(A1050,ENERGY!$A$2:$F$2692,5,0)</f>
        <v>7554</v>
      </c>
      <c r="J1050" s="12">
        <f>VLOOKUP(A1050,ENERGY!$A$2:$F$2692,6,0)</f>
        <v>3997</v>
      </c>
      <c r="K1050" s="12">
        <f>VLOOKUP(A1050,'HUMAN RESOURCES'!A1050:N3740,5,0)</f>
        <v>0.028</v>
      </c>
      <c r="L1050" s="12">
        <f>VLOOKUP(A1050,'HUMAN RESOURCES'!A1050:N3740,6,0)</f>
        <v>0.023</v>
      </c>
      <c r="M1050" s="12">
        <f>VLOOKUP(B1050,'HUMAN RESOURCES'!B1050:O3740,6,0)</f>
        <v>75</v>
      </c>
      <c r="N1050" s="12">
        <f>VLOOKUP(C1050,'HUMAN RESOURCES'!C1050:P3740,6,0)</f>
        <v>70</v>
      </c>
      <c r="O1050" s="12">
        <f>VLOOKUP(D1050,'HUMAN RESOURCES'!D1050:Q3740,6,0)</f>
        <v>0.38</v>
      </c>
      <c r="P1050" s="12">
        <f>VLOOKUP(A1050,'HUMAN RESOURCES'!A1050:N3740,10,0)</f>
        <v>0.578</v>
      </c>
      <c r="Q1050" s="12">
        <f>VLOOKUP(B1050,'HUMAN RESOURCES'!B1050:O3740,10,0)</f>
        <v>0.042</v>
      </c>
      <c r="R1050" s="12">
        <f>VLOOKUP(C1050,'HUMAN RESOURCES'!C1050:P3740,10,0)</f>
        <v>7322368</v>
      </c>
      <c r="S1050" s="12">
        <f>VLOOKUP(D1050,'HUMAN RESOURCES'!D1050:Q3740,10,0)</f>
        <v>0.504</v>
      </c>
      <c r="T1050" s="13">
        <f>VLOOKUP(A1050,TOURISM!A1050:F3740,5,0)</f>
        <v>620000000</v>
      </c>
      <c r="U1050" s="13">
        <f>VLOOKUP(B1050,TOURISM!B1050:G3740,5,0)</f>
        <v>385000000</v>
      </c>
      <c r="V1050" s="12">
        <f>VLOOKUP(A1050,BUSINESS!A1050:N3740,5,0)</f>
        <v>0.441</v>
      </c>
      <c r="W1050" s="12">
        <f>VLOOKUP(B1050,BUSINESS!B1050:O3740,5,0)</f>
        <v>20</v>
      </c>
      <c r="X1050" s="12" t="str">
        <f>VLOOKUP(C1050,BUSINESS!C1050:P3740,5,0)</f>
        <v/>
      </c>
      <c r="Y1050" s="12">
        <f>VLOOKUP(D1050,BUSINESS!D1050:Q3740,5,0)</f>
        <v>224</v>
      </c>
      <c r="Z1050" s="12">
        <f>VLOOKUP(A1050,BUSINESS!A1050:N3740,9,0)</f>
        <v>0.096</v>
      </c>
      <c r="AA1050" s="12">
        <f>VLOOKUP(B1050,BUSINESS!B1050:O3740,9,0)</f>
        <v>0.848</v>
      </c>
    </row>
    <row r="1051">
      <c r="A1051" s="9" t="str">
        <f t="shared" si="1"/>
        <v>Honduras-The Americas2009</v>
      </c>
      <c r="B1051" s="5" t="s">
        <v>83</v>
      </c>
      <c r="C1051" s="9" t="s">
        <v>159</v>
      </c>
      <c r="D1051" s="10" t="s">
        <v>71</v>
      </c>
      <c r="E1051" s="14">
        <v>1.4587485644E10</v>
      </c>
      <c r="F1051" s="15">
        <v>0.091</v>
      </c>
      <c r="G1051" s="15">
        <v>173.0</v>
      </c>
      <c r="H1051" s="15">
        <v>0.194</v>
      </c>
      <c r="I1051" s="12"/>
      <c r="J1051" s="12"/>
      <c r="K1051" s="12">
        <f>VLOOKUP(A1051,'HUMAN RESOURCES'!A1051:N3741,5,0)</f>
        <v>0.027</v>
      </c>
      <c r="L1051" s="12">
        <f>VLOOKUP(A1051,'HUMAN RESOURCES'!A1051:N3741,6,0)</f>
        <v>0.022</v>
      </c>
      <c r="M1051" s="12">
        <f>VLOOKUP(B1051,'HUMAN RESOURCES'!B1051:O3741,6,0)</f>
        <v>75</v>
      </c>
      <c r="N1051" s="12">
        <f>VLOOKUP(C1051,'HUMAN RESOURCES'!C1051:P3741,6,0)</f>
        <v>70</v>
      </c>
      <c r="O1051" s="12">
        <f>VLOOKUP(D1051,'HUMAN RESOURCES'!D1051:Q3741,6,0)</f>
        <v>0.374</v>
      </c>
      <c r="P1051" s="12">
        <f>VLOOKUP(A1051,'HUMAN RESOURCES'!A1051:N3741,10,0)</f>
        <v>0.584</v>
      </c>
      <c r="Q1051" s="12">
        <f>VLOOKUP(B1051,'HUMAN RESOURCES'!B1051:O3741,10,0)</f>
        <v>0.043</v>
      </c>
      <c r="R1051" s="12">
        <f>VLOOKUP(C1051,'HUMAN RESOURCES'!C1051:P3741,10,0)</f>
        <v>7469844</v>
      </c>
      <c r="S1051" s="12">
        <f>VLOOKUP(D1051,'HUMAN RESOURCES'!D1051:Q3741,10,0)</f>
        <v>0.511</v>
      </c>
      <c r="T1051" s="13">
        <f>VLOOKUP(A1051,TOURISM!A1051:F3741,5,0)</f>
        <v>616000000</v>
      </c>
      <c r="U1051" s="13">
        <f>VLOOKUP(B1051,TOURISM!B1051:G3741,5,0)</f>
        <v>361000000</v>
      </c>
      <c r="V1051" s="12">
        <f>VLOOKUP(A1051,BUSINESS!A1051:N3741,5,0)</f>
        <v>0.441</v>
      </c>
      <c r="W1051" s="12">
        <f>VLOOKUP(B1051,BUSINESS!B1051:O3741,5,0)</f>
        <v>14</v>
      </c>
      <c r="X1051" s="12" t="str">
        <f>VLOOKUP(C1051,BUSINESS!C1051:P3741,5,0)</f>
        <v/>
      </c>
      <c r="Y1051" s="12">
        <f>VLOOKUP(D1051,BUSINESS!D1051:Q3741,5,0)</f>
        <v>224</v>
      </c>
      <c r="Z1051" s="12">
        <f>VLOOKUP(A1051,BUSINESS!A1051:N3741,9,0)</f>
        <v>0.098</v>
      </c>
      <c r="AA1051" s="12">
        <f>VLOOKUP(B1051,BUSINESS!B1051:O3741,9,0)</f>
        <v>1.123</v>
      </c>
    </row>
    <row r="1052">
      <c r="A1052" s="9" t="str">
        <f t="shared" si="1"/>
        <v>Honduras-The Americas2010</v>
      </c>
      <c r="B1052" s="5" t="s">
        <v>83</v>
      </c>
      <c r="C1052" s="9" t="s">
        <v>159</v>
      </c>
      <c r="D1052" s="10" t="s">
        <v>72</v>
      </c>
      <c r="E1052" s="14">
        <v>1.5839344592E10</v>
      </c>
      <c r="F1052" s="15">
        <v>0.087</v>
      </c>
      <c r="G1052" s="15">
        <v>176.0</v>
      </c>
      <c r="H1052" s="15">
        <v>0.189</v>
      </c>
      <c r="I1052" s="12">
        <f>VLOOKUP(A1052,ENERGY!$A$2:$F$2692,5,0)</f>
        <v>6769</v>
      </c>
      <c r="J1052" s="12">
        <f>VLOOKUP(A1052,ENERGY!$A$2:$F$2692,6,0)</f>
        <v>3647</v>
      </c>
      <c r="K1052" s="12">
        <f>VLOOKUP(A1052,'HUMAN RESOURCES'!A1052:N3742,5,0)</f>
        <v>0.027</v>
      </c>
      <c r="L1052" s="12">
        <f>VLOOKUP(A1052,'HUMAN RESOURCES'!A1052:N3742,6,0)</f>
        <v>0.021</v>
      </c>
      <c r="M1052" s="12">
        <f>VLOOKUP(B1052,'HUMAN RESOURCES'!B1052:O3742,6,0)</f>
        <v>75</v>
      </c>
      <c r="N1052" s="12">
        <f>VLOOKUP(C1052,'HUMAN RESOURCES'!C1052:P3742,6,0)</f>
        <v>70</v>
      </c>
      <c r="O1052" s="12">
        <f>VLOOKUP(D1052,'HUMAN RESOURCES'!D1052:Q3742,6,0)</f>
        <v>0.368</v>
      </c>
      <c r="P1052" s="12">
        <f>VLOOKUP(A1052,'HUMAN RESOURCES'!A1052:N3742,10,0)</f>
        <v>0.589</v>
      </c>
      <c r="Q1052" s="12">
        <f>VLOOKUP(B1052,'HUMAN RESOURCES'!B1052:O3742,10,0)</f>
        <v>0.043</v>
      </c>
      <c r="R1052" s="12">
        <f>VLOOKUP(C1052,'HUMAN RESOURCES'!C1052:P3742,10,0)</f>
        <v>7621204</v>
      </c>
      <c r="S1052" s="12">
        <f>VLOOKUP(D1052,'HUMAN RESOURCES'!D1052:Q3742,10,0)</f>
        <v>0.517</v>
      </c>
      <c r="T1052" s="13">
        <f>VLOOKUP(A1052,TOURISM!A1052:F3742,5,0)</f>
        <v>627000000</v>
      </c>
      <c r="U1052" s="13">
        <f>VLOOKUP(B1052,TOURISM!B1052:G3742,5,0)</f>
        <v>406000000</v>
      </c>
      <c r="V1052" s="12">
        <f>VLOOKUP(A1052,BUSINESS!A1052:N3742,5,0)</f>
        <v>0.441</v>
      </c>
      <c r="W1052" s="12">
        <f>VLOOKUP(B1052,BUSINESS!B1052:O3742,5,0)</f>
        <v>14</v>
      </c>
      <c r="X1052" s="12" t="str">
        <f>VLOOKUP(C1052,BUSINESS!C1052:P3742,5,0)</f>
        <v/>
      </c>
      <c r="Y1052" s="12">
        <f>VLOOKUP(D1052,BUSINESS!D1052:Q3742,5,0)</f>
        <v>224</v>
      </c>
      <c r="Z1052" s="12">
        <f>VLOOKUP(A1052,BUSINESS!A1052:N3742,9,0)</f>
        <v>0.111</v>
      </c>
      <c r="AA1052" s="12">
        <f>VLOOKUP(B1052,BUSINESS!B1052:O3742,9,0)</f>
        <v>1.247</v>
      </c>
    </row>
    <row r="1053">
      <c r="A1053" s="9" t="str">
        <f t="shared" si="1"/>
        <v>Honduras-The Americas2011</v>
      </c>
      <c r="B1053" s="5" t="s">
        <v>83</v>
      </c>
      <c r="C1053" s="9" t="s">
        <v>159</v>
      </c>
      <c r="D1053" s="10" t="s">
        <v>73</v>
      </c>
      <c r="E1053" s="14">
        <v>1.7710325578E10</v>
      </c>
      <c r="F1053" s="15">
        <v>0.084</v>
      </c>
      <c r="G1053" s="15">
        <v>187.0</v>
      </c>
      <c r="H1053" s="15">
        <v>0.186</v>
      </c>
      <c r="I1053" s="12">
        <f>VLOOKUP(A1053,ENERGY!$A$2:$F$2692,5,0)</f>
        <v>7008</v>
      </c>
      <c r="J1053" s="12">
        <f>VLOOKUP(A1053,ENERGY!$A$2:$F$2692,6,0)</f>
        <v>3993</v>
      </c>
      <c r="K1053" s="12">
        <f>VLOOKUP(A1053,'HUMAN RESOURCES'!A1053:N3743,5,0)</f>
        <v>0.026</v>
      </c>
      <c r="L1053" s="12">
        <f>VLOOKUP(A1053,'HUMAN RESOURCES'!A1053:N3743,6,0)</f>
        <v>0.02</v>
      </c>
      <c r="M1053" s="12">
        <f>VLOOKUP(B1053,'HUMAN RESOURCES'!B1053:O3743,6,0)</f>
        <v>76</v>
      </c>
      <c r="N1053" s="12">
        <f>VLOOKUP(C1053,'HUMAN RESOURCES'!C1053:P3743,6,0)</f>
        <v>71</v>
      </c>
      <c r="O1053" s="12">
        <f>VLOOKUP(D1053,'HUMAN RESOURCES'!D1053:Q3743,6,0)</f>
        <v>0.362</v>
      </c>
      <c r="P1053" s="12">
        <f>VLOOKUP(A1053,'HUMAN RESOURCES'!A1053:N3743,10,0)</f>
        <v>0.594</v>
      </c>
      <c r="Q1053" s="12">
        <f>VLOOKUP(B1053,'HUMAN RESOURCES'!B1053:O3743,10,0)</f>
        <v>0.043</v>
      </c>
      <c r="R1053" s="12">
        <f>VLOOKUP(C1053,'HUMAN RESOURCES'!C1053:P3743,10,0)</f>
        <v>7776669</v>
      </c>
      <c r="S1053" s="12">
        <f>VLOOKUP(D1053,'HUMAN RESOURCES'!D1053:Q3743,10,0)</f>
        <v>0.523</v>
      </c>
      <c r="T1053" s="13">
        <f>VLOOKUP(A1053,TOURISM!A1053:F3743,5,0)</f>
        <v>642000000</v>
      </c>
      <c r="U1053" s="13">
        <f>VLOOKUP(B1053,TOURISM!B1053:G3743,5,0)</f>
        <v>446000000</v>
      </c>
      <c r="V1053" s="12">
        <f>VLOOKUP(A1053,BUSINESS!A1053:N3743,5,0)</f>
        <v>0.436</v>
      </c>
      <c r="W1053" s="12">
        <f>VLOOKUP(B1053,BUSINESS!B1053:O3743,5,0)</f>
        <v>14</v>
      </c>
      <c r="X1053" s="12" t="str">
        <f>VLOOKUP(C1053,BUSINESS!C1053:P3743,5,0)</f>
        <v/>
      </c>
      <c r="Y1053" s="12">
        <f>VLOOKUP(D1053,BUSINESS!D1053:Q3743,5,0)</f>
        <v>224</v>
      </c>
      <c r="Z1053" s="12">
        <f>VLOOKUP(A1053,BUSINESS!A1053:N3743,9,0)</f>
        <v>0.159</v>
      </c>
      <c r="AA1053" s="12">
        <f>VLOOKUP(B1053,BUSINESS!B1053:O3743,9,0)</f>
        <v>1.037</v>
      </c>
    </row>
    <row r="1054">
      <c r="A1054" s="9" t="str">
        <f t="shared" si="1"/>
        <v>Honduras-The Americas2012</v>
      </c>
      <c r="B1054" s="5" t="s">
        <v>83</v>
      </c>
      <c r="C1054" s="9" t="s">
        <v>159</v>
      </c>
      <c r="D1054" s="10" t="s">
        <v>74</v>
      </c>
      <c r="E1054" s="14">
        <v>1.8564264545E10</v>
      </c>
      <c r="F1054" s="15">
        <v>0.086</v>
      </c>
      <c r="G1054" s="15">
        <v>195.0</v>
      </c>
      <c r="H1054" s="15">
        <v>0.185</v>
      </c>
      <c r="I1054" s="12"/>
      <c r="J1054" s="12"/>
      <c r="K1054" s="12">
        <f>VLOOKUP(A1054,'HUMAN RESOURCES'!A1054:N3744,5,0)</f>
        <v>0.026</v>
      </c>
      <c r="L1054" s="12">
        <f>VLOOKUP(A1054,'HUMAN RESOURCES'!A1054:N3744,6,0)</f>
        <v>0.02</v>
      </c>
      <c r="M1054" s="12">
        <f>VLOOKUP(B1054,'HUMAN RESOURCES'!B1054:O3744,6,0)</f>
        <v>76</v>
      </c>
      <c r="N1054" s="12">
        <f>VLOOKUP(C1054,'HUMAN RESOURCES'!C1054:P3744,6,0)</f>
        <v>71</v>
      </c>
      <c r="O1054" s="12">
        <f>VLOOKUP(D1054,'HUMAN RESOURCES'!D1054:Q3744,6,0)</f>
        <v>0.357</v>
      </c>
      <c r="P1054" s="12">
        <f>VLOOKUP(A1054,'HUMAN RESOURCES'!A1054:N3744,10,0)</f>
        <v>0.599</v>
      </c>
      <c r="Q1054" s="12">
        <f>VLOOKUP(B1054,'HUMAN RESOURCES'!B1054:O3744,10,0)</f>
        <v>0.044</v>
      </c>
      <c r="R1054" s="12">
        <f>VLOOKUP(C1054,'HUMAN RESOURCES'!C1054:P3744,10,0)</f>
        <v>7935846</v>
      </c>
      <c r="S1054" s="12">
        <f>VLOOKUP(D1054,'HUMAN RESOURCES'!D1054:Q3744,10,0)</f>
        <v>0.529</v>
      </c>
      <c r="T1054" s="13">
        <f>VLOOKUP(A1054,TOURISM!A1054:F3744,5,0)</f>
        <v>666000000</v>
      </c>
      <c r="U1054" s="13">
        <f>VLOOKUP(B1054,TOURISM!B1054:G3744,5,0)</f>
        <v>464000000</v>
      </c>
      <c r="V1054" s="12">
        <f>VLOOKUP(A1054,BUSINESS!A1054:N3744,5,0)</f>
        <v>0.4</v>
      </c>
      <c r="W1054" s="12">
        <f>VLOOKUP(B1054,BUSINESS!B1054:O3744,5,0)</f>
        <v>14</v>
      </c>
      <c r="X1054" s="12">
        <f>VLOOKUP(C1054,BUSINESS!C1054:P3744,5,0)</f>
        <v>125</v>
      </c>
      <c r="Y1054" s="12">
        <f>VLOOKUP(D1054,BUSINESS!D1054:Q3744,5,0)</f>
        <v>224</v>
      </c>
      <c r="Z1054" s="12">
        <f>VLOOKUP(A1054,BUSINESS!A1054:N3744,9,0)</f>
        <v>0.181</v>
      </c>
      <c r="AA1054" s="12">
        <f>VLOOKUP(B1054,BUSINESS!B1054:O3744,9,0)</f>
        <v>0.929</v>
      </c>
    </row>
    <row r="1055">
      <c r="A1055" s="9" t="str">
        <f t="shared" si="1"/>
        <v>Hong Kong SAR-Asia2000</v>
      </c>
      <c r="B1055" s="5" t="s">
        <v>60</v>
      </c>
      <c r="C1055" s="9" t="s">
        <v>160</v>
      </c>
      <c r="D1055" s="10" t="s">
        <v>62</v>
      </c>
      <c r="E1055" s="14">
        <v>1.72E11</v>
      </c>
      <c r="F1055" s="11"/>
      <c r="G1055" s="11"/>
      <c r="H1055" s="15">
        <v>0.095</v>
      </c>
      <c r="I1055" s="12" t="str">
        <f>VLOOKUP(A1055,ENERGY!$A$2:$F$2692,5,0)</f>
        <v/>
      </c>
      <c r="J1055" s="12" t="str">
        <f>VLOOKUP(A1055,ENERGY!$A$2:$F$2692,6,0)</f>
        <v/>
      </c>
      <c r="K1055" s="12">
        <f>VLOOKUP(A1055,'HUMAN RESOURCES'!A1055:N3745,5,0)</f>
        <v>0.008</v>
      </c>
      <c r="L1055" s="12" t="str">
        <f>VLOOKUP(A1055,'HUMAN RESOURCES'!A1055:N3745,6,0)</f>
        <v/>
      </c>
      <c r="M1055" s="12">
        <f>VLOOKUP(B1055,'HUMAN RESOURCES'!B1055:O3745,6,0)</f>
        <v>84</v>
      </c>
      <c r="N1055" s="12">
        <f>VLOOKUP(C1055,'HUMAN RESOURCES'!C1055:P3745,6,0)</f>
        <v>78</v>
      </c>
      <c r="O1055" s="12">
        <f>VLOOKUP(D1055,'HUMAN RESOURCES'!D1055:Q3745,6,0)</f>
        <v>0.173</v>
      </c>
      <c r="P1055" s="12">
        <f>VLOOKUP(A1055,'HUMAN RESOURCES'!A1055:N3745,10,0)</f>
        <v>0.717</v>
      </c>
      <c r="Q1055" s="12">
        <f>VLOOKUP(B1055,'HUMAN RESOURCES'!B1055:O3745,10,0)</f>
        <v>0.11</v>
      </c>
      <c r="R1055" s="12">
        <f>VLOOKUP(C1055,'HUMAN RESOURCES'!C1055:P3745,10,0)</f>
        <v>6665000</v>
      </c>
      <c r="S1055" s="12">
        <f>VLOOKUP(D1055,'HUMAN RESOURCES'!D1055:Q3745,10,0)</f>
        <v>1</v>
      </c>
      <c r="T1055" s="13">
        <f>VLOOKUP(A1055,TOURISM!A1055:F3745,5,0)</f>
        <v>8198000000</v>
      </c>
      <c r="U1055" s="13">
        <f>VLOOKUP(B1055,TOURISM!B1055:G3745,5,0)</f>
        <v>12502000000</v>
      </c>
      <c r="V1055" s="12" t="str">
        <f>VLOOKUP(A1055,BUSINESS!A1055:N3745,5,0)</f>
        <v/>
      </c>
      <c r="W1055" s="12" t="str">
        <f>VLOOKUP(B1055,BUSINESS!B1055:O3745,5,0)</f>
        <v/>
      </c>
      <c r="X1055" s="12" t="str">
        <f>VLOOKUP(C1055,BUSINESS!C1055:P3745,5,0)</f>
        <v/>
      </c>
      <c r="Y1055" s="12" t="str">
        <f>VLOOKUP(D1055,BUSINESS!D1055:Q3745,5,0)</f>
        <v/>
      </c>
      <c r="Z1055" s="12">
        <f>VLOOKUP(A1055,BUSINESS!A1055:N3745,9,0)</f>
        <v>0.278</v>
      </c>
      <c r="AA1055" s="12">
        <f>VLOOKUP(B1055,BUSINESS!B1055:O3745,9,0)</f>
        <v>0.797</v>
      </c>
    </row>
    <row r="1056">
      <c r="A1056" s="9" t="str">
        <f t="shared" si="1"/>
        <v>Hong Kong SAR-Asia2001</v>
      </c>
      <c r="B1056" s="5" t="s">
        <v>60</v>
      </c>
      <c r="C1056" s="9" t="s">
        <v>160</v>
      </c>
      <c r="D1056" s="10" t="s">
        <v>63</v>
      </c>
      <c r="E1056" s="14">
        <v>1.69E11</v>
      </c>
      <c r="F1056" s="11"/>
      <c r="G1056" s="11"/>
      <c r="H1056" s="15">
        <v>0.051</v>
      </c>
      <c r="I1056" s="12" t="str">
        <f>VLOOKUP(A1056,ENERGY!$A$2:$F$2692,5,0)</f>
        <v/>
      </c>
      <c r="J1056" s="12">
        <f>VLOOKUP(A1056,ENERGY!$A$2:$F$2692,6,0)</f>
        <v>14894</v>
      </c>
      <c r="K1056" s="12">
        <f>VLOOKUP(A1056,'HUMAN RESOURCES'!A1056:N3746,5,0)</f>
        <v>0.007</v>
      </c>
      <c r="L1056" s="12" t="str">
        <f>VLOOKUP(A1056,'HUMAN RESOURCES'!A1056:N3746,6,0)</f>
        <v/>
      </c>
      <c r="M1056" s="12">
        <f>VLOOKUP(B1056,'HUMAN RESOURCES'!B1056:O3746,6,0)</f>
        <v>85</v>
      </c>
      <c r="N1056" s="12">
        <f>VLOOKUP(C1056,'HUMAN RESOURCES'!C1056:P3746,6,0)</f>
        <v>78</v>
      </c>
      <c r="O1056" s="12">
        <f>VLOOKUP(D1056,'HUMAN RESOURCES'!D1056:Q3746,6,0)</f>
        <v>0.167</v>
      </c>
      <c r="P1056" s="12">
        <f>VLOOKUP(A1056,'HUMAN RESOURCES'!A1056:N3746,10,0)</f>
        <v>0.72</v>
      </c>
      <c r="Q1056" s="12">
        <f>VLOOKUP(B1056,'HUMAN RESOURCES'!B1056:O3746,10,0)</f>
        <v>0.112</v>
      </c>
      <c r="R1056" s="12">
        <f>VLOOKUP(C1056,'HUMAN RESOURCES'!C1056:P3746,10,0)</f>
        <v>6714300</v>
      </c>
      <c r="S1056" s="12">
        <f>VLOOKUP(D1056,'HUMAN RESOURCES'!D1056:Q3746,10,0)</f>
        <v>1</v>
      </c>
      <c r="T1056" s="13">
        <f>VLOOKUP(A1056,TOURISM!A1056:F3746,5,0)</f>
        <v>7923000000</v>
      </c>
      <c r="U1056" s="13">
        <f>VLOOKUP(B1056,TOURISM!B1056:G3746,5,0)</f>
        <v>12317000000</v>
      </c>
      <c r="V1056" s="12" t="str">
        <f>VLOOKUP(A1056,BUSINESS!A1056:N3746,5,0)</f>
        <v/>
      </c>
      <c r="W1056" s="12" t="str">
        <f>VLOOKUP(B1056,BUSINESS!B1056:O3746,5,0)</f>
        <v/>
      </c>
      <c r="X1056" s="12" t="str">
        <f>VLOOKUP(C1056,BUSINESS!C1056:P3746,5,0)</f>
        <v/>
      </c>
      <c r="Y1056" s="12" t="str">
        <f>VLOOKUP(D1056,BUSINESS!D1056:Q3746,5,0)</f>
        <v/>
      </c>
      <c r="Z1056" s="12">
        <f>VLOOKUP(A1056,BUSINESS!A1056:N3746,9,0)</f>
        <v>0.387</v>
      </c>
      <c r="AA1056" s="12">
        <f>VLOOKUP(B1056,BUSINESS!B1056:O3746,9,0)</f>
        <v>0.838</v>
      </c>
    </row>
    <row r="1057">
      <c r="A1057" s="9" t="str">
        <f t="shared" si="1"/>
        <v>Hong Kong SAR-Asia2002</v>
      </c>
      <c r="B1057" s="5" t="s">
        <v>60</v>
      </c>
      <c r="C1057" s="9" t="s">
        <v>160</v>
      </c>
      <c r="D1057" s="10" t="s">
        <v>64</v>
      </c>
      <c r="E1057" s="14">
        <v>1.66E11</v>
      </c>
      <c r="F1057" s="11"/>
      <c r="G1057" s="11"/>
      <c r="H1057" s="15">
        <v>0.05</v>
      </c>
      <c r="I1057" s="12">
        <f>VLOOKUP(A1057,ENERGY!$A$2:$F$2692,5,0)</f>
        <v>36289</v>
      </c>
      <c r="J1057" s="12">
        <f>VLOOKUP(A1057,ENERGY!$A$2:$F$2692,6,0)</f>
        <v>13838</v>
      </c>
      <c r="K1057" s="12">
        <f>VLOOKUP(A1057,'HUMAN RESOURCES'!A1057:N3747,5,0)</f>
        <v>0.007</v>
      </c>
      <c r="L1057" s="12" t="str">
        <f>VLOOKUP(A1057,'HUMAN RESOURCES'!A1057:N3747,6,0)</f>
        <v/>
      </c>
      <c r="M1057" s="12">
        <f>VLOOKUP(B1057,'HUMAN RESOURCES'!B1057:O3747,6,0)</f>
        <v>85</v>
      </c>
      <c r="N1057" s="12">
        <f>VLOOKUP(C1057,'HUMAN RESOURCES'!C1057:P3747,6,0)</f>
        <v>79</v>
      </c>
      <c r="O1057" s="12">
        <f>VLOOKUP(D1057,'HUMAN RESOURCES'!D1057:Q3747,6,0)</f>
        <v>0.161</v>
      </c>
      <c r="P1057" s="12">
        <f>VLOOKUP(A1057,'HUMAN RESOURCES'!A1057:N3747,10,0)</f>
        <v>0.724</v>
      </c>
      <c r="Q1057" s="12">
        <f>VLOOKUP(B1057,'HUMAN RESOURCES'!B1057:O3747,10,0)</f>
        <v>0.115</v>
      </c>
      <c r="R1057" s="12">
        <f>VLOOKUP(C1057,'HUMAN RESOURCES'!C1057:P3747,10,0)</f>
        <v>6744100</v>
      </c>
      <c r="S1057" s="12">
        <f>VLOOKUP(D1057,'HUMAN RESOURCES'!D1057:Q3747,10,0)</f>
        <v>1</v>
      </c>
      <c r="T1057" s="13">
        <f>VLOOKUP(A1057,TOURISM!A1057:F3747,5,0)</f>
        <v>9849000000</v>
      </c>
      <c r="U1057" s="13">
        <f>VLOOKUP(B1057,TOURISM!B1057:G3747,5,0)</f>
        <v>12418000000</v>
      </c>
      <c r="V1057" s="12" t="str">
        <f>VLOOKUP(A1057,BUSINESS!A1057:N3747,5,0)</f>
        <v/>
      </c>
      <c r="W1057" s="12" t="str">
        <f>VLOOKUP(B1057,BUSINESS!B1057:O3747,5,0)</f>
        <v/>
      </c>
      <c r="X1057" s="12" t="str">
        <f>VLOOKUP(C1057,BUSINESS!C1057:P3747,5,0)</f>
        <v/>
      </c>
      <c r="Y1057" s="12" t="str">
        <f>VLOOKUP(D1057,BUSINESS!D1057:Q3747,5,0)</f>
        <v/>
      </c>
      <c r="Z1057" s="12">
        <f>VLOOKUP(A1057,BUSINESS!A1057:N3747,9,0)</f>
        <v>0.431</v>
      </c>
      <c r="AA1057" s="12">
        <f>VLOOKUP(B1057,BUSINESS!B1057:O3747,9,0)</f>
        <v>0.925</v>
      </c>
    </row>
    <row r="1058">
      <c r="A1058" s="9" t="str">
        <f t="shared" si="1"/>
        <v>Hong Kong SAR-Asia2003</v>
      </c>
      <c r="B1058" s="5" t="s">
        <v>60</v>
      </c>
      <c r="C1058" s="9" t="s">
        <v>160</v>
      </c>
      <c r="D1058" s="10" t="s">
        <v>65</v>
      </c>
      <c r="E1058" s="14">
        <v>1.61E11</v>
      </c>
      <c r="F1058" s="11"/>
      <c r="G1058" s="11"/>
      <c r="H1058" s="15">
        <v>0.05</v>
      </c>
      <c r="I1058" s="12">
        <f>VLOOKUP(A1058,ENERGY!$A$2:$F$2692,5,0)</f>
        <v>36996</v>
      </c>
      <c r="J1058" s="12">
        <f>VLOOKUP(A1058,ENERGY!$A$2:$F$2692,6,0)</f>
        <v>14933</v>
      </c>
      <c r="K1058" s="12">
        <f>VLOOKUP(A1058,'HUMAN RESOURCES'!A1058:N3748,5,0)</f>
        <v>0.007</v>
      </c>
      <c r="L1058" s="12" t="str">
        <f>VLOOKUP(A1058,'HUMAN RESOURCES'!A1058:N3748,6,0)</f>
        <v/>
      </c>
      <c r="M1058" s="12">
        <f>VLOOKUP(B1058,'HUMAN RESOURCES'!B1058:O3748,6,0)</f>
        <v>84</v>
      </c>
      <c r="N1058" s="12">
        <f>VLOOKUP(C1058,'HUMAN RESOURCES'!C1058:P3748,6,0)</f>
        <v>79</v>
      </c>
      <c r="O1058" s="12">
        <f>VLOOKUP(D1058,'HUMAN RESOURCES'!D1058:Q3748,6,0)</f>
        <v>0.155</v>
      </c>
      <c r="P1058" s="12">
        <f>VLOOKUP(A1058,'HUMAN RESOURCES'!A1058:N3748,10,0)</f>
        <v>0.728</v>
      </c>
      <c r="Q1058" s="12">
        <f>VLOOKUP(B1058,'HUMAN RESOURCES'!B1058:O3748,10,0)</f>
        <v>0.117</v>
      </c>
      <c r="R1058" s="12">
        <f>VLOOKUP(C1058,'HUMAN RESOURCES'!C1058:P3748,10,0)</f>
        <v>6730800</v>
      </c>
      <c r="S1058" s="12">
        <f>VLOOKUP(D1058,'HUMAN RESOURCES'!D1058:Q3748,10,0)</f>
        <v>1</v>
      </c>
      <c r="T1058" s="13">
        <f>VLOOKUP(A1058,TOURISM!A1058:F3748,5,0)</f>
        <v>9004000000</v>
      </c>
      <c r="U1058" s="13">
        <f>VLOOKUP(B1058,TOURISM!B1058:G3748,5,0)</f>
        <v>11447000000</v>
      </c>
      <c r="V1058" s="12" t="str">
        <f>VLOOKUP(A1058,BUSINESS!A1058:N3748,5,0)</f>
        <v/>
      </c>
      <c r="W1058" s="12">
        <f>VLOOKUP(B1058,BUSINESS!B1058:O3748,5,0)</f>
        <v>11</v>
      </c>
      <c r="X1058" s="12" t="str">
        <f>VLOOKUP(C1058,BUSINESS!C1058:P3748,5,0)</f>
        <v/>
      </c>
      <c r="Y1058" s="12" t="str">
        <f>VLOOKUP(D1058,BUSINESS!D1058:Q3748,5,0)</f>
        <v/>
      </c>
      <c r="Z1058" s="12">
        <f>VLOOKUP(A1058,BUSINESS!A1058:N3748,9,0)</f>
        <v>0.522</v>
      </c>
      <c r="AA1058" s="12">
        <f>VLOOKUP(B1058,BUSINESS!B1058:O3748,9,0)</f>
        <v>1.064</v>
      </c>
    </row>
    <row r="1059">
      <c r="A1059" s="9" t="str">
        <f t="shared" si="1"/>
        <v>Hong Kong SAR-Asia2004</v>
      </c>
      <c r="B1059" s="5" t="s">
        <v>60</v>
      </c>
      <c r="C1059" s="9" t="s">
        <v>160</v>
      </c>
      <c r="D1059" s="10" t="s">
        <v>66</v>
      </c>
      <c r="E1059" s="14">
        <v>1.69E11</v>
      </c>
      <c r="F1059" s="11"/>
      <c r="G1059" s="11"/>
      <c r="H1059" s="15">
        <v>0.05</v>
      </c>
      <c r="I1059" s="12">
        <f>VLOOKUP(A1059,ENERGY!$A$2:$F$2692,5,0)</f>
        <v>38573</v>
      </c>
      <c r="J1059" s="12">
        <f>VLOOKUP(A1059,ENERGY!$A$2:$F$2692,6,0)</f>
        <v>14139</v>
      </c>
      <c r="K1059" s="12">
        <f>VLOOKUP(A1059,'HUMAN RESOURCES'!A1059:N3749,5,0)</f>
        <v>0.007</v>
      </c>
      <c r="L1059" s="12" t="str">
        <f>VLOOKUP(A1059,'HUMAN RESOURCES'!A1059:N3749,6,0)</f>
        <v/>
      </c>
      <c r="M1059" s="12">
        <f>VLOOKUP(B1059,'HUMAN RESOURCES'!B1059:O3749,6,0)</f>
        <v>85</v>
      </c>
      <c r="N1059" s="12">
        <f>VLOOKUP(C1059,'HUMAN RESOURCES'!C1059:P3749,6,0)</f>
        <v>79</v>
      </c>
      <c r="O1059" s="12">
        <f>VLOOKUP(D1059,'HUMAN RESOURCES'!D1059:Q3749,6,0)</f>
        <v>0.148</v>
      </c>
      <c r="P1059" s="12">
        <f>VLOOKUP(A1059,'HUMAN RESOURCES'!A1059:N3749,10,0)</f>
        <v>0.732</v>
      </c>
      <c r="Q1059" s="12">
        <f>VLOOKUP(B1059,'HUMAN RESOURCES'!B1059:O3749,10,0)</f>
        <v>0.119</v>
      </c>
      <c r="R1059" s="12">
        <f>VLOOKUP(C1059,'HUMAN RESOURCES'!C1059:P3749,10,0)</f>
        <v>6783500</v>
      </c>
      <c r="S1059" s="12">
        <f>VLOOKUP(D1059,'HUMAN RESOURCES'!D1059:Q3749,10,0)</f>
        <v>1</v>
      </c>
      <c r="T1059" s="13">
        <f>VLOOKUP(A1059,TOURISM!A1059:F3749,5,0)</f>
        <v>11874000000</v>
      </c>
      <c r="U1059" s="13">
        <f>VLOOKUP(B1059,TOURISM!B1059:G3749,5,0)</f>
        <v>13270000000</v>
      </c>
      <c r="V1059" s="12" t="str">
        <f>VLOOKUP(A1059,BUSINESS!A1059:N3749,5,0)</f>
        <v/>
      </c>
      <c r="W1059" s="12">
        <f>VLOOKUP(B1059,BUSINESS!B1059:O3749,5,0)</f>
        <v>11</v>
      </c>
      <c r="X1059" s="12" t="str">
        <f>VLOOKUP(C1059,BUSINESS!C1059:P3749,5,0)</f>
        <v/>
      </c>
      <c r="Y1059" s="12" t="str">
        <f>VLOOKUP(D1059,BUSINESS!D1059:Q3749,5,0)</f>
        <v/>
      </c>
      <c r="Z1059" s="12">
        <f>VLOOKUP(A1059,BUSINESS!A1059:N3749,9,0)</f>
        <v>0.564</v>
      </c>
      <c r="AA1059" s="12">
        <f>VLOOKUP(B1059,BUSINESS!B1059:O3749,9,0)</f>
        <v>1.191</v>
      </c>
    </row>
    <row r="1060">
      <c r="A1060" s="9" t="str">
        <f t="shared" si="1"/>
        <v>Hong Kong SAR-Asia2005</v>
      </c>
      <c r="B1060" s="5" t="s">
        <v>60</v>
      </c>
      <c r="C1060" s="9" t="s">
        <v>160</v>
      </c>
      <c r="D1060" s="10" t="s">
        <v>67</v>
      </c>
      <c r="E1060" s="14">
        <v>1.82E11</v>
      </c>
      <c r="F1060" s="11"/>
      <c r="G1060" s="11"/>
      <c r="H1060" s="15">
        <v>0.078</v>
      </c>
      <c r="I1060" s="12">
        <f>VLOOKUP(A1060,ENERGY!$A$2:$F$2692,5,0)</f>
        <v>38415</v>
      </c>
      <c r="J1060" s="12">
        <f>VLOOKUP(A1060,ENERGY!$A$2:$F$2692,6,0)</f>
        <v>12808</v>
      </c>
      <c r="K1060" s="12">
        <f>VLOOKUP(A1060,'HUMAN RESOURCES'!A1060:N3750,5,0)</f>
        <v>0.008</v>
      </c>
      <c r="L1060" s="12" t="str">
        <f>VLOOKUP(A1060,'HUMAN RESOURCES'!A1060:N3750,6,0)</f>
        <v/>
      </c>
      <c r="M1060" s="12">
        <f>VLOOKUP(B1060,'HUMAN RESOURCES'!B1060:O3750,6,0)</f>
        <v>85</v>
      </c>
      <c r="N1060" s="12">
        <f>VLOOKUP(C1060,'HUMAN RESOURCES'!C1060:P3750,6,0)</f>
        <v>79</v>
      </c>
      <c r="O1060" s="12">
        <f>VLOOKUP(D1060,'HUMAN RESOURCES'!D1060:Q3750,6,0)</f>
        <v>0.142</v>
      </c>
      <c r="P1060" s="12">
        <f>VLOOKUP(A1060,'HUMAN RESOURCES'!A1060:N3750,10,0)</f>
        <v>0.736</v>
      </c>
      <c r="Q1060" s="12">
        <f>VLOOKUP(B1060,'HUMAN RESOURCES'!B1060:O3750,10,0)</f>
        <v>0.121</v>
      </c>
      <c r="R1060" s="12">
        <f>VLOOKUP(C1060,'HUMAN RESOURCES'!C1060:P3750,10,0)</f>
        <v>6813200</v>
      </c>
      <c r="S1060" s="12">
        <f>VLOOKUP(D1060,'HUMAN RESOURCES'!D1060:Q3750,10,0)</f>
        <v>1</v>
      </c>
      <c r="T1060" s="13">
        <f>VLOOKUP(A1060,TOURISM!A1060:F3750,5,0)</f>
        <v>13588000000</v>
      </c>
      <c r="U1060" s="13">
        <f>VLOOKUP(B1060,TOURISM!B1060:G3750,5,0)</f>
        <v>13305000000</v>
      </c>
      <c r="V1060" s="12">
        <f>VLOOKUP(A1060,BUSINESS!A1060:N3750,5,0)</f>
        <v>0.241</v>
      </c>
      <c r="W1060" s="12">
        <f>VLOOKUP(B1060,BUSINESS!B1060:O3750,5,0)</f>
        <v>11</v>
      </c>
      <c r="X1060" s="12" t="str">
        <f>VLOOKUP(C1060,BUSINESS!C1060:P3750,5,0)</f>
        <v/>
      </c>
      <c r="Y1060" s="12">
        <f>VLOOKUP(D1060,BUSINESS!D1060:Q3750,5,0)</f>
        <v>80</v>
      </c>
      <c r="Z1060" s="12">
        <f>VLOOKUP(A1060,BUSINESS!A1060:N3750,9,0)</f>
        <v>0.569</v>
      </c>
      <c r="AA1060" s="12">
        <f>VLOOKUP(B1060,BUSINESS!B1060:O3750,9,0)</f>
        <v>1.239</v>
      </c>
    </row>
    <row r="1061">
      <c r="A1061" s="9" t="str">
        <f t="shared" si="1"/>
        <v>Hong Kong SAR-Asia2006</v>
      </c>
      <c r="B1061" s="5" t="s">
        <v>60</v>
      </c>
      <c r="C1061" s="9" t="s">
        <v>160</v>
      </c>
      <c r="D1061" s="10" t="s">
        <v>68</v>
      </c>
      <c r="E1061" s="14">
        <v>1.94E11</v>
      </c>
      <c r="F1061" s="11"/>
      <c r="G1061" s="11"/>
      <c r="H1061" s="15">
        <v>0.078</v>
      </c>
      <c r="I1061" s="12"/>
      <c r="J1061" s="12"/>
      <c r="K1061" s="12">
        <f>VLOOKUP(A1061,'HUMAN RESOURCES'!A1061:N3751,5,0)</f>
        <v>0.01</v>
      </c>
      <c r="L1061" s="12" t="str">
        <f>VLOOKUP(A1061,'HUMAN RESOURCES'!A1061:N3751,6,0)</f>
        <v/>
      </c>
      <c r="M1061" s="12">
        <f>VLOOKUP(B1061,'HUMAN RESOURCES'!B1061:O3751,6,0)</f>
        <v>86</v>
      </c>
      <c r="N1061" s="12">
        <f>VLOOKUP(C1061,'HUMAN RESOURCES'!C1061:P3751,6,0)</f>
        <v>79</v>
      </c>
      <c r="O1061" s="12">
        <f>VLOOKUP(D1061,'HUMAN RESOURCES'!D1061:Q3751,6,0)</f>
        <v>0.137</v>
      </c>
      <c r="P1061" s="12">
        <f>VLOOKUP(A1061,'HUMAN RESOURCES'!A1061:N3751,10,0)</f>
        <v>0.74</v>
      </c>
      <c r="Q1061" s="12">
        <f>VLOOKUP(B1061,'HUMAN RESOURCES'!B1061:O3751,10,0)</f>
        <v>0.123</v>
      </c>
      <c r="R1061" s="12">
        <f>VLOOKUP(C1061,'HUMAN RESOURCES'!C1061:P3751,10,0)</f>
        <v>6857100</v>
      </c>
      <c r="S1061" s="12">
        <f>VLOOKUP(D1061,'HUMAN RESOURCES'!D1061:Q3751,10,0)</f>
        <v>1</v>
      </c>
      <c r="T1061" s="13">
        <f>VLOOKUP(A1061,TOURISM!A1061:F3751,5,0)</f>
        <v>15541000000</v>
      </c>
      <c r="U1061" s="13">
        <f>VLOOKUP(B1061,TOURISM!B1061:G3751,5,0)</f>
        <v>14044000000</v>
      </c>
      <c r="V1061" s="12">
        <f>VLOOKUP(A1061,BUSINESS!A1061:N3751,5,0)</f>
        <v>0.241</v>
      </c>
      <c r="W1061" s="12">
        <f>VLOOKUP(B1061,BUSINESS!B1061:O3751,5,0)</f>
        <v>11</v>
      </c>
      <c r="X1061" s="12" t="str">
        <f>VLOOKUP(C1061,BUSINESS!C1061:P3751,5,0)</f>
        <v/>
      </c>
      <c r="Y1061" s="12">
        <f>VLOOKUP(D1061,BUSINESS!D1061:Q3751,5,0)</f>
        <v>80</v>
      </c>
      <c r="Z1061" s="12">
        <f>VLOOKUP(A1061,BUSINESS!A1061:N3751,9,0)</f>
        <v>0.608</v>
      </c>
      <c r="AA1061" s="12">
        <f>VLOOKUP(B1061,BUSINESS!B1061:O3751,9,0)</f>
        <v>1.367</v>
      </c>
    </row>
    <row r="1062">
      <c r="A1062" s="9" t="str">
        <f t="shared" si="1"/>
        <v>Hong Kong SAR-Asia2007</v>
      </c>
      <c r="B1062" s="5" t="s">
        <v>60</v>
      </c>
      <c r="C1062" s="9" t="s">
        <v>160</v>
      </c>
      <c r="D1062" s="10" t="s">
        <v>69</v>
      </c>
      <c r="E1062" s="14">
        <v>2.12E11</v>
      </c>
      <c r="F1062" s="11"/>
      <c r="G1062" s="11"/>
      <c r="H1062" s="15">
        <v>0.068</v>
      </c>
      <c r="I1062" s="12">
        <f>VLOOKUP(A1062,ENERGY!$A$2:$F$2692,5,0)</f>
        <v>39963</v>
      </c>
      <c r="J1062" s="12">
        <f>VLOOKUP(A1062,ENERGY!$A$2:$F$2692,6,0)</f>
        <v>14338</v>
      </c>
      <c r="K1062" s="12">
        <f>VLOOKUP(A1062,'HUMAN RESOURCES'!A1062:N3752,5,0)</f>
        <v>0.01</v>
      </c>
      <c r="L1062" s="12" t="str">
        <f>VLOOKUP(A1062,'HUMAN RESOURCES'!A1062:N3752,6,0)</f>
        <v/>
      </c>
      <c r="M1062" s="12">
        <f>VLOOKUP(B1062,'HUMAN RESOURCES'!B1062:O3752,6,0)</f>
        <v>85</v>
      </c>
      <c r="N1062" s="12">
        <f>VLOOKUP(C1062,'HUMAN RESOURCES'!C1062:P3752,6,0)</f>
        <v>79</v>
      </c>
      <c r="O1062" s="12">
        <f>VLOOKUP(D1062,'HUMAN RESOURCES'!D1062:Q3752,6,0)</f>
        <v>0.132</v>
      </c>
      <c r="P1062" s="12">
        <f>VLOOKUP(A1062,'HUMAN RESOURCES'!A1062:N3752,10,0)</f>
        <v>0.744</v>
      </c>
      <c r="Q1062" s="12">
        <f>VLOOKUP(B1062,'HUMAN RESOURCES'!B1062:O3752,10,0)</f>
        <v>0.124</v>
      </c>
      <c r="R1062" s="12">
        <f>VLOOKUP(C1062,'HUMAN RESOURCES'!C1062:P3752,10,0)</f>
        <v>6916300</v>
      </c>
      <c r="S1062" s="12">
        <f>VLOOKUP(D1062,'HUMAN RESOURCES'!D1062:Q3752,10,0)</f>
        <v>1</v>
      </c>
      <c r="T1062" s="13">
        <f>VLOOKUP(A1062,TOURISM!A1062:F3752,5,0)</f>
        <v>18237000000</v>
      </c>
      <c r="U1062" s="13">
        <f>VLOOKUP(B1062,TOURISM!B1062:G3752,5,0)</f>
        <v>15042000000</v>
      </c>
      <c r="V1062" s="12">
        <f>VLOOKUP(A1062,BUSINESS!A1062:N3752,5,0)</f>
        <v>0.241</v>
      </c>
      <c r="W1062" s="12">
        <f>VLOOKUP(B1062,BUSINESS!B1062:O3752,5,0)</f>
        <v>11</v>
      </c>
      <c r="X1062" s="12" t="str">
        <f>VLOOKUP(C1062,BUSINESS!C1062:P3752,5,0)</f>
        <v/>
      </c>
      <c r="Y1062" s="12">
        <f>VLOOKUP(D1062,BUSINESS!D1062:Q3752,5,0)</f>
        <v>80</v>
      </c>
      <c r="Z1062" s="12">
        <f>VLOOKUP(A1062,BUSINESS!A1062:N3752,9,0)</f>
        <v>0.648</v>
      </c>
      <c r="AA1062" s="12">
        <f>VLOOKUP(B1062,BUSINESS!B1062:O3752,9,0)</f>
        <v>1.55</v>
      </c>
    </row>
    <row r="1063">
      <c r="A1063" s="9" t="str">
        <f t="shared" si="1"/>
        <v>Hong Kong SAR-Asia2008</v>
      </c>
      <c r="B1063" s="5" t="s">
        <v>60</v>
      </c>
      <c r="C1063" s="9" t="s">
        <v>160</v>
      </c>
      <c r="D1063" s="10" t="s">
        <v>70</v>
      </c>
      <c r="E1063" s="14">
        <v>2.19E11</v>
      </c>
      <c r="F1063" s="11"/>
      <c r="G1063" s="11"/>
      <c r="H1063" s="15">
        <v>0.05</v>
      </c>
      <c r="I1063" s="12">
        <f>VLOOKUP(A1063,ENERGY!$A$2:$F$2692,5,0)</f>
        <v>40546</v>
      </c>
      <c r="J1063" s="12">
        <f>VLOOKUP(A1063,ENERGY!$A$2:$F$2692,6,0)</f>
        <v>12664</v>
      </c>
      <c r="K1063" s="12">
        <f>VLOOKUP(A1063,'HUMAN RESOURCES'!A1063:N3753,5,0)</f>
        <v>0.011</v>
      </c>
      <c r="L1063" s="12" t="str">
        <f>VLOOKUP(A1063,'HUMAN RESOURCES'!A1063:N3753,6,0)</f>
        <v/>
      </c>
      <c r="M1063" s="12">
        <f>VLOOKUP(B1063,'HUMAN RESOURCES'!B1063:O3753,6,0)</f>
        <v>86</v>
      </c>
      <c r="N1063" s="12">
        <f>VLOOKUP(C1063,'HUMAN RESOURCES'!C1063:P3753,6,0)</f>
        <v>79</v>
      </c>
      <c r="O1063" s="12">
        <f>VLOOKUP(D1063,'HUMAN RESOURCES'!D1063:Q3753,6,0)</f>
        <v>0.128</v>
      </c>
      <c r="P1063" s="12">
        <f>VLOOKUP(A1063,'HUMAN RESOURCES'!A1063:N3753,10,0)</f>
        <v>0.747</v>
      </c>
      <c r="Q1063" s="12">
        <f>VLOOKUP(B1063,'HUMAN RESOURCES'!B1063:O3753,10,0)</f>
        <v>0.125</v>
      </c>
      <c r="R1063" s="12">
        <f>VLOOKUP(C1063,'HUMAN RESOURCES'!C1063:P3753,10,0)</f>
        <v>6957800</v>
      </c>
      <c r="S1063" s="12">
        <f>VLOOKUP(D1063,'HUMAN RESOURCES'!D1063:Q3753,10,0)</f>
        <v>1</v>
      </c>
      <c r="T1063" s="13">
        <f>VLOOKUP(A1063,TOURISM!A1063:F3753,5,0)</f>
        <v>20236000000</v>
      </c>
      <c r="U1063" s="13">
        <f>VLOOKUP(B1063,TOURISM!B1063:G3753,5,0)</f>
        <v>16095000000</v>
      </c>
      <c r="V1063" s="12">
        <f>VLOOKUP(A1063,BUSINESS!A1063:N3753,5,0)</f>
        <v>0.241</v>
      </c>
      <c r="W1063" s="12">
        <f>VLOOKUP(B1063,BUSINESS!B1063:O3753,5,0)</f>
        <v>11</v>
      </c>
      <c r="X1063" s="12" t="str">
        <f>VLOOKUP(C1063,BUSINESS!C1063:P3753,5,0)</f>
        <v/>
      </c>
      <c r="Y1063" s="12">
        <f>VLOOKUP(D1063,BUSINESS!D1063:Q3753,5,0)</f>
        <v>80</v>
      </c>
      <c r="Z1063" s="12">
        <f>VLOOKUP(A1063,BUSINESS!A1063:N3753,9,0)</f>
        <v>0.667</v>
      </c>
      <c r="AA1063" s="12">
        <f>VLOOKUP(B1063,BUSINESS!B1063:O3753,9,0)</f>
        <v>1.662</v>
      </c>
    </row>
    <row r="1064">
      <c r="A1064" s="9" t="str">
        <f t="shared" si="1"/>
        <v>Hong Kong SAR-Asia2009</v>
      </c>
      <c r="B1064" s="5" t="s">
        <v>60</v>
      </c>
      <c r="C1064" s="9" t="s">
        <v>160</v>
      </c>
      <c r="D1064" s="10" t="s">
        <v>71</v>
      </c>
      <c r="E1064" s="14">
        <v>2.14E11</v>
      </c>
      <c r="F1064" s="11"/>
      <c r="G1064" s="11"/>
      <c r="H1064" s="15">
        <v>0.05</v>
      </c>
      <c r="I1064" s="12"/>
      <c r="J1064" s="12"/>
      <c r="K1064" s="12">
        <f>VLOOKUP(A1064,'HUMAN RESOURCES'!A1064:N3754,5,0)</f>
        <v>0.012</v>
      </c>
      <c r="L1064" s="12" t="str">
        <f>VLOOKUP(A1064,'HUMAN RESOURCES'!A1064:N3754,6,0)</f>
        <v/>
      </c>
      <c r="M1064" s="12">
        <f>VLOOKUP(B1064,'HUMAN RESOURCES'!B1064:O3754,6,0)</f>
        <v>86</v>
      </c>
      <c r="N1064" s="12">
        <f>VLOOKUP(C1064,'HUMAN RESOURCES'!C1064:P3754,6,0)</f>
        <v>80</v>
      </c>
      <c r="O1064" s="12">
        <f>VLOOKUP(D1064,'HUMAN RESOURCES'!D1064:Q3754,6,0)</f>
        <v>0.124</v>
      </c>
      <c r="P1064" s="12">
        <f>VLOOKUP(A1064,'HUMAN RESOURCES'!A1064:N3754,10,0)</f>
        <v>0.749</v>
      </c>
      <c r="Q1064" s="12">
        <f>VLOOKUP(B1064,'HUMAN RESOURCES'!B1064:O3754,10,0)</f>
        <v>0.127</v>
      </c>
      <c r="R1064" s="12">
        <f>VLOOKUP(C1064,'HUMAN RESOURCES'!C1064:P3754,10,0)</f>
        <v>6972800</v>
      </c>
      <c r="S1064" s="12">
        <f>VLOOKUP(D1064,'HUMAN RESOURCES'!D1064:Q3754,10,0)</f>
        <v>1</v>
      </c>
      <c r="T1064" s="13">
        <f>VLOOKUP(A1064,TOURISM!A1064:F3754,5,0)</f>
        <v>20291000000</v>
      </c>
      <c r="U1064" s="13">
        <f>VLOOKUP(B1064,TOURISM!B1064:G3754,5,0)</f>
        <v>15669000000</v>
      </c>
      <c r="V1064" s="12">
        <f>VLOOKUP(A1064,BUSINESS!A1064:N3754,5,0)</f>
        <v>0.23</v>
      </c>
      <c r="W1064" s="12">
        <f>VLOOKUP(B1064,BUSINESS!B1064:O3754,5,0)</f>
        <v>6</v>
      </c>
      <c r="X1064" s="12" t="str">
        <f>VLOOKUP(C1064,BUSINESS!C1064:P3754,5,0)</f>
        <v/>
      </c>
      <c r="Y1064" s="12">
        <f>VLOOKUP(D1064,BUSINESS!D1064:Q3754,5,0)</f>
        <v>80</v>
      </c>
      <c r="Z1064" s="12">
        <f>VLOOKUP(A1064,BUSINESS!A1064:N3754,9,0)</f>
        <v>0.694</v>
      </c>
      <c r="AA1064" s="12">
        <f>VLOOKUP(B1064,BUSINESS!B1064:O3754,9,0)</f>
        <v>1.798</v>
      </c>
    </row>
    <row r="1065">
      <c r="A1065" s="9" t="str">
        <f t="shared" si="1"/>
        <v>Hong Kong SAR-Asia2010</v>
      </c>
      <c r="B1065" s="5" t="s">
        <v>60</v>
      </c>
      <c r="C1065" s="9" t="s">
        <v>160</v>
      </c>
      <c r="D1065" s="10" t="s">
        <v>72</v>
      </c>
      <c r="E1065" s="14">
        <v>2.29E11</v>
      </c>
      <c r="F1065" s="11"/>
      <c r="G1065" s="11"/>
      <c r="H1065" s="15">
        <v>0.05</v>
      </c>
      <c r="I1065" s="12">
        <f>VLOOKUP(A1065,ENERGY!$A$2:$F$2692,5,0)</f>
        <v>40066</v>
      </c>
      <c r="J1065" s="12">
        <f>VLOOKUP(A1065,ENERGY!$A$2:$F$2692,6,0)</f>
        <v>13608</v>
      </c>
      <c r="K1065" s="12">
        <f>VLOOKUP(A1065,'HUMAN RESOURCES'!A1065:N3755,5,0)</f>
        <v>0.013</v>
      </c>
      <c r="L1065" s="12" t="str">
        <f>VLOOKUP(A1065,'HUMAN RESOURCES'!A1065:N3755,6,0)</f>
        <v/>
      </c>
      <c r="M1065" s="12">
        <f>VLOOKUP(B1065,'HUMAN RESOURCES'!B1065:O3755,6,0)</f>
        <v>86</v>
      </c>
      <c r="N1065" s="12">
        <f>VLOOKUP(C1065,'HUMAN RESOURCES'!C1065:P3755,6,0)</f>
        <v>80</v>
      </c>
      <c r="O1065" s="12">
        <f>VLOOKUP(D1065,'HUMAN RESOURCES'!D1065:Q3755,6,0)</f>
        <v>0.121</v>
      </c>
      <c r="P1065" s="12">
        <f>VLOOKUP(A1065,'HUMAN RESOURCES'!A1065:N3755,10,0)</f>
        <v>0.75</v>
      </c>
      <c r="Q1065" s="12">
        <f>VLOOKUP(B1065,'HUMAN RESOURCES'!B1065:O3755,10,0)</f>
        <v>0.129</v>
      </c>
      <c r="R1065" s="12">
        <f>VLOOKUP(C1065,'HUMAN RESOURCES'!C1065:P3755,10,0)</f>
        <v>7024200</v>
      </c>
      <c r="S1065" s="12">
        <f>VLOOKUP(D1065,'HUMAN RESOURCES'!D1065:Q3755,10,0)</f>
        <v>1</v>
      </c>
      <c r="T1065" s="13">
        <f>VLOOKUP(A1065,TOURISM!A1065:F3755,5,0)</f>
        <v>27208000000</v>
      </c>
      <c r="U1065" s="13">
        <f>VLOOKUP(B1065,TOURISM!B1065:G3755,5,0)</f>
        <v>17503000000</v>
      </c>
      <c r="V1065" s="12">
        <f>VLOOKUP(A1065,BUSINESS!A1065:N3755,5,0)</f>
        <v>0.23</v>
      </c>
      <c r="W1065" s="12">
        <f>VLOOKUP(B1065,BUSINESS!B1065:O3755,5,0)</f>
        <v>6</v>
      </c>
      <c r="X1065" s="12" t="str">
        <f>VLOOKUP(C1065,BUSINESS!C1065:P3755,5,0)</f>
        <v/>
      </c>
      <c r="Y1065" s="12">
        <f>VLOOKUP(D1065,BUSINESS!D1065:Q3755,5,0)</f>
        <v>80</v>
      </c>
      <c r="Z1065" s="12">
        <f>VLOOKUP(A1065,BUSINESS!A1065:N3755,9,0)</f>
        <v>0.72</v>
      </c>
      <c r="AA1065" s="12">
        <f>VLOOKUP(B1065,BUSINESS!B1065:O3755,9,0)</f>
        <v>1.957</v>
      </c>
    </row>
    <row r="1066">
      <c r="A1066" s="9" t="str">
        <f t="shared" si="1"/>
        <v>Hong Kong SAR-Asia2011</v>
      </c>
      <c r="B1066" s="5" t="s">
        <v>60</v>
      </c>
      <c r="C1066" s="9" t="s">
        <v>160</v>
      </c>
      <c r="D1066" s="10" t="s">
        <v>73</v>
      </c>
      <c r="E1066" s="14">
        <v>2.49E11</v>
      </c>
      <c r="F1066" s="11"/>
      <c r="G1066" s="11"/>
      <c r="H1066" s="15">
        <v>0.05</v>
      </c>
      <c r="I1066" s="12">
        <f>VLOOKUP(A1066,ENERGY!$A$2:$F$2692,5,0)</f>
        <v>38555</v>
      </c>
      <c r="J1066" s="12">
        <f>VLOOKUP(A1066,ENERGY!$A$2:$F$2692,6,0)</f>
        <v>13330</v>
      </c>
      <c r="K1066" s="12">
        <f>VLOOKUP(A1066,'HUMAN RESOURCES'!A1066:N3756,5,0)</f>
        <v>0.014</v>
      </c>
      <c r="L1066" s="12" t="str">
        <f>VLOOKUP(A1066,'HUMAN RESOURCES'!A1066:N3756,6,0)</f>
        <v/>
      </c>
      <c r="M1066" s="12">
        <f>VLOOKUP(B1066,'HUMAN RESOURCES'!B1066:O3756,6,0)</f>
        <v>87</v>
      </c>
      <c r="N1066" s="12">
        <f>VLOOKUP(C1066,'HUMAN RESOURCES'!C1066:P3756,6,0)</f>
        <v>80</v>
      </c>
      <c r="O1066" s="12">
        <f>VLOOKUP(D1066,'HUMAN RESOURCES'!D1066:Q3756,6,0)</f>
        <v>0.119</v>
      </c>
      <c r="P1066" s="12">
        <f>VLOOKUP(A1066,'HUMAN RESOURCES'!A1066:N3756,10,0)</f>
        <v>0.749</v>
      </c>
      <c r="Q1066" s="12">
        <f>VLOOKUP(B1066,'HUMAN RESOURCES'!B1066:O3756,10,0)</f>
        <v>0.132</v>
      </c>
      <c r="R1066" s="12">
        <f>VLOOKUP(C1066,'HUMAN RESOURCES'!C1066:P3756,10,0)</f>
        <v>7071600</v>
      </c>
      <c r="S1066" s="12">
        <f>VLOOKUP(D1066,'HUMAN RESOURCES'!D1066:Q3756,10,0)</f>
        <v>1</v>
      </c>
      <c r="T1066" s="13">
        <f>VLOOKUP(A1066,TOURISM!A1066:F3756,5,0)</f>
        <v>33169000000</v>
      </c>
      <c r="U1066" s="13">
        <f>VLOOKUP(B1066,TOURISM!B1066:G3756,5,0)</f>
        <v>19172000000</v>
      </c>
      <c r="V1066" s="12">
        <f>VLOOKUP(A1066,BUSINESS!A1066:N3756,5,0)</f>
        <v>0.23</v>
      </c>
      <c r="W1066" s="12">
        <f>VLOOKUP(B1066,BUSINESS!B1066:O3756,5,0)</f>
        <v>3</v>
      </c>
      <c r="X1066" s="12" t="str">
        <f>VLOOKUP(C1066,BUSINESS!C1066:P3756,5,0)</f>
        <v/>
      </c>
      <c r="Y1066" s="12">
        <f>VLOOKUP(D1066,BUSINESS!D1066:Q3756,5,0)</f>
        <v>80</v>
      </c>
      <c r="Z1066" s="12">
        <f>VLOOKUP(A1066,BUSINESS!A1066:N3756,9,0)</f>
        <v>0.722</v>
      </c>
      <c r="AA1066" s="12">
        <f>VLOOKUP(B1066,BUSINESS!B1066:O3756,9,0)</f>
        <v>2.155</v>
      </c>
    </row>
    <row r="1067">
      <c r="A1067" s="9" t="str">
        <f t="shared" si="1"/>
        <v>Hong Kong SAR-Asia2012</v>
      </c>
      <c r="B1067" s="5" t="s">
        <v>60</v>
      </c>
      <c r="C1067" s="9" t="s">
        <v>160</v>
      </c>
      <c r="D1067" s="10" t="s">
        <v>74</v>
      </c>
      <c r="E1067" s="14">
        <v>2.63E11</v>
      </c>
      <c r="F1067" s="11"/>
      <c r="G1067" s="11"/>
      <c r="H1067" s="15">
        <v>0.05</v>
      </c>
      <c r="I1067" s="12"/>
      <c r="J1067" s="12"/>
      <c r="K1067" s="12">
        <f>VLOOKUP(A1067,'HUMAN RESOURCES'!A1067:N3757,5,0)</f>
        <v>0.013</v>
      </c>
      <c r="L1067" s="12" t="str">
        <f>VLOOKUP(A1067,'HUMAN RESOURCES'!A1067:N3757,6,0)</f>
        <v/>
      </c>
      <c r="M1067" s="12">
        <f>VLOOKUP(B1067,'HUMAN RESOURCES'!B1067:O3757,6,0)</f>
        <v>86</v>
      </c>
      <c r="N1067" s="12">
        <f>VLOOKUP(C1067,'HUMAN RESOURCES'!C1067:P3757,6,0)</f>
        <v>81</v>
      </c>
      <c r="O1067" s="12">
        <f>VLOOKUP(D1067,'HUMAN RESOURCES'!D1067:Q3757,6,0)</f>
        <v>0.118</v>
      </c>
      <c r="P1067" s="12">
        <f>VLOOKUP(A1067,'HUMAN RESOURCES'!A1067:N3757,10,0)</f>
        <v>0.747</v>
      </c>
      <c r="Q1067" s="12">
        <f>VLOOKUP(B1067,'HUMAN RESOURCES'!B1067:O3757,10,0)</f>
        <v>0.136</v>
      </c>
      <c r="R1067" s="12">
        <f>VLOOKUP(C1067,'HUMAN RESOURCES'!C1067:P3757,10,0)</f>
        <v>7154600</v>
      </c>
      <c r="S1067" s="12">
        <f>VLOOKUP(D1067,'HUMAN RESOURCES'!D1067:Q3757,10,0)</f>
        <v>1</v>
      </c>
      <c r="T1067" s="13">
        <f>VLOOKUP(A1067,TOURISM!A1067:F3757,5,0)</f>
        <v>38021000000</v>
      </c>
      <c r="U1067" s="13">
        <f>VLOOKUP(B1067,TOURISM!B1067:G3757,5,0)</f>
        <v>20246000000</v>
      </c>
      <c r="V1067" s="12">
        <f>VLOOKUP(A1067,BUSINESS!A1067:N3757,5,0)</f>
        <v>0.23</v>
      </c>
      <c r="W1067" s="12">
        <f>VLOOKUP(B1067,BUSINESS!B1067:O3757,5,0)</f>
        <v>3</v>
      </c>
      <c r="X1067" s="12">
        <f>VLOOKUP(C1067,BUSINESS!C1067:P3757,5,0)</f>
        <v>2</v>
      </c>
      <c r="Y1067" s="12">
        <f>VLOOKUP(D1067,BUSINESS!D1067:Q3757,5,0)</f>
        <v>78</v>
      </c>
      <c r="Z1067" s="12">
        <f>VLOOKUP(A1067,BUSINESS!A1067:N3757,9,0)</f>
        <v>0.729</v>
      </c>
      <c r="AA1067" s="12">
        <f>VLOOKUP(B1067,BUSINESS!B1067:O3757,9,0)</f>
        <v>2.292</v>
      </c>
    </row>
    <row r="1068">
      <c r="A1068" s="9" t="str">
        <f t="shared" si="1"/>
        <v>Hungary-Europe2000</v>
      </c>
      <c r="B1068" s="5" t="s">
        <v>75</v>
      </c>
      <c r="C1068" s="9" t="s">
        <v>161</v>
      </c>
      <c r="D1068" s="10" t="s">
        <v>62</v>
      </c>
      <c r="E1068" s="14">
        <v>4.6385589534E10</v>
      </c>
      <c r="F1068" s="15">
        <v>0.072</v>
      </c>
      <c r="G1068" s="15">
        <v>326.0</v>
      </c>
      <c r="H1068" s="15">
        <v>0.126</v>
      </c>
      <c r="I1068" s="12" t="str">
        <f>VLOOKUP(A1068,ENERGY!$A$2:$F$2692,5,0)</f>
        <v/>
      </c>
      <c r="J1068" s="12">
        <f>VLOOKUP(A1068,ENERGY!$A$2:$F$2692,6,0)</f>
        <v>23499</v>
      </c>
      <c r="K1068" s="12">
        <f>VLOOKUP(A1068,'HUMAN RESOURCES'!A1068:N3758,5,0)</f>
        <v>0.01</v>
      </c>
      <c r="L1068" s="12">
        <f>VLOOKUP(A1068,'HUMAN RESOURCES'!A1068:N3758,6,0)</f>
        <v>0.01</v>
      </c>
      <c r="M1068" s="12">
        <f>VLOOKUP(B1068,'HUMAN RESOURCES'!B1068:O3758,6,0)</f>
        <v>76</v>
      </c>
      <c r="N1068" s="12">
        <f>VLOOKUP(C1068,'HUMAN RESOURCES'!C1068:P3758,6,0)</f>
        <v>67</v>
      </c>
      <c r="O1068" s="12">
        <f>VLOOKUP(D1068,'HUMAN RESOURCES'!D1068:Q3758,6,0)</f>
        <v>0.168</v>
      </c>
      <c r="P1068" s="12">
        <f>VLOOKUP(A1068,'HUMAN RESOURCES'!A1068:N3758,10,0)</f>
        <v>0.68</v>
      </c>
      <c r="Q1068" s="12">
        <f>VLOOKUP(B1068,'HUMAN RESOURCES'!B1068:O3758,10,0)</f>
        <v>0.151</v>
      </c>
      <c r="R1068" s="12">
        <f>VLOOKUP(C1068,'HUMAN RESOURCES'!C1068:P3758,10,0)</f>
        <v>10210971</v>
      </c>
      <c r="S1068" s="12">
        <f>VLOOKUP(D1068,'HUMAN RESOURCES'!D1068:Q3758,10,0)</f>
        <v>0.646</v>
      </c>
      <c r="T1068" s="13">
        <f>VLOOKUP(A1068,TOURISM!A1068:F3758,5,0)</f>
        <v>3809000000</v>
      </c>
      <c r="U1068" s="13">
        <f>VLOOKUP(B1068,TOURISM!B1068:G3758,5,0)</f>
        <v>1722000000</v>
      </c>
      <c r="V1068" s="12" t="str">
        <f>VLOOKUP(A1068,BUSINESS!A1068:N3758,5,0)</f>
        <v/>
      </c>
      <c r="W1068" s="12" t="str">
        <f>VLOOKUP(B1068,BUSINESS!B1068:O3758,5,0)</f>
        <v/>
      </c>
      <c r="X1068" s="12" t="str">
        <f>VLOOKUP(C1068,BUSINESS!C1068:P3758,5,0)</f>
        <v/>
      </c>
      <c r="Y1068" s="12" t="str">
        <f>VLOOKUP(D1068,BUSINESS!D1068:Q3758,5,0)</f>
        <v/>
      </c>
      <c r="Z1068" s="12">
        <f>VLOOKUP(A1068,BUSINESS!A1068:N3758,9,0)</f>
        <v>0.07</v>
      </c>
      <c r="AA1068" s="12">
        <f>VLOOKUP(B1068,BUSINESS!B1068:O3758,9,0)</f>
        <v>0.301</v>
      </c>
    </row>
    <row r="1069">
      <c r="A1069" s="9" t="str">
        <f t="shared" si="1"/>
        <v>Hungary-Europe2001</v>
      </c>
      <c r="B1069" s="5" t="s">
        <v>75</v>
      </c>
      <c r="C1069" s="9" t="s">
        <v>161</v>
      </c>
      <c r="D1069" s="10" t="s">
        <v>63</v>
      </c>
      <c r="E1069" s="14">
        <v>5.2720966883E10</v>
      </c>
      <c r="F1069" s="15">
        <v>0.072</v>
      </c>
      <c r="G1069" s="15">
        <v>374.0</v>
      </c>
      <c r="H1069" s="15">
        <v>0.121</v>
      </c>
      <c r="I1069" s="12" t="str">
        <f>VLOOKUP(A1069,ENERGY!$A$2:$F$2692,5,0)</f>
        <v/>
      </c>
      <c r="J1069" s="12">
        <f>VLOOKUP(A1069,ENERGY!$A$2:$F$2692,6,0)</f>
        <v>24964</v>
      </c>
      <c r="K1069" s="12">
        <f>VLOOKUP(A1069,'HUMAN RESOURCES'!A1069:N3759,5,0)</f>
        <v>0.01</v>
      </c>
      <c r="L1069" s="12">
        <f>VLOOKUP(A1069,'HUMAN RESOURCES'!A1069:N3759,6,0)</f>
        <v>0.009</v>
      </c>
      <c r="M1069" s="12">
        <f>VLOOKUP(B1069,'HUMAN RESOURCES'!B1069:O3759,6,0)</f>
        <v>77</v>
      </c>
      <c r="N1069" s="12">
        <f>VLOOKUP(C1069,'HUMAN RESOURCES'!C1069:P3759,6,0)</f>
        <v>68</v>
      </c>
      <c r="O1069" s="12">
        <f>VLOOKUP(D1069,'HUMAN RESOURCES'!D1069:Q3759,6,0)</f>
        <v>0.166</v>
      </c>
      <c r="P1069" s="12">
        <f>VLOOKUP(A1069,'HUMAN RESOURCES'!A1069:N3759,10,0)</f>
        <v>0.682</v>
      </c>
      <c r="Q1069" s="12">
        <f>VLOOKUP(B1069,'HUMAN RESOURCES'!B1069:O3759,10,0)</f>
        <v>0.153</v>
      </c>
      <c r="R1069" s="12">
        <f>VLOOKUP(C1069,'HUMAN RESOURCES'!C1069:P3759,10,0)</f>
        <v>10187576</v>
      </c>
      <c r="S1069" s="12">
        <f>VLOOKUP(D1069,'HUMAN RESOURCES'!D1069:Q3759,10,0)</f>
        <v>0.647</v>
      </c>
      <c r="T1069" s="13">
        <f>VLOOKUP(A1069,TOURISM!A1069:F3759,5,0)</f>
        <v>4191000000</v>
      </c>
      <c r="U1069" s="13">
        <f>VLOOKUP(B1069,TOURISM!B1069:G3759,5,0)</f>
        <v>1887000000</v>
      </c>
      <c r="V1069" s="12" t="str">
        <f>VLOOKUP(A1069,BUSINESS!A1069:N3759,5,0)</f>
        <v/>
      </c>
      <c r="W1069" s="12" t="str">
        <f>VLOOKUP(B1069,BUSINESS!B1069:O3759,5,0)</f>
        <v/>
      </c>
      <c r="X1069" s="12" t="str">
        <f>VLOOKUP(C1069,BUSINESS!C1069:P3759,5,0)</f>
        <v/>
      </c>
      <c r="Y1069" s="12" t="str">
        <f>VLOOKUP(D1069,BUSINESS!D1069:Q3759,5,0)</f>
        <v/>
      </c>
      <c r="Z1069" s="12">
        <f>VLOOKUP(A1069,BUSINESS!A1069:N3759,9,0)</f>
        <v>0.145</v>
      </c>
      <c r="AA1069" s="12">
        <f>VLOOKUP(B1069,BUSINESS!B1069:O3759,9,0)</f>
        <v>0.487</v>
      </c>
    </row>
    <row r="1070">
      <c r="A1070" s="9" t="str">
        <f t="shared" si="1"/>
        <v>Hungary-Europe2002</v>
      </c>
      <c r="B1070" s="5" t="s">
        <v>75</v>
      </c>
      <c r="C1070" s="9" t="s">
        <v>161</v>
      </c>
      <c r="D1070" s="10" t="s">
        <v>64</v>
      </c>
      <c r="E1070" s="14">
        <v>6.6389489264E10</v>
      </c>
      <c r="F1070" s="15">
        <v>0.076</v>
      </c>
      <c r="G1070" s="15">
        <v>495.0</v>
      </c>
      <c r="H1070" s="15">
        <v>0.102</v>
      </c>
      <c r="I1070" s="12">
        <f>VLOOKUP(A1070,ENERGY!$A$2:$F$2692,5,0)</f>
        <v>50583</v>
      </c>
      <c r="J1070" s="12">
        <f>VLOOKUP(A1070,ENERGY!$A$2:$F$2692,6,0)</f>
        <v>25667</v>
      </c>
      <c r="K1070" s="12">
        <f>VLOOKUP(A1070,'HUMAN RESOURCES'!A1070:N3760,5,0)</f>
        <v>0.01</v>
      </c>
      <c r="L1070" s="12">
        <f>VLOOKUP(A1070,'HUMAN RESOURCES'!A1070:N3760,6,0)</f>
        <v>0.009</v>
      </c>
      <c r="M1070" s="12">
        <f>VLOOKUP(B1070,'HUMAN RESOURCES'!B1070:O3760,6,0)</f>
        <v>77</v>
      </c>
      <c r="N1070" s="12">
        <f>VLOOKUP(C1070,'HUMAN RESOURCES'!C1070:P3760,6,0)</f>
        <v>68</v>
      </c>
      <c r="O1070" s="12">
        <f>VLOOKUP(D1070,'HUMAN RESOURCES'!D1070:Q3760,6,0)</f>
        <v>0.163</v>
      </c>
      <c r="P1070" s="12">
        <f>VLOOKUP(A1070,'HUMAN RESOURCES'!A1070:N3760,10,0)</f>
        <v>0.683</v>
      </c>
      <c r="Q1070" s="12">
        <f>VLOOKUP(B1070,'HUMAN RESOURCES'!B1070:O3760,10,0)</f>
        <v>0.154</v>
      </c>
      <c r="R1070" s="12">
        <f>VLOOKUP(C1070,'HUMAN RESOURCES'!C1070:P3760,10,0)</f>
        <v>10158608</v>
      </c>
      <c r="S1070" s="12">
        <f>VLOOKUP(D1070,'HUMAN RESOURCES'!D1070:Q3760,10,0)</f>
        <v>0.651</v>
      </c>
      <c r="T1070" s="13">
        <f>VLOOKUP(A1070,TOURISM!A1070:F3760,5,0)</f>
        <v>3774000000</v>
      </c>
      <c r="U1070" s="13">
        <f>VLOOKUP(B1070,TOURISM!B1070:G3760,5,0)</f>
        <v>2211000000</v>
      </c>
      <c r="V1070" s="12" t="str">
        <f>VLOOKUP(A1070,BUSINESS!A1070:N3760,5,0)</f>
        <v/>
      </c>
      <c r="W1070" s="12" t="str">
        <f>VLOOKUP(B1070,BUSINESS!B1070:O3760,5,0)</f>
        <v/>
      </c>
      <c r="X1070" s="12" t="str">
        <f>VLOOKUP(C1070,BUSINESS!C1070:P3760,5,0)</f>
        <v/>
      </c>
      <c r="Y1070" s="12" t="str">
        <f>VLOOKUP(D1070,BUSINESS!D1070:Q3760,5,0)</f>
        <v/>
      </c>
      <c r="Z1070" s="12">
        <f>VLOOKUP(A1070,BUSINESS!A1070:N3760,9,0)</f>
        <v>0.167</v>
      </c>
      <c r="AA1070" s="12">
        <f>VLOOKUP(B1070,BUSINESS!B1070:O3760,9,0)</f>
        <v>0.677</v>
      </c>
    </row>
    <row r="1071">
      <c r="A1071" s="9" t="str">
        <f t="shared" si="1"/>
        <v>Hungary-Europe2003</v>
      </c>
      <c r="B1071" s="5" t="s">
        <v>75</v>
      </c>
      <c r="C1071" s="9" t="s">
        <v>161</v>
      </c>
      <c r="D1071" s="10" t="s">
        <v>65</v>
      </c>
      <c r="E1071" s="14">
        <v>8.3538373061E10</v>
      </c>
      <c r="F1071" s="15">
        <v>0.086</v>
      </c>
      <c r="G1071" s="15">
        <v>706.0</v>
      </c>
      <c r="H1071" s="15">
        <v>0.096</v>
      </c>
      <c r="I1071" s="12">
        <f>VLOOKUP(A1071,ENERGY!$A$2:$F$2692,5,0)</f>
        <v>48676</v>
      </c>
      <c r="J1071" s="12">
        <f>VLOOKUP(A1071,ENERGY!$A$2:$F$2692,6,0)</f>
        <v>24859</v>
      </c>
      <c r="K1071" s="12">
        <f>VLOOKUP(A1071,'HUMAN RESOURCES'!A1071:N3761,5,0)</f>
        <v>0.009</v>
      </c>
      <c r="L1071" s="12">
        <f>VLOOKUP(A1071,'HUMAN RESOURCES'!A1071:N3761,6,0)</f>
        <v>0.008</v>
      </c>
      <c r="M1071" s="12">
        <f>VLOOKUP(B1071,'HUMAN RESOURCES'!B1071:O3761,6,0)</f>
        <v>77</v>
      </c>
      <c r="N1071" s="12">
        <f>VLOOKUP(C1071,'HUMAN RESOURCES'!C1071:P3761,6,0)</f>
        <v>68</v>
      </c>
      <c r="O1071" s="12">
        <f>VLOOKUP(D1071,'HUMAN RESOURCES'!D1071:Q3761,6,0)</f>
        <v>0.16</v>
      </c>
      <c r="P1071" s="12">
        <f>VLOOKUP(A1071,'HUMAN RESOURCES'!A1071:N3761,10,0)</f>
        <v>0.685</v>
      </c>
      <c r="Q1071" s="12">
        <f>VLOOKUP(B1071,'HUMAN RESOURCES'!B1071:O3761,10,0)</f>
        <v>0.155</v>
      </c>
      <c r="R1071" s="12">
        <f>VLOOKUP(C1071,'HUMAN RESOURCES'!C1071:P3761,10,0)</f>
        <v>10129552</v>
      </c>
      <c r="S1071" s="12">
        <f>VLOOKUP(D1071,'HUMAN RESOURCES'!D1071:Q3761,10,0)</f>
        <v>0.655</v>
      </c>
      <c r="T1071" s="13">
        <f>VLOOKUP(A1071,TOURISM!A1071:F3761,5,0)</f>
        <v>4119000000</v>
      </c>
      <c r="U1071" s="13">
        <f>VLOOKUP(B1071,TOURISM!B1071:G3761,5,0)</f>
        <v>2700000000</v>
      </c>
      <c r="V1071" s="12" t="str">
        <f>VLOOKUP(A1071,BUSINESS!A1071:N3761,5,0)</f>
        <v/>
      </c>
      <c r="W1071" s="12">
        <f>VLOOKUP(B1071,BUSINESS!B1071:O3761,5,0)</f>
        <v>52</v>
      </c>
      <c r="X1071" s="12" t="str">
        <f>VLOOKUP(C1071,BUSINESS!C1071:P3761,5,0)</f>
        <v/>
      </c>
      <c r="Y1071" s="12" t="str">
        <f>VLOOKUP(D1071,BUSINESS!D1071:Q3761,5,0)</f>
        <v/>
      </c>
      <c r="Z1071" s="12">
        <f>VLOOKUP(A1071,BUSINESS!A1071:N3761,9,0)</f>
        <v>0.216</v>
      </c>
      <c r="AA1071" s="12">
        <f>VLOOKUP(B1071,BUSINESS!B1071:O3761,9,0)</f>
        <v>0.783</v>
      </c>
    </row>
    <row r="1072">
      <c r="A1072" s="9" t="str">
        <f t="shared" si="1"/>
        <v>Hungary-Europe2004</v>
      </c>
      <c r="B1072" s="5" t="s">
        <v>75</v>
      </c>
      <c r="C1072" s="9" t="s">
        <v>161</v>
      </c>
      <c r="D1072" s="10" t="s">
        <v>66</v>
      </c>
      <c r="E1072" s="14">
        <v>1.02E11</v>
      </c>
      <c r="F1072" s="15">
        <v>0.082</v>
      </c>
      <c r="G1072" s="15">
        <v>828.0</v>
      </c>
      <c r="H1072" s="15">
        <v>0.128</v>
      </c>
      <c r="I1072" s="12">
        <f>VLOOKUP(A1072,ENERGY!$A$2:$F$2692,5,0)</f>
        <v>54657</v>
      </c>
      <c r="J1072" s="12">
        <f>VLOOKUP(A1072,ENERGY!$A$2:$F$2692,6,0)</f>
        <v>26458</v>
      </c>
      <c r="K1072" s="12">
        <f>VLOOKUP(A1072,'HUMAN RESOURCES'!A1072:N3762,5,0)</f>
        <v>0.009</v>
      </c>
      <c r="L1072" s="12">
        <f>VLOOKUP(A1072,'HUMAN RESOURCES'!A1072:N3762,6,0)</f>
        <v>0.008</v>
      </c>
      <c r="M1072" s="12">
        <f>VLOOKUP(B1072,'HUMAN RESOURCES'!B1072:O3762,6,0)</f>
        <v>77</v>
      </c>
      <c r="N1072" s="12">
        <f>VLOOKUP(C1072,'HUMAN RESOURCES'!C1072:P3762,6,0)</f>
        <v>69</v>
      </c>
      <c r="O1072" s="12">
        <f>VLOOKUP(D1072,'HUMAN RESOURCES'!D1072:Q3762,6,0)</f>
        <v>0.158</v>
      </c>
      <c r="P1072" s="12">
        <f>VLOOKUP(A1072,'HUMAN RESOURCES'!A1072:N3762,10,0)</f>
        <v>0.687</v>
      </c>
      <c r="Q1072" s="12">
        <f>VLOOKUP(B1072,'HUMAN RESOURCES'!B1072:O3762,10,0)</f>
        <v>0.156</v>
      </c>
      <c r="R1072" s="12">
        <f>VLOOKUP(C1072,'HUMAN RESOURCES'!C1072:P3762,10,0)</f>
        <v>10107146</v>
      </c>
      <c r="S1072" s="12">
        <f>VLOOKUP(D1072,'HUMAN RESOURCES'!D1072:Q3762,10,0)</f>
        <v>0.659</v>
      </c>
      <c r="T1072" s="13">
        <f>VLOOKUP(A1072,TOURISM!A1072:F3762,5,0)</f>
        <v>4009000000</v>
      </c>
      <c r="U1072" s="13">
        <f>VLOOKUP(B1072,TOURISM!B1072:G3762,5,0)</f>
        <v>2482000000</v>
      </c>
      <c r="V1072" s="12" t="str">
        <f>VLOOKUP(A1072,BUSINESS!A1072:N3762,5,0)</f>
        <v/>
      </c>
      <c r="W1072" s="12">
        <f>VLOOKUP(B1072,BUSINESS!B1072:O3762,5,0)</f>
        <v>52</v>
      </c>
      <c r="X1072" s="12" t="str">
        <f>VLOOKUP(C1072,BUSINESS!C1072:P3762,5,0)</f>
        <v/>
      </c>
      <c r="Y1072" s="12" t="str">
        <f>VLOOKUP(D1072,BUSINESS!D1072:Q3762,5,0)</f>
        <v/>
      </c>
      <c r="Z1072" s="12">
        <f>VLOOKUP(A1072,BUSINESS!A1072:N3762,9,0)</f>
        <v>0.277</v>
      </c>
      <c r="AA1072" s="12">
        <f>VLOOKUP(B1072,BUSINESS!B1072:O3762,9,0)</f>
        <v>0.863</v>
      </c>
    </row>
    <row r="1073">
      <c r="A1073" s="9" t="str">
        <f t="shared" si="1"/>
        <v>Hungary-Europe2005</v>
      </c>
      <c r="B1073" s="5" t="s">
        <v>75</v>
      </c>
      <c r="C1073" s="9" t="s">
        <v>161</v>
      </c>
      <c r="D1073" s="10" t="s">
        <v>67</v>
      </c>
      <c r="E1073" s="14">
        <v>1.1E11</v>
      </c>
      <c r="F1073" s="15">
        <v>0.084</v>
      </c>
      <c r="G1073" s="15">
        <v>923.0</v>
      </c>
      <c r="H1073" s="15">
        <v>0.085</v>
      </c>
      <c r="I1073" s="12">
        <f>VLOOKUP(A1073,ENERGY!$A$2:$F$2692,5,0)</f>
        <v>57352</v>
      </c>
      <c r="J1073" s="12">
        <f>VLOOKUP(A1073,ENERGY!$A$2:$F$2692,6,0)</f>
        <v>26157</v>
      </c>
      <c r="K1073" s="12">
        <f>VLOOKUP(A1073,'HUMAN RESOURCES'!A1073:N3763,5,0)</f>
        <v>0.01</v>
      </c>
      <c r="L1073" s="12">
        <f>VLOOKUP(A1073,'HUMAN RESOURCES'!A1073:N3763,6,0)</f>
        <v>0.007</v>
      </c>
      <c r="M1073" s="12">
        <f>VLOOKUP(B1073,'HUMAN RESOURCES'!B1073:O3763,6,0)</f>
        <v>77</v>
      </c>
      <c r="N1073" s="12">
        <f>VLOOKUP(C1073,'HUMAN RESOURCES'!C1073:P3763,6,0)</f>
        <v>69</v>
      </c>
      <c r="O1073" s="12">
        <f>VLOOKUP(D1073,'HUMAN RESOURCES'!D1073:Q3763,6,0)</f>
        <v>0.155</v>
      </c>
      <c r="P1073" s="12">
        <f>VLOOKUP(A1073,'HUMAN RESOURCES'!A1073:N3763,10,0)</f>
        <v>0.688</v>
      </c>
      <c r="Q1073" s="12">
        <f>VLOOKUP(B1073,'HUMAN RESOURCES'!B1073:O3763,10,0)</f>
        <v>0.157</v>
      </c>
      <c r="R1073" s="12">
        <f>VLOOKUP(C1073,'HUMAN RESOURCES'!C1073:P3763,10,0)</f>
        <v>10087065</v>
      </c>
      <c r="S1073" s="12">
        <f>VLOOKUP(D1073,'HUMAN RESOURCES'!D1073:Q3763,10,0)</f>
        <v>0.664</v>
      </c>
      <c r="T1073" s="13">
        <f>VLOOKUP(A1073,TOURISM!A1073:F3763,5,0)</f>
        <v>4761000000</v>
      </c>
      <c r="U1073" s="13">
        <f>VLOOKUP(B1073,TOURISM!B1073:G3763,5,0)</f>
        <v>2721000000</v>
      </c>
      <c r="V1073" s="12">
        <f>VLOOKUP(A1073,BUSINESS!A1073:N3763,5,0)</f>
        <v>0.566</v>
      </c>
      <c r="W1073" s="12">
        <f>VLOOKUP(B1073,BUSINESS!B1073:O3763,5,0)</f>
        <v>38</v>
      </c>
      <c r="X1073" s="12" t="str">
        <f>VLOOKUP(C1073,BUSINESS!C1073:P3763,5,0)</f>
        <v/>
      </c>
      <c r="Y1073" s="12">
        <f>VLOOKUP(D1073,BUSINESS!D1073:Q3763,5,0)</f>
        <v>340</v>
      </c>
      <c r="Z1073" s="12">
        <f>VLOOKUP(A1073,BUSINESS!A1073:N3763,9,0)</f>
        <v>0.39</v>
      </c>
      <c r="AA1073" s="12">
        <f>VLOOKUP(B1073,BUSINESS!B1073:O3763,9,0)</f>
        <v>0.923</v>
      </c>
    </row>
    <row r="1074">
      <c r="A1074" s="9" t="str">
        <f t="shared" si="1"/>
        <v>Hungary-Europe2006</v>
      </c>
      <c r="B1074" s="5" t="s">
        <v>75</v>
      </c>
      <c r="C1074" s="9" t="s">
        <v>161</v>
      </c>
      <c r="D1074" s="10" t="s">
        <v>68</v>
      </c>
      <c r="E1074" s="14">
        <v>1.13E11</v>
      </c>
      <c r="F1074" s="15">
        <v>0.083</v>
      </c>
      <c r="G1074" s="15">
        <v>922.0</v>
      </c>
      <c r="H1074" s="15">
        <v>0.081</v>
      </c>
      <c r="I1074" s="12"/>
      <c r="J1074" s="12"/>
      <c r="K1074" s="12">
        <f>VLOOKUP(A1074,'HUMAN RESOURCES'!A1074:N3764,5,0)</f>
        <v>0.01</v>
      </c>
      <c r="L1074" s="12">
        <f>VLOOKUP(A1074,'HUMAN RESOURCES'!A1074:N3764,6,0)</f>
        <v>0.007</v>
      </c>
      <c r="M1074" s="12">
        <f>VLOOKUP(B1074,'HUMAN RESOURCES'!B1074:O3764,6,0)</f>
        <v>77</v>
      </c>
      <c r="N1074" s="12">
        <f>VLOOKUP(C1074,'HUMAN RESOURCES'!C1074:P3764,6,0)</f>
        <v>69</v>
      </c>
      <c r="O1074" s="12">
        <f>VLOOKUP(D1074,'HUMAN RESOURCES'!D1074:Q3764,6,0)</f>
        <v>0.153</v>
      </c>
      <c r="P1074" s="12">
        <f>VLOOKUP(A1074,'HUMAN RESOURCES'!A1074:N3764,10,0)</f>
        <v>0.688</v>
      </c>
      <c r="Q1074" s="12">
        <f>VLOOKUP(B1074,'HUMAN RESOURCES'!B1074:O3764,10,0)</f>
        <v>0.159</v>
      </c>
      <c r="R1074" s="12">
        <f>VLOOKUP(C1074,'HUMAN RESOURCES'!C1074:P3764,10,0)</f>
        <v>10071370</v>
      </c>
      <c r="S1074" s="12">
        <f>VLOOKUP(D1074,'HUMAN RESOURCES'!D1074:Q3764,10,0)</f>
        <v>0.669</v>
      </c>
      <c r="T1074" s="13">
        <f>VLOOKUP(A1074,TOURISM!A1074:F3764,5,0)</f>
        <v>4998000000</v>
      </c>
      <c r="U1074" s="13">
        <f>VLOOKUP(B1074,TOURISM!B1074:G3764,5,0)</f>
        <v>2319000000</v>
      </c>
      <c r="V1074" s="12">
        <f>VLOOKUP(A1074,BUSINESS!A1074:N3764,5,0)</f>
        <v>0.557</v>
      </c>
      <c r="W1074" s="12">
        <f>VLOOKUP(B1074,BUSINESS!B1074:O3764,5,0)</f>
        <v>38</v>
      </c>
      <c r="X1074" s="12" t="str">
        <f>VLOOKUP(C1074,BUSINESS!C1074:P3764,5,0)</f>
        <v/>
      </c>
      <c r="Y1074" s="12">
        <f>VLOOKUP(D1074,BUSINESS!D1074:Q3764,5,0)</f>
        <v>340</v>
      </c>
      <c r="Z1074" s="12">
        <f>VLOOKUP(A1074,BUSINESS!A1074:N3764,9,0)</f>
        <v>0.471</v>
      </c>
      <c r="AA1074" s="12">
        <f>VLOOKUP(B1074,BUSINESS!B1074:O3764,9,0)</f>
        <v>0.989</v>
      </c>
    </row>
    <row r="1075">
      <c r="A1075" s="9" t="str">
        <f t="shared" si="1"/>
        <v>Hungary-Europe2007</v>
      </c>
      <c r="B1075" s="5" t="s">
        <v>75</v>
      </c>
      <c r="C1075" s="9" t="s">
        <v>161</v>
      </c>
      <c r="D1075" s="10" t="s">
        <v>69</v>
      </c>
      <c r="E1075" s="14">
        <v>1.36E11</v>
      </c>
      <c r="F1075" s="15">
        <v>0.077</v>
      </c>
      <c r="G1075" s="15">
        <v>1038.0</v>
      </c>
      <c r="H1075" s="15">
        <v>0.091</v>
      </c>
      <c r="I1075" s="12">
        <f>VLOOKUP(A1075,ENERGY!$A$2:$F$2692,5,0)</f>
        <v>55859</v>
      </c>
      <c r="J1075" s="12">
        <f>VLOOKUP(A1075,ENERGY!$A$2:$F$2692,6,0)</f>
        <v>26729</v>
      </c>
      <c r="K1075" s="12">
        <f>VLOOKUP(A1075,'HUMAN RESOURCES'!A1075:N3765,5,0)</f>
        <v>0.01</v>
      </c>
      <c r="L1075" s="12">
        <f>VLOOKUP(A1075,'HUMAN RESOURCES'!A1075:N3765,6,0)</f>
        <v>0.007</v>
      </c>
      <c r="M1075" s="12">
        <f>VLOOKUP(B1075,'HUMAN RESOURCES'!B1075:O3765,6,0)</f>
        <v>77</v>
      </c>
      <c r="N1075" s="12">
        <f>VLOOKUP(C1075,'HUMAN RESOURCES'!C1075:P3765,6,0)</f>
        <v>69</v>
      </c>
      <c r="O1075" s="12">
        <f>VLOOKUP(D1075,'HUMAN RESOURCES'!D1075:Q3765,6,0)</f>
        <v>0.151</v>
      </c>
      <c r="P1075" s="12">
        <f>VLOOKUP(A1075,'HUMAN RESOURCES'!A1075:N3765,10,0)</f>
        <v>0.689</v>
      </c>
      <c r="Q1075" s="12">
        <f>VLOOKUP(B1075,'HUMAN RESOURCES'!B1075:O3765,10,0)</f>
        <v>0.161</v>
      </c>
      <c r="R1075" s="12">
        <f>VLOOKUP(C1075,'HUMAN RESOURCES'!C1075:P3765,10,0)</f>
        <v>10055780</v>
      </c>
      <c r="S1075" s="12">
        <f>VLOOKUP(D1075,'HUMAN RESOURCES'!D1075:Q3765,10,0)</f>
        <v>0.674</v>
      </c>
      <c r="T1075" s="13">
        <f>VLOOKUP(A1075,TOURISM!A1075:F3765,5,0)</f>
        <v>5628000000</v>
      </c>
      <c r="U1075" s="13">
        <f>VLOOKUP(B1075,TOURISM!B1075:G3765,5,0)</f>
        <v>3088000000</v>
      </c>
      <c r="V1075" s="12">
        <f>VLOOKUP(A1075,BUSINESS!A1075:N3765,5,0)</f>
        <v>0.553</v>
      </c>
      <c r="W1075" s="12">
        <f>VLOOKUP(B1075,BUSINESS!B1075:O3765,5,0)</f>
        <v>16</v>
      </c>
      <c r="X1075" s="12" t="str">
        <f>VLOOKUP(C1075,BUSINESS!C1075:P3765,5,0)</f>
        <v/>
      </c>
      <c r="Y1075" s="12">
        <f>VLOOKUP(D1075,BUSINESS!D1075:Q3765,5,0)</f>
        <v>340</v>
      </c>
      <c r="Z1075" s="12">
        <f>VLOOKUP(A1075,BUSINESS!A1075:N3765,9,0)</f>
        <v>0.533</v>
      </c>
      <c r="AA1075" s="12">
        <f>VLOOKUP(B1075,BUSINESS!B1075:O3765,9,0)</f>
        <v>1.096</v>
      </c>
    </row>
    <row r="1076">
      <c r="A1076" s="9" t="str">
        <f t="shared" si="1"/>
        <v>Hungary-Europe2008</v>
      </c>
      <c r="B1076" s="5" t="s">
        <v>75</v>
      </c>
      <c r="C1076" s="9" t="s">
        <v>161</v>
      </c>
      <c r="D1076" s="10" t="s">
        <v>70</v>
      </c>
      <c r="E1076" s="14">
        <v>1.54E11</v>
      </c>
      <c r="F1076" s="15">
        <v>0.075</v>
      </c>
      <c r="G1076" s="15">
        <v>1146.0</v>
      </c>
      <c r="H1076" s="15">
        <v>0.102</v>
      </c>
      <c r="I1076" s="12">
        <f>VLOOKUP(A1076,ENERGY!$A$2:$F$2692,5,0)</f>
        <v>57917</v>
      </c>
      <c r="J1076" s="12">
        <f>VLOOKUP(A1076,ENERGY!$A$2:$F$2692,6,0)</f>
        <v>27583</v>
      </c>
      <c r="K1076" s="12">
        <f>VLOOKUP(A1076,'HUMAN RESOURCES'!A1076:N3766,5,0)</f>
        <v>0.01</v>
      </c>
      <c r="L1076" s="12">
        <f>VLOOKUP(A1076,'HUMAN RESOURCES'!A1076:N3766,6,0)</f>
        <v>0.006</v>
      </c>
      <c r="M1076" s="12">
        <f>VLOOKUP(B1076,'HUMAN RESOURCES'!B1076:O3766,6,0)</f>
        <v>78</v>
      </c>
      <c r="N1076" s="12">
        <f>VLOOKUP(C1076,'HUMAN RESOURCES'!C1076:P3766,6,0)</f>
        <v>70</v>
      </c>
      <c r="O1076" s="12">
        <f>VLOOKUP(D1076,'HUMAN RESOURCES'!D1076:Q3766,6,0)</f>
        <v>0.149</v>
      </c>
      <c r="P1076" s="12">
        <f>VLOOKUP(A1076,'HUMAN RESOURCES'!A1076:N3766,10,0)</f>
        <v>0.688</v>
      </c>
      <c r="Q1076" s="12">
        <f>VLOOKUP(B1076,'HUMAN RESOURCES'!B1076:O3766,10,0)</f>
        <v>0.163</v>
      </c>
      <c r="R1076" s="12">
        <f>VLOOKUP(C1076,'HUMAN RESOURCES'!C1076:P3766,10,0)</f>
        <v>10038188</v>
      </c>
      <c r="S1076" s="12">
        <f>VLOOKUP(D1076,'HUMAN RESOURCES'!D1076:Q3766,10,0)</f>
        <v>0.679</v>
      </c>
      <c r="T1076" s="13">
        <f>VLOOKUP(A1076,TOURISM!A1076:F3766,5,0)</f>
        <v>7113000000</v>
      </c>
      <c r="U1076" s="13">
        <f>VLOOKUP(B1076,TOURISM!B1076:G3766,5,0)</f>
        <v>3833000000</v>
      </c>
      <c r="V1076" s="12">
        <f>VLOOKUP(A1076,BUSINESS!A1076:N3766,5,0)</f>
        <v>0.566</v>
      </c>
      <c r="W1076" s="12">
        <f>VLOOKUP(B1076,BUSINESS!B1076:O3766,5,0)</f>
        <v>5</v>
      </c>
      <c r="X1076" s="12" t="str">
        <f>VLOOKUP(C1076,BUSINESS!C1076:P3766,5,0)</f>
        <v/>
      </c>
      <c r="Y1076" s="12">
        <f>VLOOKUP(D1076,BUSINESS!D1076:Q3766,5,0)</f>
        <v>330</v>
      </c>
      <c r="Z1076" s="12">
        <f>VLOOKUP(A1076,BUSINESS!A1076:N3766,9,0)</f>
        <v>0.61</v>
      </c>
      <c r="AA1076" s="12">
        <f>VLOOKUP(B1076,BUSINESS!B1076:O3766,9,0)</f>
        <v>1.217</v>
      </c>
    </row>
    <row r="1077">
      <c r="A1077" s="9" t="str">
        <f t="shared" si="1"/>
        <v>Hungary-Europe2009</v>
      </c>
      <c r="B1077" s="5" t="s">
        <v>75</v>
      </c>
      <c r="C1077" s="9" t="s">
        <v>161</v>
      </c>
      <c r="D1077" s="10" t="s">
        <v>71</v>
      </c>
      <c r="E1077" s="14">
        <v>1.27E11</v>
      </c>
      <c r="F1077" s="15">
        <v>0.077</v>
      </c>
      <c r="G1077" s="15">
        <v>977.0</v>
      </c>
      <c r="H1077" s="15">
        <v>0.11</v>
      </c>
      <c r="I1077" s="12"/>
      <c r="J1077" s="12"/>
      <c r="K1077" s="12">
        <f>VLOOKUP(A1077,'HUMAN RESOURCES'!A1077:N3767,5,0)</f>
        <v>0.01</v>
      </c>
      <c r="L1077" s="12">
        <f>VLOOKUP(A1077,'HUMAN RESOURCES'!A1077:N3767,6,0)</f>
        <v>0.006</v>
      </c>
      <c r="M1077" s="12">
        <f>VLOOKUP(B1077,'HUMAN RESOURCES'!B1077:O3767,6,0)</f>
        <v>78</v>
      </c>
      <c r="N1077" s="12">
        <f>VLOOKUP(C1077,'HUMAN RESOURCES'!C1077:P3767,6,0)</f>
        <v>70</v>
      </c>
      <c r="O1077" s="12">
        <f>VLOOKUP(D1077,'HUMAN RESOURCES'!D1077:Q3767,6,0)</f>
        <v>0.147</v>
      </c>
      <c r="P1077" s="12">
        <f>VLOOKUP(A1077,'HUMAN RESOURCES'!A1077:N3767,10,0)</f>
        <v>0.687</v>
      </c>
      <c r="Q1077" s="12">
        <f>VLOOKUP(B1077,'HUMAN RESOURCES'!B1077:O3767,10,0)</f>
        <v>0.165</v>
      </c>
      <c r="R1077" s="12">
        <f>VLOOKUP(C1077,'HUMAN RESOURCES'!C1077:P3767,10,0)</f>
        <v>10022650</v>
      </c>
      <c r="S1077" s="12">
        <f>VLOOKUP(D1077,'HUMAN RESOURCES'!D1077:Q3767,10,0)</f>
        <v>0.684</v>
      </c>
      <c r="T1077" s="13">
        <f>VLOOKUP(A1077,TOURISM!A1077:F3767,5,0)</f>
        <v>6740000000</v>
      </c>
      <c r="U1077" s="13">
        <f>VLOOKUP(B1077,TOURISM!B1077:G3767,5,0)</f>
        <v>3233000000</v>
      </c>
      <c r="V1077" s="12">
        <f>VLOOKUP(A1077,BUSINESS!A1077:N3767,5,0)</f>
        <v>0.566</v>
      </c>
      <c r="W1077" s="12">
        <f>VLOOKUP(B1077,BUSINESS!B1077:O3767,5,0)</f>
        <v>4</v>
      </c>
      <c r="X1077" s="12" t="str">
        <f>VLOOKUP(C1077,BUSINESS!C1077:P3767,5,0)</f>
        <v/>
      </c>
      <c r="Y1077" s="12">
        <f>VLOOKUP(D1077,BUSINESS!D1077:Q3767,5,0)</f>
        <v>330</v>
      </c>
      <c r="Z1077" s="12">
        <f>VLOOKUP(A1077,BUSINESS!A1077:N3767,9,0)</f>
        <v>0.62</v>
      </c>
      <c r="AA1077" s="12">
        <f>VLOOKUP(B1077,BUSINESS!B1077:O3767,9,0)</f>
        <v>1.176</v>
      </c>
    </row>
    <row r="1078">
      <c r="A1078" s="9" t="str">
        <f t="shared" si="1"/>
        <v>Hungary-Europe2010</v>
      </c>
      <c r="B1078" s="5" t="s">
        <v>75</v>
      </c>
      <c r="C1078" s="9" t="s">
        <v>161</v>
      </c>
      <c r="D1078" s="10" t="s">
        <v>72</v>
      </c>
      <c r="E1078" s="14">
        <v>1.28E11</v>
      </c>
      <c r="F1078" s="15">
        <v>0.08</v>
      </c>
      <c r="G1078" s="15">
        <v>1026.0</v>
      </c>
      <c r="H1078" s="15">
        <v>0.076</v>
      </c>
      <c r="I1078" s="12">
        <f>VLOOKUP(A1078,ENERGY!$A$2:$F$2692,5,0)</f>
        <v>59072</v>
      </c>
      <c r="J1078" s="12">
        <f>VLOOKUP(A1078,ENERGY!$A$2:$F$2692,6,0)</f>
        <v>26136</v>
      </c>
      <c r="K1078" s="12">
        <f>VLOOKUP(A1078,'HUMAN RESOURCES'!A1078:N3768,5,0)</f>
        <v>0.009</v>
      </c>
      <c r="L1078" s="12">
        <f>VLOOKUP(A1078,'HUMAN RESOURCES'!A1078:N3768,6,0)</f>
        <v>0.006</v>
      </c>
      <c r="M1078" s="12">
        <f>VLOOKUP(B1078,'HUMAN RESOURCES'!B1078:O3768,6,0)</f>
        <v>78</v>
      </c>
      <c r="N1078" s="12">
        <f>VLOOKUP(C1078,'HUMAN RESOURCES'!C1078:P3768,6,0)</f>
        <v>71</v>
      </c>
      <c r="O1078" s="12">
        <f>VLOOKUP(D1078,'HUMAN RESOURCES'!D1078:Q3768,6,0)</f>
        <v>0.146</v>
      </c>
      <c r="P1078" s="12">
        <f>VLOOKUP(A1078,'HUMAN RESOURCES'!A1078:N3768,10,0)</f>
        <v>0.686</v>
      </c>
      <c r="Q1078" s="12">
        <f>VLOOKUP(B1078,'HUMAN RESOURCES'!B1078:O3768,10,0)</f>
        <v>0.167</v>
      </c>
      <c r="R1078" s="12">
        <f>VLOOKUP(C1078,'HUMAN RESOURCES'!C1078:P3768,10,0)</f>
        <v>10000023</v>
      </c>
      <c r="S1078" s="12">
        <f>VLOOKUP(D1078,'HUMAN RESOURCES'!D1078:Q3768,10,0)</f>
        <v>0.689</v>
      </c>
      <c r="T1078" s="13">
        <f>VLOOKUP(A1078,TOURISM!A1078:F3768,5,0)</f>
        <v>6338000000</v>
      </c>
      <c r="U1078" s="13">
        <f>VLOOKUP(B1078,TOURISM!B1078:G3768,5,0)</f>
        <v>2879000000</v>
      </c>
      <c r="V1078" s="12">
        <f>VLOOKUP(A1078,BUSINESS!A1078:N3768,5,0)</f>
        <v>0.546</v>
      </c>
      <c r="W1078" s="12">
        <f>VLOOKUP(B1078,BUSINESS!B1078:O3768,5,0)</f>
        <v>4</v>
      </c>
      <c r="X1078" s="12" t="str">
        <f>VLOOKUP(C1078,BUSINESS!C1078:P3768,5,0)</f>
        <v/>
      </c>
      <c r="Y1078" s="12">
        <f>VLOOKUP(D1078,BUSINESS!D1078:Q3768,5,0)</f>
        <v>277</v>
      </c>
      <c r="Z1078" s="12">
        <f>VLOOKUP(A1078,BUSINESS!A1078:N3768,9,0)</f>
        <v>0.65</v>
      </c>
      <c r="AA1078" s="12">
        <f>VLOOKUP(B1078,BUSINESS!B1078:O3768,9,0)</f>
        <v>1.199</v>
      </c>
    </row>
    <row r="1079">
      <c r="A1079" s="9" t="str">
        <f t="shared" si="1"/>
        <v>Hungary-Europe2011</v>
      </c>
      <c r="B1079" s="5" t="s">
        <v>75</v>
      </c>
      <c r="C1079" s="9" t="s">
        <v>161</v>
      </c>
      <c r="D1079" s="10" t="s">
        <v>73</v>
      </c>
      <c r="E1079" s="14">
        <v>1.37E11</v>
      </c>
      <c r="F1079" s="15">
        <v>0.079</v>
      </c>
      <c r="G1079" s="15">
        <v>1096.0</v>
      </c>
      <c r="H1079" s="15">
        <v>0.083</v>
      </c>
      <c r="I1079" s="12">
        <f>VLOOKUP(A1079,ENERGY!$A$2:$F$2692,5,0)</f>
        <v>57235</v>
      </c>
      <c r="J1079" s="12">
        <f>VLOOKUP(A1079,ENERGY!$A$2:$F$2692,6,0)</f>
        <v>27330</v>
      </c>
      <c r="K1079" s="12">
        <f>VLOOKUP(A1079,'HUMAN RESOURCES'!A1079:N3769,5,0)</f>
        <v>0.009</v>
      </c>
      <c r="L1079" s="12">
        <f>VLOOKUP(A1079,'HUMAN RESOURCES'!A1079:N3769,6,0)</f>
        <v>0.006</v>
      </c>
      <c r="M1079" s="12">
        <f>VLOOKUP(B1079,'HUMAN RESOURCES'!B1079:O3769,6,0)</f>
        <v>79</v>
      </c>
      <c r="N1079" s="12">
        <f>VLOOKUP(C1079,'HUMAN RESOURCES'!C1079:P3769,6,0)</f>
        <v>71</v>
      </c>
      <c r="O1079" s="12">
        <f>VLOOKUP(D1079,'HUMAN RESOURCES'!D1079:Q3769,6,0)</f>
        <v>0.146</v>
      </c>
      <c r="P1079" s="12">
        <f>VLOOKUP(A1079,'HUMAN RESOURCES'!A1079:N3769,10,0)</f>
        <v>0.685</v>
      </c>
      <c r="Q1079" s="12">
        <f>VLOOKUP(B1079,'HUMAN RESOURCES'!B1079:O3769,10,0)</f>
        <v>0.169</v>
      </c>
      <c r="R1079" s="12">
        <f>VLOOKUP(C1079,'HUMAN RESOURCES'!C1079:P3769,10,0)</f>
        <v>9971727</v>
      </c>
      <c r="S1079" s="12">
        <f>VLOOKUP(D1079,'HUMAN RESOURCES'!D1079:Q3769,10,0)</f>
        <v>0.693</v>
      </c>
      <c r="T1079" s="13">
        <f>VLOOKUP(A1079,TOURISM!A1079:F3769,5,0)</f>
        <v>6929000000</v>
      </c>
      <c r="U1079" s="13">
        <f>VLOOKUP(B1079,TOURISM!B1079:G3769,5,0)</f>
        <v>3028000000</v>
      </c>
      <c r="V1079" s="12">
        <f>VLOOKUP(A1079,BUSINESS!A1079:N3769,5,0)</f>
        <v>0.52</v>
      </c>
      <c r="W1079" s="12">
        <f>VLOOKUP(B1079,BUSINESS!B1079:O3769,5,0)</f>
        <v>4</v>
      </c>
      <c r="X1079" s="12" t="str">
        <f>VLOOKUP(C1079,BUSINESS!C1079:P3769,5,0)</f>
        <v/>
      </c>
      <c r="Y1079" s="12">
        <f>VLOOKUP(D1079,BUSINESS!D1079:Q3769,5,0)</f>
        <v>277</v>
      </c>
      <c r="Z1079" s="12">
        <f>VLOOKUP(A1079,BUSINESS!A1079:N3769,9,0)</f>
        <v>0.68</v>
      </c>
      <c r="AA1079" s="12">
        <f>VLOOKUP(B1079,BUSINESS!B1079:O3769,9,0)</f>
        <v>1.169</v>
      </c>
    </row>
    <row r="1080">
      <c r="A1080" s="9" t="str">
        <f t="shared" si="1"/>
        <v>Hungary-Europe2012</v>
      </c>
      <c r="B1080" s="5" t="s">
        <v>75</v>
      </c>
      <c r="C1080" s="9" t="s">
        <v>161</v>
      </c>
      <c r="D1080" s="10" t="s">
        <v>74</v>
      </c>
      <c r="E1080" s="14">
        <v>1.25E11</v>
      </c>
      <c r="F1080" s="15">
        <v>0.078</v>
      </c>
      <c r="G1080" s="15">
        <v>987.0</v>
      </c>
      <c r="H1080" s="15">
        <v>0.09</v>
      </c>
      <c r="I1080" s="12"/>
      <c r="J1080" s="12"/>
      <c r="K1080" s="12">
        <f>VLOOKUP(A1080,'HUMAN RESOURCES'!A1080:N3770,5,0)</f>
        <v>0.009</v>
      </c>
      <c r="L1080" s="12">
        <f>VLOOKUP(A1080,'HUMAN RESOURCES'!A1080:N3770,6,0)</f>
        <v>0.005</v>
      </c>
      <c r="M1080" s="12">
        <f>VLOOKUP(B1080,'HUMAN RESOURCES'!B1080:O3770,6,0)</f>
        <v>79</v>
      </c>
      <c r="N1080" s="12">
        <f>VLOOKUP(C1080,'HUMAN RESOURCES'!C1080:P3770,6,0)</f>
        <v>72</v>
      </c>
      <c r="O1080" s="12">
        <f>VLOOKUP(D1080,'HUMAN RESOURCES'!D1080:Q3770,6,0)</f>
        <v>0.146</v>
      </c>
      <c r="P1080" s="12">
        <f>VLOOKUP(A1080,'HUMAN RESOURCES'!A1080:N3770,10,0)</f>
        <v>0.683</v>
      </c>
      <c r="Q1080" s="12">
        <f>VLOOKUP(B1080,'HUMAN RESOURCES'!B1080:O3770,10,0)</f>
        <v>0.17</v>
      </c>
      <c r="R1080" s="12">
        <f>VLOOKUP(C1080,'HUMAN RESOURCES'!C1080:P3770,10,0)</f>
        <v>9920362</v>
      </c>
      <c r="S1080" s="12">
        <f>VLOOKUP(D1080,'HUMAN RESOURCES'!D1080:Q3770,10,0)</f>
        <v>0.698</v>
      </c>
      <c r="T1080" s="13">
        <f>VLOOKUP(A1080,TOURISM!A1080:F3770,5,0)</f>
        <v>5923000000</v>
      </c>
      <c r="U1080" s="13">
        <f>VLOOKUP(B1080,TOURISM!B1080:G3770,5,0)</f>
        <v>2514000000</v>
      </c>
      <c r="V1080" s="12">
        <f>VLOOKUP(A1080,BUSINESS!A1080:N3770,5,0)</f>
        <v>0.495</v>
      </c>
      <c r="W1080" s="12">
        <f>VLOOKUP(B1080,BUSINESS!B1080:O3770,5,0)</f>
        <v>5</v>
      </c>
      <c r="X1080" s="12">
        <f>VLOOKUP(C1080,BUSINESS!C1080:P3770,5,0)</f>
        <v>52</v>
      </c>
      <c r="Y1080" s="12">
        <f>VLOOKUP(D1080,BUSINESS!D1080:Q3770,5,0)</f>
        <v>277</v>
      </c>
      <c r="Z1080" s="12">
        <f>VLOOKUP(A1080,BUSINESS!A1080:N3770,9,0)</f>
        <v>0.706</v>
      </c>
      <c r="AA1080" s="12">
        <f>VLOOKUP(B1080,BUSINESS!B1080:O3770,9,0)</f>
        <v>1.161</v>
      </c>
    </row>
    <row r="1081">
      <c r="A1081" s="9" t="str">
        <f t="shared" si="1"/>
        <v>Iceland-Europe2000</v>
      </c>
      <c r="B1081" s="5" t="s">
        <v>75</v>
      </c>
      <c r="C1081" s="9" t="s">
        <v>162</v>
      </c>
      <c r="D1081" s="10" t="s">
        <v>62</v>
      </c>
      <c r="E1081" s="14">
        <v>8.697298234E9</v>
      </c>
      <c r="F1081" s="15">
        <v>0.095</v>
      </c>
      <c r="G1081" s="15">
        <v>2961.0</v>
      </c>
      <c r="H1081" s="15">
        <v>0.168</v>
      </c>
      <c r="I1081" s="12" t="str">
        <f>VLOOKUP(A1081,ENERGY!$A$2:$F$2692,5,0)</f>
        <v/>
      </c>
      <c r="J1081" s="12">
        <f>VLOOKUP(A1081,ENERGY!$A$2:$F$2692,6,0)</f>
        <v>6021</v>
      </c>
      <c r="K1081" s="12">
        <f>VLOOKUP(A1081,'HUMAN RESOURCES'!A1081:N3771,5,0)</f>
        <v>0.014</v>
      </c>
      <c r="L1081" s="12">
        <f>VLOOKUP(A1081,'HUMAN RESOURCES'!A1081:N3771,6,0)</f>
        <v>0.003</v>
      </c>
      <c r="M1081" s="12">
        <f>VLOOKUP(B1081,'HUMAN RESOURCES'!B1081:O3771,6,0)</f>
        <v>82</v>
      </c>
      <c r="N1081" s="12">
        <f>VLOOKUP(C1081,'HUMAN RESOURCES'!C1081:P3771,6,0)</f>
        <v>78</v>
      </c>
      <c r="O1081" s="12">
        <f>VLOOKUP(D1081,'HUMAN RESOURCES'!D1081:Q3771,6,0)</f>
        <v>0.233</v>
      </c>
      <c r="P1081" s="12">
        <f>VLOOKUP(A1081,'HUMAN RESOURCES'!A1081:N3771,10,0)</f>
        <v>0.651</v>
      </c>
      <c r="Q1081" s="12">
        <f>VLOOKUP(B1081,'HUMAN RESOURCES'!B1081:O3771,10,0)</f>
        <v>0.116</v>
      </c>
      <c r="R1081" s="12">
        <f>VLOOKUP(C1081,'HUMAN RESOURCES'!C1081:P3771,10,0)</f>
        <v>281205</v>
      </c>
      <c r="S1081" s="12">
        <f>VLOOKUP(D1081,'HUMAN RESOURCES'!D1081:Q3771,10,0)</f>
        <v>0.924</v>
      </c>
      <c r="T1081" s="13">
        <f>VLOOKUP(A1081,TOURISM!A1081:F3771,5,0)</f>
        <v>386000000</v>
      </c>
      <c r="U1081" s="13">
        <f>VLOOKUP(B1081,TOURISM!B1081:G3771,5,0)</f>
        <v>471000000</v>
      </c>
      <c r="V1081" s="12" t="str">
        <f>VLOOKUP(A1081,BUSINESS!A1081:N3771,5,0)</f>
        <v/>
      </c>
      <c r="W1081" s="12" t="str">
        <f>VLOOKUP(B1081,BUSINESS!B1081:O3771,5,0)</f>
        <v/>
      </c>
      <c r="X1081" s="12" t="str">
        <f>VLOOKUP(C1081,BUSINESS!C1081:P3771,5,0)</f>
        <v/>
      </c>
      <c r="Y1081" s="12" t="str">
        <f>VLOOKUP(D1081,BUSINESS!D1081:Q3771,5,0)</f>
        <v/>
      </c>
      <c r="Z1081" s="12">
        <f>VLOOKUP(A1081,BUSINESS!A1081:N3771,9,0)</f>
        <v>0.445</v>
      </c>
      <c r="AA1081" s="12">
        <f>VLOOKUP(B1081,BUSINESS!B1081:O3771,9,0)</f>
        <v>0.764</v>
      </c>
    </row>
    <row r="1082">
      <c r="A1082" s="9" t="str">
        <f t="shared" si="1"/>
        <v>Iceland-Europe2001</v>
      </c>
      <c r="B1082" s="5" t="s">
        <v>75</v>
      </c>
      <c r="C1082" s="9" t="s">
        <v>162</v>
      </c>
      <c r="D1082" s="10" t="s">
        <v>63</v>
      </c>
      <c r="E1082" s="14">
        <v>7.922983043E9</v>
      </c>
      <c r="F1082" s="15">
        <v>0.093</v>
      </c>
      <c r="G1082" s="15">
        <v>2612.0</v>
      </c>
      <c r="H1082" s="15">
        <v>0.18</v>
      </c>
      <c r="I1082" s="12" t="str">
        <f>VLOOKUP(A1082,ENERGY!$A$2:$F$2692,5,0)</f>
        <v/>
      </c>
      <c r="J1082" s="12">
        <f>VLOOKUP(A1082,ENERGY!$A$2:$F$2692,6,0)</f>
        <v>5731</v>
      </c>
      <c r="K1082" s="12">
        <f>VLOOKUP(A1082,'HUMAN RESOURCES'!A1082:N3772,5,0)</f>
        <v>0.014</v>
      </c>
      <c r="L1082" s="12">
        <f>VLOOKUP(A1082,'HUMAN RESOURCES'!A1082:N3772,6,0)</f>
        <v>0.003</v>
      </c>
      <c r="M1082" s="12">
        <f>VLOOKUP(B1082,'HUMAN RESOURCES'!B1082:O3772,6,0)</f>
        <v>83</v>
      </c>
      <c r="N1082" s="12">
        <f>VLOOKUP(C1082,'HUMAN RESOURCES'!C1082:P3772,6,0)</f>
        <v>78</v>
      </c>
      <c r="O1082" s="12">
        <f>VLOOKUP(D1082,'HUMAN RESOURCES'!D1082:Q3772,6,0)</f>
        <v>0.23</v>
      </c>
      <c r="P1082" s="12">
        <f>VLOOKUP(A1082,'HUMAN RESOURCES'!A1082:N3772,10,0)</f>
        <v>0.653</v>
      </c>
      <c r="Q1082" s="12">
        <f>VLOOKUP(B1082,'HUMAN RESOURCES'!B1082:O3772,10,0)</f>
        <v>0.116</v>
      </c>
      <c r="R1082" s="12">
        <f>VLOOKUP(C1082,'HUMAN RESOURCES'!C1082:P3772,10,0)</f>
        <v>284968</v>
      </c>
      <c r="S1082" s="12">
        <f>VLOOKUP(D1082,'HUMAN RESOURCES'!D1082:Q3772,10,0)</f>
        <v>0.925</v>
      </c>
      <c r="T1082" s="13">
        <f>VLOOKUP(A1082,TOURISM!A1082:F3772,5,0)</f>
        <v>383000000</v>
      </c>
      <c r="U1082" s="13">
        <f>VLOOKUP(B1082,TOURISM!B1082:G3772,5,0)</f>
        <v>372000000</v>
      </c>
      <c r="V1082" s="12" t="str">
        <f>VLOOKUP(A1082,BUSINESS!A1082:N3772,5,0)</f>
        <v/>
      </c>
      <c r="W1082" s="12" t="str">
        <f>VLOOKUP(B1082,BUSINESS!B1082:O3772,5,0)</f>
        <v/>
      </c>
      <c r="X1082" s="12" t="str">
        <f>VLOOKUP(C1082,BUSINESS!C1082:P3772,5,0)</f>
        <v/>
      </c>
      <c r="Y1082" s="12" t="str">
        <f>VLOOKUP(D1082,BUSINESS!D1082:Q3772,5,0)</f>
        <v/>
      </c>
      <c r="Z1082" s="12">
        <f>VLOOKUP(A1082,BUSINESS!A1082:N3772,9,0)</f>
        <v>0.494</v>
      </c>
      <c r="AA1082" s="12">
        <f>VLOOKUP(B1082,BUSINESS!B1082:O3772,9,0)</f>
        <v>0.874</v>
      </c>
    </row>
    <row r="1083">
      <c r="A1083" s="9" t="str">
        <f t="shared" si="1"/>
        <v>Iceland-Europe2002</v>
      </c>
      <c r="B1083" s="5" t="s">
        <v>75</v>
      </c>
      <c r="C1083" s="9" t="s">
        <v>162</v>
      </c>
      <c r="D1083" s="10" t="s">
        <v>64</v>
      </c>
      <c r="E1083" s="14">
        <v>8.907207933E9</v>
      </c>
      <c r="F1083" s="15">
        <v>0.102</v>
      </c>
      <c r="G1083" s="15">
        <v>3156.0</v>
      </c>
      <c r="H1083" s="15">
        <v>0.154</v>
      </c>
      <c r="I1083" s="12">
        <f>VLOOKUP(A1083,ENERGY!$A$2:$F$2692,5,0)</f>
        <v>1962</v>
      </c>
      <c r="J1083" s="12">
        <f>VLOOKUP(A1083,ENERGY!$A$2:$F$2692,6,0)</f>
        <v>5369</v>
      </c>
      <c r="K1083" s="12">
        <f>VLOOKUP(A1083,'HUMAN RESOURCES'!A1083:N3773,5,0)</f>
        <v>0.014</v>
      </c>
      <c r="L1083" s="12">
        <f>VLOOKUP(A1083,'HUMAN RESOURCES'!A1083:N3773,6,0)</f>
        <v>0.003</v>
      </c>
      <c r="M1083" s="12">
        <f>VLOOKUP(B1083,'HUMAN RESOURCES'!B1083:O3773,6,0)</f>
        <v>83</v>
      </c>
      <c r="N1083" s="12">
        <f>VLOOKUP(C1083,'HUMAN RESOURCES'!C1083:P3773,6,0)</f>
        <v>79</v>
      </c>
      <c r="O1083" s="12">
        <f>VLOOKUP(D1083,'HUMAN RESOURCES'!D1083:Q3773,6,0)</f>
        <v>0.228</v>
      </c>
      <c r="P1083" s="12">
        <f>VLOOKUP(A1083,'HUMAN RESOURCES'!A1083:N3773,10,0)</f>
        <v>0.656</v>
      </c>
      <c r="Q1083" s="12">
        <f>VLOOKUP(B1083,'HUMAN RESOURCES'!B1083:O3773,10,0)</f>
        <v>0.117</v>
      </c>
      <c r="R1083" s="12">
        <f>VLOOKUP(C1083,'HUMAN RESOURCES'!C1083:P3773,10,0)</f>
        <v>287523</v>
      </c>
      <c r="S1083" s="12">
        <f>VLOOKUP(D1083,'HUMAN RESOURCES'!D1083:Q3773,10,0)</f>
        <v>0.927</v>
      </c>
      <c r="T1083" s="13">
        <f>VLOOKUP(A1083,TOURISM!A1083:F3773,5,0)</f>
        <v>415000000</v>
      </c>
      <c r="U1083" s="13">
        <f>VLOOKUP(B1083,TOURISM!B1083:G3773,5,0)</f>
        <v>373000000</v>
      </c>
      <c r="V1083" s="12" t="str">
        <f>VLOOKUP(A1083,BUSINESS!A1083:N3773,5,0)</f>
        <v/>
      </c>
      <c r="W1083" s="12" t="str">
        <f>VLOOKUP(B1083,BUSINESS!B1083:O3773,5,0)</f>
        <v/>
      </c>
      <c r="X1083" s="12" t="str">
        <f>VLOOKUP(C1083,BUSINESS!C1083:P3773,5,0)</f>
        <v/>
      </c>
      <c r="Y1083" s="12" t="str">
        <f>VLOOKUP(D1083,BUSINESS!D1083:Q3773,5,0)</f>
        <v/>
      </c>
      <c r="Z1083" s="12">
        <f>VLOOKUP(A1083,BUSINESS!A1083:N3773,9,0)</f>
        <v>0.791</v>
      </c>
      <c r="AA1083" s="12">
        <f>VLOOKUP(B1083,BUSINESS!B1083:O3773,9,0)</f>
        <v>0.908</v>
      </c>
    </row>
    <row r="1084">
      <c r="A1084" s="9" t="str">
        <f t="shared" si="1"/>
        <v>Iceland-Europe2003</v>
      </c>
      <c r="B1084" s="5" t="s">
        <v>75</v>
      </c>
      <c r="C1084" s="9" t="s">
        <v>162</v>
      </c>
      <c r="D1084" s="10" t="s">
        <v>65</v>
      </c>
      <c r="E1084" s="14">
        <v>1.0969898924E10</v>
      </c>
      <c r="F1084" s="15">
        <v>0.106</v>
      </c>
      <c r="G1084" s="15">
        <v>4020.0</v>
      </c>
      <c r="H1084" s="15">
        <v>0.12</v>
      </c>
      <c r="I1084" s="12">
        <f>VLOOKUP(A1084,ENERGY!$A$2:$F$2692,5,0)</f>
        <v>2054</v>
      </c>
      <c r="J1084" s="12">
        <f>VLOOKUP(A1084,ENERGY!$A$2:$F$2692,6,0)</f>
        <v>5384</v>
      </c>
      <c r="K1084" s="12">
        <f>VLOOKUP(A1084,'HUMAN RESOURCES'!A1084:N3774,5,0)</f>
        <v>0.014</v>
      </c>
      <c r="L1084" s="12">
        <f>VLOOKUP(A1084,'HUMAN RESOURCES'!A1084:N3774,6,0)</f>
        <v>0.003</v>
      </c>
      <c r="M1084" s="12">
        <f>VLOOKUP(B1084,'HUMAN RESOURCES'!B1084:O3774,6,0)</f>
        <v>83</v>
      </c>
      <c r="N1084" s="12">
        <f>VLOOKUP(C1084,'HUMAN RESOURCES'!C1084:P3774,6,0)</f>
        <v>80</v>
      </c>
      <c r="O1084" s="12">
        <f>VLOOKUP(D1084,'HUMAN RESOURCES'!D1084:Q3774,6,0)</f>
        <v>0.225</v>
      </c>
      <c r="P1084" s="12">
        <f>VLOOKUP(A1084,'HUMAN RESOURCES'!A1084:N3774,10,0)</f>
        <v>0.658</v>
      </c>
      <c r="Q1084" s="12">
        <f>VLOOKUP(B1084,'HUMAN RESOURCES'!B1084:O3774,10,0)</f>
        <v>0.117</v>
      </c>
      <c r="R1084" s="12">
        <f>VLOOKUP(C1084,'HUMAN RESOURCES'!C1084:P3774,10,0)</f>
        <v>289521</v>
      </c>
      <c r="S1084" s="12">
        <f>VLOOKUP(D1084,'HUMAN RESOURCES'!D1084:Q3774,10,0)</f>
        <v>0.928</v>
      </c>
      <c r="T1084" s="13">
        <f>VLOOKUP(A1084,TOURISM!A1084:F3774,5,0)</f>
        <v>486000000</v>
      </c>
      <c r="U1084" s="13">
        <f>VLOOKUP(B1084,TOURISM!B1084:G3774,5,0)</f>
        <v>524000000</v>
      </c>
      <c r="V1084" s="12" t="str">
        <f>VLOOKUP(A1084,BUSINESS!A1084:N3774,5,0)</f>
        <v/>
      </c>
      <c r="W1084" s="12" t="str">
        <f>VLOOKUP(B1084,BUSINESS!B1084:O3774,5,0)</f>
        <v/>
      </c>
      <c r="X1084" s="12" t="str">
        <f>VLOOKUP(C1084,BUSINESS!C1084:P3774,5,0)</f>
        <v/>
      </c>
      <c r="Y1084" s="12" t="str">
        <f>VLOOKUP(D1084,BUSINESS!D1084:Q3774,5,0)</f>
        <v/>
      </c>
      <c r="Z1084" s="12">
        <f>VLOOKUP(A1084,BUSINESS!A1084:N3774,9,0)</f>
        <v>0.831</v>
      </c>
      <c r="AA1084" s="12">
        <f>VLOOKUP(B1084,BUSINESS!B1084:O3774,9,0)</f>
        <v>0.965</v>
      </c>
    </row>
    <row r="1085">
      <c r="A1085" s="9" t="str">
        <f t="shared" si="1"/>
        <v>Iceland-Europe2004</v>
      </c>
      <c r="B1085" s="5" t="s">
        <v>75</v>
      </c>
      <c r="C1085" s="9" t="s">
        <v>162</v>
      </c>
      <c r="D1085" s="10" t="s">
        <v>66</v>
      </c>
      <c r="E1085" s="14">
        <v>1.3251434311E10</v>
      </c>
      <c r="F1085" s="15">
        <v>0.1</v>
      </c>
      <c r="G1085" s="15">
        <v>4567.0</v>
      </c>
      <c r="H1085" s="15">
        <v>0.12</v>
      </c>
      <c r="I1085" s="12">
        <f>VLOOKUP(A1085,ENERGY!$A$2:$F$2692,5,0)</f>
        <v>2120</v>
      </c>
      <c r="J1085" s="12">
        <f>VLOOKUP(A1085,ENERGY!$A$2:$F$2692,6,0)</f>
        <v>5354</v>
      </c>
      <c r="K1085" s="12">
        <f>VLOOKUP(A1085,'HUMAN RESOURCES'!A1085:N3775,5,0)</f>
        <v>0.015</v>
      </c>
      <c r="L1085" s="12">
        <f>VLOOKUP(A1085,'HUMAN RESOURCES'!A1085:N3775,6,0)</f>
        <v>0.003</v>
      </c>
      <c r="M1085" s="12">
        <f>VLOOKUP(B1085,'HUMAN RESOURCES'!B1085:O3775,6,0)</f>
        <v>83</v>
      </c>
      <c r="N1085" s="12">
        <f>VLOOKUP(C1085,'HUMAN RESOURCES'!C1085:P3775,6,0)</f>
        <v>79</v>
      </c>
      <c r="O1085" s="12">
        <f>VLOOKUP(D1085,'HUMAN RESOURCES'!D1085:Q3775,6,0)</f>
        <v>0.223</v>
      </c>
      <c r="P1085" s="12">
        <f>VLOOKUP(A1085,'HUMAN RESOURCES'!A1085:N3775,10,0)</f>
        <v>0.66</v>
      </c>
      <c r="Q1085" s="12">
        <f>VLOOKUP(B1085,'HUMAN RESOURCES'!B1085:O3775,10,0)</f>
        <v>0.117</v>
      </c>
      <c r="R1085" s="12">
        <f>VLOOKUP(C1085,'HUMAN RESOURCES'!C1085:P3775,10,0)</f>
        <v>292074</v>
      </c>
      <c r="S1085" s="12">
        <f>VLOOKUP(D1085,'HUMAN RESOURCES'!D1085:Q3775,10,0)</f>
        <v>0.929</v>
      </c>
      <c r="T1085" s="13">
        <f>VLOOKUP(A1085,TOURISM!A1085:F3775,5,0)</f>
        <v>558000000</v>
      </c>
      <c r="U1085" s="13">
        <f>VLOOKUP(B1085,TOURISM!B1085:G3775,5,0)</f>
        <v>699000000</v>
      </c>
      <c r="V1085" s="12" t="str">
        <f>VLOOKUP(A1085,BUSINESS!A1085:N3775,5,0)</f>
        <v/>
      </c>
      <c r="W1085" s="12">
        <f>VLOOKUP(B1085,BUSINESS!B1085:O3775,5,0)</f>
        <v>5</v>
      </c>
      <c r="X1085" s="12" t="str">
        <f>VLOOKUP(C1085,BUSINESS!C1085:P3775,5,0)</f>
        <v/>
      </c>
      <c r="Y1085" s="12" t="str">
        <f>VLOOKUP(D1085,BUSINESS!D1085:Q3775,5,0)</f>
        <v/>
      </c>
      <c r="Z1085" s="12">
        <f>VLOOKUP(A1085,BUSINESS!A1085:N3775,9,0)</f>
        <v>0.839</v>
      </c>
      <c r="AA1085" s="12">
        <f>VLOOKUP(B1085,BUSINESS!B1085:O3775,9,0)</f>
        <v>0.989</v>
      </c>
    </row>
    <row r="1086">
      <c r="A1086" s="9" t="str">
        <f t="shared" si="1"/>
        <v>Iceland-Europe2005</v>
      </c>
      <c r="B1086" s="5" t="s">
        <v>75</v>
      </c>
      <c r="C1086" s="9" t="s">
        <v>162</v>
      </c>
      <c r="D1086" s="10" t="s">
        <v>67</v>
      </c>
      <c r="E1086" s="14">
        <v>1.6286331747E10</v>
      </c>
      <c r="F1086" s="15">
        <v>0.096</v>
      </c>
      <c r="G1086" s="15">
        <v>5329.0</v>
      </c>
      <c r="H1086" s="15">
        <v>0.148</v>
      </c>
      <c r="I1086" s="12">
        <f>VLOOKUP(A1086,ENERGY!$A$2:$F$2692,5,0)</f>
        <v>2233</v>
      </c>
      <c r="J1086" s="12">
        <f>VLOOKUP(A1086,ENERGY!$A$2:$F$2692,6,0)</f>
        <v>3368</v>
      </c>
      <c r="K1086" s="12">
        <f>VLOOKUP(A1086,'HUMAN RESOURCES'!A1086:N3776,5,0)</f>
        <v>0.014</v>
      </c>
      <c r="L1086" s="12">
        <f>VLOOKUP(A1086,'HUMAN RESOURCES'!A1086:N3776,6,0)</f>
        <v>0.002</v>
      </c>
      <c r="M1086" s="12">
        <f>VLOOKUP(B1086,'HUMAN RESOURCES'!B1086:O3776,6,0)</f>
        <v>84</v>
      </c>
      <c r="N1086" s="12">
        <f>VLOOKUP(C1086,'HUMAN RESOURCES'!C1086:P3776,6,0)</f>
        <v>80</v>
      </c>
      <c r="O1086" s="12">
        <f>VLOOKUP(D1086,'HUMAN RESOURCES'!D1086:Q3776,6,0)</f>
        <v>0.221</v>
      </c>
      <c r="P1086" s="12">
        <f>VLOOKUP(A1086,'HUMAN RESOURCES'!A1086:N3776,10,0)</f>
        <v>0.662</v>
      </c>
      <c r="Q1086" s="12">
        <f>VLOOKUP(B1086,'HUMAN RESOURCES'!B1086:O3776,10,0)</f>
        <v>0.117</v>
      </c>
      <c r="R1086" s="12">
        <f>VLOOKUP(C1086,'HUMAN RESOURCES'!C1086:P3776,10,0)</f>
        <v>296734</v>
      </c>
      <c r="S1086" s="12">
        <f>VLOOKUP(D1086,'HUMAN RESOURCES'!D1086:Q3776,10,0)</f>
        <v>0.93</v>
      </c>
      <c r="T1086" s="13">
        <f>VLOOKUP(A1086,TOURISM!A1086:F3776,5,0)</f>
        <v>635000000</v>
      </c>
      <c r="U1086" s="13">
        <f>VLOOKUP(B1086,TOURISM!B1086:G3776,5,0)</f>
        <v>991000000</v>
      </c>
      <c r="V1086" s="12">
        <f>VLOOKUP(A1086,BUSINESS!A1086:N3776,5,0)</f>
        <v>0.264</v>
      </c>
      <c r="W1086" s="12">
        <f>VLOOKUP(B1086,BUSINESS!B1086:O3776,5,0)</f>
        <v>5</v>
      </c>
      <c r="X1086" s="12" t="str">
        <f>VLOOKUP(C1086,BUSINESS!C1086:P3776,5,0)</f>
        <v/>
      </c>
      <c r="Y1086" s="12">
        <f>VLOOKUP(D1086,BUSINESS!D1086:Q3776,5,0)</f>
        <v>140</v>
      </c>
      <c r="Z1086" s="12">
        <f>VLOOKUP(A1086,BUSINESS!A1086:N3776,9,0)</f>
        <v>0.87</v>
      </c>
      <c r="AA1086" s="12">
        <f>VLOOKUP(B1086,BUSINESS!B1086:O3776,9,0)</f>
        <v>0.954</v>
      </c>
    </row>
    <row r="1087">
      <c r="A1087" s="9" t="str">
        <f t="shared" si="1"/>
        <v>Iceland-Europe2006</v>
      </c>
      <c r="B1087" s="5" t="s">
        <v>75</v>
      </c>
      <c r="C1087" s="9" t="s">
        <v>162</v>
      </c>
      <c r="D1087" s="10" t="s">
        <v>68</v>
      </c>
      <c r="E1087" s="14">
        <v>1.6651492784E10</v>
      </c>
      <c r="F1087" s="15">
        <v>0.094</v>
      </c>
      <c r="G1087" s="15">
        <v>5205.0</v>
      </c>
      <c r="H1087" s="15">
        <v>0.179</v>
      </c>
      <c r="I1087" s="12"/>
      <c r="J1087" s="12"/>
      <c r="K1087" s="12">
        <f>VLOOKUP(A1087,'HUMAN RESOURCES'!A1087:N3777,5,0)</f>
        <v>0.015</v>
      </c>
      <c r="L1087" s="12">
        <f>VLOOKUP(A1087,'HUMAN RESOURCES'!A1087:N3777,6,0)</f>
        <v>0.002</v>
      </c>
      <c r="M1087" s="12">
        <f>VLOOKUP(B1087,'HUMAN RESOURCES'!B1087:O3777,6,0)</f>
        <v>83</v>
      </c>
      <c r="N1087" s="12">
        <f>VLOOKUP(C1087,'HUMAN RESOURCES'!C1087:P3777,6,0)</f>
        <v>80</v>
      </c>
      <c r="O1087" s="12">
        <f>VLOOKUP(D1087,'HUMAN RESOURCES'!D1087:Q3777,6,0)</f>
        <v>0.218</v>
      </c>
      <c r="P1087" s="12">
        <f>VLOOKUP(A1087,'HUMAN RESOURCES'!A1087:N3777,10,0)</f>
        <v>0.664</v>
      </c>
      <c r="Q1087" s="12">
        <f>VLOOKUP(B1087,'HUMAN RESOURCES'!B1087:O3777,10,0)</f>
        <v>0.118</v>
      </c>
      <c r="R1087" s="12">
        <f>VLOOKUP(C1087,'HUMAN RESOURCES'!C1087:P3777,10,0)</f>
        <v>303782</v>
      </c>
      <c r="S1087" s="12">
        <f>VLOOKUP(D1087,'HUMAN RESOURCES'!D1087:Q3777,10,0)</f>
        <v>0.932</v>
      </c>
      <c r="T1087" s="13">
        <f>VLOOKUP(A1087,TOURISM!A1087:F3777,5,0)</f>
        <v>702000000</v>
      </c>
      <c r="U1087" s="13">
        <f>VLOOKUP(B1087,TOURISM!B1087:G3777,5,0)</f>
        <v>1084000000</v>
      </c>
      <c r="V1087" s="12">
        <f>VLOOKUP(A1087,BUSINESS!A1087:N3777,5,0)</f>
        <v>0.265</v>
      </c>
      <c r="W1087" s="12">
        <f>VLOOKUP(B1087,BUSINESS!B1087:O3777,5,0)</f>
        <v>5</v>
      </c>
      <c r="X1087" s="12" t="str">
        <f>VLOOKUP(C1087,BUSINESS!C1087:P3777,5,0)</f>
        <v/>
      </c>
      <c r="Y1087" s="12">
        <f>VLOOKUP(D1087,BUSINESS!D1087:Q3777,5,0)</f>
        <v>140</v>
      </c>
      <c r="Z1087" s="12">
        <f>VLOOKUP(A1087,BUSINESS!A1087:N3777,9,0)</f>
        <v>0.895</v>
      </c>
      <c r="AA1087" s="12">
        <f>VLOOKUP(B1087,BUSINESS!B1087:O3777,9,0)</f>
        <v>1.004</v>
      </c>
    </row>
    <row r="1088">
      <c r="A1088" s="9" t="str">
        <f t="shared" si="1"/>
        <v>Iceland-Europe2007</v>
      </c>
      <c r="B1088" s="5" t="s">
        <v>75</v>
      </c>
      <c r="C1088" s="9" t="s">
        <v>162</v>
      </c>
      <c r="D1088" s="10" t="s">
        <v>69</v>
      </c>
      <c r="E1088" s="14">
        <v>2.0428232684E10</v>
      </c>
      <c r="F1088" s="15">
        <v>0.093</v>
      </c>
      <c r="G1088" s="15">
        <v>6182.0</v>
      </c>
      <c r="H1088" s="15">
        <v>0.193</v>
      </c>
      <c r="I1088" s="12">
        <f>VLOOKUP(A1088,ENERGY!$A$2:$F$2692,5,0)</f>
        <v>2310</v>
      </c>
      <c r="J1088" s="12">
        <f>VLOOKUP(A1088,ENERGY!$A$2:$F$2692,6,0)</f>
        <v>4836</v>
      </c>
      <c r="K1088" s="12">
        <f>VLOOKUP(A1088,'HUMAN RESOURCES'!A1088:N3778,5,0)</f>
        <v>0.015</v>
      </c>
      <c r="L1088" s="12">
        <f>VLOOKUP(A1088,'HUMAN RESOURCES'!A1088:N3778,6,0)</f>
        <v>0.002</v>
      </c>
      <c r="M1088" s="12">
        <f>VLOOKUP(B1088,'HUMAN RESOURCES'!B1088:O3778,6,0)</f>
        <v>83</v>
      </c>
      <c r="N1088" s="12">
        <f>VLOOKUP(C1088,'HUMAN RESOURCES'!C1088:P3778,6,0)</f>
        <v>80</v>
      </c>
      <c r="O1088" s="12">
        <f>VLOOKUP(D1088,'HUMAN RESOURCES'!D1088:Q3778,6,0)</f>
        <v>0.215</v>
      </c>
      <c r="P1088" s="12">
        <f>VLOOKUP(A1088,'HUMAN RESOURCES'!A1088:N3778,10,0)</f>
        <v>0.666</v>
      </c>
      <c r="Q1088" s="12">
        <f>VLOOKUP(B1088,'HUMAN RESOURCES'!B1088:O3778,10,0)</f>
        <v>0.118</v>
      </c>
      <c r="R1088" s="12">
        <f>VLOOKUP(C1088,'HUMAN RESOURCES'!C1088:P3778,10,0)</f>
        <v>311566</v>
      </c>
      <c r="S1088" s="12">
        <f>VLOOKUP(D1088,'HUMAN RESOURCES'!D1088:Q3778,10,0)</f>
        <v>0.933</v>
      </c>
      <c r="T1088" s="13">
        <f>VLOOKUP(A1088,TOURISM!A1088:F3778,5,0)</f>
        <v>848000000</v>
      </c>
      <c r="U1088" s="13">
        <f>VLOOKUP(B1088,TOURISM!B1088:G3778,5,0)</f>
        <v>1336000000</v>
      </c>
      <c r="V1088" s="12">
        <f>VLOOKUP(A1088,BUSINESS!A1088:N3778,5,0)</f>
        <v>0.262</v>
      </c>
      <c r="W1088" s="12">
        <f>VLOOKUP(B1088,BUSINESS!B1088:O3778,5,0)</f>
        <v>5</v>
      </c>
      <c r="X1088" s="12" t="str">
        <f>VLOOKUP(C1088,BUSINESS!C1088:P3778,5,0)</f>
        <v/>
      </c>
      <c r="Y1088" s="12">
        <f>VLOOKUP(D1088,BUSINESS!D1088:Q3778,5,0)</f>
        <v>140</v>
      </c>
      <c r="Z1088" s="12">
        <f>VLOOKUP(A1088,BUSINESS!A1088:N3778,9,0)</f>
        <v>0.906</v>
      </c>
      <c r="AA1088" s="12">
        <f>VLOOKUP(B1088,BUSINESS!B1088:O3778,9,0)</f>
        <v>1.069</v>
      </c>
    </row>
    <row r="1089">
      <c r="A1089" s="9" t="str">
        <f t="shared" si="1"/>
        <v>Iceland-Europe2008</v>
      </c>
      <c r="B1089" s="5" t="s">
        <v>75</v>
      </c>
      <c r="C1089" s="9" t="s">
        <v>162</v>
      </c>
      <c r="D1089" s="10" t="s">
        <v>70</v>
      </c>
      <c r="E1089" s="14">
        <v>1.6832076487E10</v>
      </c>
      <c r="F1089" s="15">
        <v>0.093</v>
      </c>
      <c r="G1089" s="15">
        <v>4959.0</v>
      </c>
      <c r="H1089" s="15">
        <v>0.201</v>
      </c>
      <c r="I1089" s="12">
        <f>VLOOKUP(A1089,ENERGY!$A$2:$F$2692,5,0)</f>
        <v>2204</v>
      </c>
      <c r="J1089" s="12">
        <f>VLOOKUP(A1089,ENERGY!$A$2:$F$2692,6,0)</f>
        <v>3480</v>
      </c>
      <c r="K1089" s="12">
        <f>VLOOKUP(A1089,'HUMAN RESOURCES'!A1089:N3779,5,0)</f>
        <v>0.015</v>
      </c>
      <c r="L1089" s="12">
        <f>VLOOKUP(A1089,'HUMAN RESOURCES'!A1089:N3779,6,0)</f>
        <v>0.002</v>
      </c>
      <c r="M1089" s="12">
        <f>VLOOKUP(B1089,'HUMAN RESOURCES'!B1089:O3779,6,0)</f>
        <v>83</v>
      </c>
      <c r="N1089" s="12">
        <f>VLOOKUP(C1089,'HUMAN RESOURCES'!C1089:P3779,6,0)</f>
        <v>80</v>
      </c>
      <c r="O1089" s="12">
        <f>VLOOKUP(D1089,'HUMAN RESOURCES'!D1089:Q3779,6,0)</f>
        <v>0.213</v>
      </c>
      <c r="P1089" s="12">
        <f>VLOOKUP(A1089,'HUMAN RESOURCES'!A1089:N3779,10,0)</f>
        <v>0.668</v>
      </c>
      <c r="Q1089" s="12">
        <f>VLOOKUP(B1089,'HUMAN RESOURCES'!B1089:O3779,10,0)</f>
        <v>0.119</v>
      </c>
      <c r="R1089" s="12">
        <f>VLOOKUP(C1089,'HUMAN RESOURCES'!C1089:P3779,10,0)</f>
        <v>317414</v>
      </c>
      <c r="S1089" s="12">
        <f>VLOOKUP(D1089,'HUMAN RESOURCES'!D1089:Q3779,10,0)</f>
        <v>0.934</v>
      </c>
      <c r="T1089" s="13">
        <f>VLOOKUP(A1089,TOURISM!A1089:F3779,5,0)</f>
        <v>881000000</v>
      </c>
      <c r="U1089" s="13">
        <f>VLOOKUP(B1089,TOURISM!B1089:G3779,5,0)</f>
        <v>1103000000</v>
      </c>
      <c r="V1089" s="12">
        <f>VLOOKUP(A1089,BUSINESS!A1089:N3779,5,0)</f>
        <v>0.258</v>
      </c>
      <c r="W1089" s="12">
        <f>VLOOKUP(B1089,BUSINESS!B1089:O3779,5,0)</f>
        <v>5</v>
      </c>
      <c r="X1089" s="12" t="str">
        <f>VLOOKUP(C1089,BUSINESS!C1089:P3779,5,0)</f>
        <v/>
      </c>
      <c r="Y1089" s="12">
        <f>VLOOKUP(D1089,BUSINESS!D1089:Q3779,5,0)</f>
        <v>140</v>
      </c>
      <c r="Z1089" s="12">
        <f>VLOOKUP(A1089,BUSINESS!A1089:N3779,9,0)</f>
        <v>0.91</v>
      </c>
      <c r="AA1089" s="12">
        <f>VLOOKUP(B1089,BUSINESS!B1089:O3779,9,0)</f>
        <v>1.089</v>
      </c>
    </row>
    <row r="1090">
      <c r="A1090" s="9" t="str">
        <f t="shared" si="1"/>
        <v>Iceland-Europe2009</v>
      </c>
      <c r="B1090" s="5" t="s">
        <v>75</v>
      </c>
      <c r="C1090" s="9" t="s">
        <v>162</v>
      </c>
      <c r="D1090" s="10" t="s">
        <v>71</v>
      </c>
      <c r="E1090" s="14">
        <v>1.2115441517E10</v>
      </c>
      <c r="F1090" s="15">
        <v>0.097</v>
      </c>
      <c r="G1090" s="15">
        <v>3696.0</v>
      </c>
      <c r="H1090" s="15">
        <v>0.19</v>
      </c>
      <c r="I1090" s="12"/>
      <c r="J1090" s="12"/>
      <c r="K1090" s="12">
        <f>VLOOKUP(A1090,'HUMAN RESOURCES'!A1090:N3780,5,0)</f>
        <v>0.016</v>
      </c>
      <c r="L1090" s="12">
        <f>VLOOKUP(A1090,'HUMAN RESOURCES'!A1090:N3780,6,0)</f>
        <v>0.002</v>
      </c>
      <c r="M1090" s="12">
        <f>VLOOKUP(B1090,'HUMAN RESOURCES'!B1090:O3780,6,0)</f>
        <v>84</v>
      </c>
      <c r="N1090" s="12">
        <f>VLOOKUP(C1090,'HUMAN RESOURCES'!C1090:P3780,6,0)</f>
        <v>80</v>
      </c>
      <c r="O1090" s="12">
        <f>VLOOKUP(D1090,'HUMAN RESOURCES'!D1090:Q3780,6,0)</f>
        <v>0.211</v>
      </c>
      <c r="P1090" s="12">
        <f>VLOOKUP(A1090,'HUMAN RESOURCES'!A1090:N3780,10,0)</f>
        <v>0.669</v>
      </c>
      <c r="Q1090" s="12">
        <f>VLOOKUP(B1090,'HUMAN RESOURCES'!B1090:O3780,10,0)</f>
        <v>0.12</v>
      </c>
      <c r="R1090" s="12">
        <f>VLOOKUP(C1090,'HUMAN RESOURCES'!C1090:P3780,10,0)</f>
        <v>318499</v>
      </c>
      <c r="S1090" s="12">
        <f>VLOOKUP(D1090,'HUMAN RESOURCES'!D1090:Q3780,10,0)</f>
        <v>0.935</v>
      </c>
      <c r="T1090" s="13">
        <f>VLOOKUP(A1090,TOURISM!A1090:F3780,5,0)</f>
        <v>550000000</v>
      </c>
      <c r="U1090" s="13">
        <f>VLOOKUP(B1090,TOURISM!B1090:G3780,5,0)</f>
        <v>534000000</v>
      </c>
      <c r="V1090" s="12">
        <f>VLOOKUP(A1090,BUSINESS!A1090:N3780,5,0)</f>
        <v>0.243</v>
      </c>
      <c r="W1090" s="12">
        <f>VLOOKUP(B1090,BUSINESS!B1090:O3780,5,0)</f>
        <v>5</v>
      </c>
      <c r="X1090" s="12" t="str">
        <f>VLOOKUP(C1090,BUSINESS!C1090:P3780,5,0)</f>
        <v/>
      </c>
      <c r="Y1090" s="12">
        <f>VLOOKUP(D1090,BUSINESS!D1090:Q3780,5,0)</f>
        <v>140</v>
      </c>
      <c r="Z1090" s="12">
        <f>VLOOKUP(A1090,BUSINESS!A1090:N3780,9,0)</f>
        <v>0.93</v>
      </c>
      <c r="AA1090" s="12">
        <f>VLOOKUP(B1090,BUSINESS!B1090:O3780,9,0)</f>
        <v>1.083</v>
      </c>
    </row>
    <row r="1091">
      <c r="A1091" s="9" t="str">
        <f t="shared" si="1"/>
        <v>Iceland-Europe2010</v>
      </c>
      <c r="B1091" s="5" t="s">
        <v>75</v>
      </c>
      <c r="C1091" s="9" t="s">
        <v>162</v>
      </c>
      <c r="D1091" s="10" t="s">
        <v>72</v>
      </c>
      <c r="E1091" s="14">
        <v>1.2564705489E10</v>
      </c>
      <c r="F1091" s="15">
        <v>0.094</v>
      </c>
      <c r="G1091" s="15">
        <v>3730.0</v>
      </c>
      <c r="H1091" s="15">
        <v>0.103</v>
      </c>
      <c r="I1091" s="12">
        <f>VLOOKUP(A1091,ENERGY!$A$2:$F$2692,5,0)</f>
        <v>2167</v>
      </c>
      <c r="J1091" s="12">
        <f>VLOOKUP(A1091,ENERGY!$A$2:$F$2692,6,0)</f>
        <v>3273</v>
      </c>
      <c r="K1091" s="12">
        <f>VLOOKUP(A1091,'HUMAN RESOURCES'!A1091:N3781,5,0)</f>
        <v>0.015</v>
      </c>
      <c r="L1091" s="12">
        <f>VLOOKUP(A1091,'HUMAN RESOURCES'!A1091:N3781,6,0)</f>
        <v>0.002</v>
      </c>
      <c r="M1091" s="12">
        <f>VLOOKUP(B1091,'HUMAN RESOURCES'!B1091:O3781,6,0)</f>
        <v>84</v>
      </c>
      <c r="N1091" s="12">
        <f>VLOOKUP(C1091,'HUMAN RESOURCES'!C1091:P3781,6,0)</f>
        <v>80</v>
      </c>
      <c r="O1091" s="12">
        <f>VLOOKUP(D1091,'HUMAN RESOURCES'!D1091:Q3781,6,0)</f>
        <v>0.209</v>
      </c>
      <c r="P1091" s="12">
        <f>VLOOKUP(A1091,'HUMAN RESOURCES'!A1091:N3781,10,0)</f>
        <v>0.669</v>
      </c>
      <c r="Q1091" s="12">
        <f>VLOOKUP(B1091,'HUMAN RESOURCES'!B1091:O3781,10,0)</f>
        <v>0.121</v>
      </c>
      <c r="R1091" s="12">
        <f>VLOOKUP(C1091,'HUMAN RESOURCES'!C1091:P3781,10,0)</f>
        <v>318041</v>
      </c>
      <c r="S1091" s="12">
        <f>VLOOKUP(D1091,'HUMAN RESOURCES'!D1091:Q3781,10,0)</f>
        <v>0.936</v>
      </c>
      <c r="T1091" s="13">
        <f>VLOOKUP(A1091,TOURISM!A1091:F3781,5,0)</f>
        <v>562000000</v>
      </c>
      <c r="U1091" s="13">
        <f>VLOOKUP(B1091,TOURISM!B1091:G3781,5,0)</f>
        <v>599000000</v>
      </c>
      <c r="V1091" s="12">
        <f>VLOOKUP(A1091,BUSINESS!A1091:N3781,5,0)</f>
        <v>0.261</v>
      </c>
      <c r="W1091" s="12">
        <f>VLOOKUP(B1091,BUSINESS!B1091:O3781,5,0)</f>
        <v>5</v>
      </c>
      <c r="X1091" s="12" t="str">
        <f>VLOOKUP(C1091,BUSINESS!C1091:P3781,5,0)</f>
        <v/>
      </c>
      <c r="Y1091" s="12">
        <f>VLOOKUP(D1091,BUSINESS!D1091:Q3781,5,0)</f>
        <v>140</v>
      </c>
      <c r="Z1091" s="12">
        <f>VLOOKUP(A1091,BUSINESS!A1091:N3781,9,0)</f>
        <v>0.934</v>
      </c>
      <c r="AA1091" s="12">
        <f>VLOOKUP(B1091,BUSINESS!B1091:O3781,9,0)</f>
        <v>1.072</v>
      </c>
    </row>
    <row r="1092">
      <c r="A1092" s="9" t="str">
        <f t="shared" si="1"/>
        <v>Iceland-Europe2011</v>
      </c>
      <c r="B1092" s="5" t="s">
        <v>75</v>
      </c>
      <c r="C1092" s="9" t="s">
        <v>162</v>
      </c>
      <c r="D1092" s="10" t="s">
        <v>73</v>
      </c>
      <c r="E1092" s="14">
        <v>1.4042801904E10</v>
      </c>
      <c r="F1092" s="15">
        <v>0.092</v>
      </c>
      <c r="G1092" s="15">
        <v>4051.0</v>
      </c>
      <c r="H1092" s="15">
        <v>0.077</v>
      </c>
      <c r="I1092" s="12">
        <f>VLOOKUP(A1092,ENERGY!$A$2:$F$2692,5,0)</f>
        <v>2277</v>
      </c>
      <c r="J1092" s="12">
        <f>VLOOKUP(A1092,ENERGY!$A$2:$F$2692,6,0)</f>
        <v>4159</v>
      </c>
      <c r="K1092" s="12">
        <f>VLOOKUP(A1092,'HUMAN RESOURCES'!A1092:N3782,5,0)</f>
        <v>0.014</v>
      </c>
      <c r="L1092" s="12">
        <f>VLOOKUP(A1092,'HUMAN RESOURCES'!A1092:N3782,6,0)</f>
        <v>0.002</v>
      </c>
      <c r="M1092" s="12">
        <f>VLOOKUP(B1092,'HUMAN RESOURCES'!B1092:O3782,6,0)</f>
        <v>84</v>
      </c>
      <c r="N1092" s="12">
        <f>VLOOKUP(C1092,'HUMAN RESOURCES'!C1092:P3782,6,0)</f>
        <v>81</v>
      </c>
      <c r="O1092" s="12">
        <f>VLOOKUP(D1092,'HUMAN RESOURCES'!D1092:Q3782,6,0)</f>
        <v>0.208</v>
      </c>
      <c r="P1092" s="12">
        <f>VLOOKUP(A1092,'HUMAN RESOURCES'!A1092:N3782,10,0)</f>
        <v>0.669</v>
      </c>
      <c r="Q1092" s="12">
        <f>VLOOKUP(B1092,'HUMAN RESOURCES'!B1092:O3782,10,0)</f>
        <v>0.123</v>
      </c>
      <c r="R1092" s="12">
        <f>VLOOKUP(C1092,'HUMAN RESOURCES'!C1092:P3782,10,0)</f>
        <v>319014</v>
      </c>
      <c r="S1092" s="12">
        <f>VLOOKUP(D1092,'HUMAN RESOURCES'!D1092:Q3782,10,0)</f>
        <v>0.937</v>
      </c>
      <c r="T1092" s="13">
        <f>VLOOKUP(A1092,TOURISM!A1092:F3782,5,0)</f>
        <v>751000000</v>
      </c>
      <c r="U1092" s="13">
        <f>VLOOKUP(B1092,TOURISM!B1092:G3782,5,0)</f>
        <v>740000000</v>
      </c>
      <c r="V1092" s="12">
        <f>VLOOKUP(A1092,BUSINESS!A1092:N3782,5,0)</f>
        <v>0.296</v>
      </c>
      <c r="W1092" s="12">
        <f>VLOOKUP(B1092,BUSINESS!B1092:O3782,5,0)</f>
        <v>5</v>
      </c>
      <c r="X1092" s="12" t="str">
        <f>VLOOKUP(C1092,BUSINESS!C1092:P3782,5,0)</f>
        <v/>
      </c>
      <c r="Y1092" s="12">
        <f>VLOOKUP(D1092,BUSINESS!D1092:Q3782,5,0)</f>
        <v>140</v>
      </c>
      <c r="Z1092" s="12">
        <f>VLOOKUP(A1092,BUSINESS!A1092:N3782,9,0)</f>
        <v>0.948</v>
      </c>
      <c r="AA1092" s="12">
        <f>VLOOKUP(B1092,BUSINESS!B1092:O3782,9,0)</f>
        <v>1.068</v>
      </c>
    </row>
    <row r="1093">
      <c r="A1093" s="9" t="str">
        <f t="shared" si="1"/>
        <v>Iceland-Europe2012</v>
      </c>
      <c r="B1093" s="5" t="s">
        <v>75</v>
      </c>
      <c r="C1093" s="9" t="s">
        <v>162</v>
      </c>
      <c r="D1093" s="10" t="s">
        <v>74</v>
      </c>
      <c r="E1093" s="14">
        <v>1.3586213061E10</v>
      </c>
      <c r="F1093" s="15">
        <v>0.091</v>
      </c>
      <c r="G1093" s="15">
        <v>3872.0</v>
      </c>
      <c r="H1093" s="15">
        <v>0.083</v>
      </c>
      <c r="I1093" s="12"/>
      <c r="J1093" s="12"/>
      <c r="K1093" s="12">
        <f>VLOOKUP(A1093,'HUMAN RESOURCES'!A1093:N3783,5,0)</f>
        <v>0.014</v>
      </c>
      <c r="L1093" s="12">
        <f>VLOOKUP(A1093,'HUMAN RESOURCES'!A1093:N3783,6,0)</f>
        <v>0.002</v>
      </c>
      <c r="M1093" s="12">
        <f>VLOOKUP(B1093,'HUMAN RESOURCES'!B1093:O3783,6,0)</f>
        <v>84</v>
      </c>
      <c r="N1093" s="12">
        <f>VLOOKUP(C1093,'HUMAN RESOURCES'!C1093:P3783,6,0)</f>
        <v>82</v>
      </c>
      <c r="O1093" s="12">
        <f>VLOOKUP(D1093,'HUMAN RESOURCES'!D1093:Q3783,6,0)</f>
        <v>0.207</v>
      </c>
      <c r="P1093" s="12">
        <f>VLOOKUP(A1093,'HUMAN RESOURCES'!A1093:N3783,10,0)</f>
        <v>0.667</v>
      </c>
      <c r="Q1093" s="12">
        <f>VLOOKUP(B1093,'HUMAN RESOURCES'!B1093:O3783,10,0)</f>
        <v>0.126</v>
      </c>
      <c r="R1093" s="12">
        <f>VLOOKUP(C1093,'HUMAN RESOURCES'!C1093:P3783,10,0)</f>
        <v>320716</v>
      </c>
      <c r="S1093" s="12">
        <f>VLOOKUP(D1093,'HUMAN RESOURCES'!D1093:Q3783,10,0)</f>
        <v>0.938</v>
      </c>
      <c r="T1093" s="13">
        <f>VLOOKUP(A1093,TOURISM!A1093:F3783,5,0)</f>
        <v>865000000</v>
      </c>
      <c r="U1093" s="13">
        <f>VLOOKUP(B1093,TOURISM!B1093:G3783,5,0)</f>
        <v>780000000</v>
      </c>
      <c r="V1093" s="12">
        <f>VLOOKUP(A1093,BUSINESS!A1093:N3783,5,0)</f>
        <v>0.306</v>
      </c>
      <c r="W1093" s="12">
        <f>VLOOKUP(B1093,BUSINESS!B1093:O3783,5,0)</f>
        <v>5</v>
      </c>
      <c r="X1093" s="12">
        <f>VLOOKUP(C1093,BUSINESS!C1093:P3783,5,0)</f>
        <v>13</v>
      </c>
      <c r="Y1093" s="12">
        <f>VLOOKUP(D1093,BUSINESS!D1093:Q3783,5,0)</f>
        <v>140</v>
      </c>
      <c r="Z1093" s="12">
        <f>VLOOKUP(A1093,BUSINESS!A1093:N3783,9,0)</f>
        <v>0.962</v>
      </c>
      <c r="AA1093" s="12">
        <f>VLOOKUP(B1093,BUSINESS!B1093:O3783,9,0)</f>
        <v>1.081</v>
      </c>
    </row>
    <row r="1094">
      <c r="A1094" s="9" t="str">
        <f t="shared" si="1"/>
        <v>India-Asia2000</v>
      </c>
      <c r="B1094" s="5" t="s">
        <v>60</v>
      </c>
      <c r="C1094" s="9" t="s">
        <v>163</v>
      </c>
      <c r="D1094" s="10" t="s">
        <v>62</v>
      </c>
      <c r="E1094" s="14">
        <v>4.77E11</v>
      </c>
      <c r="F1094" s="15">
        <v>0.043</v>
      </c>
      <c r="G1094" s="15">
        <v>20.0</v>
      </c>
      <c r="H1094" s="15">
        <v>0.123</v>
      </c>
      <c r="I1094" s="12" t="str">
        <f>VLOOKUP(A1094,ENERGY!$A$2:$F$2692,5,0)</f>
        <v/>
      </c>
      <c r="J1094" s="12" t="str">
        <f>VLOOKUP(A1094,ENERGY!$A$2:$F$2692,6,0)</f>
        <v/>
      </c>
      <c r="K1094" s="12">
        <f>VLOOKUP(A1094,'HUMAN RESOURCES'!A1094:N3784,5,0)</f>
        <v>0.026</v>
      </c>
      <c r="L1094" s="12">
        <f>VLOOKUP(A1094,'HUMAN RESOURCES'!A1094:N3784,6,0)</f>
        <v>0.067</v>
      </c>
      <c r="M1094" s="12">
        <f>VLOOKUP(B1094,'HUMAN RESOURCES'!B1094:O3784,6,0)</f>
        <v>63</v>
      </c>
      <c r="N1094" s="12">
        <f>VLOOKUP(C1094,'HUMAN RESOURCES'!C1094:P3784,6,0)</f>
        <v>61</v>
      </c>
      <c r="O1094" s="12">
        <f>VLOOKUP(D1094,'HUMAN RESOURCES'!D1094:Q3784,6,0)</f>
        <v>0.342</v>
      </c>
      <c r="P1094" s="12">
        <f>VLOOKUP(A1094,'HUMAN RESOURCES'!A1094:N3784,10,0)</f>
        <v>0.614</v>
      </c>
      <c r="Q1094" s="12">
        <f>VLOOKUP(B1094,'HUMAN RESOURCES'!B1094:O3784,10,0)</f>
        <v>0.044</v>
      </c>
      <c r="R1094" s="12">
        <f>VLOOKUP(C1094,'HUMAN RESOURCES'!C1094:P3784,10,0)</f>
        <v>1042261758</v>
      </c>
      <c r="S1094" s="12">
        <f>VLOOKUP(D1094,'HUMAN RESOURCES'!D1094:Q3784,10,0)</f>
        <v>0.277</v>
      </c>
      <c r="T1094" s="13">
        <f>VLOOKUP(A1094,TOURISM!A1094:F3784,5,0)</f>
        <v>3598000000</v>
      </c>
      <c r="U1094" s="13">
        <f>VLOOKUP(B1094,TOURISM!B1094:G3784,5,0)</f>
        <v>3686000000</v>
      </c>
      <c r="V1094" s="12" t="str">
        <f>VLOOKUP(A1094,BUSINESS!A1094:N3784,5,0)</f>
        <v/>
      </c>
      <c r="W1094" s="12" t="str">
        <f>VLOOKUP(B1094,BUSINESS!B1094:O3784,5,0)</f>
        <v/>
      </c>
      <c r="X1094" s="12" t="str">
        <f>VLOOKUP(C1094,BUSINESS!C1094:P3784,5,0)</f>
        <v/>
      </c>
      <c r="Y1094" s="12" t="str">
        <f>VLOOKUP(D1094,BUSINESS!D1094:Q3784,5,0)</f>
        <v/>
      </c>
      <c r="Z1094" s="12">
        <f>VLOOKUP(A1094,BUSINESS!A1094:N3784,9,0)</f>
        <v>0.005</v>
      </c>
      <c r="AA1094" s="12">
        <f>VLOOKUP(B1094,BUSINESS!B1094:O3784,9,0)</f>
        <v>0.003</v>
      </c>
    </row>
    <row r="1095">
      <c r="A1095" s="9" t="str">
        <f t="shared" si="1"/>
        <v>India-Asia2001</v>
      </c>
      <c r="B1095" s="5" t="s">
        <v>60</v>
      </c>
      <c r="C1095" s="9" t="s">
        <v>163</v>
      </c>
      <c r="D1095" s="10" t="s">
        <v>63</v>
      </c>
      <c r="E1095" s="14">
        <v>4.94E11</v>
      </c>
      <c r="F1095" s="15">
        <v>0.045</v>
      </c>
      <c r="G1095" s="15">
        <v>21.0</v>
      </c>
      <c r="H1095" s="15">
        <v>0.121</v>
      </c>
      <c r="I1095" s="12" t="str">
        <f>VLOOKUP(A1095,ENERGY!$A$2:$F$2692,5,0)</f>
        <v/>
      </c>
      <c r="J1095" s="12">
        <f>VLOOKUP(A1095,ENERGY!$A$2:$F$2692,6,0)</f>
        <v>749447</v>
      </c>
      <c r="K1095" s="12">
        <f>VLOOKUP(A1095,'HUMAN RESOURCES'!A1095:N3785,5,0)</f>
        <v>0.025</v>
      </c>
      <c r="L1095" s="12">
        <f>VLOOKUP(A1095,'HUMAN RESOURCES'!A1095:N3785,6,0)</f>
        <v>0.064</v>
      </c>
      <c r="M1095" s="12">
        <f>VLOOKUP(B1095,'HUMAN RESOURCES'!B1095:O3785,6,0)</f>
        <v>64</v>
      </c>
      <c r="N1095" s="12">
        <f>VLOOKUP(C1095,'HUMAN RESOURCES'!C1095:P3785,6,0)</f>
        <v>61</v>
      </c>
      <c r="O1095" s="12">
        <f>VLOOKUP(D1095,'HUMAN RESOURCES'!D1095:Q3785,6,0)</f>
        <v>0.338</v>
      </c>
      <c r="P1095" s="12">
        <f>VLOOKUP(A1095,'HUMAN RESOURCES'!A1095:N3785,10,0)</f>
        <v>0.617</v>
      </c>
      <c r="Q1095" s="12">
        <f>VLOOKUP(B1095,'HUMAN RESOURCES'!B1095:O3785,10,0)</f>
        <v>0.044</v>
      </c>
      <c r="R1095" s="12">
        <f>VLOOKUP(C1095,'HUMAN RESOURCES'!C1095:P3785,10,0)</f>
        <v>1059500888</v>
      </c>
      <c r="S1095" s="12">
        <f>VLOOKUP(D1095,'HUMAN RESOURCES'!D1095:Q3785,10,0)</f>
        <v>0.279</v>
      </c>
      <c r="T1095" s="13">
        <f>VLOOKUP(A1095,TOURISM!A1095:F3785,5,0)</f>
        <v>3342000000</v>
      </c>
      <c r="U1095" s="13">
        <f>VLOOKUP(B1095,TOURISM!B1095:G3785,5,0)</f>
        <v>4367000000</v>
      </c>
      <c r="V1095" s="12" t="str">
        <f>VLOOKUP(A1095,BUSINESS!A1095:N3785,5,0)</f>
        <v/>
      </c>
      <c r="W1095" s="12" t="str">
        <f>VLOOKUP(B1095,BUSINESS!B1095:O3785,5,0)</f>
        <v/>
      </c>
      <c r="X1095" s="12" t="str">
        <f>VLOOKUP(C1095,BUSINESS!C1095:P3785,5,0)</f>
        <v/>
      </c>
      <c r="Y1095" s="12" t="str">
        <f>VLOOKUP(D1095,BUSINESS!D1095:Q3785,5,0)</f>
        <v/>
      </c>
      <c r="Z1095" s="12">
        <f>VLOOKUP(A1095,BUSINESS!A1095:N3785,9,0)</f>
        <v>0.007</v>
      </c>
      <c r="AA1095" s="12">
        <f>VLOOKUP(B1095,BUSINESS!B1095:O3785,9,0)</f>
        <v>0.006</v>
      </c>
    </row>
    <row r="1096">
      <c r="A1096" s="9" t="str">
        <f t="shared" si="1"/>
        <v>India-Asia2002</v>
      </c>
      <c r="B1096" s="5" t="s">
        <v>60</v>
      </c>
      <c r="C1096" s="9" t="s">
        <v>163</v>
      </c>
      <c r="D1096" s="10" t="s">
        <v>64</v>
      </c>
      <c r="E1096" s="14">
        <v>5.24E11</v>
      </c>
      <c r="F1096" s="15">
        <v>0.044</v>
      </c>
      <c r="G1096" s="15">
        <v>21.0</v>
      </c>
      <c r="H1096" s="15">
        <v>0.119</v>
      </c>
      <c r="I1096" s="12">
        <f>VLOOKUP(A1096,ENERGY!$A$2:$F$2692,5,0)</f>
        <v>2008823</v>
      </c>
      <c r="J1096" s="12">
        <f>VLOOKUP(A1096,ENERGY!$A$2:$F$2692,6,0)</f>
        <v>723743</v>
      </c>
      <c r="K1096" s="12">
        <f>VLOOKUP(A1096,'HUMAN RESOURCES'!A1096:N3786,5,0)</f>
        <v>0.025</v>
      </c>
      <c r="L1096" s="12">
        <f>VLOOKUP(A1096,'HUMAN RESOURCES'!A1096:N3786,6,0)</f>
        <v>0.062</v>
      </c>
      <c r="M1096" s="12">
        <f>VLOOKUP(B1096,'HUMAN RESOURCES'!B1096:O3786,6,0)</f>
        <v>64</v>
      </c>
      <c r="N1096" s="12">
        <f>VLOOKUP(C1096,'HUMAN RESOURCES'!C1096:P3786,6,0)</f>
        <v>62</v>
      </c>
      <c r="O1096" s="12">
        <f>VLOOKUP(D1096,'HUMAN RESOURCES'!D1096:Q3786,6,0)</f>
        <v>0.334</v>
      </c>
      <c r="P1096" s="12">
        <f>VLOOKUP(A1096,'HUMAN RESOURCES'!A1096:N3786,10,0)</f>
        <v>0.621</v>
      </c>
      <c r="Q1096" s="12">
        <f>VLOOKUP(B1096,'HUMAN RESOURCES'!B1096:O3786,10,0)</f>
        <v>0.045</v>
      </c>
      <c r="R1096" s="12">
        <f>VLOOKUP(C1096,'HUMAN RESOURCES'!C1096:P3786,10,0)</f>
        <v>1076705723</v>
      </c>
      <c r="S1096" s="12">
        <f>VLOOKUP(D1096,'HUMAN RESOURCES'!D1096:Q3786,10,0)</f>
        <v>0.282</v>
      </c>
      <c r="T1096" s="13">
        <f>VLOOKUP(A1096,TOURISM!A1096:F3786,5,0)</f>
        <v>3300000000</v>
      </c>
      <c r="U1096" s="13">
        <f>VLOOKUP(B1096,TOURISM!B1096:G3786,5,0)</f>
        <v>4350000000</v>
      </c>
      <c r="V1096" s="12" t="str">
        <f>VLOOKUP(A1096,BUSINESS!A1096:N3786,5,0)</f>
        <v/>
      </c>
      <c r="W1096" s="12" t="str">
        <f>VLOOKUP(B1096,BUSINESS!B1096:O3786,5,0)</f>
        <v/>
      </c>
      <c r="X1096" s="12" t="str">
        <f>VLOOKUP(C1096,BUSINESS!C1096:P3786,5,0)</f>
        <v/>
      </c>
      <c r="Y1096" s="12" t="str">
        <f>VLOOKUP(D1096,BUSINESS!D1096:Q3786,5,0)</f>
        <v/>
      </c>
      <c r="Z1096" s="12">
        <f>VLOOKUP(A1096,BUSINESS!A1096:N3786,9,0)</f>
        <v>0.015</v>
      </c>
      <c r="AA1096" s="12">
        <f>VLOOKUP(B1096,BUSINESS!B1096:O3786,9,0)</f>
        <v>0.012</v>
      </c>
    </row>
    <row r="1097">
      <c r="A1097" s="9" t="str">
        <f t="shared" si="1"/>
        <v>India-Asia2003</v>
      </c>
      <c r="B1097" s="5" t="s">
        <v>60</v>
      </c>
      <c r="C1097" s="9" t="s">
        <v>163</v>
      </c>
      <c r="D1097" s="10" t="s">
        <v>65</v>
      </c>
      <c r="E1097" s="14">
        <v>6.18E11</v>
      </c>
      <c r="F1097" s="15">
        <v>0.043</v>
      </c>
      <c r="G1097" s="15">
        <v>24.0</v>
      </c>
      <c r="H1097" s="15">
        <v>0.115</v>
      </c>
      <c r="I1097" s="12">
        <f>VLOOKUP(A1097,ENERGY!$A$2:$F$2692,5,0)</f>
        <v>1982263</v>
      </c>
      <c r="J1097" s="12">
        <f>VLOOKUP(A1097,ENERGY!$A$2:$F$2692,6,0)</f>
        <v>698360</v>
      </c>
      <c r="K1097" s="12">
        <f>VLOOKUP(A1097,'HUMAN RESOURCES'!A1097:N3787,5,0)</f>
        <v>0.024</v>
      </c>
      <c r="L1097" s="12">
        <f>VLOOKUP(A1097,'HUMAN RESOURCES'!A1097:N3787,6,0)</f>
        <v>0.06</v>
      </c>
      <c r="M1097" s="12">
        <f>VLOOKUP(B1097,'HUMAN RESOURCES'!B1097:O3787,6,0)</f>
        <v>65</v>
      </c>
      <c r="N1097" s="12">
        <f>VLOOKUP(C1097,'HUMAN RESOURCES'!C1097:P3787,6,0)</f>
        <v>62</v>
      </c>
      <c r="O1097" s="12">
        <f>VLOOKUP(D1097,'HUMAN RESOURCES'!D1097:Q3787,6,0)</f>
        <v>0.33</v>
      </c>
      <c r="P1097" s="12">
        <f>VLOOKUP(A1097,'HUMAN RESOURCES'!A1097:N3787,10,0)</f>
        <v>0.624</v>
      </c>
      <c r="Q1097" s="12">
        <f>VLOOKUP(B1097,'HUMAN RESOURCES'!B1097:O3787,10,0)</f>
        <v>0.046</v>
      </c>
      <c r="R1097" s="12">
        <f>VLOOKUP(C1097,'HUMAN RESOURCES'!C1097:P3787,10,0)</f>
        <v>1093786762</v>
      </c>
      <c r="S1097" s="12">
        <f>VLOOKUP(D1097,'HUMAN RESOURCES'!D1097:Q3787,10,0)</f>
        <v>0.286</v>
      </c>
      <c r="T1097" s="13">
        <f>VLOOKUP(A1097,TOURISM!A1097:F3787,5,0)</f>
        <v>4560000000</v>
      </c>
      <c r="U1097" s="13">
        <f>VLOOKUP(B1097,TOURISM!B1097:G3787,5,0)</f>
        <v>4385000000</v>
      </c>
      <c r="V1097" s="12" t="str">
        <f>VLOOKUP(A1097,BUSINESS!A1097:N3787,5,0)</f>
        <v/>
      </c>
      <c r="W1097" s="12">
        <f>VLOOKUP(B1097,BUSINESS!B1097:O3787,5,0)</f>
        <v>89</v>
      </c>
      <c r="X1097" s="12" t="str">
        <f>VLOOKUP(C1097,BUSINESS!C1097:P3787,5,0)</f>
        <v/>
      </c>
      <c r="Y1097" s="12" t="str">
        <f>VLOOKUP(D1097,BUSINESS!D1097:Q3787,5,0)</f>
        <v/>
      </c>
      <c r="Z1097" s="12">
        <f>VLOOKUP(A1097,BUSINESS!A1097:N3787,9,0)</f>
        <v>0.017</v>
      </c>
      <c r="AA1097" s="12">
        <f>VLOOKUP(B1097,BUSINESS!B1097:O3787,9,0)</f>
        <v>0.031</v>
      </c>
    </row>
    <row r="1098">
      <c r="A1098" s="9" t="str">
        <f t="shared" si="1"/>
        <v>India-Asia2004</v>
      </c>
      <c r="B1098" s="5" t="s">
        <v>60</v>
      </c>
      <c r="C1098" s="9" t="s">
        <v>163</v>
      </c>
      <c r="D1098" s="10" t="s">
        <v>66</v>
      </c>
      <c r="E1098" s="14">
        <v>7.22E11</v>
      </c>
      <c r="F1098" s="15">
        <v>0.045</v>
      </c>
      <c r="G1098" s="15">
        <v>29.0</v>
      </c>
      <c r="H1098" s="15">
        <v>0.109</v>
      </c>
      <c r="I1098" s="12">
        <f>VLOOKUP(A1098,ENERGY!$A$2:$F$2692,5,0)</f>
        <v>1811289</v>
      </c>
      <c r="J1098" s="12">
        <f>VLOOKUP(A1098,ENERGY!$A$2:$F$2692,6,0)</f>
        <v>632956</v>
      </c>
      <c r="K1098" s="12">
        <f>VLOOKUP(A1098,'HUMAN RESOURCES'!A1098:N3788,5,0)</f>
        <v>0.024</v>
      </c>
      <c r="L1098" s="12">
        <f>VLOOKUP(A1098,'HUMAN RESOURCES'!A1098:N3788,6,0)</f>
        <v>0.058</v>
      </c>
      <c r="M1098" s="12">
        <f>VLOOKUP(B1098,'HUMAN RESOURCES'!B1098:O3788,6,0)</f>
        <v>65</v>
      </c>
      <c r="N1098" s="12">
        <f>VLOOKUP(C1098,'HUMAN RESOURCES'!C1098:P3788,6,0)</f>
        <v>62</v>
      </c>
      <c r="O1098" s="12">
        <f>VLOOKUP(D1098,'HUMAN RESOURCES'!D1098:Q3788,6,0)</f>
        <v>0.326</v>
      </c>
      <c r="P1098" s="12">
        <f>VLOOKUP(A1098,'HUMAN RESOURCES'!A1098:N3788,10,0)</f>
        <v>0.627</v>
      </c>
      <c r="Q1098" s="12">
        <f>VLOOKUP(B1098,'HUMAN RESOURCES'!B1098:O3788,10,0)</f>
        <v>0.046</v>
      </c>
      <c r="R1098" s="12">
        <f>VLOOKUP(C1098,'HUMAN RESOURCES'!C1098:P3788,10,0)</f>
        <v>1110626108</v>
      </c>
      <c r="S1098" s="12">
        <f>VLOOKUP(D1098,'HUMAN RESOURCES'!D1098:Q3788,10,0)</f>
        <v>0.289</v>
      </c>
      <c r="T1098" s="13">
        <f>VLOOKUP(A1098,TOURISM!A1098:F3788,5,0)</f>
        <v>6307000000</v>
      </c>
      <c r="U1098" s="13">
        <f>VLOOKUP(B1098,TOURISM!B1098:G3788,5,0)</f>
        <v>5783000000</v>
      </c>
      <c r="V1098" s="12" t="str">
        <f>VLOOKUP(A1098,BUSINESS!A1098:N3788,5,0)</f>
        <v/>
      </c>
      <c r="W1098" s="12">
        <f>VLOOKUP(B1098,BUSINESS!B1098:O3788,5,0)</f>
        <v>89</v>
      </c>
      <c r="X1098" s="12" t="str">
        <f>VLOOKUP(C1098,BUSINESS!C1098:P3788,5,0)</f>
        <v/>
      </c>
      <c r="Y1098" s="12" t="str">
        <f>VLOOKUP(D1098,BUSINESS!D1098:Q3788,5,0)</f>
        <v/>
      </c>
      <c r="Z1098" s="12">
        <f>VLOOKUP(A1098,BUSINESS!A1098:N3788,9,0)</f>
        <v>0.02</v>
      </c>
      <c r="AA1098" s="12">
        <f>VLOOKUP(B1098,BUSINESS!B1098:O3788,9,0)</f>
        <v>0.047</v>
      </c>
    </row>
    <row r="1099">
      <c r="A1099" s="9" t="str">
        <f t="shared" si="1"/>
        <v>India-Asia2005</v>
      </c>
      <c r="B1099" s="5" t="s">
        <v>60</v>
      </c>
      <c r="C1099" s="9" t="s">
        <v>163</v>
      </c>
      <c r="D1099" s="10" t="s">
        <v>67</v>
      </c>
      <c r="E1099" s="14">
        <v>8.34E11</v>
      </c>
      <c r="F1099" s="15">
        <v>0.042</v>
      </c>
      <c r="G1099" s="15">
        <v>32.0</v>
      </c>
      <c r="H1099" s="15">
        <v>0.108</v>
      </c>
      <c r="I1099" s="12">
        <f>VLOOKUP(A1099,ENERGY!$A$2:$F$2692,5,0)</f>
        <v>1348525</v>
      </c>
      <c r="J1099" s="12">
        <f>VLOOKUP(A1099,ENERGY!$A$2:$F$2692,6,0)</f>
        <v>519165</v>
      </c>
      <c r="K1099" s="12">
        <f>VLOOKUP(A1099,'HUMAN RESOURCES'!A1099:N3789,5,0)</f>
        <v>0.023</v>
      </c>
      <c r="L1099" s="12">
        <f>VLOOKUP(A1099,'HUMAN RESOURCES'!A1099:N3789,6,0)</f>
        <v>0.056</v>
      </c>
      <c r="M1099" s="12">
        <f>VLOOKUP(B1099,'HUMAN RESOURCES'!B1099:O3789,6,0)</f>
        <v>66</v>
      </c>
      <c r="N1099" s="12">
        <f>VLOOKUP(C1099,'HUMAN RESOURCES'!C1099:P3789,6,0)</f>
        <v>63</v>
      </c>
      <c r="O1099" s="12">
        <f>VLOOKUP(D1099,'HUMAN RESOURCES'!D1099:Q3789,6,0)</f>
        <v>0.322</v>
      </c>
      <c r="P1099" s="12">
        <f>VLOOKUP(A1099,'HUMAN RESOURCES'!A1099:N3789,10,0)</f>
        <v>0.631</v>
      </c>
      <c r="Q1099" s="12">
        <f>VLOOKUP(B1099,'HUMAN RESOURCES'!B1099:O3789,10,0)</f>
        <v>0.047</v>
      </c>
      <c r="R1099" s="12">
        <f>VLOOKUP(C1099,'HUMAN RESOURCES'!C1099:P3789,10,0)</f>
        <v>1127143548</v>
      </c>
      <c r="S1099" s="12">
        <f>VLOOKUP(D1099,'HUMAN RESOURCES'!D1099:Q3789,10,0)</f>
        <v>0.292</v>
      </c>
      <c r="T1099" s="13">
        <f>VLOOKUP(A1099,TOURISM!A1099:F3789,5,0)</f>
        <v>7659000000</v>
      </c>
      <c r="U1099" s="13">
        <f>VLOOKUP(B1099,TOURISM!B1099:G3789,5,0)</f>
        <v>8277000000</v>
      </c>
      <c r="V1099" s="12">
        <f>VLOOKUP(A1099,BUSINESS!A1099:N3789,5,0)</f>
        <v>0.666</v>
      </c>
      <c r="W1099" s="12">
        <f>VLOOKUP(B1099,BUSINESS!B1099:O3789,5,0)</f>
        <v>71</v>
      </c>
      <c r="X1099" s="12" t="str">
        <f>VLOOKUP(C1099,BUSINESS!C1099:P3789,5,0)</f>
        <v/>
      </c>
      <c r="Y1099" s="12">
        <f>VLOOKUP(D1099,BUSINESS!D1099:Q3789,5,0)</f>
        <v>264</v>
      </c>
      <c r="Z1099" s="12">
        <f>VLOOKUP(A1099,BUSINESS!A1099:N3789,9,0)</f>
        <v>0.024</v>
      </c>
      <c r="AA1099" s="12">
        <f>VLOOKUP(B1099,BUSINESS!B1099:O3789,9,0)</f>
        <v>0.08</v>
      </c>
    </row>
    <row r="1100">
      <c r="A1100" s="9" t="str">
        <f t="shared" si="1"/>
        <v>India-Asia2006</v>
      </c>
      <c r="B1100" s="5" t="s">
        <v>60</v>
      </c>
      <c r="C1100" s="9" t="s">
        <v>163</v>
      </c>
      <c r="D1100" s="10" t="s">
        <v>68</v>
      </c>
      <c r="E1100" s="14">
        <v>9.49E11</v>
      </c>
      <c r="F1100" s="15">
        <v>0.04</v>
      </c>
      <c r="G1100" s="15">
        <v>33.0</v>
      </c>
      <c r="H1100" s="15">
        <v>0.112</v>
      </c>
      <c r="I1100" s="12"/>
      <c r="J1100" s="12"/>
      <c r="K1100" s="12">
        <f>VLOOKUP(A1100,'HUMAN RESOURCES'!A1100:N3790,5,0)</f>
        <v>0.023</v>
      </c>
      <c r="L1100" s="12">
        <f>VLOOKUP(A1100,'HUMAN RESOURCES'!A1100:N3790,6,0)</f>
        <v>0.054</v>
      </c>
      <c r="M1100" s="12">
        <f>VLOOKUP(B1100,'HUMAN RESOURCES'!B1100:O3790,6,0)</f>
        <v>66</v>
      </c>
      <c r="N1100" s="12">
        <f>VLOOKUP(C1100,'HUMAN RESOURCES'!C1100:P3790,6,0)</f>
        <v>63</v>
      </c>
      <c r="O1100" s="12">
        <f>VLOOKUP(D1100,'HUMAN RESOURCES'!D1100:Q3790,6,0)</f>
        <v>0.318</v>
      </c>
      <c r="P1100" s="12">
        <f>VLOOKUP(A1100,'HUMAN RESOURCES'!A1100:N3790,10,0)</f>
        <v>0.634</v>
      </c>
      <c r="Q1100" s="12">
        <f>VLOOKUP(B1100,'HUMAN RESOURCES'!B1100:O3790,10,0)</f>
        <v>0.048</v>
      </c>
      <c r="R1100" s="12">
        <f>VLOOKUP(C1100,'HUMAN RESOURCES'!C1100:P3790,10,0)</f>
        <v>1143289350</v>
      </c>
      <c r="S1100" s="12">
        <f>VLOOKUP(D1100,'HUMAN RESOURCES'!D1100:Q3790,10,0)</f>
        <v>0.296</v>
      </c>
      <c r="T1100" s="13">
        <f>VLOOKUP(A1100,TOURISM!A1100:F3790,5,0)</f>
        <v>8915000000</v>
      </c>
      <c r="U1100" s="13">
        <f>VLOOKUP(B1100,TOURISM!B1100:G3790,5,0)</f>
        <v>8738000000</v>
      </c>
      <c r="V1100" s="12">
        <f>VLOOKUP(A1100,BUSINESS!A1100:N3790,5,0)</f>
        <v>0.74</v>
      </c>
      <c r="W1100" s="12">
        <f>VLOOKUP(B1100,BUSINESS!B1100:O3790,5,0)</f>
        <v>35</v>
      </c>
      <c r="X1100" s="12" t="str">
        <f>VLOOKUP(C1100,BUSINESS!C1100:P3790,5,0)</f>
        <v/>
      </c>
      <c r="Y1100" s="12">
        <f>VLOOKUP(D1100,BUSINESS!D1100:Q3790,5,0)</f>
        <v>264</v>
      </c>
      <c r="Z1100" s="12">
        <f>VLOOKUP(A1100,BUSINESS!A1100:N3790,9,0)</f>
        <v>0.028</v>
      </c>
      <c r="AA1100" s="12">
        <f>VLOOKUP(B1100,BUSINESS!B1100:O3790,9,0)</f>
        <v>0.145</v>
      </c>
    </row>
    <row r="1101">
      <c r="A1101" s="9" t="str">
        <f t="shared" si="1"/>
        <v>India-Asia2007</v>
      </c>
      <c r="B1101" s="5" t="s">
        <v>60</v>
      </c>
      <c r="C1101" s="9" t="s">
        <v>163</v>
      </c>
      <c r="D1101" s="10" t="s">
        <v>69</v>
      </c>
      <c r="E1101" s="14">
        <v>1.24E12</v>
      </c>
      <c r="F1101" s="15">
        <v>0.039</v>
      </c>
      <c r="G1101" s="15">
        <v>40.0</v>
      </c>
      <c r="H1101" s="15">
        <v>0.13</v>
      </c>
      <c r="I1101" s="12">
        <f>VLOOKUP(A1101,ENERGY!$A$2:$F$2692,5,0)</f>
        <v>1611404</v>
      </c>
      <c r="J1101" s="12">
        <f>VLOOKUP(A1101,ENERGY!$A$2:$F$2692,6,0)</f>
        <v>604659</v>
      </c>
      <c r="K1101" s="12">
        <f>VLOOKUP(A1101,'HUMAN RESOURCES'!A1101:N3791,5,0)</f>
        <v>0.022</v>
      </c>
      <c r="L1101" s="12">
        <f>VLOOKUP(A1101,'HUMAN RESOURCES'!A1101:N3791,6,0)</f>
        <v>0.052</v>
      </c>
      <c r="M1101" s="12">
        <f>VLOOKUP(B1101,'HUMAN RESOURCES'!B1101:O3791,6,0)</f>
        <v>66</v>
      </c>
      <c r="N1101" s="12">
        <f>VLOOKUP(C1101,'HUMAN RESOURCES'!C1101:P3791,6,0)</f>
        <v>63</v>
      </c>
      <c r="O1101" s="12">
        <f>VLOOKUP(D1101,'HUMAN RESOURCES'!D1101:Q3791,6,0)</f>
        <v>0.314</v>
      </c>
      <c r="P1101" s="12">
        <f>VLOOKUP(A1101,'HUMAN RESOURCES'!A1101:N3791,10,0)</f>
        <v>0.638</v>
      </c>
      <c r="Q1101" s="12">
        <f>VLOOKUP(B1101,'HUMAN RESOURCES'!B1101:O3791,10,0)</f>
        <v>0.049</v>
      </c>
      <c r="R1101" s="12">
        <f>VLOOKUP(C1101,'HUMAN RESOURCES'!C1101:P3791,10,0)</f>
        <v>1159095250</v>
      </c>
      <c r="S1101" s="12">
        <f>VLOOKUP(D1101,'HUMAN RESOURCES'!D1101:Q3791,10,0)</f>
        <v>0.299</v>
      </c>
      <c r="T1101" s="13">
        <f>VLOOKUP(A1101,TOURISM!A1101:F3791,5,0)</f>
        <v>11234000000</v>
      </c>
      <c r="U1101" s="13">
        <f>VLOOKUP(B1101,TOURISM!B1101:G3791,5,0)</f>
        <v>10690000000</v>
      </c>
      <c r="V1101" s="12">
        <f>VLOOKUP(A1101,BUSINESS!A1101:N3791,5,0)</f>
        <v>0.727</v>
      </c>
      <c r="W1101" s="12">
        <f>VLOOKUP(B1101,BUSINESS!B1101:O3791,5,0)</f>
        <v>33</v>
      </c>
      <c r="X1101" s="12" t="str">
        <f>VLOOKUP(C1101,BUSINESS!C1101:P3791,5,0)</f>
        <v/>
      </c>
      <c r="Y1101" s="12">
        <f>VLOOKUP(D1101,BUSINESS!D1101:Q3791,5,0)</f>
        <v>271</v>
      </c>
      <c r="Z1101" s="12">
        <f>VLOOKUP(A1101,BUSINESS!A1101:N3791,9,0)</f>
        <v>0.04</v>
      </c>
      <c r="AA1101" s="12">
        <f>VLOOKUP(B1101,BUSINESS!B1101:O3791,9,0)</f>
        <v>0.202</v>
      </c>
    </row>
    <row r="1102">
      <c r="A1102" s="9" t="str">
        <f t="shared" si="1"/>
        <v>India-Asia2008</v>
      </c>
      <c r="B1102" s="5" t="s">
        <v>60</v>
      </c>
      <c r="C1102" s="9" t="s">
        <v>163</v>
      </c>
      <c r="D1102" s="10" t="s">
        <v>70</v>
      </c>
      <c r="E1102" s="14">
        <v>1.22E12</v>
      </c>
      <c r="F1102" s="15">
        <v>0.039</v>
      </c>
      <c r="G1102" s="15">
        <v>43.0</v>
      </c>
      <c r="H1102" s="15">
        <v>0.133</v>
      </c>
      <c r="I1102" s="12">
        <f>VLOOKUP(A1102,ENERGY!$A$2:$F$2692,5,0)</f>
        <v>1411128</v>
      </c>
      <c r="J1102" s="12">
        <f>VLOOKUP(A1102,ENERGY!$A$2:$F$2692,6,0)</f>
        <v>539388</v>
      </c>
      <c r="K1102" s="12">
        <f>VLOOKUP(A1102,'HUMAN RESOURCES'!A1102:N3792,5,0)</f>
        <v>0.022</v>
      </c>
      <c r="L1102" s="12">
        <f>VLOOKUP(A1102,'HUMAN RESOURCES'!A1102:N3792,6,0)</f>
        <v>0.05</v>
      </c>
      <c r="M1102" s="12">
        <f>VLOOKUP(B1102,'HUMAN RESOURCES'!B1102:O3792,6,0)</f>
        <v>67</v>
      </c>
      <c r="N1102" s="12">
        <f>VLOOKUP(C1102,'HUMAN RESOURCES'!C1102:P3792,6,0)</f>
        <v>63</v>
      </c>
      <c r="O1102" s="12">
        <f>VLOOKUP(D1102,'HUMAN RESOURCES'!D1102:Q3792,6,0)</f>
        <v>0.31</v>
      </c>
      <c r="P1102" s="12">
        <f>VLOOKUP(A1102,'HUMAN RESOURCES'!A1102:N3792,10,0)</f>
        <v>0.641</v>
      </c>
      <c r="Q1102" s="12">
        <f>VLOOKUP(B1102,'HUMAN RESOURCES'!B1102:O3792,10,0)</f>
        <v>0.049</v>
      </c>
      <c r="R1102" s="12">
        <f>VLOOKUP(C1102,'HUMAN RESOURCES'!C1102:P3792,10,0)</f>
        <v>1174662334</v>
      </c>
      <c r="S1102" s="12">
        <f>VLOOKUP(D1102,'HUMAN RESOURCES'!D1102:Q3792,10,0)</f>
        <v>0.302</v>
      </c>
      <c r="T1102" s="13">
        <f>VLOOKUP(A1102,TOURISM!A1102:F3792,5,0)</f>
        <v>12462000000</v>
      </c>
      <c r="U1102" s="13">
        <f>VLOOKUP(B1102,TOURISM!B1102:G3792,5,0)</f>
        <v>12083000000</v>
      </c>
      <c r="V1102" s="12">
        <f>VLOOKUP(A1102,BUSINESS!A1102:N3792,5,0)</f>
        <v>0.703</v>
      </c>
      <c r="W1102" s="12">
        <f>VLOOKUP(B1102,BUSINESS!B1102:O3792,5,0)</f>
        <v>30</v>
      </c>
      <c r="X1102" s="12" t="str">
        <f>VLOOKUP(C1102,BUSINESS!C1102:P3792,5,0)</f>
        <v/>
      </c>
      <c r="Y1102" s="12">
        <f>VLOOKUP(D1102,BUSINESS!D1102:Q3792,5,0)</f>
        <v>271</v>
      </c>
      <c r="Z1102" s="12">
        <f>VLOOKUP(A1102,BUSINESS!A1102:N3792,9,0)</f>
        <v>0.044</v>
      </c>
      <c r="AA1102" s="12">
        <f>VLOOKUP(B1102,BUSINESS!B1102:O3792,9,0)</f>
        <v>0.295</v>
      </c>
    </row>
    <row r="1103">
      <c r="A1103" s="9" t="str">
        <f t="shared" si="1"/>
        <v>India-Asia2009</v>
      </c>
      <c r="B1103" s="5" t="s">
        <v>60</v>
      </c>
      <c r="C1103" s="9" t="s">
        <v>163</v>
      </c>
      <c r="D1103" s="10" t="s">
        <v>71</v>
      </c>
      <c r="E1103" s="14">
        <v>1.37E12</v>
      </c>
      <c r="F1103" s="15">
        <v>0.039</v>
      </c>
      <c r="G1103" s="15">
        <v>44.0</v>
      </c>
      <c r="H1103" s="15">
        <v>0.122</v>
      </c>
      <c r="I1103" s="12"/>
      <c r="J1103" s="12"/>
      <c r="K1103" s="12">
        <f>VLOOKUP(A1103,'HUMAN RESOURCES'!A1103:N3793,5,0)</f>
        <v>0.022</v>
      </c>
      <c r="L1103" s="12">
        <f>VLOOKUP(A1103,'HUMAN RESOURCES'!A1103:N3793,6,0)</f>
        <v>0.048</v>
      </c>
      <c r="M1103" s="12">
        <f>VLOOKUP(B1103,'HUMAN RESOURCES'!B1103:O3793,6,0)</f>
        <v>67</v>
      </c>
      <c r="N1103" s="12">
        <f>VLOOKUP(C1103,'HUMAN RESOURCES'!C1103:P3793,6,0)</f>
        <v>64</v>
      </c>
      <c r="O1103" s="12">
        <f>VLOOKUP(D1103,'HUMAN RESOURCES'!D1103:Q3793,6,0)</f>
        <v>0.306</v>
      </c>
      <c r="P1103" s="12">
        <f>VLOOKUP(A1103,'HUMAN RESOURCES'!A1103:N3793,10,0)</f>
        <v>0.644</v>
      </c>
      <c r="Q1103" s="12">
        <f>VLOOKUP(B1103,'HUMAN RESOURCES'!B1103:O3793,10,0)</f>
        <v>0.05</v>
      </c>
      <c r="R1103" s="12">
        <f>VLOOKUP(C1103,'HUMAN RESOURCES'!C1103:P3793,10,0)</f>
        <v>1190138069</v>
      </c>
      <c r="S1103" s="12">
        <f>VLOOKUP(D1103,'HUMAN RESOURCES'!D1103:Q3793,10,0)</f>
        <v>0.306</v>
      </c>
      <c r="T1103" s="13">
        <f>VLOOKUP(A1103,TOURISM!A1103:F3793,5,0)</f>
        <v>11136000000</v>
      </c>
      <c r="U1103" s="13">
        <f>VLOOKUP(B1103,TOURISM!B1103:G3793,5,0)</f>
        <v>9310000000</v>
      </c>
      <c r="V1103" s="12">
        <f>VLOOKUP(A1103,BUSINESS!A1103:N3793,5,0)</f>
        <v>0.66</v>
      </c>
      <c r="W1103" s="12">
        <f>VLOOKUP(B1103,BUSINESS!B1103:O3793,5,0)</f>
        <v>30</v>
      </c>
      <c r="X1103" s="12" t="str">
        <f>VLOOKUP(C1103,BUSINESS!C1103:P3793,5,0)</f>
        <v/>
      </c>
      <c r="Y1103" s="12">
        <f>VLOOKUP(D1103,BUSINESS!D1103:Q3793,5,0)</f>
        <v>271</v>
      </c>
      <c r="Z1103" s="12">
        <f>VLOOKUP(A1103,BUSINESS!A1103:N3793,9,0)</f>
        <v>0.051</v>
      </c>
      <c r="AA1103" s="12">
        <f>VLOOKUP(B1103,BUSINESS!B1103:O3793,9,0)</f>
        <v>0.441</v>
      </c>
    </row>
    <row r="1104">
      <c r="A1104" s="9" t="str">
        <f t="shared" si="1"/>
        <v>India-Asia2010</v>
      </c>
      <c r="B1104" s="5" t="s">
        <v>60</v>
      </c>
      <c r="C1104" s="9" t="s">
        <v>163</v>
      </c>
      <c r="D1104" s="10" t="s">
        <v>72</v>
      </c>
      <c r="E1104" s="14">
        <v>1.71E12</v>
      </c>
      <c r="F1104" s="15">
        <v>0.037</v>
      </c>
      <c r="G1104" s="15">
        <v>52.0</v>
      </c>
      <c r="H1104" s="15">
        <v>0.083</v>
      </c>
      <c r="I1104" s="12">
        <f>VLOOKUP(A1104,ENERGY!$A$2:$F$2692,5,0)</f>
        <v>1281914</v>
      </c>
      <c r="J1104" s="12">
        <f>VLOOKUP(A1104,ENERGY!$A$2:$F$2692,6,0)</f>
        <v>489507</v>
      </c>
      <c r="K1104" s="12">
        <f>VLOOKUP(A1104,'HUMAN RESOURCES'!A1104:N3794,5,0)</f>
        <v>0.021</v>
      </c>
      <c r="L1104" s="12">
        <f>VLOOKUP(A1104,'HUMAN RESOURCES'!A1104:N3794,6,0)</f>
        <v>0.046</v>
      </c>
      <c r="M1104" s="12">
        <f>VLOOKUP(B1104,'HUMAN RESOURCES'!B1104:O3794,6,0)</f>
        <v>67</v>
      </c>
      <c r="N1104" s="12">
        <f>VLOOKUP(C1104,'HUMAN RESOURCES'!C1104:P3794,6,0)</f>
        <v>64</v>
      </c>
      <c r="O1104" s="12">
        <f>VLOOKUP(D1104,'HUMAN RESOURCES'!D1104:Q3794,6,0)</f>
        <v>0.302</v>
      </c>
      <c r="P1104" s="12">
        <f>VLOOKUP(A1104,'HUMAN RESOURCES'!A1104:N3794,10,0)</f>
        <v>0.648</v>
      </c>
      <c r="Q1104" s="12">
        <f>VLOOKUP(B1104,'HUMAN RESOURCES'!B1104:O3794,10,0)</f>
        <v>0.051</v>
      </c>
      <c r="R1104" s="12">
        <f>VLOOKUP(C1104,'HUMAN RESOURCES'!C1104:P3794,10,0)</f>
        <v>1205624648</v>
      </c>
      <c r="S1104" s="12">
        <f>VLOOKUP(D1104,'HUMAN RESOURCES'!D1104:Q3794,10,0)</f>
        <v>0.309</v>
      </c>
      <c r="T1104" s="13">
        <f>VLOOKUP(A1104,TOURISM!A1104:F3794,5,0)</f>
        <v>14490000000</v>
      </c>
      <c r="U1104" s="13">
        <f>VLOOKUP(B1104,TOURISM!B1104:G3794,5,0)</f>
        <v>10490000000</v>
      </c>
      <c r="V1104" s="12">
        <f>VLOOKUP(A1104,BUSINESS!A1104:N3794,5,0)</f>
        <v>0.649</v>
      </c>
      <c r="W1104" s="12">
        <f>VLOOKUP(B1104,BUSINESS!B1104:O3794,5,0)</f>
        <v>29</v>
      </c>
      <c r="X1104" s="12" t="str">
        <f>VLOOKUP(C1104,BUSINESS!C1104:P3794,5,0)</f>
        <v/>
      </c>
      <c r="Y1104" s="12">
        <f>VLOOKUP(D1104,BUSINESS!D1104:Q3794,5,0)</f>
        <v>258</v>
      </c>
      <c r="Z1104" s="12">
        <f>VLOOKUP(A1104,BUSINESS!A1104:N3794,9,0)</f>
        <v>0.075</v>
      </c>
      <c r="AA1104" s="12">
        <f>VLOOKUP(B1104,BUSINESS!B1104:O3794,9,0)</f>
        <v>0.624</v>
      </c>
    </row>
    <row r="1105">
      <c r="A1105" s="9" t="str">
        <f t="shared" si="1"/>
        <v>India-Asia2011</v>
      </c>
      <c r="B1105" s="5" t="s">
        <v>60</v>
      </c>
      <c r="C1105" s="9" t="s">
        <v>163</v>
      </c>
      <c r="D1105" s="10" t="s">
        <v>73</v>
      </c>
      <c r="E1105" s="14">
        <v>1.88E12</v>
      </c>
      <c r="F1105" s="15">
        <v>0.039</v>
      </c>
      <c r="G1105" s="15">
        <v>62.0</v>
      </c>
      <c r="H1105" s="15">
        <v>0.102</v>
      </c>
      <c r="I1105" s="12">
        <f>VLOOKUP(A1105,ENERGY!$A$2:$F$2692,5,0)</f>
        <v>1504365</v>
      </c>
      <c r="J1105" s="12">
        <f>VLOOKUP(A1105,ENERGY!$A$2:$F$2692,6,0)</f>
        <v>567182</v>
      </c>
      <c r="K1105" s="12">
        <f>VLOOKUP(A1105,'HUMAN RESOURCES'!A1105:N3795,5,0)</f>
        <v>0.021</v>
      </c>
      <c r="L1105" s="12">
        <f>VLOOKUP(A1105,'HUMAN RESOURCES'!A1105:N3795,6,0)</f>
        <v>0.045</v>
      </c>
      <c r="M1105" s="12">
        <f>VLOOKUP(B1105,'HUMAN RESOURCES'!B1105:O3795,6,0)</f>
        <v>68</v>
      </c>
      <c r="N1105" s="12">
        <f>VLOOKUP(C1105,'HUMAN RESOURCES'!C1105:P3795,6,0)</f>
        <v>64</v>
      </c>
      <c r="O1105" s="12">
        <f>VLOOKUP(D1105,'HUMAN RESOURCES'!D1105:Q3795,6,0)</f>
        <v>0.298</v>
      </c>
      <c r="P1105" s="12">
        <f>VLOOKUP(A1105,'HUMAN RESOURCES'!A1105:N3795,10,0)</f>
        <v>0.651</v>
      </c>
      <c r="Q1105" s="12">
        <f>VLOOKUP(B1105,'HUMAN RESOURCES'!B1105:O3795,10,0)</f>
        <v>0.051</v>
      </c>
      <c r="R1105" s="12">
        <f>VLOOKUP(C1105,'HUMAN RESOURCES'!C1105:P3795,10,0)</f>
        <v>1221156319</v>
      </c>
      <c r="S1105" s="12">
        <f>VLOOKUP(D1105,'HUMAN RESOURCES'!D1105:Q3795,10,0)</f>
        <v>0.313</v>
      </c>
      <c r="T1105" s="13">
        <f>VLOOKUP(A1105,TOURISM!A1105:F3795,5,0)</f>
        <v>17708000000</v>
      </c>
      <c r="U1105" s="13">
        <f>VLOOKUP(B1105,TOURISM!B1105:G3795,5,0)</f>
        <v>13699000000</v>
      </c>
      <c r="V1105" s="12">
        <f>VLOOKUP(A1105,BUSINESS!A1105:N3795,5,0)</f>
        <v>0.629</v>
      </c>
      <c r="W1105" s="12">
        <f>VLOOKUP(B1105,BUSINESS!B1105:O3795,5,0)</f>
        <v>29</v>
      </c>
      <c r="X1105" s="12" t="str">
        <f>VLOOKUP(C1105,BUSINESS!C1105:P3795,5,0)</f>
        <v/>
      </c>
      <c r="Y1105" s="12">
        <f>VLOOKUP(D1105,BUSINESS!D1105:Q3795,5,0)</f>
        <v>254</v>
      </c>
      <c r="Z1105" s="12">
        <f>VLOOKUP(A1105,BUSINESS!A1105:N3795,9,0)</f>
        <v>0.101</v>
      </c>
      <c r="AA1105" s="12">
        <f>VLOOKUP(B1105,BUSINESS!B1105:O3795,9,0)</f>
        <v>0.732</v>
      </c>
    </row>
    <row r="1106">
      <c r="A1106" s="9" t="str">
        <f t="shared" si="1"/>
        <v>India-Asia2012</v>
      </c>
      <c r="B1106" s="5" t="s">
        <v>60</v>
      </c>
      <c r="C1106" s="9" t="s">
        <v>163</v>
      </c>
      <c r="D1106" s="10" t="s">
        <v>74</v>
      </c>
      <c r="E1106" s="14">
        <v>1.86E12</v>
      </c>
      <c r="F1106" s="15">
        <v>0.04</v>
      </c>
      <c r="G1106" s="15">
        <v>61.0</v>
      </c>
      <c r="H1106" s="15">
        <v>0.106</v>
      </c>
      <c r="I1106" s="12"/>
      <c r="J1106" s="12"/>
      <c r="K1106" s="12">
        <f>VLOOKUP(A1106,'HUMAN RESOURCES'!A1106:N3796,5,0)</f>
        <v>0.021</v>
      </c>
      <c r="L1106" s="12">
        <f>VLOOKUP(A1106,'HUMAN RESOURCES'!A1106:N3796,6,0)</f>
        <v>0.043</v>
      </c>
      <c r="M1106" s="12">
        <f>VLOOKUP(B1106,'HUMAN RESOURCES'!B1106:O3796,6,0)</f>
        <v>68</v>
      </c>
      <c r="N1106" s="12">
        <f>VLOOKUP(C1106,'HUMAN RESOURCES'!C1106:P3796,6,0)</f>
        <v>65</v>
      </c>
      <c r="O1106" s="12">
        <f>VLOOKUP(D1106,'HUMAN RESOURCES'!D1106:Q3796,6,0)</f>
        <v>0.294</v>
      </c>
      <c r="P1106" s="12">
        <f>VLOOKUP(A1106,'HUMAN RESOURCES'!A1106:N3796,10,0)</f>
        <v>0.654</v>
      </c>
      <c r="Q1106" s="12">
        <f>VLOOKUP(B1106,'HUMAN RESOURCES'!B1106:O3796,10,0)</f>
        <v>0.052</v>
      </c>
      <c r="R1106" s="12">
        <f>VLOOKUP(C1106,'HUMAN RESOURCES'!C1106:P3796,10,0)</f>
        <v>1236686732</v>
      </c>
      <c r="S1106" s="12">
        <f>VLOOKUP(D1106,'HUMAN RESOURCES'!D1106:Q3796,10,0)</f>
        <v>0.316</v>
      </c>
      <c r="T1106" s="13">
        <f>VLOOKUP(A1106,TOURISM!A1106:F3796,5,0)</f>
        <v>18340000000</v>
      </c>
      <c r="U1106" s="13">
        <f>VLOOKUP(B1106,TOURISM!B1106:G3796,5,0)</f>
        <v>14107000000</v>
      </c>
      <c r="V1106" s="12">
        <f>VLOOKUP(A1106,BUSINESS!A1106:N3796,5,0)</f>
        <v>0.628</v>
      </c>
      <c r="W1106" s="12">
        <f>VLOOKUP(B1106,BUSINESS!B1106:O3796,5,0)</f>
        <v>27</v>
      </c>
      <c r="X1106" s="12">
        <f>VLOOKUP(C1106,BUSINESS!C1106:P3796,5,0)</f>
        <v>131</v>
      </c>
      <c r="Y1106" s="12">
        <f>VLOOKUP(D1106,BUSINESS!D1106:Q3796,5,0)</f>
        <v>243</v>
      </c>
      <c r="Z1106" s="12">
        <f>VLOOKUP(A1106,BUSINESS!A1106:N3796,9,0)</f>
        <v>0.126</v>
      </c>
      <c r="AA1106" s="12">
        <f>VLOOKUP(B1106,BUSINESS!B1106:O3796,9,0)</f>
        <v>0.699</v>
      </c>
    </row>
    <row r="1107">
      <c r="A1107" s="9" t="str">
        <f t="shared" si="1"/>
        <v>Indonesia-Asia2000</v>
      </c>
      <c r="B1107" s="5" t="s">
        <v>60</v>
      </c>
      <c r="C1107" s="9" t="s">
        <v>164</v>
      </c>
      <c r="D1107" s="10" t="s">
        <v>62</v>
      </c>
      <c r="E1107" s="14">
        <v>1.65E11</v>
      </c>
      <c r="F1107" s="15">
        <v>0.02</v>
      </c>
      <c r="G1107" s="15">
        <v>15.0</v>
      </c>
      <c r="H1107" s="15">
        <v>0.185</v>
      </c>
      <c r="I1107" s="12" t="str">
        <f>VLOOKUP(A1107,ENERGY!$A$2:$F$2692,5,0)</f>
        <v/>
      </c>
      <c r="J1107" s="12" t="str">
        <f>VLOOKUP(A1107,ENERGY!$A$2:$F$2692,6,0)</f>
        <v/>
      </c>
      <c r="K1107" s="12">
        <f>VLOOKUP(A1107,'HUMAN RESOURCES'!A1107:N3797,5,0)</f>
        <v>0.022</v>
      </c>
      <c r="L1107" s="12">
        <f>VLOOKUP(A1107,'HUMAN RESOURCES'!A1107:N3797,6,0)</f>
        <v>0.041</v>
      </c>
      <c r="M1107" s="12">
        <f>VLOOKUP(B1107,'HUMAN RESOURCES'!B1107:O3797,6,0)</f>
        <v>69</v>
      </c>
      <c r="N1107" s="12">
        <f>VLOOKUP(C1107,'HUMAN RESOURCES'!C1107:P3797,6,0)</f>
        <v>65</v>
      </c>
      <c r="O1107" s="12">
        <f>VLOOKUP(D1107,'HUMAN RESOURCES'!D1107:Q3797,6,0)</f>
        <v>0.307</v>
      </c>
      <c r="P1107" s="12">
        <f>VLOOKUP(A1107,'HUMAN RESOURCES'!A1107:N3797,10,0)</f>
        <v>0.647</v>
      </c>
      <c r="Q1107" s="12">
        <f>VLOOKUP(B1107,'HUMAN RESOURCES'!B1107:O3797,10,0)</f>
        <v>0.047</v>
      </c>
      <c r="R1107" s="12">
        <f>VLOOKUP(C1107,'HUMAN RESOURCES'!C1107:P3797,10,0)</f>
        <v>208938698</v>
      </c>
      <c r="S1107" s="12">
        <f>VLOOKUP(D1107,'HUMAN RESOURCES'!D1107:Q3797,10,0)</f>
        <v>0.42</v>
      </c>
      <c r="T1107" s="13">
        <f>VLOOKUP(A1107,TOURISM!A1107:F3797,5,0)</f>
        <v>4975000000</v>
      </c>
      <c r="U1107" s="13">
        <f>VLOOKUP(B1107,TOURISM!B1107:G3797,5,0)</f>
        <v>3197000000</v>
      </c>
      <c r="V1107" s="12" t="str">
        <f>VLOOKUP(A1107,BUSINESS!A1107:N3797,5,0)</f>
        <v/>
      </c>
      <c r="W1107" s="12" t="str">
        <f>VLOOKUP(B1107,BUSINESS!B1107:O3797,5,0)</f>
        <v/>
      </c>
      <c r="X1107" s="12" t="str">
        <f>VLOOKUP(C1107,BUSINESS!C1107:P3797,5,0)</f>
        <v/>
      </c>
      <c r="Y1107" s="12" t="str">
        <f>VLOOKUP(D1107,BUSINESS!D1107:Q3797,5,0)</f>
        <v/>
      </c>
      <c r="Z1107" s="12">
        <f>VLOOKUP(A1107,BUSINESS!A1107:N3797,9,0)</f>
        <v>0.009</v>
      </c>
      <c r="AA1107" s="12">
        <f>VLOOKUP(B1107,BUSINESS!B1107:O3797,9,0)</f>
        <v>0.018</v>
      </c>
    </row>
    <row r="1108">
      <c r="A1108" s="9" t="str">
        <f t="shared" si="1"/>
        <v>Indonesia-Asia2001</v>
      </c>
      <c r="B1108" s="5" t="s">
        <v>60</v>
      </c>
      <c r="C1108" s="9" t="s">
        <v>164</v>
      </c>
      <c r="D1108" s="10" t="s">
        <v>63</v>
      </c>
      <c r="E1108" s="14">
        <v>1.6E11</v>
      </c>
      <c r="F1108" s="15">
        <v>0.022</v>
      </c>
      <c r="G1108" s="15">
        <v>17.0</v>
      </c>
      <c r="H1108" s="15">
        <v>0.185</v>
      </c>
      <c r="I1108" s="12" t="str">
        <f>VLOOKUP(A1108,ENERGY!$A$2:$F$2692,5,0)</f>
        <v/>
      </c>
      <c r="J1108" s="12">
        <f>VLOOKUP(A1108,ENERGY!$A$2:$F$2692,6,0)</f>
        <v>209009</v>
      </c>
      <c r="K1108" s="12">
        <f>VLOOKUP(A1108,'HUMAN RESOURCES'!A1108:N3798,5,0)</f>
        <v>0.021</v>
      </c>
      <c r="L1108" s="12">
        <f>VLOOKUP(A1108,'HUMAN RESOURCES'!A1108:N3798,6,0)</f>
        <v>0.039</v>
      </c>
      <c r="M1108" s="12">
        <f>VLOOKUP(B1108,'HUMAN RESOURCES'!B1108:O3798,6,0)</f>
        <v>70</v>
      </c>
      <c r="N1108" s="12">
        <f>VLOOKUP(C1108,'HUMAN RESOURCES'!C1108:P3798,6,0)</f>
        <v>66</v>
      </c>
      <c r="O1108" s="12">
        <f>VLOOKUP(D1108,'HUMAN RESOURCES'!D1108:Q3798,6,0)</f>
        <v>0.304</v>
      </c>
      <c r="P1108" s="12">
        <f>VLOOKUP(A1108,'HUMAN RESOURCES'!A1108:N3798,10,0)</f>
        <v>0.649</v>
      </c>
      <c r="Q1108" s="12">
        <f>VLOOKUP(B1108,'HUMAN RESOURCES'!B1108:O3798,10,0)</f>
        <v>0.047</v>
      </c>
      <c r="R1108" s="12">
        <f>VLOOKUP(C1108,'HUMAN RESOURCES'!C1108:P3798,10,0)</f>
        <v>211970371</v>
      </c>
      <c r="S1108" s="12">
        <f>VLOOKUP(D1108,'HUMAN RESOURCES'!D1108:Q3798,10,0)</f>
        <v>0.428</v>
      </c>
      <c r="T1108" s="13">
        <f>VLOOKUP(A1108,TOURISM!A1108:F3798,5,0)</f>
        <v>5277000000</v>
      </c>
      <c r="U1108" s="13">
        <f>VLOOKUP(B1108,TOURISM!B1108:G3798,5,0)</f>
        <v>3406000000</v>
      </c>
      <c r="V1108" s="12" t="str">
        <f>VLOOKUP(A1108,BUSINESS!A1108:N3798,5,0)</f>
        <v/>
      </c>
      <c r="W1108" s="12" t="str">
        <f>VLOOKUP(B1108,BUSINESS!B1108:O3798,5,0)</f>
        <v/>
      </c>
      <c r="X1108" s="12" t="str">
        <f>VLOOKUP(C1108,BUSINESS!C1108:P3798,5,0)</f>
        <v/>
      </c>
      <c r="Y1108" s="12" t="str">
        <f>VLOOKUP(D1108,BUSINESS!D1108:Q3798,5,0)</f>
        <v/>
      </c>
      <c r="Z1108" s="12">
        <f>VLOOKUP(A1108,BUSINESS!A1108:N3798,9,0)</f>
        <v>0.02</v>
      </c>
      <c r="AA1108" s="12">
        <f>VLOOKUP(B1108,BUSINESS!B1108:O3798,9,0)</f>
        <v>0.031</v>
      </c>
    </row>
    <row r="1109">
      <c r="A1109" s="9" t="str">
        <f t="shared" si="1"/>
        <v>Indonesia-Asia2002</v>
      </c>
      <c r="B1109" s="5" t="s">
        <v>60</v>
      </c>
      <c r="C1109" s="9" t="s">
        <v>164</v>
      </c>
      <c r="D1109" s="10" t="s">
        <v>64</v>
      </c>
      <c r="E1109" s="14">
        <v>1.96E11</v>
      </c>
      <c r="F1109" s="15">
        <v>0.022</v>
      </c>
      <c r="G1109" s="15">
        <v>20.0</v>
      </c>
      <c r="H1109" s="15">
        <v>0.189</v>
      </c>
      <c r="I1109" s="12">
        <f>VLOOKUP(A1109,ENERGY!$A$2:$F$2692,5,0)</f>
        <v>433989</v>
      </c>
      <c r="J1109" s="12">
        <f>VLOOKUP(A1109,ENERGY!$A$2:$F$2692,6,0)</f>
        <v>211296</v>
      </c>
      <c r="K1109" s="12">
        <f>VLOOKUP(A1109,'HUMAN RESOURCES'!A1109:N3799,5,0)</f>
        <v>0.021</v>
      </c>
      <c r="L1109" s="12">
        <f>VLOOKUP(A1109,'HUMAN RESOURCES'!A1109:N3799,6,0)</f>
        <v>0.038</v>
      </c>
      <c r="M1109" s="12">
        <f>VLOOKUP(B1109,'HUMAN RESOURCES'!B1109:O3799,6,0)</f>
        <v>70</v>
      </c>
      <c r="N1109" s="12">
        <f>VLOOKUP(C1109,'HUMAN RESOURCES'!C1109:P3799,6,0)</f>
        <v>66</v>
      </c>
      <c r="O1109" s="12">
        <f>VLOOKUP(D1109,'HUMAN RESOURCES'!D1109:Q3799,6,0)</f>
        <v>0.302</v>
      </c>
      <c r="P1109" s="12">
        <f>VLOOKUP(A1109,'HUMAN RESOURCES'!A1109:N3799,10,0)</f>
        <v>0.651</v>
      </c>
      <c r="Q1109" s="12">
        <f>VLOOKUP(B1109,'HUMAN RESOURCES'!B1109:O3799,10,0)</f>
        <v>0.048</v>
      </c>
      <c r="R1109" s="12">
        <f>VLOOKUP(C1109,'HUMAN RESOURCES'!C1109:P3799,10,0)</f>
        <v>215038285</v>
      </c>
      <c r="S1109" s="12">
        <f>VLOOKUP(D1109,'HUMAN RESOURCES'!D1109:Q3799,10,0)</f>
        <v>0.436</v>
      </c>
      <c r="T1109" s="13">
        <f>VLOOKUP(A1109,TOURISM!A1109:F3799,5,0)</f>
        <v>5797000000</v>
      </c>
      <c r="U1109" s="13">
        <f>VLOOKUP(B1109,TOURISM!B1109:G3799,5,0)</f>
        <v>5042000000</v>
      </c>
      <c r="V1109" s="12" t="str">
        <f>VLOOKUP(A1109,BUSINESS!A1109:N3799,5,0)</f>
        <v/>
      </c>
      <c r="W1109" s="12" t="str">
        <f>VLOOKUP(B1109,BUSINESS!B1109:O3799,5,0)</f>
        <v/>
      </c>
      <c r="X1109" s="12" t="str">
        <f>VLOOKUP(C1109,BUSINESS!C1109:P3799,5,0)</f>
        <v/>
      </c>
      <c r="Y1109" s="12" t="str">
        <f>VLOOKUP(D1109,BUSINESS!D1109:Q3799,5,0)</f>
        <v/>
      </c>
      <c r="Z1109" s="12">
        <f>VLOOKUP(A1109,BUSINESS!A1109:N3799,9,0)</f>
        <v>0.021</v>
      </c>
      <c r="AA1109" s="12">
        <f>VLOOKUP(B1109,BUSINESS!B1109:O3799,9,0)</f>
        <v>0.054</v>
      </c>
    </row>
    <row r="1110">
      <c r="A1110" s="9" t="str">
        <f t="shared" si="1"/>
        <v>Indonesia-Asia2003</v>
      </c>
      <c r="B1110" s="5" t="s">
        <v>60</v>
      </c>
      <c r="C1110" s="9" t="s">
        <v>164</v>
      </c>
      <c r="D1110" s="10" t="s">
        <v>65</v>
      </c>
      <c r="E1110" s="14">
        <v>2.35E11</v>
      </c>
      <c r="F1110" s="15">
        <v>0.025</v>
      </c>
      <c r="G1110" s="15">
        <v>27.0</v>
      </c>
      <c r="H1110" s="15">
        <v>0.169</v>
      </c>
      <c r="I1110" s="12">
        <f>VLOOKUP(A1110,ENERGY!$A$2:$F$2692,5,0)</f>
        <v>453106</v>
      </c>
      <c r="J1110" s="12">
        <f>VLOOKUP(A1110,ENERGY!$A$2:$F$2692,6,0)</f>
        <v>199782</v>
      </c>
      <c r="K1110" s="12">
        <f>VLOOKUP(A1110,'HUMAN RESOURCES'!A1110:N3800,5,0)</f>
        <v>0.021</v>
      </c>
      <c r="L1110" s="12">
        <f>VLOOKUP(A1110,'HUMAN RESOURCES'!A1110:N3800,6,0)</f>
        <v>0.036</v>
      </c>
      <c r="M1110" s="12">
        <f>VLOOKUP(B1110,'HUMAN RESOURCES'!B1110:O3800,6,0)</f>
        <v>70</v>
      </c>
      <c r="N1110" s="12">
        <f>VLOOKUP(C1110,'HUMAN RESOURCES'!C1110:P3800,6,0)</f>
        <v>66</v>
      </c>
      <c r="O1110" s="12">
        <f>VLOOKUP(D1110,'HUMAN RESOURCES'!D1110:Q3800,6,0)</f>
        <v>0.301</v>
      </c>
      <c r="P1110" s="12">
        <f>VLOOKUP(A1110,'HUMAN RESOURCES'!A1110:N3800,10,0)</f>
        <v>0.651</v>
      </c>
      <c r="Q1110" s="12">
        <f>VLOOKUP(B1110,'HUMAN RESOURCES'!B1110:O3800,10,0)</f>
        <v>0.048</v>
      </c>
      <c r="R1110" s="12">
        <f>VLOOKUP(C1110,'HUMAN RESOURCES'!C1110:P3800,10,0)</f>
        <v>218145617</v>
      </c>
      <c r="S1110" s="12">
        <f>VLOOKUP(D1110,'HUMAN RESOURCES'!D1110:Q3800,10,0)</f>
        <v>0.444</v>
      </c>
      <c r="T1110" s="13">
        <f>VLOOKUP(A1110,TOURISM!A1110:F3800,5,0)</f>
        <v>4461000000</v>
      </c>
      <c r="U1110" s="13">
        <f>VLOOKUP(B1110,TOURISM!B1110:G3800,5,0)</f>
        <v>4427000000</v>
      </c>
      <c r="V1110" s="12" t="str">
        <f>VLOOKUP(A1110,BUSINESS!A1110:N3800,5,0)</f>
        <v/>
      </c>
      <c r="W1110" s="12">
        <f>VLOOKUP(B1110,BUSINESS!B1110:O3800,5,0)</f>
        <v>168</v>
      </c>
      <c r="X1110" s="12" t="str">
        <f>VLOOKUP(C1110,BUSINESS!C1110:P3800,5,0)</f>
        <v/>
      </c>
      <c r="Y1110" s="12" t="str">
        <f>VLOOKUP(D1110,BUSINESS!D1110:Q3800,5,0)</f>
        <v/>
      </c>
      <c r="Z1110" s="12">
        <f>VLOOKUP(A1110,BUSINESS!A1110:N3800,9,0)</f>
        <v>0.024</v>
      </c>
      <c r="AA1110" s="12">
        <f>VLOOKUP(B1110,BUSINESS!B1110:O3800,9,0)</f>
        <v>0.085</v>
      </c>
    </row>
    <row r="1111">
      <c r="A1111" s="9" t="str">
        <f t="shared" si="1"/>
        <v>Indonesia-Asia2004</v>
      </c>
      <c r="B1111" s="5" t="s">
        <v>60</v>
      </c>
      <c r="C1111" s="9" t="s">
        <v>164</v>
      </c>
      <c r="D1111" s="10" t="s">
        <v>66</v>
      </c>
      <c r="E1111" s="14">
        <v>2.57E11</v>
      </c>
      <c r="F1111" s="15">
        <v>0.024</v>
      </c>
      <c r="G1111" s="15">
        <v>27.0</v>
      </c>
      <c r="H1111" s="15">
        <v>0.141</v>
      </c>
      <c r="I1111" s="12">
        <f>VLOOKUP(A1111,ENERGY!$A$2:$F$2692,5,0)</f>
        <v>412387</v>
      </c>
      <c r="J1111" s="12">
        <f>VLOOKUP(A1111,ENERGY!$A$2:$F$2692,6,0)</f>
        <v>186605</v>
      </c>
      <c r="K1111" s="12">
        <f>VLOOKUP(A1111,'HUMAN RESOURCES'!A1111:N3801,5,0)</f>
        <v>0.021</v>
      </c>
      <c r="L1111" s="12">
        <f>VLOOKUP(A1111,'HUMAN RESOURCES'!A1111:N3801,6,0)</f>
        <v>0.035</v>
      </c>
      <c r="M1111" s="12">
        <f>VLOOKUP(B1111,'HUMAN RESOURCES'!B1111:O3801,6,0)</f>
        <v>71</v>
      </c>
      <c r="N1111" s="12">
        <f>VLOOKUP(C1111,'HUMAN RESOURCES'!C1111:P3801,6,0)</f>
        <v>67</v>
      </c>
      <c r="O1111" s="12">
        <f>VLOOKUP(D1111,'HUMAN RESOURCES'!D1111:Q3801,6,0)</f>
        <v>0.3</v>
      </c>
      <c r="P1111" s="12">
        <f>VLOOKUP(A1111,'HUMAN RESOURCES'!A1111:N3801,10,0)</f>
        <v>0.651</v>
      </c>
      <c r="Q1111" s="12">
        <f>VLOOKUP(B1111,'HUMAN RESOURCES'!B1111:O3801,10,0)</f>
        <v>0.048</v>
      </c>
      <c r="R1111" s="12">
        <f>VLOOKUP(C1111,'HUMAN RESOURCES'!C1111:P3801,10,0)</f>
        <v>221293797</v>
      </c>
      <c r="S1111" s="12">
        <f>VLOOKUP(D1111,'HUMAN RESOURCES'!D1111:Q3801,10,0)</f>
        <v>0.451</v>
      </c>
      <c r="T1111" s="13">
        <f>VLOOKUP(A1111,TOURISM!A1111:F3801,5,0)</f>
        <v>5226000000</v>
      </c>
      <c r="U1111" s="13">
        <f>VLOOKUP(B1111,TOURISM!B1111:G3801,5,0)</f>
        <v>4569000000</v>
      </c>
      <c r="V1111" s="12" t="str">
        <f>VLOOKUP(A1111,BUSINESS!A1111:N3801,5,0)</f>
        <v/>
      </c>
      <c r="W1111" s="12">
        <f>VLOOKUP(B1111,BUSINESS!B1111:O3801,5,0)</f>
        <v>151</v>
      </c>
      <c r="X1111" s="12" t="str">
        <f>VLOOKUP(C1111,BUSINESS!C1111:P3801,5,0)</f>
        <v/>
      </c>
      <c r="Y1111" s="12" t="str">
        <f>VLOOKUP(D1111,BUSINESS!D1111:Q3801,5,0)</f>
        <v/>
      </c>
      <c r="Z1111" s="12">
        <f>VLOOKUP(A1111,BUSINESS!A1111:N3801,9,0)</f>
        <v>0.026</v>
      </c>
      <c r="AA1111" s="12">
        <f>VLOOKUP(B1111,BUSINESS!B1111:O3801,9,0)</f>
        <v>0.137</v>
      </c>
    </row>
    <row r="1112">
      <c r="A1112" s="9" t="str">
        <f t="shared" si="1"/>
        <v>Indonesia-Asia2005</v>
      </c>
      <c r="B1112" s="5" t="s">
        <v>60</v>
      </c>
      <c r="C1112" s="9" t="s">
        <v>164</v>
      </c>
      <c r="D1112" s="10" t="s">
        <v>67</v>
      </c>
      <c r="E1112" s="14">
        <v>2.86E11</v>
      </c>
      <c r="F1112" s="15">
        <v>0.028</v>
      </c>
      <c r="G1112" s="15">
        <v>36.0</v>
      </c>
      <c r="H1112" s="15">
        <v>0.141</v>
      </c>
      <c r="I1112" s="12">
        <f>VLOOKUP(A1112,ENERGY!$A$2:$F$2692,5,0)</f>
        <v>337635</v>
      </c>
      <c r="J1112" s="12">
        <f>VLOOKUP(A1112,ENERGY!$A$2:$F$2692,6,0)</f>
        <v>176238</v>
      </c>
      <c r="K1112" s="12">
        <f>VLOOKUP(A1112,'HUMAN RESOURCES'!A1112:N3802,5,0)</f>
        <v>0.021</v>
      </c>
      <c r="L1112" s="12">
        <f>VLOOKUP(A1112,'HUMAN RESOURCES'!A1112:N3802,6,0)</f>
        <v>0.033</v>
      </c>
      <c r="M1112" s="12">
        <f>VLOOKUP(B1112,'HUMAN RESOURCES'!B1112:O3802,6,0)</f>
        <v>71</v>
      </c>
      <c r="N1112" s="12">
        <f>VLOOKUP(C1112,'HUMAN RESOURCES'!C1112:P3802,6,0)</f>
        <v>67</v>
      </c>
      <c r="O1112" s="12">
        <f>VLOOKUP(D1112,'HUMAN RESOURCES'!D1112:Q3802,6,0)</f>
        <v>0.3</v>
      </c>
      <c r="P1112" s="12">
        <f>VLOOKUP(A1112,'HUMAN RESOURCES'!A1112:N3802,10,0)</f>
        <v>0.651</v>
      </c>
      <c r="Q1112" s="12">
        <f>VLOOKUP(B1112,'HUMAN RESOURCES'!B1112:O3802,10,0)</f>
        <v>0.049</v>
      </c>
      <c r="R1112" s="12">
        <f>VLOOKUP(C1112,'HUMAN RESOURCES'!C1112:P3802,10,0)</f>
        <v>224480901</v>
      </c>
      <c r="S1112" s="12">
        <f>VLOOKUP(D1112,'HUMAN RESOURCES'!D1112:Q3802,10,0)</f>
        <v>0.459</v>
      </c>
      <c r="T1112" s="13">
        <f>VLOOKUP(A1112,TOURISM!A1112:F3802,5,0)</f>
        <v>5094000000</v>
      </c>
      <c r="U1112" s="13">
        <f>VLOOKUP(B1112,TOURISM!B1112:G3802,5,0)</f>
        <v>4740000000</v>
      </c>
      <c r="V1112" s="12">
        <f>VLOOKUP(A1112,BUSINESS!A1112:N3802,5,0)</f>
        <v>0.375</v>
      </c>
      <c r="W1112" s="12">
        <f>VLOOKUP(B1112,BUSINESS!B1112:O3802,5,0)</f>
        <v>151</v>
      </c>
      <c r="X1112" s="12" t="str">
        <f>VLOOKUP(C1112,BUSINESS!C1112:P3802,5,0)</f>
        <v/>
      </c>
      <c r="Y1112" s="12">
        <f>VLOOKUP(D1112,BUSINESS!D1112:Q3802,5,0)</f>
        <v>560</v>
      </c>
      <c r="Z1112" s="12">
        <f>VLOOKUP(A1112,BUSINESS!A1112:N3802,9,0)</f>
        <v>0.036</v>
      </c>
      <c r="AA1112" s="12">
        <f>VLOOKUP(B1112,BUSINESS!B1112:O3802,9,0)</f>
        <v>0.209</v>
      </c>
    </row>
    <row r="1113">
      <c r="A1113" s="9" t="str">
        <f t="shared" si="1"/>
        <v>Indonesia-Asia2006</v>
      </c>
      <c r="B1113" s="5" t="s">
        <v>60</v>
      </c>
      <c r="C1113" s="9" t="s">
        <v>164</v>
      </c>
      <c r="D1113" s="10" t="s">
        <v>68</v>
      </c>
      <c r="E1113" s="14">
        <v>3.65E11</v>
      </c>
      <c r="F1113" s="15">
        <v>0.029</v>
      </c>
      <c r="G1113" s="15">
        <v>47.0</v>
      </c>
      <c r="H1113" s="15">
        <v>0.16</v>
      </c>
      <c r="I1113" s="12"/>
      <c r="J1113" s="12"/>
      <c r="K1113" s="12">
        <f>VLOOKUP(A1113,'HUMAN RESOURCES'!A1113:N3803,5,0)</f>
        <v>0.021</v>
      </c>
      <c r="L1113" s="12">
        <f>VLOOKUP(A1113,'HUMAN RESOURCES'!A1113:N3803,6,0)</f>
        <v>0.032</v>
      </c>
      <c r="M1113" s="12">
        <f>VLOOKUP(B1113,'HUMAN RESOURCES'!B1113:O3803,6,0)</f>
        <v>71</v>
      </c>
      <c r="N1113" s="12">
        <f>VLOOKUP(C1113,'HUMAN RESOURCES'!C1113:P3803,6,0)</f>
        <v>67</v>
      </c>
      <c r="O1113" s="12">
        <f>VLOOKUP(D1113,'HUMAN RESOURCES'!D1113:Q3803,6,0)</f>
        <v>0.3</v>
      </c>
      <c r="P1113" s="12">
        <f>VLOOKUP(A1113,'HUMAN RESOURCES'!A1113:N3803,10,0)</f>
        <v>0.651</v>
      </c>
      <c r="Q1113" s="12">
        <f>VLOOKUP(B1113,'HUMAN RESOURCES'!B1113:O3803,10,0)</f>
        <v>0.049</v>
      </c>
      <c r="R1113" s="12">
        <f>VLOOKUP(C1113,'HUMAN RESOURCES'!C1113:P3803,10,0)</f>
        <v>227709821</v>
      </c>
      <c r="S1113" s="12">
        <f>VLOOKUP(D1113,'HUMAN RESOURCES'!D1113:Q3803,10,0)</f>
        <v>0.467</v>
      </c>
      <c r="T1113" s="13">
        <f>VLOOKUP(A1113,TOURISM!A1113:F3803,5,0)</f>
        <v>4890000000</v>
      </c>
      <c r="U1113" s="13">
        <f>VLOOKUP(B1113,TOURISM!B1113:G3803,5,0)</f>
        <v>5458000000</v>
      </c>
      <c r="V1113" s="12">
        <f>VLOOKUP(A1113,BUSINESS!A1113:N3803,5,0)</f>
        <v>0.375</v>
      </c>
      <c r="W1113" s="12">
        <f>VLOOKUP(B1113,BUSINESS!B1113:O3803,5,0)</f>
        <v>97</v>
      </c>
      <c r="X1113" s="12" t="str">
        <f>VLOOKUP(C1113,BUSINESS!C1113:P3803,5,0)</f>
        <v/>
      </c>
      <c r="Y1113" s="12">
        <f>VLOOKUP(D1113,BUSINESS!D1113:Q3803,5,0)</f>
        <v>576</v>
      </c>
      <c r="Z1113" s="12">
        <f>VLOOKUP(A1113,BUSINESS!A1113:N3803,9,0)</f>
        <v>0.048</v>
      </c>
      <c r="AA1113" s="12">
        <f>VLOOKUP(B1113,BUSINESS!B1113:O3803,9,0)</f>
        <v>0.28</v>
      </c>
    </row>
    <row r="1114">
      <c r="A1114" s="9" t="str">
        <f t="shared" si="1"/>
        <v>Indonesia-Asia2007</v>
      </c>
      <c r="B1114" s="5" t="s">
        <v>60</v>
      </c>
      <c r="C1114" s="9" t="s">
        <v>164</v>
      </c>
      <c r="D1114" s="10" t="s">
        <v>69</v>
      </c>
      <c r="E1114" s="14">
        <v>4.32E11</v>
      </c>
      <c r="F1114" s="15">
        <v>0.031</v>
      </c>
      <c r="G1114" s="15">
        <v>58.0</v>
      </c>
      <c r="H1114" s="15">
        <v>0.139</v>
      </c>
      <c r="I1114" s="12">
        <f>VLOOKUP(A1114,ENERGY!$A$2:$F$2692,5,0)</f>
        <v>375545</v>
      </c>
      <c r="J1114" s="12">
        <f>VLOOKUP(A1114,ENERGY!$A$2:$F$2692,6,0)</f>
        <v>182885</v>
      </c>
      <c r="K1114" s="12">
        <f>VLOOKUP(A1114,'HUMAN RESOURCES'!A1114:N3804,5,0)</f>
        <v>0.021</v>
      </c>
      <c r="L1114" s="12">
        <f>VLOOKUP(A1114,'HUMAN RESOURCES'!A1114:N3804,6,0)</f>
        <v>0.031</v>
      </c>
      <c r="M1114" s="12">
        <f>VLOOKUP(B1114,'HUMAN RESOURCES'!B1114:O3804,6,0)</f>
        <v>71</v>
      </c>
      <c r="N1114" s="12">
        <f>VLOOKUP(C1114,'HUMAN RESOURCES'!C1114:P3804,6,0)</f>
        <v>67</v>
      </c>
      <c r="O1114" s="12">
        <f>VLOOKUP(D1114,'HUMAN RESOURCES'!D1114:Q3804,6,0)</f>
        <v>0.3</v>
      </c>
      <c r="P1114" s="12">
        <f>VLOOKUP(A1114,'HUMAN RESOURCES'!A1114:N3804,10,0)</f>
        <v>0.651</v>
      </c>
      <c r="Q1114" s="12">
        <f>VLOOKUP(B1114,'HUMAN RESOURCES'!B1114:O3804,10,0)</f>
        <v>0.049</v>
      </c>
      <c r="R1114" s="12">
        <f>VLOOKUP(C1114,'HUMAN RESOURCES'!C1114:P3804,10,0)</f>
        <v>230972808</v>
      </c>
      <c r="S1114" s="12">
        <f>VLOOKUP(D1114,'HUMAN RESOURCES'!D1114:Q3804,10,0)</f>
        <v>0.475</v>
      </c>
      <c r="T1114" s="13">
        <f>VLOOKUP(A1114,TOURISM!A1114:F3804,5,0)</f>
        <v>5831000000</v>
      </c>
      <c r="U1114" s="13">
        <f>VLOOKUP(B1114,TOURISM!B1114:G3804,5,0)</f>
        <v>6578000000</v>
      </c>
      <c r="V1114" s="12">
        <f>VLOOKUP(A1114,BUSINESS!A1114:N3804,5,0)</f>
        <v>0.375</v>
      </c>
      <c r="W1114" s="12">
        <f>VLOOKUP(B1114,BUSINESS!B1114:O3804,5,0)</f>
        <v>105</v>
      </c>
      <c r="X1114" s="12" t="str">
        <f>VLOOKUP(C1114,BUSINESS!C1114:P3804,5,0)</f>
        <v/>
      </c>
      <c r="Y1114" s="12">
        <f>VLOOKUP(D1114,BUSINESS!D1114:Q3804,5,0)</f>
        <v>266</v>
      </c>
      <c r="Z1114" s="12">
        <f>VLOOKUP(A1114,BUSINESS!A1114:N3804,9,0)</f>
        <v>0.058</v>
      </c>
      <c r="AA1114" s="12">
        <f>VLOOKUP(B1114,BUSINESS!B1114:O3804,9,0)</f>
        <v>0.404</v>
      </c>
    </row>
    <row r="1115">
      <c r="A1115" s="9" t="str">
        <f t="shared" si="1"/>
        <v>Indonesia-Asia2008</v>
      </c>
      <c r="B1115" s="5" t="s">
        <v>60</v>
      </c>
      <c r="C1115" s="9" t="s">
        <v>164</v>
      </c>
      <c r="D1115" s="10" t="s">
        <v>70</v>
      </c>
      <c r="E1115" s="14">
        <v>5.1E11</v>
      </c>
      <c r="F1115" s="15">
        <v>0.028</v>
      </c>
      <c r="G1115" s="15">
        <v>61.0</v>
      </c>
      <c r="H1115" s="15">
        <v>0.136</v>
      </c>
      <c r="I1115" s="12">
        <f>VLOOKUP(A1115,ENERGY!$A$2:$F$2692,5,0)</f>
        <v>341992</v>
      </c>
      <c r="J1115" s="12">
        <f>VLOOKUP(A1115,ENERGY!$A$2:$F$2692,6,0)</f>
        <v>179461</v>
      </c>
      <c r="K1115" s="12">
        <f>VLOOKUP(A1115,'HUMAN RESOURCES'!A1115:N3805,5,0)</f>
        <v>0.021</v>
      </c>
      <c r="L1115" s="12">
        <f>VLOOKUP(A1115,'HUMAN RESOURCES'!A1115:N3805,6,0)</f>
        <v>0.03</v>
      </c>
      <c r="M1115" s="12">
        <f>VLOOKUP(B1115,'HUMAN RESOURCES'!B1115:O3805,6,0)</f>
        <v>72</v>
      </c>
      <c r="N1115" s="12">
        <f>VLOOKUP(C1115,'HUMAN RESOURCES'!C1115:P3805,6,0)</f>
        <v>68</v>
      </c>
      <c r="O1115" s="12">
        <f>VLOOKUP(D1115,'HUMAN RESOURCES'!D1115:Q3805,6,0)</f>
        <v>0.3</v>
      </c>
      <c r="P1115" s="12">
        <f>VLOOKUP(A1115,'HUMAN RESOURCES'!A1115:N3805,10,0)</f>
        <v>0.65</v>
      </c>
      <c r="Q1115" s="12">
        <f>VLOOKUP(B1115,'HUMAN RESOURCES'!B1115:O3805,10,0)</f>
        <v>0.049</v>
      </c>
      <c r="R1115" s="12">
        <f>VLOOKUP(C1115,'HUMAN RESOURCES'!C1115:P3805,10,0)</f>
        <v>234243489</v>
      </c>
      <c r="S1115" s="12">
        <f>VLOOKUP(D1115,'HUMAN RESOURCES'!D1115:Q3805,10,0)</f>
        <v>0.483</v>
      </c>
      <c r="T1115" s="13">
        <f>VLOOKUP(A1115,TOURISM!A1115:F3805,5,0)</f>
        <v>8150000000</v>
      </c>
      <c r="U1115" s="13">
        <f>VLOOKUP(B1115,TOURISM!B1115:G3805,5,0)</f>
        <v>8801000000</v>
      </c>
      <c r="V1115" s="12">
        <f>VLOOKUP(A1115,BUSINESS!A1115:N3805,5,0)</f>
        <v>0.375</v>
      </c>
      <c r="W1115" s="12">
        <f>VLOOKUP(B1115,BUSINESS!B1115:O3805,5,0)</f>
        <v>77</v>
      </c>
      <c r="X1115" s="12" t="str">
        <f>VLOOKUP(C1115,BUSINESS!C1115:P3805,5,0)</f>
        <v/>
      </c>
      <c r="Y1115" s="12">
        <f>VLOOKUP(D1115,BUSINESS!D1115:Q3805,5,0)</f>
        <v>266</v>
      </c>
      <c r="Z1115" s="12">
        <f>VLOOKUP(A1115,BUSINESS!A1115:N3805,9,0)</f>
        <v>0.079</v>
      </c>
      <c r="AA1115" s="12">
        <f>VLOOKUP(B1115,BUSINESS!B1115:O3805,9,0)</f>
        <v>0.6</v>
      </c>
    </row>
    <row r="1116">
      <c r="A1116" s="9" t="str">
        <f t="shared" si="1"/>
        <v>Indonesia-Asia2009</v>
      </c>
      <c r="B1116" s="5" t="s">
        <v>60</v>
      </c>
      <c r="C1116" s="9" t="s">
        <v>164</v>
      </c>
      <c r="D1116" s="10" t="s">
        <v>71</v>
      </c>
      <c r="E1116" s="14">
        <v>5.4E11</v>
      </c>
      <c r="F1116" s="15">
        <v>0.028</v>
      </c>
      <c r="G1116" s="15">
        <v>64.0</v>
      </c>
      <c r="H1116" s="15">
        <v>0.145</v>
      </c>
      <c r="I1116" s="12"/>
      <c r="J1116" s="12"/>
      <c r="K1116" s="12">
        <f>VLOOKUP(A1116,'HUMAN RESOURCES'!A1116:N3806,5,0)</f>
        <v>0.02</v>
      </c>
      <c r="L1116" s="12">
        <f>VLOOKUP(A1116,'HUMAN RESOURCES'!A1116:N3806,6,0)</f>
        <v>0.029</v>
      </c>
      <c r="M1116" s="12">
        <f>VLOOKUP(B1116,'HUMAN RESOURCES'!B1116:O3806,6,0)</f>
        <v>72</v>
      </c>
      <c r="N1116" s="12">
        <f>VLOOKUP(C1116,'HUMAN RESOURCES'!C1116:P3806,6,0)</f>
        <v>68</v>
      </c>
      <c r="O1116" s="12">
        <f>VLOOKUP(D1116,'HUMAN RESOURCES'!D1116:Q3806,6,0)</f>
        <v>0.3</v>
      </c>
      <c r="P1116" s="12">
        <f>VLOOKUP(A1116,'HUMAN RESOURCES'!A1116:N3806,10,0)</f>
        <v>0.651</v>
      </c>
      <c r="Q1116" s="12">
        <f>VLOOKUP(B1116,'HUMAN RESOURCES'!B1116:O3806,10,0)</f>
        <v>0.05</v>
      </c>
      <c r="R1116" s="12">
        <f>VLOOKUP(C1116,'HUMAN RESOURCES'!C1116:P3806,10,0)</f>
        <v>237486894</v>
      </c>
      <c r="S1116" s="12">
        <f>VLOOKUP(D1116,'HUMAN RESOURCES'!D1116:Q3806,10,0)</f>
        <v>0.491</v>
      </c>
      <c r="T1116" s="13">
        <f>VLOOKUP(A1116,TOURISM!A1116:F3806,5,0)</f>
        <v>6053000000</v>
      </c>
      <c r="U1116" s="13">
        <f>VLOOKUP(B1116,TOURISM!B1116:G3806,5,0)</f>
        <v>6908000000</v>
      </c>
      <c r="V1116" s="12">
        <f>VLOOKUP(A1116,BUSINESS!A1116:N3806,5,0)</f>
        <v>0.378</v>
      </c>
      <c r="W1116" s="12">
        <f>VLOOKUP(B1116,BUSINESS!B1116:O3806,5,0)</f>
        <v>63</v>
      </c>
      <c r="X1116" s="12" t="str">
        <f>VLOOKUP(C1116,BUSINESS!C1116:P3806,5,0)</f>
        <v/>
      </c>
      <c r="Y1116" s="12">
        <f>VLOOKUP(D1116,BUSINESS!D1116:Q3806,5,0)</f>
        <v>266</v>
      </c>
      <c r="Z1116" s="12">
        <f>VLOOKUP(A1116,BUSINESS!A1116:N3806,9,0)</f>
        <v>0.069</v>
      </c>
      <c r="AA1116" s="12">
        <f>VLOOKUP(B1116,BUSINESS!B1116:O3806,9,0)</f>
        <v>0.689</v>
      </c>
    </row>
    <row r="1117">
      <c r="A1117" s="9" t="str">
        <f t="shared" si="1"/>
        <v>Indonesia-Asia2010</v>
      </c>
      <c r="B1117" s="5" t="s">
        <v>60</v>
      </c>
      <c r="C1117" s="9" t="s">
        <v>164</v>
      </c>
      <c r="D1117" s="10" t="s">
        <v>72</v>
      </c>
      <c r="E1117" s="14">
        <v>7.09E11</v>
      </c>
      <c r="F1117" s="15">
        <v>0.029</v>
      </c>
      <c r="G1117" s="15">
        <v>86.0</v>
      </c>
      <c r="H1117" s="15">
        <v>0.133</v>
      </c>
      <c r="I1117" s="12">
        <f>VLOOKUP(A1117,ENERGY!$A$2:$F$2692,5,0)</f>
        <v>316792</v>
      </c>
      <c r="J1117" s="12">
        <f>VLOOKUP(A1117,ENERGY!$A$2:$F$2692,6,0)</f>
        <v>165366</v>
      </c>
      <c r="K1117" s="12">
        <f>VLOOKUP(A1117,'HUMAN RESOURCES'!A1117:N3807,5,0)</f>
        <v>0.02</v>
      </c>
      <c r="L1117" s="12">
        <f>VLOOKUP(A1117,'HUMAN RESOURCES'!A1117:N3807,6,0)</f>
        <v>0.027</v>
      </c>
      <c r="M1117" s="12">
        <f>VLOOKUP(B1117,'HUMAN RESOURCES'!B1117:O3807,6,0)</f>
        <v>72</v>
      </c>
      <c r="N1117" s="12">
        <f>VLOOKUP(C1117,'HUMAN RESOURCES'!C1117:P3807,6,0)</f>
        <v>68</v>
      </c>
      <c r="O1117" s="12">
        <f>VLOOKUP(D1117,'HUMAN RESOURCES'!D1117:Q3807,6,0)</f>
        <v>0.298</v>
      </c>
      <c r="P1117" s="12">
        <f>VLOOKUP(A1117,'HUMAN RESOURCES'!A1117:N3807,10,0)</f>
        <v>0.652</v>
      </c>
      <c r="Q1117" s="12">
        <f>VLOOKUP(B1117,'HUMAN RESOURCES'!B1117:O3807,10,0)</f>
        <v>0.05</v>
      </c>
      <c r="R1117" s="12">
        <f>VLOOKUP(C1117,'HUMAN RESOURCES'!C1117:P3807,10,0)</f>
        <v>240676485</v>
      </c>
      <c r="S1117" s="12">
        <f>VLOOKUP(D1117,'HUMAN RESOURCES'!D1117:Q3807,10,0)</f>
        <v>0.499</v>
      </c>
      <c r="T1117" s="13">
        <f>VLOOKUP(A1117,TOURISM!A1117:F3807,5,0)</f>
        <v>7618000000</v>
      </c>
      <c r="U1117" s="13">
        <f>VLOOKUP(B1117,TOURISM!B1117:G3807,5,0)</f>
        <v>8432000000</v>
      </c>
      <c r="V1117" s="12">
        <f>VLOOKUP(A1117,BUSINESS!A1117:N3807,5,0)</f>
        <v>0.322</v>
      </c>
      <c r="W1117" s="12">
        <f>VLOOKUP(B1117,BUSINESS!B1117:O3807,5,0)</f>
        <v>50</v>
      </c>
      <c r="X1117" s="12" t="str">
        <f>VLOOKUP(C1117,BUSINESS!C1117:P3807,5,0)</f>
        <v/>
      </c>
      <c r="Y1117" s="12">
        <f>VLOOKUP(D1117,BUSINESS!D1117:Q3807,5,0)</f>
        <v>266</v>
      </c>
      <c r="Z1117" s="12">
        <f>VLOOKUP(A1117,BUSINESS!A1117:N3807,9,0)</f>
        <v>0.109</v>
      </c>
      <c r="AA1117" s="12">
        <f>VLOOKUP(B1117,BUSINESS!B1117:O3807,9,0)</f>
        <v>0.878</v>
      </c>
    </row>
    <row r="1118">
      <c r="A1118" s="9" t="str">
        <f t="shared" si="1"/>
        <v>Indonesia-Asia2011</v>
      </c>
      <c r="B1118" s="5" t="s">
        <v>60</v>
      </c>
      <c r="C1118" s="9" t="s">
        <v>164</v>
      </c>
      <c r="D1118" s="10" t="s">
        <v>73</v>
      </c>
      <c r="E1118" s="14">
        <v>8.46E11</v>
      </c>
      <c r="F1118" s="15">
        <v>0.029</v>
      </c>
      <c r="G1118" s="15">
        <v>99.0</v>
      </c>
      <c r="H1118" s="15">
        <v>0.124</v>
      </c>
      <c r="I1118" s="12">
        <f>VLOOKUP(A1118,ENERGY!$A$2:$F$2692,5,0)</f>
        <v>345120</v>
      </c>
      <c r="J1118" s="12">
        <f>VLOOKUP(A1118,ENERGY!$A$2:$F$2692,6,0)</f>
        <v>183726</v>
      </c>
      <c r="K1118" s="12">
        <f>VLOOKUP(A1118,'HUMAN RESOURCES'!A1118:N3808,5,0)</f>
        <v>0.02</v>
      </c>
      <c r="L1118" s="12">
        <f>VLOOKUP(A1118,'HUMAN RESOURCES'!A1118:N3808,6,0)</f>
        <v>0.026</v>
      </c>
      <c r="M1118" s="12">
        <f>VLOOKUP(B1118,'HUMAN RESOURCES'!B1118:O3808,6,0)</f>
        <v>72</v>
      </c>
      <c r="N1118" s="12">
        <f>VLOOKUP(C1118,'HUMAN RESOURCES'!C1118:P3808,6,0)</f>
        <v>68</v>
      </c>
      <c r="O1118" s="12">
        <f>VLOOKUP(D1118,'HUMAN RESOURCES'!D1118:Q3808,6,0)</f>
        <v>0.296</v>
      </c>
      <c r="P1118" s="12">
        <f>VLOOKUP(A1118,'HUMAN RESOURCES'!A1118:N3808,10,0)</f>
        <v>0.653</v>
      </c>
      <c r="Q1118" s="12">
        <f>VLOOKUP(B1118,'HUMAN RESOURCES'!B1118:O3808,10,0)</f>
        <v>0.051</v>
      </c>
      <c r="R1118" s="12">
        <f>VLOOKUP(C1118,'HUMAN RESOURCES'!C1118:P3808,10,0)</f>
        <v>243801639</v>
      </c>
      <c r="S1118" s="12">
        <f>VLOOKUP(D1118,'HUMAN RESOURCES'!D1118:Q3808,10,0)</f>
        <v>0.507</v>
      </c>
      <c r="T1118" s="13">
        <f>VLOOKUP(A1118,TOURISM!A1118:F3808,5,0)</f>
        <v>9038000000</v>
      </c>
      <c r="U1118" s="13">
        <f>VLOOKUP(B1118,TOURISM!B1118:G3808,5,0)</f>
        <v>8653000000</v>
      </c>
      <c r="V1118" s="12">
        <f>VLOOKUP(A1118,BUSINESS!A1118:N3808,5,0)</f>
        <v>0.322</v>
      </c>
      <c r="W1118" s="12">
        <f>VLOOKUP(B1118,BUSINESS!B1118:O3808,5,0)</f>
        <v>48</v>
      </c>
      <c r="X1118" s="12" t="str">
        <f>VLOOKUP(C1118,BUSINESS!C1118:P3808,5,0)</f>
        <v/>
      </c>
      <c r="Y1118" s="12">
        <f>VLOOKUP(D1118,BUSINESS!D1118:Q3808,5,0)</f>
        <v>266</v>
      </c>
      <c r="Z1118" s="12">
        <f>VLOOKUP(A1118,BUSINESS!A1118:N3808,9,0)</f>
        <v>0.111</v>
      </c>
      <c r="AA1118" s="12">
        <f>VLOOKUP(B1118,BUSINESS!B1118:O3808,9,0)</f>
        <v>1.025</v>
      </c>
    </row>
    <row r="1119">
      <c r="A1119" s="9" t="str">
        <f t="shared" si="1"/>
        <v>Indonesia-Asia2012</v>
      </c>
      <c r="B1119" s="5" t="s">
        <v>60</v>
      </c>
      <c r="C1119" s="9" t="s">
        <v>164</v>
      </c>
      <c r="D1119" s="10" t="s">
        <v>74</v>
      </c>
      <c r="E1119" s="14">
        <v>8.77E11</v>
      </c>
      <c r="F1119" s="15">
        <v>0.03</v>
      </c>
      <c r="G1119" s="15">
        <v>108.0</v>
      </c>
      <c r="H1119" s="15">
        <v>0.118</v>
      </c>
      <c r="I1119" s="12"/>
      <c r="J1119" s="12"/>
      <c r="K1119" s="12">
        <f>VLOOKUP(A1119,'HUMAN RESOURCES'!A1119:N3809,5,0)</f>
        <v>0.019</v>
      </c>
      <c r="L1119" s="12">
        <f>VLOOKUP(A1119,'HUMAN RESOURCES'!A1119:N3809,6,0)</f>
        <v>0.025</v>
      </c>
      <c r="M1119" s="12">
        <f>VLOOKUP(B1119,'HUMAN RESOURCES'!B1119:O3809,6,0)</f>
        <v>73</v>
      </c>
      <c r="N1119" s="12">
        <f>VLOOKUP(C1119,'HUMAN RESOURCES'!C1119:P3809,6,0)</f>
        <v>69</v>
      </c>
      <c r="O1119" s="12">
        <f>VLOOKUP(D1119,'HUMAN RESOURCES'!D1119:Q3809,6,0)</f>
        <v>0.293</v>
      </c>
      <c r="P1119" s="12">
        <f>VLOOKUP(A1119,'HUMAN RESOURCES'!A1119:N3809,10,0)</f>
        <v>0.656</v>
      </c>
      <c r="Q1119" s="12">
        <f>VLOOKUP(B1119,'HUMAN RESOURCES'!B1119:O3809,10,0)</f>
        <v>0.051</v>
      </c>
      <c r="R1119" s="12">
        <f>VLOOKUP(C1119,'HUMAN RESOURCES'!C1119:P3809,10,0)</f>
        <v>246864191</v>
      </c>
      <c r="S1119" s="12">
        <f>VLOOKUP(D1119,'HUMAN RESOURCES'!D1119:Q3809,10,0)</f>
        <v>0.515</v>
      </c>
      <c r="T1119" s="13">
        <f>VLOOKUP(A1119,TOURISM!A1119:F3809,5,0)</f>
        <v>9463000000</v>
      </c>
      <c r="U1119" s="13">
        <f>VLOOKUP(B1119,TOURISM!B1119:G3809,5,0)</f>
        <v>9498000000</v>
      </c>
      <c r="V1119" s="12">
        <f>VLOOKUP(A1119,BUSINESS!A1119:N3809,5,0)</f>
        <v>0.322</v>
      </c>
      <c r="W1119" s="12">
        <f>VLOOKUP(B1119,BUSINESS!B1119:O3809,5,0)</f>
        <v>48</v>
      </c>
      <c r="X1119" s="12">
        <f>VLOOKUP(C1119,BUSINESS!C1119:P3809,5,0)</f>
        <v>116</v>
      </c>
      <c r="Y1119" s="12">
        <f>VLOOKUP(D1119,BUSINESS!D1119:Q3809,5,0)</f>
        <v>259</v>
      </c>
      <c r="Z1119" s="12">
        <f>VLOOKUP(A1119,BUSINESS!A1119:N3809,9,0)</f>
        <v>0.147</v>
      </c>
      <c r="AA1119" s="12">
        <f>VLOOKUP(B1119,BUSINESS!B1119:O3809,9,0)</f>
        <v>1.142</v>
      </c>
    </row>
    <row r="1120">
      <c r="A1120" s="9" t="str">
        <f t="shared" si="1"/>
        <v>Iran-Middle East2000</v>
      </c>
      <c r="B1120" s="5" t="s">
        <v>92</v>
      </c>
      <c r="C1120" s="9" t="s">
        <v>165</v>
      </c>
      <c r="D1120" s="10" t="s">
        <v>62</v>
      </c>
      <c r="E1120" s="14">
        <v>1.01E11</v>
      </c>
      <c r="F1120" s="15">
        <v>0.046</v>
      </c>
      <c r="G1120" s="15">
        <v>231.0</v>
      </c>
      <c r="H1120" s="11"/>
      <c r="I1120" s="12" t="str">
        <f>VLOOKUP(A1120,ENERGY!$A$2:$F$2692,5,0)</f>
        <v/>
      </c>
      <c r="J1120" s="12" t="str">
        <f>VLOOKUP(A1120,ENERGY!$A$2:$F$2692,6,0)</f>
        <v/>
      </c>
      <c r="K1120" s="12">
        <f>VLOOKUP(A1120,'HUMAN RESOURCES'!A1120:N3810,5,0)</f>
        <v>0.019</v>
      </c>
      <c r="L1120" s="12">
        <f>VLOOKUP(A1120,'HUMAN RESOURCES'!A1120:N3810,6,0)</f>
        <v>0.029</v>
      </c>
      <c r="M1120" s="12">
        <f>VLOOKUP(B1120,'HUMAN RESOURCES'!B1120:O3810,6,0)</f>
        <v>71</v>
      </c>
      <c r="N1120" s="12">
        <f>VLOOKUP(C1120,'HUMAN RESOURCES'!C1120:P3810,6,0)</f>
        <v>69</v>
      </c>
      <c r="O1120" s="12">
        <f>VLOOKUP(D1120,'HUMAN RESOURCES'!D1120:Q3810,6,0)</f>
        <v>0.347</v>
      </c>
      <c r="P1120" s="12">
        <f>VLOOKUP(A1120,'HUMAN RESOURCES'!A1120:N3810,10,0)</f>
        <v>0.611</v>
      </c>
      <c r="Q1120" s="12">
        <f>VLOOKUP(B1120,'HUMAN RESOURCES'!B1120:O3810,10,0)</f>
        <v>0.042</v>
      </c>
      <c r="R1120" s="12">
        <f>VLOOKUP(C1120,'HUMAN RESOURCES'!C1120:P3810,10,0)</f>
        <v>65911052</v>
      </c>
      <c r="S1120" s="12">
        <f>VLOOKUP(D1120,'HUMAN RESOURCES'!D1120:Q3810,10,0)</f>
        <v>0.64</v>
      </c>
      <c r="T1120" s="13">
        <f>VLOOKUP(A1120,TOURISM!A1120:F3810,5,0)</f>
        <v>677000000</v>
      </c>
      <c r="U1120" s="13">
        <f>VLOOKUP(B1120,TOURISM!B1120:G3810,5,0)</f>
        <v>671000000</v>
      </c>
      <c r="V1120" s="12" t="str">
        <f>VLOOKUP(A1120,BUSINESS!A1120:N3810,5,0)</f>
        <v/>
      </c>
      <c r="W1120" s="12" t="str">
        <f>VLOOKUP(B1120,BUSINESS!B1120:O3810,5,0)</f>
        <v/>
      </c>
      <c r="X1120" s="12" t="str">
        <f>VLOOKUP(C1120,BUSINESS!C1120:P3810,5,0)</f>
        <v/>
      </c>
      <c r="Y1120" s="12" t="str">
        <f>VLOOKUP(D1120,BUSINESS!D1120:Q3810,5,0)</f>
        <v/>
      </c>
      <c r="Z1120" s="12">
        <f>VLOOKUP(A1120,BUSINESS!A1120:N3810,9,0)</f>
        <v>0.009</v>
      </c>
      <c r="AA1120" s="12">
        <f>VLOOKUP(B1120,BUSINESS!B1120:O3810,9,0)</f>
        <v>0.015</v>
      </c>
    </row>
    <row r="1121">
      <c r="A1121" s="9" t="str">
        <f t="shared" si="1"/>
        <v>Iran-Middle East2001</v>
      </c>
      <c r="B1121" s="5" t="s">
        <v>92</v>
      </c>
      <c r="C1121" s="9" t="s">
        <v>165</v>
      </c>
      <c r="D1121" s="10" t="s">
        <v>63</v>
      </c>
      <c r="E1121" s="14">
        <v>1.15E11</v>
      </c>
      <c r="F1121" s="15">
        <v>0.051</v>
      </c>
      <c r="G1121" s="15">
        <v>294.0</v>
      </c>
      <c r="H1121" s="11"/>
      <c r="I1121" s="12" t="str">
        <f>VLOOKUP(A1121,ENERGY!$A$2:$F$2692,5,0)</f>
        <v/>
      </c>
      <c r="J1121" s="12">
        <f>VLOOKUP(A1121,ENERGY!$A$2:$F$2692,6,0)</f>
        <v>212145</v>
      </c>
      <c r="K1121" s="12">
        <f>VLOOKUP(A1121,'HUMAN RESOURCES'!A1121:N3811,5,0)</f>
        <v>0.018</v>
      </c>
      <c r="L1121" s="12">
        <f>VLOOKUP(A1121,'HUMAN RESOURCES'!A1121:N3811,6,0)</f>
        <v>0.027</v>
      </c>
      <c r="M1121" s="12">
        <f>VLOOKUP(B1121,'HUMAN RESOURCES'!B1121:O3811,6,0)</f>
        <v>71</v>
      </c>
      <c r="N1121" s="12">
        <f>VLOOKUP(C1121,'HUMAN RESOURCES'!C1121:P3811,6,0)</f>
        <v>69</v>
      </c>
      <c r="O1121" s="12">
        <f>VLOOKUP(D1121,'HUMAN RESOURCES'!D1121:Q3811,6,0)</f>
        <v>0.328</v>
      </c>
      <c r="P1121" s="12">
        <f>VLOOKUP(A1121,'HUMAN RESOURCES'!A1121:N3811,10,0)</f>
        <v>0.629</v>
      </c>
      <c r="Q1121" s="12">
        <f>VLOOKUP(B1121,'HUMAN RESOURCES'!B1121:O3811,10,0)</f>
        <v>0.043</v>
      </c>
      <c r="R1121" s="12">
        <f>VLOOKUP(C1121,'HUMAN RESOURCES'!C1121:P3811,10,0)</f>
        <v>66857624</v>
      </c>
      <c r="S1121" s="12">
        <f>VLOOKUP(D1121,'HUMAN RESOURCES'!D1121:Q3811,10,0)</f>
        <v>0.648</v>
      </c>
      <c r="T1121" s="13">
        <f>VLOOKUP(A1121,TOURISM!A1121:F3811,5,0)</f>
        <v>1122000000</v>
      </c>
      <c r="U1121" s="13">
        <f>VLOOKUP(B1121,TOURISM!B1121:G3811,5,0)</f>
        <v>714000000</v>
      </c>
      <c r="V1121" s="12" t="str">
        <f>VLOOKUP(A1121,BUSINESS!A1121:N3811,5,0)</f>
        <v/>
      </c>
      <c r="W1121" s="12" t="str">
        <f>VLOOKUP(B1121,BUSINESS!B1121:O3811,5,0)</f>
        <v/>
      </c>
      <c r="X1121" s="12" t="str">
        <f>VLOOKUP(C1121,BUSINESS!C1121:P3811,5,0)</f>
        <v/>
      </c>
      <c r="Y1121" s="12" t="str">
        <f>VLOOKUP(D1121,BUSINESS!D1121:Q3811,5,0)</f>
        <v/>
      </c>
      <c r="Z1121" s="12">
        <f>VLOOKUP(A1121,BUSINESS!A1121:N3811,9,0)</f>
        <v>0.015</v>
      </c>
      <c r="AA1121" s="12">
        <f>VLOOKUP(B1121,BUSINESS!B1121:O3811,9,0)</f>
        <v>0.031</v>
      </c>
    </row>
    <row r="1122">
      <c r="A1122" s="9" t="str">
        <f t="shared" si="1"/>
        <v>Iran-Middle East2002</v>
      </c>
      <c r="B1122" s="5" t="s">
        <v>92</v>
      </c>
      <c r="C1122" s="9" t="s">
        <v>165</v>
      </c>
      <c r="D1122" s="10" t="s">
        <v>64</v>
      </c>
      <c r="E1122" s="14">
        <v>1.16E11</v>
      </c>
      <c r="F1122" s="15">
        <v>0.051</v>
      </c>
      <c r="G1122" s="15">
        <v>102.0</v>
      </c>
      <c r="H1122" s="11"/>
      <c r="I1122" s="12">
        <f>VLOOKUP(A1122,ENERGY!$A$2:$F$2692,5,0)</f>
        <v>571612</v>
      </c>
      <c r="J1122" s="12">
        <f>VLOOKUP(A1122,ENERGY!$A$2:$F$2692,6,0)</f>
        <v>210678</v>
      </c>
      <c r="K1122" s="12">
        <f>VLOOKUP(A1122,'HUMAN RESOURCES'!A1122:N3812,5,0)</f>
        <v>0.018</v>
      </c>
      <c r="L1122" s="12">
        <f>VLOOKUP(A1122,'HUMAN RESOURCES'!A1122:N3812,6,0)</f>
        <v>0.026</v>
      </c>
      <c r="M1122" s="12">
        <f>VLOOKUP(B1122,'HUMAN RESOURCES'!B1122:O3812,6,0)</f>
        <v>72</v>
      </c>
      <c r="N1122" s="12">
        <f>VLOOKUP(C1122,'HUMAN RESOURCES'!C1122:P3812,6,0)</f>
        <v>69</v>
      </c>
      <c r="O1122" s="12">
        <f>VLOOKUP(D1122,'HUMAN RESOURCES'!D1122:Q3812,6,0)</f>
        <v>0.308</v>
      </c>
      <c r="P1122" s="12">
        <f>VLOOKUP(A1122,'HUMAN RESOURCES'!A1122:N3812,10,0)</f>
        <v>0.647</v>
      </c>
      <c r="Q1122" s="12">
        <f>VLOOKUP(B1122,'HUMAN RESOURCES'!B1122:O3812,10,0)</f>
        <v>0.045</v>
      </c>
      <c r="R1122" s="12">
        <f>VLOOKUP(C1122,'HUMAN RESOURCES'!C1122:P3812,10,0)</f>
        <v>67727274</v>
      </c>
      <c r="S1122" s="12">
        <f>VLOOKUP(D1122,'HUMAN RESOURCES'!D1122:Q3812,10,0)</f>
        <v>0.655</v>
      </c>
      <c r="T1122" s="13">
        <f>VLOOKUP(A1122,TOURISM!A1122:F3812,5,0)</f>
        <v>1607000000</v>
      </c>
      <c r="U1122" s="13">
        <f>VLOOKUP(B1122,TOURISM!B1122:G3812,5,0)</f>
        <v>3990000000</v>
      </c>
      <c r="V1122" s="12" t="str">
        <f>VLOOKUP(A1122,BUSINESS!A1122:N3812,5,0)</f>
        <v/>
      </c>
      <c r="W1122" s="12" t="str">
        <f>VLOOKUP(B1122,BUSINESS!B1122:O3812,5,0)</f>
        <v/>
      </c>
      <c r="X1122" s="12" t="str">
        <f>VLOOKUP(C1122,BUSINESS!C1122:P3812,5,0)</f>
        <v/>
      </c>
      <c r="Y1122" s="12" t="str">
        <f>VLOOKUP(D1122,BUSINESS!D1122:Q3812,5,0)</f>
        <v/>
      </c>
      <c r="Z1122" s="12">
        <f>VLOOKUP(A1122,BUSINESS!A1122:N3812,9,0)</f>
        <v>0.046</v>
      </c>
      <c r="AA1122" s="12">
        <f>VLOOKUP(B1122,BUSINESS!B1122:O3812,9,0)</f>
        <v>0.034</v>
      </c>
    </row>
    <row r="1123">
      <c r="A1123" s="9" t="str">
        <f t="shared" si="1"/>
        <v>Iran-Middle East2003</v>
      </c>
      <c r="B1123" s="5" t="s">
        <v>92</v>
      </c>
      <c r="C1123" s="9" t="s">
        <v>165</v>
      </c>
      <c r="D1123" s="10" t="s">
        <v>65</v>
      </c>
      <c r="E1123" s="14">
        <v>1.35E11</v>
      </c>
      <c r="F1123" s="15">
        <v>0.047</v>
      </c>
      <c r="G1123" s="15">
        <v>97.0</v>
      </c>
      <c r="H1123" s="11"/>
      <c r="I1123" s="12">
        <f>VLOOKUP(A1123,ENERGY!$A$2:$F$2692,5,0)</f>
        <v>577483</v>
      </c>
      <c r="J1123" s="12">
        <f>VLOOKUP(A1123,ENERGY!$A$2:$F$2692,6,0)</f>
        <v>213423</v>
      </c>
      <c r="K1123" s="12">
        <f>VLOOKUP(A1123,'HUMAN RESOURCES'!A1123:N3813,5,0)</f>
        <v>0.018</v>
      </c>
      <c r="L1123" s="12">
        <f>VLOOKUP(A1123,'HUMAN RESOURCES'!A1123:N3813,6,0)</f>
        <v>0.024</v>
      </c>
      <c r="M1123" s="12">
        <f>VLOOKUP(B1123,'HUMAN RESOURCES'!B1123:O3813,6,0)</f>
        <v>72</v>
      </c>
      <c r="N1123" s="12">
        <f>VLOOKUP(C1123,'HUMAN RESOURCES'!C1123:P3813,6,0)</f>
        <v>70</v>
      </c>
      <c r="O1123" s="12">
        <f>VLOOKUP(D1123,'HUMAN RESOURCES'!D1123:Q3813,6,0)</f>
        <v>0.289</v>
      </c>
      <c r="P1123" s="12">
        <f>VLOOKUP(A1123,'HUMAN RESOURCES'!A1123:N3813,10,0)</f>
        <v>0.664</v>
      </c>
      <c r="Q1123" s="12">
        <f>VLOOKUP(B1123,'HUMAN RESOURCES'!B1123:O3813,10,0)</f>
        <v>0.047</v>
      </c>
      <c r="R1123" s="12">
        <f>VLOOKUP(C1123,'HUMAN RESOURCES'!C1123:P3813,10,0)</f>
        <v>68543171</v>
      </c>
      <c r="S1123" s="12">
        <f>VLOOKUP(D1123,'HUMAN RESOURCES'!D1123:Q3813,10,0)</f>
        <v>0.662</v>
      </c>
      <c r="T1123" s="13">
        <f>VLOOKUP(A1123,TOURISM!A1123:F3813,5,0)</f>
        <v>1266000000</v>
      </c>
      <c r="U1123" s="13">
        <f>VLOOKUP(B1123,TOURISM!B1123:G3813,5,0)</f>
        <v>4120000000</v>
      </c>
      <c r="V1123" s="12" t="str">
        <f>VLOOKUP(A1123,BUSINESS!A1123:N3813,5,0)</f>
        <v/>
      </c>
      <c r="W1123" s="12">
        <f>VLOOKUP(B1123,BUSINESS!B1123:O3813,5,0)</f>
        <v>29</v>
      </c>
      <c r="X1123" s="12" t="str">
        <f>VLOOKUP(C1123,BUSINESS!C1123:P3813,5,0)</f>
        <v/>
      </c>
      <c r="Y1123" s="12" t="str">
        <f>VLOOKUP(D1123,BUSINESS!D1123:Q3813,5,0)</f>
        <v/>
      </c>
      <c r="Z1123" s="12">
        <f>VLOOKUP(A1123,BUSINESS!A1123:N3813,9,0)</f>
        <v>0.069</v>
      </c>
      <c r="AA1123" s="12">
        <f>VLOOKUP(B1123,BUSINESS!B1123:O3813,9,0)</f>
        <v>0.05</v>
      </c>
    </row>
    <row r="1124">
      <c r="A1124" s="9" t="str">
        <f t="shared" si="1"/>
        <v>Iran-Middle East2004</v>
      </c>
      <c r="B1124" s="5" t="s">
        <v>92</v>
      </c>
      <c r="C1124" s="9" t="s">
        <v>165</v>
      </c>
      <c r="D1124" s="10" t="s">
        <v>66</v>
      </c>
      <c r="E1124" s="14">
        <v>1.63E11</v>
      </c>
      <c r="F1124" s="15">
        <v>0.047</v>
      </c>
      <c r="G1124" s="15">
        <v>117.0</v>
      </c>
      <c r="H1124" s="15">
        <v>0.167</v>
      </c>
      <c r="I1124" s="12">
        <f>VLOOKUP(A1124,ENERGY!$A$2:$F$2692,5,0)</f>
        <v>570574</v>
      </c>
      <c r="J1124" s="12">
        <f>VLOOKUP(A1124,ENERGY!$A$2:$F$2692,6,0)</f>
        <v>204312</v>
      </c>
      <c r="K1124" s="12">
        <f>VLOOKUP(A1124,'HUMAN RESOURCES'!A1124:N3814,5,0)</f>
        <v>0.018</v>
      </c>
      <c r="L1124" s="12">
        <f>VLOOKUP(A1124,'HUMAN RESOURCES'!A1124:N3814,6,0)</f>
        <v>0.023</v>
      </c>
      <c r="M1124" s="12">
        <f>VLOOKUP(B1124,'HUMAN RESOURCES'!B1124:O3814,6,0)</f>
        <v>73</v>
      </c>
      <c r="N1124" s="12">
        <f>VLOOKUP(C1124,'HUMAN RESOURCES'!C1124:P3814,6,0)</f>
        <v>70</v>
      </c>
      <c r="O1124" s="12">
        <f>VLOOKUP(D1124,'HUMAN RESOURCES'!D1124:Q3814,6,0)</f>
        <v>0.272</v>
      </c>
      <c r="P1124" s="12">
        <f>VLOOKUP(A1124,'HUMAN RESOURCES'!A1124:N3814,10,0)</f>
        <v>0.68</v>
      </c>
      <c r="Q1124" s="12">
        <f>VLOOKUP(B1124,'HUMAN RESOURCES'!B1124:O3814,10,0)</f>
        <v>0.048</v>
      </c>
      <c r="R1124" s="12">
        <f>VLOOKUP(C1124,'HUMAN RESOURCES'!C1124:P3814,10,0)</f>
        <v>69342126</v>
      </c>
      <c r="S1124" s="12">
        <f>VLOOKUP(D1124,'HUMAN RESOURCES'!D1124:Q3814,10,0)</f>
        <v>0.669</v>
      </c>
      <c r="T1124" s="13">
        <f>VLOOKUP(A1124,TOURISM!A1124:F3814,5,0)</f>
        <v>1305000000</v>
      </c>
      <c r="U1124" s="13">
        <f>VLOOKUP(B1124,TOURISM!B1124:G3814,5,0)</f>
        <v>4402000000</v>
      </c>
      <c r="V1124" s="12" t="str">
        <f>VLOOKUP(A1124,BUSINESS!A1124:N3814,5,0)</f>
        <v/>
      </c>
      <c r="W1124" s="12">
        <f>VLOOKUP(B1124,BUSINESS!B1124:O3814,5,0)</f>
        <v>29</v>
      </c>
      <c r="X1124" s="12" t="str">
        <f>VLOOKUP(C1124,BUSINESS!C1124:P3814,5,0)</f>
        <v/>
      </c>
      <c r="Y1124" s="12" t="str">
        <f>VLOOKUP(D1124,BUSINESS!D1124:Q3814,5,0)</f>
        <v/>
      </c>
      <c r="Z1124" s="12">
        <f>VLOOKUP(A1124,BUSINESS!A1124:N3814,9,0)</f>
        <v>0.075</v>
      </c>
      <c r="AA1124" s="12">
        <f>VLOOKUP(B1124,BUSINESS!B1124:O3814,9,0)</f>
        <v>0.073</v>
      </c>
    </row>
    <row r="1125">
      <c r="A1125" s="9" t="str">
        <f t="shared" si="1"/>
        <v>Iran-Middle East2005</v>
      </c>
      <c r="B1125" s="5" t="s">
        <v>92</v>
      </c>
      <c r="C1125" s="9" t="s">
        <v>165</v>
      </c>
      <c r="D1125" s="10" t="s">
        <v>67</v>
      </c>
      <c r="E1125" s="14">
        <v>1.92E11</v>
      </c>
      <c r="F1125" s="15">
        <v>0.053</v>
      </c>
      <c r="G1125" s="15">
        <v>156.0</v>
      </c>
      <c r="H1125" s="15">
        <v>0.16</v>
      </c>
      <c r="I1125" s="12">
        <f>VLOOKUP(A1125,ENERGY!$A$2:$F$2692,5,0)</f>
        <v>447480</v>
      </c>
      <c r="J1125" s="12">
        <f>VLOOKUP(A1125,ENERGY!$A$2:$F$2692,6,0)</f>
        <v>155548</v>
      </c>
      <c r="K1125" s="12">
        <f>VLOOKUP(A1125,'HUMAN RESOURCES'!A1125:N3815,5,0)</f>
        <v>0.018</v>
      </c>
      <c r="L1125" s="12">
        <f>VLOOKUP(A1125,'HUMAN RESOURCES'!A1125:N3815,6,0)</f>
        <v>0.022</v>
      </c>
      <c r="M1125" s="12">
        <f>VLOOKUP(B1125,'HUMAN RESOURCES'!B1125:O3815,6,0)</f>
        <v>73</v>
      </c>
      <c r="N1125" s="12">
        <f>VLOOKUP(C1125,'HUMAN RESOURCES'!C1125:P3815,6,0)</f>
        <v>70</v>
      </c>
      <c r="O1125" s="12">
        <f>VLOOKUP(D1125,'HUMAN RESOURCES'!D1125:Q3815,6,0)</f>
        <v>0.258</v>
      </c>
      <c r="P1125" s="12">
        <f>VLOOKUP(A1125,'HUMAN RESOURCES'!A1125:N3815,10,0)</f>
        <v>0.693</v>
      </c>
      <c r="Q1125" s="12">
        <f>VLOOKUP(B1125,'HUMAN RESOURCES'!B1125:O3815,10,0)</f>
        <v>0.049</v>
      </c>
      <c r="R1125" s="12">
        <f>VLOOKUP(C1125,'HUMAN RESOURCES'!C1125:P3815,10,0)</f>
        <v>70152384</v>
      </c>
      <c r="S1125" s="12">
        <f>VLOOKUP(D1125,'HUMAN RESOURCES'!D1125:Q3815,10,0)</f>
        <v>0.676</v>
      </c>
      <c r="T1125" s="13">
        <f>VLOOKUP(A1125,TOURISM!A1125:F3815,5,0)</f>
        <v>1025000000</v>
      </c>
      <c r="U1125" s="13">
        <f>VLOOKUP(B1125,TOURISM!B1125:G3815,5,0)</f>
        <v>4112000000</v>
      </c>
      <c r="V1125" s="12">
        <f>VLOOKUP(A1125,BUSINESS!A1125:N3815,5,0)</f>
        <v>0.442</v>
      </c>
      <c r="W1125" s="12">
        <f>VLOOKUP(B1125,BUSINESS!B1125:O3815,5,0)</f>
        <v>28</v>
      </c>
      <c r="X1125" s="12" t="str">
        <f>VLOOKUP(C1125,BUSINESS!C1125:P3815,5,0)</f>
        <v/>
      </c>
      <c r="Y1125" s="12">
        <f>VLOOKUP(D1125,BUSINESS!D1125:Q3815,5,0)</f>
        <v>344</v>
      </c>
      <c r="Z1125" s="12">
        <f>VLOOKUP(A1125,BUSINESS!A1125:N3815,9,0)</f>
        <v>0.081</v>
      </c>
      <c r="AA1125" s="12">
        <f>VLOOKUP(B1125,BUSINESS!B1125:O3815,9,0)</f>
        <v>0.121</v>
      </c>
    </row>
    <row r="1126">
      <c r="A1126" s="9" t="str">
        <f t="shared" si="1"/>
        <v>Iran-Middle East2006</v>
      </c>
      <c r="B1126" s="5" t="s">
        <v>92</v>
      </c>
      <c r="C1126" s="9" t="s">
        <v>165</v>
      </c>
      <c r="D1126" s="10" t="s">
        <v>68</v>
      </c>
      <c r="E1126" s="14">
        <v>2.23E11</v>
      </c>
      <c r="F1126" s="15">
        <v>0.051</v>
      </c>
      <c r="G1126" s="15">
        <v>174.0</v>
      </c>
      <c r="H1126" s="15">
        <v>0.14</v>
      </c>
      <c r="I1126" s="12"/>
      <c r="J1126" s="12"/>
      <c r="K1126" s="12">
        <f>VLOOKUP(A1126,'HUMAN RESOURCES'!A1126:N3816,5,0)</f>
        <v>0.018</v>
      </c>
      <c r="L1126" s="12">
        <f>VLOOKUP(A1126,'HUMAN RESOURCES'!A1126:N3816,6,0)</f>
        <v>0.021</v>
      </c>
      <c r="M1126" s="12">
        <f>VLOOKUP(B1126,'HUMAN RESOURCES'!B1126:O3816,6,0)</f>
        <v>74</v>
      </c>
      <c r="N1126" s="12">
        <f>VLOOKUP(C1126,'HUMAN RESOURCES'!C1126:P3816,6,0)</f>
        <v>70</v>
      </c>
      <c r="O1126" s="12">
        <f>VLOOKUP(D1126,'HUMAN RESOURCES'!D1126:Q3816,6,0)</f>
        <v>0.249</v>
      </c>
      <c r="P1126" s="12">
        <f>VLOOKUP(A1126,'HUMAN RESOURCES'!A1126:N3816,10,0)</f>
        <v>0.701</v>
      </c>
      <c r="Q1126" s="12">
        <f>VLOOKUP(B1126,'HUMAN RESOURCES'!B1126:O3816,10,0)</f>
        <v>0.05</v>
      </c>
      <c r="R1126" s="12">
        <f>VLOOKUP(C1126,'HUMAN RESOURCES'!C1126:P3816,10,0)</f>
        <v>70976584</v>
      </c>
      <c r="S1126" s="12">
        <f>VLOOKUP(D1126,'HUMAN RESOURCES'!D1126:Q3816,10,0)</f>
        <v>0.682</v>
      </c>
      <c r="T1126" s="13">
        <f>VLOOKUP(A1126,TOURISM!A1126:F3816,5,0)</f>
        <v>1464000000</v>
      </c>
      <c r="U1126" s="13">
        <f>VLOOKUP(B1126,TOURISM!B1126:G3816,5,0)</f>
        <v>5066000000</v>
      </c>
      <c r="V1126" s="12">
        <f>VLOOKUP(A1126,BUSINESS!A1126:N3816,5,0)</f>
        <v>0.442</v>
      </c>
      <c r="W1126" s="12">
        <f>VLOOKUP(B1126,BUSINESS!B1126:O3816,5,0)</f>
        <v>28</v>
      </c>
      <c r="X1126" s="12" t="str">
        <f>VLOOKUP(C1126,BUSINESS!C1126:P3816,5,0)</f>
        <v/>
      </c>
      <c r="Y1126" s="12">
        <f>VLOOKUP(D1126,BUSINESS!D1126:Q3816,5,0)</f>
        <v>344</v>
      </c>
      <c r="Z1126" s="12">
        <f>VLOOKUP(A1126,BUSINESS!A1126:N3816,9,0)</f>
        <v>0.088</v>
      </c>
      <c r="AA1126" s="12">
        <f>VLOOKUP(B1126,BUSINESS!B1126:O3816,9,0)</f>
        <v>0.217</v>
      </c>
    </row>
    <row r="1127">
      <c r="A1127" s="9" t="str">
        <f t="shared" si="1"/>
        <v>Iran-Middle East2007</v>
      </c>
      <c r="B1127" s="5" t="s">
        <v>92</v>
      </c>
      <c r="C1127" s="9" t="s">
        <v>165</v>
      </c>
      <c r="D1127" s="10" t="s">
        <v>69</v>
      </c>
      <c r="E1127" s="14">
        <v>2.86E11</v>
      </c>
      <c r="F1127" s="15">
        <v>0.051</v>
      </c>
      <c r="G1127" s="15">
        <v>220.0</v>
      </c>
      <c r="H1127" s="15">
        <v>0.12</v>
      </c>
      <c r="I1127" s="12">
        <f>VLOOKUP(A1127,ENERGY!$A$2:$F$2692,5,0)</f>
        <v>539790</v>
      </c>
      <c r="J1127" s="12">
        <f>VLOOKUP(A1127,ENERGY!$A$2:$F$2692,6,0)</f>
        <v>190620</v>
      </c>
      <c r="K1127" s="12">
        <f>VLOOKUP(A1127,'HUMAN RESOURCES'!A1127:N3817,5,0)</f>
        <v>0.019</v>
      </c>
      <c r="L1127" s="12">
        <f>VLOOKUP(A1127,'HUMAN RESOURCES'!A1127:N3817,6,0)</f>
        <v>0.019</v>
      </c>
      <c r="M1127" s="12">
        <f>VLOOKUP(B1127,'HUMAN RESOURCES'!B1127:O3817,6,0)</f>
        <v>74</v>
      </c>
      <c r="N1127" s="12">
        <f>VLOOKUP(C1127,'HUMAN RESOURCES'!C1127:P3817,6,0)</f>
        <v>70</v>
      </c>
      <c r="O1127" s="12">
        <f>VLOOKUP(D1127,'HUMAN RESOURCES'!D1127:Q3817,6,0)</f>
        <v>0.242</v>
      </c>
      <c r="P1127" s="12">
        <f>VLOOKUP(A1127,'HUMAN RESOURCES'!A1127:N3817,10,0)</f>
        <v>0.707</v>
      </c>
      <c r="Q1127" s="12">
        <f>VLOOKUP(B1127,'HUMAN RESOURCES'!B1127:O3817,10,0)</f>
        <v>0.051</v>
      </c>
      <c r="R1127" s="12">
        <f>VLOOKUP(C1127,'HUMAN RESOURCES'!C1127:P3817,10,0)</f>
        <v>71809219</v>
      </c>
      <c r="S1127" s="12">
        <f>VLOOKUP(D1127,'HUMAN RESOURCES'!D1127:Q3817,10,0)</f>
        <v>0.689</v>
      </c>
      <c r="T1127" s="13">
        <f>VLOOKUP(A1127,TOURISM!A1127:F3817,5,0)</f>
        <v>1950000000</v>
      </c>
      <c r="U1127" s="13">
        <f>VLOOKUP(B1127,TOURISM!B1127:G3817,5,0)</f>
        <v>7335000000</v>
      </c>
      <c r="V1127" s="12">
        <f>VLOOKUP(A1127,BUSINESS!A1127:N3817,5,0)</f>
        <v>0.442</v>
      </c>
      <c r="W1127" s="12">
        <f>VLOOKUP(B1127,BUSINESS!B1127:O3817,5,0)</f>
        <v>28</v>
      </c>
      <c r="X1127" s="12" t="str">
        <f>VLOOKUP(C1127,BUSINESS!C1127:P3817,5,0)</f>
        <v/>
      </c>
      <c r="Y1127" s="12">
        <f>VLOOKUP(D1127,BUSINESS!D1127:Q3817,5,0)</f>
        <v>344</v>
      </c>
      <c r="Z1127" s="12">
        <f>VLOOKUP(A1127,BUSINESS!A1127:N3817,9,0)</f>
        <v>0.095</v>
      </c>
      <c r="AA1127" s="12">
        <f>VLOOKUP(B1127,BUSINESS!B1127:O3817,9,0)</f>
        <v>0.415</v>
      </c>
    </row>
    <row r="1128">
      <c r="A1128" s="9" t="str">
        <f t="shared" si="1"/>
        <v>Iran-Middle East2008</v>
      </c>
      <c r="B1128" s="5" t="s">
        <v>92</v>
      </c>
      <c r="C1128" s="9" t="s">
        <v>165</v>
      </c>
      <c r="D1128" s="10" t="s">
        <v>70</v>
      </c>
      <c r="E1128" s="14">
        <v>3.56E11</v>
      </c>
      <c r="F1128" s="15">
        <v>0.064</v>
      </c>
      <c r="G1128" s="15">
        <v>313.0</v>
      </c>
      <c r="H1128" s="15">
        <v>0.12</v>
      </c>
      <c r="I1128" s="12">
        <f>VLOOKUP(A1128,ENERGY!$A$2:$F$2692,5,0)</f>
        <v>469328</v>
      </c>
      <c r="J1128" s="12">
        <f>VLOOKUP(A1128,ENERGY!$A$2:$F$2692,6,0)</f>
        <v>172442</v>
      </c>
      <c r="K1128" s="12">
        <f>VLOOKUP(A1128,'HUMAN RESOURCES'!A1128:N3818,5,0)</f>
        <v>0.019</v>
      </c>
      <c r="L1128" s="12">
        <f>VLOOKUP(A1128,'HUMAN RESOURCES'!A1128:N3818,6,0)</f>
        <v>0.018</v>
      </c>
      <c r="M1128" s="12">
        <f>VLOOKUP(B1128,'HUMAN RESOURCES'!B1128:O3818,6,0)</f>
        <v>74</v>
      </c>
      <c r="N1128" s="12">
        <f>VLOOKUP(C1128,'HUMAN RESOURCES'!C1128:P3818,6,0)</f>
        <v>71</v>
      </c>
      <c r="O1128" s="12">
        <f>VLOOKUP(D1128,'HUMAN RESOURCES'!D1128:Q3818,6,0)</f>
        <v>0.239</v>
      </c>
      <c r="P1128" s="12">
        <f>VLOOKUP(A1128,'HUMAN RESOURCES'!A1128:N3818,10,0)</f>
        <v>0.71</v>
      </c>
      <c r="Q1128" s="12">
        <f>VLOOKUP(B1128,'HUMAN RESOURCES'!B1128:O3818,10,0)</f>
        <v>0.051</v>
      </c>
      <c r="R1128" s="12">
        <f>VLOOKUP(C1128,'HUMAN RESOURCES'!C1128:P3818,10,0)</f>
        <v>72660887</v>
      </c>
      <c r="S1128" s="12">
        <f>VLOOKUP(D1128,'HUMAN RESOURCES'!D1128:Q3818,10,0)</f>
        <v>0.695</v>
      </c>
      <c r="T1128" s="13">
        <f>VLOOKUP(A1128,TOURISM!A1128:F3818,5,0)</f>
        <v>1978000000</v>
      </c>
      <c r="U1128" s="13">
        <f>VLOOKUP(B1128,TOURISM!B1128:G3818,5,0)</f>
        <v>8270000000</v>
      </c>
      <c r="V1128" s="12">
        <f>VLOOKUP(A1128,BUSINESS!A1128:N3818,5,0)</f>
        <v>0.442</v>
      </c>
      <c r="W1128" s="12">
        <f>VLOOKUP(B1128,BUSINESS!B1128:O3818,5,0)</f>
        <v>28</v>
      </c>
      <c r="X1128" s="12" t="str">
        <f>VLOOKUP(C1128,BUSINESS!C1128:P3818,5,0)</f>
        <v/>
      </c>
      <c r="Y1128" s="12">
        <f>VLOOKUP(D1128,BUSINESS!D1128:Q3818,5,0)</f>
        <v>344</v>
      </c>
      <c r="Z1128" s="12">
        <f>VLOOKUP(A1128,BUSINESS!A1128:N3818,9,0)</f>
        <v>0.102</v>
      </c>
      <c r="AA1128" s="12">
        <f>VLOOKUP(B1128,BUSINESS!B1128:O3818,9,0)</f>
        <v>0.592</v>
      </c>
    </row>
    <row r="1129">
      <c r="A1129" s="9" t="str">
        <f t="shared" si="1"/>
        <v>Iran-Middle East2009</v>
      </c>
      <c r="B1129" s="5" t="s">
        <v>92</v>
      </c>
      <c r="C1129" s="9" t="s">
        <v>165</v>
      </c>
      <c r="D1129" s="10" t="s">
        <v>71</v>
      </c>
      <c r="E1129" s="14">
        <v>3.63E11</v>
      </c>
      <c r="F1129" s="15">
        <v>0.072</v>
      </c>
      <c r="G1129" s="15">
        <v>357.0</v>
      </c>
      <c r="H1129" s="15">
        <v>0.12</v>
      </c>
      <c r="I1129" s="12"/>
      <c r="J1129" s="12"/>
      <c r="K1129" s="12">
        <f>VLOOKUP(A1129,'HUMAN RESOURCES'!A1129:N3819,5,0)</f>
        <v>0.019</v>
      </c>
      <c r="L1129" s="12">
        <f>VLOOKUP(A1129,'HUMAN RESOURCES'!A1129:N3819,6,0)</f>
        <v>0.017</v>
      </c>
      <c r="M1129" s="12">
        <f>VLOOKUP(B1129,'HUMAN RESOURCES'!B1129:O3819,6,0)</f>
        <v>75</v>
      </c>
      <c r="N1129" s="12">
        <f>VLOOKUP(C1129,'HUMAN RESOURCES'!C1129:P3819,6,0)</f>
        <v>71</v>
      </c>
      <c r="O1129" s="12">
        <f>VLOOKUP(D1129,'HUMAN RESOURCES'!D1129:Q3819,6,0)</f>
        <v>0.237</v>
      </c>
      <c r="P1129" s="12">
        <f>VLOOKUP(A1129,'HUMAN RESOURCES'!A1129:N3819,10,0)</f>
        <v>0.712</v>
      </c>
      <c r="Q1129" s="12">
        <f>VLOOKUP(B1129,'HUMAN RESOURCES'!B1129:O3819,10,0)</f>
        <v>0.051</v>
      </c>
      <c r="R1129" s="12">
        <f>VLOOKUP(C1129,'HUMAN RESOURCES'!C1129:P3819,10,0)</f>
        <v>73542954</v>
      </c>
      <c r="S1129" s="12">
        <f>VLOOKUP(D1129,'HUMAN RESOURCES'!D1129:Q3819,10,0)</f>
        <v>0.7</v>
      </c>
      <c r="T1129" s="13">
        <f>VLOOKUP(A1129,TOURISM!A1129:F3819,5,0)</f>
        <v>2259000000</v>
      </c>
      <c r="U1129" s="13">
        <f>VLOOKUP(B1129,TOURISM!B1129:G3819,5,0)</f>
        <v>8503000000</v>
      </c>
      <c r="V1129" s="12">
        <f>VLOOKUP(A1129,BUSINESS!A1129:N3819,5,0)</f>
        <v>0.442</v>
      </c>
      <c r="W1129" s="12">
        <f>VLOOKUP(B1129,BUSINESS!B1129:O3819,5,0)</f>
        <v>9</v>
      </c>
      <c r="X1129" s="12" t="str">
        <f>VLOOKUP(C1129,BUSINESS!C1129:P3819,5,0)</f>
        <v/>
      </c>
      <c r="Y1129" s="12">
        <f>VLOOKUP(D1129,BUSINESS!D1129:Q3819,5,0)</f>
        <v>344</v>
      </c>
      <c r="Z1129" s="12">
        <f>VLOOKUP(A1129,BUSINESS!A1129:N3819,9,0)</f>
        <v>0.111</v>
      </c>
      <c r="AA1129" s="12">
        <f>VLOOKUP(B1129,BUSINESS!B1129:O3819,9,0)</f>
        <v>0.715</v>
      </c>
    </row>
    <row r="1130">
      <c r="A1130" s="9" t="str">
        <f t="shared" si="1"/>
        <v>Iran-Middle East2010</v>
      </c>
      <c r="B1130" s="5" t="s">
        <v>92</v>
      </c>
      <c r="C1130" s="9" t="s">
        <v>165</v>
      </c>
      <c r="D1130" s="10" t="s">
        <v>72</v>
      </c>
      <c r="E1130" s="14">
        <v>4.23E11</v>
      </c>
      <c r="F1130" s="15">
        <v>0.073</v>
      </c>
      <c r="G1130" s="15">
        <v>416.0</v>
      </c>
      <c r="H1130" s="15">
        <v>0.12</v>
      </c>
      <c r="I1130" s="12">
        <f>VLOOKUP(A1130,ENERGY!$A$2:$F$2692,5,0)</f>
        <v>418859</v>
      </c>
      <c r="J1130" s="12">
        <f>VLOOKUP(A1130,ENERGY!$A$2:$F$2692,6,0)</f>
        <v>142649</v>
      </c>
      <c r="K1130" s="12">
        <f>VLOOKUP(A1130,'HUMAN RESOURCES'!A1130:N3820,5,0)</f>
        <v>0.019</v>
      </c>
      <c r="L1130" s="12">
        <f>VLOOKUP(A1130,'HUMAN RESOURCES'!A1130:N3820,6,0)</f>
        <v>0.016</v>
      </c>
      <c r="M1130" s="12">
        <f>VLOOKUP(B1130,'HUMAN RESOURCES'!B1130:O3820,6,0)</f>
        <v>75</v>
      </c>
      <c r="N1130" s="12">
        <f>VLOOKUP(C1130,'HUMAN RESOURCES'!C1130:P3820,6,0)</f>
        <v>71</v>
      </c>
      <c r="O1130" s="12">
        <f>VLOOKUP(D1130,'HUMAN RESOURCES'!D1130:Q3820,6,0)</f>
        <v>0.236</v>
      </c>
      <c r="P1130" s="12">
        <f>VLOOKUP(A1130,'HUMAN RESOURCES'!A1130:N3820,10,0)</f>
        <v>0.712</v>
      </c>
      <c r="Q1130" s="12">
        <f>VLOOKUP(B1130,'HUMAN RESOURCES'!B1130:O3820,10,0)</f>
        <v>0.052</v>
      </c>
      <c r="R1130" s="12">
        <f>VLOOKUP(C1130,'HUMAN RESOURCES'!C1130:P3820,10,0)</f>
        <v>74462314</v>
      </c>
      <c r="S1130" s="12">
        <f>VLOOKUP(D1130,'HUMAN RESOURCES'!D1130:Q3820,10,0)</f>
        <v>0.706</v>
      </c>
      <c r="T1130" s="13">
        <f>VLOOKUP(A1130,TOURISM!A1130:F3820,5,0)</f>
        <v>2631000000</v>
      </c>
      <c r="U1130" s="13">
        <f>VLOOKUP(B1130,TOURISM!B1130:G3820,5,0)</f>
        <v>10570000000</v>
      </c>
      <c r="V1130" s="12">
        <f>VLOOKUP(A1130,BUSINESS!A1130:N3820,5,0)</f>
        <v>0.441</v>
      </c>
      <c r="W1130" s="12">
        <f>VLOOKUP(B1130,BUSINESS!B1130:O3820,5,0)</f>
        <v>11</v>
      </c>
      <c r="X1130" s="12" t="str">
        <f>VLOOKUP(C1130,BUSINESS!C1130:P3820,5,0)</f>
        <v/>
      </c>
      <c r="Y1130" s="12">
        <f>VLOOKUP(D1130,BUSINESS!D1130:Q3820,5,0)</f>
        <v>344</v>
      </c>
      <c r="Z1130" s="12">
        <f>VLOOKUP(A1130,BUSINESS!A1130:N3820,9,0)</f>
        <v>0.147</v>
      </c>
      <c r="AA1130" s="12">
        <f>VLOOKUP(B1130,BUSINESS!B1130:O3820,9,0)</f>
        <v>0.726</v>
      </c>
    </row>
    <row r="1131">
      <c r="A1131" s="9" t="str">
        <f t="shared" si="1"/>
        <v>Iran-Middle East2011</v>
      </c>
      <c r="B1131" s="5" t="s">
        <v>92</v>
      </c>
      <c r="C1131" s="9" t="s">
        <v>165</v>
      </c>
      <c r="D1131" s="10" t="s">
        <v>73</v>
      </c>
      <c r="E1131" s="14">
        <v>5.28E11</v>
      </c>
      <c r="F1131" s="15">
        <v>0.068</v>
      </c>
      <c r="G1131" s="15">
        <v>483.0</v>
      </c>
      <c r="H1131" s="15">
        <v>0.11</v>
      </c>
      <c r="I1131" s="12">
        <f>VLOOKUP(A1131,ENERGY!$A$2:$F$2692,5,0)</f>
        <v>509889</v>
      </c>
      <c r="J1131" s="12">
        <f>VLOOKUP(A1131,ENERGY!$A$2:$F$2692,6,0)</f>
        <v>180242</v>
      </c>
      <c r="K1131" s="12">
        <f>VLOOKUP(A1131,'HUMAN RESOURCES'!A1131:N3821,5,0)</f>
        <v>0.019</v>
      </c>
      <c r="L1131" s="12">
        <f>VLOOKUP(A1131,'HUMAN RESOURCES'!A1131:N3821,6,0)</f>
        <v>0.016</v>
      </c>
      <c r="M1131" s="12">
        <f>VLOOKUP(B1131,'HUMAN RESOURCES'!B1131:O3821,6,0)</f>
        <v>75</v>
      </c>
      <c r="N1131" s="12">
        <f>VLOOKUP(C1131,'HUMAN RESOURCES'!C1131:P3821,6,0)</f>
        <v>72</v>
      </c>
      <c r="O1131" s="12">
        <f>VLOOKUP(D1131,'HUMAN RESOURCES'!D1131:Q3821,6,0)</f>
        <v>0.236</v>
      </c>
      <c r="P1131" s="12">
        <f>VLOOKUP(A1131,'HUMAN RESOURCES'!A1131:N3821,10,0)</f>
        <v>0.712</v>
      </c>
      <c r="Q1131" s="12">
        <f>VLOOKUP(B1131,'HUMAN RESOURCES'!B1131:O3821,10,0)</f>
        <v>0.052</v>
      </c>
      <c r="R1131" s="12">
        <f>VLOOKUP(C1131,'HUMAN RESOURCES'!C1131:P3821,10,0)</f>
        <v>75424285</v>
      </c>
      <c r="S1131" s="12">
        <f>VLOOKUP(D1131,'HUMAN RESOURCES'!D1131:Q3821,10,0)</f>
        <v>0.712</v>
      </c>
      <c r="T1131" s="13">
        <f>VLOOKUP(A1131,TOURISM!A1131:F3821,5,0)</f>
        <v>2574000000</v>
      </c>
      <c r="U1131" s="13">
        <f>VLOOKUP(B1131,TOURISM!B1131:G3821,5,0)</f>
        <v>10881000000</v>
      </c>
      <c r="V1131" s="12">
        <f>VLOOKUP(A1131,BUSINESS!A1131:N3821,5,0)</f>
        <v>0.441</v>
      </c>
      <c r="W1131" s="12">
        <f>VLOOKUP(B1131,BUSINESS!B1131:O3821,5,0)</f>
        <v>11</v>
      </c>
      <c r="X1131" s="12" t="str">
        <f>VLOOKUP(C1131,BUSINESS!C1131:P3821,5,0)</f>
        <v/>
      </c>
      <c r="Y1131" s="12">
        <f>VLOOKUP(D1131,BUSINESS!D1131:Q3821,5,0)</f>
        <v>344</v>
      </c>
      <c r="Z1131" s="12">
        <f>VLOOKUP(A1131,BUSINESS!A1131:N3821,9,0)</f>
        <v>0.21</v>
      </c>
      <c r="AA1131" s="12">
        <f>VLOOKUP(B1131,BUSINESS!B1131:O3821,9,0)</f>
        <v>0.743</v>
      </c>
    </row>
    <row r="1132">
      <c r="A1132" s="9" t="str">
        <f t="shared" si="1"/>
        <v>Iran-Middle East2012</v>
      </c>
      <c r="B1132" s="5" t="s">
        <v>92</v>
      </c>
      <c r="C1132" s="9" t="s">
        <v>165</v>
      </c>
      <c r="D1132" s="10" t="s">
        <v>74</v>
      </c>
      <c r="E1132" s="14">
        <v>5.03E11</v>
      </c>
      <c r="F1132" s="15">
        <v>0.067</v>
      </c>
      <c r="G1132" s="15">
        <v>490.0</v>
      </c>
      <c r="H1132" s="15">
        <v>0.11</v>
      </c>
      <c r="I1132" s="12"/>
      <c r="J1132" s="12"/>
      <c r="K1132" s="12">
        <f>VLOOKUP(A1132,'HUMAN RESOURCES'!A1132:N3822,5,0)</f>
        <v>0.019</v>
      </c>
      <c r="L1132" s="12">
        <f>VLOOKUP(A1132,'HUMAN RESOURCES'!A1132:N3822,6,0)</f>
        <v>0.015</v>
      </c>
      <c r="M1132" s="12">
        <f>VLOOKUP(B1132,'HUMAN RESOURCES'!B1132:O3822,6,0)</f>
        <v>76</v>
      </c>
      <c r="N1132" s="12">
        <f>VLOOKUP(C1132,'HUMAN RESOURCES'!C1132:P3822,6,0)</f>
        <v>72</v>
      </c>
      <c r="O1132" s="12">
        <f>VLOOKUP(D1132,'HUMAN RESOURCES'!D1132:Q3822,6,0)</f>
        <v>0.237</v>
      </c>
      <c r="P1132" s="12">
        <f>VLOOKUP(A1132,'HUMAN RESOURCES'!A1132:N3822,10,0)</f>
        <v>0.711</v>
      </c>
      <c r="Q1132" s="12">
        <f>VLOOKUP(B1132,'HUMAN RESOURCES'!B1132:O3822,10,0)</f>
        <v>0.052</v>
      </c>
      <c r="R1132" s="12">
        <f>VLOOKUP(C1132,'HUMAN RESOURCES'!C1132:P3822,10,0)</f>
        <v>76424443</v>
      </c>
      <c r="S1132" s="12">
        <f>VLOOKUP(D1132,'HUMAN RESOURCES'!D1132:Q3822,10,0)</f>
        <v>0.718</v>
      </c>
      <c r="T1132" s="13">
        <f>VLOOKUP(A1132,TOURISM!A1132:F3822,5,0)</f>
        <v>2574000000</v>
      </c>
      <c r="U1132" s="13">
        <f>VLOOKUP(B1132,TOURISM!B1132:G3822,5,0)</f>
        <v>10881000000</v>
      </c>
      <c r="V1132" s="12">
        <f>VLOOKUP(A1132,BUSINESS!A1132:N3822,5,0)</f>
        <v>0.441</v>
      </c>
      <c r="W1132" s="12">
        <f>VLOOKUP(B1132,BUSINESS!B1132:O3822,5,0)</f>
        <v>16</v>
      </c>
      <c r="X1132" s="12">
        <f>VLOOKUP(C1132,BUSINESS!C1132:P3822,5,0)</f>
        <v>152</v>
      </c>
      <c r="Y1132" s="12">
        <f>VLOOKUP(D1132,BUSINESS!D1132:Q3822,5,0)</f>
        <v>344</v>
      </c>
      <c r="Z1132" s="12">
        <f>VLOOKUP(A1132,BUSINESS!A1132:N3822,9,0)</f>
        <v>0.275</v>
      </c>
      <c r="AA1132" s="12">
        <f>VLOOKUP(B1132,BUSINESS!B1132:O3822,9,0)</f>
        <v>0.761</v>
      </c>
    </row>
    <row r="1133">
      <c r="A1133" s="9" t="str">
        <f t="shared" si="1"/>
        <v>Iraq-Middle East2000</v>
      </c>
      <c r="B1133" s="5" t="s">
        <v>92</v>
      </c>
      <c r="C1133" s="9" t="s">
        <v>166</v>
      </c>
      <c r="D1133" s="10" t="s">
        <v>62</v>
      </c>
      <c r="E1133" s="14">
        <v>5.03E11</v>
      </c>
      <c r="F1133" s="15">
        <v>0.008</v>
      </c>
      <c r="G1133" s="15">
        <v>7.0</v>
      </c>
      <c r="H1133" s="15">
        <v>0.11</v>
      </c>
      <c r="I1133" s="12">
        <f>VLOOKUP(A1133,ENERGY!$A$2:$F$2692,5,0)</f>
        <v>509889</v>
      </c>
      <c r="J1133" s="12">
        <f>VLOOKUP(A1133,ENERGY!$A$2:$F$2692,6,0)</f>
        <v>180242</v>
      </c>
      <c r="K1133" s="12">
        <f>VLOOKUP(A1133,'HUMAN RESOURCES'!A1133:N3823,5,0)</f>
        <v>0.036</v>
      </c>
      <c r="L1133" s="12">
        <f>VLOOKUP(A1133,'HUMAN RESOURCES'!A1133:N3823,6,0)</f>
        <v>0.036</v>
      </c>
      <c r="M1133" s="12">
        <f>VLOOKUP(B1133,'HUMAN RESOURCES'!B1133:O3823,6,0)</f>
        <v>73</v>
      </c>
      <c r="N1133" s="12">
        <f>VLOOKUP(C1133,'HUMAN RESOURCES'!C1133:P3823,6,0)</f>
        <v>69</v>
      </c>
      <c r="O1133" s="12">
        <f>VLOOKUP(D1133,'HUMAN RESOURCES'!D1133:Q3823,6,0)</f>
        <v>0.428</v>
      </c>
      <c r="P1133" s="12">
        <f>VLOOKUP(A1133,'HUMAN RESOURCES'!A1133:N3823,10,0)</f>
        <v>0.537</v>
      </c>
      <c r="Q1133" s="12">
        <f>VLOOKUP(B1133,'HUMAN RESOURCES'!B1133:O3823,10,0)</f>
        <v>0.035</v>
      </c>
      <c r="R1133" s="12">
        <f>VLOOKUP(C1133,'HUMAN RESOURCES'!C1133:P3823,10,0)</f>
        <v>23801156</v>
      </c>
      <c r="S1133" s="12">
        <f>VLOOKUP(D1133,'HUMAN RESOURCES'!D1133:Q3823,10,0)</f>
        <v>0.685</v>
      </c>
      <c r="T1133" s="13">
        <f>VLOOKUP(A1133,TOURISM!A1133:F3823,5,0)</f>
        <v>2000000</v>
      </c>
      <c r="U1133" s="13">
        <f>VLOOKUP(B1133,TOURISM!B1133:G3823,5,0)</f>
        <v>9000000</v>
      </c>
      <c r="V1133" s="12" t="str">
        <f>VLOOKUP(A1133,BUSINESS!A1133:N3823,5,0)</f>
        <v/>
      </c>
      <c r="W1133" s="12" t="str">
        <f>VLOOKUP(B1133,BUSINESS!B1133:O3823,5,0)</f>
        <v/>
      </c>
      <c r="X1133" s="12" t="str">
        <f>VLOOKUP(C1133,BUSINESS!C1133:P3823,5,0)</f>
        <v/>
      </c>
      <c r="Y1133" s="12" t="str">
        <f>VLOOKUP(D1133,BUSINESS!D1133:Q3823,5,0)</f>
        <v/>
      </c>
      <c r="Z1133" s="12" t="str">
        <f>VLOOKUP(A1133,BUSINESS!A1133:N3823,9,0)</f>
        <v/>
      </c>
      <c r="AA1133" s="12" t="str">
        <f>VLOOKUP(B1133,BUSINESS!B1133:O3823,9,0)</f>
        <v/>
      </c>
    </row>
    <row r="1134">
      <c r="A1134" s="9" t="str">
        <f t="shared" si="1"/>
        <v>Iraq-Middle East2001</v>
      </c>
      <c r="B1134" s="5" t="s">
        <v>92</v>
      </c>
      <c r="C1134" s="9" t="s">
        <v>166</v>
      </c>
      <c r="D1134" s="10" t="s">
        <v>63</v>
      </c>
      <c r="E1134" s="14">
        <v>5.03E11</v>
      </c>
      <c r="F1134" s="15">
        <v>0.011</v>
      </c>
      <c r="G1134" s="15">
        <v>8.0</v>
      </c>
      <c r="H1134" s="15">
        <v>0.11</v>
      </c>
      <c r="I1134" s="12">
        <f>VLOOKUP(A1134,ENERGY!$A$2:$F$2692,5,0)</f>
        <v>509889</v>
      </c>
      <c r="J1134" s="12">
        <f>VLOOKUP(A1134,ENERGY!$A$2:$F$2692,6,0)</f>
        <v>40220</v>
      </c>
      <c r="K1134" s="12">
        <f>VLOOKUP(A1134,'HUMAN RESOURCES'!A1134:N3824,5,0)</f>
        <v>0.036</v>
      </c>
      <c r="L1134" s="12">
        <f>VLOOKUP(A1134,'HUMAN RESOURCES'!A1134:N3824,6,0)</f>
        <v>0.035</v>
      </c>
      <c r="M1134" s="12">
        <f>VLOOKUP(B1134,'HUMAN RESOURCES'!B1134:O3824,6,0)</f>
        <v>73</v>
      </c>
      <c r="N1134" s="12">
        <f>VLOOKUP(C1134,'HUMAN RESOURCES'!C1134:P3824,6,0)</f>
        <v>69</v>
      </c>
      <c r="O1134" s="12">
        <f>VLOOKUP(D1134,'HUMAN RESOURCES'!D1134:Q3824,6,0)</f>
        <v>0.426</v>
      </c>
      <c r="P1134" s="12">
        <f>VLOOKUP(A1134,'HUMAN RESOURCES'!A1134:N3824,10,0)</f>
        <v>0.539</v>
      </c>
      <c r="Q1134" s="12">
        <f>VLOOKUP(B1134,'HUMAN RESOURCES'!B1134:O3824,10,0)</f>
        <v>0.035</v>
      </c>
      <c r="R1134" s="12">
        <f>VLOOKUP(C1134,'HUMAN RESOURCES'!C1134:P3824,10,0)</f>
        <v>24516842</v>
      </c>
      <c r="S1134" s="12">
        <f>VLOOKUP(D1134,'HUMAN RESOURCES'!D1134:Q3824,10,0)</f>
        <v>0.686</v>
      </c>
      <c r="T1134" s="13">
        <f>VLOOKUP(A1134,TOURISM!A1134:F3824,5,0)</f>
        <v>15000000</v>
      </c>
      <c r="U1134" s="13">
        <f>VLOOKUP(B1134,TOURISM!B1134:G3824,5,0)</f>
        <v>31000000</v>
      </c>
      <c r="V1134" s="12" t="str">
        <f>VLOOKUP(A1134,BUSINESS!A1134:N3824,5,0)</f>
        <v/>
      </c>
      <c r="W1134" s="12" t="str">
        <f>VLOOKUP(B1134,BUSINESS!B1134:O3824,5,0)</f>
        <v/>
      </c>
      <c r="X1134" s="12" t="str">
        <f>VLOOKUP(C1134,BUSINESS!C1134:P3824,5,0)</f>
        <v/>
      </c>
      <c r="Y1134" s="12" t="str">
        <f>VLOOKUP(D1134,BUSINESS!D1134:Q3824,5,0)</f>
        <v/>
      </c>
      <c r="Z1134" s="12">
        <f>VLOOKUP(A1134,BUSINESS!A1134:N3824,9,0)</f>
        <v>0.001</v>
      </c>
      <c r="AA1134" s="12" t="str">
        <f>VLOOKUP(B1134,BUSINESS!B1134:O3824,9,0)</f>
        <v/>
      </c>
    </row>
    <row r="1135">
      <c r="A1135" s="9" t="str">
        <f t="shared" si="1"/>
        <v>Iraq-Middle East2002</v>
      </c>
      <c r="B1135" s="5" t="s">
        <v>92</v>
      </c>
      <c r="C1135" s="9" t="s">
        <v>166</v>
      </c>
      <c r="D1135" s="10" t="s">
        <v>64</v>
      </c>
      <c r="E1135" s="14">
        <v>5.03E11</v>
      </c>
      <c r="F1135" s="15">
        <v>0.014</v>
      </c>
      <c r="G1135" s="15">
        <v>9.0</v>
      </c>
      <c r="H1135" s="15">
        <v>0.11</v>
      </c>
      <c r="I1135" s="12">
        <f>VLOOKUP(A1135,ENERGY!$A$2:$F$2692,5,0)</f>
        <v>114667</v>
      </c>
      <c r="J1135" s="12">
        <f>VLOOKUP(A1135,ENERGY!$A$2:$F$2692,6,0)</f>
        <v>37845</v>
      </c>
      <c r="K1135" s="12">
        <f>VLOOKUP(A1135,'HUMAN RESOURCES'!A1135:N3825,5,0)</f>
        <v>0.035</v>
      </c>
      <c r="L1135" s="12">
        <f>VLOOKUP(A1135,'HUMAN RESOURCES'!A1135:N3825,6,0)</f>
        <v>0.035</v>
      </c>
      <c r="M1135" s="12">
        <f>VLOOKUP(B1135,'HUMAN RESOURCES'!B1135:O3825,6,0)</f>
        <v>73</v>
      </c>
      <c r="N1135" s="12">
        <f>VLOOKUP(C1135,'HUMAN RESOURCES'!C1135:P3825,6,0)</f>
        <v>68</v>
      </c>
      <c r="O1135" s="12">
        <f>VLOOKUP(D1135,'HUMAN RESOURCES'!D1135:Q3825,6,0)</f>
        <v>0.424</v>
      </c>
      <c r="P1135" s="12">
        <f>VLOOKUP(A1135,'HUMAN RESOURCES'!A1135:N3825,10,0)</f>
        <v>0.541</v>
      </c>
      <c r="Q1135" s="12">
        <f>VLOOKUP(B1135,'HUMAN RESOURCES'!B1135:O3825,10,0)</f>
        <v>0.035</v>
      </c>
      <c r="R1135" s="12">
        <f>VLOOKUP(C1135,'HUMAN RESOURCES'!C1135:P3825,10,0)</f>
        <v>25238267</v>
      </c>
      <c r="S1135" s="12">
        <f>VLOOKUP(D1135,'HUMAN RESOURCES'!D1135:Q3825,10,0)</f>
        <v>0.686</v>
      </c>
      <c r="T1135" s="13">
        <f>VLOOKUP(A1135,TOURISM!A1135:F3825,5,0)</f>
        <v>45000000</v>
      </c>
      <c r="U1135" s="13">
        <f>VLOOKUP(B1135,TOURISM!B1135:G3825,5,0)</f>
        <v>26000000</v>
      </c>
      <c r="V1135" s="12" t="str">
        <f>VLOOKUP(A1135,BUSINESS!A1135:N3825,5,0)</f>
        <v/>
      </c>
      <c r="W1135" s="12" t="str">
        <f>VLOOKUP(B1135,BUSINESS!B1135:O3825,5,0)</f>
        <v/>
      </c>
      <c r="X1135" s="12" t="str">
        <f>VLOOKUP(C1135,BUSINESS!C1135:P3825,5,0)</f>
        <v/>
      </c>
      <c r="Y1135" s="12" t="str">
        <f>VLOOKUP(D1135,BUSINESS!D1135:Q3825,5,0)</f>
        <v/>
      </c>
      <c r="Z1135" s="12">
        <f>VLOOKUP(A1135,BUSINESS!A1135:N3825,9,0)</f>
        <v>0.005</v>
      </c>
      <c r="AA1135" s="12">
        <f>VLOOKUP(B1135,BUSINESS!B1135:O3825,9,0)</f>
        <v>0.001</v>
      </c>
    </row>
    <row r="1136">
      <c r="A1136" s="9" t="str">
        <f t="shared" si="1"/>
        <v>Iraq-Middle East2003</v>
      </c>
      <c r="B1136" s="5" t="s">
        <v>92</v>
      </c>
      <c r="C1136" s="9" t="s">
        <v>166</v>
      </c>
      <c r="D1136" s="10" t="s">
        <v>65</v>
      </c>
      <c r="E1136" s="14">
        <v>5.03E11</v>
      </c>
      <c r="F1136" s="15">
        <v>0.044</v>
      </c>
      <c r="G1136" s="15">
        <v>16.0</v>
      </c>
      <c r="H1136" s="15">
        <v>0.11</v>
      </c>
      <c r="I1136" s="12">
        <f>VLOOKUP(A1136,ENERGY!$A$2:$F$2692,5,0)</f>
        <v>106651</v>
      </c>
      <c r="J1136" s="12">
        <f>VLOOKUP(A1136,ENERGY!$A$2:$F$2692,6,0)</f>
        <v>32846</v>
      </c>
      <c r="K1136" s="12">
        <f>VLOOKUP(A1136,'HUMAN RESOURCES'!A1136:N3826,5,0)</f>
        <v>0.035</v>
      </c>
      <c r="L1136" s="12">
        <f>VLOOKUP(A1136,'HUMAN RESOURCES'!A1136:N3826,6,0)</f>
        <v>0.034</v>
      </c>
      <c r="M1136" s="12">
        <f>VLOOKUP(B1136,'HUMAN RESOURCES'!B1136:O3826,6,0)</f>
        <v>73</v>
      </c>
      <c r="N1136" s="12">
        <f>VLOOKUP(C1136,'HUMAN RESOURCES'!C1136:P3826,6,0)</f>
        <v>68</v>
      </c>
      <c r="O1136" s="12">
        <f>VLOOKUP(D1136,'HUMAN RESOURCES'!D1136:Q3826,6,0)</f>
        <v>0.422</v>
      </c>
      <c r="P1136" s="12">
        <f>VLOOKUP(A1136,'HUMAN RESOURCES'!A1136:N3826,10,0)</f>
        <v>0.543</v>
      </c>
      <c r="Q1136" s="12">
        <f>VLOOKUP(B1136,'HUMAN RESOURCES'!B1136:O3826,10,0)</f>
        <v>0.035</v>
      </c>
      <c r="R1136" s="12">
        <f>VLOOKUP(C1136,'HUMAN RESOURCES'!C1136:P3826,10,0)</f>
        <v>25959531</v>
      </c>
      <c r="S1136" s="12">
        <f>VLOOKUP(D1136,'HUMAN RESOURCES'!D1136:Q3826,10,0)</f>
        <v>0.687</v>
      </c>
      <c r="T1136" s="13">
        <f>VLOOKUP(A1136,TOURISM!A1136:F3826,5,0)</f>
        <v>45000000</v>
      </c>
      <c r="U1136" s="13">
        <f>VLOOKUP(B1136,TOURISM!B1136:G3826,5,0)</f>
        <v>26000000</v>
      </c>
      <c r="V1136" s="12" t="str">
        <f>VLOOKUP(A1136,BUSINESS!A1136:N3826,5,0)</f>
        <v/>
      </c>
      <c r="W1136" s="12" t="str">
        <f>VLOOKUP(B1136,BUSINESS!B1136:O3826,5,0)</f>
        <v/>
      </c>
      <c r="X1136" s="12" t="str">
        <f>VLOOKUP(C1136,BUSINESS!C1136:P3826,5,0)</f>
        <v/>
      </c>
      <c r="Y1136" s="12" t="str">
        <f>VLOOKUP(D1136,BUSINESS!D1136:Q3826,5,0)</f>
        <v/>
      </c>
      <c r="Z1136" s="12">
        <f>VLOOKUP(A1136,BUSINESS!A1136:N3826,9,0)</f>
        <v>0.006</v>
      </c>
      <c r="AA1136" s="12">
        <f>VLOOKUP(B1136,BUSINESS!B1136:O3826,9,0)</f>
        <v>0.003</v>
      </c>
    </row>
    <row r="1137">
      <c r="A1137" s="9" t="str">
        <f t="shared" si="1"/>
        <v>Iraq-Middle East2004</v>
      </c>
      <c r="B1137" s="5" t="s">
        <v>92</v>
      </c>
      <c r="C1137" s="9" t="s">
        <v>166</v>
      </c>
      <c r="D1137" s="10" t="s">
        <v>66</v>
      </c>
      <c r="E1137" s="14">
        <v>3.6627901762E10</v>
      </c>
      <c r="F1137" s="15">
        <v>0.056</v>
      </c>
      <c r="G1137" s="15">
        <v>55.0</v>
      </c>
      <c r="H1137" s="15">
        <v>0.129</v>
      </c>
      <c r="I1137" s="12">
        <f>VLOOKUP(A1137,ENERGY!$A$2:$F$2692,5,0)</f>
        <v>94444</v>
      </c>
      <c r="J1137" s="12">
        <f>VLOOKUP(A1137,ENERGY!$A$2:$F$2692,6,0)</f>
        <v>28806</v>
      </c>
      <c r="K1137" s="12">
        <f>VLOOKUP(A1137,'HUMAN RESOURCES'!A1137:N3827,5,0)</f>
        <v>0.035</v>
      </c>
      <c r="L1137" s="12">
        <f>VLOOKUP(A1137,'HUMAN RESOURCES'!A1137:N3827,6,0)</f>
        <v>0.034</v>
      </c>
      <c r="M1137" s="12">
        <f>VLOOKUP(B1137,'HUMAN RESOURCES'!B1137:O3827,6,0)</f>
        <v>72</v>
      </c>
      <c r="N1137" s="12">
        <f>VLOOKUP(C1137,'HUMAN RESOURCES'!C1137:P3827,6,0)</f>
        <v>67</v>
      </c>
      <c r="O1137" s="12">
        <f>VLOOKUP(D1137,'HUMAN RESOURCES'!D1137:Q3827,6,0)</f>
        <v>0.421</v>
      </c>
      <c r="P1137" s="12">
        <f>VLOOKUP(A1137,'HUMAN RESOURCES'!A1137:N3827,10,0)</f>
        <v>0.545</v>
      </c>
      <c r="Q1137" s="12">
        <f>VLOOKUP(B1137,'HUMAN RESOURCES'!B1137:O3827,10,0)</f>
        <v>0.035</v>
      </c>
      <c r="R1137" s="12">
        <f>VLOOKUP(C1137,'HUMAN RESOURCES'!C1137:P3827,10,0)</f>
        <v>26673536</v>
      </c>
      <c r="S1137" s="12">
        <f>VLOOKUP(D1137,'HUMAN RESOURCES'!D1137:Q3827,10,0)</f>
        <v>0.687</v>
      </c>
      <c r="T1137" s="13">
        <f>VLOOKUP(A1137,TOURISM!A1137:F3827,5,0)</f>
        <v>45000000</v>
      </c>
      <c r="U1137" s="13">
        <f>VLOOKUP(B1137,TOURISM!B1137:G3827,5,0)</f>
        <v>26000000</v>
      </c>
      <c r="V1137" s="12" t="str">
        <f>VLOOKUP(A1137,BUSINESS!A1137:N3827,5,0)</f>
        <v/>
      </c>
      <c r="W1137" s="12">
        <f>VLOOKUP(B1137,BUSINESS!B1137:O3827,5,0)</f>
        <v>77</v>
      </c>
      <c r="X1137" s="12" t="str">
        <f>VLOOKUP(C1137,BUSINESS!C1137:P3827,5,0)</f>
        <v/>
      </c>
      <c r="Y1137" s="12" t="str">
        <f>VLOOKUP(D1137,BUSINESS!D1137:Q3827,5,0)</f>
        <v/>
      </c>
      <c r="Z1137" s="12">
        <f>VLOOKUP(A1137,BUSINESS!A1137:N3827,9,0)</f>
        <v>0.009</v>
      </c>
      <c r="AA1137" s="12">
        <f>VLOOKUP(B1137,BUSINESS!B1137:O3827,9,0)</f>
        <v>0.022</v>
      </c>
    </row>
    <row r="1138">
      <c r="A1138" s="9" t="str">
        <f t="shared" si="1"/>
        <v>Iraq-Middle East2005</v>
      </c>
      <c r="B1138" s="5" t="s">
        <v>92</v>
      </c>
      <c r="C1138" s="9" t="s">
        <v>166</v>
      </c>
      <c r="D1138" s="10" t="s">
        <v>67</v>
      </c>
      <c r="E1138" s="14">
        <v>4.9954890353E10</v>
      </c>
      <c r="F1138" s="15">
        <v>0.041</v>
      </c>
      <c r="G1138" s="15">
        <v>55.0</v>
      </c>
      <c r="H1138" s="15">
        <v>0.137</v>
      </c>
      <c r="I1138" s="12">
        <f>VLOOKUP(A1138,ENERGY!$A$2:$F$2692,5,0)</f>
        <v>114084</v>
      </c>
      <c r="J1138" s="12">
        <f>VLOOKUP(A1138,ENERGY!$A$2:$F$2692,6,0)</f>
        <v>26901</v>
      </c>
      <c r="K1138" s="12">
        <f>VLOOKUP(A1138,'HUMAN RESOURCES'!A1138:N3828,5,0)</f>
        <v>0.034</v>
      </c>
      <c r="L1138" s="12">
        <f>VLOOKUP(A1138,'HUMAN RESOURCES'!A1138:N3828,6,0)</f>
        <v>0.033</v>
      </c>
      <c r="M1138" s="12">
        <f>VLOOKUP(B1138,'HUMAN RESOURCES'!B1138:O3828,6,0)</f>
        <v>72</v>
      </c>
      <c r="N1138" s="12">
        <f>VLOOKUP(C1138,'HUMAN RESOURCES'!C1138:P3828,6,0)</f>
        <v>67</v>
      </c>
      <c r="O1138" s="12">
        <f>VLOOKUP(D1138,'HUMAN RESOURCES'!D1138:Q3828,6,0)</f>
        <v>0.419</v>
      </c>
      <c r="P1138" s="12">
        <f>VLOOKUP(A1138,'HUMAN RESOURCES'!A1138:N3828,10,0)</f>
        <v>0.546</v>
      </c>
      <c r="Q1138" s="12">
        <f>VLOOKUP(B1138,'HUMAN RESOURCES'!B1138:O3828,10,0)</f>
        <v>0.035</v>
      </c>
      <c r="R1138" s="12">
        <f>VLOOKUP(C1138,'HUMAN RESOURCES'!C1138:P3828,10,0)</f>
        <v>27377045</v>
      </c>
      <c r="S1138" s="12">
        <f>VLOOKUP(D1138,'HUMAN RESOURCES'!D1138:Q3828,10,0)</f>
        <v>0.688</v>
      </c>
      <c r="T1138" s="13">
        <f>VLOOKUP(A1138,TOURISM!A1138:F3828,5,0)</f>
        <v>186000000</v>
      </c>
      <c r="U1138" s="13">
        <f>VLOOKUP(B1138,TOURISM!B1138:G3828,5,0)</f>
        <v>627000000</v>
      </c>
      <c r="V1138" s="12">
        <f>VLOOKUP(A1138,BUSINESS!A1138:N3828,5,0)</f>
        <v>0.242</v>
      </c>
      <c r="W1138" s="12">
        <f>VLOOKUP(B1138,BUSINESS!B1138:O3828,5,0)</f>
        <v>32</v>
      </c>
      <c r="X1138" s="12" t="str">
        <f>VLOOKUP(C1138,BUSINESS!C1138:P3828,5,0)</f>
        <v/>
      </c>
      <c r="Y1138" s="12">
        <f>VLOOKUP(D1138,BUSINESS!D1138:Q3828,5,0)</f>
        <v>312</v>
      </c>
      <c r="Z1138" s="12">
        <f>VLOOKUP(A1138,BUSINESS!A1138:N3828,9,0)</f>
        <v>0.009</v>
      </c>
      <c r="AA1138" s="12">
        <f>VLOOKUP(B1138,BUSINESS!B1138:O3828,9,0)</f>
        <v>0.056</v>
      </c>
    </row>
    <row r="1139">
      <c r="A1139" s="9" t="str">
        <f t="shared" si="1"/>
        <v>Iraq-Middle East2006</v>
      </c>
      <c r="B1139" s="5" t="s">
        <v>92</v>
      </c>
      <c r="C1139" s="9" t="s">
        <v>166</v>
      </c>
      <c r="D1139" s="10" t="s">
        <v>68</v>
      </c>
      <c r="E1139" s="14">
        <v>6.5141035028E10</v>
      </c>
      <c r="F1139" s="15">
        <v>0.03</v>
      </c>
      <c r="G1139" s="15">
        <v>58.0</v>
      </c>
      <c r="H1139" s="15">
        <v>0.145</v>
      </c>
      <c r="I1139" s="12"/>
      <c r="J1139" s="12"/>
      <c r="K1139" s="12">
        <f>VLOOKUP(A1139,'HUMAN RESOURCES'!A1139:N3829,5,0)</f>
        <v>0.034</v>
      </c>
      <c r="L1139" s="12">
        <f>VLOOKUP(A1139,'HUMAN RESOURCES'!A1139:N3829,6,0)</f>
        <v>0.033</v>
      </c>
      <c r="M1139" s="12">
        <f>VLOOKUP(B1139,'HUMAN RESOURCES'!B1139:O3829,6,0)</f>
        <v>72</v>
      </c>
      <c r="N1139" s="12">
        <f>VLOOKUP(C1139,'HUMAN RESOURCES'!C1139:P3829,6,0)</f>
        <v>66</v>
      </c>
      <c r="O1139" s="12">
        <f>VLOOKUP(D1139,'HUMAN RESOURCES'!D1139:Q3829,6,0)</f>
        <v>0.418</v>
      </c>
      <c r="P1139" s="12">
        <f>VLOOKUP(A1139,'HUMAN RESOURCES'!A1139:N3829,10,0)</f>
        <v>0.547</v>
      </c>
      <c r="Q1139" s="12">
        <f>VLOOKUP(B1139,'HUMAN RESOURCES'!B1139:O3829,10,0)</f>
        <v>0.034</v>
      </c>
      <c r="R1139" s="12">
        <f>VLOOKUP(C1139,'HUMAN RESOURCES'!C1139:P3829,10,0)</f>
        <v>28064095</v>
      </c>
      <c r="S1139" s="12">
        <f>VLOOKUP(D1139,'HUMAN RESOURCES'!D1139:Q3829,10,0)</f>
        <v>0.688</v>
      </c>
      <c r="T1139" s="13">
        <f>VLOOKUP(A1139,TOURISM!A1139:F3829,5,0)</f>
        <v>170000000</v>
      </c>
      <c r="U1139" s="13">
        <f>VLOOKUP(B1139,TOURISM!B1139:G3829,5,0)</f>
        <v>526000000</v>
      </c>
      <c r="V1139" s="12">
        <f>VLOOKUP(A1139,BUSINESS!A1139:N3829,5,0)</f>
        <v>0.278</v>
      </c>
      <c r="W1139" s="12">
        <f>VLOOKUP(B1139,BUSINESS!B1139:O3829,5,0)</f>
        <v>32</v>
      </c>
      <c r="X1139" s="12" t="str">
        <f>VLOOKUP(C1139,BUSINESS!C1139:P3829,5,0)</f>
        <v/>
      </c>
      <c r="Y1139" s="12">
        <f>VLOOKUP(D1139,BUSINESS!D1139:Q3829,5,0)</f>
        <v>312</v>
      </c>
      <c r="Z1139" s="12">
        <f>VLOOKUP(A1139,BUSINESS!A1139:N3829,9,0)</f>
        <v>0.01</v>
      </c>
      <c r="AA1139" s="12">
        <f>VLOOKUP(B1139,BUSINESS!B1139:O3829,9,0)</f>
        <v>0.333</v>
      </c>
    </row>
    <row r="1140">
      <c r="A1140" s="9" t="str">
        <f t="shared" si="1"/>
        <v>Iraq-Middle East2007</v>
      </c>
      <c r="B1140" s="5" t="s">
        <v>92</v>
      </c>
      <c r="C1140" s="9" t="s">
        <v>166</v>
      </c>
      <c r="D1140" s="10" t="s">
        <v>69</v>
      </c>
      <c r="E1140" s="14">
        <v>8.8837727881E10</v>
      </c>
      <c r="F1140" s="15">
        <v>0.037</v>
      </c>
      <c r="G1140" s="15">
        <v>95.0</v>
      </c>
      <c r="H1140" s="15">
        <v>0.195</v>
      </c>
      <c r="I1140" s="12">
        <f>VLOOKUP(A1140,ENERGY!$A$2:$F$2692,5,0)</f>
        <v>62834</v>
      </c>
      <c r="J1140" s="12">
        <f>VLOOKUP(A1140,ENERGY!$A$2:$F$2692,6,0)</f>
        <v>23696</v>
      </c>
      <c r="K1140" s="12">
        <f>VLOOKUP(A1140,'HUMAN RESOURCES'!A1140:N3830,5,0)</f>
        <v>0.034</v>
      </c>
      <c r="L1140" s="12">
        <f>VLOOKUP(A1140,'HUMAN RESOURCES'!A1140:N3830,6,0)</f>
        <v>0.032</v>
      </c>
      <c r="M1140" s="12">
        <f>VLOOKUP(B1140,'HUMAN RESOURCES'!B1140:O3830,6,0)</f>
        <v>72</v>
      </c>
      <c r="N1140" s="12">
        <f>VLOOKUP(C1140,'HUMAN RESOURCES'!C1140:P3830,6,0)</f>
        <v>66</v>
      </c>
      <c r="O1140" s="12">
        <f>VLOOKUP(D1140,'HUMAN RESOURCES'!D1140:Q3830,6,0)</f>
        <v>0.417</v>
      </c>
      <c r="P1140" s="12">
        <f>VLOOKUP(A1140,'HUMAN RESOURCES'!A1140:N3830,10,0)</f>
        <v>0.548</v>
      </c>
      <c r="Q1140" s="12">
        <f>VLOOKUP(B1140,'HUMAN RESOURCES'!B1140:O3830,10,0)</f>
        <v>0.034</v>
      </c>
      <c r="R1140" s="12">
        <f>VLOOKUP(C1140,'HUMAN RESOURCES'!C1140:P3830,10,0)</f>
        <v>28740630</v>
      </c>
      <c r="S1140" s="12">
        <f>VLOOKUP(D1140,'HUMAN RESOURCES'!D1140:Q3830,10,0)</f>
        <v>0.689</v>
      </c>
      <c r="T1140" s="13">
        <f>VLOOKUP(A1140,TOURISM!A1140:F3830,5,0)</f>
        <v>555000000</v>
      </c>
      <c r="U1140" s="13">
        <f>VLOOKUP(B1140,TOURISM!B1140:G3830,5,0)</f>
        <v>705000000</v>
      </c>
      <c r="V1140" s="12">
        <f>VLOOKUP(A1140,BUSINESS!A1140:N3830,5,0)</f>
        <v>0.278</v>
      </c>
      <c r="W1140" s="12">
        <f>VLOOKUP(B1140,BUSINESS!B1140:O3830,5,0)</f>
        <v>32</v>
      </c>
      <c r="X1140" s="12" t="str">
        <f>VLOOKUP(C1140,BUSINESS!C1140:P3830,5,0)</f>
        <v/>
      </c>
      <c r="Y1140" s="12">
        <f>VLOOKUP(D1140,BUSINESS!D1140:Q3830,5,0)</f>
        <v>312</v>
      </c>
      <c r="Z1140" s="12">
        <f>VLOOKUP(A1140,BUSINESS!A1140:N3830,9,0)</f>
        <v>0.009</v>
      </c>
      <c r="AA1140" s="12">
        <f>VLOOKUP(B1140,BUSINESS!B1140:O3830,9,0)</f>
        <v>0.488</v>
      </c>
    </row>
    <row r="1141">
      <c r="A1141" s="9" t="str">
        <f t="shared" si="1"/>
        <v>Iraq-Middle East2008</v>
      </c>
      <c r="B1141" s="5" t="s">
        <v>92</v>
      </c>
      <c r="C1141" s="9" t="s">
        <v>166</v>
      </c>
      <c r="D1141" s="10" t="s">
        <v>70</v>
      </c>
      <c r="E1141" s="14">
        <v>1.32E11</v>
      </c>
      <c r="F1141" s="15">
        <v>0.039</v>
      </c>
      <c r="G1141" s="15">
        <v>142.0</v>
      </c>
      <c r="H1141" s="15">
        <v>0.195</v>
      </c>
      <c r="I1141" s="12">
        <f>VLOOKUP(A1141,ENERGY!$A$2:$F$2692,5,0)</f>
        <v>114770</v>
      </c>
      <c r="J1141" s="12">
        <f>VLOOKUP(A1141,ENERGY!$A$2:$F$2692,6,0)</f>
        <v>26866</v>
      </c>
      <c r="K1141" s="12">
        <f>VLOOKUP(A1141,'HUMAN RESOURCES'!A1141:N3831,5,0)</f>
        <v>0.033</v>
      </c>
      <c r="L1141" s="12">
        <f>VLOOKUP(A1141,'HUMAN RESOURCES'!A1141:N3831,6,0)</f>
        <v>0.031</v>
      </c>
      <c r="M1141" s="12">
        <f>VLOOKUP(B1141,'HUMAN RESOURCES'!B1141:O3831,6,0)</f>
        <v>72</v>
      </c>
      <c r="N1141" s="12">
        <f>VLOOKUP(C1141,'HUMAN RESOURCES'!C1141:P3831,6,0)</f>
        <v>65</v>
      </c>
      <c r="O1141" s="12">
        <f>VLOOKUP(D1141,'HUMAN RESOURCES'!D1141:Q3831,6,0)</f>
        <v>0.416</v>
      </c>
      <c r="P1141" s="12">
        <f>VLOOKUP(A1141,'HUMAN RESOURCES'!A1141:N3831,10,0)</f>
        <v>0.549</v>
      </c>
      <c r="Q1141" s="12">
        <f>VLOOKUP(B1141,'HUMAN RESOURCES'!B1141:O3831,10,0)</f>
        <v>0.034</v>
      </c>
      <c r="R1141" s="12">
        <f>VLOOKUP(C1141,'HUMAN RESOURCES'!C1141:P3831,10,0)</f>
        <v>29429829</v>
      </c>
      <c r="S1141" s="12">
        <f>VLOOKUP(D1141,'HUMAN RESOURCES'!D1141:Q3831,10,0)</f>
        <v>0.689</v>
      </c>
      <c r="T1141" s="13">
        <f>VLOOKUP(A1141,TOURISM!A1141:F3831,5,0)</f>
        <v>867000000</v>
      </c>
      <c r="U1141" s="13">
        <f>VLOOKUP(B1141,TOURISM!B1141:G3831,5,0)</f>
        <v>813000000</v>
      </c>
      <c r="V1141" s="12">
        <f>VLOOKUP(A1141,BUSINESS!A1141:N3831,5,0)</f>
        <v>0.278</v>
      </c>
      <c r="W1141" s="12">
        <f>VLOOKUP(B1141,BUSINESS!B1141:O3831,5,0)</f>
        <v>32</v>
      </c>
      <c r="X1141" s="12" t="str">
        <f>VLOOKUP(C1141,BUSINESS!C1141:P3831,5,0)</f>
        <v/>
      </c>
      <c r="Y1141" s="12">
        <f>VLOOKUP(D1141,BUSINESS!D1141:Q3831,5,0)</f>
        <v>312</v>
      </c>
      <c r="Z1141" s="12">
        <f>VLOOKUP(A1141,BUSINESS!A1141:N3831,9,0)</f>
        <v>0.01</v>
      </c>
      <c r="AA1141" s="12">
        <f>VLOOKUP(B1141,BUSINESS!B1141:O3831,9,0)</f>
        <v>0.596</v>
      </c>
    </row>
    <row r="1142">
      <c r="A1142" s="9" t="str">
        <f t="shared" si="1"/>
        <v>Iraq-Middle East2009</v>
      </c>
      <c r="B1142" s="5" t="s">
        <v>92</v>
      </c>
      <c r="C1142" s="9" t="s">
        <v>166</v>
      </c>
      <c r="D1142" s="10" t="s">
        <v>71</v>
      </c>
      <c r="E1142" s="14">
        <v>1.12E11</v>
      </c>
      <c r="F1142" s="15">
        <v>0.046</v>
      </c>
      <c r="G1142" s="15">
        <v>143.0</v>
      </c>
      <c r="H1142" s="15">
        <v>0.156</v>
      </c>
      <c r="I1142" s="12"/>
      <c r="J1142" s="12"/>
      <c r="K1142" s="12">
        <f>VLOOKUP(A1142,'HUMAN RESOURCES'!A1142:N3832,5,0)</f>
        <v>0.033</v>
      </c>
      <c r="L1142" s="12">
        <f>VLOOKUP(A1142,'HUMAN RESOURCES'!A1142:N3832,6,0)</f>
        <v>0.031</v>
      </c>
      <c r="M1142" s="12">
        <f>VLOOKUP(B1142,'HUMAN RESOURCES'!B1142:O3832,6,0)</f>
        <v>72</v>
      </c>
      <c r="N1142" s="12">
        <f>VLOOKUP(C1142,'HUMAN RESOURCES'!C1142:P3832,6,0)</f>
        <v>65</v>
      </c>
      <c r="O1142" s="12">
        <f>VLOOKUP(D1142,'HUMAN RESOURCES'!D1142:Q3832,6,0)</f>
        <v>0.415</v>
      </c>
      <c r="P1142" s="12">
        <f>VLOOKUP(A1142,'HUMAN RESOURCES'!A1142:N3832,10,0)</f>
        <v>0.551</v>
      </c>
      <c r="Q1142" s="12">
        <f>VLOOKUP(B1142,'HUMAN RESOURCES'!B1142:O3832,10,0)</f>
        <v>0.034</v>
      </c>
      <c r="R1142" s="12">
        <f>VLOOKUP(C1142,'HUMAN RESOURCES'!C1142:P3832,10,0)</f>
        <v>30163199</v>
      </c>
      <c r="S1142" s="12">
        <f>VLOOKUP(D1142,'HUMAN RESOURCES'!D1142:Q3832,10,0)</f>
        <v>0.69</v>
      </c>
      <c r="T1142" s="13">
        <f>VLOOKUP(A1142,TOURISM!A1142:F3832,5,0)</f>
        <v>1432000000</v>
      </c>
      <c r="U1142" s="13">
        <f>VLOOKUP(B1142,TOURISM!B1142:G3832,5,0)</f>
        <v>1221000000</v>
      </c>
      <c r="V1142" s="12">
        <f>VLOOKUP(A1142,BUSINESS!A1142:N3832,5,0)</f>
        <v>0.278</v>
      </c>
      <c r="W1142" s="12">
        <f>VLOOKUP(B1142,BUSINESS!B1142:O3832,5,0)</f>
        <v>32</v>
      </c>
      <c r="X1142" s="12" t="str">
        <f>VLOOKUP(C1142,BUSINESS!C1142:P3832,5,0)</f>
        <v/>
      </c>
      <c r="Y1142" s="12">
        <f>VLOOKUP(D1142,BUSINESS!D1142:Q3832,5,0)</f>
        <v>312</v>
      </c>
      <c r="Z1142" s="12">
        <f>VLOOKUP(A1142,BUSINESS!A1142:N3832,9,0)</f>
        <v>0.011</v>
      </c>
      <c r="AA1142" s="12">
        <f>VLOOKUP(B1142,BUSINESS!B1142:O3832,9,0)</f>
        <v>0.667</v>
      </c>
    </row>
    <row r="1143">
      <c r="A1143" s="9" t="str">
        <f t="shared" si="1"/>
        <v>Iraq-Middle East2010</v>
      </c>
      <c r="B1143" s="5" t="s">
        <v>92</v>
      </c>
      <c r="C1143" s="9" t="s">
        <v>166</v>
      </c>
      <c r="D1143" s="10" t="s">
        <v>72</v>
      </c>
      <c r="E1143" s="14">
        <v>1.43E11</v>
      </c>
      <c r="F1143" s="15">
        <v>0.031</v>
      </c>
      <c r="G1143" s="15">
        <v>141.0</v>
      </c>
      <c r="H1143" s="15">
        <v>0.133</v>
      </c>
      <c r="I1143" s="12">
        <f>VLOOKUP(A1143,ENERGY!$A$2:$F$2692,5,0)</f>
        <v>91118</v>
      </c>
      <c r="J1143" s="12">
        <f>VLOOKUP(A1143,ENERGY!$A$2:$F$2692,6,0)</f>
        <v>27086</v>
      </c>
      <c r="K1143" s="12">
        <f>VLOOKUP(A1143,'HUMAN RESOURCES'!A1143:N3833,5,0)</f>
        <v>0.032</v>
      </c>
      <c r="L1143" s="12">
        <f>VLOOKUP(A1143,'HUMAN RESOURCES'!A1143:N3833,6,0)</f>
        <v>0.03</v>
      </c>
      <c r="M1143" s="12">
        <f>VLOOKUP(B1143,'HUMAN RESOURCES'!B1143:O3833,6,0)</f>
        <v>73</v>
      </c>
      <c r="N1143" s="12">
        <f>VLOOKUP(C1143,'HUMAN RESOURCES'!C1143:P3833,6,0)</f>
        <v>65</v>
      </c>
      <c r="O1143" s="12">
        <f>VLOOKUP(D1143,'HUMAN RESOURCES'!D1143:Q3833,6,0)</f>
        <v>0.412</v>
      </c>
      <c r="P1143" s="12">
        <f>VLOOKUP(A1143,'HUMAN RESOURCES'!A1143:N3833,10,0)</f>
        <v>0.554</v>
      </c>
      <c r="Q1143" s="12">
        <f>VLOOKUP(B1143,'HUMAN RESOURCES'!B1143:O3833,10,0)</f>
        <v>0.034</v>
      </c>
      <c r="R1143" s="12">
        <f>VLOOKUP(C1143,'HUMAN RESOURCES'!C1143:P3833,10,0)</f>
        <v>30962380</v>
      </c>
      <c r="S1143" s="12">
        <f>VLOOKUP(D1143,'HUMAN RESOURCES'!D1143:Q3833,10,0)</f>
        <v>0.69</v>
      </c>
      <c r="T1143" s="13">
        <f>VLOOKUP(A1143,TOURISM!A1143:F3833,5,0)</f>
        <v>1736000000</v>
      </c>
      <c r="U1143" s="13">
        <f>VLOOKUP(B1143,TOURISM!B1143:G3833,5,0)</f>
        <v>1675000000</v>
      </c>
      <c r="V1143" s="12">
        <f>VLOOKUP(A1143,BUSINESS!A1143:N3833,5,0)</f>
        <v>0.278</v>
      </c>
      <c r="W1143" s="12">
        <f>VLOOKUP(B1143,BUSINESS!B1143:O3833,5,0)</f>
        <v>32</v>
      </c>
      <c r="X1143" s="12" t="str">
        <f>VLOOKUP(C1143,BUSINESS!C1143:P3833,5,0)</f>
        <v/>
      </c>
      <c r="Y1143" s="12">
        <f>VLOOKUP(D1143,BUSINESS!D1143:Q3833,5,0)</f>
        <v>312</v>
      </c>
      <c r="Z1143" s="12">
        <f>VLOOKUP(A1143,BUSINESS!A1143:N3833,9,0)</f>
        <v>0.025</v>
      </c>
      <c r="AA1143" s="12">
        <f>VLOOKUP(B1143,BUSINESS!B1143:O3833,9,0)</f>
        <v>0.751</v>
      </c>
    </row>
    <row r="1144">
      <c r="A1144" s="9" t="str">
        <f t="shared" si="1"/>
        <v>Iraq-Middle East2011</v>
      </c>
      <c r="B1144" s="5" t="s">
        <v>92</v>
      </c>
      <c r="C1144" s="9" t="s">
        <v>166</v>
      </c>
      <c r="D1144" s="10" t="s">
        <v>73</v>
      </c>
      <c r="E1144" s="14">
        <v>1.91E11</v>
      </c>
      <c r="F1144" s="15">
        <v>0.027</v>
      </c>
      <c r="G1144" s="15">
        <v>160.0</v>
      </c>
      <c r="H1144" s="15">
        <v>0.136</v>
      </c>
      <c r="I1144" s="12">
        <f>VLOOKUP(A1144,ENERGY!$A$2:$F$2692,5,0)</f>
        <v>99544</v>
      </c>
      <c r="J1144" s="12">
        <f>VLOOKUP(A1144,ENERGY!$A$2:$F$2692,6,0)</f>
        <v>21503</v>
      </c>
      <c r="K1144" s="12">
        <f>VLOOKUP(A1144,'HUMAN RESOURCES'!A1144:N3834,5,0)</f>
        <v>0.032</v>
      </c>
      <c r="L1144" s="12">
        <f>VLOOKUP(A1144,'HUMAN RESOURCES'!A1144:N3834,6,0)</f>
        <v>0.029</v>
      </c>
      <c r="M1144" s="12">
        <f>VLOOKUP(B1144,'HUMAN RESOURCES'!B1144:O3834,6,0)</f>
        <v>73</v>
      </c>
      <c r="N1144" s="12">
        <f>VLOOKUP(C1144,'HUMAN RESOURCES'!C1144:P3834,6,0)</f>
        <v>65</v>
      </c>
      <c r="O1144" s="12">
        <f>VLOOKUP(D1144,'HUMAN RESOURCES'!D1144:Q3834,6,0)</f>
        <v>0.409</v>
      </c>
      <c r="P1144" s="12">
        <f>VLOOKUP(A1144,'HUMAN RESOURCES'!A1144:N3834,10,0)</f>
        <v>0.558</v>
      </c>
      <c r="Q1144" s="12">
        <f>VLOOKUP(B1144,'HUMAN RESOURCES'!B1144:O3834,10,0)</f>
        <v>0.033</v>
      </c>
      <c r="R1144" s="12">
        <f>VLOOKUP(C1144,'HUMAN RESOURCES'!C1144:P3834,10,0)</f>
        <v>31760020</v>
      </c>
      <c r="S1144" s="12">
        <f>VLOOKUP(D1144,'HUMAN RESOURCES'!D1144:Q3834,10,0)</f>
        <v>0.691</v>
      </c>
      <c r="T1144" s="13">
        <f>VLOOKUP(A1144,TOURISM!A1144:F3834,5,0)</f>
        <v>1557000000</v>
      </c>
      <c r="U1144" s="13">
        <f>VLOOKUP(B1144,TOURISM!B1144:G3834,5,0)</f>
        <v>1879000000</v>
      </c>
      <c r="V1144" s="12">
        <f>VLOOKUP(A1144,BUSINESS!A1144:N3834,5,0)</f>
        <v>0.278</v>
      </c>
      <c r="W1144" s="12">
        <f>VLOOKUP(B1144,BUSINESS!B1144:O3834,5,0)</f>
        <v>32</v>
      </c>
      <c r="X1144" s="12" t="str">
        <f>VLOOKUP(C1144,BUSINESS!C1144:P3834,5,0)</f>
        <v/>
      </c>
      <c r="Y1144" s="12">
        <f>VLOOKUP(D1144,BUSINESS!D1144:Q3834,5,0)</f>
        <v>312</v>
      </c>
      <c r="Z1144" s="12">
        <f>VLOOKUP(A1144,BUSINESS!A1144:N3834,9,0)</f>
        <v>0.05</v>
      </c>
      <c r="AA1144" s="12">
        <f>VLOOKUP(B1144,BUSINESS!B1144:O3834,9,0)</f>
        <v>0.802</v>
      </c>
    </row>
    <row r="1145">
      <c r="A1145" s="9" t="str">
        <f t="shared" si="1"/>
        <v>Iraq-Middle East2012</v>
      </c>
      <c r="B1145" s="5" t="s">
        <v>92</v>
      </c>
      <c r="C1145" s="9" t="s">
        <v>166</v>
      </c>
      <c r="D1145" s="10" t="s">
        <v>74</v>
      </c>
      <c r="E1145" s="14">
        <v>2.16E11</v>
      </c>
      <c r="F1145" s="15">
        <v>0.036</v>
      </c>
      <c r="G1145" s="15">
        <v>226.0</v>
      </c>
      <c r="H1145" s="15">
        <v>0.13</v>
      </c>
      <c r="I1145" s="12"/>
      <c r="J1145" s="12"/>
      <c r="K1145" s="12">
        <f>VLOOKUP(A1145,'HUMAN RESOURCES'!A1145:N3835,5,0)</f>
        <v>0.031</v>
      </c>
      <c r="L1145" s="12">
        <f>VLOOKUP(A1145,'HUMAN RESOURCES'!A1145:N3835,6,0)</f>
        <v>0.029</v>
      </c>
      <c r="M1145" s="12">
        <f>VLOOKUP(B1145,'HUMAN RESOURCES'!B1145:O3835,6,0)</f>
        <v>73</v>
      </c>
      <c r="N1145" s="12">
        <f>VLOOKUP(C1145,'HUMAN RESOURCES'!C1145:P3835,6,0)</f>
        <v>66</v>
      </c>
      <c r="O1145" s="12">
        <f>VLOOKUP(D1145,'HUMAN RESOURCES'!D1145:Q3835,6,0)</f>
        <v>0.405</v>
      </c>
      <c r="P1145" s="12">
        <f>VLOOKUP(A1145,'HUMAN RESOURCES'!A1145:N3835,10,0)</f>
        <v>0.562</v>
      </c>
      <c r="Q1145" s="12">
        <f>VLOOKUP(B1145,'HUMAN RESOURCES'!B1145:O3835,10,0)</f>
        <v>0.033</v>
      </c>
      <c r="R1145" s="12">
        <f>VLOOKUP(C1145,'HUMAN RESOURCES'!C1145:P3835,10,0)</f>
        <v>32578209</v>
      </c>
      <c r="S1145" s="12">
        <f>VLOOKUP(D1145,'HUMAN RESOURCES'!D1145:Q3835,10,0)</f>
        <v>0.692</v>
      </c>
      <c r="T1145" s="13">
        <f>VLOOKUP(A1145,TOURISM!A1145:F3835,5,0)</f>
        <v>1640000000</v>
      </c>
      <c r="U1145" s="13">
        <f>VLOOKUP(B1145,TOURISM!B1145:G3835,5,0)</f>
        <v>2363000000</v>
      </c>
      <c r="V1145" s="12">
        <f>VLOOKUP(A1145,BUSINESS!A1145:N3835,5,0)</f>
        <v>0.278</v>
      </c>
      <c r="W1145" s="12">
        <f>VLOOKUP(B1145,BUSINESS!B1145:O3835,5,0)</f>
        <v>29</v>
      </c>
      <c r="X1145" s="12">
        <f>VLOOKUP(C1145,BUSINESS!C1145:P3835,5,0)</f>
        <v>155</v>
      </c>
      <c r="Y1145" s="12">
        <f>VLOOKUP(D1145,BUSINESS!D1145:Q3835,5,0)</f>
        <v>312</v>
      </c>
      <c r="Z1145" s="12">
        <f>VLOOKUP(A1145,BUSINESS!A1145:N3835,9,0)</f>
        <v>0.071</v>
      </c>
      <c r="AA1145" s="12">
        <f>VLOOKUP(B1145,BUSINESS!B1145:O3835,9,0)</f>
        <v>0.816</v>
      </c>
    </row>
    <row r="1146">
      <c r="A1146" s="9" t="str">
        <f t="shared" si="1"/>
        <v>Ireland-Europe2000</v>
      </c>
      <c r="B1146" s="5" t="s">
        <v>75</v>
      </c>
      <c r="C1146" s="9" t="s">
        <v>167</v>
      </c>
      <c r="D1146" s="10" t="s">
        <v>62</v>
      </c>
      <c r="E1146" s="14">
        <v>9.7331522066E10</v>
      </c>
      <c r="F1146" s="15">
        <v>0.061</v>
      </c>
      <c r="G1146" s="15">
        <v>1572.0</v>
      </c>
      <c r="H1146" s="15">
        <v>0.048</v>
      </c>
      <c r="I1146" s="12" t="str">
        <f>VLOOKUP(A1146,ENERGY!$A$2:$F$2692,5,0)</f>
        <v/>
      </c>
      <c r="J1146" s="12">
        <f>VLOOKUP(A1146,ENERGY!$A$2:$F$2692,6,0)</f>
        <v>13350</v>
      </c>
      <c r="K1146" s="12">
        <f>VLOOKUP(A1146,'HUMAN RESOURCES'!A1146:N3836,5,0)</f>
        <v>0.014</v>
      </c>
      <c r="L1146" s="12">
        <f>VLOOKUP(A1146,'HUMAN RESOURCES'!A1146:N3836,6,0)</f>
        <v>0.006</v>
      </c>
      <c r="M1146" s="12">
        <f>VLOOKUP(B1146,'HUMAN RESOURCES'!B1146:O3836,6,0)</f>
        <v>79</v>
      </c>
      <c r="N1146" s="12">
        <f>VLOOKUP(C1146,'HUMAN RESOURCES'!C1146:P3836,6,0)</f>
        <v>74</v>
      </c>
      <c r="O1146" s="12">
        <f>VLOOKUP(D1146,'HUMAN RESOURCES'!D1146:Q3836,6,0)</f>
        <v>0.218</v>
      </c>
      <c r="P1146" s="12">
        <f>VLOOKUP(A1146,'HUMAN RESOURCES'!A1146:N3836,10,0)</f>
        <v>0.67</v>
      </c>
      <c r="Q1146" s="12">
        <f>VLOOKUP(B1146,'HUMAN RESOURCES'!B1146:O3836,10,0)</f>
        <v>0.112</v>
      </c>
      <c r="R1146" s="12">
        <f>VLOOKUP(C1146,'HUMAN RESOURCES'!C1146:P3836,10,0)</f>
        <v>3805174</v>
      </c>
      <c r="S1146" s="12">
        <f>VLOOKUP(D1146,'HUMAN RESOURCES'!D1146:Q3836,10,0)</f>
        <v>0.591</v>
      </c>
      <c r="T1146" s="13">
        <f>VLOOKUP(A1146,TOURISM!A1146:F3836,5,0)</f>
        <v>3517000000</v>
      </c>
      <c r="U1146" s="13">
        <f>VLOOKUP(B1146,TOURISM!B1146:G3836,5,0)</f>
        <v>2626000000</v>
      </c>
      <c r="V1146" s="12" t="str">
        <f>VLOOKUP(A1146,BUSINESS!A1146:N3836,5,0)</f>
        <v/>
      </c>
      <c r="W1146" s="12" t="str">
        <f>VLOOKUP(B1146,BUSINESS!B1146:O3836,5,0)</f>
        <v/>
      </c>
      <c r="X1146" s="12" t="str">
        <f>VLOOKUP(C1146,BUSINESS!C1146:P3836,5,0)</f>
        <v/>
      </c>
      <c r="Y1146" s="12" t="str">
        <f>VLOOKUP(D1146,BUSINESS!D1146:Q3836,5,0)</f>
        <v/>
      </c>
      <c r="Z1146" s="12">
        <f>VLOOKUP(A1146,BUSINESS!A1146:N3836,9,0)</f>
        <v>0.179</v>
      </c>
      <c r="AA1146" s="12">
        <f>VLOOKUP(B1146,BUSINESS!B1146:O3836,9,0)</f>
        <v>0.647</v>
      </c>
    </row>
    <row r="1147">
      <c r="A1147" s="9" t="str">
        <f t="shared" si="1"/>
        <v>Ireland-Europe2001</v>
      </c>
      <c r="B1147" s="5" t="s">
        <v>75</v>
      </c>
      <c r="C1147" s="9" t="s">
        <v>167</v>
      </c>
      <c r="D1147" s="10" t="s">
        <v>63</v>
      </c>
      <c r="E1147" s="14">
        <v>1.05E11</v>
      </c>
      <c r="F1147" s="15">
        <v>0.067</v>
      </c>
      <c r="G1147" s="15">
        <v>1848.0</v>
      </c>
      <c r="H1147" s="15">
        <v>0.048</v>
      </c>
      <c r="I1147" s="12" t="str">
        <f>VLOOKUP(A1147,ENERGY!$A$2:$F$2692,5,0)</f>
        <v/>
      </c>
      <c r="J1147" s="12">
        <f>VLOOKUP(A1147,ENERGY!$A$2:$F$2692,6,0)</f>
        <v>13216</v>
      </c>
      <c r="K1147" s="12">
        <f>VLOOKUP(A1147,'HUMAN RESOURCES'!A1147:N3837,5,0)</f>
        <v>0.015</v>
      </c>
      <c r="L1147" s="12">
        <f>VLOOKUP(A1147,'HUMAN RESOURCES'!A1147:N3837,6,0)</f>
        <v>0.006</v>
      </c>
      <c r="M1147" s="12">
        <f>VLOOKUP(B1147,'HUMAN RESOURCES'!B1147:O3837,6,0)</f>
        <v>80</v>
      </c>
      <c r="N1147" s="12">
        <f>VLOOKUP(C1147,'HUMAN RESOURCES'!C1147:P3837,6,0)</f>
        <v>75</v>
      </c>
      <c r="O1147" s="12">
        <f>VLOOKUP(D1147,'HUMAN RESOURCES'!D1147:Q3837,6,0)</f>
        <v>0.214</v>
      </c>
      <c r="P1147" s="12">
        <f>VLOOKUP(A1147,'HUMAN RESOURCES'!A1147:N3837,10,0)</f>
        <v>0.674</v>
      </c>
      <c r="Q1147" s="12">
        <f>VLOOKUP(B1147,'HUMAN RESOURCES'!B1147:O3837,10,0)</f>
        <v>0.112</v>
      </c>
      <c r="R1147" s="12">
        <f>VLOOKUP(C1147,'HUMAN RESOURCES'!C1147:P3837,10,0)</f>
        <v>3866243</v>
      </c>
      <c r="S1147" s="12">
        <f>VLOOKUP(D1147,'HUMAN RESOURCES'!D1147:Q3837,10,0)</f>
        <v>0.594</v>
      </c>
      <c r="T1147" s="13">
        <f>VLOOKUP(A1147,TOURISM!A1147:F3837,5,0)</f>
        <v>3789000000</v>
      </c>
      <c r="U1147" s="13">
        <f>VLOOKUP(B1147,TOURISM!B1147:G3837,5,0)</f>
        <v>2956000000</v>
      </c>
      <c r="V1147" s="12" t="str">
        <f>VLOOKUP(A1147,BUSINESS!A1147:N3837,5,0)</f>
        <v/>
      </c>
      <c r="W1147" s="12" t="str">
        <f>VLOOKUP(B1147,BUSINESS!B1147:O3837,5,0)</f>
        <v/>
      </c>
      <c r="X1147" s="12" t="str">
        <f>VLOOKUP(C1147,BUSINESS!C1147:P3837,5,0)</f>
        <v/>
      </c>
      <c r="Y1147" s="12" t="str">
        <f>VLOOKUP(D1147,BUSINESS!D1147:Q3837,5,0)</f>
        <v/>
      </c>
      <c r="Z1147" s="12">
        <f>VLOOKUP(A1147,BUSINESS!A1147:N3837,9,0)</f>
        <v>0.231</v>
      </c>
      <c r="AA1147" s="12">
        <f>VLOOKUP(B1147,BUSINESS!B1147:O3837,9,0)</f>
        <v>0.768</v>
      </c>
    </row>
    <row r="1148">
      <c r="A1148" s="9" t="str">
        <f t="shared" si="1"/>
        <v>Ireland-Europe2002</v>
      </c>
      <c r="B1148" s="5" t="s">
        <v>75</v>
      </c>
      <c r="C1148" s="9" t="s">
        <v>167</v>
      </c>
      <c r="D1148" s="10" t="s">
        <v>64</v>
      </c>
      <c r="E1148" s="14">
        <v>1.23E11</v>
      </c>
      <c r="F1148" s="15">
        <v>0.07</v>
      </c>
      <c r="G1148" s="15">
        <v>2221.0</v>
      </c>
      <c r="H1148" s="15">
        <v>0.038</v>
      </c>
      <c r="I1148" s="12">
        <f>VLOOKUP(A1148,ENERGY!$A$2:$F$2692,5,0)</f>
        <v>40000</v>
      </c>
      <c r="J1148" s="12">
        <f>VLOOKUP(A1148,ENERGY!$A$2:$F$2692,6,0)</f>
        <v>14219</v>
      </c>
      <c r="K1148" s="12">
        <f>VLOOKUP(A1148,'HUMAN RESOURCES'!A1148:N3838,5,0)</f>
        <v>0.015</v>
      </c>
      <c r="L1148" s="12">
        <f>VLOOKUP(A1148,'HUMAN RESOURCES'!A1148:N3838,6,0)</f>
        <v>0.005</v>
      </c>
      <c r="M1148" s="12">
        <f>VLOOKUP(B1148,'HUMAN RESOURCES'!B1148:O3838,6,0)</f>
        <v>80</v>
      </c>
      <c r="N1148" s="12">
        <f>VLOOKUP(C1148,'HUMAN RESOURCES'!C1148:P3838,6,0)</f>
        <v>75</v>
      </c>
      <c r="O1148" s="12">
        <f>VLOOKUP(D1148,'HUMAN RESOURCES'!D1148:Q3838,6,0)</f>
        <v>0.211</v>
      </c>
      <c r="P1148" s="12">
        <f>VLOOKUP(A1148,'HUMAN RESOURCES'!A1148:N3838,10,0)</f>
        <v>0.678</v>
      </c>
      <c r="Q1148" s="12">
        <f>VLOOKUP(B1148,'HUMAN RESOURCES'!B1148:O3838,10,0)</f>
        <v>0.111</v>
      </c>
      <c r="R1148" s="12">
        <f>VLOOKUP(C1148,'HUMAN RESOURCES'!C1148:P3838,10,0)</f>
        <v>3931947</v>
      </c>
      <c r="S1148" s="12">
        <f>VLOOKUP(D1148,'HUMAN RESOURCES'!D1148:Q3838,10,0)</f>
        <v>0.596</v>
      </c>
      <c r="T1148" s="13">
        <f>VLOOKUP(A1148,TOURISM!A1148:F3838,5,0)</f>
        <v>4228000000</v>
      </c>
      <c r="U1148" s="13">
        <f>VLOOKUP(B1148,TOURISM!B1148:G3838,5,0)</f>
        <v>3835000000</v>
      </c>
      <c r="V1148" s="12" t="str">
        <f>VLOOKUP(A1148,BUSINESS!A1148:N3838,5,0)</f>
        <v/>
      </c>
      <c r="W1148" s="12" t="str">
        <f>VLOOKUP(B1148,BUSINESS!B1148:O3838,5,0)</f>
        <v/>
      </c>
      <c r="X1148" s="12" t="str">
        <f>VLOOKUP(C1148,BUSINESS!C1148:P3838,5,0)</f>
        <v/>
      </c>
      <c r="Y1148" s="12" t="str">
        <f>VLOOKUP(D1148,BUSINESS!D1148:Q3838,5,0)</f>
        <v/>
      </c>
      <c r="Z1148" s="12">
        <f>VLOOKUP(A1148,BUSINESS!A1148:N3838,9,0)</f>
        <v>0.259</v>
      </c>
      <c r="AA1148" s="12">
        <f>VLOOKUP(B1148,BUSINESS!B1148:O3838,9,0)</f>
        <v>0.762</v>
      </c>
    </row>
    <row r="1149">
      <c r="A1149" s="9" t="str">
        <f t="shared" si="1"/>
        <v>Ireland-Europe2003</v>
      </c>
      <c r="B1149" s="5" t="s">
        <v>75</v>
      </c>
      <c r="C1149" s="9" t="s">
        <v>167</v>
      </c>
      <c r="D1149" s="10" t="s">
        <v>65</v>
      </c>
      <c r="E1149" s="14">
        <v>1.59E11</v>
      </c>
      <c r="F1149" s="15">
        <v>0.073</v>
      </c>
      <c r="G1149" s="15">
        <v>2918.0</v>
      </c>
      <c r="H1149" s="15">
        <v>0.028</v>
      </c>
      <c r="I1149" s="12">
        <f>VLOOKUP(A1149,ENERGY!$A$2:$F$2692,5,0)</f>
        <v>40623</v>
      </c>
      <c r="J1149" s="12">
        <f>VLOOKUP(A1149,ENERGY!$A$2:$F$2692,6,0)</f>
        <v>14364</v>
      </c>
      <c r="K1149" s="12">
        <f>VLOOKUP(A1149,'HUMAN RESOURCES'!A1149:N3839,5,0)</f>
        <v>0.015</v>
      </c>
      <c r="L1149" s="12">
        <f>VLOOKUP(A1149,'HUMAN RESOURCES'!A1149:N3839,6,0)</f>
        <v>0.005</v>
      </c>
      <c r="M1149" s="12">
        <f>VLOOKUP(B1149,'HUMAN RESOURCES'!B1149:O3839,6,0)</f>
        <v>81</v>
      </c>
      <c r="N1149" s="12">
        <f>VLOOKUP(C1149,'HUMAN RESOURCES'!C1149:P3839,6,0)</f>
        <v>76</v>
      </c>
      <c r="O1149" s="12">
        <f>VLOOKUP(D1149,'HUMAN RESOURCES'!D1149:Q3839,6,0)</f>
        <v>0.208</v>
      </c>
      <c r="P1149" s="12">
        <f>VLOOKUP(A1149,'HUMAN RESOURCES'!A1149:N3839,10,0)</f>
        <v>0.681</v>
      </c>
      <c r="Q1149" s="12">
        <f>VLOOKUP(B1149,'HUMAN RESOURCES'!B1149:O3839,10,0)</f>
        <v>0.111</v>
      </c>
      <c r="R1149" s="12">
        <f>VLOOKUP(C1149,'HUMAN RESOURCES'!C1149:P3839,10,0)</f>
        <v>3996521</v>
      </c>
      <c r="S1149" s="12">
        <f>VLOOKUP(D1149,'HUMAN RESOURCES'!D1149:Q3839,10,0)</f>
        <v>0.599</v>
      </c>
      <c r="T1149" s="13">
        <f>VLOOKUP(A1149,TOURISM!A1149:F3839,5,0)</f>
        <v>5206000000</v>
      </c>
      <c r="U1149" s="13">
        <f>VLOOKUP(B1149,TOURISM!B1149:G3839,5,0)</f>
        <v>4832000000</v>
      </c>
      <c r="V1149" s="12" t="str">
        <f>VLOOKUP(A1149,BUSINESS!A1149:N3839,5,0)</f>
        <v/>
      </c>
      <c r="W1149" s="12">
        <f>VLOOKUP(B1149,BUSINESS!B1149:O3839,5,0)</f>
        <v>18</v>
      </c>
      <c r="X1149" s="12" t="str">
        <f>VLOOKUP(C1149,BUSINESS!C1149:P3839,5,0)</f>
        <v/>
      </c>
      <c r="Y1149" s="12" t="str">
        <f>VLOOKUP(D1149,BUSINESS!D1149:Q3839,5,0)</f>
        <v/>
      </c>
      <c r="Z1149" s="12">
        <f>VLOOKUP(A1149,BUSINESS!A1149:N3839,9,0)</f>
        <v>0.343</v>
      </c>
      <c r="AA1149" s="12">
        <f>VLOOKUP(B1149,BUSINESS!B1149:O3839,9,0)</f>
        <v>0.873</v>
      </c>
    </row>
    <row r="1150">
      <c r="A1150" s="9" t="str">
        <f t="shared" si="1"/>
        <v>Ireland-Europe2004</v>
      </c>
      <c r="B1150" s="5" t="s">
        <v>75</v>
      </c>
      <c r="C1150" s="9" t="s">
        <v>167</v>
      </c>
      <c r="D1150" s="10" t="s">
        <v>66</v>
      </c>
      <c r="E1150" s="14">
        <v>1.86E11</v>
      </c>
      <c r="F1150" s="15">
        <v>0.075</v>
      </c>
      <c r="G1150" s="15">
        <v>3487.0</v>
      </c>
      <c r="H1150" s="15">
        <v>0.026</v>
      </c>
      <c r="I1150" s="12">
        <f>VLOOKUP(A1150,ENERGY!$A$2:$F$2692,5,0)</f>
        <v>43021</v>
      </c>
      <c r="J1150" s="12">
        <f>VLOOKUP(A1150,ENERGY!$A$2:$F$2692,6,0)</f>
        <v>14903</v>
      </c>
      <c r="K1150" s="12">
        <f>VLOOKUP(A1150,'HUMAN RESOURCES'!A1150:N3840,5,0)</f>
        <v>0.015</v>
      </c>
      <c r="L1150" s="12">
        <f>VLOOKUP(A1150,'HUMAN RESOURCES'!A1150:N3840,6,0)</f>
        <v>0.005</v>
      </c>
      <c r="M1150" s="12">
        <f>VLOOKUP(B1150,'HUMAN RESOURCES'!B1150:O3840,6,0)</f>
        <v>81</v>
      </c>
      <c r="N1150" s="12">
        <f>VLOOKUP(C1150,'HUMAN RESOURCES'!C1150:P3840,6,0)</f>
        <v>76</v>
      </c>
      <c r="O1150" s="12">
        <f>VLOOKUP(D1150,'HUMAN RESOURCES'!D1150:Q3840,6,0)</f>
        <v>0.206</v>
      </c>
      <c r="P1150" s="12">
        <f>VLOOKUP(A1150,'HUMAN RESOURCES'!A1150:N3840,10,0)</f>
        <v>0.683</v>
      </c>
      <c r="Q1150" s="12">
        <f>VLOOKUP(B1150,'HUMAN RESOURCES'!B1150:O3840,10,0)</f>
        <v>0.111</v>
      </c>
      <c r="R1150" s="12">
        <f>VLOOKUP(C1150,'HUMAN RESOURCES'!C1150:P3840,10,0)</f>
        <v>4070262</v>
      </c>
      <c r="S1150" s="12">
        <f>VLOOKUP(D1150,'HUMAN RESOURCES'!D1150:Q3840,10,0)</f>
        <v>0.602</v>
      </c>
      <c r="T1150" s="13">
        <f>VLOOKUP(A1150,TOURISM!A1150:F3840,5,0)</f>
        <v>6075000000</v>
      </c>
      <c r="U1150" s="13">
        <f>VLOOKUP(B1150,TOURISM!B1150:G3840,5,0)</f>
        <v>5291000000</v>
      </c>
      <c r="V1150" s="12" t="str">
        <f>VLOOKUP(A1150,BUSINESS!A1150:N3840,5,0)</f>
        <v/>
      </c>
      <c r="W1150" s="12">
        <f>VLOOKUP(B1150,BUSINESS!B1150:O3840,5,0)</f>
        <v>18</v>
      </c>
      <c r="X1150" s="12" t="str">
        <f>VLOOKUP(C1150,BUSINESS!C1150:P3840,5,0)</f>
        <v/>
      </c>
      <c r="Y1150" s="12" t="str">
        <f>VLOOKUP(D1150,BUSINESS!D1150:Q3840,5,0)</f>
        <v/>
      </c>
      <c r="Z1150" s="12">
        <f>VLOOKUP(A1150,BUSINESS!A1150:N3840,9,0)</f>
        <v>0.37</v>
      </c>
      <c r="AA1150" s="12">
        <f>VLOOKUP(B1150,BUSINESS!B1150:O3840,9,0)</f>
        <v>0.945</v>
      </c>
    </row>
    <row r="1151">
      <c r="A1151" s="9" t="str">
        <f t="shared" si="1"/>
        <v>Ireland-Europe2005</v>
      </c>
      <c r="B1151" s="5" t="s">
        <v>75</v>
      </c>
      <c r="C1151" s="9" t="s">
        <v>167</v>
      </c>
      <c r="D1151" s="10" t="s">
        <v>67</v>
      </c>
      <c r="E1151" s="14">
        <v>2.03E11</v>
      </c>
      <c r="F1151" s="15">
        <v>0.076</v>
      </c>
      <c r="G1151" s="15">
        <v>3734.0</v>
      </c>
      <c r="H1151" s="15">
        <v>0.026</v>
      </c>
      <c r="I1151" s="12">
        <f>VLOOKUP(A1151,ENERGY!$A$2:$F$2692,5,0)</f>
        <v>44151</v>
      </c>
      <c r="J1151" s="12">
        <f>VLOOKUP(A1151,ENERGY!$A$2:$F$2692,6,0)</f>
        <v>14432</v>
      </c>
      <c r="K1151" s="12">
        <f>VLOOKUP(A1151,'HUMAN RESOURCES'!A1151:N3841,5,0)</f>
        <v>0.015</v>
      </c>
      <c r="L1151" s="12">
        <f>VLOOKUP(A1151,'HUMAN RESOURCES'!A1151:N3841,6,0)</f>
        <v>0.004</v>
      </c>
      <c r="M1151" s="12">
        <f>VLOOKUP(B1151,'HUMAN RESOURCES'!B1151:O3841,6,0)</f>
        <v>81</v>
      </c>
      <c r="N1151" s="12">
        <f>VLOOKUP(C1151,'HUMAN RESOURCES'!C1151:P3841,6,0)</f>
        <v>77</v>
      </c>
      <c r="O1151" s="12">
        <f>VLOOKUP(D1151,'HUMAN RESOURCES'!D1151:Q3841,6,0)</f>
        <v>0.206</v>
      </c>
      <c r="P1151" s="12">
        <f>VLOOKUP(A1151,'HUMAN RESOURCES'!A1151:N3841,10,0)</f>
        <v>0.684</v>
      </c>
      <c r="Q1151" s="12">
        <f>VLOOKUP(B1151,'HUMAN RESOURCES'!B1151:O3841,10,0)</f>
        <v>0.111</v>
      </c>
      <c r="R1151" s="12">
        <f>VLOOKUP(C1151,'HUMAN RESOURCES'!C1151:P3841,10,0)</f>
        <v>4159914</v>
      </c>
      <c r="S1151" s="12">
        <f>VLOOKUP(D1151,'HUMAN RESOURCES'!D1151:Q3841,10,0)</f>
        <v>0.605</v>
      </c>
      <c r="T1151" s="13">
        <f>VLOOKUP(A1151,TOURISM!A1151:F3841,5,0)</f>
        <v>6780000000</v>
      </c>
      <c r="U1151" s="13">
        <f>VLOOKUP(B1151,TOURISM!B1151:G3841,5,0)</f>
        <v>6186000000</v>
      </c>
      <c r="V1151" s="12">
        <f>VLOOKUP(A1151,BUSINESS!A1151:N3841,5,0)</f>
        <v>0.253</v>
      </c>
      <c r="W1151" s="12">
        <f>VLOOKUP(B1151,BUSINESS!B1151:O3841,5,0)</f>
        <v>18</v>
      </c>
      <c r="X1151" s="12" t="str">
        <f>VLOOKUP(C1151,BUSINESS!C1151:P3841,5,0)</f>
        <v/>
      </c>
      <c r="Y1151" s="12">
        <f>VLOOKUP(D1151,BUSINESS!D1151:Q3841,5,0)</f>
        <v>76</v>
      </c>
      <c r="Z1151" s="12">
        <f>VLOOKUP(A1151,BUSINESS!A1151:N3841,9,0)</f>
        <v>0.416</v>
      </c>
      <c r="AA1151" s="12">
        <f>VLOOKUP(B1151,BUSINESS!B1151:O3841,9,0)</f>
        <v>1.027</v>
      </c>
    </row>
    <row r="1152">
      <c r="A1152" s="9" t="str">
        <f t="shared" si="1"/>
        <v>Ireland-Europe2006</v>
      </c>
      <c r="B1152" s="5" t="s">
        <v>75</v>
      </c>
      <c r="C1152" s="9" t="s">
        <v>167</v>
      </c>
      <c r="D1152" s="10" t="s">
        <v>68</v>
      </c>
      <c r="E1152" s="14">
        <v>2.23E11</v>
      </c>
      <c r="F1152" s="15">
        <v>0.075</v>
      </c>
      <c r="G1152" s="15">
        <v>3982.0</v>
      </c>
      <c r="H1152" s="15">
        <v>0.026</v>
      </c>
      <c r="I1152" s="12">
        <f>VLOOKUP(A1152,ENERGY!$A$2:$F$2692,5,0)</f>
        <v>43956</v>
      </c>
      <c r="J1152" s="12">
        <f>VLOOKUP(A1152,ENERGY!$A$2:$F$2692,6,0)</f>
        <v>14269</v>
      </c>
      <c r="K1152" s="12">
        <f>VLOOKUP(A1152,'HUMAN RESOURCES'!A1152:N3842,5,0)</f>
        <v>0.015</v>
      </c>
      <c r="L1152" s="12">
        <f>VLOOKUP(A1152,'HUMAN RESOURCES'!A1152:N3842,6,0)</f>
        <v>0.004</v>
      </c>
      <c r="M1152" s="12">
        <f>VLOOKUP(B1152,'HUMAN RESOURCES'!B1152:O3842,6,0)</f>
        <v>82</v>
      </c>
      <c r="N1152" s="12">
        <f>VLOOKUP(C1152,'HUMAN RESOURCES'!C1152:P3842,6,0)</f>
        <v>77</v>
      </c>
      <c r="O1152" s="12">
        <f>VLOOKUP(D1152,'HUMAN RESOURCES'!D1152:Q3842,6,0)</f>
        <v>0.206</v>
      </c>
      <c r="P1152" s="12">
        <f>VLOOKUP(A1152,'HUMAN RESOURCES'!A1152:N3842,10,0)</f>
        <v>0.683</v>
      </c>
      <c r="Q1152" s="12">
        <f>VLOOKUP(B1152,'HUMAN RESOURCES'!B1152:O3842,10,0)</f>
        <v>0.111</v>
      </c>
      <c r="R1152" s="12">
        <f>VLOOKUP(C1152,'HUMAN RESOURCES'!C1152:P3842,10,0)</f>
        <v>4274137</v>
      </c>
      <c r="S1152" s="12">
        <f>VLOOKUP(D1152,'HUMAN RESOURCES'!D1152:Q3842,10,0)</f>
        <v>0.608</v>
      </c>
      <c r="T1152" s="13">
        <f>VLOOKUP(A1152,TOURISM!A1152:F3842,5,0)</f>
        <v>7664000000</v>
      </c>
      <c r="U1152" s="13">
        <f>VLOOKUP(B1152,TOURISM!B1152:G3842,5,0)</f>
        <v>6978000000</v>
      </c>
      <c r="V1152" s="12">
        <f>VLOOKUP(A1152,BUSINESS!A1152:N3842,5,0)</f>
        <v>0.253</v>
      </c>
      <c r="W1152" s="12">
        <f>VLOOKUP(B1152,BUSINESS!B1152:O3842,5,0)</f>
        <v>13</v>
      </c>
      <c r="X1152" s="12" t="str">
        <f>VLOOKUP(C1152,BUSINESS!C1152:P3842,5,0)</f>
        <v/>
      </c>
      <c r="Y1152" s="12">
        <f>VLOOKUP(D1152,BUSINESS!D1152:Q3842,5,0)</f>
        <v>76</v>
      </c>
      <c r="Z1152" s="12">
        <f>VLOOKUP(A1152,BUSINESS!A1152:N3842,9,0)</f>
        <v>0.548</v>
      </c>
      <c r="AA1152" s="12">
        <f>VLOOKUP(B1152,BUSINESS!B1152:O3842,9,0)</f>
        <v>1.11</v>
      </c>
    </row>
    <row r="1153">
      <c r="A1153" s="9" t="str">
        <f t="shared" si="1"/>
        <v>Ireland-Europe2007</v>
      </c>
      <c r="B1153" s="5" t="s">
        <v>75</v>
      </c>
      <c r="C1153" s="9" t="s">
        <v>167</v>
      </c>
      <c r="D1153" s="10" t="s">
        <v>69</v>
      </c>
      <c r="E1153" s="14">
        <v>2.6E11</v>
      </c>
      <c r="F1153" s="15">
        <v>0.079</v>
      </c>
      <c r="G1153" s="15">
        <v>4733.0</v>
      </c>
      <c r="H1153" s="15">
        <v>0.026</v>
      </c>
      <c r="I1153" s="12">
        <f>VLOOKUP(A1153,ENERGY!$A$2:$F$2692,5,0)</f>
        <v>44583</v>
      </c>
      <c r="J1153" s="12">
        <f>VLOOKUP(A1153,ENERGY!$A$2:$F$2692,6,0)</f>
        <v>15120</v>
      </c>
      <c r="K1153" s="12">
        <f>VLOOKUP(A1153,'HUMAN RESOURCES'!A1153:N3843,5,0)</f>
        <v>0.016</v>
      </c>
      <c r="L1153" s="12">
        <f>VLOOKUP(A1153,'HUMAN RESOURCES'!A1153:N3843,6,0)</f>
        <v>0.004</v>
      </c>
      <c r="M1153" s="12">
        <f>VLOOKUP(B1153,'HUMAN RESOURCES'!B1153:O3843,6,0)</f>
        <v>82</v>
      </c>
      <c r="N1153" s="12">
        <f>VLOOKUP(C1153,'HUMAN RESOURCES'!C1153:P3843,6,0)</f>
        <v>77</v>
      </c>
      <c r="O1153" s="12">
        <f>VLOOKUP(D1153,'HUMAN RESOURCES'!D1153:Q3843,6,0)</f>
        <v>0.208</v>
      </c>
      <c r="P1153" s="12">
        <f>VLOOKUP(A1153,'HUMAN RESOURCES'!A1153:N3843,10,0)</f>
        <v>0.681</v>
      </c>
      <c r="Q1153" s="12">
        <f>VLOOKUP(B1153,'HUMAN RESOURCES'!B1153:O3843,10,0)</f>
        <v>0.111</v>
      </c>
      <c r="R1153" s="12">
        <f>VLOOKUP(C1153,'HUMAN RESOURCES'!C1153:P3843,10,0)</f>
        <v>4398942</v>
      </c>
      <c r="S1153" s="12">
        <f>VLOOKUP(D1153,'HUMAN RESOURCES'!D1153:Q3843,10,0)</f>
        <v>0.61</v>
      </c>
      <c r="T1153" s="13">
        <f>VLOOKUP(A1153,TOURISM!A1153:F3843,5,0)</f>
        <v>9263000000</v>
      </c>
      <c r="U1153" s="13">
        <f>VLOOKUP(B1153,TOURISM!B1153:G3843,5,0)</f>
        <v>8785000000</v>
      </c>
      <c r="V1153" s="12">
        <f>VLOOKUP(A1153,BUSINESS!A1153:N3843,5,0)</f>
        <v>0.253</v>
      </c>
      <c r="W1153" s="12">
        <f>VLOOKUP(B1153,BUSINESS!B1153:O3843,5,0)</f>
        <v>13</v>
      </c>
      <c r="X1153" s="12" t="str">
        <f>VLOOKUP(C1153,BUSINESS!C1153:P3843,5,0)</f>
        <v/>
      </c>
      <c r="Y1153" s="12">
        <f>VLOOKUP(D1153,BUSINESS!D1153:Q3843,5,0)</f>
        <v>76</v>
      </c>
      <c r="Z1153" s="12">
        <f>VLOOKUP(A1153,BUSINESS!A1153:N3843,9,0)</f>
        <v>0.612</v>
      </c>
      <c r="AA1153" s="12">
        <f>VLOOKUP(B1153,BUSINESS!B1153:O3843,9,0)</f>
        <v>1.159</v>
      </c>
    </row>
    <row r="1154">
      <c r="A1154" s="9" t="str">
        <f t="shared" si="1"/>
        <v>Ireland-Europe2008</v>
      </c>
      <c r="B1154" s="5" t="s">
        <v>75</v>
      </c>
      <c r="C1154" s="9" t="s">
        <v>167</v>
      </c>
      <c r="D1154" s="10" t="s">
        <v>70</v>
      </c>
      <c r="E1154" s="14">
        <v>2.64E11</v>
      </c>
      <c r="F1154" s="15">
        <v>0.091</v>
      </c>
      <c r="G1154" s="15">
        <v>5393.0</v>
      </c>
      <c r="H1154" s="15">
        <v>0.026</v>
      </c>
      <c r="I1154" s="12">
        <f>VLOOKUP(A1154,ENERGY!$A$2:$F$2692,5,0)</f>
        <v>43535</v>
      </c>
      <c r="J1154" s="12">
        <f>VLOOKUP(A1154,ENERGY!$A$2:$F$2692,6,0)</f>
        <v>14330</v>
      </c>
      <c r="K1154" s="12">
        <f>VLOOKUP(A1154,'HUMAN RESOURCES'!A1154:N3844,5,0)</f>
        <v>0.017</v>
      </c>
      <c r="L1154" s="12">
        <f>VLOOKUP(A1154,'HUMAN RESOURCES'!A1154:N3844,6,0)</f>
        <v>0.004</v>
      </c>
      <c r="M1154" s="12">
        <f>VLOOKUP(B1154,'HUMAN RESOURCES'!B1154:O3844,6,0)</f>
        <v>82</v>
      </c>
      <c r="N1154" s="12">
        <f>VLOOKUP(C1154,'HUMAN RESOURCES'!C1154:P3844,6,0)</f>
        <v>78</v>
      </c>
      <c r="O1154" s="12">
        <f>VLOOKUP(D1154,'HUMAN RESOURCES'!D1154:Q3844,6,0)</f>
        <v>0.21</v>
      </c>
      <c r="P1154" s="12">
        <f>VLOOKUP(A1154,'HUMAN RESOURCES'!A1154:N3844,10,0)</f>
        <v>0.679</v>
      </c>
      <c r="Q1154" s="12">
        <f>VLOOKUP(B1154,'HUMAN RESOURCES'!B1154:O3844,10,0)</f>
        <v>0.111</v>
      </c>
      <c r="R1154" s="12">
        <f>VLOOKUP(C1154,'HUMAN RESOURCES'!C1154:P3844,10,0)</f>
        <v>4489544</v>
      </c>
      <c r="S1154" s="12">
        <f>VLOOKUP(D1154,'HUMAN RESOURCES'!D1154:Q3844,10,0)</f>
        <v>0.613</v>
      </c>
      <c r="T1154" s="13">
        <f>VLOOKUP(A1154,TOURISM!A1154:F3844,5,0)</f>
        <v>9967000000</v>
      </c>
      <c r="U1154" s="13">
        <f>VLOOKUP(B1154,TOURISM!B1154:G3844,5,0)</f>
        <v>10539000000</v>
      </c>
      <c r="V1154" s="12">
        <f>VLOOKUP(A1154,BUSINESS!A1154:N3844,5,0)</f>
        <v>0.254</v>
      </c>
      <c r="W1154" s="12">
        <f>VLOOKUP(B1154,BUSINESS!B1154:O3844,5,0)</f>
        <v>13</v>
      </c>
      <c r="X1154" s="12" t="str">
        <f>VLOOKUP(C1154,BUSINESS!C1154:P3844,5,0)</f>
        <v/>
      </c>
      <c r="Y1154" s="12">
        <f>VLOOKUP(D1154,BUSINESS!D1154:Q3844,5,0)</f>
        <v>76</v>
      </c>
      <c r="Z1154" s="12">
        <f>VLOOKUP(A1154,BUSINESS!A1154:N3844,9,0)</f>
        <v>0.653</v>
      </c>
      <c r="AA1154" s="12">
        <f>VLOOKUP(B1154,BUSINESS!B1154:O3844,9,0)</f>
        <v>1.16</v>
      </c>
    </row>
    <row r="1155">
      <c r="A1155" s="9" t="str">
        <f t="shared" si="1"/>
        <v>Ireland-Europe2009</v>
      </c>
      <c r="B1155" s="5" t="s">
        <v>75</v>
      </c>
      <c r="C1155" s="9" t="s">
        <v>167</v>
      </c>
      <c r="D1155" s="10" t="s">
        <v>71</v>
      </c>
      <c r="E1155" s="14">
        <v>2.25E11</v>
      </c>
      <c r="F1155" s="15">
        <v>0.1</v>
      </c>
      <c r="G1155" s="15">
        <v>5040.0</v>
      </c>
      <c r="H1155" s="15">
        <v>0.026</v>
      </c>
      <c r="I1155" s="12"/>
      <c r="J1155" s="12"/>
      <c r="K1155" s="12">
        <f>VLOOKUP(A1155,'HUMAN RESOURCES'!A1155:N3845,5,0)</f>
        <v>0.017</v>
      </c>
      <c r="L1155" s="12">
        <f>VLOOKUP(A1155,'HUMAN RESOURCES'!A1155:N3845,6,0)</f>
        <v>0.004</v>
      </c>
      <c r="M1155" s="12">
        <f>VLOOKUP(B1155,'HUMAN RESOURCES'!B1155:O3845,6,0)</f>
        <v>83</v>
      </c>
      <c r="N1155" s="12">
        <f>VLOOKUP(C1155,'HUMAN RESOURCES'!C1155:P3845,6,0)</f>
        <v>78</v>
      </c>
      <c r="O1155" s="12">
        <f>VLOOKUP(D1155,'HUMAN RESOURCES'!D1155:Q3845,6,0)</f>
        <v>0.212</v>
      </c>
      <c r="P1155" s="12">
        <f>VLOOKUP(A1155,'HUMAN RESOURCES'!A1155:N3845,10,0)</f>
        <v>0.676</v>
      </c>
      <c r="Q1155" s="12">
        <f>VLOOKUP(B1155,'HUMAN RESOURCES'!B1155:O3845,10,0)</f>
        <v>0.112</v>
      </c>
      <c r="R1155" s="12">
        <f>VLOOKUP(C1155,'HUMAN RESOURCES'!C1155:P3845,10,0)</f>
        <v>4535375</v>
      </c>
      <c r="S1155" s="12">
        <f>VLOOKUP(D1155,'HUMAN RESOURCES'!D1155:Q3845,10,0)</f>
        <v>0.616</v>
      </c>
      <c r="T1155" s="13">
        <f>VLOOKUP(A1155,TOURISM!A1155:F3845,5,0)</f>
        <v>8458000000</v>
      </c>
      <c r="U1155" s="13">
        <f>VLOOKUP(B1155,TOURISM!B1155:G3845,5,0)</f>
        <v>7934000000</v>
      </c>
      <c r="V1155" s="12">
        <f>VLOOKUP(A1155,BUSINESS!A1155:N3845,5,0)</f>
        <v>0.255</v>
      </c>
      <c r="W1155" s="12">
        <f>VLOOKUP(B1155,BUSINESS!B1155:O3845,5,0)</f>
        <v>13</v>
      </c>
      <c r="X1155" s="12" t="str">
        <f>VLOOKUP(C1155,BUSINESS!C1155:P3845,5,0)</f>
        <v/>
      </c>
      <c r="Y1155" s="12">
        <f>VLOOKUP(D1155,BUSINESS!D1155:Q3845,5,0)</f>
        <v>76</v>
      </c>
      <c r="Z1155" s="12">
        <f>VLOOKUP(A1155,BUSINESS!A1155:N3845,9,0)</f>
        <v>0.674</v>
      </c>
      <c r="AA1155" s="12">
        <f>VLOOKUP(B1155,BUSINESS!B1155:O3845,9,0)</f>
        <v>1.067</v>
      </c>
    </row>
    <row r="1156">
      <c r="A1156" s="9" t="str">
        <f t="shared" si="1"/>
        <v>Ireland-Europe2010</v>
      </c>
      <c r="B1156" s="5" t="s">
        <v>75</v>
      </c>
      <c r="C1156" s="9" t="s">
        <v>167</v>
      </c>
      <c r="D1156" s="10" t="s">
        <v>72</v>
      </c>
      <c r="E1156" s="14">
        <v>2.09E11</v>
      </c>
      <c r="F1156" s="15">
        <v>0.093</v>
      </c>
      <c r="G1156" s="15">
        <v>4320.0</v>
      </c>
      <c r="H1156" s="15">
        <v>0.026</v>
      </c>
      <c r="I1156" s="12">
        <f>VLOOKUP(A1156,ENERGY!$A$2:$F$2692,5,0)</f>
        <v>43337</v>
      </c>
      <c r="J1156" s="12">
        <f>VLOOKUP(A1156,ENERGY!$A$2:$F$2692,6,0)</f>
        <v>14061</v>
      </c>
      <c r="K1156" s="12">
        <f>VLOOKUP(A1156,'HUMAN RESOURCES'!A1156:N3846,5,0)</f>
        <v>0.017</v>
      </c>
      <c r="L1156" s="12">
        <f>VLOOKUP(A1156,'HUMAN RESOURCES'!A1156:N3846,6,0)</f>
        <v>0.004</v>
      </c>
      <c r="M1156" s="12">
        <f>VLOOKUP(B1156,'HUMAN RESOURCES'!B1156:O3846,6,0)</f>
        <v>83</v>
      </c>
      <c r="N1156" s="12">
        <f>VLOOKUP(C1156,'HUMAN RESOURCES'!C1156:P3846,6,0)</f>
        <v>79</v>
      </c>
      <c r="O1156" s="12">
        <f>VLOOKUP(D1156,'HUMAN RESOURCES'!D1156:Q3846,6,0)</f>
        <v>0.213</v>
      </c>
      <c r="P1156" s="12">
        <f>VLOOKUP(A1156,'HUMAN RESOURCES'!A1156:N3846,10,0)</f>
        <v>0.673</v>
      </c>
      <c r="Q1156" s="12">
        <f>VLOOKUP(B1156,'HUMAN RESOURCES'!B1156:O3846,10,0)</f>
        <v>0.113</v>
      </c>
      <c r="R1156" s="12">
        <f>VLOOKUP(C1156,'HUMAN RESOURCES'!C1156:P3846,10,0)</f>
        <v>4560155</v>
      </c>
      <c r="S1156" s="12">
        <f>VLOOKUP(D1156,'HUMAN RESOURCES'!D1156:Q3846,10,0)</f>
        <v>0.618</v>
      </c>
      <c r="T1156" s="13">
        <f>VLOOKUP(A1156,TOURISM!A1156:F3846,5,0)</f>
        <v>8187000000</v>
      </c>
      <c r="U1156" s="13">
        <f>VLOOKUP(B1156,TOURISM!B1156:G3846,5,0)</f>
        <v>7178000000</v>
      </c>
      <c r="V1156" s="12">
        <f>VLOOKUP(A1156,BUSINESS!A1156:N3846,5,0)</f>
        <v>0.253</v>
      </c>
      <c r="W1156" s="12">
        <f>VLOOKUP(B1156,BUSINESS!B1156:O3846,5,0)</f>
        <v>13</v>
      </c>
      <c r="X1156" s="12" t="str">
        <f>VLOOKUP(C1156,BUSINESS!C1156:P3846,5,0)</f>
        <v/>
      </c>
      <c r="Y1156" s="12">
        <f>VLOOKUP(D1156,BUSINESS!D1156:Q3846,5,0)</f>
        <v>76</v>
      </c>
      <c r="Z1156" s="12">
        <f>VLOOKUP(A1156,BUSINESS!A1156:N3846,9,0)</f>
        <v>0.699</v>
      </c>
      <c r="AA1156" s="12">
        <f>VLOOKUP(B1156,BUSINESS!B1156:O3846,9,0)</f>
        <v>1.052</v>
      </c>
    </row>
    <row r="1157">
      <c r="A1157" s="9" t="str">
        <f t="shared" si="1"/>
        <v>Ireland-Europe2011</v>
      </c>
      <c r="B1157" s="5" t="s">
        <v>75</v>
      </c>
      <c r="C1157" s="9" t="s">
        <v>167</v>
      </c>
      <c r="D1157" s="10" t="s">
        <v>73</v>
      </c>
      <c r="E1157" s="14">
        <v>2.26E11</v>
      </c>
      <c r="F1157" s="15">
        <v>0.088</v>
      </c>
      <c r="G1157" s="15">
        <v>4306.0</v>
      </c>
      <c r="H1157" s="15">
        <v>0.026</v>
      </c>
      <c r="I1157" s="12">
        <f>VLOOKUP(A1157,ENERGY!$A$2:$F$2692,5,0)</f>
        <v>43458</v>
      </c>
      <c r="J1157" s="12">
        <f>VLOOKUP(A1157,ENERGY!$A$2:$F$2692,6,0)</f>
        <v>14607</v>
      </c>
      <c r="K1157" s="12">
        <f>VLOOKUP(A1157,'HUMAN RESOURCES'!A1157:N3847,5,0)</f>
        <v>0.016</v>
      </c>
      <c r="L1157" s="12">
        <f>VLOOKUP(A1157,'HUMAN RESOURCES'!A1157:N3847,6,0)</f>
        <v>0.003</v>
      </c>
      <c r="M1157" s="12">
        <f>VLOOKUP(B1157,'HUMAN RESOURCES'!B1157:O3847,6,0)</f>
        <v>83</v>
      </c>
      <c r="N1157" s="12">
        <f>VLOOKUP(C1157,'HUMAN RESOURCES'!C1157:P3847,6,0)</f>
        <v>79</v>
      </c>
      <c r="O1157" s="12">
        <f>VLOOKUP(D1157,'HUMAN RESOURCES'!D1157:Q3847,6,0)</f>
        <v>0.215</v>
      </c>
      <c r="P1157" s="12">
        <f>VLOOKUP(A1157,'HUMAN RESOURCES'!A1157:N3847,10,0)</f>
        <v>0.67</v>
      </c>
      <c r="Q1157" s="12">
        <f>VLOOKUP(B1157,'HUMAN RESOURCES'!B1157:O3847,10,0)</f>
        <v>0.115</v>
      </c>
      <c r="R1157" s="12">
        <f>VLOOKUP(C1157,'HUMAN RESOURCES'!C1157:P3847,10,0)</f>
        <v>4576794</v>
      </c>
      <c r="S1157" s="12">
        <f>VLOOKUP(D1157,'HUMAN RESOURCES'!D1157:Q3847,10,0)</f>
        <v>0.621</v>
      </c>
      <c r="T1157" s="13">
        <f>VLOOKUP(A1157,TOURISM!A1157:F3847,5,0)</f>
        <v>9526000000</v>
      </c>
      <c r="U1157" s="13">
        <f>VLOOKUP(B1157,TOURISM!B1157:G3847,5,0)</f>
        <v>6837000000</v>
      </c>
      <c r="V1157" s="12">
        <f>VLOOKUP(A1157,BUSINESS!A1157:N3847,5,0)</f>
        <v>0.254</v>
      </c>
      <c r="W1157" s="12">
        <f>VLOOKUP(B1157,BUSINESS!B1157:O3847,5,0)</f>
        <v>13</v>
      </c>
      <c r="X1157" s="12" t="str">
        <f>VLOOKUP(C1157,BUSINESS!C1157:P3847,5,0)</f>
        <v/>
      </c>
      <c r="Y1157" s="12">
        <f>VLOOKUP(D1157,BUSINESS!D1157:Q3847,5,0)</f>
        <v>76</v>
      </c>
      <c r="Z1157" s="12">
        <f>VLOOKUP(A1157,BUSINESS!A1157:N3847,9,0)</f>
        <v>0.749</v>
      </c>
      <c r="AA1157" s="12">
        <f>VLOOKUP(B1157,BUSINESS!B1157:O3847,9,0)</f>
        <v>1.085</v>
      </c>
    </row>
    <row r="1158">
      <c r="A1158" s="9" t="str">
        <f t="shared" si="1"/>
        <v>Ireland-Europe2012</v>
      </c>
      <c r="B1158" s="5" t="s">
        <v>75</v>
      </c>
      <c r="C1158" s="9" t="s">
        <v>167</v>
      </c>
      <c r="D1158" s="10" t="s">
        <v>74</v>
      </c>
      <c r="E1158" s="14">
        <v>2.11E11</v>
      </c>
      <c r="F1158" s="15">
        <v>0.081</v>
      </c>
      <c r="G1158" s="15">
        <v>3708.0</v>
      </c>
      <c r="H1158" s="15">
        <v>0.026</v>
      </c>
      <c r="I1158" s="12"/>
      <c r="J1158" s="12"/>
      <c r="K1158" s="12">
        <f>VLOOKUP(A1158,'HUMAN RESOURCES'!A1158:N3848,5,0)</f>
        <v>0.016</v>
      </c>
      <c r="L1158" s="12">
        <f>VLOOKUP(A1158,'HUMAN RESOURCES'!A1158:N3848,6,0)</f>
        <v>0.003</v>
      </c>
      <c r="M1158" s="12">
        <f>VLOOKUP(B1158,'HUMAN RESOURCES'!B1158:O3848,6,0)</f>
        <v>83</v>
      </c>
      <c r="N1158" s="12">
        <f>VLOOKUP(C1158,'HUMAN RESOURCES'!C1158:P3848,6,0)</f>
        <v>79</v>
      </c>
      <c r="O1158" s="12">
        <f>VLOOKUP(D1158,'HUMAN RESOURCES'!D1158:Q3848,6,0)</f>
        <v>0.215</v>
      </c>
      <c r="P1158" s="12">
        <f>VLOOKUP(A1158,'HUMAN RESOURCES'!A1158:N3848,10,0)</f>
        <v>0.667</v>
      </c>
      <c r="Q1158" s="12">
        <f>VLOOKUP(B1158,'HUMAN RESOURCES'!B1158:O3848,10,0)</f>
        <v>0.118</v>
      </c>
      <c r="R1158" s="12">
        <f>VLOOKUP(C1158,'HUMAN RESOURCES'!C1158:P3848,10,0)</f>
        <v>4586897</v>
      </c>
      <c r="S1158" s="12">
        <f>VLOOKUP(D1158,'HUMAN RESOURCES'!D1158:Q3848,10,0)</f>
        <v>0.624</v>
      </c>
      <c r="T1158" s="13">
        <f>VLOOKUP(A1158,TOURISM!A1158:F3848,5,0)</f>
        <v>9064000000</v>
      </c>
      <c r="U1158" s="13">
        <f>VLOOKUP(B1158,TOURISM!B1158:G3848,5,0)</f>
        <v>6001000000</v>
      </c>
      <c r="V1158" s="12">
        <f>VLOOKUP(A1158,BUSINESS!A1158:N3848,5,0)</f>
        <v>0.255</v>
      </c>
      <c r="W1158" s="12">
        <f>VLOOKUP(B1158,BUSINESS!B1158:O3848,5,0)</f>
        <v>10</v>
      </c>
      <c r="X1158" s="12">
        <f>VLOOKUP(C1158,BUSINESS!C1158:P3848,5,0)</f>
        <v>15</v>
      </c>
      <c r="Y1158" s="12">
        <f>VLOOKUP(D1158,BUSINESS!D1158:Q3848,5,0)</f>
        <v>80</v>
      </c>
      <c r="Z1158" s="12">
        <f>VLOOKUP(A1158,BUSINESS!A1158:N3848,9,0)</f>
        <v>0.769</v>
      </c>
      <c r="AA1158" s="12">
        <f>VLOOKUP(B1158,BUSINESS!B1158:O3848,9,0)</f>
        <v>1.072</v>
      </c>
    </row>
    <row r="1159">
      <c r="A1159" s="9" t="str">
        <f t="shared" si="1"/>
        <v>Isle of Man-Europe2000</v>
      </c>
      <c r="B1159" s="5" t="s">
        <v>75</v>
      </c>
      <c r="C1159" s="9" t="s">
        <v>168</v>
      </c>
      <c r="D1159" s="10" t="s">
        <v>62</v>
      </c>
      <c r="E1159" s="14">
        <v>1.5636678E9</v>
      </c>
      <c r="F1159" s="11"/>
      <c r="G1159" s="11"/>
      <c r="H1159" s="11"/>
      <c r="I1159" s="12" t="str">
        <f>VLOOKUP(A1159,ENERGY!$A$2:$F$2692,5,0)</f>
        <v/>
      </c>
      <c r="J1159" s="12" t="str">
        <f>VLOOKUP(A1159,ENERGY!$A$2:$F$2692,6,0)</f>
        <v/>
      </c>
      <c r="K1159" s="12" t="str">
        <f>VLOOKUP(A1159,'HUMAN RESOURCES'!A1159:N3849,5,0)</f>
        <v/>
      </c>
      <c r="L1159" s="12" t="str">
        <f>VLOOKUP(A1159,'HUMAN RESOURCES'!A1159:N3849,6,0)</f>
        <v/>
      </c>
      <c r="M1159" s="12" t="str">
        <f>VLOOKUP(B1159,'HUMAN RESOURCES'!B1159:O3849,6,0)</f>
        <v/>
      </c>
      <c r="N1159" s="12" t="str">
        <f>VLOOKUP(C1159,'HUMAN RESOURCES'!C1159:P3849,6,0)</f>
        <v/>
      </c>
      <c r="O1159" s="12" t="str">
        <f>VLOOKUP(D1159,'HUMAN RESOURCES'!D1159:Q3849,6,0)</f>
        <v/>
      </c>
      <c r="P1159" s="12" t="str">
        <f>VLOOKUP(A1159,'HUMAN RESOURCES'!A1159:N3849,10,0)</f>
        <v/>
      </c>
      <c r="Q1159" s="12" t="str">
        <f>VLOOKUP(B1159,'HUMAN RESOURCES'!B1159:O3849,10,0)</f>
        <v/>
      </c>
      <c r="R1159" s="12">
        <f>VLOOKUP(C1159,'HUMAN RESOURCES'!C1159:P3849,10,0)</f>
        <v>76806</v>
      </c>
      <c r="S1159" s="12">
        <f>VLOOKUP(D1159,'HUMAN RESOURCES'!D1159:Q3849,10,0)</f>
        <v>0.518</v>
      </c>
      <c r="T1159" s="13" t="str">
        <f>VLOOKUP(A1159,TOURISM!A1159:F3849,5,0)</f>
        <v/>
      </c>
      <c r="U1159" s="13" t="str">
        <f>VLOOKUP(B1159,TOURISM!B1159:G3849,5,0)</f>
        <v/>
      </c>
      <c r="V1159" s="12" t="str">
        <f>VLOOKUP(A1159,BUSINESS!A1159:N3849,5,0)</f>
        <v/>
      </c>
      <c r="W1159" s="12" t="str">
        <f>VLOOKUP(B1159,BUSINESS!B1159:O3849,5,0)</f>
        <v/>
      </c>
      <c r="X1159" s="12" t="str">
        <f>VLOOKUP(C1159,BUSINESS!C1159:P3849,5,0)</f>
        <v/>
      </c>
      <c r="Y1159" s="12" t="str">
        <f>VLOOKUP(D1159,BUSINESS!D1159:Q3849,5,0)</f>
        <v/>
      </c>
      <c r="Z1159" s="12" t="str">
        <f>VLOOKUP(A1159,BUSINESS!A1159:N3849,9,0)</f>
        <v/>
      </c>
      <c r="AA1159" s="12" t="str">
        <f>VLOOKUP(B1159,BUSINESS!B1159:O3849,9,0)</f>
        <v/>
      </c>
    </row>
    <row r="1160">
      <c r="A1160" s="9" t="str">
        <f t="shared" si="1"/>
        <v>Isle of Man-Europe2001</v>
      </c>
      <c r="B1160" s="5" t="s">
        <v>75</v>
      </c>
      <c r="C1160" s="9" t="s">
        <v>168</v>
      </c>
      <c r="D1160" s="10" t="s">
        <v>63</v>
      </c>
      <c r="E1160" s="14">
        <v>1.614595291E9</v>
      </c>
      <c r="F1160" s="11"/>
      <c r="G1160" s="11"/>
      <c r="H1160" s="11"/>
      <c r="I1160" s="12" t="str">
        <f>VLOOKUP(A1160,ENERGY!$A$2:$F$2692,5,0)</f>
        <v/>
      </c>
      <c r="J1160" s="12" t="str">
        <f>VLOOKUP(A1160,ENERGY!$A$2:$F$2692,6,0)</f>
        <v/>
      </c>
      <c r="K1160" s="12" t="str">
        <f>VLOOKUP(A1160,'HUMAN RESOURCES'!A1160:N3850,5,0)</f>
        <v/>
      </c>
      <c r="L1160" s="12" t="str">
        <f>VLOOKUP(A1160,'HUMAN RESOURCES'!A1160:N3850,6,0)</f>
        <v/>
      </c>
      <c r="M1160" s="12" t="str">
        <f>VLOOKUP(B1160,'HUMAN RESOURCES'!B1160:O3850,6,0)</f>
        <v/>
      </c>
      <c r="N1160" s="12" t="str">
        <f>VLOOKUP(C1160,'HUMAN RESOURCES'!C1160:P3850,6,0)</f>
        <v/>
      </c>
      <c r="O1160" s="12" t="str">
        <f>VLOOKUP(D1160,'HUMAN RESOURCES'!D1160:Q3850,6,0)</f>
        <v/>
      </c>
      <c r="P1160" s="12" t="str">
        <f>VLOOKUP(A1160,'HUMAN RESOURCES'!A1160:N3850,10,0)</f>
        <v/>
      </c>
      <c r="Q1160" s="12" t="str">
        <f>VLOOKUP(B1160,'HUMAN RESOURCES'!B1160:O3850,10,0)</f>
        <v/>
      </c>
      <c r="R1160" s="12">
        <f>VLOOKUP(C1160,'HUMAN RESOURCES'!C1160:P3850,10,0)</f>
        <v>77616</v>
      </c>
      <c r="S1160" s="12">
        <f>VLOOKUP(D1160,'HUMAN RESOURCES'!D1160:Q3850,10,0)</f>
        <v>0.518</v>
      </c>
      <c r="T1160" s="13" t="str">
        <f>VLOOKUP(A1160,TOURISM!A1160:F3850,5,0)</f>
        <v/>
      </c>
      <c r="U1160" s="13" t="str">
        <f>VLOOKUP(B1160,TOURISM!B1160:G3850,5,0)</f>
        <v/>
      </c>
      <c r="V1160" s="12" t="str">
        <f>VLOOKUP(A1160,BUSINESS!A1160:N3850,5,0)</f>
        <v/>
      </c>
      <c r="W1160" s="12" t="str">
        <f>VLOOKUP(B1160,BUSINESS!B1160:O3850,5,0)</f>
        <v/>
      </c>
      <c r="X1160" s="12" t="str">
        <f>VLOOKUP(C1160,BUSINESS!C1160:P3850,5,0)</f>
        <v/>
      </c>
      <c r="Y1160" s="12" t="str">
        <f>VLOOKUP(D1160,BUSINESS!D1160:Q3850,5,0)</f>
        <v/>
      </c>
      <c r="Z1160" s="12" t="str">
        <f>VLOOKUP(A1160,BUSINESS!A1160:N3850,9,0)</f>
        <v/>
      </c>
      <c r="AA1160" s="12" t="str">
        <f>VLOOKUP(B1160,BUSINESS!B1160:O3850,9,0)</f>
        <v/>
      </c>
    </row>
    <row r="1161">
      <c r="A1161" s="9" t="str">
        <f t="shared" si="1"/>
        <v>Isle of Man-Europe2002</v>
      </c>
      <c r="B1161" s="5" t="s">
        <v>75</v>
      </c>
      <c r="C1161" s="9" t="s">
        <v>168</v>
      </c>
      <c r="D1161" s="10" t="s">
        <v>64</v>
      </c>
      <c r="E1161" s="14">
        <v>1.897606791E9</v>
      </c>
      <c r="F1161" s="11"/>
      <c r="G1161" s="11"/>
      <c r="H1161" s="11"/>
      <c r="I1161" s="12" t="str">
        <f>VLOOKUP(A1161,ENERGY!$A$2:$F$2692,5,0)</f>
        <v/>
      </c>
      <c r="J1161" s="12" t="str">
        <f>VLOOKUP(A1161,ENERGY!$A$2:$F$2692,6,0)</f>
        <v/>
      </c>
      <c r="K1161" s="12">
        <f>VLOOKUP(A1161,'HUMAN RESOURCES'!A1161:N3851,5,0)</f>
        <v>0.011</v>
      </c>
      <c r="L1161" s="12" t="str">
        <f>VLOOKUP(A1161,'HUMAN RESOURCES'!A1161:N3851,6,0)</f>
        <v/>
      </c>
      <c r="M1161" s="12">
        <f>VLOOKUP(B1161,'HUMAN RESOURCES'!B1161:O3851,6,0)</f>
        <v>82</v>
      </c>
      <c r="N1161" s="12">
        <f>VLOOKUP(C1161,'HUMAN RESOURCES'!C1161:P3851,6,0)</f>
        <v>75</v>
      </c>
      <c r="O1161" s="12" t="str">
        <f>VLOOKUP(D1161,'HUMAN RESOURCES'!D1161:Q3851,6,0)</f>
        <v/>
      </c>
      <c r="P1161" s="12" t="str">
        <f>VLOOKUP(A1161,'HUMAN RESOURCES'!A1161:N3851,10,0)</f>
        <v/>
      </c>
      <c r="Q1161" s="12" t="str">
        <f>VLOOKUP(B1161,'HUMAN RESOURCES'!B1161:O3851,10,0)</f>
        <v/>
      </c>
      <c r="R1161" s="12">
        <f>VLOOKUP(C1161,'HUMAN RESOURCES'!C1161:P3851,10,0)</f>
        <v>78338</v>
      </c>
      <c r="S1161" s="12">
        <f>VLOOKUP(D1161,'HUMAN RESOURCES'!D1161:Q3851,10,0)</f>
        <v>0.519</v>
      </c>
      <c r="T1161" s="13" t="str">
        <f>VLOOKUP(A1161,TOURISM!A1161:F3851,5,0)</f>
        <v/>
      </c>
      <c r="U1161" s="13" t="str">
        <f>VLOOKUP(B1161,TOURISM!B1161:G3851,5,0)</f>
        <v/>
      </c>
      <c r="V1161" s="12" t="str">
        <f>VLOOKUP(A1161,BUSINESS!A1161:N3851,5,0)</f>
        <v/>
      </c>
      <c r="W1161" s="12" t="str">
        <f>VLOOKUP(B1161,BUSINESS!B1161:O3851,5,0)</f>
        <v/>
      </c>
      <c r="X1161" s="12" t="str">
        <f>VLOOKUP(C1161,BUSINESS!C1161:P3851,5,0)</f>
        <v/>
      </c>
      <c r="Y1161" s="12" t="str">
        <f>VLOOKUP(D1161,BUSINESS!D1161:Q3851,5,0)</f>
        <v/>
      </c>
      <c r="Z1161" s="12" t="str">
        <f>VLOOKUP(A1161,BUSINESS!A1161:N3851,9,0)</f>
        <v/>
      </c>
      <c r="AA1161" s="12" t="str">
        <f>VLOOKUP(B1161,BUSINESS!B1161:O3851,9,0)</f>
        <v/>
      </c>
    </row>
    <row r="1162">
      <c r="A1162" s="9" t="str">
        <f t="shared" si="1"/>
        <v>Isle of Man-Europe2003</v>
      </c>
      <c r="B1162" s="5" t="s">
        <v>75</v>
      </c>
      <c r="C1162" s="9" t="s">
        <v>168</v>
      </c>
      <c r="D1162" s="10" t="s">
        <v>65</v>
      </c>
      <c r="E1162" s="14">
        <v>2.264911807E9</v>
      </c>
      <c r="F1162" s="11"/>
      <c r="G1162" s="11"/>
      <c r="H1162" s="11"/>
      <c r="I1162" s="12" t="str">
        <f>VLOOKUP(A1162,ENERGY!$A$2:$F$2692,5,0)</f>
        <v/>
      </c>
      <c r="J1162" s="12" t="str">
        <f>VLOOKUP(A1162,ENERGY!$A$2:$F$2692,6,0)</f>
        <v/>
      </c>
      <c r="K1162" s="12">
        <f>VLOOKUP(A1162,'HUMAN RESOURCES'!A1162:N3852,5,0)</f>
        <v>0.011</v>
      </c>
      <c r="L1162" s="12" t="str">
        <f>VLOOKUP(A1162,'HUMAN RESOURCES'!A1162:N3852,6,0)</f>
        <v/>
      </c>
      <c r="M1162" s="12">
        <f>VLOOKUP(B1162,'HUMAN RESOURCES'!B1162:O3852,6,0)</f>
        <v>82</v>
      </c>
      <c r="N1162" s="12">
        <f>VLOOKUP(C1162,'HUMAN RESOURCES'!C1162:P3852,6,0)</f>
        <v>75</v>
      </c>
      <c r="O1162" s="12" t="str">
        <f>VLOOKUP(D1162,'HUMAN RESOURCES'!D1162:Q3852,6,0)</f>
        <v/>
      </c>
      <c r="P1162" s="12" t="str">
        <f>VLOOKUP(A1162,'HUMAN RESOURCES'!A1162:N3852,10,0)</f>
        <v/>
      </c>
      <c r="Q1162" s="12" t="str">
        <f>VLOOKUP(B1162,'HUMAN RESOURCES'!B1162:O3852,10,0)</f>
        <v/>
      </c>
      <c r="R1162" s="12">
        <f>VLOOKUP(C1162,'HUMAN RESOURCES'!C1162:P3852,10,0)</f>
        <v>79001</v>
      </c>
      <c r="S1162" s="12">
        <f>VLOOKUP(D1162,'HUMAN RESOURCES'!D1162:Q3852,10,0)</f>
        <v>0.519</v>
      </c>
      <c r="T1162" s="13" t="str">
        <f>VLOOKUP(A1162,TOURISM!A1162:F3852,5,0)</f>
        <v/>
      </c>
      <c r="U1162" s="13" t="str">
        <f>VLOOKUP(B1162,TOURISM!B1162:G3852,5,0)</f>
        <v/>
      </c>
      <c r="V1162" s="12" t="str">
        <f>VLOOKUP(A1162,BUSINESS!A1162:N3852,5,0)</f>
        <v/>
      </c>
      <c r="W1162" s="12" t="str">
        <f>VLOOKUP(B1162,BUSINESS!B1162:O3852,5,0)</f>
        <v/>
      </c>
      <c r="X1162" s="12" t="str">
        <f>VLOOKUP(C1162,BUSINESS!C1162:P3852,5,0)</f>
        <v/>
      </c>
      <c r="Y1162" s="12" t="str">
        <f>VLOOKUP(D1162,BUSINESS!D1162:Q3852,5,0)</f>
        <v/>
      </c>
      <c r="Z1162" s="12" t="str">
        <f>VLOOKUP(A1162,BUSINESS!A1162:N3852,9,0)</f>
        <v/>
      </c>
      <c r="AA1162" s="12" t="str">
        <f>VLOOKUP(B1162,BUSINESS!B1162:O3852,9,0)</f>
        <v/>
      </c>
    </row>
    <row r="1163">
      <c r="A1163" s="9" t="str">
        <f t="shared" si="1"/>
        <v>Isle of Man-Europe2004</v>
      </c>
      <c r="B1163" s="5" t="s">
        <v>75</v>
      </c>
      <c r="C1163" s="9" t="s">
        <v>168</v>
      </c>
      <c r="D1163" s="10" t="s">
        <v>66</v>
      </c>
      <c r="E1163" s="14">
        <v>2.758117365E9</v>
      </c>
      <c r="F1163" s="11"/>
      <c r="G1163" s="11"/>
      <c r="H1163" s="11"/>
      <c r="I1163" s="12" t="str">
        <f>VLOOKUP(A1163,ENERGY!$A$2:$F$2692,5,0)</f>
        <v/>
      </c>
      <c r="J1163" s="12" t="str">
        <f>VLOOKUP(A1163,ENERGY!$A$2:$F$2692,6,0)</f>
        <v/>
      </c>
      <c r="K1163" s="12">
        <f>VLOOKUP(A1163,'HUMAN RESOURCES'!A1163:N3853,5,0)</f>
        <v>0.011</v>
      </c>
      <c r="L1163" s="12" t="str">
        <f>VLOOKUP(A1163,'HUMAN RESOURCES'!A1163:N3853,6,0)</f>
        <v/>
      </c>
      <c r="M1163" s="12">
        <f>VLOOKUP(B1163,'HUMAN RESOURCES'!B1163:O3853,6,0)</f>
        <v>82</v>
      </c>
      <c r="N1163" s="12">
        <f>VLOOKUP(C1163,'HUMAN RESOURCES'!C1163:P3853,6,0)</f>
        <v>75</v>
      </c>
      <c r="O1163" s="12" t="str">
        <f>VLOOKUP(D1163,'HUMAN RESOURCES'!D1163:Q3853,6,0)</f>
        <v/>
      </c>
      <c r="P1163" s="12" t="str">
        <f>VLOOKUP(A1163,'HUMAN RESOURCES'!A1163:N3853,10,0)</f>
        <v/>
      </c>
      <c r="Q1163" s="12" t="str">
        <f>VLOOKUP(B1163,'HUMAN RESOURCES'!B1163:O3853,10,0)</f>
        <v/>
      </c>
      <c r="R1163" s="12">
        <f>VLOOKUP(C1163,'HUMAN RESOURCES'!C1163:P3853,10,0)</f>
        <v>79658</v>
      </c>
      <c r="S1163" s="12">
        <f>VLOOKUP(D1163,'HUMAN RESOURCES'!D1163:Q3853,10,0)</f>
        <v>0.519</v>
      </c>
      <c r="T1163" s="13" t="str">
        <f>VLOOKUP(A1163,TOURISM!A1163:F3853,5,0)</f>
        <v/>
      </c>
      <c r="U1163" s="13" t="str">
        <f>VLOOKUP(B1163,TOURISM!B1163:G3853,5,0)</f>
        <v/>
      </c>
      <c r="V1163" s="12" t="str">
        <f>VLOOKUP(A1163,BUSINESS!A1163:N3853,5,0)</f>
        <v/>
      </c>
      <c r="W1163" s="12" t="str">
        <f>VLOOKUP(B1163,BUSINESS!B1163:O3853,5,0)</f>
        <v/>
      </c>
      <c r="X1163" s="12" t="str">
        <f>VLOOKUP(C1163,BUSINESS!C1163:P3853,5,0)</f>
        <v/>
      </c>
      <c r="Y1163" s="12" t="str">
        <f>VLOOKUP(D1163,BUSINESS!D1163:Q3853,5,0)</f>
        <v/>
      </c>
      <c r="Z1163" s="12" t="str">
        <f>VLOOKUP(A1163,BUSINESS!A1163:N3853,9,0)</f>
        <v/>
      </c>
      <c r="AA1163" s="12" t="str">
        <f>VLOOKUP(B1163,BUSINESS!B1163:O3853,9,0)</f>
        <v/>
      </c>
    </row>
    <row r="1164">
      <c r="A1164" s="9" t="str">
        <f t="shared" si="1"/>
        <v>Isle of Man-Europe2005</v>
      </c>
      <c r="B1164" s="5" t="s">
        <v>75</v>
      </c>
      <c r="C1164" s="9" t="s">
        <v>168</v>
      </c>
      <c r="D1164" s="10" t="s">
        <v>67</v>
      </c>
      <c r="E1164" s="14">
        <v>2.915710378E9</v>
      </c>
      <c r="F1164" s="11"/>
      <c r="G1164" s="11"/>
      <c r="H1164" s="11"/>
      <c r="I1164" s="12" t="str">
        <f>VLOOKUP(A1164,ENERGY!$A$2:$F$2692,5,0)</f>
        <v/>
      </c>
      <c r="J1164" s="12" t="str">
        <f>VLOOKUP(A1164,ENERGY!$A$2:$F$2692,6,0)</f>
        <v/>
      </c>
      <c r="K1164" s="12">
        <f>VLOOKUP(A1164,'HUMAN RESOURCES'!A1164:N3854,5,0)</f>
        <v>0.011</v>
      </c>
      <c r="L1164" s="12" t="str">
        <f>VLOOKUP(A1164,'HUMAN RESOURCES'!A1164:N3854,6,0)</f>
        <v/>
      </c>
      <c r="M1164" s="12">
        <f>VLOOKUP(B1164,'HUMAN RESOURCES'!B1164:O3854,6,0)</f>
        <v>82</v>
      </c>
      <c r="N1164" s="12">
        <f>VLOOKUP(C1164,'HUMAN RESOURCES'!C1164:P3854,6,0)</f>
        <v>75</v>
      </c>
      <c r="O1164" s="12" t="str">
        <f>VLOOKUP(D1164,'HUMAN RESOURCES'!D1164:Q3854,6,0)</f>
        <v/>
      </c>
      <c r="P1164" s="12" t="str">
        <f>VLOOKUP(A1164,'HUMAN RESOURCES'!A1164:N3854,10,0)</f>
        <v/>
      </c>
      <c r="Q1164" s="12" t="str">
        <f>VLOOKUP(B1164,'HUMAN RESOURCES'!B1164:O3854,10,0)</f>
        <v/>
      </c>
      <c r="R1164" s="12">
        <f>VLOOKUP(C1164,'HUMAN RESOURCES'!C1164:P3854,10,0)</f>
        <v>80345</v>
      </c>
      <c r="S1164" s="12">
        <f>VLOOKUP(D1164,'HUMAN RESOURCES'!D1164:Q3854,10,0)</f>
        <v>0.519</v>
      </c>
      <c r="T1164" s="13" t="str">
        <f>VLOOKUP(A1164,TOURISM!A1164:F3854,5,0)</f>
        <v/>
      </c>
      <c r="U1164" s="13" t="str">
        <f>VLOOKUP(B1164,TOURISM!B1164:G3854,5,0)</f>
        <v/>
      </c>
      <c r="V1164" s="12" t="str">
        <f>VLOOKUP(A1164,BUSINESS!A1164:N3854,5,0)</f>
        <v/>
      </c>
      <c r="W1164" s="12" t="str">
        <f>VLOOKUP(B1164,BUSINESS!B1164:O3854,5,0)</f>
        <v/>
      </c>
      <c r="X1164" s="12" t="str">
        <f>VLOOKUP(C1164,BUSINESS!C1164:P3854,5,0)</f>
        <v/>
      </c>
      <c r="Y1164" s="12" t="str">
        <f>VLOOKUP(D1164,BUSINESS!D1164:Q3854,5,0)</f>
        <v/>
      </c>
      <c r="Z1164" s="12" t="str">
        <f>VLOOKUP(A1164,BUSINESS!A1164:N3854,9,0)</f>
        <v/>
      </c>
      <c r="AA1164" s="12" t="str">
        <f>VLOOKUP(B1164,BUSINESS!B1164:O3854,9,0)</f>
        <v/>
      </c>
    </row>
    <row r="1165">
      <c r="A1165" s="9" t="str">
        <f t="shared" si="1"/>
        <v>Isle of Man-Europe2006</v>
      </c>
      <c r="B1165" s="5" t="s">
        <v>75</v>
      </c>
      <c r="C1165" s="9" t="s">
        <v>168</v>
      </c>
      <c r="D1165" s="10" t="s">
        <v>68</v>
      </c>
      <c r="E1165" s="14">
        <v>3.437450712E9</v>
      </c>
      <c r="F1165" s="11"/>
      <c r="G1165" s="11"/>
      <c r="H1165" s="11"/>
      <c r="I1165" s="12" t="str">
        <f>VLOOKUP(A1165,ENERGY!$A$2:$F$2692,5,0)</f>
        <v/>
      </c>
      <c r="J1165" s="12" t="str">
        <f>VLOOKUP(A1165,ENERGY!$A$2:$F$2692,6,0)</f>
        <v/>
      </c>
      <c r="K1165" s="12">
        <f>VLOOKUP(A1165,'HUMAN RESOURCES'!A1165:N3855,5,0)</f>
        <v>0.011</v>
      </c>
      <c r="L1165" s="12" t="str">
        <f>VLOOKUP(A1165,'HUMAN RESOURCES'!A1165:N3855,6,0)</f>
        <v/>
      </c>
      <c r="M1165" s="12">
        <f>VLOOKUP(B1165,'HUMAN RESOURCES'!B1165:O3855,6,0)</f>
        <v>82</v>
      </c>
      <c r="N1165" s="12">
        <f>VLOOKUP(C1165,'HUMAN RESOURCES'!C1165:P3855,6,0)</f>
        <v>75</v>
      </c>
      <c r="O1165" s="12" t="str">
        <f>VLOOKUP(D1165,'HUMAN RESOURCES'!D1165:Q3855,6,0)</f>
        <v/>
      </c>
      <c r="P1165" s="12" t="str">
        <f>VLOOKUP(A1165,'HUMAN RESOURCES'!A1165:N3855,10,0)</f>
        <v/>
      </c>
      <c r="Q1165" s="12" t="str">
        <f>VLOOKUP(B1165,'HUMAN RESOURCES'!B1165:O3855,10,0)</f>
        <v/>
      </c>
      <c r="R1165" s="12">
        <f>VLOOKUP(C1165,'HUMAN RESOURCES'!C1165:P3855,10,0)</f>
        <v>81068</v>
      </c>
      <c r="S1165" s="12">
        <f>VLOOKUP(D1165,'HUMAN RESOURCES'!D1165:Q3855,10,0)</f>
        <v>0.519</v>
      </c>
      <c r="T1165" s="13" t="str">
        <f>VLOOKUP(A1165,TOURISM!A1165:F3855,5,0)</f>
        <v/>
      </c>
      <c r="U1165" s="13" t="str">
        <f>VLOOKUP(B1165,TOURISM!B1165:G3855,5,0)</f>
        <v/>
      </c>
      <c r="V1165" s="12" t="str">
        <f>VLOOKUP(A1165,BUSINESS!A1165:N3855,5,0)</f>
        <v/>
      </c>
      <c r="W1165" s="12" t="str">
        <f>VLOOKUP(B1165,BUSINESS!B1165:O3855,5,0)</f>
        <v/>
      </c>
      <c r="X1165" s="12" t="str">
        <f>VLOOKUP(C1165,BUSINESS!C1165:P3855,5,0)</f>
        <v/>
      </c>
      <c r="Y1165" s="12" t="str">
        <f>VLOOKUP(D1165,BUSINESS!D1165:Q3855,5,0)</f>
        <v/>
      </c>
      <c r="Z1165" s="12" t="str">
        <f>VLOOKUP(A1165,BUSINESS!A1165:N3855,9,0)</f>
        <v/>
      </c>
      <c r="AA1165" s="12" t="str">
        <f>VLOOKUP(B1165,BUSINESS!B1165:O3855,9,0)</f>
        <v/>
      </c>
    </row>
    <row r="1166">
      <c r="A1166" s="9" t="str">
        <f t="shared" si="1"/>
        <v>Isle of Man-Europe2007</v>
      </c>
      <c r="B1166" s="5" t="s">
        <v>75</v>
      </c>
      <c r="C1166" s="9" t="s">
        <v>168</v>
      </c>
      <c r="D1166" s="10" t="s">
        <v>69</v>
      </c>
      <c r="E1166" s="14">
        <v>4.075664785E9</v>
      </c>
      <c r="F1166" s="11"/>
      <c r="G1166" s="11"/>
      <c r="H1166" s="11"/>
      <c r="I1166" s="12" t="str">
        <f>VLOOKUP(A1166,ENERGY!$A$2:$F$2692,5,0)</f>
        <v/>
      </c>
      <c r="J1166" s="12" t="str">
        <f>VLOOKUP(A1166,ENERGY!$A$2:$F$2692,6,0)</f>
        <v/>
      </c>
      <c r="K1166" s="12">
        <f>VLOOKUP(A1166,'HUMAN RESOURCES'!A1166:N3856,5,0)</f>
        <v>0.011</v>
      </c>
      <c r="L1166" s="12" t="str">
        <f>VLOOKUP(A1166,'HUMAN RESOURCES'!A1166:N3856,6,0)</f>
        <v/>
      </c>
      <c r="M1166" s="12">
        <f>VLOOKUP(B1166,'HUMAN RESOURCES'!B1166:O3856,6,0)</f>
        <v>82</v>
      </c>
      <c r="N1166" s="12">
        <f>VLOOKUP(C1166,'HUMAN RESOURCES'!C1166:P3856,6,0)</f>
        <v>75</v>
      </c>
      <c r="O1166" s="12" t="str">
        <f>VLOOKUP(D1166,'HUMAN RESOURCES'!D1166:Q3856,6,0)</f>
        <v/>
      </c>
      <c r="P1166" s="12" t="str">
        <f>VLOOKUP(A1166,'HUMAN RESOURCES'!A1166:N3856,10,0)</f>
        <v/>
      </c>
      <c r="Q1166" s="12" t="str">
        <f>VLOOKUP(B1166,'HUMAN RESOURCES'!B1166:O3856,10,0)</f>
        <v/>
      </c>
      <c r="R1166" s="12">
        <f>VLOOKUP(C1166,'HUMAN RESOURCES'!C1166:P3856,10,0)</f>
        <v>81812</v>
      </c>
      <c r="S1166" s="12">
        <f>VLOOKUP(D1166,'HUMAN RESOURCES'!D1166:Q3856,10,0)</f>
        <v>0.519</v>
      </c>
      <c r="T1166" s="13" t="str">
        <f>VLOOKUP(A1166,TOURISM!A1166:F3856,5,0)</f>
        <v/>
      </c>
      <c r="U1166" s="13" t="str">
        <f>VLOOKUP(B1166,TOURISM!B1166:G3856,5,0)</f>
        <v/>
      </c>
      <c r="V1166" s="12" t="str">
        <f>VLOOKUP(A1166,BUSINESS!A1166:N3856,5,0)</f>
        <v/>
      </c>
      <c r="W1166" s="12" t="str">
        <f>VLOOKUP(B1166,BUSINESS!B1166:O3856,5,0)</f>
        <v/>
      </c>
      <c r="X1166" s="12" t="str">
        <f>VLOOKUP(C1166,BUSINESS!C1166:P3856,5,0)</f>
        <v/>
      </c>
      <c r="Y1166" s="12" t="str">
        <f>VLOOKUP(D1166,BUSINESS!D1166:Q3856,5,0)</f>
        <v/>
      </c>
      <c r="Z1166" s="12" t="str">
        <f>VLOOKUP(A1166,BUSINESS!A1166:N3856,9,0)</f>
        <v/>
      </c>
      <c r="AA1166" s="12" t="str">
        <f>VLOOKUP(B1166,BUSINESS!B1166:O3856,9,0)</f>
        <v/>
      </c>
    </row>
    <row r="1167">
      <c r="A1167" s="9" t="str">
        <f t="shared" si="1"/>
        <v>Isle of Man-Europe2008</v>
      </c>
      <c r="B1167" s="5" t="s">
        <v>75</v>
      </c>
      <c r="C1167" s="9" t="s">
        <v>168</v>
      </c>
      <c r="D1167" s="10" t="s">
        <v>70</v>
      </c>
      <c r="E1167" s="14">
        <v>4.075664785E9</v>
      </c>
      <c r="F1167" s="11"/>
      <c r="G1167" s="11"/>
      <c r="H1167" s="11"/>
      <c r="I1167" s="12" t="str">
        <f>VLOOKUP(A1167,ENERGY!$A$2:$F$2692,5,0)</f>
        <v/>
      </c>
      <c r="J1167" s="12" t="str">
        <f>VLOOKUP(A1167,ENERGY!$A$2:$F$2692,6,0)</f>
        <v/>
      </c>
      <c r="K1167" s="12">
        <f>VLOOKUP(A1167,'HUMAN RESOURCES'!A1167:N3857,5,0)</f>
        <v>0.011</v>
      </c>
      <c r="L1167" s="12" t="str">
        <f>VLOOKUP(A1167,'HUMAN RESOURCES'!A1167:N3857,6,0)</f>
        <v/>
      </c>
      <c r="M1167" s="12">
        <f>VLOOKUP(B1167,'HUMAN RESOURCES'!B1167:O3857,6,0)</f>
        <v>82</v>
      </c>
      <c r="N1167" s="12">
        <f>VLOOKUP(C1167,'HUMAN RESOURCES'!C1167:P3857,6,0)</f>
        <v>75</v>
      </c>
      <c r="O1167" s="12" t="str">
        <f>VLOOKUP(D1167,'HUMAN RESOURCES'!D1167:Q3857,6,0)</f>
        <v/>
      </c>
      <c r="P1167" s="12" t="str">
        <f>VLOOKUP(A1167,'HUMAN RESOURCES'!A1167:N3857,10,0)</f>
        <v/>
      </c>
      <c r="Q1167" s="12" t="str">
        <f>VLOOKUP(B1167,'HUMAN RESOURCES'!B1167:O3857,10,0)</f>
        <v/>
      </c>
      <c r="R1167" s="12">
        <f>VLOOKUP(C1167,'HUMAN RESOURCES'!C1167:P3857,10,0)</f>
        <v>82561</v>
      </c>
      <c r="S1167" s="12">
        <f>VLOOKUP(D1167,'HUMAN RESOURCES'!D1167:Q3857,10,0)</f>
        <v>0.52</v>
      </c>
      <c r="T1167" s="13" t="str">
        <f>VLOOKUP(A1167,TOURISM!A1167:F3857,5,0)</f>
        <v/>
      </c>
      <c r="U1167" s="13" t="str">
        <f>VLOOKUP(B1167,TOURISM!B1167:G3857,5,0)</f>
        <v/>
      </c>
      <c r="V1167" s="12" t="str">
        <f>VLOOKUP(A1167,BUSINESS!A1167:N3857,5,0)</f>
        <v/>
      </c>
      <c r="W1167" s="12" t="str">
        <f>VLOOKUP(B1167,BUSINESS!B1167:O3857,5,0)</f>
        <v/>
      </c>
      <c r="X1167" s="12" t="str">
        <f>VLOOKUP(C1167,BUSINESS!C1167:P3857,5,0)</f>
        <v/>
      </c>
      <c r="Y1167" s="12" t="str">
        <f>VLOOKUP(D1167,BUSINESS!D1167:Q3857,5,0)</f>
        <v/>
      </c>
      <c r="Z1167" s="12" t="str">
        <f>VLOOKUP(A1167,BUSINESS!A1167:N3857,9,0)</f>
        <v/>
      </c>
      <c r="AA1167" s="12" t="str">
        <f>VLOOKUP(B1167,BUSINESS!B1167:O3857,9,0)</f>
        <v/>
      </c>
    </row>
    <row r="1168">
      <c r="A1168" s="9" t="str">
        <f t="shared" si="1"/>
        <v>Isle of Man-Europe2009</v>
      </c>
      <c r="B1168" s="5" t="s">
        <v>75</v>
      </c>
      <c r="C1168" s="9" t="s">
        <v>168</v>
      </c>
      <c r="D1168" s="10" t="s">
        <v>71</v>
      </c>
      <c r="E1168" s="14">
        <v>4.075664785E9</v>
      </c>
      <c r="F1168" s="11"/>
      <c r="G1168" s="11"/>
      <c r="H1168" s="11"/>
      <c r="I1168" s="12"/>
      <c r="J1168" s="12"/>
      <c r="K1168" s="12">
        <f>VLOOKUP(A1168,'HUMAN RESOURCES'!A1168:N3858,5,0)</f>
        <v>0.011</v>
      </c>
      <c r="L1168" s="12" t="str">
        <f>VLOOKUP(A1168,'HUMAN RESOURCES'!A1168:N3858,6,0)</f>
        <v/>
      </c>
      <c r="M1168" s="12">
        <f>VLOOKUP(B1168,'HUMAN RESOURCES'!B1168:O3858,6,0)</f>
        <v>82</v>
      </c>
      <c r="N1168" s="12">
        <f>VLOOKUP(C1168,'HUMAN RESOURCES'!C1168:P3858,6,0)</f>
        <v>75</v>
      </c>
      <c r="O1168" s="12" t="str">
        <f>VLOOKUP(D1168,'HUMAN RESOURCES'!D1168:Q3858,6,0)</f>
        <v/>
      </c>
      <c r="P1168" s="12" t="str">
        <f>VLOOKUP(A1168,'HUMAN RESOURCES'!A1168:N3858,10,0)</f>
        <v/>
      </c>
      <c r="Q1168" s="12" t="str">
        <f>VLOOKUP(B1168,'HUMAN RESOURCES'!B1168:O3858,10,0)</f>
        <v/>
      </c>
      <c r="R1168" s="12">
        <f>VLOOKUP(C1168,'HUMAN RESOURCES'!C1168:P3858,10,0)</f>
        <v>83293</v>
      </c>
      <c r="S1168" s="12">
        <f>VLOOKUP(D1168,'HUMAN RESOURCES'!D1168:Q3858,10,0)</f>
        <v>0.52</v>
      </c>
      <c r="T1168" s="13" t="str">
        <f>VLOOKUP(A1168,TOURISM!A1168:F3858,5,0)</f>
        <v/>
      </c>
      <c r="U1168" s="13" t="str">
        <f>VLOOKUP(B1168,TOURISM!B1168:G3858,5,0)</f>
        <v/>
      </c>
      <c r="V1168" s="12" t="str">
        <f>VLOOKUP(A1168,BUSINESS!A1168:N3858,5,0)</f>
        <v/>
      </c>
      <c r="W1168" s="12" t="str">
        <f>VLOOKUP(B1168,BUSINESS!B1168:O3858,5,0)</f>
        <v/>
      </c>
      <c r="X1168" s="12" t="str">
        <f>VLOOKUP(C1168,BUSINESS!C1168:P3858,5,0)</f>
        <v/>
      </c>
      <c r="Y1168" s="12" t="str">
        <f>VLOOKUP(D1168,BUSINESS!D1168:Q3858,5,0)</f>
        <v/>
      </c>
      <c r="Z1168" s="12" t="str">
        <f>VLOOKUP(A1168,BUSINESS!A1168:N3858,9,0)</f>
        <v/>
      </c>
      <c r="AA1168" s="12" t="str">
        <f>VLOOKUP(B1168,BUSINESS!B1168:O3858,9,0)</f>
        <v/>
      </c>
    </row>
    <row r="1169">
      <c r="A1169" s="9" t="str">
        <f t="shared" si="1"/>
        <v>Isle of Man-Europe2010</v>
      </c>
      <c r="B1169" s="5" t="s">
        <v>75</v>
      </c>
      <c r="C1169" s="9" t="s">
        <v>168</v>
      </c>
      <c r="D1169" s="10" t="s">
        <v>72</v>
      </c>
      <c r="E1169" s="14">
        <v>4.075664785E9</v>
      </c>
      <c r="F1169" s="11"/>
      <c r="G1169" s="11"/>
      <c r="H1169" s="11"/>
      <c r="I1169" s="12" t="str">
        <f>VLOOKUP(A1169,ENERGY!$A$2:$F$2692,5,0)</f>
        <v/>
      </c>
      <c r="J1169" s="12" t="str">
        <f>VLOOKUP(A1169,ENERGY!$A$2:$F$2692,6,0)</f>
        <v/>
      </c>
      <c r="K1169" s="12">
        <f>VLOOKUP(A1169,'HUMAN RESOURCES'!A1169:N3859,5,0)</f>
        <v>0.011</v>
      </c>
      <c r="L1169" s="12" t="str">
        <f>VLOOKUP(A1169,'HUMAN RESOURCES'!A1169:N3859,6,0)</f>
        <v/>
      </c>
      <c r="M1169" s="12">
        <f>VLOOKUP(B1169,'HUMAN RESOURCES'!B1169:O3859,6,0)</f>
        <v>82</v>
      </c>
      <c r="N1169" s="12">
        <f>VLOOKUP(C1169,'HUMAN RESOURCES'!C1169:P3859,6,0)</f>
        <v>75</v>
      </c>
      <c r="O1169" s="12" t="str">
        <f>VLOOKUP(D1169,'HUMAN RESOURCES'!D1169:Q3859,6,0)</f>
        <v/>
      </c>
      <c r="P1169" s="12" t="str">
        <f>VLOOKUP(A1169,'HUMAN RESOURCES'!A1169:N3859,10,0)</f>
        <v/>
      </c>
      <c r="Q1169" s="12" t="str">
        <f>VLOOKUP(B1169,'HUMAN RESOURCES'!B1169:O3859,10,0)</f>
        <v/>
      </c>
      <c r="R1169" s="12">
        <f>VLOOKUP(C1169,'HUMAN RESOURCES'!C1169:P3859,10,0)</f>
        <v>83992</v>
      </c>
      <c r="S1169" s="12">
        <f>VLOOKUP(D1169,'HUMAN RESOURCES'!D1169:Q3859,10,0)</f>
        <v>0.52</v>
      </c>
      <c r="T1169" s="13" t="str">
        <f>VLOOKUP(A1169,TOURISM!A1169:F3859,5,0)</f>
        <v/>
      </c>
      <c r="U1169" s="13" t="str">
        <f>VLOOKUP(B1169,TOURISM!B1169:G3859,5,0)</f>
        <v/>
      </c>
      <c r="V1169" s="12" t="str">
        <f>VLOOKUP(A1169,BUSINESS!A1169:N3859,5,0)</f>
        <v/>
      </c>
      <c r="W1169" s="12" t="str">
        <f>VLOOKUP(B1169,BUSINESS!B1169:O3859,5,0)</f>
        <v/>
      </c>
      <c r="X1169" s="12" t="str">
        <f>VLOOKUP(C1169,BUSINESS!C1169:P3859,5,0)</f>
        <v/>
      </c>
      <c r="Y1169" s="12" t="str">
        <f>VLOOKUP(D1169,BUSINESS!D1169:Q3859,5,0)</f>
        <v/>
      </c>
      <c r="Z1169" s="12" t="str">
        <f>VLOOKUP(A1169,BUSINESS!A1169:N3859,9,0)</f>
        <v/>
      </c>
      <c r="AA1169" s="12" t="str">
        <f>VLOOKUP(B1169,BUSINESS!B1169:O3859,9,0)</f>
        <v/>
      </c>
    </row>
    <row r="1170">
      <c r="A1170" s="9" t="str">
        <f t="shared" si="1"/>
        <v>Isle of Man-Europe2011</v>
      </c>
      <c r="B1170" s="5" t="s">
        <v>75</v>
      </c>
      <c r="C1170" s="9" t="s">
        <v>168</v>
      </c>
      <c r="D1170" s="10" t="s">
        <v>73</v>
      </c>
      <c r="E1170" s="14">
        <v>4.075664785E9</v>
      </c>
      <c r="F1170" s="11"/>
      <c r="G1170" s="11"/>
      <c r="H1170" s="11"/>
      <c r="I1170" s="12" t="str">
        <f>VLOOKUP(A1170,ENERGY!$A$2:$F$2692,5,0)</f>
        <v/>
      </c>
      <c r="J1170" s="12" t="str">
        <f>VLOOKUP(A1170,ENERGY!$A$2:$F$2692,6,0)</f>
        <v/>
      </c>
      <c r="K1170" s="12">
        <f>VLOOKUP(A1170,'HUMAN RESOURCES'!A1170:N3860,5,0)</f>
        <v>0.011</v>
      </c>
      <c r="L1170" s="12" t="str">
        <f>VLOOKUP(A1170,'HUMAN RESOURCES'!A1170:N3860,6,0)</f>
        <v/>
      </c>
      <c r="M1170" s="12">
        <f>VLOOKUP(B1170,'HUMAN RESOURCES'!B1170:O3860,6,0)</f>
        <v>82</v>
      </c>
      <c r="N1170" s="12">
        <f>VLOOKUP(C1170,'HUMAN RESOURCES'!C1170:P3860,6,0)</f>
        <v>75</v>
      </c>
      <c r="O1170" s="12" t="str">
        <f>VLOOKUP(D1170,'HUMAN RESOURCES'!D1170:Q3860,6,0)</f>
        <v/>
      </c>
      <c r="P1170" s="12" t="str">
        <f>VLOOKUP(A1170,'HUMAN RESOURCES'!A1170:N3860,10,0)</f>
        <v/>
      </c>
      <c r="Q1170" s="12" t="str">
        <f>VLOOKUP(B1170,'HUMAN RESOURCES'!B1170:O3860,10,0)</f>
        <v/>
      </c>
      <c r="R1170" s="12">
        <f>VLOOKUP(C1170,'HUMAN RESOURCES'!C1170:P3860,10,0)</f>
        <v>84654</v>
      </c>
      <c r="S1170" s="12">
        <f>VLOOKUP(D1170,'HUMAN RESOURCES'!D1170:Q3860,10,0)</f>
        <v>0.52</v>
      </c>
      <c r="T1170" s="13" t="str">
        <f>VLOOKUP(A1170,TOURISM!A1170:F3860,5,0)</f>
        <v/>
      </c>
      <c r="U1170" s="13" t="str">
        <f>VLOOKUP(B1170,TOURISM!B1170:G3860,5,0)</f>
        <v/>
      </c>
      <c r="V1170" s="12" t="str">
        <f>VLOOKUP(A1170,BUSINESS!A1170:N3860,5,0)</f>
        <v/>
      </c>
      <c r="W1170" s="12" t="str">
        <f>VLOOKUP(B1170,BUSINESS!B1170:O3860,5,0)</f>
        <v/>
      </c>
      <c r="X1170" s="12" t="str">
        <f>VLOOKUP(C1170,BUSINESS!C1170:P3860,5,0)</f>
        <v/>
      </c>
      <c r="Y1170" s="12" t="str">
        <f>VLOOKUP(D1170,BUSINESS!D1170:Q3860,5,0)</f>
        <v/>
      </c>
      <c r="Z1170" s="12" t="str">
        <f>VLOOKUP(A1170,BUSINESS!A1170:N3860,9,0)</f>
        <v/>
      </c>
      <c r="AA1170" s="12" t="str">
        <f>VLOOKUP(B1170,BUSINESS!B1170:O3860,9,0)</f>
        <v/>
      </c>
    </row>
    <row r="1171">
      <c r="A1171" s="9" t="str">
        <f t="shared" si="1"/>
        <v>Isle of Man-Europe2012</v>
      </c>
      <c r="B1171" s="5" t="s">
        <v>75</v>
      </c>
      <c r="C1171" s="9" t="s">
        <v>168</v>
      </c>
      <c r="D1171" s="10" t="s">
        <v>74</v>
      </c>
      <c r="E1171" s="14">
        <v>4.075664785E9</v>
      </c>
      <c r="F1171" s="11"/>
      <c r="G1171" s="11"/>
      <c r="H1171" s="11"/>
      <c r="I1171" s="12"/>
      <c r="J1171" s="12"/>
      <c r="K1171" s="12">
        <f>VLOOKUP(A1171,'HUMAN RESOURCES'!A1171:N3861,5,0)</f>
        <v>0.011</v>
      </c>
      <c r="L1171" s="12" t="str">
        <f>VLOOKUP(A1171,'HUMAN RESOURCES'!A1171:N3861,6,0)</f>
        <v/>
      </c>
      <c r="M1171" s="12">
        <f>VLOOKUP(B1171,'HUMAN RESOURCES'!B1171:O3861,6,0)</f>
        <v>82</v>
      </c>
      <c r="N1171" s="12">
        <f>VLOOKUP(C1171,'HUMAN RESOURCES'!C1171:P3861,6,0)</f>
        <v>75</v>
      </c>
      <c r="O1171" s="12" t="str">
        <f>VLOOKUP(D1171,'HUMAN RESOURCES'!D1171:Q3861,6,0)</f>
        <v/>
      </c>
      <c r="P1171" s="12" t="str">
        <f>VLOOKUP(A1171,'HUMAN RESOURCES'!A1171:N3861,10,0)</f>
        <v/>
      </c>
      <c r="Q1171" s="12" t="str">
        <f>VLOOKUP(B1171,'HUMAN RESOURCES'!B1171:O3861,10,0)</f>
        <v/>
      </c>
      <c r="R1171" s="12">
        <f>VLOOKUP(C1171,'HUMAN RESOURCES'!C1171:P3861,10,0)</f>
        <v>85284</v>
      </c>
      <c r="S1171" s="12">
        <f>VLOOKUP(D1171,'HUMAN RESOURCES'!D1171:Q3861,10,0)</f>
        <v>0.52</v>
      </c>
      <c r="T1171" s="13" t="str">
        <f>VLOOKUP(A1171,TOURISM!A1171:F3861,5,0)</f>
        <v/>
      </c>
      <c r="U1171" s="13" t="str">
        <f>VLOOKUP(B1171,TOURISM!B1171:G3861,5,0)</f>
        <v/>
      </c>
      <c r="V1171" s="12" t="str">
        <f>VLOOKUP(A1171,BUSINESS!A1171:N3861,5,0)</f>
        <v/>
      </c>
      <c r="W1171" s="12" t="str">
        <f>VLOOKUP(B1171,BUSINESS!B1171:O3861,5,0)</f>
        <v/>
      </c>
      <c r="X1171" s="12" t="str">
        <f>VLOOKUP(C1171,BUSINESS!C1171:P3861,5,0)</f>
        <v/>
      </c>
      <c r="Y1171" s="12" t="str">
        <f>VLOOKUP(D1171,BUSINESS!D1171:Q3861,5,0)</f>
        <v/>
      </c>
      <c r="Z1171" s="12" t="str">
        <f>VLOOKUP(A1171,BUSINESS!A1171:N3861,9,0)</f>
        <v/>
      </c>
      <c r="AA1171" s="12" t="str">
        <f>VLOOKUP(B1171,BUSINESS!B1171:O3861,9,0)</f>
        <v/>
      </c>
    </row>
    <row r="1172">
      <c r="A1172" s="9" t="str">
        <f t="shared" si="1"/>
        <v>Israel-Middle East2000</v>
      </c>
      <c r="B1172" s="5" t="s">
        <v>92</v>
      </c>
      <c r="C1172" s="9" t="s">
        <v>169</v>
      </c>
      <c r="D1172" s="10" t="s">
        <v>62</v>
      </c>
      <c r="E1172" s="14">
        <v>1.25E11</v>
      </c>
      <c r="F1172" s="15">
        <v>0.074</v>
      </c>
      <c r="G1172" s="15">
        <v>1454.0</v>
      </c>
      <c r="H1172" s="15">
        <v>0.128</v>
      </c>
      <c r="I1172" s="12" t="str">
        <f>VLOOKUP(A1172,ENERGY!$A$2:$F$2692,5,0)</f>
        <v/>
      </c>
      <c r="J1172" s="12">
        <f>VLOOKUP(A1172,ENERGY!$A$2:$F$2692,6,0)</f>
        <v>24079</v>
      </c>
      <c r="K1172" s="12">
        <f>VLOOKUP(A1172,'HUMAN RESOURCES'!A1172:N3862,5,0)</f>
        <v>0.022</v>
      </c>
      <c r="L1172" s="12">
        <f>VLOOKUP(A1172,'HUMAN RESOURCES'!A1172:N3862,6,0)</f>
        <v>0.006</v>
      </c>
      <c r="M1172" s="12">
        <f>VLOOKUP(B1172,'HUMAN RESOURCES'!B1172:O3862,6,0)</f>
        <v>81</v>
      </c>
      <c r="N1172" s="12">
        <f>VLOOKUP(C1172,'HUMAN RESOURCES'!C1172:P3862,6,0)</f>
        <v>77</v>
      </c>
      <c r="O1172" s="12">
        <f>VLOOKUP(D1172,'HUMAN RESOURCES'!D1172:Q3862,6,0)</f>
        <v>0.281</v>
      </c>
      <c r="P1172" s="12">
        <f>VLOOKUP(A1172,'HUMAN RESOURCES'!A1172:N3862,10,0)</f>
        <v>0.619</v>
      </c>
      <c r="Q1172" s="12">
        <f>VLOOKUP(B1172,'HUMAN RESOURCES'!B1172:O3862,10,0)</f>
        <v>0.1</v>
      </c>
      <c r="R1172" s="12">
        <f>VLOOKUP(C1172,'HUMAN RESOURCES'!C1172:P3862,10,0)</f>
        <v>6289000</v>
      </c>
      <c r="S1172" s="12">
        <f>VLOOKUP(D1172,'HUMAN RESOURCES'!D1172:Q3862,10,0)</f>
        <v>0.912</v>
      </c>
      <c r="T1172" s="13">
        <f>VLOOKUP(A1172,TOURISM!A1172:F3862,5,0)</f>
        <v>4611000000</v>
      </c>
      <c r="U1172" s="13">
        <f>VLOOKUP(B1172,TOURISM!B1172:G3862,5,0)</f>
        <v>3733000000</v>
      </c>
      <c r="V1172" s="12" t="str">
        <f>VLOOKUP(A1172,BUSINESS!A1172:N3862,5,0)</f>
        <v/>
      </c>
      <c r="W1172" s="12" t="str">
        <f>VLOOKUP(B1172,BUSINESS!B1172:O3862,5,0)</f>
        <v/>
      </c>
      <c r="X1172" s="12" t="str">
        <f>VLOOKUP(C1172,BUSINESS!C1172:P3862,5,0)</f>
        <v/>
      </c>
      <c r="Y1172" s="12" t="str">
        <f>VLOOKUP(D1172,BUSINESS!D1172:Q3862,5,0)</f>
        <v/>
      </c>
      <c r="Z1172" s="12">
        <f>VLOOKUP(A1172,BUSINESS!A1172:N3862,9,0)</f>
        <v>0.209</v>
      </c>
      <c r="AA1172" s="12">
        <f>VLOOKUP(B1172,BUSINESS!B1172:O3862,9,0)</f>
        <v>0.732</v>
      </c>
    </row>
    <row r="1173">
      <c r="A1173" s="9" t="str">
        <f t="shared" si="1"/>
        <v>Israel-Middle East2001</v>
      </c>
      <c r="B1173" s="5" t="s">
        <v>92</v>
      </c>
      <c r="C1173" s="9" t="s">
        <v>169</v>
      </c>
      <c r="D1173" s="10" t="s">
        <v>63</v>
      </c>
      <c r="E1173" s="14">
        <v>1.23E11</v>
      </c>
      <c r="F1173" s="15">
        <v>0.079</v>
      </c>
      <c r="G1173" s="15">
        <v>1499.0</v>
      </c>
      <c r="H1173" s="15">
        <v>0.1</v>
      </c>
      <c r="I1173" s="12" t="str">
        <f>VLOOKUP(A1173,ENERGY!$A$2:$F$2692,5,0)</f>
        <v/>
      </c>
      <c r="J1173" s="12">
        <f>VLOOKUP(A1173,ENERGY!$A$2:$F$2692,6,0)</f>
        <v>23254</v>
      </c>
      <c r="K1173" s="12">
        <f>VLOOKUP(A1173,'HUMAN RESOURCES'!A1173:N3863,5,0)</f>
        <v>0.021</v>
      </c>
      <c r="L1173" s="12">
        <f>VLOOKUP(A1173,'HUMAN RESOURCES'!A1173:N3863,6,0)</f>
        <v>0.005</v>
      </c>
      <c r="M1173" s="12">
        <f>VLOOKUP(B1173,'HUMAN RESOURCES'!B1173:O3863,6,0)</f>
        <v>81</v>
      </c>
      <c r="N1173" s="12">
        <f>VLOOKUP(C1173,'HUMAN RESOURCES'!C1173:P3863,6,0)</f>
        <v>78</v>
      </c>
      <c r="O1173" s="12">
        <f>VLOOKUP(D1173,'HUMAN RESOURCES'!D1173:Q3863,6,0)</f>
        <v>0.28</v>
      </c>
      <c r="P1173" s="12">
        <f>VLOOKUP(A1173,'HUMAN RESOURCES'!A1173:N3863,10,0)</f>
        <v>0.619</v>
      </c>
      <c r="Q1173" s="12">
        <f>VLOOKUP(B1173,'HUMAN RESOURCES'!B1173:O3863,10,0)</f>
        <v>0.1</v>
      </c>
      <c r="R1173" s="12">
        <f>VLOOKUP(C1173,'HUMAN RESOURCES'!C1173:P3863,10,0)</f>
        <v>6439000</v>
      </c>
      <c r="S1173" s="12">
        <f>VLOOKUP(D1173,'HUMAN RESOURCES'!D1173:Q3863,10,0)</f>
        <v>0.913</v>
      </c>
      <c r="T1173" s="13">
        <f>VLOOKUP(A1173,TOURISM!A1173:F3863,5,0)</f>
        <v>2854000000</v>
      </c>
      <c r="U1173" s="13">
        <f>VLOOKUP(B1173,TOURISM!B1173:G3863,5,0)</f>
        <v>3887000000</v>
      </c>
      <c r="V1173" s="12" t="str">
        <f>VLOOKUP(A1173,BUSINESS!A1173:N3863,5,0)</f>
        <v/>
      </c>
      <c r="W1173" s="12" t="str">
        <f>VLOOKUP(B1173,BUSINESS!B1173:O3863,5,0)</f>
        <v/>
      </c>
      <c r="X1173" s="12" t="str">
        <f>VLOOKUP(C1173,BUSINESS!C1173:P3863,5,0)</f>
        <v/>
      </c>
      <c r="Y1173" s="12" t="str">
        <f>VLOOKUP(D1173,BUSINESS!D1173:Q3863,5,0)</f>
        <v/>
      </c>
      <c r="Z1173" s="12">
        <f>VLOOKUP(A1173,BUSINESS!A1173:N3863,9,0)</f>
        <v>0.174</v>
      </c>
      <c r="AA1173" s="12">
        <f>VLOOKUP(B1173,BUSINESS!B1173:O3863,9,0)</f>
        <v>0.897</v>
      </c>
    </row>
    <row r="1174">
      <c r="A1174" s="9" t="str">
        <f t="shared" si="1"/>
        <v>Israel-Middle East2002</v>
      </c>
      <c r="B1174" s="5" t="s">
        <v>92</v>
      </c>
      <c r="C1174" s="9" t="s">
        <v>169</v>
      </c>
      <c r="D1174" s="10" t="s">
        <v>64</v>
      </c>
      <c r="E1174" s="14">
        <v>1.13E11</v>
      </c>
      <c r="F1174" s="15">
        <v>0.078</v>
      </c>
      <c r="G1174" s="15">
        <v>1334.0</v>
      </c>
      <c r="H1174" s="15">
        <v>0.099</v>
      </c>
      <c r="I1174" s="12">
        <f>VLOOKUP(A1174,ENERGY!$A$2:$F$2692,5,0)</f>
        <v>70656</v>
      </c>
      <c r="J1174" s="12">
        <f>VLOOKUP(A1174,ENERGY!$A$2:$F$2692,6,0)</f>
        <v>23195</v>
      </c>
      <c r="K1174" s="12">
        <f>VLOOKUP(A1174,'HUMAN RESOURCES'!A1174:N3864,5,0)</f>
        <v>0.021</v>
      </c>
      <c r="L1174" s="12">
        <f>VLOOKUP(A1174,'HUMAN RESOURCES'!A1174:N3864,6,0)</f>
        <v>0.005</v>
      </c>
      <c r="M1174" s="12">
        <f>VLOOKUP(B1174,'HUMAN RESOURCES'!B1174:O3864,6,0)</f>
        <v>82</v>
      </c>
      <c r="N1174" s="12">
        <f>VLOOKUP(C1174,'HUMAN RESOURCES'!C1174:P3864,6,0)</f>
        <v>78</v>
      </c>
      <c r="O1174" s="12">
        <f>VLOOKUP(D1174,'HUMAN RESOURCES'!D1174:Q3864,6,0)</f>
        <v>0.28</v>
      </c>
      <c r="P1174" s="12">
        <f>VLOOKUP(A1174,'HUMAN RESOURCES'!A1174:N3864,10,0)</f>
        <v>0.62</v>
      </c>
      <c r="Q1174" s="12">
        <f>VLOOKUP(B1174,'HUMAN RESOURCES'!B1174:O3864,10,0)</f>
        <v>0.1</v>
      </c>
      <c r="R1174" s="12">
        <f>VLOOKUP(C1174,'HUMAN RESOURCES'!C1174:P3864,10,0)</f>
        <v>6570000</v>
      </c>
      <c r="S1174" s="12">
        <f>VLOOKUP(D1174,'HUMAN RESOURCES'!D1174:Q3864,10,0)</f>
        <v>0.913</v>
      </c>
      <c r="T1174" s="13">
        <f>VLOOKUP(A1174,TOURISM!A1174:F3864,5,0)</f>
        <v>2426000000</v>
      </c>
      <c r="U1174" s="13">
        <f>VLOOKUP(B1174,TOURISM!B1174:G3864,5,0)</f>
        <v>3322000000</v>
      </c>
      <c r="V1174" s="12" t="str">
        <f>VLOOKUP(A1174,BUSINESS!A1174:N3864,5,0)</f>
        <v/>
      </c>
      <c r="W1174" s="12" t="str">
        <f>VLOOKUP(B1174,BUSINESS!B1174:O3864,5,0)</f>
        <v/>
      </c>
      <c r="X1174" s="12" t="str">
        <f>VLOOKUP(C1174,BUSINESS!C1174:P3864,5,0)</f>
        <v/>
      </c>
      <c r="Y1174" s="12" t="str">
        <f>VLOOKUP(D1174,BUSINESS!D1174:Q3864,5,0)</f>
        <v/>
      </c>
      <c r="Z1174" s="12">
        <f>VLOOKUP(A1174,BUSINESS!A1174:N3864,9,0)</f>
        <v>0.178</v>
      </c>
      <c r="AA1174" s="12">
        <f>VLOOKUP(B1174,BUSINESS!B1174:O3864,9,0)</f>
        <v>1.01</v>
      </c>
    </row>
    <row r="1175">
      <c r="A1175" s="9" t="str">
        <f t="shared" si="1"/>
        <v>Israel-Middle East2003</v>
      </c>
      <c r="B1175" s="5" t="s">
        <v>92</v>
      </c>
      <c r="C1175" s="9" t="s">
        <v>169</v>
      </c>
      <c r="D1175" s="10" t="s">
        <v>65</v>
      </c>
      <c r="E1175" s="14">
        <v>1.19E11</v>
      </c>
      <c r="F1175" s="15">
        <v>0.077</v>
      </c>
      <c r="G1175" s="15">
        <v>1364.0</v>
      </c>
      <c r="H1175" s="15">
        <v>0.106</v>
      </c>
      <c r="I1175" s="12">
        <f>VLOOKUP(A1175,ENERGY!$A$2:$F$2692,5,0)</f>
        <v>67029</v>
      </c>
      <c r="J1175" s="12">
        <f>VLOOKUP(A1175,ENERGY!$A$2:$F$2692,6,0)</f>
        <v>21463</v>
      </c>
      <c r="K1175" s="12">
        <f>VLOOKUP(A1175,'HUMAN RESOURCES'!A1175:N3865,5,0)</f>
        <v>0.022</v>
      </c>
      <c r="L1175" s="12">
        <f>VLOOKUP(A1175,'HUMAN RESOURCES'!A1175:N3865,6,0)</f>
        <v>0.005</v>
      </c>
      <c r="M1175" s="12">
        <f>VLOOKUP(B1175,'HUMAN RESOURCES'!B1175:O3865,6,0)</f>
        <v>82</v>
      </c>
      <c r="N1175" s="12">
        <f>VLOOKUP(C1175,'HUMAN RESOURCES'!C1175:P3865,6,0)</f>
        <v>78</v>
      </c>
      <c r="O1175" s="12">
        <f>VLOOKUP(D1175,'HUMAN RESOURCES'!D1175:Q3865,6,0)</f>
        <v>0.28</v>
      </c>
      <c r="P1175" s="12">
        <f>VLOOKUP(A1175,'HUMAN RESOURCES'!A1175:N3865,10,0)</f>
        <v>0.62</v>
      </c>
      <c r="Q1175" s="12">
        <f>VLOOKUP(B1175,'HUMAN RESOURCES'!B1175:O3865,10,0)</f>
        <v>0.1</v>
      </c>
      <c r="R1175" s="12">
        <f>VLOOKUP(C1175,'HUMAN RESOURCES'!C1175:P3865,10,0)</f>
        <v>6689700</v>
      </c>
      <c r="S1175" s="12">
        <f>VLOOKUP(D1175,'HUMAN RESOURCES'!D1175:Q3865,10,0)</f>
        <v>0.914</v>
      </c>
      <c r="T1175" s="13">
        <f>VLOOKUP(A1175,TOURISM!A1175:F3865,5,0)</f>
        <v>2473000000</v>
      </c>
      <c r="U1175" s="13">
        <f>VLOOKUP(B1175,TOURISM!B1175:G3865,5,0)</f>
        <v>3341000000</v>
      </c>
      <c r="V1175" s="12" t="str">
        <f>VLOOKUP(A1175,BUSINESS!A1175:N3865,5,0)</f>
        <v/>
      </c>
      <c r="W1175" s="12">
        <f>VLOOKUP(B1175,BUSINESS!B1175:O3865,5,0)</f>
        <v>20</v>
      </c>
      <c r="X1175" s="12" t="str">
        <f>VLOOKUP(C1175,BUSINESS!C1175:P3865,5,0)</f>
        <v/>
      </c>
      <c r="Y1175" s="12" t="str">
        <f>VLOOKUP(D1175,BUSINESS!D1175:Q3865,5,0)</f>
        <v/>
      </c>
      <c r="Z1175" s="12">
        <f>VLOOKUP(A1175,BUSINESS!A1175:N3865,9,0)</f>
        <v>0.196</v>
      </c>
      <c r="AA1175" s="12">
        <f>VLOOKUP(B1175,BUSINESS!B1175:O3865,9,0)</f>
        <v>1.042</v>
      </c>
    </row>
    <row r="1176">
      <c r="A1176" s="9" t="str">
        <f t="shared" si="1"/>
        <v>Israel-Middle East2004</v>
      </c>
      <c r="B1176" s="5" t="s">
        <v>92</v>
      </c>
      <c r="C1176" s="9" t="s">
        <v>169</v>
      </c>
      <c r="D1176" s="10" t="s">
        <v>66</v>
      </c>
      <c r="E1176" s="14">
        <v>1.27E11</v>
      </c>
      <c r="F1176" s="15">
        <v>0.076</v>
      </c>
      <c r="G1176" s="15">
        <v>1410.0</v>
      </c>
      <c r="H1176" s="15">
        <v>0.075</v>
      </c>
      <c r="I1176" s="12">
        <f>VLOOKUP(A1176,ENERGY!$A$2:$F$2692,5,0)</f>
        <v>70938</v>
      </c>
      <c r="J1176" s="12">
        <f>VLOOKUP(A1176,ENERGY!$A$2:$F$2692,6,0)</f>
        <v>22868</v>
      </c>
      <c r="K1176" s="12">
        <f>VLOOKUP(A1176,'HUMAN RESOURCES'!A1176:N3866,5,0)</f>
        <v>0.021</v>
      </c>
      <c r="L1176" s="12">
        <f>VLOOKUP(A1176,'HUMAN RESOURCES'!A1176:N3866,6,0)</f>
        <v>0.005</v>
      </c>
      <c r="M1176" s="12">
        <f>VLOOKUP(B1176,'HUMAN RESOURCES'!B1176:O3866,6,0)</f>
        <v>82</v>
      </c>
      <c r="N1176" s="12">
        <f>VLOOKUP(C1176,'HUMAN RESOURCES'!C1176:P3866,6,0)</f>
        <v>78</v>
      </c>
      <c r="O1176" s="12">
        <f>VLOOKUP(D1176,'HUMAN RESOURCES'!D1176:Q3866,6,0)</f>
        <v>0.279</v>
      </c>
      <c r="P1176" s="12">
        <f>VLOOKUP(A1176,'HUMAN RESOURCES'!A1176:N3866,10,0)</f>
        <v>0.621</v>
      </c>
      <c r="Q1176" s="12">
        <f>VLOOKUP(B1176,'HUMAN RESOURCES'!B1176:O3866,10,0)</f>
        <v>0.1</v>
      </c>
      <c r="R1176" s="12">
        <f>VLOOKUP(C1176,'HUMAN RESOURCES'!C1176:P3866,10,0)</f>
        <v>6809000</v>
      </c>
      <c r="S1176" s="12">
        <f>VLOOKUP(D1176,'HUMAN RESOURCES'!D1176:Q3866,10,0)</f>
        <v>0.915</v>
      </c>
      <c r="T1176" s="13">
        <f>VLOOKUP(A1176,TOURISM!A1176:F3866,5,0)</f>
        <v>2908000000</v>
      </c>
      <c r="U1176" s="13">
        <f>VLOOKUP(B1176,TOURISM!B1176:G3866,5,0)</f>
        <v>3663000000</v>
      </c>
      <c r="V1176" s="12" t="str">
        <f>VLOOKUP(A1176,BUSINESS!A1176:N3866,5,0)</f>
        <v/>
      </c>
      <c r="W1176" s="12">
        <f>VLOOKUP(B1176,BUSINESS!B1176:O3866,5,0)</f>
        <v>20</v>
      </c>
      <c r="X1176" s="12" t="str">
        <f>VLOOKUP(C1176,BUSINESS!C1176:P3866,5,0)</f>
        <v/>
      </c>
      <c r="Y1176" s="12" t="str">
        <f>VLOOKUP(D1176,BUSINESS!D1176:Q3866,5,0)</f>
        <v/>
      </c>
      <c r="Z1176" s="12">
        <f>VLOOKUP(A1176,BUSINESS!A1176:N3866,9,0)</f>
        <v>0.228</v>
      </c>
      <c r="AA1176" s="12">
        <f>VLOOKUP(B1176,BUSINESS!B1176:O3866,9,0)</f>
        <v>1.117</v>
      </c>
    </row>
    <row r="1177">
      <c r="A1177" s="9" t="str">
        <f t="shared" si="1"/>
        <v>Israel-Middle East2005</v>
      </c>
      <c r="B1177" s="5" t="s">
        <v>92</v>
      </c>
      <c r="C1177" s="9" t="s">
        <v>169</v>
      </c>
      <c r="D1177" s="10" t="s">
        <v>67</v>
      </c>
      <c r="E1177" s="14">
        <v>1.34E11</v>
      </c>
      <c r="F1177" s="15">
        <v>0.077</v>
      </c>
      <c r="G1177" s="15">
        <v>1480.0</v>
      </c>
      <c r="H1177" s="15">
        <v>0.068</v>
      </c>
      <c r="I1177" s="12">
        <f>VLOOKUP(A1177,ENERGY!$A$2:$F$2692,5,0)</f>
        <v>65749</v>
      </c>
      <c r="J1177" s="12">
        <f>VLOOKUP(A1177,ENERGY!$A$2:$F$2692,6,0)</f>
        <v>19143</v>
      </c>
      <c r="K1177" s="12">
        <f>VLOOKUP(A1177,'HUMAN RESOURCES'!A1177:N3867,5,0)</f>
        <v>0.021</v>
      </c>
      <c r="L1177" s="12">
        <f>VLOOKUP(A1177,'HUMAN RESOURCES'!A1177:N3867,6,0)</f>
        <v>0.005</v>
      </c>
      <c r="M1177" s="12">
        <f>VLOOKUP(B1177,'HUMAN RESOURCES'!B1177:O3867,6,0)</f>
        <v>82</v>
      </c>
      <c r="N1177" s="12">
        <f>VLOOKUP(C1177,'HUMAN RESOURCES'!C1177:P3867,6,0)</f>
        <v>78</v>
      </c>
      <c r="O1177" s="12">
        <f>VLOOKUP(D1177,'HUMAN RESOURCES'!D1177:Q3867,6,0)</f>
        <v>0.279</v>
      </c>
      <c r="P1177" s="12">
        <f>VLOOKUP(A1177,'HUMAN RESOURCES'!A1177:N3867,10,0)</f>
        <v>0.621</v>
      </c>
      <c r="Q1177" s="12">
        <f>VLOOKUP(B1177,'HUMAN RESOURCES'!B1177:O3867,10,0)</f>
        <v>0.1</v>
      </c>
      <c r="R1177" s="12">
        <f>VLOOKUP(C1177,'HUMAN RESOURCES'!C1177:P3867,10,0)</f>
        <v>6930100</v>
      </c>
      <c r="S1177" s="12">
        <f>VLOOKUP(D1177,'HUMAN RESOURCES'!D1177:Q3867,10,0)</f>
        <v>0.915</v>
      </c>
      <c r="T1177" s="13">
        <f>VLOOKUP(A1177,TOURISM!A1177:F3867,5,0)</f>
        <v>3427000000</v>
      </c>
      <c r="U1177" s="13">
        <f>VLOOKUP(B1177,TOURISM!B1177:G3867,5,0)</f>
        <v>3780000000</v>
      </c>
      <c r="V1177" s="12">
        <f>VLOOKUP(A1177,BUSINESS!A1177:N3867,5,0)</f>
        <v>0.391</v>
      </c>
      <c r="W1177" s="12">
        <f>VLOOKUP(B1177,BUSINESS!B1177:O3867,5,0)</f>
        <v>20</v>
      </c>
      <c r="X1177" s="12" t="str">
        <f>VLOOKUP(C1177,BUSINESS!C1177:P3867,5,0)</f>
        <v/>
      </c>
      <c r="Y1177" s="12">
        <f>VLOOKUP(D1177,BUSINESS!D1177:Q3867,5,0)</f>
        <v>230</v>
      </c>
      <c r="Z1177" s="12">
        <f>VLOOKUP(A1177,BUSINESS!A1177:N3867,9,0)</f>
        <v>0.252</v>
      </c>
      <c r="AA1177" s="12">
        <f>VLOOKUP(B1177,BUSINESS!B1177:O3867,9,0)</f>
        <v>1.175</v>
      </c>
    </row>
    <row r="1178">
      <c r="A1178" s="9" t="str">
        <f t="shared" si="1"/>
        <v>Israel-Middle East2006</v>
      </c>
      <c r="B1178" s="5" t="s">
        <v>92</v>
      </c>
      <c r="C1178" s="9" t="s">
        <v>169</v>
      </c>
      <c r="D1178" s="10" t="s">
        <v>68</v>
      </c>
      <c r="E1178" s="14">
        <v>1.51E11</v>
      </c>
      <c r="F1178" s="15">
        <v>0.074</v>
      </c>
      <c r="G1178" s="15">
        <v>1524.0</v>
      </c>
      <c r="H1178" s="15">
        <v>0.081</v>
      </c>
      <c r="I1178" s="12">
        <f>VLOOKUP(A1178,ENERGY!$A$2:$F$2692,5,0)</f>
        <v>63201</v>
      </c>
      <c r="J1178" s="12">
        <f>VLOOKUP(A1178,ENERGY!$A$2:$F$2692,6,0)</f>
        <v>19241</v>
      </c>
      <c r="K1178" s="12">
        <f>VLOOKUP(A1178,'HUMAN RESOURCES'!A1178:N3868,5,0)</f>
        <v>0.021</v>
      </c>
      <c r="L1178" s="12">
        <f>VLOOKUP(A1178,'HUMAN RESOURCES'!A1178:N3868,6,0)</f>
        <v>0.004</v>
      </c>
      <c r="M1178" s="12">
        <f>VLOOKUP(B1178,'HUMAN RESOURCES'!B1178:O3868,6,0)</f>
        <v>83</v>
      </c>
      <c r="N1178" s="12">
        <f>VLOOKUP(C1178,'HUMAN RESOURCES'!C1178:P3868,6,0)</f>
        <v>88</v>
      </c>
      <c r="O1178" s="12">
        <f>VLOOKUP(D1178,'HUMAN RESOURCES'!D1178:Q3868,6,0)</f>
        <v>0.277</v>
      </c>
      <c r="P1178" s="12">
        <f>VLOOKUP(A1178,'HUMAN RESOURCES'!A1178:N3868,10,0)</f>
        <v>0.622</v>
      </c>
      <c r="Q1178" s="12">
        <f>VLOOKUP(B1178,'HUMAN RESOURCES'!B1178:O3868,10,0)</f>
        <v>0.101</v>
      </c>
      <c r="R1178" s="12">
        <f>VLOOKUP(C1178,'HUMAN RESOURCES'!C1178:P3868,10,0)</f>
        <v>7053700</v>
      </c>
      <c r="S1178" s="12">
        <f>VLOOKUP(D1178,'HUMAN RESOURCES'!D1178:Q3868,10,0)</f>
        <v>0.916</v>
      </c>
      <c r="T1178" s="13">
        <f>VLOOKUP(A1178,TOURISM!A1178:F3868,5,0)</f>
        <v>3802000000</v>
      </c>
      <c r="U1178" s="13">
        <f>VLOOKUP(B1178,TOURISM!B1178:G3868,5,0)</f>
        <v>4085000000</v>
      </c>
      <c r="V1178" s="12">
        <f>VLOOKUP(A1178,BUSINESS!A1178:N3868,5,0)</f>
        <v>0.382</v>
      </c>
      <c r="W1178" s="12">
        <f>VLOOKUP(B1178,BUSINESS!B1178:O3868,5,0)</f>
        <v>20</v>
      </c>
      <c r="X1178" s="12" t="str">
        <f>VLOOKUP(C1178,BUSINESS!C1178:P3868,5,0)</f>
        <v/>
      </c>
      <c r="Y1178" s="12">
        <f>VLOOKUP(D1178,BUSINESS!D1178:Q3868,5,0)</f>
        <v>230</v>
      </c>
      <c r="Z1178" s="12">
        <f>VLOOKUP(A1178,BUSINESS!A1178:N3868,9,0)</f>
        <v>0.279</v>
      </c>
      <c r="AA1178" s="12">
        <f>VLOOKUP(B1178,BUSINESS!B1178:O3868,9,0)</f>
        <v>1.243</v>
      </c>
    </row>
    <row r="1179">
      <c r="A1179" s="9" t="str">
        <f t="shared" si="1"/>
        <v>Israel-Middle East2007</v>
      </c>
      <c r="B1179" s="5" t="s">
        <v>92</v>
      </c>
      <c r="C1179" s="9" t="s">
        <v>169</v>
      </c>
      <c r="D1179" s="10" t="s">
        <v>69</v>
      </c>
      <c r="E1179" s="14">
        <v>1.75E11</v>
      </c>
      <c r="F1179" s="15">
        <v>0.075</v>
      </c>
      <c r="G1179" s="15">
        <v>1730.0</v>
      </c>
      <c r="H1179" s="15">
        <v>0.069</v>
      </c>
      <c r="I1179" s="12">
        <f>VLOOKUP(A1179,ENERGY!$A$2:$F$2692,5,0)</f>
        <v>66424</v>
      </c>
      <c r="J1179" s="12">
        <f>VLOOKUP(A1179,ENERGY!$A$2:$F$2692,6,0)</f>
        <v>20700</v>
      </c>
      <c r="K1179" s="12">
        <f>VLOOKUP(A1179,'HUMAN RESOURCES'!A1179:N3869,5,0)</f>
        <v>0.021</v>
      </c>
      <c r="L1179" s="12">
        <f>VLOOKUP(A1179,'HUMAN RESOURCES'!A1179:N3869,6,0)</f>
        <v>0.004</v>
      </c>
      <c r="M1179" s="12">
        <f>VLOOKUP(B1179,'HUMAN RESOURCES'!B1179:O3869,6,0)</f>
        <v>82</v>
      </c>
      <c r="N1179" s="12">
        <f>VLOOKUP(C1179,'HUMAN RESOURCES'!C1179:P3869,6,0)</f>
        <v>88</v>
      </c>
      <c r="O1179" s="12">
        <f>VLOOKUP(D1179,'HUMAN RESOURCES'!D1179:Q3869,6,0)</f>
        <v>0.275</v>
      </c>
      <c r="P1179" s="12">
        <f>VLOOKUP(A1179,'HUMAN RESOURCES'!A1179:N3869,10,0)</f>
        <v>0.623</v>
      </c>
      <c r="Q1179" s="12">
        <f>VLOOKUP(B1179,'HUMAN RESOURCES'!B1179:O3869,10,0)</f>
        <v>0.102</v>
      </c>
      <c r="R1179" s="12">
        <f>VLOOKUP(C1179,'HUMAN RESOURCES'!C1179:P3869,10,0)</f>
        <v>7180100</v>
      </c>
      <c r="S1179" s="12">
        <f>VLOOKUP(D1179,'HUMAN RESOURCES'!D1179:Q3869,10,0)</f>
        <v>0.916</v>
      </c>
      <c r="T1179" s="13">
        <f>VLOOKUP(A1179,TOURISM!A1179:F3869,5,0)</f>
        <v>4405000000</v>
      </c>
      <c r="U1179" s="13">
        <f>VLOOKUP(B1179,TOURISM!B1179:G3869,5,0)</f>
        <v>4669000000</v>
      </c>
      <c r="V1179" s="12">
        <f>VLOOKUP(A1179,BUSINESS!A1179:N3869,5,0)</f>
        <v>0.352</v>
      </c>
      <c r="W1179" s="12">
        <f>VLOOKUP(B1179,BUSINESS!B1179:O3869,5,0)</f>
        <v>20</v>
      </c>
      <c r="X1179" s="12" t="str">
        <f>VLOOKUP(C1179,BUSINESS!C1179:P3869,5,0)</f>
        <v/>
      </c>
      <c r="Y1179" s="12">
        <f>VLOOKUP(D1179,BUSINESS!D1179:Q3869,5,0)</f>
        <v>230</v>
      </c>
      <c r="Z1179" s="12">
        <f>VLOOKUP(A1179,BUSINESS!A1179:N3869,9,0)</f>
        <v>0.481</v>
      </c>
      <c r="AA1179" s="12">
        <f>VLOOKUP(B1179,BUSINESS!B1179:O3869,9,0)</f>
        <v>1.285</v>
      </c>
    </row>
    <row r="1180">
      <c r="A1180" s="9" t="str">
        <f t="shared" si="1"/>
        <v>Israel-Middle East2008</v>
      </c>
      <c r="B1180" s="5" t="s">
        <v>92</v>
      </c>
      <c r="C1180" s="9" t="s">
        <v>169</v>
      </c>
      <c r="D1180" s="10" t="s">
        <v>70</v>
      </c>
      <c r="E1180" s="14">
        <v>2.13E11</v>
      </c>
      <c r="F1180" s="15">
        <v>0.076</v>
      </c>
      <c r="G1180" s="15">
        <v>2076.0</v>
      </c>
      <c r="H1180" s="15">
        <v>0.066</v>
      </c>
      <c r="I1180" s="12">
        <f>VLOOKUP(A1180,ENERGY!$A$2:$F$2692,5,0)</f>
        <v>60245</v>
      </c>
      <c r="J1180" s="12">
        <f>VLOOKUP(A1180,ENERGY!$A$2:$F$2692,6,0)</f>
        <v>18478</v>
      </c>
      <c r="K1180" s="12">
        <f>VLOOKUP(A1180,'HUMAN RESOURCES'!A1180:N3870,5,0)</f>
        <v>0.022</v>
      </c>
      <c r="L1180" s="12">
        <f>VLOOKUP(A1180,'HUMAN RESOURCES'!A1180:N3870,6,0)</f>
        <v>0.004</v>
      </c>
      <c r="M1180" s="12">
        <f>VLOOKUP(B1180,'HUMAN RESOURCES'!B1180:O3870,6,0)</f>
        <v>83</v>
      </c>
      <c r="N1180" s="12">
        <f>VLOOKUP(C1180,'HUMAN RESOURCES'!C1180:P3870,6,0)</f>
        <v>79</v>
      </c>
      <c r="O1180" s="12">
        <f>VLOOKUP(D1180,'HUMAN RESOURCES'!D1180:Q3870,6,0)</f>
        <v>0.274</v>
      </c>
      <c r="P1180" s="12">
        <f>VLOOKUP(A1180,'HUMAN RESOURCES'!A1180:N3870,10,0)</f>
        <v>0.624</v>
      </c>
      <c r="Q1180" s="12">
        <f>VLOOKUP(B1180,'HUMAN RESOURCES'!B1180:O3870,10,0)</f>
        <v>0.103</v>
      </c>
      <c r="R1180" s="12">
        <f>VLOOKUP(C1180,'HUMAN RESOURCES'!C1180:P3870,10,0)</f>
        <v>7308800</v>
      </c>
      <c r="S1180" s="12">
        <f>VLOOKUP(D1180,'HUMAN RESOURCES'!D1180:Q3870,10,0)</f>
        <v>0.917</v>
      </c>
      <c r="T1180" s="13">
        <f>VLOOKUP(A1180,TOURISM!A1180:F3870,5,0)</f>
        <v>5509000000</v>
      </c>
      <c r="U1180" s="13">
        <f>VLOOKUP(B1180,TOURISM!B1180:G3870,5,0)</f>
        <v>4693000000</v>
      </c>
      <c r="V1180" s="12">
        <f>VLOOKUP(A1180,BUSINESS!A1180:N3870,5,0)</f>
        <v>0.33</v>
      </c>
      <c r="W1180" s="12">
        <f>VLOOKUP(B1180,BUSINESS!B1180:O3870,5,0)</f>
        <v>20</v>
      </c>
      <c r="X1180" s="12" t="str">
        <f>VLOOKUP(C1180,BUSINESS!C1180:P3870,5,0)</f>
        <v/>
      </c>
      <c r="Y1180" s="12">
        <f>VLOOKUP(D1180,BUSINESS!D1180:Q3870,5,0)</f>
        <v>230</v>
      </c>
      <c r="Z1180" s="12">
        <f>VLOOKUP(A1180,BUSINESS!A1180:N3870,9,0)</f>
        <v>0.594</v>
      </c>
      <c r="AA1180" s="12">
        <f>VLOOKUP(B1180,BUSINESS!B1180:O3870,9,0)</f>
        <v>1.264</v>
      </c>
    </row>
    <row r="1181">
      <c r="A1181" s="9" t="str">
        <f t="shared" si="1"/>
        <v>Israel-Middle East2009</v>
      </c>
      <c r="B1181" s="5" t="s">
        <v>92</v>
      </c>
      <c r="C1181" s="9" t="s">
        <v>169</v>
      </c>
      <c r="D1181" s="10" t="s">
        <v>71</v>
      </c>
      <c r="E1181" s="14">
        <v>2.06E11</v>
      </c>
      <c r="F1181" s="15">
        <v>0.076</v>
      </c>
      <c r="G1181" s="15">
        <v>1973.0</v>
      </c>
      <c r="H1181" s="15">
        <v>0.042</v>
      </c>
      <c r="I1181" s="12"/>
      <c r="J1181" s="12"/>
      <c r="K1181" s="12">
        <f>VLOOKUP(A1181,'HUMAN RESOURCES'!A1181:N3871,5,0)</f>
        <v>0.022</v>
      </c>
      <c r="L1181" s="12">
        <f>VLOOKUP(A1181,'HUMAN RESOURCES'!A1181:N3871,6,0)</f>
        <v>0.004</v>
      </c>
      <c r="M1181" s="12">
        <f>VLOOKUP(B1181,'HUMAN RESOURCES'!B1181:O3871,6,0)</f>
        <v>83</v>
      </c>
      <c r="N1181" s="12">
        <f>VLOOKUP(C1181,'HUMAN RESOURCES'!C1181:P3871,6,0)</f>
        <v>80</v>
      </c>
      <c r="O1181" s="12">
        <f>VLOOKUP(D1181,'HUMAN RESOURCES'!D1181:Q3871,6,0)</f>
        <v>0.272</v>
      </c>
      <c r="P1181" s="12">
        <f>VLOOKUP(A1181,'HUMAN RESOURCES'!A1181:N3871,10,0)</f>
        <v>0.624</v>
      </c>
      <c r="Q1181" s="12">
        <f>VLOOKUP(B1181,'HUMAN RESOURCES'!B1181:O3871,10,0)</f>
        <v>0.104</v>
      </c>
      <c r="R1181" s="12">
        <f>VLOOKUP(C1181,'HUMAN RESOURCES'!C1181:P3871,10,0)</f>
        <v>7485600</v>
      </c>
      <c r="S1181" s="12">
        <f>VLOOKUP(D1181,'HUMAN RESOURCES'!D1181:Q3871,10,0)</f>
        <v>0.918</v>
      </c>
      <c r="T1181" s="13">
        <f>VLOOKUP(A1181,TOURISM!A1181:F3871,5,0)</f>
        <v>5067000000</v>
      </c>
      <c r="U1181" s="13">
        <f>VLOOKUP(B1181,TOURISM!B1181:G3871,5,0)</f>
        <v>4241000000</v>
      </c>
      <c r="V1181" s="12">
        <f>VLOOKUP(A1181,BUSINESS!A1181:N3871,5,0)</f>
        <v>0.319</v>
      </c>
      <c r="W1181" s="12">
        <f>VLOOKUP(B1181,BUSINESS!B1181:O3871,5,0)</f>
        <v>20</v>
      </c>
      <c r="X1181" s="12" t="str">
        <f>VLOOKUP(C1181,BUSINESS!C1181:P3871,5,0)</f>
        <v/>
      </c>
      <c r="Y1181" s="12">
        <f>VLOOKUP(D1181,BUSINESS!D1181:Q3871,5,0)</f>
        <v>230</v>
      </c>
      <c r="Z1181" s="12">
        <f>VLOOKUP(A1181,BUSINESS!A1181:N3871,9,0)</f>
        <v>0.631</v>
      </c>
      <c r="AA1181" s="12">
        <f>VLOOKUP(B1181,BUSINESS!B1181:O3871,9,0)</f>
        <v>1.24</v>
      </c>
    </row>
    <row r="1182">
      <c r="A1182" s="9" t="str">
        <f t="shared" si="1"/>
        <v>Israel-Middle East2010</v>
      </c>
      <c r="B1182" s="5" t="s">
        <v>92</v>
      </c>
      <c r="C1182" s="9" t="s">
        <v>169</v>
      </c>
      <c r="D1182" s="10" t="s">
        <v>72</v>
      </c>
      <c r="E1182" s="14">
        <v>2.32E11</v>
      </c>
      <c r="F1182" s="15">
        <v>0.076</v>
      </c>
      <c r="G1182" s="15">
        <v>2165.0</v>
      </c>
      <c r="H1182" s="15">
        <v>0.05</v>
      </c>
      <c r="I1182" s="12">
        <f>VLOOKUP(A1182,ENERGY!$A$2:$F$2692,5,0)</f>
        <v>65122</v>
      </c>
      <c r="J1182" s="12">
        <f>VLOOKUP(A1182,ENERGY!$A$2:$F$2692,6,0)</f>
        <v>19730</v>
      </c>
      <c r="K1182" s="12">
        <f>VLOOKUP(A1182,'HUMAN RESOURCES'!A1182:N3872,5,0)</f>
        <v>0.022</v>
      </c>
      <c r="L1182" s="12">
        <f>VLOOKUP(A1182,'HUMAN RESOURCES'!A1182:N3872,6,0)</f>
        <v>0.004</v>
      </c>
      <c r="M1182" s="12">
        <f>VLOOKUP(B1182,'HUMAN RESOURCES'!B1182:O3872,6,0)</f>
        <v>84</v>
      </c>
      <c r="N1182" s="12">
        <f>VLOOKUP(C1182,'HUMAN RESOURCES'!C1182:P3872,6,0)</f>
        <v>80</v>
      </c>
      <c r="O1182" s="12">
        <f>VLOOKUP(D1182,'HUMAN RESOURCES'!D1182:Q3872,6,0)</f>
        <v>0.272</v>
      </c>
      <c r="P1182" s="12">
        <f>VLOOKUP(A1182,'HUMAN RESOURCES'!A1182:N3872,10,0)</f>
        <v>0.623</v>
      </c>
      <c r="Q1182" s="12">
        <f>VLOOKUP(B1182,'HUMAN RESOURCES'!B1182:O3872,10,0)</f>
        <v>0.104</v>
      </c>
      <c r="R1182" s="12">
        <f>VLOOKUP(C1182,'HUMAN RESOURCES'!C1182:P3872,10,0)</f>
        <v>7623600</v>
      </c>
      <c r="S1182" s="12">
        <f>VLOOKUP(D1182,'HUMAN RESOURCES'!D1182:Q3872,10,0)</f>
        <v>0.918</v>
      </c>
      <c r="T1182" s="13">
        <f>VLOOKUP(A1182,TOURISM!A1182:F3872,5,0)</f>
        <v>5824000000</v>
      </c>
      <c r="U1182" s="13">
        <f>VLOOKUP(B1182,TOURISM!B1182:G3872,5,0)</f>
        <v>4725000000</v>
      </c>
      <c r="V1182" s="12">
        <f>VLOOKUP(A1182,BUSINESS!A1182:N3872,5,0)</f>
        <v>0.311</v>
      </c>
      <c r="W1182" s="12">
        <f>VLOOKUP(B1182,BUSINESS!B1182:O3872,5,0)</f>
        <v>20</v>
      </c>
      <c r="X1182" s="12" t="str">
        <f>VLOOKUP(C1182,BUSINESS!C1182:P3872,5,0)</f>
        <v/>
      </c>
      <c r="Y1182" s="12">
        <f>VLOOKUP(D1182,BUSINESS!D1182:Q3872,5,0)</f>
        <v>235</v>
      </c>
      <c r="Z1182" s="12">
        <f>VLOOKUP(A1182,BUSINESS!A1182:N3872,9,0)</f>
        <v>0.675</v>
      </c>
      <c r="AA1182" s="12">
        <f>VLOOKUP(B1182,BUSINESS!B1182:O3872,9,0)</f>
        <v>1.228</v>
      </c>
    </row>
    <row r="1183">
      <c r="A1183" s="9" t="str">
        <f t="shared" si="1"/>
        <v>Israel-Middle East2011</v>
      </c>
      <c r="B1183" s="5" t="s">
        <v>92</v>
      </c>
      <c r="C1183" s="9" t="s">
        <v>169</v>
      </c>
      <c r="D1183" s="10" t="s">
        <v>73</v>
      </c>
      <c r="E1183" s="14">
        <v>2.58E11</v>
      </c>
      <c r="F1183" s="15">
        <v>0.076</v>
      </c>
      <c r="G1183" s="15">
        <v>2373.0</v>
      </c>
      <c r="H1183" s="15">
        <v>0.06</v>
      </c>
      <c r="I1183" s="12">
        <f>VLOOKUP(A1183,ENERGY!$A$2:$F$2692,5,0)</f>
        <v>65977</v>
      </c>
      <c r="J1183" s="12">
        <f>VLOOKUP(A1183,ENERGY!$A$2:$F$2692,6,0)</f>
        <v>20380</v>
      </c>
      <c r="K1183" s="12">
        <f>VLOOKUP(A1183,'HUMAN RESOURCES'!A1183:N3873,5,0)</f>
        <v>0.021</v>
      </c>
      <c r="L1183" s="12">
        <f>VLOOKUP(A1183,'HUMAN RESOURCES'!A1183:N3873,6,0)</f>
        <v>0.003</v>
      </c>
      <c r="M1183" s="12">
        <f>VLOOKUP(B1183,'HUMAN RESOURCES'!B1183:O3873,6,0)</f>
        <v>84</v>
      </c>
      <c r="N1183" s="12">
        <f>VLOOKUP(C1183,'HUMAN RESOURCES'!C1183:P3873,6,0)</f>
        <v>80</v>
      </c>
      <c r="O1183" s="12">
        <f>VLOOKUP(D1183,'HUMAN RESOURCES'!D1183:Q3873,6,0)</f>
        <v>0.273</v>
      </c>
      <c r="P1183" s="12">
        <f>VLOOKUP(A1183,'HUMAN RESOURCES'!A1183:N3873,10,0)</f>
        <v>0.622</v>
      </c>
      <c r="Q1183" s="12">
        <f>VLOOKUP(B1183,'HUMAN RESOURCES'!B1183:O3873,10,0)</f>
        <v>0.105</v>
      </c>
      <c r="R1183" s="12">
        <f>VLOOKUP(C1183,'HUMAN RESOURCES'!C1183:P3873,10,0)</f>
        <v>7765800</v>
      </c>
      <c r="S1183" s="12">
        <f>VLOOKUP(D1183,'HUMAN RESOURCES'!D1183:Q3873,10,0)</f>
        <v>0.919</v>
      </c>
      <c r="T1183" s="13">
        <f>VLOOKUP(A1183,TOURISM!A1183:F3873,5,0)</f>
        <v>6029000000</v>
      </c>
      <c r="U1183" s="13">
        <f>VLOOKUP(B1183,TOURISM!B1183:G3873,5,0)</f>
        <v>4937000000</v>
      </c>
      <c r="V1183" s="12">
        <f>VLOOKUP(A1183,BUSINESS!A1183:N3873,5,0)</f>
        <v>0.302</v>
      </c>
      <c r="W1183" s="12">
        <f>VLOOKUP(B1183,BUSINESS!B1183:O3873,5,0)</f>
        <v>20</v>
      </c>
      <c r="X1183" s="12" t="str">
        <f>VLOOKUP(C1183,BUSINESS!C1183:P3873,5,0)</f>
        <v/>
      </c>
      <c r="Y1183" s="12">
        <f>VLOOKUP(D1183,BUSINESS!D1183:Q3873,5,0)</f>
        <v>235</v>
      </c>
      <c r="Z1183" s="12">
        <f>VLOOKUP(A1183,BUSINESS!A1183:N3873,9,0)</f>
        <v>0.689</v>
      </c>
      <c r="AA1183" s="12">
        <f>VLOOKUP(B1183,BUSINESS!B1183:O3873,9,0)</f>
        <v>1.22</v>
      </c>
    </row>
    <row r="1184">
      <c r="A1184" s="9" t="str">
        <f t="shared" si="1"/>
        <v>Israel-Middle East2012</v>
      </c>
      <c r="B1184" s="5" t="s">
        <v>92</v>
      </c>
      <c r="C1184" s="9" t="s">
        <v>169</v>
      </c>
      <c r="D1184" s="10" t="s">
        <v>74</v>
      </c>
      <c r="E1184" s="14">
        <v>2.58E11</v>
      </c>
      <c r="F1184" s="15">
        <v>0.075</v>
      </c>
      <c r="G1184" s="15">
        <v>2289.0</v>
      </c>
      <c r="H1184" s="15">
        <v>0.056</v>
      </c>
      <c r="I1184" s="12"/>
      <c r="J1184" s="12"/>
      <c r="K1184" s="12">
        <f>VLOOKUP(A1184,'HUMAN RESOURCES'!A1184:N3874,5,0)</f>
        <v>0.022</v>
      </c>
      <c r="L1184" s="12">
        <f>VLOOKUP(A1184,'HUMAN RESOURCES'!A1184:N3874,6,0)</f>
        <v>0.003</v>
      </c>
      <c r="M1184" s="12">
        <f>VLOOKUP(B1184,'HUMAN RESOURCES'!B1184:O3874,6,0)</f>
        <v>84</v>
      </c>
      <c r="N1184" s="12">
        <f>VLOOKUP(C1184,'HUMAN RESOURCES'!C1184:P3874,6,0)</f>
        <v>80</v>
      </c>
      <c r="O1184" s="12">
        <f>VLOOKUP(D1184,'HUMAN RESOURCES'!D1184:Q3874,6,0)</f>
        <v>0.275</v>
      </c>
      <c r="P1184" s="12">
        <f>VLOOKUP(A1184,'HUMAN RESOURCES'!A1184:N3874,10,0)</f>
        <v>0.619</v>
      </c>
      <c r="Q1184" s="12">
        <f>VLOOKUP(B1184,'HUMAN RESOURCES'!B1184:O3874,10,0)</f>
        <v>0.105</v>
      </c>
      <c r="R1184" s="12">
        <f>VLOOKUP(C1184,'HUMAN RESOURCES'!C1184:P3874,10,0)</f>
        <v>7910500</v>
      </c>
      <c r="S1184" s="12">
        <f>VLOOKUP(D1184,'HUMAN RESOURCES'!D1184:Q3874,10,0)</f>
        <v>0.919</v>
      </c>
      <c r="T1184" s="13">
        <f>VLOOKUP(A1184,TOURISM!A1184:F3874,5,0)</f>
        <v>6225000000</v>
      </c>
      <c r="U1184" s="13">
        <f>VLOOKUP(B1184,TOURISM!B1184:G3874,5,0)</f>
        <v>4851000000</v>
      </c>
      <c r="V1184" s="12">
        <f>VLOOKUP(A1184,BUSINESS!A1184:N3874,5,0)</f>
        <v>0.29</v>
      </c>
      <c r="W1184" s="12">
        <f>VLOOKUP(B1184,BUSINESS!B1184:O3874,5,0)</f>
        <v>21</v>
      </c>
      <c r="X1184" s="12">
        <f>VLOOKUP(C1184,BUSINESS!C1184:P3874,5,0)</f>
        <v>33</v>
      </c>
      <c r="Y1184" s="12">
        <f>VLOOKUP(D1184,BUSINESS!D1184:Q3874,5,0)</f>
        <v>235</v>
      </c>
      <c r="Z1184" s="12">
        <f>VLOOKUP(A1184,BUSINESS!A1184:N3874,9,0)</f>
        <v>0.708</v>
      </c>
      <c r="AA1184" s="12">
        <f>VLOOKUP(B1184,BUSINESS!B1184:O3874,9,0)</f>
        <v>1.207</v>
      </c>
    </row>
    <row r="1185">
      <c r="A1185" s="9" t="str">
        <f t="shared" si="1"/>
        <v>Italy-Europe2000</v>
      </c>
      <c r="B1185" s="5" t="s">
        <v>75</v>
      </c>
      <c r="C1185" s="9" t="s">
        <v>170</v>
      </c>
      <c r="D1185" s="10" t="s">
        <v>62</v>
      </c>
      <c r="E1185" s="14">
        <v>1.1E12</v>
      </c>
      <c r="F1185" s="15">
        <v>0.079</v>
      </c>
      <c r="G1185" s="15">
        <v>1527.0</v>
      </c>
      <c r="H1185" s="15">
        <v>0.07</v>
      </c>
      <c r="I1185" s="12" t="str">
        <f>VLOOKUP(A1185,ENERGY!$A$2:$F$2692,5,0)</f>
        <v/>
      </c>
      <c r="J1185" s="12">
        <f>VLOOKUP(A1185,ENERGY!$A$2:$F$2692,6,0)</f>
        <v>158616</v>
      </c>
      <c r="K1185" s="12">
        <f>VLOOKUP(A1185,'HUMAN RESOURCES'!A1185:N3875,5,0)</f>
        <v>0.01</v>
      </c>
      <c r="L1185" s="12">
        <f>VLOOKUP(A1185,'HUMAN RESOURCES'!A1185:N3875,6,0)</f>
        <v>0.005</v>
      </c>
      <c r="M1185" s="12">
        <f>VLOOKUP(B1185,'HUMAN RESOURCES'!B1185:O3875,6,0)</f>
        <v>83</v>
      </c>
      <c r="N1185" s="12">
        <f>VLOOKUP(C1185,'HUMAN RESOURCES'!C1185:P3875,6,0)</f>
        <v>77</v>
      </c>
      <c r="O1185" s="12">
        <f>VLOOKUP(D1185,'HUMAN RESOURCES'!D1185:Q3875,6,0)</f>
        <v>0.143</v>
      </c>
      <c r="P1185" s="12">
        <f>VLOOKUP(A1185,'HUMAN RESOURCES'!A1185:N3875,10,0)</f>
        <v>0.674</v>
      </c>
      <c r="Q1185" s="12">
        <f>VLOOKUP(B1185,'HUMAN RESOURCES'!B1185:O3875,10,0)</f>
        <v>0.183</v>
      </c>
      <c r="R1185" s="12">
        <f>VLOOKUP(C1185,'HUMAN RESOURCES'!C1185:P3875,10,0)</f>
        <v>56942108</v>
      </c>
      <c r="S1185" s="12">
        <f>VLOOKUP(D1185,'HUMAN RESOURCES'!D1185:Q3875,10,0)</f>
        <v>0.672</v>
      </c>
      <c r="T1185" s="13">
        <f>VLOOKUP(A1185,TOURISM!A1185:F3875,5,0)</f>
        <v>28706000000</v>
      </c>
      <c r="U1185" s="13">
        <f>VLOOKUP(B1185,TOURISM!B1185:G3875,5,0)</f>
        <v>18169000000</v>
      </c>
      <c r="V1185" s="12" t="str">
        <f>VLOOKUP(A1185,BUSINESS!A1185:N3875,5,0)</f>
        <v/>
      </c>
      <c r="W1185" s="12" t="str">
        <f>VLOOKUP(B1185,BUSINESS!B1185:O3875,5,0)</f>
        <v/>
      </c>
      <c r="X1185" s="12" t="str">
        <f>VLOOKUP(C1185,BUSINESS!C1185:P3875,5,0)</f>
        <v/>
      </c>
      <c r="Y1185" s="12" t="str">
        <f>VLOOKUP(D1185,BUSINESS!D1185:Q3875,5,0)</f>
        <v/>
      </c>
      <c r="Z1185" s="12">
        <f>VLOOKUP(A1185,BUSINESS!A1185:N3875,9,0)</f>
        <v>0.231</v>
      </c>
      <c r="AA1185" s="12">
        <f>VLOOKUP(B1185,BUSINESS!B1185:O3875,9,0)</f>
        <v>0.741</v>
      </c>
    </row>
    <row r="1186">
      <c r="A1186" s="9" t="str">
        <f t="shared" si="1"/>
        <v>Italy-Europe2001</v>
      </c>
      <c r="B1186" s="5" t="s">
        <v>75</v>
      </c>
      <c r="C1186" s="9" t="s">
        <v>170</v>
      </c>
      <c r="D1186" s="10" t="s">
        <v>63</v>
      </c>
      <c r="E1186" s="14">
        <v>1.12E12</v>
      </c>
      <c r="F1186" s="15">
        <v>0.081</v>
      </c>
      <c r="G1186" s="15">
        <v>1590.0</v>
      </c>
      <c r="H1186" s="15">
        <v>0.073</v>
      </c>
      <c r="I1186" s="12" t="str">
        <f>VLOOKUP(A1186,ENERGY!$A$2:$F$2692,5,0)</f>
        <v/>
      </c>
      <c r="J1186" s="12">
        <f>VLOOKUP(A1186,ENERGY!$A$2:$F$2692,6,0)</f>
        <v>167416</v>
      </c>
      <c r="K1186" s="12">
        <f>VLOOKUP(A1186,'HUMAN RESOURCES'!A1186:N3876,5,0)</f>
        <v>0.009</v>
      </c>
      <c r="L1186" s="12">
        <f>VLOOKUP(A1186,'HUMAN RESOURCES'!A1186:N3876,6,0)</f>
        <v>0.004</v>
      </c>
      <c r="M1186" s="12">
        <f>VLOOKUP(B1186,'HUMAN RESOURCES'!B1186:O3876,6,0)</f>
        <v>83</v>
      </c>
      <c r="N1186" s="12">
        <f>VLOOKUP(C1186,'HUMAN RESOURCES'!C1186:P3876,6,0)</f>
        <v>77</v>
      </c>
      <c r="O1186" s="12">
        <f>VLOOKUP(D1186,'HUMAN RESOURCES'!D1186:Q3876,6,0)</f>
        <v>0.143</v>
      </c>
      <c r="P1186" s="12">
        <f>VLOOKUP(A1186,'HUMAN RESOURCES'!A1186:N3876,10,0)</f>
        <v>0.672</v>
      </c>
      <c r="Q1186" s="12">
        <f>VLOOKUP(B1186,'HUMAN RESOURCES'!B1186:O3876,10,0)</f>
        <v>0.186</v>
      </c>
      <c r="R1186" s="12">
        <f>VLOOKUP(C1186,'HUMAN RESOURCES'!C1186:P3876,10,0)</f>
        <v>56974100</v>
      </c>
      <c r="S1186" s="12">
        <f>VLOOKUP(D1186,'HUMAN RESOURCES'!D1186:Q3876,10,0)</f>
        <v>0.673</v>
      </c>
      <c r="T1186" s="13">
        <f>VLOOKUP(A1186,TOURISM!A1186:F3876,5,0)</f>
        <v>26916000000</v>
      </c>
      <c r="U1186" s="13">
        <f>VLOOKUP(B1186,TOURISM!B1186:G3876,5,0)</f>
        <v>16997000000</v>
      </c>
      <c r="V1186" s="12" t="str">
        <f>VLOOKUP(A1186,BUSINESS!A1186:N3876,5,0)</f>
        <v/>
      </c>
      <c r="W1186" s="12" t="str">
        <f>VLOOKUP(B1186,BUSINESS!B1186:O3876,5,0)</f>
        <v/>
      </c>
      <c r="X1186" s="12" t="str">
        <f>VLOOKUP(C1186,BUSINESS!C1186:P3876,5,0)</f>
        <v/>
      </c>
      <c r="Y1186" s="12" t="str">
        <f>VLOOKUP(D1186,BUSINESS!D1186:Q3876,5,0)</f>
        <v/>
      </c>
      <c r="Z1186" s="12">
        <f>VLOOKUP(A1186,BUSINESS!A1186:N3876,9,0)</f>
        <v>0.272</v>
      </c>
      <c r="AA1186" s="12">
        <f>VLOOKUP(B1186,BUSINESS!B1186:O3876,9,0)</f>
        <v>0.896</v>
      </c>
    </row>
    <row r="1187">
      <c r="A1187" s="9" t="str">
        <f t="shared" si="1"/>
        <v>Italy-Europe2002</v>
      </c>
      <c r="B1187" s="5" t="s">
        <v>75</v>
      </c>
      <c r="C1187" s="9" t="s">
        <v>170</v>
      </c>
      <c r="D1187" s="10" t="s">
        <v>64</v>
      </c>
      <c r="E1187" s="14">
        <v>1.23E12</v>
      </c>
      <c r="F1187" s="15">
        <v>0.082</v>
      </c>
      <c r="G1187" s="15">
        <v>1761.0</v>
      </c>
      <c r="H1187" s="15">
        <v>0.065</v>
      </c>
      <c r="I1187" s="12">
        <f>VLOOKUP(A1187,ENERGY!$A$2:$F$2692,5,0)</f>
        <v>406307</v>
      </c>
      <c r="J1187" s="12">
        <f>VLOOKUP(A1187,ENERGY!$A$2:$F$2692,6,0)</f>
        <v>170239</v>
      </c>
      <c r="K1187" s="12">
        <f>VLOOKUP(A1187,'HUMAN RESOURCES'!A1187:N3877,5,0)</f>
        <v>0.009</v>
      </c>
      <c r="L1187" s="12">
        <f>VLOOKUP(A1187,'HUMAN RESOURCES'!A1187:N3877,6,0)</f>
        <v>0.004</v>
      </c>
      <c r="M1187" s="12">
        <f>VLOOKUP(B1187,'HUMAN RESOURCES'!B1187:O3877,6,0)</f>
        <v>83</v>
      </c>
      <c r="N1187" s="12">
        <f>VLOOKUP(C1187,'HUMAN RESOURCES'!C1187:P3877,6,0)</f>
        <v>77</v>
      </c>
      <c r="O1187" s="12">
        <f>VLOOKUP(D1187,'HUMAN RESOURCES'!D1187:Q3877,6,0)</f>
        <v>0.142</v>
      </c>
      <c r="P1187" s="12">
        <f>VLOOKUP(A1187,'HUMAN RESOURCES'!A1187:N3877,10,0)</f>
        <v>0.669</v>
      </c>
      <c r="Q1187" s="12">
        <f>VLOOKUP(B1187,'HUMAN RESOURCES'!B1187:O3877,10,0)</f>
        <v>0.189</v>
      </c>
      <c r="R1187" s="12">
        <f>VLOOKUP(C1187,'HUMAN RESOURCES'!C1187:P3877,10,0)</f>
        <v>57059007</v>
      </c>
      <c r="S1187" s="12">
        <f>VLOOKUP(D1187,'HUMAN RESOURCES'!D1187:Q3877,10,0)</f>
        <v>0.674</v>
      </c>
      <c r="T1187" s="13">
        <f>VLOOKUP(A1187,TOURISM!A1187:F3877,5,0)</f>
        <v>28192000000</v>
      </c>
      <c r="U1187" s="13">
        <f>VLOOKUP(B1187,TOURISM!B1187:G3877,5,0)</f>
        <v>19636000000</v>
      </c>
      <c r="V1187" s="12" t="str">
        <f>VLOOKUP(A1187,BUSINESS!A1187:N3877,5,0)</f>
        <v/>
      </c>
      <c r="W1187" s="12" t="str">
        <f>VLOOKUP(B1187,BUSINESS!B1187:O3877,5,0)</f>
        <v/>
      </c>
      <c r="X1187" s="12" t="str">
        <f>VLOOKUP(C1187,BUSINESS!C1187:P3877,5,0)</f>
        <v/>
      </c>
      <c r="Y1187" s="12" t="str">
        <f>VLOOKUP(D1187,BUSINESS!D1187:Q3877,5,0)</f>
        <v/>
      </c>
      <c r="Z1187" s="12">
        <f>VLOOKUP(A1187,BUSINESS!A1187:N3877,9,0)</f>
        <v>0.28</v>
      </c>
      <c r="AA1187" s="12">
        <f>VLOOKUP(B1187,BUSINESS!B1187:O3877,9,0)</f>
        <v>0.943</v>
      </c>
    </row>
    <row r="1188">
      <c r="A1188" s="9" t="str">
        <f t="shared" si="1"/>
        <v>Italy-Europe2003</v>
      </c>
      <c r="B1188" s="5" t="s">
        <v>75</v>
      </c>
      <c r="C1188" s="9" t="s">
        <v>170</v>
      </c>
      <c r="D1188" s="10" t="s">
        <v>65</v>
      </c>
      <c r="E1188" s="14">
        <v>1.51E12</v>
      </c>
      <c r="F1188" s="15">
        <v>0.082</v>
      </c>
      <c r="G1188" s="15">
        <v>2157.0</v>
      </c>
      <c r="H1188" s="15">
        <v>0.058</v>
      </c>
      <c r="I1188" s="12">
        <f>VLOOKUP(A1188,ENERGY!$A$2:$F$2692,5,0)</f>
        <v>401592</v>
      </c>
      <c r="J1188" s="12">
        <f>VLOOKUP(A1188,ENERGY!$A$2:$F$2692,6,0)</f>
        <v>164858</v>
      </c>
      <c r="K1188" s="12">
        <f>VLOOKUP(A1188,'HUMAN RESOURCES'!A1188:N3878,5,0)</f>
        <v>0.009</v>
      </c>
      <c r="L1188" s="12">
        <f>VLOOKUP(A1188,'HUMAN RESOURCES'!A1188:N3878,6,0)</f>
        <v>0.004</v>
      </c>
      <c r="M1188" s="12">
        <f>VLOOKUP(B1188,'HUMAN RESOURCES'!B1188:O3878,6,0)</f>
        <v>83</v>
      </c>
      <c r="N1188" s="12">
        <f>VLOOKUP(C1188,'HUMAN RESOURCES'!C1188:P3878,6,0)</f>
        <v>77</v>
      </c>
      <c r="O1188" s="12">
        <f>VLOOKUP(D1188,'HUMAN RESOURCES'!D1188:Q3878,6,0)</f>
        <v>0.142</v>
      </c>
      <c r="P1188" s="12">
        <f>VLOOKUP(A1188,'HUMAN RESOURCES'!A1188:N3878,10,0)</f>
        <v>0.667</v>
      </c>
      <c r="Q1188" s="12">
        <f>VLOOKUP(B1188,'HUMAN RESOURCES'!B1188:O3878,10,0)</f>
        <v>0.192</v>
      </c>
      <c r="R1188" s="12">
        <f>VLOOKUP(C1188,'HUMAN RESOURCES'!C1188:P3878,10,0)</f>
        <v>57313203</v>
      </c>
      <c r="S1188" s="12">
        <f>VLOOKUP(D1188,'HUMAN RESOURCES'!D1188:Q3878,10,0)</f>
        <v>0.675</v>
      </c>
      <c r="T1188" s="13">
        <f>VLOOKUP(A1188,TOURISM!A1188:F3878,5,0)</f>
        <v>32591000000</v>
      </c>
      <c r="U1188" s="13">
        <f>VLOOKUP(B1188,TOURISM!B1188:G3878,5,0)</f>
        <v>23731000000</v>
      </c>
      <c r="V1188" s="12" t="str">
        <f>VLOOKUP(A1188,BUSINESS!A1188:N3878,5,0)</f>
        <v/>
      </c>
      <c r="W1188" s="12">
        <f>VLOOKUP(B1188,BUSINESS!B1188:O3878,5,0)</f>
        <v>23</v>
      </c>
      <c r="X1188" s="12" t="str">
        <f>VLOOKUP(C1188,BUSINESS!C1188:P3878,5,0)</f>
        <v/>
      </c>
      <c r="Y1188" s="12" t="str">
        <f>VLOOKUP(D1188,BUSINESS!D1188:Q3878,5,0)</f>
        <v/>
      </c>
      <c r="Z1188" s="12">
        <f>VLOOKUP(A1188,BUSINESS!A1188:N3878,9,0)</f>
        <v>0.29</v>
      </c>
      <c r="AA1188" s="12">
        <f>VLOOKUP(B1188,BUSINESS!B1188:O3878,9,0)</f>
        <v>0.981</v>
      </c>
    </row>
    <row r="1189">
      <c r="A1189" s="9" t="str">
        <f t="shared" si="1"/>
        <v>Italy-Europe2004</v>
      </c>
      <c r="B1189" s="5" t="s">
        <v>75</v>
      </c>
      <c r="C1189" s="9" t="s">
        <v>170</v>
      </c>
      <c r="D1189" s="10" t="s">
        <v>66</v>
      </c>
      <c r="E1189" s="14">
        <v>1.74E12</v>
      </c>
      <c r="F1189" s="15">
        <v>0.085</v>
      </c>
      <c r="G1189" s="15">
        <v>2549.0</v>
      </c>
      <c r="H1189" s="15">
        <v>0.055</v>
      </c>
      <c r="I1189" s="12">
        <f>VLOOKUP(A1189,ENERGY!$A$2:$F$2692,5,0)</f>
        <v>447187</v>
      </c>
      <c r="J1189" s="12">
        <f>VLOOKUP(A1189,ENERGY!$A$2:$F$2692,6,0)</f>
        <v>176004</v>
      </c>
      <c r="K1189" s="12">
        <f>VLOOKUP(A1189,'HUMAN RESOURCES'!A1189:N3879,5,0)</f>
        <v>0.01</v>
      </c>
      <c r="L1189" s="12">
        <f>VLOOKUP(A1189,'HUMAN RESOURCES'!A1189:N3879,6,0)</f>
        <v>0.004</v>
      </c>
      <c r="M1189" s="12">
        <f>VLOOKUP(B1189,'HUMAN RESOURCES'!B1189:O3879,6,0)</f>
        <v>84</v>
      </c>
      <c r="N1189" s="12">
        <f>VLOOKUP(C1189,'HUMAN RESOURCES'!C1189:P3879,6,0)</f>
        <v>78</v>
      </c>
      <c r="O1189" s="12">
        <f>VLOOKUP(D1189,'HUMAN RESOURCES'!D1189:Q3879,6,0)</f>
        <v>0.141</v>
      </c>
      <c r="P1189" s="12">
        <f>VLOOKUP(A1189,'HUMAN RESOURCES'!A1189:N3879,10,0)</f>
        <v>0.665</v>
      </c>
      <c r="Q1189" s="12">
        <f>VLOOKUP(B1189,'HUMAN RESOURCES'!B1189:O3879,10,0)</f>
        <v>0.194</v>
      </c>
      <c r="R1189" s="12">
        <f>VLOOKUP(C1189,'HUMAN RESOURCES'!C1189:P3879,10,0)</f>
        <v>57685327</v>
      </c>
      <c r="S1189" s="12">
        <f>VLOOKUP(D1189,'HUMAN RESOURCES'!D1189:Q3879,10,0)</f>
        <v>0.676</v>
      </c>
      <c r="T1189" s="13">
        <f>VLOOKUP(A1189,TOURISM!A1189:F3879,5,0)</f>
        <v>37870000000</v>
      </c>
      <c r="U1189" s="13">
        <f>VLOOKUP(B1189,TOURISM!B1189:G3879,5,0)</f>
        <v>24064000000</v>
      </c>
      <c r="V1189" s="12" t="str">
        <f>VLOOKUP(A1189,BUSINESS!A1189:N3879,5,0)</f>
        <v/>
      </c>
      <c r="W1189" s="12">
        <f>VLOOKUP(B1189,BUSINESS!B1189:O3879,5,0)</f>
        <v>13</v>
      </c>
      <c r="X1189" s="12" t="str">
        <f>VLOOKUP(C1189,BUSINESS!C1189:P3879,5,0)</f>
        <v/>
      </c>
      <c r="Y1189" s="12" t="str">
        <f>VLOOKUP(D1189,BUSINESS!D1189:Q3879,5,0)</f>
        <v/>
      </c>
      <c r="Z1189" s="12">
        <f>VLOOKUP(A1189,BUSINESS!A1189:N3879,9,0)</f>
        <v>0.332</v>
      </c>
      <c r="AA1189" s="12">
        <f>VLOOKUP(B1189,BUSINESS!B1189:O3879,9,0)</f>
        <v>1.077</v>
      </c>
    </row>
    <row r="1190">
      <c r="A1190" s="9" t="str">
        <f t="shared" si="1"/>
        <v>Italy-Europe2005</v>
      </c>
      <c r="B1190" s="5" t="s">
        <v>75</v>
      </c>
      <c r="C1190" s="9" t="s">
        <v>170</v>
      </c>
      <c r="D1190" s="10" t="s">
        <v>67</v>
      </c>
      <c r="E1190" s="14">
        <v>1.79E12</v>
      </c>
      <c r="F1190" s="15">
        <v>0.087</v>
      </c>
      <c r="G1190" s="15">
        <v>2672.0</v>
      </c>
      <c r="H1190" s="15">
        <v>0.053</v>
      </c>
      <c r="I1190" s="12">
        <f>VLOOKUP(A1190,ENERGY!$A$2:$F$2692,5,0)</f>
        <v>450348</v>
      </c>
      <c r="J1190" s="12">
        <f>VLOOKUP(A1190,ENERGY!$A$2:$F$2692,6,0)</f>
        <v>172142</v>
      </c>
      <c r="K1190" s="12">
        <f>VLOOKUP(A1190,'HUMAN RESOURCES'!A1190:N3880,5,0)</f>
        <v>0.01</v>
      </c>
      <c r="L1190" s="12">
        <f>VLOOKUP(A1190,'HUMAN RESOURCES'!A1190:N3880,6,0)</f>
        <v>0.004</v>
      </c>
      <c r="M1190" s="12">
        <f>VLOOKUP(B1190,'HUMAN RESOURCES'!B1190:O3880,6,0)</f>
        <v>84</v>
      </c>
      <c r="N1190" s="12">
        <f>VLOOKUP(C1190,'HUMAN RESOURCES'!C1190:P3880,6,0)</f>
        <v>78</v>
      </c>
      <c r="O1190" s="12">
        <f>VLOOKUP(D1190,'HUMAN RESOURCES'!D1190:Q3880,6,0)</f>
        <v>0.141</v>
      </c>
      <c r="P1190" s="12">
        <f>VLOOKUP(A1190,'HUMAN RESOURCES'!A1190:N3880,10,0)</f>
        <v>0.663</v>
      </c>
      <c r="Q1190" s="12">
        <f>VLOOKUP(B1190,'HUMAN RESOURCES'!B1190:O3880,10,0)</f>
        <v>0.196</v>
      </c>
      <c r="R1190" s="12">
        <f>VLOOKUP(C1190,'HUMAN RESOURCES'!C1190:P3880,10,0)</f>
        <v>57969484</v>
      </c>
      <c r="S1190" s="12">
        <f>VLOOKUP(D1190,'HUMAN RESOURCES'!D1190:Q3880,10,0)</f>
        <v>0.677</v>
      </c>
      <c r="T1190" s="13">
        <f>VLOOKUP(A1190,TOURISM!A1190:F3880,5,0)</f>
        <v>38374000000</v>
      </c>
      <c r="U1190" s="13">
        <f>VLOOKUP(B1190,TOURISM!B1190:G3880,5,0)</f>
        <v>26774000000</v>
      </c>
      <c r="V1190" s="12">
        <f>VLOOKUP(A1190,BUSINESS!A1190:N3880,5,0)</f>
        <v>0.768</v>
      </c>
      <c r="W1190" s="12">
        <f>VLOOKUP(B1190,BUSINESS!B1190:O3880,5,0)</f>
        <v>13</v>
      </c>
      <c r="X1190" s="12" t="str">
        <f>VLOOKUP(C1190,BUSINESS!C1190:P3880,5,0)</f>
        <v/>
      </c>
      <c r="Y1190" s="12">
        <f>VLOOKUP(D1190,BUSINESS!D1190:Q3880,5,0)</f>
        <v>340</v>
      </c>
      <c r="Z1190" s="12">
        <f>VLOOKUP(A1190,BUSINESS!A1190:N3880,9,0)</f>
        <v>0.35</v>
      </c>
      <c r="AA1190" s="12">
        <f>VLOOKUP(B1190,BUSINESS!B1190:O3880,9,0)</f>
        <v>1.219</v>
      </c>
    </row>
    <row r="1191">
      <c r="A1191" s="9" t="str">
        <f t="shared" si="1"/>
        <v>Italy-Europe2006</v>
      </c>
      <c r="B1191" s="5" t="s">
        <v>75</v>
      </c>
      <c r="C1191" s="9" t="s">
        <v>170</v>
      </c>
      <c r="D1191" s="10" t="s">
        <v>68</v>
      </c>
      <c r="E1191" s="14">
        <v>1.87E12</v>
      </c>
      <c r="F1191" s="15">
        <v>0.088</v>
      </c>
      <c r="G1191" s="15">
        <v>2818.0</v>
      </c>
      <c r="H1191" s="15">
        <v>0.056</v>
      </c>
      <c r="I1191" s="12">
        <f>VLOOKUP(A1191,ENERGY!$A$2:$F$2692,5,0)</f>
        <v>472768</v>
      </c>
      <c r="J1191" s="12">
        <f>VLOOKUP(A1191,ENERGY!$A$2:$F$2692,6,0)</f>
        <v>181990</v>
      </c>
      <c r="K1191" s="12">
        <f>VLOOKUP(A1191,'HUMAN RESOURCES'!A1191:N3881,5,0)</f>
        <v>0.01</v>
      </c>
      <c r="L1191" s="12">
        <f>VLOOKUP(A1191,'HUMAN RESOURCES'!A1191:N3881,6,0)</f>
        <v>0.004</v>
      </c>
      <c r="M1191" s="12">
        <f>VLOOKUP(B1191,'HUMAN RESOURCES'!B1191:O3881,6,0)</f>
        <v>84</v>
      </c>
      <c r="N1191" s="12">
        <f>VLOOKUP(C1191,'HUMAN RESOURCES'!C1191:P3881,6,0)</f>
        <v>79</v>
      </c>
      <c r="O1191" s="12">
        <f>VLOOKUP(D1191,'HUMAN RESOURCES'!D1191:Q3881,6,0)</f>
        <v>0.141</v>
      </c>
      <c r="P1191" s="12">
        <f>VLOOKUP(A1191,'HUMAN RESOURCES'!A1191:N3881,10,0)</f>
        <v>0.661</v>
      </c>
      <c r="Q1191" s="12">
        <f>VLOOKUP(B1191,'HUMAN RESOURCES'!B1191:O3881,10,0)</f>
        <v>0.198</v>
      </c>
      <c r="R1191" s="12">
        <f>VLOOKUP(C1191,'HUMAN RESOURCES'!C1191:P3881,10,0)</f>
        <v>58143979</v>
      </c>
      <c r="S1191" s="12">
        <f>VLOOKUP(D1191,'HUMAN RESOURCES'!D1191:Q3881,10,0)</f>
        <v>0.679</v>
      </c>
      <c r="T1191" s="13">
        <f>VLOOKUP(A1191,TOURISM!A1191:F3881,5,0)</f>
        <v>41644000000</v>
      </c>
      <c r="U1191" s="13">
        <f>VLOOKUP(B1191,TOURISM!B1191:G3881,5,0)</f>
        <v>27437000000</v>
      </c>
      <c r="V1191" s="12">
        <f>VLOOKUP(A1191,BUSINESS!A1191:N3881,5,0)</f>
        <v>0.754</v>
      </c>
      <c r="W1191" s="12">
        <f>VLOOKUP(B1191,BUSINESS!B1191:O3881,5,0)</f>
        <v>13</v>
      </c>
      <c r="X1191" s="12" t="str">
        <f>VLOOKUP(C1191,BUSINESS!C1191:P3881,5,0)</f>
        <v/>
      </c>
      <c r="Y1191" s="12">
        <f>VLOOKUP(D1191,BUSINESS!D1191:Q3881,5,0)</f>
        <v>340</v>
      </c>
      <c r="Z1191" s="12">
        <f>VLOOKUP(A1191,BUSINESS!A1191:N3881,9,0)</f>
        <v>0.38</v>
      </c>
      <c r="AA1191" s="12">
        <f>VLOOKUP(B1191,BUSINESS!B1191:O3881,9,0)</f>
        <v>1.361</v>
      </c>
    </row>
    <row r="1192">
      <c r="A1192" s="9" t="str">
        <f t="shared" si="1"/>
        <v>Italy-Europe2007</v>
      </c>
      <c r="B1192" s="5" t="s">
        <v>75</v>
      </c>
      <c r="C1192" s="9" t="s">
        <v>170</v>
      </c>
      <c r="D1192" s="10" t="s">
        <v>69</v>
      </c>
      <c r="E1192" s="14">
        <v>2.13E12</v>
      </c>
      <c r="F1192" s="15">
        <v>0.085</v>
      </c>
      <c r="G1192" s="15">
        <v>3058.0</v>
      </c>
      <c r="H1192" s="15">
        <v>0.063</v>
      </c>
      <c r="I1192" s="12">
        <f>VLOOKUP(A1192,ENERGY!$A$2:$F$2692,5,0)</f>
        <v>462676</v>
      </c>
      <c r="J1192" s="12">
        <f>VLOOKUP(A1192,ENERGY!$A$2:$F$2692,6,0)</f>
        <v>179599</v>
      </c>
      <c r="K1192" s="12">
        <f>VLOOKUP(A1192,'HUMAN RESOURCES'!A1192:N3882,5,0)</f>
        <v>0.01</v>
      </c>
      <c r="L1192" s="12">
        <f>VLOOKUP(A1192,'HUMAN RESOURCES'!A1192:N3882,6,0)</f>
        <v>0.004</v>
      </c>
      <c r="M1192" s="12">
        <f>VLOOKUP(B1192,'HUMAN RESOURCES'!B1192:O3882,6,0)</f>
        <v>84</v>
      </c>
      <c r="N1192" s="12">
        <f>VLOOKUP(C1192,'HUMAN RESOURCES'!C1192:P3882,6,0)</f>
        <v>79</v>
      </c>
      <c r="O1192" s="12">
        <f>VLOOKUP(D1192,'HUMAN RESOURCES'!D1192:Q3882,6,0)</f>
        <v>0.141</v>
      </c>
      <c r="P1192" s="12">
        <f>VLOOKUP(A1192,'HUMAN RESOURCES'!A1192:N3882,10,0)</f>
        <v>0.66</v>
      </c>
      <c r="Q1192" s="12">
        <f>VLOOKUP(B1192,'HUMAN RESOURCES'!B1192:O3882,10,0)</f>
        <v>0.199</v>
      </c>
      <c r="R1192" s="12">
        <f>VLOOKUP(C1192,'HUMAN RESOURCES'!C1192:P3882,10,0)</f>
        <v>58438310</v>
      </c>
      <c r="S1192" s="12">
        <f>VLOOKUP(D1192,'HUMAN RESOURCES'!D1192:Q3882,10,0)</f>
        <v>0.68</v>
      </c>
      <c r="T1192" s="13">
        <f>VLOOKUP(A1192,TOURISM!A1192:F3882,5,0)</f>
        <v>46144000000</v>
      </c>
      <c r="U1192" s="13">
        <f>VLOOKUP(B1192,TOURISM!B1192:G3882,5,0)</f>
        <v>32754000000</v>
      </c>
      <c r="V1192" s="12">
        <f>VLOOKUP(A1192,BUSINESS!A1192:N3882,5,0)</f>
        <v>0.754</v>
      </c>
      <c r="W1192" s="12">
        <f>VLOOKUP(B1192,BUSINESS!B1192:O3882,5,0)</f>
        <v>13</v>
      </c>
      <c r="X1192" s="12" t="str">
        <f>VLOOKUP(C1192,BUSINESS!C1192:P3882,5,0)</f>
        <v/>
      </c>
      <c r="Y1192" s="12">
        <f>VLOOKUP(D1192,BUSINESS!D1192:Q3882,5,0)</f>
        <v>340</v>
      </c>
      <c r="Z1192" s="12">
        <f>VLOOKUP(A1192,BUSINESS!A1192:N3882,9,0)</f>
        <v>0.408</v>
      </c>
      <c r="AA1192" s="12">
        <f>VLOOKUP(B1192,BUSINESS!B1192:O3882,9,0)</f>
        <v>1.51</v>
      </c>
    </row>
    <row r="1193">
      <c r="A1193" s="9" t="str">
        <f t="shared" si="1"/>
        <v>Italy-Europe2008</v>
      </c>
      <c r="B1193" s="5" t="s">
        <v>75</v>
      </c>
      <c r="C1193" s="9" t="s">
        <v>170</v>
      </c>
      <c r="D1193" s="10" t="s">
        <v>70</v>
      </c>
      <c r="E1193" s="14">
        <v>2.31E12</v>
      </c>
      <c r="F1193" s="15">
        <v>0.089</v>
      </c>
      <c r="G1193" s="15">
        <v>3441.0</v>
      </c>
      <c r="H1193" s="15">
        <v>0.068</v>
      </c>
      <c r="I1193" s="12">
        <f>VLOOKUP(A1193,ENERGY!$A$2:$F$2692,5,0)</f>
        <v>473380</v>
      </c>
      <c r="J1193" s="12">
        <f>VLOOKUP(A1193,ENERGY!$A$2:$F$2692,6,0)</f>
        <v>183873</v>
      </c>
      <c r="K1193" s="12">
        <f>VLOOKUP(A1193,'HUMAN RESOURCES'!A1193:N3883,5,0)</f>
        <v>0.01</v>
      </c>
      <c r="L1193" s="12">
        <f>VLOOKUP(A1193,'HUMAN RESOURCES'!A1193:N3883,6,0)</f>
        <v>0.004</v>
      </c>
      <c r="M1193" s="12">
        <f>VLOOKUP(B1193,'HUMAN RESOURCES'!B1193:O3883,6,0)</f>
        <v>85</v>
      </c>
      <c r="N1193" s="12">
        <f>VLOOKUP(C1193,'HUMAN RESOURCES'!C1193:P3883,6,0)</f>
        <v>79</v>
      </c>
      <c r="O1193" s="12">
        <f>VLOOKUP(D1193,'HUMAN RESOURCES'!D1193:Q3883,6,0)</f>
        <v>0.14</v>
      </c>
      <c r="P1193" s="12">
        <f>VLOOKUP(A1193,'HUMAN RESOURCES'!A1193:N3883,10,0)</f>
        <v>0.66</v>
      </c>
      <c r="Q1193" s="12">
        <f>VLOOKUP(B1193,'HUMAN RESOURCES'!B1193:O3883,10,0)</f>
        <v>0.2</v>
      </c>
      <c r="R1193" s="12">
        <f>VLOOKUP(C1193,'HUMAN RESOURCES'!C1193:P3883,10,0)</f>
        <v>58826731</v>
      </c>
      <c r="S1193" s="12">
        <f>VLOOKUP(D1193,'HUMAN RESOURCES'!D1193:Q3883,10,0)</f>
        <v>0.681</v>
      </c>
      <c r="T1193" s="13">
        <f>VLOOKUP(A1193,TOURISM!A1193:F3883,5,0)</f>
        <v>48757000000</v>
      </c>
      <c r="U1193" s="13">
        <f>VLOOKUP(B1193,TOURISM!B1193:G3883,5,0)</f>
        <v>37807000000</v>
      </c>
      <c r="V1193" s="12">
        <f>VLOOKUP(A1193,BUSINESS!A1193:N3883,5,0)</f>
        <v>0.725</v>
      </c>
      <c r="W1193" s="12">
        <f>VLOOKUP(B1193,BUSINESS!B1193:O3883,5,0)</f>
        <v>10</v>
      </c>
      <c r="X1193" s="12" t="str">
        <f>VLOOKUP(C1193,BUSINESS!C1193:P3883,5,0)</f>
        <v/>
      </c>
      <c r="Y1193" s="12">
        <f>VLOOKUP(D1193,BUSINESS!D1193:Q3883,5,0)</f>
        <v>314</v>
      </c>
      <c r="Z1193" s="12">
        <f>VLOOKUP(A1193,BUSINESS!A1193:N3883,9,0)</f>
        <v>0.445</v>
      </c>
      <c r="AA1193" s="12">
        <f>VLOOKUP(B1193,BUSINESS!B1193:O3883,9,0)</f>
        <v>1.509</v>
      </c>
    </row>
    <row r="1194">
      <c r="A1194" s="9" t="str">
        <f t="shared" si="1"/>
        <v>Italy-Europe2009</v>
      </c>
      <c r="B1194" s="5" t="s">
        <v>75</v>
      </c>
      <c r="C1194" s="9" t="s">
        <v>170</v>
      </c>
      <c r="D1194" s="10" t="s">
        <v>71</v>
      </c>
      <c r="E1194" s="14">
        <v>2.11E12</v>
      </c>
      <c r="F1194" s="15">
        <v>0.094</v>
      </c>
      <c r="G1194" s="15">
        <v>3306.0</v>
      </c>
      <c r="H1194" s="15">
        <v>0.048</v>
      </c>
      <c r="I1194" s="12"/>
      <c r="J1194" s="12"/>
      <c r="K1194" s="12">
        <f>VLOOKUP(A1194,'HUMAN RESOURCES'!A1194:N3884,5,0)</f>
        <v>0.01</v>
      </c>
      <c r="L1194" s="12">
        <f>VLOOKUP(A1194,'HUMAN RESOURCES'!A1194:N3884,6,0)</f>
        <v>0.004</v>
      </c>
      <c r="M1194" s="12">
        <f>VLOOKUP(B1194,'HUMAN RESOURCES'!B1194:O3884,6,0)</f>
        <v>85</v>
      </c>
      <c r="N1194" s="12">
        <f>VLOOKUP(C1194,'HUMAN RESOURCES'!C1194:P3884,6,0)</f>
        <v>79</v>
      </c>
      <c r="O1194" s="12">
        <f>VLOOKUP(D1194,'HUMAN RESOURCES'!D1194:Q3884,6,0)</f>
        <v>0.14</v>
      </c>
      <c r="P1194" s="12">
        <f>VLOOKUP(A1194,'HUMAN RESOURCES'!A1194:N3884,10,0)</f>
        <v>0.658</v>
      </c>
      <c r="Q1194" s="12">
        <f>VLOOKUP(B1194,'HUMAN RESOURCES'!B1194:O3884,10,0)</f>
        <v>0.201</v>
      </c>
      <c r="R1194" s="12">
        <f>VLOOKUP(C1194,'HUMAN RESOURCES'!C1194:P3884,10,0)</f>
        <v>59095365</v>
      </c>
      <c r="S1194" s="12">
        <f>VLOOKUP(D1194,'HUMAN RESOURCES'!D1194:Q3884,10,0)</f>
        <v>0.682</v>
      </c>
      <c r="T1194" s="13">
        <f>VLOOKUP(A1194,TOURISM!A1194:F3884,5,0)</f>
        <v>41938000000</v>
      </c>
      <c r="U1194" s="13">
        <f>VLOOKUP(B1194,TOURISM!B1194:G3884,5,0)</f>
        <v>34399000000</v>
      </c>
      <c r="V1194" s="12">
        <f>VLOOKUP(A1194,BUSINESS!A1194:N3884,5,0)</f>
        <v>0.677</v>
      </c>
      <c r="W1194" s="12">
        <f>VLOOKUP(B1194,BUSINESS!B1194:O3884,5,0)</f>
        <v>10</v>
      </c>
      <c r="X1194" s="12" t="str">
        <f>VLOOKUP(C1194,BUSINESS!C1194:P3884,5,0)</f>
        <v/>
      </c>
      <c r="Y1194" s="12">
        <f>VLOOKUP(D1194,BUSINESS!D1194:Q3884,5,0)</f>
        <v>314</v>
      </c>
      <c r="Z1194" s="12">
        <f>VLOOKUP(A1194,BUSINESS!A1194:N3884,9,0)</f>
        <v>0.488</v>
      </c>
      <c r="AA1194" s="12">
        <f>VLOOKUP(B1194,BUSINESS!B1194:O3884,9,0)</f>
        <v>1.495</v>
      </c>
    </row>
    <row r="1195">
      <c r="A1195" s="9" t="str">
        <f t="shared" si="1"/>
        <v>Italy-Europe2010</v>
      </c>
      <c r="B1195" s="5" t="s">
        <v>75</v>
      </c>
      <c r="C1195" s="9" t="s">
        <v>170</v>
      </c>
      <c r="D1195" s="10" t="s">
        <v>72</v>
      </c>
      <c r="E1195" s="14">
        <v>2.06E12</v>
      </c>
      <c r="F1195" s="15">
        <v>0.094</v>
      </c>
      <c r="G1195" s="15">
        <v>3205.0</v>
      </c>
      <c r="H1195" s="15">
        <v>0.04</v>
      </c>
      <c r="I1195" s="12">
        <f>VLOOKUP(A1195,ENERGY!$A$2:$F$2692,5,0)</f>
        <v>468349</v>
      </c>
      <c r="J1195" s="12">
        <f>VLOOKUP(A1195,ENERGY!$A$2:$F$2692,6,0)</f>
        <v>179423</v>
      </c>
      <c r="K1195" s="12">
        <f>VLOOKUP(A1195,'HUMAN RESOURCES'!A1195:N3885,5,0)</f>
        <v>0.009</v>
      </c>
      <c r="L1195" s="12">
        <f>VLOOKUP(A1195,'HUMAN RESOURCES'!A1195:N3885,6,0)</f>
        <v>0.003</v>
      </c>
      <c r="M1195" s="12">
        <f>VLOOKUP(B1195,'HUMAN RESOURCES'!B1195:O3885,6,0)</f>
        <v>85</v>
      </c>
      <c r="N1195" s="12">
        <f>VLOOKUP(C1195,'HUMAN RESOURCES'!C1195:P3885,6,0)</f>
        <v>80</v>
      </c>
      <c r="O1195" s="12">
        <f>VLOOKUP(D1195,'HUMAN RESOURCES'!D1195:Q3885,6,0)</f>
        <v>0.14</v>
      </c>
      <c r="P1195" s="12">
        <f>VLOOKUP(A1195,'HUMAN RESOURCES'!A1195:N3885,10,0)</f>
        <v>0.657</v>
      </c>
      <c r="Q1195" s="12">
        <f>VLOOKUP(B1195,'HUMAN RESOURCES'!B1195:O3885,10,0)</f>
        <v>0.203</v>
      </c>
      <c r="R1195" s="12">
        <f>VLOOKUP(C1195,'HUMAN RESOURCES'!C1195:P3885,10,0)</f>
        <v>59277417</v>
      </c>
      <c r="S1195" s="12">
        <f>VLOOKUP(D1195,'HUMAN RESOURCES'!D1195:Q3885,10,0)</f>
        <v>0.683</v>
      </c>
      <c r="T1195" s="13">
        <f>VLOOKUP(A1195,TOURISM!A1195:F3885,5,0)</f>
        <v>40058000000</v>
      </c>
      <c r="U1195" s="13">
        <f>VLOOKUP(B1195,TOURISM!B1195:G3885,5,0)</f>
        <v>33053000000</v>
      </c>
      <c r="V1195" s="12">
        <f>VLOOKUP(A1195,BUSINESS!A1195:N3885,5,0)</f>
        <v>0.677</v>
      </c>
      <c r="W1195" s="12">
        <f>VLOOKUP(B1195,BUSINESS!B1195:O3885,5,0)</f>
        <v>6</v>
      </c>
      <c r="X1195" s="12" t="str">
        <f>VLOOKUP(C1195,BUSINESS!C1195:P3885,5,0)</f>
        <v/>
      </c>
      <c r="Y1195" s="12">
        <f>VLOOKUP(D1195,BUSINESS!D1195:Q3885,5,0)</f>
        <v>285</v>
      </c>
      <c r="Z1195" s="12">
        <f>VLOOKUP(A1195,BUSINESS!A1195:N3885,9,0)</f>
        <v>0.537</v>
      </c>
      <c r="AA1195" s="12">
        <f>VLOOKUP(B1195,BUSINESS!B1195:O3885,9,0)</f>
        <v>1.548</v>
      </c>
    </row>
    <row r="1196">
      <c r="A1196" s="9" t="str">
        <f t="shared" si="1"/>
        <v>Italy-Europe2011</v>
      </c>
      <c r="B1196" s="5" t="s">
        <v>75</v>
      </c>
      <c r="C1196" s="9" t="s">
        <v>170</v>
      </c>
      <c r="D1196" s="10" t="s">
        <v>73</v>
      </c>
      <c r="E1196" s="14">
        <v>2.2E12</v>
      </c>
      <c r="F1196" s="15">
        <v>0.092</v>
      </c>
      <c r="G1196" s="15">
        <v>3339.0</v>
      </c>
      <c r="H1196" s="15">
        <v>0.046</v>
      </c>
      <c r="I1196" s="12">
        <f>VLOOKUP(A1196,ENERGY!$A$2:$F$2692,5,0)</f>
        <v>469347</v>
      </c>
      <c r="J1196" s="12">
        <f>VLOOKUP(A1196,ENERGY!$A$2:$F$2692,6,0)</f>
        <v>181830</v>
      </c>
      <c r="K1196" s="12">
        <f>VLOOKUP(A1196,'HUMAN RESOURCES'!A1196:N3886,5,0)</f>
        <v>0.009</v>
      </c>
      <c r="L1196" s="12">
        <f>VLOOKUP(A1196,'HUMAN RESOURCES'!A1196:N3886,6,0)</f>
        <v>0.003</v>
      </c>
      <c r="M1196" s="12">
        <f>VLOOKUP(B1196,'HUMAN RESOURCES'!B1196:O3886,6,0)</f>
        <v>85</v>
      </c>
      <c r="N1196" s="12">
        <f>VLOOKUP(C1196,'HUMAN RESOURCES'!C1196:P3886,6,0)</f>
        <v>80</v>
      </c>
      <c r="O1196" s="12">
        <f>VLOOKUP(D1196,'HUMAN RESOURCES'!D1196:Q3886,6,0)</f>
        <v>0.14</v>
      </c>
      <c r="P1196" s="12">
        <f>VLOOKUP(A1196,'HUMAN RESOURCES'!A1196:N3886,10,0)</f>
        <v>0.654</v>
      </c>
      <c r="Q1196" s="12">
        <f>VLOOKUP(B1196,'HUMAN RESOURCES'!B1196:O3886,10,0)</f>
        <v>0.205</v>
      </c>
      <c r="R1196" s="12">
        <f>VLOOKUP(C1196,'HUMAN RESOURCES'!C1196:P3886,10,0)</f>
        <v>59379449</v>
      </c>
      <c r="S1196" s="12">
        <f>VLOOKUP(D1196,'HUMAN RESOURCES'!D1196:Q3886,10,0)</f>
        <v>0.684</v>
      </c>
      <c r="T1196" s="13">
        <f>VLOOKUP(A1196,TOURISM!A1196:F3886,5,0)</f>
        <v>45368000000</v>
      </c>
      <c r="U1196" s="13">
        <f>VLOOKUP(B1196,TOURISM!B1196:G3886,5,0)</f>
        <v>35724000000</v>
      </c>
      <c r="V1196" s="12">
        <f>VLOOKUP(A1196,BUSINESS!A1196:N3886,5,0)</f>
        <v>0.677</v>
      </c>
      <c r="W1196" s="12">
        <f>VLOOKUP(B1196,BUSINESS!B1196:O3886,5,0)</f>
        <v>6</v>
      </c>
      <c r="X1196" s="12" t="str">
        <f>VLOOKUP(C1196,BUSINESS!C1196:P3886,5,0)</f>
        <v/>
      </c>
      <c r="Y1196" s="12">
        <f>VLOOKUP(D1196,BUSINESS!D1196:Q3886,5,0)</f>
        <v>285</v>
      </c>
      <c r="Z1196" s="12">
        <f>VLOOKUP(A1196,BUSINESS!A1196:N3886,9,0)</f>
        <v>0.544</v>
      </c>
      <c r="AA1196" s="12">
        <f>VLOOKUP(B1196,BUSINESS!B1196:O3886,9,0)</f>
        <v>1.581</v>
      </c>
    </row>
    <row r="1197">
      <c r="A1197" s="9" t="str">
        <f t="shared" si="1"/>
        <v>Italy-Europe2012</v>
      </c>
      <c r="B1197" s="5" t="s">
        <v>75</v>
      </c>
      <c r="C1197" s="9" t="s">
        <v>170</v>
      </c>
      <c r="D1197" s="10" t="s">
        <v>74</v>
      </c>
      <c r="E1197" s="14">
        <v>2.01E12</v>
      </c>
      <c r="F1197" s="15">
        <v>0.092</v>
      </c>
      <c r="G1197" s="15">
        <v>3032.0</v>
      </c>
      <c r="H1197" s="15">
        <v>0.052</v>
      </c>
      <c r="I1197" s="12"/>
      <c r="J1197" s="12"/>
      <c r="K1197" s="12">
        <f>VLOOKUP(A1197,'HUMAN RESOURCES'!A1197:N3887,5,0)</f>
        <v>0.009</v>
      </c>
      <c r="L1197" s="12">
        <f>VLOOKUP(A1197,'HUMAN RESOURCES'!A1197:N3887,6,0)</f>
        <v>0.003</v>
      </c>
      <c r="M1197" s="12">
        <f>VLOOKUP(B1197,'HUMAN RESOURCES'!B1197:O3887,6,0)</f>
        <v>86</v>
      </c>
      <c r="N1197" s="12">
        <f>VLOOKUP(C1197,'HUMAN RESOURCES'!C1197:P3887,6,0)</f>
        <v>80</v>
      </c>
      <c r="O1197" s="12">
        <f>VLOOKUP(D1197,'HUMAN RESOURCES'!D1197:Q3887,6,0)</f>
        <v>0.14</v>
      </c>
      <c r="P1197" s="12">
        <f>VLOOKUP(A1197,'HUMAN RESOURCES'!A1197:N3887,10,0)</f>
        <v>0.651</v>
      </c>
      <c r="Q1197" s="12">
        <f>VLOOKUP(B1197,'HUMAN RESOURCES'!B1197:O3887,10,0)</f>
        <v>0.208</v>
      </c>
      <c r="R1197" s="12">
        <f>VLOOKUP(C1197,'HUMAN RESOURCES'!C1197:P3887,10,0)</f>
        <v>59539717</v>
      </c>
      <c r="S1197" s="12">
        <f>VLOOKUP(D1197,'HUMAN RESOURCES'!D1197:Q3887,10,0)</f>
        <v>0.686</v>
      </c>
      <c r="T1197" s="13">
        <f>VLOOKUP(A1197,TOURISM!A1197:F3887,5,0)</f>
        <v>43036000000</v>
      </c>
      <c r="U1197" s="13">
        <f>VLOOKUP(B1197,TOURISM!B1197:G3887,5,0)</f>
        <v>32798000000</v>
      </c>
      <c r="V1197" s="12">
        <f>VLOOKUP(A1197,BUSINESS!A1197:N3887,5,0)</f>
        <v>0.677</v>
      </c>
      <c r="W1197" s="12">
        <f>VLOOKUP(B1197,BUSINESS!B1197:O3887,5,0)</f>
        <v>6</v>
      </c>
      <c r="X1197" s="12">
        <f>VLOOKUP(C1197,BUSINESS!C1197:P3887,5,0)</f>
        <v>67</v>
      </c>
      <c r="Y1197" s="12">
        <f>VLOOKUP(D1197,BUSINESS!D1197:Q3887,5,0)</f>
        <v>269</v>
      </c>
      <c r="Z1197" s="12">
        <f>VLOOKUP(A1197,BUSINESS!A1197:N3887,9,0)</f>
        <v>0.558</v>
      </c>
      <c r="AA1197" s="12">
        <f>VLOOKUP(B1197,BUSINESS!B1197:O3887,9,0)</f>
        <v>1.597</v>
      </c>
    </row>
    <row r="1198">
      <c r="A1198" s="9" t="str">
        <f t="shared" si="1"/>
        <v>Jamaica-The Americas2000</v>
      </c>
      <c r="B1198" s="5" t="s">
        <v>83</v>
      </c>
      <c r="C1198" s="9" t="s">
        <v>171</v>
      </c>
      <c r="D1198" s="10" t="s">
        <v>62</v>
      </c>
      <c r="E1198" s="14">
        <v>9.008629729E9</v>
      </c>
      <c r="F1198" s="15">
        <v>0.055</v>
      </c>
      <c r="G1198" s="15">
        <v>189.0</v>
      </c>
      <c r="H1198" s="15">
        <v>0.233</v>
      </c>
      <c r="I1198" s="12" t="str">
        <f>VLOOKUP(A1198,ENERGY!$A$2:$F$2692,5,0)</f>
        <v/>
      </c>
      <c r="J1198" s="12" t="str">
        <f>VLOOKUP(A1198,ENERGY!$A$2:$F$2692,6,0)</f>
        <v/>
      </c>
      <c r="K1198" s="12">
        <f>VLOOKUP(A1198,'HUMAN RESOURCES'!A1198:N3888,5,0)</f>
        <v>0.021</v>
      </c>
      <c r="L1198" s="12">
        <f>VLOOKUP(A1198,'HUMAN RESOURCES'!A1198:N3888,6,0)</f>
        <v>0.02</v>
      </c>
      <c r="M1198" s="12">
        <f>VLOOKUP(B1198,'HUMAN RESOURCES'!B1198:O3888,6,0)</f>
        <v>73</v>
      </c>
      <c r="N1198" s="12">
        <f>VLOOKUP(C1198,'HUMAN RESOURCES'!C1198:P3888,6,0)</f>
        <v>68</v>
      </c>
      <c r="O1198" s="12">
        <f>VLOOKUP(D1198,'HUMAN RESOURCES'!D1198:Q3888,6,0)</f>
        <v>0.327</v>
      </c>
      <c r="P1198" s="12">
        <f>VLOOKUP(A1198,'HUMAN RESOURCES'!A1198:N3888,10,0)</f>
        <v>0.599</v>
      </c>
      <c r="Q1198" s="12">
        <f>VLOOKUP(B1198,'HUMAN RESOURCES'!B1198:O3888,10,0)</f>
        <v>0.075</v>
      </c>
      <c r="R1198" s="12">
        <f>VLOOKUP(C1198,'HUMAN RESOURCES'!C1198:P3888,10,0)</f>
        <v>2589389</v>
      </c>
      <c r="S1198" s="12">
        <f>VLOOKUP(D1198,'HUMAN RESOURCES'!D1198:Q3888,10,0)</f>
        <v>0.518</v>
      </c>
      <c r="T1198" s="13">
        <f>VLOOKUP(A1198,TOURISM!A1198:F3888,5,0)</f>
        <v>1577000000</v>
      </c>
      <c r="U1198" s="13">
        <f>VLOOKUP(B1198,TOURISM!B1198:G3888,5,0)</f>
        <v>238000000</v>
      </c>
      <c r="V1198" s="12" t="str">
        <f>VLOOKUP(A1198,BUSINESS!A1198:N3888,5,0)</f>
        <v/>
      </c>
      <c r="W1198" s="12" t="str">
        <f>VLOOKUP(B1198,BUSINESS!B1198:O3888,5,0)</f>
        <v/>
      </c>
      <c r="X1198" s="12" t="str">
        <f>VLOOKUP(C1198,BUSINESS!C1198:P3888,5,0)</f>
        <v/>
      </c>
      <c r="Y1198" s="12" t="str">
        <f>VLOOKUP(D1198,BUSINESS!D1198:Q3888,5,0)</f>
        <v/>
      </c>
      <c r="Z1198" s="12">
        <f>VLOOKUP(A1198,BUSINESS!A1198:N3888,9,0)</f>
        <v>0.031</v>
      </c>
      <c r="AA1198" s="12">
        <f>VLOOKUP(B1198,BUSINESS!B1198:O3888,9,0)</f>
        <v>0.142</v>
      </c>
    </row>
    <row r="1199">
      <c r="A1199" s="9" t="str">
        <f t="shared" si="1"/>
        <v>Jamaica-The Americas2001</v>
      </c>
      <c r="B1199" s="5" t="s">
        <v>83</v>
      </c>
      <c r="C1199" s="9" t="s">
        <v>171</v>
      </c>
      <c r="D1199" s="10" t="s">
        <v>63</v>
      </c>
      <c r="E1199" s="14">
        <v>9.10451593E9</v>
      </c>
      <c r="F1199" s="15">
        <v>0.051</v>
      </c>
      <c r="G1199" s="15">
        <v>178.0</v>
      </c>
      <c r="H1199" s="15">
        <v>0.206</v>
      </c>
      <c r="I1199" s="12" t="str">
        <f>VLOOKUP(A1199,ENERGY!$A$2:$F$2692,5,0)</f>
        <v/>
      </c>
      <c r="J1199" s="12">
        <f>VLOOKUP(A1199,ENERGY!$A$2:$F$2692,6,0)</f>
        <v>3066</v>
      </c>
      <c r="K1199" s="12">
        <f>VLOOKUP(A1199,'HUMAN RESOURCES'!A1199:N3889,5,0)</f>
        <v>0.019</v>
      </c>
      <c r="L1199" s="12">
        <f>VLOOKUP(A1199,'HUMAN RESOURCES'!A1199:N3889,6,0)</f>
        <v>0.02</v>
      </c>
      <c r="M1199" s="12">
        <f>VLOOKUP(B1199,'HUMAN RESOURCES'!B1199:O3889,6,0)</f>
        <v>74</v>
      </c>
      <c r="N1199" s="12">
        <f>VLOOKUP(C1199,'HUMAN RESOURCES'!C1199:P3889,6,0)</f>
        <v>68</v>
      </c>
      <c r="O1199" s="12">
        <f>VLOOKUP(D1199,'HUMAN RESOURCES'!D1199:Q3889,6,0)</f>
        <v>0.324</v>
      </c>
      <c r="P1199" s="12">
        <f>VLOOKUP(A1199,'HUMAN RESOURCES'!A1199:N3889,10,0)</f>
        <v>0.601</v>
      </c>
      <c r="Q1199" s="12">
        <f>VLOOKUP(B1199,'HUMAN RESOURCES'!B1199:O3889,10,0)</f>
        <v>0.075</v>
      </c>
      <c r="R1199" s="12">
        <f>VLOOKUP(C1199,'HUMAN RESOURCES'!C1199:P3889,10,0)</f>
        <v>2605556</v>
      </c>
      <c r="S1199" s="12">
        <f>VLOOKUP(D1199,'HUMAN RESOURCES'!D1199:Q3889,10,0)</f>
        <v>0.521</v>
      </c>
      <c r="T1199" s="13">
        <f>VLOOKUP(A1199,TOURISM!A1199:F3889,5,0)</f>
        <v>1494000000</v>
      </c>
      <c r="U1199" s="13">
        <f>VLOOKUP(B1199,TOURISM!B1199:G3889,5,0)</f>
        <v>227000000</v>
      </c>
      <c r="V1199" s="12" t="str">
        <f>VLOOKUP(A1199,BUSINESS!A1199:N3889,5,0)</f>
        <v/>
      </c>
      <c r="W1199" s="12" t="str">
        <f>VLOOKUP(B1199,BUSINESS!B1199:O3889,5,0)</f>
        <v/>
      </c>
      <c r="X1199" s="12" t="str">
        <f>VLOOKUP(C1199,BUSINESS!C1199:P3889,5,0)</f>
        <v/>
      </c>
      <c r="Y1199" s="12" t="str">
        <f>VLOOKUP(D1199,BUSINESS!D1199:Q3889,5,0)</f>
        <v/>
      </c>
      <c r="Z1199" s="12">
        <f>VLOOKUP(A1199,BUSINESS!A1199:N3889,9,0)</f>
        <v>0.039</v>
      </c>
      <c r="AA1199" s="12">
        <f>VLOOKUP(B1199,BUSINESS!B1199:O3889,9,0)</f>
        <v>0.229</v>
      </c>
    </row>
    <row r="1200">
      <c r="A1200" s="9" t="str">
        <f t="shared" si="1"/>
        <v>Jamaica-The Americas2002</v>
      </c>
      <c r="B1200" s="5" t="s">
        <v>83</v>
      </c>
      <c r="C1200" s="9" t="s">
        <v>171</v>
      </c>
      <c r="D1200" s="10" t="s">
        <v>64</v>
      </c>
      <c r="E1200" s="14">
        <v>9.718989517E9</v>
      </c>
      <c r="F1200" s="15">
        <v>0.049</v>
      </c>
      <c r="G1200" s="15">
        <v>180.0</v>
      </c>
      <c r="H1200" s="15">
        <v>0.185</v>
      </c>
      <c r="I1200" s="12">
        <f>VLOOKUP(A1200,ENERGY!$A$2:$F$2692,5,0)</f>
        <v>7158</v>
      </c>
      <c r="J1200" s="12">
        <f>VLOOKUP(A1200,ENERGY!$A$2:$F$2692,6,0)</f>
        <v>2830</v>
      </c>
      <c r="K1200" s="12">
        <f>VLOOKUP(A1200,'HUMAN RESOURCES'!A1200:N3890,5,0)</f>
        <v>0.018</v>
      </c>
      <c r="L1200" s="12">
        <f>VLOOKUP(A1200,'HUMAN RESOURCES'!A1200:N3890,6,0)</f>
        <v>0.019</v>
      </c>
      <c r="M1200" s="12">
        <f>VLOOKUP(B1200,'HUMAN RESOURCES'!B1200:O3890,6,0)</f>
        <v>74</v>
      </c>
      <c r="N1200" s="12">
        <f>VLOOKUP(C1200,'HUMAN RESOURCES'!C1200:P3890,6,0)</f>
        <v>68</v>
      </c>
      <c r="O1200" s="12">
        <f>VLOOKUP(D1200,'HUMAN RESOURCES'!D1200:Q3890,6,0)</f>
        <v>0.321</v>
      </c>
      <c r="P1200" s="12">
        <f>VLOOKUP(A1200,'HUMAN RESOURCES'!A1200:N3890,10,0)</f>
        <v>0.604</v>
      </c>
      <c r="Q1200" s="12">
        <f>VLOOKUP(B1200,'HUMAN RESOURCES'!B1200:O3890,10,0)</f>
        <v>0.076</v>
      </c>
      <c r="R1200" s="12">
        <f>VLOOKUP(C1200,'HUMAN RESOURCES'!C1200:P3890,10,0)</f>
        <v>2615253</v>
      </c>
      <c r="S1200" s="12">
        <f>VLOOKUP(D1200,'HUMAN RESOURCES'!D1200:Q3890,10,0)</f>
        <v>0.523</v>
      </c>
      <c r="T1200" s="13">
        <f>VLOOKUP(A1200,TOURISM!A1200:F3890,5,0)</f>
        <v>1482000000</v>
      </c>
      <c r="U1200" s="13">
        <f>VLOOKUP(B1200,TOURISM!B1200:G3890,5,0)</f>
        <v>274000000</v>
      </c>
      <c r="V1200" s="12" t="str">
        <f>VLOOKUP(A1200,BUSINESS!A1200:N3890,5,0)</f>
        <v/>
      </c>
      <c r="W1200" s="12" t="str">
        <f>VLOOKUP(B1200,BUSINESS!B1200:O3890,5,0)</f>
        <v/>
      </c>
      <c r="X1200" s="12" t="str">
        <f>VLOOKUP(C1200,BUSINESS!C1200:P3890,5,0)</f>
        <v/>
      </c>
      <c r="Y1200" s="12" t="str">
        <f>VLOOKUP(D1200,BUSINESS!D1200:Q3890,5,0)</f>
        <v/>
      </c>
      <c r="Z1200" s="12">
        <f>VLOOKUP(A1200,BUSINESS!A1200:N3890,9,0)</f>
        <v>0.061</v>
      </c>
      <c r="AA1200" s="12">
        <f>VLOOKUP(B1200,BUSINESS!B1200:O3890,9,0)</f>
        <v>0.474</v>
      </c>
    </row>
    <row r="1201">
      <c r="A1201" s="9" t="str">
        <f t="shared" si="1"/>
        <v>Jamaica-The Americas2003</v>
      </c>
      <c r="B1201" s="5" t="s">
        <v>83</v>
      </c>
      <c r="C1201" s="9" t="s">
        <v>171</v>
      </c>
      <c r="D1201" s="10" t="s">
        <v>65</v>
      </c>
      <c r="E1201" s="14">
        <v>9.430236065E9</v>
      </c>
      <c r="F1201" s="15">
        <v>0.046</v>
      </c>
      <c r="G1201" s="15">
        <v>162.0</v>
      </c>
      <c r="H1201" s="15">
        <v>0.189</v>
      </c>
      <c r="I1201" s="12">
        <f>VLOOKUP(A1201,ENERGY!$A$2:$F$2692,5,0)</f>
        <v>8592</v>
      </c>
      <c r="J1201" s="12">
        <f>VLOOKUP(A1201,ENERGY!$A$2:$F$2692,6,0)</f>
        <v>3022</v>
      </c>
      <c r="K1201" s="12">
        <f>VLOOKUP(A1201,'HUMAN RESOURCES'!A1201:N3891,5,0)</f>
        <v>0.017</v>
      </c>
      <c r="L1201" s="12">
        <f>VLOOKUP(A1201,'HUMAN RESOURCES'!A1201:N3891,6,0)</f>
        <v>0.019</v>
      </c>
      <c r="M1201" s="12">
        <f>VLOOKUP(B1201,'HUMAN RESOURCES'!B1201:O3891,6,0)</f>
        <v>74</v>
      </c>
      <c r="N1201" s="12">
        <f>VLOOKUP(C1201,'HUMAN RESOURCES'!C1201:P3891,6,0)</f>
        <v>68</v>
      </c>
      <c r="O1201" s="12">
        <f>VLOOKUP(D1201,'HUMAN RESOURCES'!D1201:Q3891,6,0)</f>
        <v>0.318</v>
      </c>
      <c r="P1201" s="12">
        <f>VLOOKUP(A1201,'HUMAN RESOURCES'!A1201:N3891,10,0)</f>
        <v>0.606</v>
      </c>
      <c r="Q1201" s="12">
        <f>VLOOKUP(B1201,'HUMAN RESOURCES'!B1201:O3891,10,0)</f>
        <v>0.076</v>
      </c>
      <c r="R1201" s="12">
        <f>VLOOKUP(C1201,'HUMAN RESOURCES'!C1201:P3891,10,0)</f>
        <v>2624695</v>
      </c>
      <c r="S1201" s="12">
        <f>VLOOKUP(D1201,'HUMAN RESOURCES'!D1201:Q3891,10,0)</f>
        <v>0.524</v>
      </c>
      <c r="T1201" s="13">
        <f>VLOOKUP(A1201,TOURISM!A1201:F3891,5,0)</f>
        <v>1621000000</v>
      </c>
      <c r="U1201" s="13">
        <f>VLOOKUP(B1201,TOURISM!B1201:G3891,5,0)</f>
        <v>269000000</v>
      </c>
      <c r="V1201" s="12" t="str">
        <f>VLOOKUP(A1201,BUSINESS!A1201:N3891,5,0)</f>
        <v/>
      </c>
      <c r="W1201" s="12">
        <f>VLOOKUP(B1201,BUSINESS!B1201:O3891,5,0)</f>
        <v>31</v>
      </c>
      <c r="X1201" s="12" t="str">
        <f>VLOOKUP(C1201,BUSINESS!C1201:P3891,5,0)</f>
        <v/>
      </c>
      <c r="Y1201" s="12" t="str">
        <f>VLOOKUP(D1201,BUSINESS!D1201:Q3891,5,0)</f>
        <v/>
      </c>
      <c r="Z1201" s="12">
        <f>VLOOKUP(A1201,BUSINESS!A1201:N3891,9,0)</f>
        <v>0.078</v>
      </c>
      <c r="AA1201" s="12">
        <f>VLOOKUP(B1201,BUSINESS!B1201:O3891,9,0)</f>
        <v>0.596</v>
      </c>
    </row>
    <row r="1202">
      <c r="A1202" s="9" t="str">
        <f t="shared" si="1"/>
        <v>Jamaica-The Americas2004</v>
      </c>
      <c r="B1202" s="5" t="s">
        <v>83</v>
      </c>
      <c r="C1202" s="9" t="s">
        <v>171</v>
      </c>
      <c r="D1202" s="10" t="s">
        <v>66</v>
      </c>
      <c r="E1202" s="14">
        <v>1.0173234921E10</v>
      </c>
      <c r="F1202" s="15">
        <v>0.048</v>
      </c>
      <c r="G1202" s="15">
        <v>183.0</v>
      </c>
      <c r="H1202" s="15">
        <v>0.181</v>
      </c>
      <c r="I1202" s="12">
        <f>VLOOKUP(A1202,ENERGY!$A$2:$F$2692,5,0)</f>
        <v>11947</v>
      </c>
      <c r="J1202" s="12">
        <f>VLOOKUP(A1202,ENERGY!$A$2:$F$2692,6,0)</f>
        <v>4078</v>
      </c>
      <c r="K1202" s="12">
        <f>VLOOKUP(A1202,'HUMAN RESOURCES'!A1202:N3892,5,0)</f>
        <v>0.017</v>
      </c>
      <c r="L1202" s="12">
        <f>VLOOKUP(A1202,'HUMAN RESOURCES'!A1202:N3892,6,0)</f>
        <v>0.018</v>
      </c>
      <c r="M1202" s="12">
        <f>VLOOKUP(B1202,'HUMAN RESOURCES'!B1202:O3892,6,0)</f>
        <v>74</v>
      </c>
      <c r="N1202" s="12">
        <f>VLOOKUP(C1202,'HUMAN RESOURCES'!C1202:P3892,6,0)</f>
        <v>68</v>
      </c>
      <c r="O1202" s="12">
        <f>VLOOKUP(D1202,'HUMAN RESOURCES'!D1202:Q3892,6,0)</f>
        <v>0.315</v>
      </c>
      <c r="P1202" s="12">
        <f>VLOOKUP(A1202,'HUMAN RESOURCES'!A1202:N3892,10,0)</f>
        <v>0.609</v>
      </c>
      <c r="Q1202" s="12">
        <f>VLOOKUP(B1202,'HUMAN RESOURCES'!B1202:O3892,10,0)</f>
        <v>0.076</v>
      </c>
      <c r="R1202" s="12">
        <f>VLOOKUP(C1202,'HUMAN RESOURCES'!C1202:P3892,10,0)</f>
        <v>2634145</v>
      </c>
      <c r="S1202" s="12">
        <f>VLOOKUP(D1202,'HUMAN RESOURCES'!D1202:Q3892,10,0)</f>
        <v>0.526</v>
      </c>
      <c r="T1202" s="13">
        <f>VLOOKUP(A1202,TOURISM!A1202:F3892,5,0)</f>
        <v>1733000000</v>
      </c>
      <c r="U1202" s="13">
        <f>VLOOKUP(B1202,TOURISM!B1202:G3892,5,0)</f>
        <v>318000000</v>
      </c>
      <c r="V1202" s="12" t="str">
        <f>VLOOKUP(A1202,BUSINESS!A1202:N3892,5,0)</f>
        <v/>
      </c>
      <c r="W1202" s="12">
        <f>VLOOKUP(B1202,BUSINESS!B1202:O3892,5,0)</f>
        <v>31</v>
      </c>
      <c r="X1202" s="12" t="str">
        <f>VLOOKUP(C1202,BUSINESS!C1202:P3892,5,0)</f>
        <v/>
      </c>
      <c r="Y1202" s="12" t="str">
        <f>VLOOKUP(D1202,BUSINESS!D1202:Q3892,5,0)</f>
        <v/>
      </c>
      <c r="Z1202" s="12">
        <f>VLOOKUP(A1202,BUSINESS!A1202:N3892,9,0)</f>
        <v>0.1</v>
      </c>
      <c r="AA1202" s="12">
        <f>VLOOKUP(B1202,BUSINESS!B1202:O3892,9,0)</f>
        <v>0.689</v>
      </c>
    </row>
    <row r="1203">
      <c r="A1203" s="9" t="str">
        <f t="shared" si="1"/>
        <v>Jamaica-The Americas2005</v>
      </c>
      <c r="B1203" s="5" t="s">
        <v>83</v>
      </c>
      <c r="C1203" s="9" t="s">
        <v>171</v>
      </c>
      <c r="D1203" s="10" t="s">
        <v>67</v>
      </c>
      <c r="E1203" s="14">
        <v>1.1075778481E10</v>
      </c>
      <c r="F1203" s="15">
        <v>0.041</v>
      </c>
      <c r="G1203" s="15">
        <v>170.0</v>
      </c>
      <c r="H1203" s="15">
        <v>0.174</v>
      </c>
      <c r="I1203" s="12">
        <f>VLOOKUP(A1203,ENERGY!$A$2:$F$2692,5,0)</f>
        <v>10627</v>
      </c>
      <c r="J1203" s="12">
        <f>VLOOKUP(A1203,ENERGY!$A$2:$F$2692,6,0)</f>
        <v>3841</v>
      </c>
      <c r="K1203" s="12">
        <f>VLOOKUP(A1203,'HUMAN RESOURCES'!A1203:N3893,5,0)</f>
        <v>0.018</v>
      </c>
      <c r="L1203" s="12">
        <f>VLOOKUP(A1203,'HUMAN RESOURCES'!A1203:N3893,6,0)</f>
        <v>0.018</v>
      </c>
      <c r="M1203" s="12">
        <f>VLOOKUP(B1203,'HUMAN RESOURCES'!B1203:O3893,6,0)</f>
        <v>74</v>
      </c>
      <c r="N1203" s="12">
        <f>VLOOKUP(C1203,'HUMAN RESOURCES'!C1203:P3893,6,0)</f>
        <v>69</v>
      </c>
      <c r="O1203" s="12">
        <f>VLOOKUP(D1203,'HUMAN RESOURCES'!D1203:Q3893,6,0)</f>
        <v>0.311</v>
      </c>
      <c r="P1203" s="12">
        <f>VLOOKUP(A1203,'HUMAN RESOURCES'!A1203:N3893,10,0)</f>
        <v>0.612</v>
      </c>
      <c r="Q1203" s="12">
        <f>VLOOKUP(B1203,'HUMAN RESOURCES'!B1203:O3893,10,0)</f>
        <v>0.077</v>
      </c>
      <c r="R1203" s="12">
        <f>VLOOKUP(C1203,'HUMAN RESOURCES'!C1203:P3893,10,0)</f>
        <v>2643601</v>
      </c>
      <c r="S1203" s="12">
        <f>VLOOKUP(D1203,'HUMAN RESOURCES'!D1203:Q3893,10,0)</f>
        <v>0.528</v>
      </c>
      <c r="T1203" s="13">
        <f>VLOOKUP(A1203,TOURISM!A1203:F3893,5,0)</f>
        <v>1783000000</v>
      </c>
      <c r="U1203" s="13">
        <f>VLOOKUP(B1203,TOURISM!B1203:G3893,5,0)</f>
        <v>290000000</v>
      </c>
      <c r="V1203" s="12">
        <f>VLOOKUP(A1203,BUSINESS!A1203:N3893,5,0)</f>
        <v>0.499</v>
      </c>
      <c r="W1203" s="12">
        <f>VLOOKUP(B1203,BUSINESS!B1203:O3893,5,0)</f>
        <v>8</v>
      </c>
      <c r="X1203" s="12" t="str">
        <f>VLOOKUP(C1203,BUSINESS!C1203:P3893,5,0)</f>
        <v/>
      </c>
      <c r="Y1203" s="12">
        <f>VLOOKUP(D1203,BUSINESS!D1203:Q3893,5,0)</f>
        <v>414</v>
      </c>
      <c r="Z1203" s="12">
        <f>VLOOKUP(A1203,BUSINESS!A1203:N3893,9,0)</f>
        <v>0.128</v>
      </c>
      <c r="AA1203" s="12">
        <f>VLOOKUP(B1203,BUSINESS!B1203:O3893,9,0)</f>
        <v>0.739</v>
      </c>
    </row>
    <row r="1204">
      <c r="A1204" s="9" t="str">
        <f t="shared" si="1"/>
        <v>Jamaica-The Americas2006</v>
      </c>
      <c r="B1204" s="5" t="s">
        <v>83</v>
      </c>
      <c r="C1204" s="9" t="s">
        <v>171</v>
      </c>
      <c r="D1204" s="10" t="s">
        <v>68</v>
      </c>
      <c r="E1204" s="14">
        <v>1.1903020644E10</v>
      </c>
      <c r="F1204" s="15">
        <v>0.042</v>
      </c>
      <c r="G1204" s="15">
        <v>187.0</v>
      </c>
      <c r="H1204" s="15">
        <v>0.176</v>
      </c>
      <c r="I1204" s="12">
        <f>VLOOKUP(A1204,ENERGY!$A$2:$F$2692,5,0)</f>
        <v>10715</v>
      </c>
      <c r="J1204" s="12">
        <f>VLOOKUP(A1204,ENERGY!$A$2:$F$2692,6,0)</f>
        <v>3769</v>
      </c>
      <c r="K1204" s="12">
        <f>VLOOKUP(A1204,'HUMAN RESOURCES'!A1204:N3894,5,0)</f>
        <v>0.016</v>
      </c>
      <c r="L1204" s="12">
        <f>VLOOKUP(A1204,'HUMAN RESOURCES'!A1204:N3894,6,0)</f>
        <v>0.018</v>
      </c>
      <c r="M1204" s="12">
        <f>VLOOKUP(B1204,'HUMAN RESOURCES'!B1204:O3894,6,0)</f>
        <v>75</v>
      </c>
      <c r="N1204" s="12">
        <f>VLOOKUP(C1204,'HUMAN RESOURCES'!C1204:P3894,6,0)</f>
        <v>69</v>
      </c>
      <c r="O1204" s="12">
        <f>VLOOKUP(D1204,'HUMAN RESOURCES'!D1204:Q3894,6,0)</f>
        <v>0.308</v>
      </c>
      <c r="P1204" s="12">
        <f>VLOOKUP(A1204,'HUMAN RESOURCES'!A1204:N3894,10,0)</f>
        <v>0.615</v>
      </c>
      <c r="Q1204" s="12">
        <f>VLOOKUP(B1204,'HUMAN RESOURCES'!B1204:O3894,10,0)</f>
        <v>0.077</v>
      </c>
      <c r="R1204" s="12">
        <f>VLOOKUP(C1204,'HUMAN RESOURCES'!C1204:P3894,10,0)</f>
        <v>2653042</v>
      </c>
      <c r="S1204" s="12">
        <f>VLOOKUP(D1204,'HUMAN RESOURCES'!D1204:Q3894,10,0)</f>
        <v>0.53</v>
      </c>
      <c r="T1204" s="13">
        <f>VLOOKUP(A1204,TOURISM!A1204:F3894,5,0)</f>
        <v>2094000000</v>
      </c>
      <c r="U1204" s="13">
        <f>VLOOKUP(B1204,TOURISM!B1204:G3894,5,0)</f>
        <v>315000000</v>
      </c>
      <c r="V1204" s="12">
        <f>VLOOKUP(A1204,BUSINESS!A1204:N3894,5,0)</f>
        <v>0.499</v>
      </c>
      <c r="W1204" s="12">
        <f>VLOOKUP(B1204,BUSINESS!B1204:O3894,5,0)</f>
        <v>8</v>
      </c>
      <c r="X1204" s="12" t="str">
        <f>VLOOKUP(C1204,BUSINESS!C1204:P3894,5,0)</f>
        <v/>
      </c>
      <c r="Y1204" s="12">
        <f>VLOOKUP(D1204,BUSINESS!D1204:Q3894,5,0)</f>
        <v>414</v>
      </c>
      <c r="Z1204" s="12">
        <f>VLOOKUP(A1204,BUSINESS!A1204:N3894,9,0)</f>
        <v>0.164</v>
      </c>
      <c r="AA1204" s="12">
        <f>VLOOKUP(B1204,BUSINESS!B1204:O3894,9,0)</f>
        <v>0.844</v>
      </c>
    </row>
    <row r="1205">
      <c r="A1205" s="9" t="str">
        <f t="shared" si="1"/>
        <v>Jamaica-The Americas2007</v>
      </c>
      <c r="B1205" s="5" t="s">
        <v>83</v>
      </c>
      <c r="C1205" s="9" t="s">
        <v>171</v>
      </c>
      <c r="D1205" s="10" t="s">
        <v>69</v>
      </c>
      <c r="E1205" s="14">
        <v>1.2820055025E10</v>
      </c>
      <c r="F1205" s="15">
        <v>0.049</v>
      </c>
      <c r="G1205" s="15">
        <v>230.0</v>
      </c>
      <c r="H1205" s="15">
        <v>0.172</v>
      </c>
      <c r="I1205" s="12">
        <f>VLOOKUP(A1205,ENERGY!$A$2:$F$2692,5,0)</f>
        <v>13480</v>
      </c>
      <c r="J1205" s="12">
        <f>VLOOKUP(A1205,ENERGY!$A$2:$F$2692,6,0)</f>
        <v>4200</v>
      </c>
      <c r="K1205" s="12">
        <f>VLOOKUP(A1205,'HUMAN RESOURCES'!A1205:N3895,5,0)</f>
        <v>0.016</v>
      </c>
      <c r="L1205" s="12">
        <f>VLOOKUP(A1205,'HUMAN RESOURCES'!A1205:N3895,6,0)</f>
        <v>0.017</v>
      </c>
      <c r="M1205" s="12">
        <f>VLOOKUP(B1205,'HUMAN RESOURCES'!B1205:O3895,6,0)</f>
        <v>75</v>
      </c>
      <c r="N1205" s="12">
        <f>VLOOKUP(C1205,'HUMAN RESOURCES'!C1205:P3895,6,0)</f>
        <v>69</v>
      </c>
      <c r="O1205" s="12">
        <f>VLOOKUP(D1205,'HUMAN RESOURCES'!D1205:Q3895,6,0)</f>
        <v>0.304</v>
      </c>
      <c r="P1205" s="12">
        <f>VLOOKUP(A1205,'HUMAN RESOURCES'!A1205:N3895,10,0)</f>
        <v>0.618</v>
      </c>
      <c r="Q1205" s="12">
        <f>VLOOKUP(B1205,'HUMAN RESOURCES'!B1205:O3895,10,0)</f>
        <v>0.077</v>
      </c>
      <c r="R1205" s="12">
        <f>VLOOKUP(C1205,'HUMAN RESOURCES'!C1205:P3895,10,0)</f>
        <v>2662481</v>
      </c>
      <c r="S1205" s="12">
        <f>VLOOKUP(D1205,'HUMAN RESOURCES'!D1205:Q3895,10,0)</f>
        <v>0.532</v>
      </c>
      <c r="T1205" s="13">
        <f>VLOOKUP(A1205,TOURISM!A1205:F3895,5,0)</f>
        <v>2142000000</v>
      </c>
      <c r="U1205" s="13">
        <f>VLOOKUP(B1205,TOURISM!B1205:G3895,5,0)</f>
        <v>340000000</v>
      </c>
      <c r="V1205" s="12">
        <f>VLOOKUP(A1205,BUSINESS!A1205:N3895,5,0)</f>
        <v>0.499</v>
      </c>
      <c r="W1205" s="12">
        <f>VLOOKUP(B1205,BUSINESS!B1205:O3895,5,0)</f>
        <v>8</v>
      </c>
      <c r="X1205" s="12" t="str">
        <f>VLOOKUP(C1205,BUSINESS!C1205:P3895,5,0)</f>
        <v/>
      </c>
      <c r="Y1205" s="12">
        <f>VLOOKUP(D1205,BUSINESS!D1205:Q3895,5,0)</f>
        <v>414</v>
      </c>
      <c r="Z1205" s="12">
        <f>VLOOKUP(A1205,BUSINESS!A1205:N3895,9,0)</f>
        <v>0.211</v>
      </c>
      <c r="AA1205" s="12">
        <f>VLOOKUP(B1205,BUSINESS!B1205:O3895,9,0)</f>
        <v>0.991</v>
      </c>
    </row>
    <row r="1206">
      <c r="A1206" s="9" t="str">
        <f t="shared" si="1"/>
        <v>Jamaica-The Americas2008</v>
      </c>
      <c r="B1206" s="5" t="s">
        <v>83</v>
      </c>
      <c r="C1206" s="9" t="s">
        <v>171</v>
      </c>
      <c r="D1206" s="10" t="s">
        <v>70</v>
      </c>
      <c r="E1206" s="14">
        <v>1.367683763E10</v>
      </c>
      <c r="F1206" s="15">
        <v>0.054</v>
      </c>
      <c r="G1206" s="15">
        <v>272.0</v>
      </c>
      <c r="H1206" s="15">
        <v>0.168</v>
      </c>
      <c r="I1206" s="12">
        <f>VLOOKUP(A1206,ENERGY!$A$2:$F$2692,5,0)</f>
        <v>10645</v>
      </c>
      <c r="J1206" s="12">
        <f>VLOOKUP(A1206,ENERGY!$A$2:$F$2692,6,0)</f>
        <v>3717</v>
      </c>
      <c r="K1206" s="12">
        <f>VLOOKUP(A1206,'HUMAN RESOURCES'!A1206:N3896,5,0)</f>
        <v>0.016</v>
      </c>
      <c r="L1206" s="12">
        <f>VLOOKUP(A1206,'HUMAN RESOURCES'!A1206:N3896,6,0)</f>
        <v>0.017</v>
      </c>
      <c r="M1206" s="12">
        <f>VLOOKUP(B1206,'HUMAN RESOURCES'!B1206:O3896,6,0)</f>
        <v>75</v>
      </c>
      <c r="N1206" s="12">
        <f>VLOOKUP(C1206,'HUMAN RESOURCES'!C1206:P3896,6,0)</f>
        <v>70</v>
      </c>
      <c r="O1206" s="12">
        <f>VLOOKUP(D1206,'HUMAN RESOURCES'!D1206:Q3896,6,0)</f>
        <v>0.3</v>
      </c>
      <c r="P1206" s="12">
        <f>VLOOKUP(A1206,'HUMAN RESOURCES'!A1206:N3896,10,0)</f>
        <v>0.622</v>
      </c>
      <c r="Q1206" s="12">
        <f>VLOOKUP(B1206,'HUMAN RESOURCES'!B1206:O3896,10,0)</f>
        <v>0.078</v>
      </c>
      <c r="R1206" s="12">
        <f>VLOOKUP(C1206,'HUMAN RESOURCES'!C1206:P3896,10,0)</f>
        <v>2671934</v>
      </c>
      <c r="S1206" s="12">
        <f>VLOOKUP(D1206,'HUMAN RESOURCES'!D1206:Q3896,10,0)</f>
        <v>0.534</v>
      </c>
      <c r="T1206" s="13">
        <f>VLOOKUP(A1206,TOURISM!A1206:F3896,5,0)</f>
        <v>2222000000</v>
      </c>
      <c r="U1206" s="13">
        <f>VLOOKUP(B1206,TOURISM!B1206:G3896,5,0)</f>
        <v>312000000</v>
      </c>
      <c r="V1206" s="12">
        <f>VLOOKUP(A1206,BUSINESS!A1206:N3896,5,0)</f>
        <v>0.499</v>
      </c>
      <c r="W1206" s="12">
        <f>VLOOKUP(B1206,BUSINESS!B1206:O3896,5,0)</f>
        <v>8</v>
      </c>
      <c r="X1206" s="12" t="str">
        <f>VLOOKUP(C1206,BUSINESS!C1206:P3896,5,0)</f>
        <v/>
      </c>
      <c r="Y1206" s="12">
        <f>VLOOKUP(D1206,BUSINESS!D1206:Q3896,5,0)</f>
        <v>414</v>
      </c>
      <c r="Z1206" s="12">
        <f>VLOOKUP(A1206,BUSINESS!A1206:N3896,9,0)</f>
        <v>0.236</v>
      </c>
      <c r="AA1206" s="12">
        <f>VLOOKUP(B1206,BUSINESS!B1206:O3896,9,0)</f>
        <v>1.002</v>
      </c>
    </row>
    <row r="1207">
      <c r="A1207" s="9" t="str">
        <f t="shared" si="1"/>
        <v>Jamaica-The Americas2009</v>
      </c>
      <c r="B1207" s="5" t="s">
        <v>83</v>
      </c>
      <c r="C1207" s="9" t="s">
        <v>171</v>
      </c>
      <c r="D1207" s="10" t="s">
        <v>71</v>
      </c>
      <c r="E1207" s="14">
        <v>1.2125023181E10</v>
      </c>
      <c r="F1207" s="15">
        <v>0.052</v>
      </c>
      <c r="G1207" s="15">
        <v>229.0</v>
      </c>
      <c r="H1207" s="15">
        <v>0.164</v>
      </c>
      <c r="I1207" s="12"/>
      <c r="J1207" s="12"/>
      <c r="K1207" s="12">
        <f>VLOOKUP(A1207,'HUMAN RESOURCES'!A1207:N3897,5,0)</f>
        <v>0.016</v>
      </c>
      <c r="L1207" s="12">
        <f>VLOOKUP(A1207,'HUMAN RESOURCES'!A1207:N3897,6,0)</f>
        <v>0.016</v>
      </c>
      <c r="M1207" s="12">
        <f>VLOOKUP(B1207,'HUMAN RESOURCES'!B1207:O3897,6,0)</f>
        <v>75</v>
      </c>
      <c r="N1207" s="12">
        <f>VLOOKUP(C1207,'HUMAN RESOURCES'!C1207:P3897,6,0)</f>
        <v>70</v>
      </c>
      <c r="O1207" s="12">
        <f>VLOOKUP(D1207,'HUMAN RESOURCES'!D1207:Q3897,6,0)</f>
        <v>0.296</v>
      </c>
      <c r="P1207" s="12">
        <f>VLOOKUP(A1207,'HUMAN RESOURCES'!A1207:N3897,10,0)</f>
        <v>0.626</v>
      </c>
      <c r="Q1207" s="12">
        <f>VLOOKUP(B1207,'HUMAN RESOURCES'!B1207:O3897,10,0)</f>
        <v>0.078</v>
      </c>
      <c r="R1207" s="12">
        <f>VLOOKUP(C1207,'HUMAN RESOURCES'!C1207:P3897,10,0)</f>
        <v>2681386</v>
      </c>
      <c r="S1207" s="12">
        <f>VLOOKUP(D1207,'HUMAN RESOURCES'!D1207:Q3897,10,0)</f>
        <v>0.536</v>
      </c>
      <c r="T1207" s="13">
        <f>VLOOKUP(A1207,TOURISM!A1207:F3897,5,0)</f>
        <v>2070000000</v>
      </c>
      <c r="U1207" s="13">
        <f>VLOOKUP(B1207,TOURISM!B1207:G3897,5,0)</f>
        <v>259000000</v>
      </c>
      <c r="V1207" s="12">
        <f>VLOOKUP(A1207,BUSINESS!A1207:N3897,5,0)</f>
        <v>0.499</v>
      </c>
      <c r="W1207" s="12">
        <f>VLOOKUP(B1207,BUSINESS!B1207:O3897,5,0)</f>
        <v>8</v>
      </c>
      <c r="X1207" s="12" t="str">
        <f>VLOOKUP(C1207,BUSINESS!C1207:P3897,5,0)</f>
        <v/>
      </c>
      <c r="Y1207" s="12">
        <f>VLOOKUP(D1207,BUSINESS!D1207:Q3897,5,0)</f>
        <v>414</v>
      </c>
      <c r="Z1207" s="12">
        <f>VLOOKUP(A1207,BUSINESS!A1207:N3897,9,0)</f>
        <v>0.243</v>
      </c>
      <c r="AA1207" s="12">
        <f>VLOOKUP(B1207,BUSINESS!B1207:O3897,9,0)</f>
        <v>1.083</v>
      </c>
    </row>
    <row r="1208">
      <c r="A1208" s="9" t="str">
        <f t="shared" si="1"/>
        <v>Jamaica-The Americas2010</v>
      </c>
      <c r="B1208" s="5" t="s">
        <v>83</v>
      </c>
      <c r="C1208" s="9" t="s">
        <v>171</v>
      </c>
      <c r="D1208" s="10" t="s">
        <v>72</v>
      </c>
      <c r="E1208" s="14">
        <v>1.323084404E10</v>
      </c>
      <c r="F1208" s="15">
        <v>0.053</v>
      </c>
      <c r="G1208" s="15">
        <v>255.0</v>
      </c>
      <c r="H1208" s="15">
        <v>0.205</v>
      </c>
      <c r="I1208" s="12">
        <f>VLOOKUP(A1208,ENERGY!$A$2:$F$2692,5,0)</f>
        <v>10722</v>
      </c>
      <c r="J1208" s="12">
        <f>VLOOKUP(A1208,ENERGY!$A$2:$F$2692,6,0)</f>
        <v>3728</v>
      </c>
      <c r="K1208" s="12">
        <f>VLOOKUP(A1208,'HUMAN RESOURCES'!A1208:N3898,5,0)</f>
        <v>0.015</v>
      </c>
      <c r="L1208" s="12">
        <f>VLOOKUP(A1208,'HUMAN RESOURCES'!A1208:N3898,6,0)</f>
        <v>0.016</v>
      </c>
      <c r="M1208" s="12">
        <f>VLOOKUP(B1208,'HUMAN RESOURCES'!B1208:O3898,6,0)</f>
        <v>76</v>
      </c>
      <c r="N1208" s="12">
        <f>VLOOKUP(C1208,'HUMAN RESOURCES'!C1208:P3898,6,0)</f>
        <v>70</v>
      </c>
      <c r="O1208" s="12">
        <f>VLOOKUP(D1208,'HUMAN RESOURCES'!D1208:Q3898,6,0)</f>
        <v>0.29</v>
      </c>
      <c r="P1208" s="12">
        <f>VLOOKUP(A1208,'HUMAN RESOURCES'!A1208:N3898,10,0)</f>
        <v>0.631</v>
      </c>
      <c r="Q1208" s="12">
        <f>VLOOKUP(B1208,'HUMAN RESOURCES'!B1208:O3898,10,0)</f>
        <v>0.078</v>
      </c>
      <c r="R1208" s="12">
        <f>VLOOKUP(C1208,'HUMAN RESOURCES'!C1208:P3898,10,0)</f>
        <v>2690824</v>
      </c>
      <c r="S1208" s="12">
        <f>VLOOKUP(D1208,'HUMAN RESOURCES'!D1208:Q3898,10,0)</f>
        <v>0.537</v>
      </c>
      <c r="T1208" s="13">
        <f>VLOOKUP(A1208,TOURISM!A1208:F3898,5,0)</f>
        <v>2095000000</v>
      </c>
      <c r="U1208" s="13">
        <f>VLOOKUP(B1208,TOURISM!B1208:G3898,5,0)</f>
        <v>235000000</v>
      </c>
      <c r="V1208" s="12">
        <f>VLOOKUP(A1208,BUSINESS!A1208:N3898,5,0)</f>
        <v>0.487</v>
      </c>
      <c r="W1208" s="12">
        <f>VLOOKUP(B1208,BUSINESS!B1208:O3898,5,0)</f>
        <v>8</v>
      </c>
      <c r="X1208" s="12" t="str">
        <f>VLOOKUP(C1208,BUSINESS!C1208:P3898,5,0)</f>
        <v/>
      </c>
      <c r="Y1208" s="12">
        <f>VLOOKUP(D1208,BUSINESS!D1208:Q3898,5,0)</f>
        <v>414</v>
      </c>
      <c r="Z1208" s="12">
        <f>VLOOKUP(A1208,BUSINESS!A1208:N3898,9,0)</f>
        <v>0.277</v>
      </c>
      <c r="AA1208" s="12">
        <f>VLOOKUP(B1208,BUSINESS!B1208:O3898,9,0)</f>
        <v>1.161</v>
      </c>
    </row>
    <row r="1209">
      <c r="A1209" s="9" t="str">
        <f t="shared" si="1"/>
        <v>Jamaica-The Americas2011</v>
      </c>
      <c r="B1209" s="5" t="s">
        <v>83</v>
      </c>
      <c r="C1209" s="9" t="s">
        <v>171</v>
      </c>
      <c r="D1209" s="10" t="s">
        <v>73</v>
      </c>
      <c r="E1209" s="14">
        <v>1.4433926129E10</v>
      </c>
      <c r="F1209" s="15">
        <v>0.052</v>
      </c>
      <c r="G1209" s="15">
        <v>273.0</v>
      </c>
      <c r="H1209" s="15">
        <v>0.195</v>
      </c>
      <c r="I1209" s="12">
        <f>VLOOKUP(A1209,ENERGY!$A$2:$F$2692,5,0)</f>
        <v>12020</v>
      </c>
      <c r="J1209" s="12">
        <f>VLOOKUP(A1209,ENERGY!$A$2:$F$2692,6,0)</f>
        <v>4176</v>
      </c>
      <c r="K1209" s="12">
        <f>VLOOKUP(A1209,'HUMAN RESOURCES'!A1209:N3899,5,0)</f>
        <v>0.015</v>
      </c>
      <c r="L1209" s="12">
        <f>VLOOKUP(A1209,'HUMAN RESOURCES'!A1209:N3899,6,0)</f>
        <v>0.015</v>
      </c>
      <c r="M1209" s="12">
        <f>VLOOKUP(B1209,'HUMAN RESOURCES'!B1209:O3899,6,0)</f>
        <v>76</v>
      </c>
      <c r="N1209" s="12">
        <f>VLOOKUP(C1209,'HUMAN RESOURCES'!C1209:P3899,6,0)</f>
        <v>71</v>
      </c>
      <c r="O1209" s="12">
        <f>VLOOKUP(D1209,'HUMAN RESOURCES'!D1209:Q3899,6,0)</f>
        <v>0.284</v>
      </c>
      <c r="P1209" s="12">
        <f>VLOOKUP(A1209,'HUMAN RESOURCES'!A1209:N3899,10,0)</f>
        <v>0.637</v>
      </c>
      <c r="Q1209" s="12">
        <f>VLOOKUP(B1209,'HUMAN RESOURCES'!B1209:O3899,10,0)</f>
        <v>0.079</v>
      </c>
      <c r="R1209" s="12">
        <f>VLOOKUP(C1209,'HUMAN RESOURCES'!C1209:P3899,10,0)</f>
        <v>2699838</v>
      </c>
      <c r="S1209" s="12">
        <f>VLOOKUP(D1209,'HUMAN RESOURCES'!D1209:Q3899,10,0)</f>
        <v>0.539</v>
      </c>
      <c r="T1209" s="13">
        <f>VLOOKUP(A1209,TOURISM!A1209:F3899,5,0)</f>
        <v>2055000000</v>
      </c>
      <c r="U1209" s="13">
        <f>VLOOKUP(B1209,TOURISM!B1209:G3899,5,0)</f>
        <v>213000000</v>
      </c>
      <c r="V1209" s="12">
        <f>VLOOKUP(A1209,BUSINESS!A1209:N3899,5,0)</f>
        <v>0.443</v>
      </c>
      <c r="W1209" s="12">
        <f>VLOOKUP(B1209,BUSINESS!B1209:O3899,5,0)</f>
        <v>7</v>
      </c>
      <c r="X1209" s="12" t="str">
        <f>VLOOKUP(C1209,BUSINESS!C1209:P3899,5,0)</f>
        <v/>
      </c>
      <c r="Y1209" s="12">
        <f>VLOOKUP(D1209,BUSINESS!D1209:Q3899,5,0)</f>
        <v>414</v>
      </c>
      <c r="Z1209" s="12">
        <f>VLOOKUP(A1209,BUSINESS!A1209:N3899,9,0)</f>
        <v>0.374</v>
      </c>
      <c r="AA1209" s="12">
        <f>VLOOKUP(B1209,BUSINESS!B1209:O3899,9,0)</f>
        <v>1.069</v>
      </c>
    </row>
    <row r="1210">
      <c r="A1210" s="9" t="str">
        <f t="shared" si="1"/>
        <v>Jamaica-The Americas2012</v>
      </c>
      <c r="B1210" s="5" t="s">
        <v>83</v>
      </c>
      <c r="C1210" s="9" t="s">
        <v>171</v>
      </c>
      <c r="D1210" s="10" t="s">
        <v>74</v>
      </c>
      <c r="E1210" s="14">
        <v>1.4794802081E10</v>
      </c>
      <c r="F1210" s="15">
        <v>0.059</v>
      </c>
      <c r="G1210" s="15">
        <v>318.0</v>
      </c>
      <c r="H1210" s="15">
        <v>0.176</v>
      </c>
      <c r="I1210" s="12"/>
      <c r="J1210" s="12"/>
      <c r="K1210" s="12">
        <f>VLOOKUP(A1210,'HUMAN RESOURCES'!A1210:N3900,5,0)</f>
        <v>0.015</v>
      </c>
      <c r="L1210" s="12">
        <f>VLOOKUP(A1210,'HUMAN RESOURCES'!A1210:N3900,6,0)</f>
        <v>0.015</v>
      </c>
      <c r="M1210" s="12">
        <f>VLOOKUP(B1210,'HUMAN RESOURCES'!B1210:O3900,6,0)</f>
        <v>76</v>
      </c>
      <c r="N1210" s="12">
        <f>VLOOKUP(C1210,'HUMAN RESOURCES'!C1210:P3900,6,0)</f>
        <v>71</v>
      </c>
      <c r="O1210" s="12">
        <f>VLOOKUP(D1210,'HUMAN RESOURCES'!D1210:Q3900,6,0)</f>
        <v>0.278</v>
      </c>
      <c r="P1210" s="12">
        <f>VLOOKUP(A1210,'HUMAN RESOURCES'!A1210:N3900,10,0)</f>
        <v>0.643</v>
      </c>
      <c r="Q1210" s="12">
        <f>VLOOKUP(B1210,'HUMAN RESOURCES'!B1210:O3900,10,0)</f>
        <v>0.079</v>
      </c>
      <c r="R1210" s="12">
        <f>VLOOKUP(C1210,'HUMAN RESOURCES'!C1210:P3900,10,0)</f>
        <v>2707805</v>
      </c>
      <c r="S1210" s="12">
        <f>VLOOKUP(D1210,'HUMAN RESOURCES'!D1210:Q3900,10,0)</f>
        <v>0.541</v>
      </c>
      <c r="T1210" s="13">
        <f>VLOOKUP(A1210,TOURISM!A1210:F3900,5,0)</f>
        <v>2070000000</v>
      </c>
      <c r="U1210" s="13">
        <f>VLOOKUP(B1210,TOURISM!B1210:G3900,5,0)</f>
        <v>165000000</v>
      </c>
      <c r="V1210" s="12">
        <f>VLOOKUP(A1210,BUSINESS!A1210:N3900,5,0)</f>
        <v>0.443</v>
      </c>
      <c r="W1210" s="12">
        <f>VLOOKUP(B1210,BUSINESS!B1210:O3900,5,0)</f>
        <v>7</v>
      </c>
      <c r="X1210" s="12">
        <f>VLOOKUP(C1210,BUSINESS!C1210:P3900,5,0)</f>
        <v>91</v>
      </c>
      <c r="Y1210" s="12">
        <f>VLOOKUP(D1210,BUSINESS!D1210:Q3900,5,0)</f>
        <v>368</v>
      </c>
      <c r="Z1210" s="12">
        <f>VLOOKUP(A1210,BUSINESS!A1210:N3900,9,0)</f>
        <v>0.338</v>
      </c>
      <c r="AA1210" s="12">
        <f>VLOOKUP(B1210,BUSINESS!B1210:O3900,9,0)</f>
        <v>0.98</v>
      </c>
    </row>
    <row r="1211">
      <c r="A1211" s="9" t="str">
        <f t="shared" si="1"/>
        <v>Japan-Asia2000</v>
      </c>
      <c r="B1211" s="5" t="s">
        <v>60</v>
      </c>
      <c r="C1211" s="9" t="s">
        <v>172</v>
      </c>
      <c r="D1211" s="10" t="s">
        <v>62</v>
      </c>
      <c r="E1211" s="14">
        <v>4.73E12</v>
      </c>
      <c r="F1211" s="15">
        <v>0.076</v>
      </c>
      <c r="G1211" s="15">
        <v>2834.0</v>
      </c>
      <c r="H1211" s="15">
        <v>0.021</v>
      </c>
      <c r="I1211" s="12" t="str">
        <f>VLOOKUP(A1211,ENERGY!$A$2:$F$2692,5,0)</f>
        <v/>
      </c>
      <c r="J1211" s="12">
        <f>VLOOKUP(A1211,ENERGY!$A$2:$F$2692,6,0)</f>
        <v>451501</v>
      </c>
      <c r="K1211" s="12">
        <f>VLOOKUP(A1211,'HUMAN RESOURCES'!A1211:N3901,5,0)</f>
        <v>0.009</v>
      </c>
      <c r="L1211" s="12">
        <f>VLOOKUP(A1211,'HUMAN RESOURCES'!A1211:N3901,6,0)</f>
        <v>0.003</v>
      </c>
      <c r="M1211" s="12">
        <f>VLOOKUP(B1211,'HUMAN RESOURCES'!B1211:O3901,6,0)</f>
        <v>85</v>
      </c>
      <c r="N1211" s="12">
        <f>VLOOKUP(C1211,'HUMAN RESOURCES'!C1211:P3901,6,0)</f>
        <v>78</v>
      </c>
      <c r="O1211" s="12">
        <f>VLOOKUP(D1211,'HUMAN RESOURCES'!D1211:Q3901,6,0)</f>
        <v>0.146</v>
      </c>
      <c r="P1211" s="12">
        <f>VLOOKUP(A1211,'HUMAN RESOURCES'!A1211:N3901,10,0)</f>
        <v>0.682</v>
      </c>
      <c r="Q1211" s="12">
        <f>VLOOKUP(B1211,'HUMAN RESOURCES'!B1211:O3901,10,0)</f>
        <v>0.172</v>
      </c>
      <c r="R1211" s="12">
        <f>VLOOKUP(C1211,'HUMAN RESOURCES'!C1211:P3901,10,0)</f>
        <v>126870000</v>
      </c>
      <c r="S1211" s="12">
        <f>VLOOKUP(D1211,'HUMAN RESOURCES'!D1211:Q3901,10,0)</f>
        <v>0.786</v>
      </c>
      <c r="T1211" s="13">
        <f>VLOOKUP(A1211,TOURISM!A1211:F3901,5,0)</f>
        <v>5970000000</v>
      </c>
      <c r="U1211" s="13">
        <f>VLOOKUP(B1211,TOURISM!B1211:G3901,5,0)</f>
        <v>42643000000</v>
      </c>
      <c r="V1211" s="12" t="str">
        <f>VLOOKUP(A1211,BUSINESS!A1211:N3901,5,0)</f>
        <v/>
      </c>
      <c r="W1211" s="12" t="str">
        <f>VLOOKUP(B1211,BUSINESS!B1211:O3901,5,0)</f>
        <v/>
      </c>
      <c r="X1211" s="12" t="str">
        <f>VLOOKUP(C1211,BUSINESS!C1211:P3901,5,0)</f>
        <v/>
      </c>
      <c r="Y1211" s="12" t="str">
        <f>VLOOKUP(D1211,BUSINESS!D1211:Q3901,5,0)</f>
        <v/>
      </c>
      <c r="Z1211" s="12">
        <f>VLOOKUP(A1211,BUSINESS!A1211:N3901,9,0)</f>
        <v>0.3</v>
      </c>
      <c r="AA1211" s="12">
        <f>VLOOKUP(B1211,BUSINESS!B1211:O3901,9,0)</f>
        <v>0.531</v>
      </c>
    </row>
    <row r="1212">
      <c r="A1212" s="9" t="str">
        <f t="shared" si="1"/>
        <v>Japan-Asia2001</v>
      </c>
      <c r="B1212" s="5" t="s">
        <v>60</v>
      </c>
      <c r="C1212" s="9" t="s">
        <v>172</v>
      </c>
      <c r="D1212" s="10" t="s">
        <v>63</v>
      </c>
      <c r="E1212" s="14">
        <v>4.16E12</v>
      </c>
      <c r="F1212" s="15">
        <v>0.078</v>
      </c>
      <c r="G1212" s="15">
        <v>2554.0</v>
      </c>
      <c r="H1212" s="15">
        <v>0.02</v>
      </c>
      <c r="I1212" s="12" t="str">
        <f>VLOOKUP(A1212,ENERGY!$A$2:$F$2692,5,0)</f>
        <v/>
      </c>
      <c r="J1212" s="12">
        <f>VLOOKUP(A1212,ENERGY!$A$2:$F$2692,6,0)</f>
        <v>461468</v>
      </c>
      <c r="K1212" s="12">
        <f>VLOOKUP(A1212,'HUMAN RESOURCES'!A1212:N3902,5,0)</f>
        <v>0.009</v>
      </c>
      <c r="L1212" s="12">
        <f>VLOOKUP(A1212,'HUMAN RESOURCES'!A1212:N3902,6,0)</f>
        <v>0.003</v>
      </c>
      <c r="M1212" s="12">
        <f>VLOOKUP(B1212,'HUMAN RESOURCES'!B1212:O3902,6,0)</f>
        <v>85</v>
      </c>
      <c r="N1212" s="12">
        <f>VLOOKUP(C1212,'HUMAN RESOURCES'!C1212:P3902,6,0)</f>
        <v>78</v>
      </c>
      <c r="O1212" s="12">
        <f>VLOOKUP(D1212,'HUMAN RESOURCES'!D1212:Q3902,6,0)</f>
        <v>0.144</v>
      </c>
      <c r="P1212" s="12">
        <f>VLOOKUP(A1212,'HUMAN RESOURCES'!A1212:N3902,10,0)</f>
        <v>0.679</v>
      </c>
      <c r="Q1212" s="12">
        <f>VLOOKUP(B1212,'HUMAN RESOURCES'!B1212:O3902,10,0)</f>
        <v>0.177</v>
      </c>
      <c r="R1212" s="12">
        <f>VLOOKUP(C1212,'HUMAN RESOURCES'!C1212:P3902,10,0)</f>
        <v>127149000</v>
      </c>
      <c r="S1212" s="12">
        <f>VLOOKUP(D1212,'HUMAN RESOURCES'!D1212:Q3902,10,0)</f>
        <v>0.8</v>
      </c>
      <c r="T1212" s="13">
        <f>VLOOKUP(A1212,TOURISM!A1212:F3902,5,0)</f>
        <v>5750000000</v>
      </c>
      <c r="U1212" s="13">
        <f>VLOOKUP(B1212,TOURISM!B1212:G3902,5,0)</f>
        <v>35526000000</v>
      </c>
      <c r="V1212" s="12" t="str">
        <f>VLOOKUP(A1212,BUSINESS!A1212:N3902,5,0)</f>
        <v/>
      </c>
      <c r="W1212" s="12" t="str">
        <f>VLOOKUP(B1212,BUSINESS!B1212:O3902,5,0)</f>
        <v/>
      </c>
      <c r="X1212" s="12" t="str">
        <f>VLOOKUP(C1212,BUSINESS!C1212:P3902,5,0)</f>
        <v/>
      </c>
      <c r="Y1212" s="12" t="str">
        <f>VLOOKUP(D1212,BUSINESS!D1212:Q3902,5,0)</f>
        <v/>
      </c>
      <c r="Z1212" s="12">
        <f>VLOOKUP(A1212,BUSINESS!A1212:N3902,9,0)</f>
        <v>0.385</v>
      </c>
      <c r="AA1212" s="12">
        <f>VLOOKUP(B1212,BUSINESS!B1212:O3902,9,0)</f>
        <v>0.594</v>
      </c>
    </row>
    <row r="1213">
      <c r="A1213" s="9" t="str">
        <f t="shared" si="1"/>
        <v>Japan-Asia2002</v>
      </c>
      <c r="B1213" s="5" t="s">
        <v>60</v>
      </c>
      <c r="C1213" s="9" t="s">
        <v>172</v>
      </c>
      <c r="D1213" s="10" t="s">
        <v>64</v>
      </c>
      <c r="E1213" s="14">
        <v>3.98E12</v>
      </c>
      <c r="F1213" s="15">
        <v>0.079</v>
      </c>
      <c r="G1213" s="15">
        <v>2455.0</v>
      </c>
      <c r="H1213" s="15">
        <v>0.019</v>
      </c>
      <c r="I1213" s="12">
        <f>VLOOKUP(A1213,ENERGY!$A$2:$F$2692,5,0)</f>
        <v>1170715</v>
      </c>
      <c r="J1213" s="12">
        <f>VLOOKUP(A1213,ENERGY!$A$2:$F$2692,6,0)</f>
        <v>499092</v>
      </c>
      <c r="K1213" s="12">
        <f>VLOOKUP(A1213,'HUMAN RESOURCES'!A1213:N3903,5,0)</f>
        <v>0.009</v>
      </c>
      <c r="L1213" s="12">
        <f>VLOOKUP(A1213,'HUMAN RESOURCES'!A1213:N3903,6,0)</f>
        <v>0.003</v>
      </c>
      <c r="M1213" s="12">
        <f>VLOOKUP(B1213,'HUMAN RESOURCES'!B1213:O3903,6,0)</f>
        <v>85</v>
      </c>
      <c r="N1213" s="12">
        <f>VLOOKUP(C1213,'HUMAN RESOURCES'!C1213:P3903,6,0)</f>
        <v>78</v>
      </c>
      <c r="O1213" s="12">
        <f>VLOOKUP(D1213,'HUMAN RESOURCES'!D1213:Q3903,6,0)</f>
        <v>0.142</v>
      </c>
      <c r="P1213" s="12">
        <f>VLOOKUP(A1213,'HUMAN RESOURCES'!A1213:N3903,10,0)</f>
        <v>0.675</v>
      </c>
      <c r="Q1213" s="12">
        <f>VLOOKUP(B1213,'HUMAN RESOURCES'!B1213:O3903,10,0)</f>
        <v>0.182</v>
      </c>
      <c r="R1213" s="12">
        <f>VLOOKUP(C1213,'HUMAN RESOURCES'!C1213:P3903,10,0)</f>
        <v>127445000</v>
      </c>
      <c r="S1213" s="12">
        <f>VLOOKUP(D1213,'HUMAN RESOURCES'!D1213:Q3903,10,0)</f>
        <v>0.816</v>
      </c>
      <c r="T1213" s="13">
        <f>VLOOKUP(A1213,TOURISM!A1213:F3903,5,0)</f>
        <v>6069000000</v>
      </c>
      <c r="U1213" s="13">
        <f>VLOOKUP(B1213,TOURISM!B1213:G3903,5,0)</f>
        <v>34977000000</v>
      </c>
      <c r="V1213" s="12" t="str">
        <f>VLOOKUP(A1213,BUSINESS!A1213:N3903,5,0)</f>
        <v/>
      </c>
      <c r="W1213" s="12" t="str">
        <f>VLOOKUP(B1213,BUSINESS!B1213:O3903,5,0)</f>
        <v/>
      </c>
      <c r="X1213" s="12" t="str">
        <f>VLOOKUP(C1213,BUSINESS!C1213:P3903,5,0)</f>
        <v/>
      </c>
      <c r="Y1213" s="12" t="str">
        <f>VLOOKUP(D1213,BUSINESS!D1213:Q3903,5,0)</f>
        <v/>
      </c>
      <c r="Z1213" s="12">
        <f>VLOOKUP(A1213,BUSINESS!A1213:N3903,9,0)</f>
        <v>0.466</v>
      </c>
      <c r="AA1213" s="12">
        <f>VLOOKUP(B1213,BUSINESS!B1213:O3903,9,0)</f>
        <v>0.643</v>
      </c>
    </row>
    <row r="1214">
      <c r="A1214" s="9" t="str">
        <f t="shared" si="1"/>
        <v>Japan-Asia2003</v>
      </c>
      <c r="B1214" s="5" t="s">
        <v>60</v>
      </c>
      <c r="C1214" s="9" t="s">
        <v>172</v>
      </c>
      <c r="D1214" s="10" t="s">
        <v>65</v>
      </c>
      <c r="E1214" s="14">
        <v>4.3E12</v>
      </c>
      <c r="F1214" s="15">
        <v>0.08</v>
      </c>
      <c r="G1214" s="15">
        <v>2693.0</v>
      </c>
      <c r="H1214" s="15">
        <v>0.018</v>
      </c>
      <c r="I1214" s="12">
        <f>VLOOKUP(A1214,ENERGY!$A$2:$F$2692,5,0)</f>
        <v>1100650</v>
      </c>
      <c r="J1214" s="12">
        <f>VLOOKUP(A1214,ENERGY!$A$2:$F$2692,6,0)</f>
        <v>472174</v>
      </c>
      <c r="K1214" s="12">
        <f>VLOOKUP(A1214,'HUMAN RESOURCES'!A1214:N3904,5,0)</f>
        <v>0.009</v>
      </c>
      <c r="L1214" s="12">
        <f>VLOOKUP(A1214,'HUMAN RESOURCES'!A1214:N3904,6,0)</f>
        <v>0.003</v>
      </c>
      <c r="M1214" s="12">
        <f>VLOOKUP(B1214,'HUMAN RESOURCES'!B1214:O3904,6,0)</f>
        <v>85</v>
      </c>
      <c r="N1214" s="12">
        <f>VLOOKUP(C1214,'HUMAN RESOURCES'!C1214:P3904,6,0)</f>
        <v>78</v>
      </c>
      <c r="O1214" s="12">
        <f>VLOOKUP(D1214,'HUMAN RESOURCES'!D1214:Q3904,6,0)</f>
        <v>0.141</v>
      </c>
      <c r="P1214" s="12">
        <f>VLOOKUP(A1214,'HUMAN RESOURCES'!A1214:N3904,10,0)</f>
        <v>0.672</v>
      </c>
      <c r="Q1214" s="12">
        <f>VLOOKUP(B1214,'HUMAN RESOURCES'!B1214:O3904,10,0)</f>
        <v>0.188</v>
      </c>
      <c r="R1214" s="12">
        <f>VLOOKUP(C1214,'HUMAN RESOURCES'!C1214:P3904,10,0)</f>
        <v>127718000</v>
      </c>
      <c r="S1214" s="12">
        <f>VLOOKUP(D1214,'HUMAN RESOURCES'!D1214:Q3904,10,0)</f>
        <v>0.832</v>
      </c>
      <c r="T1214" s="13">
        <f>VLOOKUP(A1214,TOURISM!A1214:F3904,5,0)</f>
        <v>11475000000</v>
      </c>
      <c r="U1214" s="13">
        <f>VLOOKUP(B1214,TOURISM!B1214:G3904,5,0)</f>
        <v>36505000000</v>
      </c>
      <c r="V1214" s="12" t="str">
        <f>VLOOKUP(A1214,BUSINESS!A1214:N3904,5,0)</f>
        <v/>
      </c>
      <c r="W1214" s="12">
        <f>VLOOKUP(B1214,BUSINESS!B1214:O3904,5,0)</f>
        <v>31</v>
      </c>
      <c r="X1214" s="12" t="str">
        <f>VLOOKUP(C1214,BUSINESS!C1214:P3904,5,0)</f>
        <v/>
      </c>
      <c r="Y1214" s="12" t="str">
        <f>VLOOKUP(D1214,BUSINESS!D1214:Q3904,5,0)</f>
        <v/>
      </c>
      <c r="Z1214" s="12">
        <f>VLOOKUP(A1214,BUSINESS!A1214:N3904,9,0)</f>
        <v>0.484</v>
      </c>
      <c r="AA1214" s="12">
        <f>VLOOKUP(B1214,BUSINESS!B1214:O3904,9,0)</f>
        <v>0.685</v>
      </c>
    </row>
    <row r="1215">
      <c r="A1215" s="9" t="str">
        <f t="shared" si="1"/>
        <v>Japan-Asia2004</v>
      </c>
      <c r="B1215" s="5" t="s">
        <v>60</v>
      </c>
      <c r="C1215" s="9" t="s">
        <v>172</v>
      </c>
      <c r="D1215" s="10" t="s">
        <v>66</v>
      </c>
      <c r="E1215" s="14">
        <v>4.66E12</v>
      </c>
      <c r="F1215" s="15">
        <v>0.08</v>
      </c>
      <c r="G1215" s="15">
        <v>2914.0</v>
      </c>
      <c r="H1215" s="15">
        <v>0.018</v>
      </c>
      <c r="I1215" s="12">
        <f>VLOOKUP(A1215,ENERGY!$A$2:$F$2692,5,0)</f>
        <v>1206916</v>
      </c>
      <c r="J1215" s="12">
        <f>VLOOKUP(A1215,ENERGY!$A$2:$F$2692,6,0)</f>
        <v>495352</v>
      </c>
      <c r="K1215" s="12">
        <f>VLOOKUP(A1215,'HUMAN RESOURCES'!A1215:N3905,5,0)</f>
        <v>0.009</v>
      </c>
      <c r="L1215" s="12">
        <f>VLOOKUP(A1215,'HUMAN RESOURCES'!A1215:N3905,6,0)</f>
        <v>0.003</v>
      </c>
      <c r="M1215" s="12">
        <f>VLOOKUP(B1215,'HUMAN RESOURCES'!B1215:O3905,6,0)</f>
        <v>86</v>
      </c>
      <c r="N1215" s="12">
        <f>VLOOKUP(C1215,'HUMAN RESOURCES'!C1215:P3905,6,0)</f>
        <v>79</v>
      </c>
      <c r="O1215" s="12">
        <f>VLOOKUP(D1215,'HUMAN RESOURCES'!D1215:Q3905,6,0)</f>
        <v>0.139</v>
      </c>
      <c r="P1215" s="12">
        <f>VLOOKUP(A1215,'HUMAN RESOURCES'!A1215:N3905,10,0)</f>
        <v>0.668</v>
      </c>
      <c r="Q1215" s="12">
        <f>VLOOKUP(B1215,'HUMAN RESOURCES'!B1215:O3905,10,0)</f>
        <v>0.193</v>
      </c>
      <c r="R1215" s="12">
        <f>VLOOKUP(C1215,'HUMAN RESOURCES'!C1215:P3905,10,0)</f>
        <v>127761000</v>
      </c>
      <c r="S1215" s="12">
        <f>VLOOKUP(D1215,'HUMAN RESOURCES'!D1215:Q3905,10,0)</f>
        <v>0.846</v>
      </c>
      <c r="T1215" s="13">
        <f>VLOOKUP(A1215,TOURISM!A1215:F3905,5,0)</f>
        <v>14343000000</v>
      </c>
      <c r="U1215" s="13">
        <f>VLOOKUP(B1215,TOURISM!B1215:G3905,5,0)</f>
        <v>48175000000</v>
      </c>
      <c r="V1215" s="12" t="str">
        <f>VLOOKUP(A1215,BUSINESS!A1215:N3905,5,0)</f>
        <v/>
      </c>
      <c r="W1215" s="12">
        <f>VLOOKUP(B1215,BUSINESS!B1215:O3905,5,0)</f>
        <v>31</v>
      </c>
      <c r="X1215" s="12" t="str">
        <f>VLOOKUP(C1215,BUSINESS!C1215:P3905,5,0)</f>
        <v/>
      </c>
      <c r="Y1215" s="12" t="str">
        <f>VLOOKUP(D1215,BUSINESS!D1215:Q3905,5,0)</f>
        <v/>
      </c>
      <c r="Z1215" s="12">
        <f>VLOOKUP(A1215,BUSINESS!A1215:N3905,9,0)</f>
        <v>0.624</v>
      </c>
      <c r="AA1215" s="12">
        <f>VLOOKUP(B1215,BUSINESS!B1215:O3905,9,0)</f>
        <v>0.722</v>
      </c>
    </row>
    <row r="1216">
      <c r="A1216" s="9" t="str">
        <f t="shared" si="1"/>
        <v>Japan-Asia2005</v>
      </c>
      <c r="B1216" s="5" t="s">
        <v>60</v>
      </c>
      <c r="C1216" s="9" t="s">
        <v>172</v>
      </c>
      <c r="D1216" s="10" t="s">
        <v>67</v>
      </c>
      <c r="E1216" s="14">
        <v>4.57E12</v>
      </c>
      <c r="F1216" s="15">
        <v>0.082</v>
      </c>
      <c r="G1216" s="15">
        <v>2928.0</v>
      </c>
      <c r="H1216" s="15">
        <v>0.017</v>
      </c>
      <c r="I1216" s="12">
        <f>VLOOKUP(A1216,ENERGY!$A$2:$F$2692,5,0)</f>
        <v>1202266</v>
      </c>
      <c r="J1216" s="12">
        <f>VLOOKUP(A1216,ENERGY!$A$2:$F$2692,6,0)</f>
        <v>510791</v>
      </c>
      <c r="K1216" s="12">
        <f>VLOOKUP(A1216,'HUMAN RESOURCES'!A1216:N3906,5,0)</f>
        <v>0.008</v>
      </c>
      <c r="L1216" s="12">
        <f>VLOOKUP(A1216,'HUMAN RESOURCES'!A1216:N3906,6,0)</f>
        <v>0.003</v>
      </c>
      <c r="M1216" s="12">
        <f>VLOOKUP(B1216,'HUMAN RESOURCES'!B1216:O3906,6,0)</f>
        <v>85</v>
      </c>
      <c r="N1216" s="12">
        <f>VLOOKUP(C1216,'HUMAN RESOURCES'!C1216:P3906,6,0)</f>
        <v>79</v>
      </c>
      <c r="O1216" s="12">
        <f>VLOOKUP(D1216,'HUMAN RESOURCES'!D1216:Q3906,6,0)</f>
        <v>0.138</v>
      </c>
      <c r="P1216" s="12">
        <f>VLOOKUP(A1216,'HUMAN RESOURCES'!A1216:N3906,10,0)</f>
        <v>0.663</v>
      </c>
      <c r="Q1216" s="12">
        <f>VLOOKUP(B1216,'HUMAN RESOURCES'!B1216:O3906,10,0)</f>
        <v>0.198</v>
      </c>
      <c r="R1216" s="12">
        <f>VLOOKUP(C1216,'HUMAN RESOURCES'!C1216:P3906,10,0)</f>
        <v>127773000</v>
      </c>
      <c r="S1216" s="12">
        <f>VLOOKUP(D1216,'HUMAN RESOURCES'!D1216:Q3906,10,0)</f>
        <v>0.86</v>
      </c>
      <c r="T1216" s="13">
        <f>VLOOKUP(A1216,TOURISM!A1216:F3906,5,0)</f>
        <v>15555000000</v>
      </c>
      <c r="U1216" s="13">
        <f>VLOOKUP(B1216,TOURISM!B1216:G3906,5,0)</f>
        <v>48102000000</v>
      </c>
      <c r="V1216" s="12">
        <f>VLOOKUP(A1216,BUSINESS!A1216:N3906,5,0)</f>
        <v>0.525</v>
      </c>
      <c r="W1216" s="12">
        <f>VLOOKUP(B1216,BUSINESS!B1216:O3906,5,0)</f>
        <v>30</v>
      </c>
      <c r="X1216" s="12" t="str">
        <f>VLOOKUP(C1216,BUSINESS!C1216:P3906,5,0)</f>
        <v/>
      </c>
      <c r="Y1216" s="12">
        <f>VLOOKUP(D1216,BUSINESS!D1216:Q3906,5,0)</f>
        <v>315</v>
      </c>
      <c r="Z1216" s="12">
        <f>VLOOKUP(A1216,BUSINESS!A1216:N3906,9,0)</f>
        <v>0.669</v>
      </c>
      <c r="AA1216" s="12">
        <f>VLOOKUP(B1216,BUSINESS!B1216:O3906,9,0)</f>
        <v>0.76</v>
      </c>
    </row>
    <row r="1217">
      <c r="A1217" s="9" t="str">
        <f t="shared" si="1"/>
        <v>Japan-Asia2006</v>
      </c>
      <c r="B1217" s="5" t="s">
        <v>60</v>
      </c>
      <c r="C1217" s="9" t="s">
        <v>172</v>
      </c>
      <c r="D1217" s="10" t="s">
        <v>68</v>
      </c>
      <c r="E1217" s="14">
        <v>4.36E12</v>
      </c>
      <c r="F1217" s="15">
        <v>0.082</v>
      </c>
      <c r="G1217" s="15">
        <v>2794.0</v>
      </c>
      <c r="H1217" s="15">
        <v>0.017</v>
      </c>
      <c r="I1217" s="12">
        <f>VLOOKUP(A1217,ENERGY!$A$2:$F$2692,5,0)</f>
        <v>1259655</v>
      </c>
      <c r="J1217" s="12">
        <f>VLOOKUP(A1217,ENERGY!$A$2:$F$2692,6,0)</f>
        <v>522488</v>
      </c>
      <c r="K1217" s="12">
        <f>VLOOKUP(A1217,'HUMAN RESOURCES'!A1217:N3907,5,0)</f>
        <v>0.009</v>
      </c>
      <c r="L1217" s="12">
        <f>VLOOKUP(A1217,'HUMAN RESOURCES'!A1217:N3907,6,0)</f>
        <v>0.003</v>
      </c>
      <c r="M1217" s="12">
        <f>VLOOKUP(B1217,'HUMAN RESOURCES'!B1217:O3907,6,0)</f>
        <v>86</v>
      </c>
      <c r="N1217" s="12">
        <f>VLOOKUP(C1217,'HUMAN RESOURCES'!C1217:P3907,6,0)</f>
        <v>79</v>
      </c>
      <c r="O1217" s="12">
        <f>VLOOKUP(D1217,'HUMAN RESOURCES'!D1217:Q3907,6,0)</f>
        <v>0.137</v>
      </c>
      <c r="P1217" s="12">
        <f>VLOOKUP(A1217,'HUMAN RESOURCES'!A1217:N3907,10,0)</f>
        <v>0.659</v>
      </c>
      <c r="Q1217" s="12">
        <f>VLOOKUP(B1217,'HUMAN RESOURCES'!B1217:O3907,10,0)</f>
        <v>0.204</v>
      </c>
      <c r="R1217" s="12">
        <f>VLOOKUP(C1217,'HUMAN RESOURCES'!C1217:P3907,10,0)</f>
        <v>127756000</v>
      </c>
      <c r="S1217" s="12">
        <f>VLOOKUP(D1217,'HUMAN RESOURCES'!D1217:Q3907,10,0)</f>
        <v>0.871</v>
      </c>
      <c r="T1217" s="13">
        <f>VLOOKUP(A1217,TOURISM!A1217:F3907,5,0)</f>
        <v>11490000000</v>
      </c>
      <c r="U1217" s="13">
        <f>VLOOKUP(B1217,TOURISM!B1217:G3907,5,0)</f>
        <v>37659000000</v>
      </c>
      <c r="V1217" s="12">
        <f>VLOOKUP(A1217,BUSINESS!A1217:N3907,5,0)</f>
        <v>0.525</v>
      </c>
      <c r="W1217" s="12">
        <f>VLOOKUP(B1217,BUSINESS!B1217:O3907,5,0)</f>
        <v>22</v>
      </c>
      <c r="X1217" s="12" t="str">
        <f>VLOOKUP(C1217,BUSINESS!C1217:P3907,5,0)</f>
        <v/>
      </c>
      <c r="Y1217" s="12">
        <f>VLOOKUP(D1217,BUSINESS!D1217:Q3907,5,0)</f>
        <v>350</v>
      </c>
      <c r="Z1217" s="12">
        <f>VLOOKUP(A1217,BUSINESS!A1217:N3907,9,0)</f>
        <v>0.687</v>
      </c>
      <c r="AA1217" s="12">
        <f>VLOOKUP(B1217,BUSINESS!B1217:O3907,9,0)</f>
        <v>0.785</v>
      </c>
    </row>
    <row r="1218">
      <c r="A1218" s="9" t="str">
        <f t="shared" si="1"/>
        <v>Japan-Asia2007</v>
      </c>
      <c r="B1218" s="5" t="s">
        <v>60</v>
      </c>
      <c r="C1218" s="9" t="s">
        <v>172</v>
      </c>
      <c r="D1218" s="10" t="s">
        <v>69</v>
      </c>
      <c r="E1218" s="14">
        <v>4.36E12</v>
      </c>
      <c r="F1218" s="15">
        <v>0.082</v>
      </c>
      <c r="G1218" s="15">
        <v>2801.0</v>
      </c>
      <c r="H1218" s="15">
        <v>0.019</v>
      </c>
      <c r="I1218" s="12">
        <f>VLOOKUP(A1218,ENERGY!$A$2:$F$2692,5,0)</f>
        <v>1251136</v>
      </c>
      <c r="J1218" s="12">
        <f>VLOOKUP(A1218,ENERGY!$A$2:$F$2692,6,0)</f>
        <v>515198</v>
      </c>
      <c r="K1218" s="12">
        <f>VLOOKUP(A1218,'HUMAN RESOURCES'!A1218:N3908,5,0)</f>
        <v>0.009</v>
      </c>
      <c r="L1218" s="12">
        <f>VLOOKUP(A1218,'HUMAN RESOURCES'!A1218:N3908,6,0)</f>
        <v>0.003</v>
      </c>
      <c r="M1218" s="12">
        <f>VLOOKUP(B1218,'HUMAN RESOURCES'!B1218:O3908,6,0)</f>
        <v>86</v>
      </c>
      <c r="N1218" s="12">
        <f>VLOOKUP(C1218,'HUMAN RESOURCES'!C1218:P3908,6,0)</f>
        <v>79</v>
      </c>
      <c r="O1218" s="12">
        <f>VLOOKUP(D1218,'HUMAN RESOURCES'!D1218:Q3908,6,0)</f>
        <v>0.136</v>
      </c>
      <c r="P1218" s="12">
        <f>VLOOKUP(A1218,'HUMAN RESOURCES'!A1218:N3908,10,0)</f>
        <v>0.654</v>
      </c>
      <c r="Q1218" s="12">
        <f>VLOOKUP(B1218,'HUMAN RESOURCES'!B1218:O3908,10,0)</f>
        <v>0.21</v>
      </c>
      <c r="R1218" s="12">
        <f>VLOOKUP(C1218,'HUMAN RESOURCES'!C1218:P3908,10,0)</f>
        <v>127770750</v>
      </c>
      <c r="S1218" s="12">
        <f>VLOOKUP(D1218,'HUMAN RESOURCES'!D1218:Q3908,10,0)</f>
        <v>0.88</v>
      </c>
      <c r="T1218" s="13">
        <f>VLOOKUP(A1218,TOURISM!A1218:F3908,5,0)</f>
        <v>12422000000</v>
      </c>
      <c r="U1218" s="13">
        <f>VLOOKUP(B1218,TOURISM!B1218:G3908,5,0)</f>
        <v>37261000000</v>
      </c>
      <c r="V1218" s="12">
        <f>VLOOKUP(A1218,BUSINESS!A1218:N3908,5,0)</f>
        <v>0.525</v>
      </c>
      <c r="W1218" s="12">
        <f>VLOOKUP(B1218,BUSINESS!B1218:O3908,5,0)</f>
        <v>22</v>
      </c>
      <c r="X1218" s="12" t="str">
        <f>VLOOKUP(C1218,BUSINESS!C1218:P3908,5,0)</f>
        <v/>
      </c>
      <c r="Y1218" s="12">
        <f>VLOOKUP(D1218,BUSINESS!D1218:Q3908,5,0)</f>
        <v>350</v>
      </c>
      <c r="Z1218" s="12">
        <f>VLOOKUP(A1218,BUSINESS!A1218:N3908,9,0)</f>
        <v>0.743</v>
      </c>
      <c r="AA1218" s="12">
        <f>VLOOKUP(B1218,BUSINESS!B1218:O3908,9,0)</f>
        <v>0.844</v>
      </c>
    </row>
    <row r="1219">
      <c r="A1219" s="9" t="str">
        <f t="shared" si="1"/>
        <v>Japan-Asia2008</v>
      </c>
      <c r="B1219" s="5" t="s">
        <v>60</v>
      </c>
      <c r="C1219" s="9" t="s">
        <v>172</v>
      </c>
      <c r="D1219" s="10" t="s">
        <v>70</v>
      </c>
      <c r="E1219" s="14">
        <v>4.85E12</v>
      </c>
      <c r="F1219" s="15">
        <v>0.086</v>
      </c>
      <c r="G1219" s="15">
        <v>3259.0</v>
      </c>
      <c r="H1219" s="15">
        <v>0.019</v>
      </c>
      <c r="I1219" s="12">
        <f>VLOOKUP(A1219,ENERGY!$A$2:$F$2692,5,0)</f>
        <v>1238181</v>
      </c>
      <c r="J1219" s="12">
        <f>VLOOKUP(A1219,ENERGY!$A$2:$F$2692,6,0)</f>
        <v>520541</v>
      </c>
      <c r="K1219" s="12">
        <f>VLOOKUP(A1219,'HUMAN RESOURCES'!A1219:N3909,5,0)</f>
        <v>0.009</v>
      </c>
      <c r="L1219" s="12">
        <f>VLOOKUP(A1219,'HUMAN RESOURCES'!A1219:N3909,6,0)</f>
        <v>0.003</v>
      </c>
      <c r="M1219" s="12">
        <f>VLOOKUP(B1219,'HUMAN RESOURCES'!B1219:O3909,6,0)</f>
        <v>86</v>
      </c>
      <c r="N1219" s="12">
        <f>VLOOKUP(C1219,'HUMAN RESOURCES'!C1219:P3909,6,0)</f>
        <v>79</v>
      </c>
      <c r="O1219" s="12">
        <f>VLOOKUP(D1219,'HUMAN RESOURCES'!D1219:Q3909,6,0)</f>
        <v>0.135</v>
      </c>
      <c r="P1219" s="12">
        <f>VLOOKUP(A1219,'HUMAN RESOURCES'!A1219:N3909,10,0)</f>
        <v>0.649</v>
      </c>
      <c r="Q1219" s="12">
        <f>VLOOKUP(B1219,'HUMAN RESOURCES'!B1219:O3909,10,0)</f>
        <v>0.216</v>
      </c>
      <c r="R1219" s="12">
        <f>VLOOKUP(C1219,'HUMAN RESOURCES'!C1219:P3909,10,0)</f>
        <v>127704040</v>
      </c>
      <c r="S1219" s="12">
        <f>VLOOKUP(D1219,'HUMAN RESOURCES'!D1219:Q3909,10,0)</f>
        <v>0.889</v>
      </c>
      <c r="T1219" s="13">
        <f>VLOOKUP(A1219,TOURISM!A1219:F3909,5,0)</f>
        <v>13781000000</v>
      </c>
      <c r="U1219" s="13">
        <f>VLOOKUP(B1219,TOURISM!B1219:G3909,5,0)</f>
        <v>38976000000</v>
      </c>
      <c r="V1219" s="12">
        <f>VLOOKUP(A1219,BUSINESS!A1219:N3909,5,0)</f>
        <v>0.55</v>
      </c>
      <c r="W1219" s="12">
        <f>VLOOKUP(B1219,BUSINESS!B1219:O3909,5,0)</f>
        <v>22</v>
      </c>
      <c r="X1219" s="12" t="str">
        <f>VLOOKUP(C1219,BUSINESS!C1219:P3909,5,0)</f>
        <v/>
      </c>
      <c r="Y1219" s="12">
        <f>VLOOKUP(D1219,BUSINESS!D1219:Q3909,5,0)</f>
        <v>355</v>
      </c>
      <c r="Z1219" s="12">
        <f>VLOOKUP(A1219,BUSINESS!A1219:N3909,9,0)</f>
        <v>0.754</v>
      </c>
      <c r="AA1219" s="12">
        <f>VLOOKUP(B1219,BUSINESS!B1219:O3909,9,0)</f>
        <v>0.867</v>
      </c>
    </row>
    <row r="1220">
      <c r="A1220" s="9" t="str">
        <f t="shared" si="1"/>
        <v>Japan-Asia2009</v>
      </c>
      <c r="B1220" s="5" t="s">
        <v>60</v>
      </c>
      <c r="C1220" s="9" t="s">
        <v>172</v>
      </c>
      <c r="D1220" s="10" t="s">
        <v>71</v>
      </c>
      <c r="E1220" s="14">
        <v>5.04E12</v>
      </c>
      <c r="F1220" s="15">
        <v>0.095</v>
      </c>
      <c r="G1220" s="15">
        <v>3746.0</v>
      </c>
      <c r="H1220" s="15">
        <v>0.017</v>
      </c>
      <c r="I1220" s="12"/>
      <c r="J1220" s="12"/>
      <c r="K1220" s="12">
        <f>VLOOKUP(A1220,'HUMAN RESOURCES'!A1220:N3910,5,0)</f>
        <v>0.009</v>
      </c>
      <c r="L1220" s="12">
        <f>VLOOKUP(A1220,'HUMAN RESOURCES'!A1220:N3910,6,0)</f>
        <v>0.002</v>
      </c>
      <c r="M1220" s="12">
        <f>VLOOKUP(B1220,'HUMAN RESOURCES'!B1220:O3910,6,0)</f>
        <v>86</v>
      </c>
      <c r="N1220" s="12">
        <f>VLOOKUP(C1220,'HUMAN RESOURCES'!C1220:P3910,6,0)</f>
        <v>80</v>
      </c>
      <c r="O1220" s="12">
        <f>VLOOKUP(D1220,'HUMAN RESOURCES'!D1220:Q3910,6,0)</f>
        <v>0.134</v>
      </c>
      <c r="P1220" s="12">
        <f>VLOOKUP(A1220,'HUMAN RESOURCES'!A1220:N3910,10,0)</f>
        <v>0.643</v>
      </c>
      <c r="Q1220" s="12">
        <f>VLOOKUP(B1220,'HUMAN RESOURCES'!B1220:O3910,10,0)</f>
        <v>0.223</v>
      </c>
      <c r="R1220" s="12">
        <f>VLOOKUP(C1220,'HUMAN RESOURCES'!C1220:P3910,10,0)</f>
        <v>127557958</v>
      </c>
      <c r="S1220" s="12">
        <f>VLOOKUP(D1220,'HUMAN RESOURCES'!D1220:Q3910,10,0)</f>
        <v>0.897</v>
      </c>
      <c r="T1220" s="13">
        <f>VLOOKUP(A1220,TOURISM!A1220:F3910,5,0)</f>
        <v>12537000000</v>
      </c>
      <c r="U1220" s="13">
        <f>VLOOKUP(B1220,TOURISM!B1220:G3910,5,0)</f>
        <v>34788000000</v>
      </c>
      <c r="V1220" s="12">
        <f>VLOOKUP(A1220,BUSINESS!A1220:N3910,5,0)</f>
        <v>0.553</v>
      </c>
      <c r="W1220" s="12">
        <f>VLOOKUP(B1220,BUSINESS!B1220:O3910,5,0)</f>
        <v>22</v>
      </c>
      <c r="X1220" s="12" t="str">
        <f>VLOOKUP(C1220,BUSINESS!C1220:P3910,5,0)</f>
        <v/>
      </c>
      <c r="Y1220" s="12">
        <f>VLOOKUP(D1220,BUSINESS!D1220:Q3910,5,0)</f>
        <v>355</v>
      </c>
      <c r="Z1220" s="12">
        <f>VLOOKUP(A1220,BUSINESS!A1220:N3910,9,0)</f>
        <v>0.78</v>
      </c>
      <c r="AA1220" s="12">
        <f>VLOOKUP(B1220,BUSINESS!B1220:O3910,9,0)</f>
        <v>0.913</v>
      </c>
    </row>
    <row r="1221">
      <c r="A1221" s="9" t="str">
        <f t="shared" si="1"/>
        <v>Japan-Asia2010</v>
      </c>
      <c r="B1221" s="5" t="s">
        <v>60</v>
      </c>
      <c r="C1221" s="9" t="s">
        <v>172</v>
      </c>
      <c r="D1221" s="10" t="s">
        <v>72</v>
      </c>
      <c r="E1221" s="14">
        <v>5.5E12</v>
      </c>
      <c r="F1221" s="15">
        <v>0.096</v>
      </c>
      <c r="G1221" s="15">
        <v>4115.0</v>
      </c>
      <c r="H1221" s="15">
        <v>0.016</v>
      </c>
      <c r="I1221" s="12">
        <f>VLOOKUP(A1221,ENERGY!$A$2:$F$2692,5,0)</f>
        <v>1237429</v>
      </c>
      <c r="J1221" s="12">
        <f>VLOOKUP(A1221,ENERGY!$A$2:$F$2692,6,0)</f>
        <v>506237</v>
      </c>
      <c r="K1221" s="12">
        <f>VLOOKUP(A1221,'HUMAN RESOURCES'!A1221:N3911,5,0)</f>
        <v>0.009</v>
      </c>
      <c r="L1221" s="12">
        <f>VLOOKUP(A1221,'HUMAN RESOURCES'!A1221:N3911,6,0)</f>
        <v>0.002</v>
      </c>
      <c r="M1221" s="12">
        <f>VLOOKUP(B1221,'HUMAN RESOURCES'!B1221:O3911,6,0)</f>
        <v>86</v>
      </c>
      <c r="N1221" s="12">
        <f>VLOOKUP(C1221,'HUMAN RESOURCES'!C1221:P3911,6,0)</f>
        <v>80</v>
      </c>
      <c r="O1221" s="12">
        <f>VLOOKUP(D1221,'HUMAN RESOURCES'!D1221:Q3911,6,0)</f>
        <v>0.133</v>
      </c>
      <c r="P1221" s="12">
        <f>VLOOKUP(A1221,'HUMAN RESOURCES'!A1221:N3911,10,0)</f>
        <v>0.638</v>
      </c>
      <c r="Q1221" s="12">
        <f>VLOOKUP(B1221,'HUMAN RESOURCES'!B1221:O3911,10,0)</f>
        <v>0.23</v>
      </c>
      <c r="R1221" s="12">
        <f>VLOOKUP(C1221,'HUMAN RESOURCES'!C1221:P3911,10,0)</f>
        <v>127450459</v>
      </c>
      <c r="S1221" s="12">
        <f>VLOOKUP(D1221,'HUMAN RESOURCES'!D1221:Q3911,10,0)</f>
        <v>0.905</v>
      </c>
      <c r="T1221" s="13">
        <f>VLOOKUP(A1221,TOURISM!A1221:F3911,5,0)</f>
        <v>15356000000</v>
      </c>
      <c r="U1221" s="13">
        <f>VLOOKUP(B1221,TOURISM!B1221:G3911,5,0)</f>
        <v>39306000000</v>
      </c>
      <c r="V1221" s="12">
        <f>VLOOKUP(A1221,BUSINESS!A1221:N3911,5,0)</f>
        <v>0.476</v>
      </c>
      <c r="W1221" s="12">
        <f>VLOOKUP(B1221,BUSINESS!B1221:O3911,5,0)</f>
        <v>22</v>
      </c>
      <c r="X1221" s="12" t="str">
        <f>VLOOKUP(C1221,BUSINESS!C1221:P3911,5,0)</f>
        <v/>
      </c>
      <c r="Y1221" s="12">
        <f>VLOOKUP(D1221,BUSINESS!D1221:Q3911,5,0)</f>
        <v>355</v>
      </c>
      <c r="Z1221" s="12">
        <f>VLOOKUP(A1221,BUSINESS!A1221:N3911,9,0)</f>
        <v>0.782</v>
      </c>
      <c r="AA1221" s="12">
        <f>VLOOKUP(B1221,BUSINESS!B1221:O3911,9,0)</f>
        <v>0.968</v>
      </c>
    </row>
    <row r="1222">
      <c r="A1222" s="9" t="str">
        <f t="shared" si="1"/>
        <v>Japan-Asia2011</v>
      </c>
      <c r="B1222" s="5" t="s">
        <v>60</v>
      </c>
      <c r="C1222" s="9" t="s">
        <v>172</v>
      </c>
      <c r="D1222" s="10" t="s">
        <v>73</v>
      </c>
      <c r="E1222" s="14">
        <v>5.91E12</v>
      </c>
      <c r="F1222" s="15">
        <v>0.1</v>
      </c>
      <c r="G1222" s="15">
        <v>4641.0</v>
      </c>
      <c r="H1222" s="15">
        <v>0.015</v>
      </c>
      <c r="I1222" s="12">
        <f>VLOOKUP(A1222,ENERGY!$A$2:$F$2692,5,0)</f>
        <v>1231302</v>
      </c>
      <c r="J1222" s="12">
        <f>VLOOKUP(A1222,ENERGY!$A$2:$F$2692,6,0)</f>
        <v>519807</v>
      </c>
      <c r="K1222" s="12">
        <f>VLOOKUP(A1222,'HUMAN RESOURCES'!A1222:N3912,5,0)</f>
        <v>0.008</v>
      </c>
      <c r="L1222" s="12">
        <f>VLOOKUP(A1222,'HUMAN RESOURCES'!A1222:N3912,6,0)</f>
        <v>0.002</v>
      </c>
      <c r="M1222" s="12">
        <f>VLOOKUP(B1222,'HUMAN RESOURCES'!B1222:O3912,6,0)</f>
        <v>86</v>
      </c>
      <c r="N1222" s="12">
        <f>VLOOKUP(C1222,'HUMAN RESOURCES'!C1222:P3912,6,0)</f>
        <v>79</v>
      </c>
      <c r="O1222" s="12">
        <f>VLOOKUP(D1222,'HUMAN RESOURCES'!D1222:Q3912,6,0)</f>
        <v>0.132</v>
      </c>
      <c r="P1222" s="12">
        <f>VLOOKUP(A1222,'HUMAN RESOURCES'!A1222:N3912,10,0)</f>
        <v>0.631</v>
      </c>
      <c r="Q1222" s="12">
        <f>VLOOKUP(B1222,'HUMAN RESOURCES'!B1222:O3912,10,0)</f>
        <v>0.237</v>
      </c>
      <c r="R1222" s="12">
        <f>VLOOKUP(C1222,'HUMAN RESOURCES'!C1222:P3912,10,0)</f>
        <v>127817277</v>
      </c>
      <c r="S1222" s="12">
        <f>VLOOKUP(D1222,'HUMAN RESOURCES'!D1222:Q3912,10,0)</f>
        <v>0.912</v>
      </c>
      <c r="T1222" s="13">
        <f>VLOOKUP(A1222,TOURISM!A1222:F3912,5,0)</f>
        <v>12534000000</v>
      </c>
      <c r="U1222" s="13">
        <f>VLOOKUP(B1222,TOURISM!B1222:G3912,5,0)</f>
        <v>39760000000</v>
      </c>
      <c r="V1222" s="12">
        <f>VLOOKUP(A1222,BUSINESS!A1222:N3912,5,0)</f>
        <v>0.484</v>
      </c>
      <c r="W1222" s="12">
        <f>VLOOKUP(B1222,BUSINESS!B1222:O3912,5,0)</f>
        <v>22</v>
      </c>
      <c r="X1222" s="12" t="str">
        <f>VLOOKUP(C1222,BUSINESS!C1222:P3912,5,0)</f>
        <v/>
      </c>
      <c r="Y1222" s="12">
        <f>VLOOKUP(D1222,BUSINESS!D1222:Q3912,5,0)</f>
        <v>330</v>
      </c>
      <c r="Z1222" s="12">
        <f>VLOOKUP(A1222,BUSINESS!A1222:N3912,9,0)</f>
        <v>0.791</v>
      </c>
      <c r="AA1222" s="12">
        <f>VLOOKUP(B1222,BUSINESS!B1222:O3912,9,0)</f>
        <v>1.02</v>
      </c>
    </row>
    <row r="1223">
      <c r="A1223" s="9" t="str">
        <f t="shared" si="1"/>
        <v>Japan-Asia2012</v>
      </c>
      <c r="B1223" s="5" t="s">
        <v>60</v>
      </c>
      <c r="C1223" s="9" t="s">
        <v>172</v>
      </c>
      <c r="D1223" s="10" t="s">
        <v>74</v>
      </c>
      <c r="E1223" s="14">
        <v>5.94E12</v>
      </c>
      <c r="F1223" s="15">
        <v>0.101</v>
      </c>
      <c r="G1223" s="15">
        <v>4752.0</v>
      </c>
      <c r="H1223" s="15">
        <v>0.014</v>
      </c>
      <c r="I1223" s="12"/>
      <c r="J1223" s="12"/>
      <c r="K1223" s="12">
        <f>VLOOKUP(A1223,'HUMAN RESOURCES'!A1223:N3913,5,0)</f>
        <v>0.008</v>
      </c>
      <c r="L1223" s="12">
        <f>VLOOKUP(A1223,'HUMAN RESOURCES'!A1223:N3913,6,0)</f>
        <v>0.002</v>
      </c>
      <c r="M1223" s="12">
        <f>VLOOKUP(B1223,'HUMAN RESOURCES'!B1223:O3913,6,0)</f>
        <v>86</v>
      </c>
      <c r="N1223" s="12">
        <f>VLOOKUP(C1223,'HUMAN RESOURCES'!C1223:P3913,6,0)</f>
        <v>80</v>
      </c>
      <c r="O1223" s="12">
        <f>VLOOKUP(D1223,'HUMAN RESOURCES'!D1223:Q3913,6,0)</f>
        <v>0.131</v>
      </c>
      <c r="P1223" s="12">
        <f>VLOOKUP(A1223,'HUMAN RESOURCES'!A1223:N3913,10,0)</f>
        <v>0.625</v>
      </c>
      <c r="Q1223" s="12">
        <f>VLOOKUP(B1223,'HUMAN RESOURCES'!B1223:O3913,10,0)</f>
        <v>0.244</v>
      </c>
      <c r="R1223" s="12">
        <f>VLOOKUP(C1223,'HUMAN RESOURCES'!C1223:P3913,10,0)</f>
        <v>127561489</v>
      </c>
      <c r="S1223" s="12">
        <f>VLOOKUP(D1223,'HUMAN RESOURCES'!D1223:Q3913,10,0)</f>
        <v>0.919</v>
      </c>
      <c r="T1223" s="13">
        <f>VLOOKUP(A1223,TOURISM!A1223:F3913,5,0)</f>
        <v>16197000000</v>
      </c>
      <c r="U1223" s="13">
        <f>VLOOKUP(B1223,TOURISM!B1223:G3913,5,0)</f>
        <v>40967000000</v>
      </c>
      <c r="V1223" s="12">
        <f>VLOOKUP(A1223,BUSINESS!A1223:N3913,5,0)</f>
        <v>0.494</v>
      </c>
      <c r="W1223" s="12">
        <f>VLOOKUP(B1223,BUSINESS!B1223:O3913,5,0)</f>
        <v>22</v>
      </c>
      <c r="X1223" s="12">
        <f>VLOOKUP(C1223,BUSINESS!C1223:P3913,5,0)</f>
        <v>23</v>
      </c>
      <c r="Y1223" s="12">
        <f>VLOOKUP(D1223,BUSINESS!D1223:Q3913,5,0)</f>
        <v>330</v>
      </c>
      <c r="Z1223" s="12">
        <f>VLOOKUP(A1223,BUSINESS!A1223:N3913,9,0)</f>
        <v>0.863</v>
      </c>
      <c r="AA1223" s="12">
        <f>VLOOKUP(B1223,BUSINESS!B1223:O3913,9,0)</f>
        <v>1.087</v>
      </c>
    </row>
    <row r="1224">
      <c r="A1224" s="9" t="str">
        <f t="shared" si="1"/>
        <v>Jordan-Middle East2000</v>
      </c>
      <c r="B1224" s="5" t="s">
        <v>92</v>
      </c>
      <c r="C1224" s="9" t="s">
        <v>173</v>
      </c>
      <c r="D1224" s="10" t="s">
        <v>62</v>
      </c>
      <c r="E1224" s="14">
        <v>8.457923945E9</v>
      </c>
      <c r="F1224" s="15">
        <v>0.097</v>
      </c>
      <c r="G1224" s="15">
        <v>171.0</v>
      </c>
      <c r="H1224" s="15">
        <v>0.118</v>
      </c>
      <c r="I1224" s="12" t="str">
        <f>VLOOKUP(A1224,ENERGY!$A$2:$F$2692,5,0)</f>
        <v/>
      </c>
      <c r="J1224" s="12" t="str">
        <f>VLOOKUP(A1224,ENERGY!$A$2:$F$2692,6,0)</f>
        <v/>
      </c>
      <c r="K1224" s="12">
        <f>VLOOKUP(A1224,'HUMAN RESOURCES'!A1224:N3914,5,0)</f>
        <v>0.031</v>
      </c>
      <c r="L1224" s="12">
        <f>VLOOKUP(A1224,'HUMAN RESOURCES'!A1224:N3914,6,0)</f>
        <v>0.023</v>
      </c>
      <c r="M1224" s="12">
        <f>VLOOKUP(B1224,'HUMAN RESOURCES'!B1224:O3914,6,0)</f>
        <v>73</v>
      </c>
      <c r="N1224" s="12">
        <f>VLOOKUP(C1224,'HUMAN RESOURCES'!C1224:P3914,6,0)</f>
        <v>70</v>
      </c>
      <c r="O1224" s="12">
        <f>VLOOKUP(D1224,'HUMAN RESOURCES'!D1224:Q3914,6,0)</f>
        <v>0.394</v>
      </c>
      <c r="P1224" s="12">
        <f>VLOOKUP(A1224,'HUMAN RESOURCES'!A1224:N3914,10,0)</f>
        <v>0.575</v>
      </c>
      <c r="Q1224" s="12">
        <f>VLOOKUP(B1224,'HUMAN RESOURCES'!B1224:O3914,10,0)</f>
        <v>0.031</v>
      </c>
      <c r="R1224" s="12">
        <f>VLOOKUP(C1224,'HUMAN RESOURCES'!C1224:P3914,10,0)</f>
        <v>4797000</v>
      </c>
      <c r="S1224" s="12">
        <f>VLOOKUP(D1224,'HUMAN RESOURCES'!D1224:Q3914,10,0)</f>
        <v>0.798</v>
      </c>
      <c r="T1224" s="13">
        <f>VLOOKUP(A1224,TOURISM!A1224:F3914,5,0)</f>
        <v>935000000</v>
      </c>
      <c r="U1224" s="13">
        <f>VLOOKUP(B1224,TOURISM!B1224:G3914,5,0)</f>
        <v>387000000</v>
      </c>
      <c r="V1224" s="12" t="str">
        <f>VLOOKUP(A1224,BUSINESS!A1224:N3914,5,0)</f>
        <v/>
      </c>
      <c r="W1224" s="12" t="str">
        <f>VLOOKUP(B1224,BUSINESS!B1224:O3914,5,0)</f>
        <v/>
      </c>
      <c r="X1224" s="12" t="str">
        <f>VLOOKUP(C1224,BUSINESS!C1224:P3914,5,0)</f>
        <v/>
      </c>
      <c r="Y1224" s="12" t="str">
        <f>VLOOKUP(D1224,BUSINESS!D1224:Q3914,5,0)</f>
        <v/>
      </c>
      <c r="Z1224" s="12">
        <f>VLOOKUP(A1224,BUSINESS!A1224:N3914,9,0)</f>
        <v>0.026</v>
      </c>
      <c r="AA1224" s="12">
        <f>VLOOKUP(B1224,BUSINESS!B1224:O3914,9,0)</f>
        <v>0.082</v>
      </c>
    </row>
    <row r="1225">
      <c r="A1225" s="9" t="str">
        <f t="shared" si="1"/>
        <v>Jordan-Middle East2001</v>
      </c>
      <c r="B1225" s="5" t="s">
        <v>92</v>
      </c>
      <c r="C1225" s="9" t="s">
        <v>173</v>
      </c>
      <c r="D1225" s="10" t="s">
        <v>63</v>
      </c>
      <c r="E1225" s="14">
        <v>8.972965061E9</v>
      </c>
      <c r="F1225" s="15">
        <v>0.099</v>
      </c>
      <c r="G1225" s="15">
        <v>184.0</v>
      </c>
      <c r="H1225" s="15">
        <v>0.109</v>
      </c>
      <c r="I1225" s="12" t="str">
        <f>VLOOKUP(A1225,ENERGY!$A$2:$F$2692,5,0)</f>
        <v/>
      </c>
      <c r="J1225" s="12">
        <f>VLOOKUP(A1225,ENERGY!$A$2:$F$2692,6,0)</f>
        <v>7064</v>
      </c>
      <c r="K1225" s="12">
        <f>VLOOKUP(A1225,'HUMAN RESOURCES'!A1225:N3915,5,0)</f>
        <v>0.031</v>
      </c>
      <c r="L1225" s="12">
        <f>VLOOKUP(A1225,'HUMAN RESOURCES'!A1225:N3915,6,0)</f>
        <v>0.023</v>
      </c>
      <c r="M1225" s="12">
        <f>VLOOKUP(B1225,'HUMAN RESOURCES'!B1225:O3915,6,0)</f>
        <v>73</v>
      </c>
      <c r="N1225" s="12">
        <f>VLOOKUP(C1225,'HUMAN RESOURCES'!C1225:P3915,6,0)</f>
        <v>71</v>
      </c>
      <c r="O1225" s="12">
        <f>VLOOKUP(D1225,'HUMAN RESOURCES'!D1225:Q3915,6,0)</f>
        <v>0.392</v>
      </c>
      <c r="P1225" s="12">
        <f>VLOOKUP(A1225,'HUMAN RESOURCES'!A1225:N3915,10,0)</f>
        <v>0.577</v>
      </c>
      <c r="Q1225" s="12">
        <f>VLOOKUP(B1225,'HUMAN RESOURCES'!B1225:O3915,10,0)</f>
        <v>0.031</v>
      </c>
      <c r="R1225" s="12">
        <f>VLOOKUP(C1225,'HUMAN RESOURCES'!C1225:P3915,10,0)</f>
        <v>4917000</v>
      </c>
      <c r="S1225" s="12">
        <f>VLOOKUP(D1225,'HUMAN RESOURCES'!D1225:Q3915,10,0)</f>
        <v>0.801</v>
      </c>
      <c r="T1225" s="13">
        <f>VLOOKUP(A1225,TOURISM!A1225:F3915,5,0)</f>
        <v>884000000</v>
      </c>
      <c r="U1225" s="13">
        <f>VLOOKUP(B1225,TOURISM!B1225:G3915,5,0)</f>
        <v>420000000</v>
      </c>
      <c r="V1225" s="12" t="str">
        <f>VLOOKUP(A1225,BUSINESS!A1225:N3915,5,0)</f>
        <v/>
      </c>
      <c r="W1225" s="12" t="str">
        <f>VLOOKUP(B1225,BUSINESS!B1225:O3915,5,0)</f>
        <v/>
      </c>
      <c r="X1225" s="12" t="str">
        <f>VLOOKUP(C1225,BUSINESS!C1225:P3915,5,0)</f>
        <v/>
      </c>
      <c r="Y1225" s="12" t="str">
        <f>VLOOKUP(D1225,BUSINESS!D1225:Q3915,5,0)</f>
        <v/>
      </c>
      <c r="Z1225" s="12">
        <f>VLOOKUP(A1225,BUSINESS!A1225:N3915,9,0)</f>
        <v>0.047</v>
      </c>
      <c r="AA1225" s="12">
        <f>VLOOKUP(B1225,BUSINESS!B1225:O3915,9,0)</f>
        <v>0.179</v>
      </c>
    </row>
    <row r="1226">
      <c r="A1226" s="9" t="str">
        <f t="shared" si="1"/>
        <v>Jordan-Middle East2002</v>
      </c>
      <c r="B1226" s="5" t="s">
        <v>92</v>
      </c>
      <c r="C1226" s="9" t="s">
        <v>173</v>
      </c>
      <c r="D1226" s="10" t="s">
        <v>64</v>
      </c>
      <c r="E1226" s="14">
        <v>9.580161951E9</v>
      </c>
      <c r="F1226" s="15">
        <v>0.097</v>
      </c>
      <c r="G1226" s="15">
        <v>189.0</v>
      </c>
      <c r="H1226" s="15">
        <v>0.102</v>
      </c>
      <c r="I1226" s="12">
        <f>VLOOKUP(A1226,ENERGY!$A$2:$F$2692,5,0)</f>
        <v>20821</v>
      </c>
      <c r="J1226" s="12">
        <f>VLOOKUP(A1226,ENERGY!$A$2:$F$2692,6,0)</f>
        <v>7105</v>
      </c>
      <c r="K1226" s="12">
        <f>VLOOKUP(A1226,'HUMAN RESOURCES'!A1226:N3916,5,0)</f>
        <v>0.031</v>
      </c>
      <c r="L1226" s="12">
        <f>VLOOKUP(A1226,'HUMAN RESOURCES'!A1226:N3916,6,0)</f>
        <v>0.022</v>
      </c>
      <c r="M1226" s="12">
        <f>VLOOKUP(B1226,'HUMAN RESOURCES'!B1226:O3916,6,0)</f>
        <v>74</v>
      </c>
      <c r="N1226" s="12">
        <f>VLOOKUP(C1226,'HUMAN RESOURCES'!C1226:P3916,6,0)</f>
        <v>71</v>
      </c>
      <c r="O1226" s="12">
        <f>VLOOKUP(D1226,'HUMAN RESOURCES'!D1226:Q3916,6,0)</f>
        <v>0.39</v>
      </c>
      <c r="P1226" s="12">
        <f>VLOOKUP(A1226,'HUMAN RESOURCES'!A1226:N3916,10,0)</f>
        <v>0.579</v>
      </c>
      <c r="Q1226" s="12">
        <f>VLOOKUP(B1226,'HUMAN RESOURCES'!B1226:O3916,10,0)</f>
        <v>0.031</v>
      </c>
      <c r="R1226" s="12">
        <f>VLOOKUP(C1226,'HUMAN RESOURCES'!C1226:P3916,10,0)</f>
        <v>5038000</v>
      </c>
      <c r="S1226" s="12">
        <f>VLOOKUP(D1226,'HUMAN RESOURCES'!D1226:Q3916,10,0)</f>
        <v>0.804</v>
      </c>
      <c r="T1226" s="13">
        <f>VLOOKUP(A1226,TOURISM!A1226:F3916,5,0)</f>
        <v>1254000000</v>
      </c>
      <c r="U1226" s="13">
        <f>VLOOKUP(B1226,TOURISM!B1226:G3916,5,0)</f>
        <v>504000000</v>
      </c>
      <c r="V1226" s="12" t="str">
        <f>VLOOKUP(A1226,BUSINESS!A1226:N3916,5,0)</f>
        <v/>
      </c>
      <c r="W1226" s="12" t="str">
        <f>VLOOKUP(B1226,BUSINESS!B1226:O3916,5,0)</f>
        <v/>
      </c>
      <c r="X1226" s="12" t="str">
        <f>VLOOKUP(C1226,BUSINESS!C1226:P3916,5,0)</f>
        <v/>
      </c>
      <c r="Y1226" s="12" t="str">
        <f>VLOOKUP(D1226,BUSINESS!D1226:Q3916,5,0)</f>
        <v/>
      </c>
      <c r="Z1226" s="12">
        <f>VLOOKUP(A1226,BUSINESS!A1226:N3916,9,0)</f>
        <v>0.06</v>
      </c>
      <c r="AA1226" s="12">
        <f>VLOOKUP(B1226,BUSINESS!B1226:O3916,9,0)</f>
        <v>0.249</v>
      </c>
    </row>
    <row r="1227">
      <c r="A1227" s="9" t="str">
        <f t="shared" si="1"/>
        <v>Jordan-Middle East2003</v>
      </c>
      <c r="B1227" s="5" t="s">
        <v>92</v>
      </c>
      <c r="C1227" s="9" t="s">
        <v>173</v>
      </c>
      <c r="D1227" s="10" t="s">
        <v>65</v>
      </c>
      <c r="E1227" s="14">
        <v>1.0193023726E10</v>
      </c>
      <c r="F1227" s="15">
        <v>0.092</v>
      </c>
      <c r="G1227" s="15">
        <v>187.0</v>
      </c>
      <c r="H1227" s="15">
        <v>0.093</v>
      </c>
      <c r="I1227" s="12">
        <f>VLOOKUP(A1227,ENERGY!$A$2:$F$2692,5,0)</f>
        <v>21254</v>
      </c>
      <c r="J1227" s="12">
        <f>VLOOKUP(A1227,ENERGY!$A$2:$F$2692,6,0)</f>
        <v>7458</v>
      </c>
      <c r="K1227" s="12">
        <f>VLOOKUP(A1227,'HUMAN RESOURCES'!A1227:N3917,5,0)</f>
        <v>0.03</v>
      </c>
      <c r="L1227" s="12">
        <f>VLOOKUP(A1227,'HUMAN RESOURCES'!A1227:N3917,6,0)</f>
        <v>0.022</v>
      </c>
      <c r="M1227" s="12">
        <f>VLOOKUP(B1227,'HUMAN RESOURCES'!B1227:O3917,6,0)</f>
        <v>74</v>
      </c>
      <c r="N1227" s="12">
        <f>VLOOKUP(C1227,'HUMAN RESOURCES'!C1227:P3917,6,0)</f>
        <v>71</v>
      </c>
      <c r="O1227" s="12">
        <f>VLOOKUP(D1227,'HUMAN RESOURCES'!D1227:Q3917,6,0)</f>
        <v>0.387</v>
      </c>
      <c r="P1227" s="12">
        <f>VLOOKUP(A1227,'HUMAN RESOURCES'!A1227:N3917,10,0)</f>
        <v>0.582</v>
      </c>
      <c r="Q1227" s="12">
        <f>VLOOKUP(B1227,'HUMAN RESOURCES'!B1227:O3917,10,0)</f>
        <v>0.031</v>
      </c>
      <c r="R1227" s="12">
        <f>VLOOKUP(C1227,'HUMAN RESOURCES'!C1227:P3917,10,0)</f>
        <v>5164000</v>
      </c>
      <c r="S1227" s="12">
        <f>VLOOKUP(D1227,'HUMAN RESOURCES'!D1227:Q3917,10,0)</f>
        <v>0.806</v>
      </c>
      <c r="T1227" s="13">
        <f>VLOOKUP(A1227,TOURISM!A1227:F3917,5,0)</f>
        <v>1266000000</v>
      </c>
      <c r="U1227" s="13">
        <f>VLOOKUP(B1227,TOURISM!B1227:G3917,5,0)</f>
        <v>503000000</v>
      </c>
      <c r="V1227" s="12" t="str">
        <f>VLOOKUP(A1227,BUSINESS!A1227:N3917,5,0)</f>
        <v/>
      </c>
      <c r="W1227" s="12">
        <f>VLOOKUP(B1227,BUSINESS!B1227:O3917,5,0)</f>
        <v>79</v>
      </c>
      <c r="X1227" s="12" t="str">
        <f>VLOOKUP(C1227,BUSINESS!C1227:P3917,5,0)</f>
        <v/>
      </c>
      <c r="Y1227" s="12" t="str">
        <f>VLOOKUP(D1227,BUSINESS!D1227:Q3917,5,0)</f>
        <v/>
      </c>
      <c r="Z1227" s="12">
        <f>VLOOKUP(A1227,BUSINESS!A1227:N3917,9,0)</f>
        <v>0.085</v>
      </c>
      <c r="AA1227" s="12">
        <f>VLOOKUP(B1227,BUSINESS!B1227:O3917,9,0)</f>
        <v>0.266</v>
      </c>
    </row>
    <row r="1228">
      <c r="A1228" s="9" t="str">
        <f t="shared" si="1"/>
        <v>Jordan-Middle East2004</v>
      </c>
      <c r="B1228" s="5" t="s">
        <v>92</v>
      </c>
      <c r="C1228" s="9" t="s">
        <v>173</v>
      </c>
      <c r="D1228" s="10" t="s">
        <v>66</v>
      </c>
      <c r="E1228" s="14">
        <v>1.140756666E10</v>
      </c>
      <c r="F1228" s="15">
        <v>0.091</v>
      </c>
      <c r="G1228" s="15">
        <v>203.0</v>
      </c>
      <c r="H1228" s="15">
        <v>0.083</v>
      </c>
      <c r="I1228" s="12">
        <f>VLOOKUP(A1228,ENERGY!$A$2:$F$2692,5,0)</f>
        <v>20763</v>
      </c>
      <c r="J1228" s="12">
        <f>VLOOKUP(A1228,ENERGY!$A$2:$F$2692,6,0)</f>
        <v>7069</v>
      </c>
      <c r="K1228" s="12">
        <f>VLOOKUP(A1228,'HUMAN RESOURCES'!A1228:N3918,5,0)</f>
        <v>0.03</v>
      </c>
      <c r="L1228" s="12">
        <f>VLOOKUP(A1228,'HUMAN RESOURCES'!A1228:N3918,6,0)</f>
        <v>0.021</v>
      </c>
      <c r="M1228" s="12">
        <f>VLOOKUP(B1228,'HUMAN RESOURCES'!B1228:O3918,6,0)</f>
        <v>74</v>
      </c>
      <c r="N1228" s="12">
        <f>VLOOKUP(C1228,'HUMAN RESOURCES'!C1228:P3918,6,0)</f>
        <v>71</v>
      </c>
      <c r="O1228" s="12">
        <f>VLOOKUP(D1228,'HUMAN RESOURCES'!D1228:Q3918,6,0)</f>
        <v>0.383</v>
      </c>
      <c r="P1228" s="12">
        <f>VLOOKUP(A1228,'HUMAN RESOURCES'!A1228:N3918,10,0)</f>
        <v>0.585</v>
      </c>
      <c r="Q1228" s="12">
        <f>VLOOKUP(B1228,'HUMAN RESOURCES'!B1228:O3918,10,0)</f>
        <v>0.032</v>
      </c>
      <c r="R1228" s="12">
        <f>VLOOKUP(C1228,'HUMAN RESOURCES'!C1228:P3918,10,0)</f>
        <v>5290000</v>
      </c>
      <c r="S1228" s="12">
        <f>VLOOKUP(D1228,'HUMAN RESOURCES'!D1228:Q3918,10,0)</f>
        <v>0.809</v>
      </c>
      <c r="T1228" s="13">
        <f>VLOOKUP(A1228,TOURISM!A1228:F3918,5,0)</f>
        <v>1621000000</v>
      </c>
      <c r="U1228" s="13">
        <f>VLOOKUP(B1228,TOURISM!B1228:G3918,5,0)</f>
        <v>585000000</v>
      </c>
      <c r="V1228" s="12" t="str">
        <f>VLOOKUP(A1228,BUSINESS!A1228:N3918,5,0)</f>
        <v/>
      </c>
      <c r="W1228" s="12">
        <f>VLOOKUP(B1228,BUSINESS!B1228:O3918,5,0)</f>
        <v>26</v>
      </c>
      <c r="X1228" s="12" t="str">
        <f>VLOOKUP(C1228,BUSINESS!C1228:P3918,5,0)</f>
        <v/>
      </c>
      <c r="Y1228" s="12" t="str">
        <f>VLOOKUP(D1228,BUSINESS!D1228:Q3918,5,0)</f>
        <v/>
      </c>
      <c r="Z1228" s="12">
        <f>VLOOKUP(A1228,BUSINESS!A1228:N3918,9,0)</f>
        <v>0.117</v>
      </c>
      <c r="AA1228" s="12">
        <f>VLOOKUP(B1228,BUSINESS!B1228:O3918,9,0)</f>
        <v>0.319</v>
      </c>
    </row>
    <row r="1229">
      <c r="A1229" s="9" t="str">
        <f t="shared" si="1"/>
        <v>Jordan-Middle East2005</v>
      </c>
      <c r="B1229" s="5" t="s">
        <v>92</v>
      </c>
      <c r="C1229" s="9" t="s">
        <v>173</v>
      </c>
      <c r="D1229" s="10" t="s">
        <v>67</v>
      </c>
      <c r="E1229" s="14">
        <v>1.2582876895E10</v>
      </c>
      <c r="F1229" s="15">
        <v>0.089</v>
      </c>
      <c r="G1229" s="15">
        <v>213.0</v>
      </c>
      <c r="H1229" s="15">
        <v>0.076</v>
      </c>
      <c r="I1229" s="12">
        <f>VLOOKUP(A1229,ENERGY!$A$2:$F$2692,5,0)</f>
        <v>16003</v>
      </c>
      <c r="J1229" s="12">
        <f>VLOOKUP(A1229,ENERGY!$A$2:$F$2692,6,0)</f>
        <v>4818</v>
      </c>
      <c r="K1229" s="12">
        <f>VLOOKUP(A1229,'HUMAN RESOURCES'!A1229:N3919,5,0)</f>
        <v>0.03</v>
      </c>
      <c r="L1229" s="12">
        <f>VLOOKUP(A1229,'HUMAN RESOURCES'!A1229:N3919,6,0)</f>
        <v>0.02</v>
      </c>
      <c r="M1229" s="12">
        <f>VLOOKUP(B1229,'HUMAN RESOURCES'!B1229:O3919,6,0)</f>
        <v>74</v>
      </c>
      <c r="N1229" s="12">
        <f>VLOOKUP(C1229,'HUMAN RESOURCES'!C1229:P3919,6,0)</f>
        <v>71</v>
      </c>
      <c r="O1229" s="12">
        <f>VLOOKUP(D1229,'HUMAN RESOURCES'!D1229:Q3919,6,0)</f>
        <v>0.379</v>
      </c>
      <c r="P1229" s="12">
        <f>VLOOKUP(A1229,'HUMAN RESOURCES'!A1229:N3919,10,0)</f>
        <v>0.589</v>
      </c>
      <c r="Q1229" s="12">
        <f>VLOOKUP(B1229,'HUMAN RESOURCES'!B1229:O3919,10,0)</f>
        <v>0.032</v>
      </c>
      <c r="R1229" s="12">
        <f>VLOOKUP(C1229,'HUMAN RESOURCES'!C1229:P3919,10,0)</f>
        <v>5411000</v>
      </c>
      <c r="S1229" s="12">
        <f>VLOOKUP(D1229,'HUMAN RESOURCES'!D1229:Q3919,10,0)</f>
        <v>0.812</v>
      </c>
      <c r="T1229" s="13">
        <f>VLOOKUP(A1229,TOURISM!A1229:F3919,5,0)</f>
        <v>1759000000</v>
      </c>
      <c r="U1229" s="13">
        <f>VLOOKUP(B1229,TOURISM!B1229:G3919,5,0)</f>
        <v>653000000</v>
      </c>
      <c r="V1229" s="12">
        <f>VLOOKUP(A1229,BUSINESS!A1229:N3919,5,0)</f>
        <v>0.311</v>
      </c>
      <c r="W1229" s="12">
        <f>VLOOKUP(B1229,BUSINESS!B1229:O3919,5,0)</f>
        <v>16</v>
      </c>
      <c r="X1229" s="12" t="str">
        <f>VLOOKUP(C1229,BUSINESS!C1229:P3919,5,0)</f>
        <v/>
      </c>
      <c r="Y1229" s="12">
        <f>VLOOKUP(D1229,BUSINESS!D1229:Q3919,5,0)</f>
        <v>136</v>
      </c>
      <c r="Z1229" s="12">
        <f>VLOOKUP(A1229,BUSINESS!A1229:N3919,9,0)</f>
        <v>0.129</v>
      </c>
      <c r="AA1229" s="12">
        <f>VLOOKUP(B1229,BUSINESS!B1229:O3919,9,0)</f>
        <v>0.599</v>
      </c>
    </row>
    <row r="1230">
      <c r="A1230" s="9" t="str">
        <f t="shared" si="1"/>
        <v>Jordan-Middle East2006</v>
      </c>
      <c r="B1230" s="5" t="s">
        <v>92</v>
      </c>
      <c r="C1230" s="9" t="s">
        <v>173</v>
      </c>
      <c r="D1230" s="10" t="s">
        <v>68</v>
      </c>
      <c r="E1230" s="14">
        <v>1.505693719E10</v>
      </c>
      <c r="F1230" s="15">
        <v>0.081</v>
      </c>
      <c r="G1230" s="15">
        <v>224.0</v>
      </c>
      <c r="H1230" s="15">
        <v>0.082</v>
      </c>
      <c r="I1230" s="12">
        <f>VLOOKUP(A1230,ENERGY!$A$2:$F$2692,5,0)</f>
        <v>19241</v>
      </c>
      <c r="J1230" s="12">
        <f>VLOOKUP(A1230,ENERGY!$A$2:$F$2692,6,0)</f>
        <v>6219</v>
      </c>
      <c r="K1230" s="12">
        <f>VLOOKUP(A1230,'HUMAN RESOURCES'!A1230:N3920,5,0)</f>
        <v>0.03</v>
      </c>
      <c r="L1230" s="12">
        <f>VLOOKUP(A1230,'HUMAN RESOURCES'!A1230:N3920,6,0)</f>
        <v>0.02</v>
      </c>
      <c r="M1230" s="12">
        <f>VLOOKUP(B1230,'HUMAN RESOURCES'!B1230:O3920,6,0)</f>
        <v>74</v>
      </c>
      <c r="N1230" s="12">
        <f>VLOOKUP(C1230,'HUMAN RESOURCES'!C1230:P3920,6,0)</f>
        <v>71</v>
      </c>
      <c r="O1230" s="12">
        <f>VLOOKUP(D1230,'HUMAN RESOURCES'!D1230:Q3920,6,0)</f>
        <v>0.374</v>
      </c>
      <c r="P1230" s="12">
        <f>VLOOKUP(A1230,'HUMAN RESOURCES'!A1230:N3920,10,0)</f>
        <v>0.594</v>
      </c>
      <c r="Q1230" s="12">
        <f>VLOOKUP(B1230,'HUMAN RESOURCES'!B1230:O3920,10,0)</f>
        <v>0.032</v>
      </c>
      <c r="R1230" s="12">
        <f>VLOOKUP(C1230,'HUMAN RESOURCES'!C1230:P3920,10,0)</f>
        <v>5536000</v>
      </c>
      <c r="S1230" s="12">
        <f>VLOOKUP(D1230,'HUMAN RESOURCES'!D1230:Q3920,10,0)</f>
        <v>0.814</v>
      </c>
      <c r="T1230" s="13">
        <f>VLOOKUP(A1230,TOURISM!A1230:F3920,5,0)</f>
        <v>2426000000</v>
      </c>
      <c r="U1230" s="13">
        <f>VLOOKUP(B1230,TOURISM!B1230:G3920,5,0)</f>
        <v>956000000</v>
      </c>
      <c r="V1230" s="12">
        <f>VLOOKUP(A1230,BUSINESS!A1230:N3920,5,0)</f>
        <v>0.311</v>
      </c>
      <c r="W1230" s="12">
        <f>VLOOKUP(B1230,BUSINESS!B1230:O3920,5,0)</f>
        <v>16</v>
      </c>
      <c r="X1230" s="12" t="str">
        <f>VLOOKUP(C1230,BUSINESS!C1230:P3920,5,0)</f>
        <v/>
      </c>
      <c r="Y1230" s="12">
        <f>VLOOKUP(D1230,BUSINESS!D1230:Q3920,5,0)</f>
        <v>136</v>
      </c>
      <c r="Z1230" s="12">
        <f>VLOOKUP(A1230,BUSINESS!A1230:N3920,9,0)</f>
        <v>0.139</v>
      </c>
      <c r="AA1230" s="12">
        <f>VLOOKUP(B1230,BUSINESS!B1230:O3920,9,0)</f>
        <v>0.8</v>
      </c>
    </row>
    <row r="1231">
      <c r="A1231" s="9" t="str">
        <f t="shared" si="1"/>
        <v>Jordan-Middle East2007</v>
      </c>
      <c r="B1231" s="5" t="s">
        <v>92</v>
      </c>
      <c r="C1231" s="9" t="s">
        <v>173</v>
      </c>
      <c r="D1231" s="10" t="s">
        <v>69</v>
      </c>
      <c r="E1231" s="14">
        <v>1.711061E10</v>
      </c>
      <c r="F1231" s="15">
        <v>0.083</v>
      </c>
      <c r="G1231" s="15">
        <v>252.0</v>
      </c>
      <c r="H1231" s="15">
        <v>0.087</v>
      </c>
      <c r="I1231" s="12">
        <f>VLOOKUP(A1231,ENERGY!$A$2:$F$2692,5,0)</f>
        <v>21540</v>
      </c>
      <c r="J1231" s="12">
        <f>VLOOKUP(A1231,ENERGY!$A$2:$F$2692,6,0)</f>
        <v>7209</v>
      </c>
      <c r="K1231" s="12">
        <f>VLOOKUP(A1231,'HUMAN RESOURCES'!A1231:N3921,5,0)</f>
        <v>0.03</v>
      </c>
      <c r="L1231" s="12">
        <f>VLOOKUP(A1231,'HUMAN RESOURCES'!A1231:N3921,6,0)</f>
        <v>0.019</v>
      </c>
      <c r="M1231" s="12">
        <f>VLOOKUP(B1231,'HUMAN RESOURCES'!B1231:O3921,6,0)</f>
        <v>75</v>
      </c>
      <c r="N1231" s="12">
        <f>VLOOKUP(C1231,'HUMAN RESOURCES'!C1231:P3921,6,0)</f>
        <v>71</v>
      </c>
      <c r="O1231" s="12">
        <f>VLOOKUP(D1231,'HUMAN RESOURCES'!D1231:Q3921,6,0)</f>
        <v>0.368</v>
      </c>
      <c r="P1231" s="12">
        <f>VLOOKUP(A1231,'HUMAN RESOURCES'!A1231:N3921,10,0)</f>
        <v>0.6</v>
      </c>
      <c r="Q1231" s="12">
        <f>VLOOKUP(B1231,'HUMAN RESOURCES'!B1231:O3921,10,0)</f>
        <v>0.033</v>
      </c>
      <c r="R1231" s="12">
        <f>VLOOKUP(C1231,'HUMAN RESOURCES'!C1231:P3921,10,0)</f>
        <v>5661000</v>
      </c>
      <c r="S1231" s="12">
        <f>VLOOKUP(D1231,'HUMAN RESOURCES'!D1231:Q3921,10,0)</f>
        <v>0.817</v>
      </c>
      <c r="T1231" s="13">
        <f>VLOOKUP(A1231,TOURISM!A1231:F3921,5,0)</f>
        <v>2754000000</v>
      </c>
      <c r="U1231" s="13">
        <f>VLOOKUP(B1231,TOURISM!B1231:G3921,5,0)</f>
        <v>1024000000</v>
      </c>
      <c r="V1231" s="12">
        <f>VLOOKUP(A1231,BUSINESS!A1231:N3921,5,0)</f>
        <v>0.311</v>
      </c>
      <c r="W1231" s="12">
        <f>VLOOKUP(B1231,BUSINESS!B1231:O3921,5,0)</f>
        <v>13</v>
      </c>
      <c r="X1231" s="12" t="str">
        <f>VLOOKUP(C1231,BUSINESS!C1231:P3921,5,0)</f>
        <v/>
      </c>
      <c r="Y1231" s="12">
        <f>VLOOKUP(D1231,BUSINESS!D1231:Q3921,5,0)</f>
        <v>136</v>
      </c>
      <c r="Z1231" s="12">
        <f>VLOOKUP(A1231,BUSINESS!A1231:N3921,9,0)</f>
        <v>0.2</v>
      </c>
      <c r="AA1231" s="12">
        <f>VLOOKUP(B1231,BUSINESS!B1231:O3921,9,0)</f>
        <v>0.844</v>
      </c>
    </row>
    <row r="1232">
      <c r="A1232" s="9" t="str">
        <f t="shared" si="1"/>
        <v>Jordan-Middle East2008</v>
      </c>
      <c r="B1232" s="5" t="s">
        <v>92</v>
      </c>
      <c r="C1232" s="9" t="s">
        <v>173</v>
      </c>
      <c r="D1232" s="10" t="s">
        <v>70</v>
      </c>
      <c r="E1232" s="14">
        <v>2.1971835256E10</v>
      </c>
      <c r="F1232" s="15">
        <v>0.088</v>
      </c>
      <c r="G1232" s="15">
        <v>326.0</v>
      </c>
      <c r="H1232" s="15">
        <v>0.09</v>
      </c>
      <c r="I1232" s="12">
        <f>VLOOKUP(A1232,ENERGY!$A$2:$F$2692,5,0)</f>
        <v>21027</v>
      </c>
      <c r="J1232" s="12">
        <f>VLOOKUP(A1232,ENERGY!$A$2:$F$2692,6,0)</f>
        <v>6677</v>
      </c>
      <c r="K1232" s="12">
        <f>VLOOKUP(A1232,'HUMAN RESOURCES'!A1232:N3922,5,0)</f>
        <v>0.03</v>
      </c>
      <c r="L1232" s="12">
        <f>VLOOKUP(A1232,'HUMAN RESOURCES'!A1232:N3922,6,0)</f>
        <v>0.019</v>
      </c>
      <c r="M1232" s="12">
        <f>VLOOKUP(B1232,'HUMAN RESOURCES'!B1232:O3922,6,0)</f>
        <v>75</v>
      </c>
      <c r="N1232" s="12">
        <f>VLOOKUP(C1232,'HUMAN RESOURCES'!C1232:P3922,6,0)</f>
        <v>72</v>
      </c>
      <c r="O1232" s="12">
        <f>VLOOKUP(D1232,'HUMAN RESOURCES'!D1232:Q3922,6,0)</f>
        <v>0.362</v>
      </c>
      <c r="P1232" s="12">
        <f>VLOOKUP(A1232,'HUMAN RESOURCES'!A1232:N3922,10,0)</f>
        <v>0.605</v>
      </c>
      <c r="Q1232" s="12">
        <f>VLOOKUP(B1232,'HUMAN RESOURCES'!B1232:O3922,10,0)</f>
        <v>0.033</v>
      </c>
      <c r="R1232" s="12">
        <f>VLOOKUP(C1232,'HUMAN RESOURCES'!C1232:P3922,10,0)</f>
        <v>5786000</v>
      </c>
      <c r="S1232" s="12">
        <f>VLOOKUP(D1232,'HUMAN RESOURCES'!D1232:Q3922,10,0)</f>
        <v>0.82</v>
      </c>
      <c r="T1232" s="13">
        <f>VLOOKUP(A1232,TOURISM!A1232:F3922,5,0)</f>
        <v>3539000000</v>
      </c>
      <c r="U1232" s="13">
        <f>VLOOKUP(B1232,TOURISM!B1232:G3922,5,0)</f>
        <v>1140000000</v>
      </c>
      <c r="V1232" s="12">
        <f>VLOOKUP(A1232,BUSINESS!A1232:N3922,5,0)</f>
        <v>0.311</v>
      </c>
      <c r="W1232" s="12">
        <f>VLOOKUP(B1232,BUSINESS!B1232:O3922,5,0)</f>
        <v>13</v>
      </c>
      <c r="X1232" s="12" t="str">
        <f>VLOOKUP(C1232,BUSINESS!C1232:P3922,5,0)</f>
        <v/>
      </c>
      <c r="Y1232" s="12">
        <f>VLOOKUP(D1232,BUSINESS!D1232:Q3922,5,0)</f>
        <v>136</v>
      </c>
      <c r="Z1232" s="12">
        <f>VLOOKUP(A1232,BUSINESS!A1232:N3922,9,0)</f>
        <v>0.23</v>
      </c>
      <c r="AA1232" s="12">
        <f>VLOOKUP(B1232,BUSINESS!B1232:O3922,9,0)</f>
        <v>0.899</v>
      </c>
    </row>
    <row r="1233">
      <c r="A1233" s="9" t="str">
        <f t="shared" si="1"/>
        <v>Jordan-Middle East2009</v>
      </c>
      <c r="B1233" s="5" t="s">
        <v>92</v>
      </c>
      <c r="C1233" s="9" t="s">
        <v>173</v>
      </c>
      <c r="D1233" s="10" t="s">
        <v>71</v>
      </c>
      <c r="E1233" s="14">
        <v>2.3818322918E10</v>
      </c>
      <c r="F1233" s="15">
        <v>0.095</v>
      </c>
      <c r="G1233" s="15">
        <v>368.0</v>
      </c>
      <c r="H1233" s="15">
        <v>0.092</v>
      </c>
      <c r="I1233" s="12"/>
      <c r="J1233" s="12"/>
      <c r="K1233" s="12">
        <f>VLOOKUP(A1233,'HUMAN RESOURCES'!A1233:N3923,5,0)</f>
        <v>0.029</v>
      </c>
      <c r="L1233" s="12">
        <f>VLOOKUP(A1233,'HUMAN RESOURCES'!A1233:N3923,6,0)</f>
        <v>0.018</v>
      </c>
      <c r="M1233" s="12">
        <f>VLOOKUP(B1233,'HUMAN RESOURCES'!B1233:O3923,6,0)</f>
        <v>75</v>
      </c>
      <c r="N1233" s="12">
        <f>VLOOKUP(C1233,'HUMAN RESOURCES'!C1233:P3923,6,0)</f>
        <v>72</v>
      </c>
      <c r="O1233" s="12">
        <f>VLOOKUP(D1233,'HUMAN RESOURCES'!D1233:Q3923,6,0)</f>
        <v>0.356</v>
      </c>
      <c r="P1233" s="12">
        <f>VLOOKUP(A1233,'HUMAN RESOURCES'!A1233:N3923,10,0)</f>
        <v>0.61</v>
      </c>
      <c r="Q1233" s="12">
        <f>VLOOKUP(B1233,'HUMAN RESOURCES'!B1233:O3923,10,0)</f>
        <v>0.034</v>
      </c>
      <c r="R1233" s="12">
        <f>VLOOKUP(C1233,'HUMAN RESOURCES'!C1233:P3923,10,0)</f>
        <v>5915000</v>
      </c>
      <c r="S1233" s="12">
        <f>VLOOKUP(D1233,'HUMAN RESOURCES'!D1233:Q3923,10,0)</f>
        <v>0.822</v>
      </c>
      <c r="T1233" s="13">
        <f>VLOOKUP(A1233,TOURISM!A1233:F3923,5,0)</f>
        <v>3472000000</v>
      </c>
      <c r="U1233" s="13">
        <f>VLOOKUP(B1233,TOURISM!B1233:G3923,5,0)</f>
        <v>1202000000</v>
      </c>
      <c r="V1233" s="12">
        <f>VLOOKUP(A1233,BUSINESS!A1233:N3923,5,0)</f>
        <v>0.311</v>
      </c>
      <c r="W1233" s="12">
        <f>VLOOKUP(B1233,BUSINESS!B1233:O3923,5,0)</f>
        <v>12</v>
      </c>
      <c r="X1233" s="12" t="str">
        <f>VLOOKUP(C1233,BUSINESS!C1233:P3923,5,0)</f>
        <v/>
      </c>
      <c r="Y1233" s="12">
        <f>VLOOKUP(D1233,BUSINESS!D1233:Q3923,5,0)</f>
        <v>136</v>
      </c>
      <c r="Z1233" s="12">
        <f>VLOOKUP(A1233,BUSINESS!A1233:N3923,9,0)</f>
        <v>0.26</v>
      </c>
      <c r="AA1233" s="12">
        <f>VLOOKUP(B1233,BUSINESS!B1233:O3923,9,0)</f>
        <v>0.973</v>
      </c>
    </row>
    <row r="1234">
      <c r="A1234" s="9" t="str">
        <f t="shared" si="1"/>
        <v>Jordan-Middle East2010</v>
      </c>
      <c r="B1234" s="5" t="s">
        <v>92</v>
      </c>
      <c r="C1234" s="9" t="s">
        <v>173</v>
      </c>
      <c r="D1234" s="10" t="s">
        <v>72</v>
      </c>
      <c r="E1234" s="14">
        <v>2.6425379367E10</v>
      </c>
      <c r="F1234" s="15">
        <v>0.085</v>
      </c>
      <c r="G1234" s="15">
        <v>361.0</v>
      </c>
      <c r="H1234" s="15">
        <v>0.09</v>
      </c>
      <c r="I1234" s="12">
        <f>VLOOKUP(A1234,ENERGY!$A$2:$F$2692,5,0)</f>
        <v>17470</v>
      </c>
      <c r="J1234" s="12">
        <f>VLOOKUP(A1234,ENERGY!$A$2:$F$2692,6,0)</f>
        <v>5176</v>
      </c>
      <c r="K1234" s="12">
        <f>VLOOKUP(A1234,'HUMAN RESOURCES'!A1234:N3924,5,0)</f>
        <v>0.029</v>
      </c>
      <c r="L1234" s="12">
        <f>VLOOKUP(A1234,'HUMAN RESOURCES'!A1234:N3924,6,0)</f>
        <v>0.018</v>
      </c>
      <c r="M1234" s="12">
        <f>VLOOKUP(B1234,'HUMAN RESOURCES'!B1234:O3924,6,0)</f>
        <v>75</v>
      </c>
      <c r="N1234" s="12">
        <f>VLOOKUP(C1234,'HUMAN RESOURCES'!C1234:P3924,6,0)</f>
        <v>72</v>
      </c>
      <c r="O1234" s="12">
        <f>VLOOKUP(D1234,'HUMAN RESOURCES'!D1234:Q3924,6,0)</f>
        <v>0.351</v>
      </c>
      <c r="P1234" s="12">
        <f>VLOOKUP(A1234,'HUMAN RESOURCES'!A1234:N3924,10,0)</f>
        <v>0.615</v>
      </c>
      <c r="Q1234" s="12">
        <f>VLOOKUP(B1234,'HUMAN RESOURCES'!B1234:O3924,10,0)</f>
        <v>0.034</v>
      </c>
      <c r="R1234" s="12">
        <f>VLOOKUP(C1234,'HUMAN RESOURCES'!C1234:P3924,10,0)</f>
        <v>6046000</v>
      </c>
      <c r="S1234" s="12">
        <f>VLOOKUP(D1234,'HUMAN RESOURCES'!D1234:Q3924,10,0)</f>
        <v>0.825</v>
      </c>
      <c r="T1234" s="13">
        <f>VLOOKUP(A1234,TOURISM!A1234:F3924,5,0)</f>
        <v>4390000000</v>
      </c>
      <c r="U1234" s="13">
        <f>VLOOKUP(B1234,TOURISM!B1234:G3924,5,0)</f>
        <v>1736000000</v>
      </c>
      <c r="V1234" s="12">
        <f>VLOOKUP(A1234,BUSINESS!A1234:N3924,5,0)</f>
        <v>0.312</v>
      </c>
      <c r="W1234" s="12">
        <f>VLOOKUP(B1234,BUSINESS!B1234:O3924,5,0)</f>
        <v>12</v>
      </c>
      <c r="X1234" s="12" t="str">
        <f>VLOOKUP(C1234,BUSINESS!C1234:P3924,5,0)</f>
        <v/>
      </c>
      <c r="Y1234" s="12">
        <f>VLOOKUP(D1234,BUSINESS!D1234:Q3924,5,0)</f>
        <v>136</v>
      </c>
      <c r="Z1234" s="12">
        <f>VLOOKUP(A1234,BUSINESS!A1234:N3924,9,0)</f>
        <v>0.272</v>
      </c>
      <c r="AA1234" s="12">
        <f>VLOOKUP(B1234,BUSINESS!B1234:O3924,9,0)</f>
        <v>1.026</v>
      </c>
    </row>
    <row r="1235">
      <c r="A1235" s="9" t="str">
        <f t="shared" si="1"/>
        <v>Jordan-Middle East2011</v>
      </c>
      <c r="B1235" s="5" t="s">
        <v>92</v>
      </c>
      <c r="C1235" s="9" t="s">
        <v>173</v>
      </c>
      <c r="D1235" s="10" t="s">
        <v>73</v>
      </c>
      <c r="E1235" s="14">
        <v>2.8840197019E10</v>
      </c>
      <c r="F1235" s="15">
        <v>0.088</v>
      </c>
      <c r="G1235" s="15">
        <v>386.0</v>
      </c>
      <c r="H1235" s="15">
        <v>0.087</v>
      </c>
      <c r="I1235" s="12">
        <f>VLOOKUP(A1235,ENERGY!$A$2:$F$2692,5,0)</f>
        <v>20733</v>
      </c>
      <c r="J1235" s="12">
        <f>VLOOKUP(A1235,ENERGY!$A$2:$F$2692,6,0)</f>
        <v>6853</v>
      </c>
      <c r="K1235" s="12">
        <f>VLOOKUP(A1235,'HUMAN RESOURCES'!A1235:N3925,5,0)</f>
        <v>0.028</v>
      </c>
      <c r="L1235" s="12">
        <f>VLOOKUP(A1235,'HUMAN RESOURCES'!A1235:N3925,6,0)</f>
        <v>0.017</v>
      </c>
      <c r="M1235" s="12">
        <f>VLOOKUP(B1235,'HUMAN RESOURCES'!B1235:O3925,6,0)</f>
        <v>75</v>
      </c>
      <c r="N1235" s="12">
        <f>VLOOKUP(C1235,'HUMAN RESOURCES'!C1235:P3925,6,0)</f>
        <v>72</v>
      </c>
      <c r="O1235" s="12">
        <f>VLOOKUP(D1235,'HUMAN RESOURCES'!D1235:Q3925,6,0)</f>
        <v>0.346</v>
      </c>
      <c r="P1235" s="12">
        <f>VLOOKUP(A1235,'HUMAN RESOURCES'!A1235:N3925,10,0)</f>
        <v>0.62</v>
      </c>
      <c r="Q1235" s="12">
        <f>VLOOKUP(B1235,'HUMAN RESOURCES'!B1235:O3925,10,0)</f>
        <v>0.034</v>
      </c>
      <c r="R1235" s="12">
        <f>VLOOKUP(C1235,'HUMAN RESOURCES'!C1235:P3925,10,0)</f>
        <v>6181000</v>
      </c>
      <c r="S1235" s="12">
        <f>VLOOKUP(D1235,'HUMAN RESOURCES'!D1235:Q3925,10,0)</f>
        <v>0.827</v>
      </c>
      <c r="T1235" s="13">
        <f>VLOOKUP(A1235,TOURISM!A1235:F3925,5,0)</f>
        <v>3860000000</v>
      </c>
      <c r="U1235" s="13">
        <f>VLOOKUP(B1235,TOURISM!B1235:G3925,5,0)</f>
        <v>1280000000</v>
      </c>
      <c r="V1235" s="12">
        <f>VLOOKUP(A1235,BUSINESS!A1235:N3925,5,0)</f>
        <v>0.277</v>
      </c>
      <c r="W1235" s="12">
        <f>VLOOKUP(B1235,BUSINESS!B1235:O3925,5,0)</f>
        <v>12</v>
      </c>
      <c r="X1235" s="12" t="str">
        <f>VLOOKUP(C1235,BUSINESS!C1235:P3925,5,0)</f>
        <v/>
      </c>
      <c r="Y1235" s="12">
        <f>VLOOKUP(D1235,BUSINESS!D1235:Q3925,5,0)</f>
        <v>151</v>
      </c>
      <c r="Z1235" s="12">
        <f>VLOOKUP(A1235,BUSINESS!A1235:N3925,9,0)</f>
        <v>0.349</v>
      </c>
      <c r="AA1235" s="12">
        <f>VLOOKUP(B1235,BUSINESS!B1235:O3925,9,0)</f>
        <v>1.112</v>
      </c>
    </row>
    <row r="1236">
      <c r="A1236" s="9" t="str">
        <f t="shared" si="1"/>
        <v>Jordan-Middle East2012</v>
      </c>
      <c r="B1236" s="5" t="s">
        <v>92</v>
      </c>
      <c r="C1236" s="9" t="s">
        <v>173</v>
      </c>
      <c r="D1236" s="10" t="s">
        <v>74</v>
      </c>
      <c r="E1236" s="14">
        <v>3.1015239496E10</v>
      </c>
      <c r="F1236" s="15">
        <v>0.098</v>
      </c>
      <c r="G1236" s="15">
        <v>388.0</v>
      </c>
      <c r="H1236" s="15">
        <v>0.088</v>
      </c>
      <c r="I1236" s="12"/>
      <c r="J1236" s="12"/>
      <c r="K1236" s="12">
        <f>VLOOKUP(A1236,'HUMAN RESOURCES'!A1236:N3926,5,0)</f>
        <v>0.028</v>
      </c>
      <c r="L1236" s="12">
        <f>VLOOKUP(A1236,'HUMAN RESOURCES'!A1236:N3926,6,0)</f>
        <v>0.017</v>
      </c>
      <c r="M1236" s="12">
        <f>VLOOKUP(B1236,'HUMAN RESOURCES'!B1236:O3926,6,0)</f>
        <v>75</v>
      </c>
      <c r="N1236" s="12">
        <f>VLOOKUP(C1236,'HUMAN RESOURCES'!C1236:P3926,6,0)</f>
        <v>72</v>
      </c>
      <c r="O1236" s="12">
        <f>VLOOKUP(D1236,'HUMAN RESOURCES'!D1236:Q3926,6,0)</f>
        <v>0.341</v>
      </c>
      <c r="P1236" s="12">
        <f>VLOOKUP(A1236,'HUMAN RESOURCES'!A1236:N3926,10,0)</f>
        <v>0.624</v>
      </c>
      <c r="Q1236" s="12">
        <f>VLOOKUP(B1236,'HUMAN RESOURCES'!B1236:O3926,10,0)</f>
        <v>0.035</v>
      </c>
      <c r="R1236" s="12">
        <f>VLOOKUP(C1236,'HUMAN RESOURCES'!C1236:P3926,10,0)</f>
        <v>6318000</v>
      </c>
      <c r="S1236" s="12">
        <f>VLOOKUP(D1236,'HUMAN RESOURCES'!D1236:Q3926,10,0)</f>
        <v>0.83</v>
      </c>
      <c r="T1236" s="13">
        <f>VLOOKUP(A1236,TOURISM!A1236:F3926,5,0)</f>
        <v>4485000000</v>
      </c>
      <c r="U1236" s="13">
        <f>VLOOKUP(B1236,TOURISM!B1236:G3926,5,0)</f>
        <v>1257000000</v>
      </c>
      <c r="V1236" s="12">
        <f>VLOOKUP(A1236,BUSINESS!A1236:N3926,5,0)</f>
        <v>0.281</v>
      </c>
      <c r="W1236" s="12">
        <f>VLOOKUP(B1236,BUSINESS!B1236:O3926,5,0)</f>
        <v>12</v>
      </c>
      <c r="X1236" s="12">
        <f>VLOOKUP(C1236,BUSINESS!C1236:P3926,5,0)</f>
        <v>119</v>
      </c>
      <c r="Y1236" s="12">
        <f>VLOOKUP(D1236,BUSINESS!D1236:Q3926,5,0)</f>
        <v>151</v>
      </c>
      <c r="Z1236" s="12">
        <f>VLOOKUP(A1236,BUSINESS!A1236:N3926,9,0)</f>
        <v>0.41</v>
      </c>
      <c r="AA1236" s="12">
        <f>VLOOKUP(B1236,BUSINESS!B1236:O3926,9,0)</f>
        <v>1.282</v>
      </c>
    </row>
    <row r="1237">
      <c r="A1237" s="9" t="str">
        <f t="shared" si="1"/>
        <v>Kazakhstan-Asia2000</v>
      </c>
      <c r="B1237" s="5" t="s">
        <v>60</v>
      </c>
      <c r="C1237" s="9" t="s">
        <v>174</v>
      </c>
      <c r="D1237" s="10" t="s">
        <v>62</v>
      </c>
      <c r="E1237" s="14">
        <v>1.8291990619E10</v>
      </c>
      <c r="F1237" s="15">
        <v>0.042</v>
      </c>
      <c r="G1237" s="15">
        <v>52.0</v>
      </c>
      <c r="H1237" s="11"/>
      <c r="I1237" s="12" t="str">
        <f>VLOOKUP(A1237,ENERGY!$A$2:$F$2692,5,0)</f>
        <v/>
      </c>
      <c r="J1237" s="12" t="str">
        <f>VLOOKUP(A1237,ENERGY!$A$2:$F$2692,6,0)</f>
        <v/>
      </c>
      <c r="K1237" s="12">
        <f>VLOOKUP(A1237,'HUMAN RESOURCES'!A1237:N3927,5,0)</f>
        <v>0.015</v>
      </c>
      <c r="L1237" s="12">
        <f>VLOOKUP(A1237,'HUMAN RESOURCES'!A1237:N3927,6,0)</f>
        <v>0.038</v>
      </c>
      <c r="M1237" s="12">
        <f>VLOOKUP(B1237,'HUMAN RESOURCES'!B1237:O3927,6,0)</f>
        <v>71</v>
      </c>
      <c r="N1237" s="12">
        <f>VLOOKUP(C1237,'HUMAN RESOURCES'!C1237:P3927,6,0)</f>
        <v>60</v>
      </c>
      <c r="O1237" s="12">
        <f>VLOOKUP(D1237,'HUMAN RESOURCES'!D1237:Q3927,6,0)</f>
        <v>0.277</v>
      </c>
      <c r="P1237" s="12">
        <f>VLOOKUP(A1237,'HUMAN RESOURCES'!A1237:N3927,10,0)</f>
        <v>0.655</v>
      </c>
      <c r="Q1237" s="12">
        <f>VLOOKUP(B1237,'HUMAN RESOURCES'!B1237:O3927,10,0)</f>
        <v>0.068</v>
      </c>
      <c r="R1237" s="12">
        <f>VLOOKUP(C1237,'HUMAN RESOURCES'!C1237:P3927,10,0)</f>
        <v>14883626</v>
      </c>
      <c r="S1237" s="12">
        <f>VLOOKUP(D1237,'HUMAN RESOURCES'!D1237:Q3927,10,0)</f>
        <v>0.557</v>
      </c>
      <c r="T1237" s="13">
        <f>VLOOKUP(A1237,TOURISM!A1237:F3927,5,0)</f>
        <v>403000000</v>
      </c>
      <c r="U1237" s="13">
        <f>VLOOKUP(B1237,TOURISM!B1237:G3927,5,0)</f>
        <v>483000000</v>
      </c>
      <c r="V1237" s="12" t="str">
        <f>VLOOKUP(A1237,BUSINESS!A1237:N3927,5,0)</f>
        <v/>
      </c>
      <c r="W1237" s="12" t="str">
        <f>VLOOKUP(B1237,BUSINESS!B1237:O3927,5,0)</f>
        <v/>
      </c>
      <c r="X1237" s="12" t="str">
        <f>VLOOKUP(C1237,BUSINESS!C1237:P3927,5,0)</f>
        <v/>
      </c>
      <c r="Y1237" s="12" t="str">
        <f>VLOOKUP(D1237,BUSINESS!D1237:Q3927,5,0)</f>
        <v/>
      </c>
      <c r="Z1237" s="12">
        <f>VLOOKUP(A1237,BUSINESS!A1237:N3927,9,0)</f>
        <v>0.007</v>
      </c>
      <c r="AA1237" s="12">
        <f>VLOOKUP(B1237,BUSINESS!B1237:O3927,9,0)</f>
        <v>0.014</v>
      </c>
    </row>
    <row r="1238">
      <c r="A1238" s="9" t="str">
        <f t="shared" si="1"/>
        <v>Kazakhstan-Asia2001</v>
      </c>
      <c r="B1238" s="5" t="s">
        <v>60</v>
      </c>
      <c r="C1238" s="9" t="s">
        <v>174</v>
      </c>
      <c r="D1238" s="10" t="s">
        <v>63</v>
      </c>
      <c r="E1238" s="14">
        <v>2.215268913E10</v>
      </c>
      <c r="F1238" s="15">
        <v>0.035</v>
      </c>
      <c r="G1238" s="15">
        <v>53.0</v>
      </c>
      <c r="H1238" s="11"/>
      <c r="I1238" s="12" t="str">
        <f>VLOOKUP(A1238,ENERGY!$A$2:$F$2692,5,0)</f>
        <v/>
      </c>
      <c r="J1238" s="12">
        <f>VLOOKUP(A1238,ENERGY!$A$2:$F$2692,6,0)</f>
        <v>78101</v>
      </c>
      <c r="K1238" s="12">
        <f>VLOOKUP(A1238,'HUMAN RESOURCES'!A1238:N3928,5,0)</f>
        <v>0.015</v>
      </c>
      <c r="L1238" s="12">
        <f>VLOOKUP(A1238,'HUMAN RESOURCES'!A1238:N3928,6,0)</f>
        <v>0.036</v>
      </c>
      <c r="M1238" s="12">
        <f>VLOOKUP(B1238,'HUMAN RESOURCES'!B1238:O3928,6,0)</f>
        <v>71</v>
      </c>
      <c r="N1238" s="12">
        <f>VLOOKUP(C1238,'HUMAN RESOURCES'!C1238:P3928,6,0)</f>
        <v>61</v>
      </c>
      <c r="O1238" s="12">
        <f>VLOOKUP(D1238,'HUMAN RESOURCES'!D1238:Q3928,6,0)</f>
        <v>0.271</v>
      </c>
      <c r="P1238" s="12">
        <f>VLOOKUP(A1238,'HUMAN RESOURCES'!A1238:N3928,10,0)</f>
        <v>0.661</v>
      </c>
      <c r="Q1238" s="12">
        <f>VLOOKUP(B1238,'HUMAN RESOURCES'!B1238:O3928,10,0)</f>
        <v>0.069</v>
      </c>
      <c r="R1238" s="12">
        <f>VLOOKUP(C1238,'HUMAN RESOURCES'!C1238:P3928,10,0)</f>
        <v>14858335</v>
      </c>
      <c r="S1238" s="12">
        <f>VLOOKUP(D1238,'HUMAN RESOURCES'!D1238:Q3928,10,0)</f>
        <v>0.555</v>
      </c>
      <c r="T1238" s="13">
        <f>VLOOKUP(A1238,TOURISM!A1238:F3928,5,0)</f>
        <v>502000000</v>
      </c>
      <c r="U1238" s="13">
        <f>VLOOKUP(B1238,TOURISM!B1238:G3928,5,0)</f>
        <v>761000000</v>
      </c>
      <c r="V1238" s="12" t="str">
        <f>VLOOKUP(A1238,BUSINESS!A1238:N3928,5,0)</f>
        <v/>
      </c>
      <c r="W1238" s="12" t="str">
        <f>VLOOKUP(B1238,BUSINESS!B1238:O3928,5,0)</f>
        <v/>
      </c>
      <c r="X1238" s="12" t="str">
        <f>VLOOKUP(C1238,BUSINESS!C1238:P3928,5,0)</f>
        <v/>
      </c>
      <c r="Y1238" s="12" t="str">
        <f>VLOOKUP(D1238,BUSINESS!D1238:Q3928,5,0)</f>
        <v/>
      </c>
      <c r="Z1238" s="12">
        <f>VLOOKUP(A1238,BUSINESS!A1238:N3928,9,0)</f>
        <v>0.01</v>
      </c>
      <c r="AA1238" s="12">
        <f>VLOOKUP(B1238,BUSINESS!B1238:O3928,9,0)</f>
        <v>0.04</v>
      </c>
    </row>
    <row r="1239">
      <c r="A1239" s="9" t="str">
        <f t="shared" si="1"/>
        <v>Kazakhstan-Asia2002</v>
      </c>
      <c r="B1239" s="5" t="s">
        <v>60</v>
      </c>
      <c r="C1239" s="9" t="s">
        <v>174</v>
      </c>
      <c r="D1239" s="10" t="s">
        <v>64</v>
      </c>
      <c r="E1239" s="14">
        <v>2.4636598581E10</v>
      </c>
      <c r="F1239" s="15">
        <v>0.036</v>
      </c>
      <c r="G1239" s="15">
        <v>61.0</v>
      </c>
      <c r="H1239" s="11"/>
      <c r="I1239" s="12">
        <f>VLOOKUP(A1239,ENERGY!$A$2:$F$2692,5,0)</f>
        <v>248729</v>
      </c>
      <c r="J1239" s="12">
        <f>VLOOKUP(A1239,ENERGY!$A$2:$F$2692,6,0)</f>
        <v>74443</v>
      </c>
      <c r="K1239" s="12">
        <f>VLOOKUP(A1239,'HUMAN RESOURCES'!A1239:N3929,5,0)</f>
        <v>0.015</v>
      </c>
      <c r="L1239" s="12">
        <f>VLOOKUP(A1239,'HUMAN RESOURCES'!A1239:N3929,6,0)</f>
        <v>0.034</v>
      </c>
      <c r="M1239" s="12">
        <f>VLOOKUP(B1239,'HUMAN RESOURCES'!B1239:O3929,6,0)</f>
        <v>72</v>
      </c>
      <c r="N1239" s="12">
        <f>VLOOKUP(C1239,'HUMAN RESOURCES'!C1239:P3929,6,0)</f>
        <v>61</v>
      </c>
      <c r="O1239" s="12">
        <f>VLOOKUP(D1239,'HUMAN RESOURCES'!D1239:Q3929,6,0)</f>
        <v>0.263</v>
      </c>
      <c r="P1239" s="12">
        <f>VLOOKUP(A1239,'HUMAN RESOURCES'!A1239:N3929,10,0)</f>
        <v>0.665</v>
      </c>
      <c r="Q1239" s="12">
        <f>VLOOKUP(B1239,'HUMAN RESOURCES'!B1239:O3929,10,0)</f>
        <v>0.071</v>
      </c>
      <c r="R1239" s="12">
        <f>VLOOKUP(C1239,'HUMAN RESOURCES'!C1239:P3929,10,0)</f>
        <v>14858948</v>
      </c>
      <c r="S1239" s="12">
        <f>VLOOKUP(D1239,'HUMAN RESOURCES'!D1239:Q3929,10,0)</f>
        <v>0.553</v>
      </c>
      <c r="T1239" s="13">
        <f>VLOOKUP(A1239,TOURISM!A1239:F3929,5,0)</f>
        <v>680000000</v>
      </c>
      <c r="U1239" s="13">
        <f>VLOOKUP(B1239,TOURISM!B1239:G3929,5,0)</f>
        <v>863000000</v>
      </c>
      <c r="V1239" s="12" t="str">
        <f>VLOOKUP(A1239,BUSINESS!A1239:N3929,5,0)</f>
        <v/>
      </c>
      <c r="W1239" s="12" t="str">
        <f>VLOOKUP(B1239,BUSINESS!B1239:O3929,5,0)</f>
        <v/>
      </c>
      <c r="X1239" s="12" t="str">
        <f>VLOOKUP(C1239,BUSINESS!C1239:P3929,5,0)</f>
        <v/>
      </c>
      <c r="Y1239" s="12" t="str">
        <f>VLOOKUP(D1239,BUSINESS!D1239:Q3929,5,0)</f>
        <v/>
      </c>
      <c r="Z1239" s="12">
        <f>VLOOKUP(A1239,BUSINESS!A1239:N3929,9,0)</f>
        <v>0.017</v>
      </c>
      <c r="AA1239" s="12">
        <f>VLOOKUP(B1239,BUSINESS!B1239:O3929,9,0)</f>
        <v>0.07</v>
      </c>
    </row>
    <row r="1240">
      <c r="A1240" s="9" t="str">
        <f t="shared" si="1"/>
        <v>Kazakhstan-Asia2003</v>
      </c>
      <c r="B1240" s="5" t="s">
        <v>60</v>
      </c>
      <c r="C1240" s="9" t="s">
        <v>174</v>
      </c>
      <c r="D1240" s="10" t="s">
        <v>65</v>
      </c>
      <c r="E1240" s="14">
        <v>3.0833692831E10</v>
      </c>
      <c r="F1240" s="15">
        <v>0.037</v>
      </c>
      <c r="G1240" s="15">
        <v>77.0</v>
      </c>
      <c r="H1240" s="11"/>
      <c r="I1240" s="12">
        <f>VLOOKUP(A1240,ENERGY!$A$2:$F$2692,5,0)</f>
        <v>214087</v>
      </c>
      <c r="J1240" s="12">
        <f>VLOOKUP(A1240,ENERGY!$A$2:$F$2692,6,0)</f>
        <v>63417</v>
      </c>
      <c r="K1240" s="12">
        <f>VLOOKUP(A1240,'HUMAN RESOURCES'!A1240:N3930,5,0)</f>
        <v>0.017</v>
      </c>
      <c r="L1240" s="12">
        <f>VLOOKUP(A1240,'HUMAN RESOURCES'!A1240:N3930,6,0)</f>
        <v>0.032</v>
      </c>
      <c r="M1240" s="12">
        <f>VLOOKUP(B1240,'HUMAN RESOURCES'!B1240:O3930,6,0)</f>
        <v>72</v>
      </c>
      <c r="N1240" s="12">
        <f>VLOOKUP(C1240,'HUMAN RESOURCES'!C1240:P3930,6,0)</f>
        <v>61</v>
      </c>
      <c r="O1240" s="12">
        <f>VLOOKUP(D1240,'HUMAN RESOURCES'!D1240:Q3930,6,0)</f>
        <v>0.257</v>
      </c>
      <c r="P1240" s="12">
        <f>VLOOKUP(A1240,'HUMAN RESOURCES'!A1240:N3930,10,0)</f>
        <v>0.67</v>
      </c>
      <c r="Q1240" s="12">
        <f>VLOOKUP(B1240,'HUMAN RESOURCES'!B1240:O3930,10,0)</f>
        <v>0.074</v>
      </c>
      <c r="R1240" s="12">
        <f>VLOOKUP(C1240,'HUMAN RESOURCES'!C1240:P3930,10,0)</f>
        <v>14909018</v>
      </c>
      <c r="S1240" s="12">
        <f>VLOOKUP(D1240,'HUMAN RESOURCES'!D1240:Q3930,10,0)</f>
        <v>0.551</v>
      </c>
      <c r="T1240" s="13">
        <f>VLOOKUP(A1240,TOURISM!A1240:F3930,5,0)</f>
        <v>638000000</v>
      </c>
      <c r="U1240" s="13">
        <f>VLOOKUP(B1240,TOURISM!B1240:G3930,5,0)</f>
        <v>783000000</v>
      </c>
      <c r="V1240" s="12" t="str">
        <f>VLOOKUP(A1240,BUSINESS!A1240:N3930,5,0)</f>
        <v/>
      </c>
      <c r="W1240" s="12">
        <f>VLOOKUP(B1240,BUSINESS!B1240:O3930,5,0)</f>
        <v>26</v>
      </c>
      <c r="X1240" s="12" t="str">
        <f>VLOOKUP(C1240,BUSINESS!C1240:P3930,5,0)</f>
        <v/>
      </c>
      <c r="Y1240" s="12" t="str">
        <f>VLOOKUP(D1240,BUSINESS!D1240:Q3930,5,0)</f>
        <v/>
      </c>
      <c r="Z1240" s="12">
        <f>VLOOKUP(A1240,BUSINESS!A1240:N3930,9,0)</f>
        <v>0.02</v>
      </c>
      <c r="AA1240" s="12">
        <f>VLOOKUP(B1240,BUSINESS!B1240:O3930,9,0)</f>
        <v>0.09</v>
      </c>
    </row>
    <row r="1241">
      <c r="A1241" s="9" t="str">
        <f t="shared" si="1"/>
        <v>Kazakhstan-Asia2004</v>
      </c>
      <c r="B1241" s="5" t="s">
        <v>60</v>
      </c>
      <c r="C1241" s="9" t="s">
        <v>174</v>
      </c>
      <c r="D1241" s="10" t="s">
        <v>66</v>
      </c>
      <c r="E1241" s="14">
        <v>4.3151647003E10</v>
      </c>
      <c r="F1241" s="15">
        <v>0.04</v>
      </c>
      <c r="G1241" s="15">
        <v>114.0</v>
      </c>
      <c r="H1241" s="11"/>
      <c r="I1241" s="12">
        <f>VLOOKUP(A1241,ENERGY!$A$2:$F$2692,5,0)</f>
        <v>230438</v>
      </c>
      <c r="J1241" s="12">
        <f>VLOOKUP(A1241,ENERGY!$A$2:$F$2692,6,0)</f>
        <v>69983</v>
      </c>
      <c r="K1241" s="12">
        <f>VLOOKUP(A1241,'HUMAN RESOURCES'!A1241:N3931,5,0)</f>
        <v>0.018</v>
      </c>
      <c r="L1241" s="12">
        <f>VLOOKUP(A1241,'HUMAN RESOURCES'!A1241:N3931,6,0)</f>
        <v>0.03</v>
      </c>
      <c r="M1241" s="12">
        <f>VLOOKUP(B1241,'HUMAN RESOURCES'!B1241:O3931,6,0)</f>
        <v>72</v>
      </c>
      <c r="N1241" s="12">
        <f>VLOOKUP(C1241,'HUMAN RESOURCES'!C1241:P3931,6,0)</f>
        <v>60</v>
      </c>
      <c r="O1241" s="12">
        <f>VLOOKUP(D1241,'HUMAN RESOURCES'!D1241:Q3931,6,0)</f>
        <v>0.251</v>
      </c>
      <c r="P1241" s="12">
        <f>VLOOKUP(A1241,'HUMAN RESOURCES'!A1241:N3931,10,0)</f>
        <v>0.674</v>
      </c>
      <c r="Q1241" s="12">
        <f>VLOOKUP(B1241,'HUMAN RESOURCES'!B1241:O3931,10,0)</f>
        <v>0.076</v>
      </c>
      <c r="R1241" s="12">
        <f>VLOOKUP(C1241,'HUMAN RESOURCES'!C1241:P3931,10,0)</f>
        <v>15012985</v>
      </c>
      <c r="S1241" s="12">
        <f>VLOOKUP(D1241,'HUMAN RESOURCES'!D1241:Q3931,10,0)</f>
        <v>0.549</v>
      </c>
      <c r="T1241" s="13">
        <f>VLOOKUP(A1241,TOURISM!A1241:F3931,5,0)</f>
        <v>803000000</v>
      </c>
      <c r="U1241" s="13">
        <f>VLOOKUP(B1241,TOURISM!B1241:G3931,5,0)</f>
        <v>997000000</v>
      </c>
      <c r="V1241" s="12" t="str">
        <f>VLOOKUP(A1241,BUSINESS!A1241:N3931,5,0)</f>
        <v/>
      </c>
      <c r="W1241" s="12">
        <f>VLOOKUP(B1241,BUSINESS!B1241:O3931,5,0)</f>
        <v>26</v>
      </c>
      <c r="X1241" s="12" t="str">
        <f>VLOOKUP(C1241,BUSINESS!C1241:P3931,5,0)</f>
        <v/>
      </c>
      <c r="Y1241" s="12" t="str">
        <f>VLOOKUP(D1241,BUSINESS!D1241:Q3931,5,0)</f>
        <v/>
      </c>
      <c r="Z1241" s="12">
        <f>VLOOKUP(A1241,BUSINESS!A1241:N3931,9,0)</f>
        <v>0.027</v>
      </c>
      <c r="AA1241" s="12">
        <f>VLOOKUP(B1241,BUSINESS!B1241:O3931,9,0)</f>
        <v>0.164</v>
      </c>
    </row>
    <row r="1242">
      <c r="A1242" s="9" t="str">
        <f t="shared" si="1"/>
        <v>Kazakhstan-Asia2005</v>
      </c>
      <c r="B1242" s="5" t="s">
        <v>60</v>
      </c>
      <c r="C1242" s="9" t="s">
        <v>174</v>
      </c>
      <c r="D1242" s="10" t="s">
        <v>67</v>
      </c>
      <c r="E1242" s="14">
        <v>5.7123671734E10</v>
      </c>
      <c r="F1242" s="15">
        <v>0.041</v>
      </c>
      <c r="G1242" s="15">
        <v>154.0</v>
      </c>
      <c r="H1242" s="11"/>
      <c r="I1242" s="12">
        <f>VLOOKUP(A1242,ENERGY!$A$2:$F$2692,5,0)</f>
        <v>147908</v>
      </c>
      <c r="J1242" s="12">
        <f>VLOOKUP(A1242,ENERGY!$A$2:$F$2692,6,0)</f>
        <v>34493</v>
      </c>
      <c r="K1242" s="12">
        <f>VLOOKUP(A1242,'HUMAN RESOURCES'!A1242:N3932,5,0)</f>
        <v>0.018</v>
      </c>
      <c r="L1242" s="12">
        <f>VLOOKUP(A1242,'HUMAN RESOURCES'!A1242:N3932,6,0)</f>
        <v>0.029</v>
      </c>
      <c r="M1242" s="12">
        <f>VLOOKUP(B1242,'HUMAN RESOURCES'!B1242:O3932,6,0)</f>
        <v>72</v>
      </c>
      <c r="N1242" s="12">
        <f>VLOOKUP(C1242,'HUMAN RESOURCES'!C1242:P3932,6,0)</f>
        <v>60</v>
      </c>
      <c r="O1242" s="12">
        <f>VLOOKUP(D1242,'HUMAN RESOURCES'!D1242:Q3932,6,0)</f>
        <v>0.247</v>
      </c>
      <c r="P1242" s="12">
        <f>VLOOKUP(A1242,'HUMAN RESOURCES'!A1242:N3932,10,0)</f>
        <v>0.677</v>
      </c>
      <c r="Q1242" s="12">
        <f>VLOOKUP(B1242,'HUMAN RESOURCES'!B1242:O3932,10,0)</f>
        <v>0.076</v>
      </c>
      <c r="R1242" s="12">
        <f>VLOOKUP(C1242,'HUMAN RESOURCES'!C1242:P3932,10,0)</f>
        <v>15147029</v>
      </c>
      <c r="S1242" s="12">
        <f>VLOOKUP(D1242,'HUMAN RESOURCES'!D1242:Q3932,10,0)</f>
        <v>0.547</v>
      </c>
      <c r="T1242" s="13">
        <f>VLOOKUP(A1242,TOURISM!A1242:F3932,5,0)</f>
        <v>801000000</v>
      </c>
      <c r="U1242" s="13">
        <f>VLOOKUP(B1242,TOURISM!B1242:G3932,5,0)</f>
        <v>940000000</v>
      </c>
      <c r="V1242" s="12">
        <f>VLOOKUP(A1242,BUSINESS!A1242:N3932,5,0)</f>
        <v>0.441</v>
      </c>
      <c r="W1242" s="12">
        <f>VLOOKUP(B1242,BUSINESS!B1242:O3932,5,0)</f>
        <v>25</v>
      </c>
      <c r="X1242" s="12" t="str">
        <f>VLOOKUP(C1242,BUSINESS!C1242:P3932,5,0)</f>
        <v/>
      </c>
      <c r="Y1242" s="12">
        <f>VLOOKUP(D1242,BUSINESS!D1242:Q3932,5,0)</f>
        <v>271</v>
      </c>
      <c r="Z1242" s="12">
        <f>VLOOKUP(A1242,BUSINESS!A1242:N3932,9,0)</f>
        <v>0.03</v>
      </c>
      <c r="AA1242" s="12">
        <f>VLOOKUP(B1242,BUSINESS!B1242:O3932,9,0)</f>
        <v>0.358</v>
      </c>
    </row>
    <row r="1243">
      <c r="A1243" s="9" t="str">
        <f t="shared" si="1"/>
        <v>Kazakhstan-Asia2006</v>
      </c>
      <c r="B1243" s="5" t="s">
        <v>60</v>
      </c>
      <c r="C1243" s="9" t="s">
        <v>174</v>
      </c>
      <c r="D1243" s="10" t="s">
        <v>68</v>
      </c>
      <c r="E1243" s="14">
        <v>8.1003864916E10</v>
      </c>
      <c r="F1243" s="15">
        <v>0.039</v>
      </c>
      <c r="G1243" s="15">
        <v>210.0</v>
      </c>
      <c r="H1243" s="11"/>
      <c r="I1243" s="12">
        <f>VLOOKUP(A1243,ENERGY!$A$2:$F$2692,5,0)</f>
        <v>172158</v>
      </c>
      <c r="J1243" s="12">
        <f>VLOOKUP(A1243,ENERGY!$A$2:$F$2692,6,0)</f>
        <v>50717</v>
      </c>
      <c r="K1243" s="12">
        <f>VLOOKUP(A1243,'HUMAN RESOURCES'!A1243:N3933,5,0)</f>
        <v>0.02</v>
      </c>
      <c r="L1243" s="12">
        <f>VLOOKUP(A1243,'HUMAN RESOURCES'!A1243:N3933,6,0)</f>
        <v>0.027</v>
      </c>
      <c r="M1243" s="12">
        <f>VLOOKUP(B1243,'HUMAN RESOURCES'!B1243:O3933,6,0)</f>
        <v>72</v>
      </c>
      <c r="N1243" s="12">
        <f>VLOOKUP(C1243,'HUMAN RESOURCES'!C1243:P3933,6,0)</f>
        <v>61</v>
      </c>
      <c r="O1243" s="12">
        <f>VLOOKUP(D1243,'HUMAN RESOURCES'!D1243:Q3933,6,0)</f>
        <v>0.245</v>
      </c>
      <c r="P1243" s="12">
        <f>VLOOKUP(A1243,'HUMAN RESOURCES'!A1243:N3933,10,0)</f>
        <v>0.68</v>
      </c>
      <c r="Q1243" s="12">
        <f>VLOOKUP(B1243,'HUMAN RESOURCES'!B1243:O3933,10,0)</f>
        <v>0.075</v>
      </c>
      <c r="R1243" s="12">
        <f>VLOOKUP(C1243,'HUMAN RESOURCES'!C1243:P3933,10,0)</f>
        <v>15308084</v>
      </c>
      <c r="S1243" s="12">
        <f>VLOOKUP(D1243,'HUMAN RESOURCES'!D1243:Q3933,10,0)</f>
        <v>0.545</v>
      </c>
      <c r="T1243" s="13">
        <f>VLOOKUP(A1243,TOURISM!A1243:F3933,5,0)</f>
        <v>973000000</v>
      </c>
      <c r="U1243" s="13">
        <f>VLOOKUP(B1243,TOURISM!B1243:G3933,5,0)</f>
        <v>1060000000</v>
      </c>
      <c r="V1243" s="12">
        <f>VLOOKUP(A1243,BUSINESS!A1243:N3933,5,0)</f>
        <v>0.442</v>
      </c>
      <c r="W1243" s="12">
        <f>VLOOKUP(B1243,BUSINESS!B1243:O3933,5,0)</f>
        <v>21</v>
      </c>
      <c r="X1243" s="12" t="str">
        <f>VLOOKUP(C1243,BUSINESS!C1243:P3933,5,0)</f>
        <v/>
      </c>
      <c r="Y1243" s="12">
        <f>VLOOKUP(D1243,BUSINESS!D1243:Q3933,5,0)</f>
        <v>271</v>
      </c>
      <c r="Z1243" s="12">
        <f>VLOOKUP(A1243,BUSINESS!A1243:N3933,9,0)</f>
        <v>0.033</v>
      </c>
      <c r="AA1243" s="12">
        <f>VLOOKUP(B1243,BUSINESS!B1243:O3933,9,0)</f>
        <v>0.511</v>
      </c>
    </row>
    <row r="1244">
      <c r="A1244" s="9" t="str">
        <f t="shared" si="1"/>
        <v>Kazakhstan-Asia2007</v>
      </c>
      <c r="B1244" s="5" t="s">
        <v>60</v>
      </c>
      <c r="C1244" s="9" t="s">
        <v>174</v>
      </c>
      <c r="D1244" s="10" t="s">
        <v>69</v>
      </c>
      <c r="E1244" s="14">
        <v>1.05E11</v>
      </c>
      <c r="F1244" s="15">
        <v>0.034</v>
      </c>
      <c r="G1244" s="15">
        <v>233.0</v>
      </c>
      <c r="H1244" s="11"/>
      <c r="I1244" s="12">
        <f>VLOOKUP(A1244,ENERGY!$A$2:$F$2692,5,0)</f>
        <v>220313</v>
      </c>
      <c r="J1244" s="12">
        <f>VLOOKUP(A1244,ENERGY!$A$2:$F$2692,6,0)</f>
        <v>66231</v>
      </c>
      <c r="K1244" s="12">
        <f>VLOOKUP(A1244,'HUMAN RESOURCES'!A1244:N3934,5,0)</f>
        <v>0.021</v>
      </c>
      <c r="L1244" s="12">
        <f>VLOOKUP(A1244,'HUMAN RESOURCES'!A1244:N3934,6,0)</f>
        <v>0.025</v>
      </c>
      <c r="M1244" s="12">
        <f>VLOOKUP(B1244,'HUMAN RESOURCES'!B1244:O3934,6,0)</f>
        <v>73</v>
      </c>
      <c r="N1244" s="12">
        <f>VLOOKUP(C1244,'HUMAN RESOURCES'!C1244:P3934,6,0)</f>
        <v>61</v>
      </c>
      <c r="O1244" s="12">
        <f>VLOOKUP(D1244,'HUMAN RESOURCES'!D1244:Q3934,6,0)</f>
        <v>0.244</v>
      </c>
      <c r="P1244" s="12">
        <f>VLOOKUP(A1244,'HUMAN RESOURCES'!A1244:N3934,10,0)</f>
        <v>0.682</v>
      </c>
      <c r="Q1244" s="12">
        <f>VLOOKUP(B1244,'HUMAN RESOURCES'!B1244:O3934,10,0)</f>
        <v>0.073</v>
      </c>
      <c r="R1244" s="12">
        <f>VLOOKUP(C1244,'HUMAN RESOURCES'!C1244:P3934,10,0)</f>
        <v>15484192</v>
      </c>
      <c r="S1244" s="12">
        <f>VLOOKUP(D1244,'HUMAN RESOURCES'!D1244:Q3934,10,0)</f>
        <v>0.543</v>
      </c>
      <c r="T1244" s="13">
        <f>VLOOKUP(A1244,TOURISM!A1244:F3934,5,0)</f>
        <v>1213000000</v>
      </c>
      <c r="U1244" s="13">
        <f>VLOOKUP(B1244,TOURISM!B1244:G3934,5,0)</f>
        <v>1396000000</v>
      </c>
      <c r="V1244" s="12">
        <f>VLOOKUP(A1244,BUSINESS!A1244:N3934,5,0)</f>
        <v>0.414</v>
      </c>
      <c r="W1244" s="12">
        <f>VLOOKUP(B1244,BUSINESS!B1244:O3934,5,0)</f>
        <v>21</v>
      </c>
      <c r="X1244" s="12" t="str">
        <f>VLOOKUP(C1244,BUSINESS!C1244:P3934,5,0)</f>
        <v/>
      </c>
      <c r="Y1244" s="12">
        <f>VLOOKUP(D1244,BUSINESS!D1244:Q3934,5,0)</f>
        <v>271</v>
      </c>
      <c r="Z1244" s="12">
        <f>VLOOKUP(A1244,BUSINESS!A1244:N3934,9,0)</f>
        <v>0.04</v>
      </c>
      <c r="AA1244" s="12">
        <f>VLOOKUP(B1244,BUSINESS!B1244:O3934,9,0)</f>
        <v>0.8</v>
      </c>
    </row>
    <row r="1245">
      <c r="A1245" s="9" t="str">
        <f t="shared" si="1"/>
        <v>Kazakhstan-Asia2008</v>
      </c>
      <c r="B1245" s="5" t="s">
        <v>60</v>
      </c>
      <c r="C1245" s="9" t="s">
        <v>174</v>
      </c>
      <c r="D1245" s="10" t="s">
        <v>70</v>
      </c>
      <c r="E1245" s="14">
        <v>1.33E11</v>
      </c>
      <c r="F1245" s="15">
        <v>0.039</v>
      </c>
      <c r="G1245" s="15">
        <v>332.0</v>
      </c>
      <c r="H1245" s="11"/>
      <c r="I1245" s="12">
        <f>VLOOKUP(A1245,ENERGY!$A$2:$F$2692,5,0)</f>
        <v>176947</v>
      </c>
      <c r="J1245" s="12">
        <f>VLOOKUP(A1245,ENERGY!$A$2:$F$2692,6,0)</f>
        <v>50805</v>
      </c>
      <c r="K1245" s="12">
        <f>VLOOKUP(A1245,'HUMAN RESOURCES'!A1245:N3935,5,0)</f>
        <v>0.023</v>
      </c>
      <c r="L1245" s="12">
        <f>VLOOKUP(A1245,'HUMAN RESOURCES'!A1245:N3935,6,0)</f>
        <v>0.023</v>
      </c>
      <c r="M1245" s="12">
        <f>VLOOKUP(B1245,'HUMAN RESOURCES'!B1245:O3935,6,0)</f>
        <v>72</v>
      </c>
      <c r="N1245" s="12">
        <f>VLOOKUP(C1245,'HUMAN RESOURCES'!C1245:P3935,6,0)</f>
        <v>62</v>
      </c>
      <c r="O1245" s="12">
        <f>VLOOKUP(D1245,'HUMAN RESOURCES'!D1245:Q3935,6,0)</f>
        <v>0.245</v>
      </c>
      <c r="P1245" s="12">
        <f>VLOOKUP(A1245,'HUMAN RESOURCES'!A1245:N3935,10,0)</f>
        <v>0.684</v>
      </c>
      <c r="Q1245" s="12">
        <f>VLOOKUP(B1245,'HUMAN RESOURCES'!B1245:O3935,10,0)</f>
        <v>0.071</v>
      </c>
      <c r="R1245" s="12">
        <f>VLOOKUP(C1245,'HUMAN RESOURCES'!C1245:P3935,10,0)</f>
        <v>15674000</v>
      </c>
      <c r="S1245" s="12">
        <f>VLOOKUP(D1245,'HUMAN RESOURCES'!D1245:Q3935,10,0)</f>
        <v>0.541</v>
      </c>
      <c r="T1245" s="13">
        <f>VLOOKUP(A1245,TOURISM!A1245:F3935,5,0)</f>
        <v>1255000000</v>
      </c>
      <c r="U1245" s="13">
        <f>VLOOKUP(B1245,TOURISM!B1245:G3935,5,0)</f>
        <v>1361000000</v>
      </c>
      <c r="V1245" s="12">
        <f>VLOOKUP(A1245,BUSINESS!A1245:N3935,5,0)</f>
        <v>0.415</v>
      </c>
      <c r="W1245" s="12">
        <f>VLOOKUP(B1245,BUSINESS!B1245:O3935,5,0)</f>
        <v>21</v>
      </c>
      <c r="X1245" s="12" t="str">
        <f>VLOOKUP(C1245,BUSINESS!C1245:P3935,5,0)</f>
        <v/>
      </c>
      <c r="Y1245" s="12">
        <f>VLOOKUP(D1245,BUSINESS!D1245:Q3935,5,0)</f>
        <v>271</v>
      </c>
      <c r="Z1245" s="12">
        <f>VLOOKUP(A1245,BUSINESS!A1245:N3935,9,0)</f>
        <v>0.11</v>
      </c>
      <c r="AA1245" s="12">
        <f>VLOOKUP(B1245,BUSINESS!B1245:O3935,9,0)</f>
        <v>0.958</v>
      </c>
    </row>
    <row r="1246">
      <c r="A1246" s="9" t="str">
        <f t="shared" si="1"/>
        <v>Kazakhstan-Asia2009</v>
      </c>
      <c r="B1246" s="5" t="s">
        <v>60</v>
      </c>
      <c r="C1246" s="9" t="s">
        <v>174</v>
      </c>
      <c r="D1246" s="10" t="s">
        <v>71</v>
      </c>
      <c r="E1246" s="14">
        <v>1.15E11</v>
      </c>
      <c r="F1246" s="15">
        <v>0.045</v>
      </c>
      <c r="G1246" s="15">
        <v>328.0</v>
      </c>
      <c r="H1246" s="11"/>
      <c r="I1246" s="12"/>
      <c r="J1246" s="12"/>
      <c r="K1246" s="12">
        <f>VLOOKUP(A1246,'HUMAN RESOURCES'!A1246:N3936,5,0)</f>
        <v>0.022</v>
      </c>
      <c r="L1246" s="12">
        <f>VLOOKUP(A1246,'HUMAN RESOURCES'!A1246:N3936,6,0)</f>
        <v>0.021</v>
      </c>
      <c r="M1246" s="12">
        <f>VLOOKUP(B1246,'HUMAN RESOURCES'!B1246:O3936,6,0)</f>
        <v>74</v>
      </c>
      <c r="N1246" s="12">
        <f>VLOOKUP(C1246,'HUMAN RESOURCES'!C1246:P3936,6,0)</f>
        <v>64</v>
      </c>
      <c r="O1246" s="12">
        <f>VLOOKUP(D1246,'HUMAN RESOURCES'!D1246:Q3936,6,0)</f>
        <v>0.247</v>
      </c>
      <c r="P1246" s="12">
        <f>VLOOKUP(A1246,'HUMAN RESOURCES'!A1246:N3936,10,0)</f>
        <v>0.685</v>
      </c>
      <c r="Q1246" s="12">
        <f>VLOOKUP(B1246,'HUMAN RESOURCES'!B1246:O3936,10,0)</f>
        <v>0.068</v>
      </c>
      <c r="R1246" s="12">
        <f>VLOOKUP(C1246,'HUMAN RESOURCES'!C1246:P3936,10,0)</f>
        <v>16092701</v>
      </c>
      <c r="S1246" s="12">
        <f>VLOOKUP(D1246,'HUMAN RESOURCES'!D1246:Q3936,10,0)</f>
        <v>0.539</v>
      </c>
      <c r="T1246" s="13">
        <f>VLOOKUP(A1246,TOURISM!A1246:F3936,5,0)</f>
        <v>1185000000</v>
      </c>
      <c r="U1246" s="13">
        <f>VLOOKUP(B1246,TOURISM!B1246:G3936,5,0)</f>
        <v>1319000000</v>
      </c>
      <c r="V1246" s="12">
        <f>VLOOKUP(A1246,BUSINESS!A1246:N3936,5,0)</f>
        <v>0.347</v>
      </c>
      <c r="W1246" s="12">
        <f>VLOOKUP(B1246,BUSINESS!B1246:O3936,5,0)</f>
        <v>20</v>
      </c>
      <c r="X1246" s="12" t="str">
        <f>VLOOKUP(C1246,BUSINESS!C1246:P3936,5,0)</f>
        <v/>
      </c>
      <c r="Y1246" s="12">
        <f>VLOOKUP(D1246,BUSINESS!D1246:Q3936,5,0)</f>
        <v>271</v>
      </c>
      <c r="Z1246" s="12">
        <f>VLOOKUP(A1246,BUSINESS!A1246:N3936,9,0)</f>
        <v>0.182</v>
      </c>
      <c r="AA1246" s="12">
        <f>VLOOKUP(B1246,BUSINESS!B1246:O3936,9,0)</f>
        <v>1.084</v>
      </c>
    </row>
    <row r="1247">
      <c r="A1247" s="9" t="str">
        <f t="shared" si="1"/>
        <v>Kazakhstan-Asia2010</v>
      </c>
      <c r="B1247" s="5" t="s">
        <v>60</v>
      </c>
      <c r="C1247" s="9" t="s">
        <v>174</v>
      </c>
      <c r="D1247" s="10" t="s">
        <v>72</v>
      </c>
      <c r="E1247" s="14">
        <v>1.48E11</v>
      </c>
      <c r="F1247" s="15">
        <v>0.043</v>
      </c>
      <c r="G1247" s="15">
        <v>398.0</v>
      </c>
      <c r="H1247" s="11"/>
      <c r="I1247" s="12">
        <f>VLOOKUP(A1247,ENERGY!$A$2:$F$2692,5,0)</f>
        <v>153816</v>
      </c>
      <c r="J1247" s="12">
        <f>VLOOKUP(A1247,ENERGY!$A$2:$F$2692,6,0)</f>
        <v>43041</v>
      </c>
      <c r="K1247" s="12">
        <f>VLOOKUP(A1247,'HUMAN RESOURCES'!A1247:N3937,5,0)</f>
        <v>0.023</v>
      </c>
      <c r="L1247" s="12">
        <f>VLOOKUP(A1247,'HUMAN RESOURCES'!A1247:N3937,6,0)</f>
        <v>0.019</v>
      </c>
      <c r="M1247" s="12">
        <f>VLOOKUP(B1247,'HUMAN RESOURCES'!B1247:O3937,6,0)</f>
        <v>73</v>
      </c>
      <c r="N1247" s="12">
        <f>VLOOKUP(C1247,'HUMAN RESOURCES'!C1247:P3937,6,0)</f>
        <v>64</v>
      </c>
      <c r="O1247" s="12">
        <f>VLOOKUP(D1247,'HUMAN RESOURCES'!D1247:Q3937,6,0)</f>
        <v>0.249</v>
      </c>
      <c r="P1247" s="12">
        <f>VLOOKUP(A1247,'HUMAN RESOURCES'!A1247:N3937,10,0)</f>
        <v>0.684</v>
      </c>
      <c r="Q1247" s="12">
        <f>VLOOKUP(B1247,'HUMAN RESOURCES'!B1247:O3937,10,0)</f>
        <v>0.067</v>
      </c>
      <c r="R1247" s="12">
        <f>VLOOKUP(C1247,'HUMAN RESOURCES'!C1247:P3937,10,0)</f>
        <v>16321581</v>
      </c>
      <c r="S1247" s="12">
        <f>VLOOKUP(D1247,'HUMAN RESOURCES'!D1247:Q3937,10,0)</f>
        <v>0.537</v>
      </c>
      <c r="T1247" s="13">
        <f>VLOOKUP(A1247,TOURISM!A1247:F3937,5,0)</f>
        <v>1236000000</v>
      </c>
      <c r="U1247" s="13">
        <f>VLOOKUP(B1247,TOURISM!B1247:G3937,5,0)</f>
        <v>1489000000</v>
      </c>
      <c r="V1247" s="12">
        <f>VLOOKUP(A1247,BUSINESS!A1247:N3937,5,0)</f>
        <v>0.286</v>
      </c>
      <c r="W1247" s="12">
        <f>VLOOKUP(B1247,BUSINESS!B1247:O3937,5,0)</f>
        <v>19</v>
      </c>
      <c r="X1247" s="12" t="str">
        <f>VLOOKUP(C1247,BUSINESS!C1247:P3937,5,0)</f>
        <v/>
      </c>
      <c r="Y1247" s="12">
        <f>VLOOKUP(D1247,BUSINESS!D1247:Q3937,5,0)</f>
        <v>271</v>
      </c>
      <c r="Z1247" s="12">
        <f>VLOOKUP(A1247,BUSINESS!A1247:N3937,9,0)</f>
        <v>0.316</v>
      </c>
      <c r="AA1247" s="12">
        <f>VLOOKUP(B1247,BUSINESS!B1247:O3937,9,0)</f>
        <v>1.219</v>
      </c>
    </row>
    <row r="1248">
      <c r="A1248" s="9" t="str">
        <f t="shared" si="1"/>
        <v>Kazakhstan-Asia2011</v>
      </c>
      <c r="B1248" s="5" t="s">
        <v>60</v>
      </c>
      <c r="C1248" s="9" t="s">
        <v>174</v>
      </c>
      <c r="D1248" s="10" t="s">
        <v>73</v>
      </c>
      <c r="E1248" s="14">
        <v>1.88E11</v>
      </c>
      <c r="F1248" s="15">
        <v>0.039</v>
      </c>
      <c r="G1248" s="15">
        <v>458.0</v>
      </c>
      <c r="H1248" s="11"/>
      <c r="I1248" s="12">
        <f>VLOOKUP(A1248,ENERGY!$A$2:$F$2692,5,0)</f>
        <v>192532</v>
      </c>
      <c r="J1248" s="12">
        <f>VLOOKUP(A1248,ENERGY!$A$2:$F$2692,6,0)</f>
        <v>61504</v>
      </c>
      <c r="K1248" s="12">
        <f>VLOOKUP(A1248,'HUMAN RESOURCES'!A1248:N3938,5,0)</f>
        <v>0.023</v>
      </c>
      <c r="L1248" s="12">
        <f>VLOOKUP(A1248,'HUMAN RESOURCES'!A1248:N3938,6,0)</f>
        <v>0.018</v>
      </c>
      <c r="M1248" s="12">
        <f>VLOOKUP(B1248,'HUMAN RESOURCES'!B1248:O3938,6,0)</f>
        <v>74</v>
      </c>
      <c r="N1248" s="12">
        <f>VLOOKUP(C1248,'HUMAN RESOURCES'!C1248:P3938,6,0)</f>
        <v>64</v>
      </c>
      <c r="O1248" s="12">
        <f>VLOOKUP(D1248,'HUMAN RESOURCES'!D1248:Q3938,6,0)</f>
        <v>0.252</v>
      </c>
      <c r="P1248" s="12">
        <f>VLOOKUP(A1248,'HUMAN RESOURCES'!A1248:N3938,10,0)</f>
        <v>0.683</v>
      </c>
      <c r="Q1248" s="12">
        <f>VLOOKUP(B1248,'HUMAN RESOURCES'!B1248:O3938,10,0)</f>
        <v>0.066</v>
      </c>
      <c r="R1248" s="12">
        <f>VLOOKUP(C1248,'HUMAN RESOURCES'!C1248:P3938,10,0)</f>
        <v>16556600</v>
      </c>
      <c r="S1248" s="12">
        <f>VLOOKUP(D1248,'HUMAN RESOURCES'!D1248:Q3938,10,0)</f>
        <v>0.536</v>
      </c>
      <c r="T1248" s="13">
        <f>VLOOKUP(A1248,TOURISM!A1248:F3938,5,0)</f>
        <v>1524000000</v>
      </c>
      <c r="U1248" s="13">
        <f>VLOOKUP(B1248,TOURISM!B1248:G3938,5,0)</f>
        <v>1831000000</v>
      </c>
      <c r="V1248" s="12">
        <f>VLOOKUP(A1248,BUSINESS!A1248:N3938,5,0)</f>
        <v>0.286</v>
      </c>
      <c r="W1248" s="12">
        <f>VLOOKUP(B1248,BUSINESS!B1248:O3938,5,0)</f>
        <v>19</v>
      </c>
      <c r="X1248" s="12" t="str">
        <f>VLOOKUP(C1248,BUSINESS!C1248:P3938,5,0)</f>
        <v/>
      </c>
      <c r="Y1248" s="12">
        <f>VLOOKUP(D1248,BUSINESS!D1248:Q3938,5,0)</f>
        <v>188</v>
      </c>
      <c r="Z1248" s="12">
        <f>VLOOKUP(A1248,BUSINESS!A1248:N3938,9,0)</f>
        <v>0.506</v>
      </c>
      <c r="AA1248" s="12">
        <f>VLOOKUP(B1248,BUSINESS!B1248:O3938,9,0)</f>
        <v>1.568</v>
      </c>
    </row>
    <row r="1249">
      <c r="A1249" s="9" t="str">
        <f t="shared" si="1"/>
        <v>Kazakhstan-Asia2012</v>
      </c>
      <c r="B1249" s="5" t="s">
        <v>60</v>
      </c>
      <c r="C1249" s="9" t="s">
        <v>174</v>
      </c>
      <c r="D1249" s="10" t="s">
        <v>74</v>
      </c>
      <c r="E1249" s="14">
        <v>2.04E11</v>
      </c>
      <c r="F1249" s="15">
        <v>0.042</v>
      </c>
      <c r="G1249" s="15">
        <v>521.0</v>
      </c>
      <c r="H1249" s="11"/>
      <c r="I1249" s="12"/>
      <c r="J1249" s="12"/>
      <c r="K1249" s="12">
        <f>VLOOKUP(A1249,'HUMAN RESOURCES'!A1249:N3939,5,0)</f>
        <v>0.023</v>
      </c>
      <c r="L1249" s="12">
        <f>VLOOKUP(A1249,'HUMAN RESOURCES'!A1249:N3939,6,0)</f>
        <v>0.016</v>
      </c>
      <c r="M1249" s="12">
        <f>VLOOKUP(B1249,'HUMAN RESOURCES'!B1249:O3939,6,0)</f>
        <v>74</v>
      </c>
      <c r="N1249" s="12">
        <f>VLOOKUP(C1249,'HUMAN RESOURCES'!C1249:P3939,6,0)</f>
        <v>65</v>
      </c>
      <c r="O1249" s="12">
        <f>VLOOKUP(D1249,'HUMAN RESOURCES'!D1249:Q3939,6,0)</f>
        <v>0.255</v>
      </c>
      <c r="P1249" s="12">
        <f>VLOOKUP(A1249,'HUMAN RESOURCES'!A1249:N3939,10,0)</f>
        <v>0.68</v>
      </c>
      <c r="Q1249" s="12">
        <f>VLOOKUP(B1249,'HUMAN RESOURCES'!B1249:O3939,10,0)</f>
        <v>0.066</v>
      </c>
      <c r="R1249" s="12">
        <f>VLOOKUP(C1249,'HUMAN RESOURCES'!C1249:P3939,10,0)</f>
        <v>16791425</v>
      </c>
      <c r="S1249" s="12">
        <f>VLOOKUP(D1249,'HUMAN RESOURCES'!D1249:Q3939,10,0)</f>
        <v>0.535</v>
      </c>
      <c r="T1249" s="13">
        <f>VLOOKUP(A1249,TOURISM!A1249:F3939,5,0)</f>
        <v>1572000000</v>
      </c>
      <c r="U1249" s="13">
        <f>VLOOKUP(B1249,TOURISM!B1249:G3939,5,0)</f>
        <v>2119000000</v>
      </c>
      <c r="V1249" s="12">
        <f>VLOOKUP(A1249,BUSINESS!A1249:N3939,5,0)</f>
        <v>0.286</v>
      </c>
      <c r="W1249" s="12">
        <f>VLOOKUP(B1249,BUSINESS!B1249:O3939,5,0)</f>
        <v>19</v>
      </c>
      <c r="X1249" s="12">
        <f>VLOOKUP(C1249,BUSINESS!C1249:P3939,5,0)</f>
        <v>53</v>
      </c>
      <c r="Y1249" s="12">
        <f>VLOOKUP(D1249,BUSINESS!D1249:Q3939,5,0)</f>
        <v>188</v>
      </c>
      <c r="Z1249" s="12">
        <f>VLOOKUP(A1249,BUSINESS!A1249:N3939,9,0)</f>
        <v>0.533</v>
      </c>
      <c r="AA1249" s="12">
        <f>VLOOKUP(B1249,BUSINESS!B1249:O3939,9,0)</f>
        <v>1.858</v>
      </c>
    </row>
    <row r="1250">
      <c r="A1250" s="9" t="str">
        <f t="shared" si="1"/>
        <v>Kenya-Africa2000</v>
      </c>
      <c r="B1250" s="5" t="s">
        <v>77</v>
      </c>
      <c r="C1250" s="9" t="s">
        <v>175</v>
      </c>
      <c r="D1250" s="10" t="s">
        <v>62</v>
      </c>
      <c r="E1250" s="14">
        <v>1.2705350153E10</v>
      </c>
      <c r="F1250" s="15">
        <v>0.047</v>
      </c>
      <c r="G1250" s="15">
        <v>19.0</v>
      </c>
      <c r="H1250" s="15">
        <v>0.223</v>
      </c>
      <c r="I1250" s="12" t="str">
        <f>VLOOKUP(A1250,ENERGY!$A$2:$F$2692,5,0)</f>
        <v/>
      </c>
      <c r="J1250" s="12" t="str">
        <f>VLOOKUP(A1250,ENERGY!$A$2:$F$2692,6,0)</f>
        <v/>
      </c>
      <c r="K1250" s="12">
        <f>VLOOKUP(A1250,'HUMAN RESOURCES'!A1250:N3940,5,0)</f>
        <v>0.039</v>
      </c>
      <c r="L1250" s="12">
        <f>VLOOKUP(A1250,'HUMAN RESOURCES'!A1250:N3940,6,0)</f>
        <v>0.069</v>
      </c>
      <c r="M1250" s="12">
        <f>VLOOKUP(B1250,'HUMAN RESOURCES'!B1250:O3940,6,0)</f>
        <v>54</v>
      </c>
      <c r="N1250" s="12">
        <f>VLOOKUP(C1250,'HUMAN RESOURCES'!C1250:P3940,6,0)</f>
        <v>52</v>
      </c>
      <c r="O1250" s="12">
        <f>VLOOKUP(D1250,'HUMAN RESOURCES'!D1250:Q3940,6,0)</f>
        <v>0.442</v>
      </c>
      <c r="P1250" s="12">
        <f>VLOOKUP(A1250,'HUMAN RESOURCES'!A1250:N3940,10,0)</f>
        <v>0.531</v>
      </c>
      <c r="Q1250" s="12">
        <f>VLOOKUP(B1250,'HUMAN RESOURCES'!B1250:O3940,10,0)</f>
        <v>0.028</v>
      </c>
      <c r="R1250" s="12">
        <f>VLOOKUP(C1250,'HUMAN RESOURCES'!C1250:P3940,10,0)</f>
        <v>31285050</v>
      </c>
      <c r="S1250" s="12">
        <f>VLOOKUP(D1250,'HUMAN RESOURCES'!D1250:Q3940,10,0)</f>
        <v>0.199</v>
      </c>
      <c r="T1250" s="13">
        <f>VLOOKUP(A1250,TOURISM!A1250:F3940,5,0)</f>
        <v>500000000</v>
      </c>
      <c r="U1250" s="13">
        <f>VLOOKUP(B1250,TOURISM!B1250:G3940,5,0)</f>
        <v>156000000</v>
      </c>
      <c r="V1250" s="12" t="str">
        <f>VLOOKUP(A1250,BUSINESS!A1250:N3940,5,0)</f>
        <v/>
      </c>
      <c r="W1250" s="12" t="str">
        <f>VLOOKUP(B1250,BUSINESS!B1250:O3940,5,0)</f>
        <v/>
      </c>
      <c r="X1250" s="12" t="str">
        <f>VLOOKUP(C1250,BUSINESS!C1250:P3940,5,0)</f>
        <v/>
      </c>
      <c r="Y1250" s="12" t="str">
        <f>VLOOKUP(D1250,BUSINESS!D1250:Q3940,5,0)</f>
        <v/>
      </c>
      <c r="Z1250" s="12">
        <f>VLOOKUP(A1250,BUSINESS!A1250:N3940,9,0)</f>
        <v>0.003</v>
      </c>
      <c r="AA1250" s="12">
        <f>VLOOKUP(B1250,BUSINESS!B1250:O3940,9,0)</f>
        <v>0.004</v>
      </c>
    </row>
    <row r="1251">
      <c r="A1251" s="9" t="str">
        <f t="shared" si="1"/>
        <v>Kenya-Africa2001</v>
      </c>
      <c r="B1251" s="5" t="s">
        <v>77</v>
      </c>
      <c r="C1251" s="9" t="s">
        <v>175</v>
      </c>
      <c r="D1251" s="10" t="s">
        <v>63</v>
      </c>
      <c r="E1251" s="14">
        <v>1.2985991723E10</v>
      </c>
      <c r="F1251" s="15">
        <v>0.046</v>
      </c>
      <c r="G1251" s="15">
        <v>19.0</v>
      </c>
      <c r="H1251" s="15">
        <v>0.197</v>
      </c>
      <c r="I1251" s="12" t="str">
        <f>VLOOKUP(A1251,ENERGY!$A$2:$F$2692,5,0)</f>
        <v/>
      </c>
      <c r="J1251" s="12">
        <f>VLOOKUP(A1251,ENERGY!$A$2:$F$2692,6,0)</f>
        <v>20179</v>
      </c>
      <c r="K1251" s="12">
        <f>VLOOKUP(A1251,'HUMAN RESOURCES'!A1251:N3941,5,0)</f>
        <v>0.039</v>
      </c>
      <c r="L1251" s="12">
        <f>VLOOKUP(A1251,'HUMAN RESOURCES'!A1251:N3941,6,0)</f>
        <v>0.068</v>
      </c>
      <c r="M1251" s="12">
        <f>VLOOKUP(B1251,'HUMAN RESOURCES'!B1251:O3941,6,0)</f>
        <v>54</v>
      </c>
      <c r="N1251" s="12">
        <f>VLOOKUP(C1251,'HUMAN RESOURCES'!C1251:P3941,6,0)</f>
        <v>52</v>
      </c>
      <c r="O1251" s="12">
        <f>VLOOKUP(D1251,'HUMAN RESOURCES'!D1251:Q3941,6,0)</f>
        <v>0.438</v>
      </c>
      <c r="P1251" s="12">
        <f>VLOOKUP(A1251,'HUMAN RESOURCES'!A1251:N3941,10,0)</f>
        <v>0.534</v>
      </c>
      <c r="Q1251" s="12">
        <f>VLOOKUP(B1251,'HUMAN RESOURCES'!B1251:O3941,10,0)</f>
        <v>0.028</v>
      </c>
      <c r="R1251" s="12">
        <f>VLOOKUP(C1251,'HUMAN RESOURCES'!C1251:P3941,10,0)</f>
        <v>32126351</v>
      </c>
      <c r="S1251" s="12">
        <f>VLOOKUP(D1251,'HUMAN RESOURCES'!D1251:Q3941,10,0)</f>
        <v>0.202</v>
      </c>
      <c r="T1251" s="13">
        <f>VLOOKUP(A1251,TOURISM!A1251:F3941,5,0)</f>
        <v>536000000</v>
      </c>
      <c r="U1251" s="13">
        <f>VLOOKUP(B1251,TOURISM!B1251:G3941,5,0)</f>
        <v>183000000</v>
      </c>
      <c r="V1251" s="12" t="str">
        <f>VLOOKUP(A1251,BUSINESS!A1251:N3941,5,0)</f>
        <v/>
      </c>
      <c r="W1251" s="12" t="str">
        <f>VLOOKUP(B1251,BUSINESS!B1251:O3941,5,0)</f>
        <v/>
      </c>
      <c r="X1251" s="12" t="str">
        <f>VLOOKUP(C1251,BUSINESS!C1251:P3941,5,0)</f>
        <v/>
      </c>
      <c r="Y1251" s="12" t="str">
        <f>VLOOKUP(D1251,BUSINESS!D1251:Q3941,5,0)</f>
        <v/>
      </c>
      <c r="Z1251" s="12">
        <f>VLOOKUP(A1251,BUSINESS!A1251:N3941,9,0)</f>
        <v>0.006</v>
      </c>
      <c r="AA1251" s="12">
        <f>VLOOKUP(B1251,BUSINESS!B1251:O3941,9,0)</f>
        <v>0.019</v>
      </c>
    </row>
    <row r="1252">
      <c r="A1252" s="9" t="str">
        <f t="shared" si="1"/>
        <v>Kenya-Africa2002</v>
      </c>
      <c r="B1252" s="5" t="s">
        <v>77</v>
      </c>
      <c r="C1252" s="9" t="s">
        <v>175</v>
      </c>
      <c r="D1252" s="10" t="s">
        <v>64</v>
      </c>
      <c r="E1252" s="14">
        <v>1.3147736954E10</v>
      </c>
      <c r="F1252" s="15">
        <v>0.045</v>
      </c>
      <c r="G1252" s="15">
        <v>18.0</v>
      </c>
      <c r="H1252" s="15">
        <v>0.185</v>
      </c>
      <c r="I1252" s="12">
        <f>VLOOKUP(A1252,ENERGY!$A$2:$F$2692,5,0)</f>
        <v>12427</v>
      </c>
      <c r="J1252" s="12">
        <f>VLOOKUP(A1252,ENERGY!$A$2:$F$2692,6,0)</f>
        <v>19719</v>
      </c>
      <c r="K1252" s="12">
        <f>VLOOKUP(A1252,'HUMAN RESOURCES'!A1252:N3942,5,0)</f>
        <v>0.039</v>
      </c>
      <c r="L1252" s="12">
        <f>VLOOKUP(A1252,'HUMAN RESOURCES'!A1252:N3942,6,0)</f>
        <v>0.066</v>
      </c>
      <c r="M1252" s="12">
        <f>VLOOKUP(B1252,'HUMAN RESOURCES'!B1252:O3942,6,0)</f>
        <v>54</v>
      </c>
      <c r="N1252" s="12">
        <f>VLOOKUP(C1252,'HUMAN RESOURCES'!C1252:P3942,6,0)</f>
        <v>52</v>
      </c>
      <c r="O1252" s="12">
        <f>VLOOKUP(D1252,'HUMAN RESOURCES'!D1252:Q3942,6,0)</f>
        <v>0.435</v>
      </c>
      <c r="P1252" s="12">
        <f>VLOOKUP(A1252,'HUMAN RESOURCES'!A1252:N3942,10,0)</f>
        <v>0.538</v>
      </c>
      <c r="Q1252" s="12">
        <f>VLOOKUP(B1252,'HUMAN RESOURCES'!B1252:O3942,10,0)</f>
        <v>0.028</v>
      </c>
      <c r="R1252" s="12">
        <f>VLOOKUP(C1252,'HUMAN RESOURCES'!C1252:P3942,10,0)</f>
        <v>33000524</v>
      </c>
      <c r="S1252" s="12">
        <f>VLOOKUP(D1252,'HUMAN RESOURCES'!D1252:Q3942,10,0)</f>
        <v>0.206</v>
      </c>
      <c r="T1252" s="13">
        <f>VLOOKUP(A1252,TOURISM!A1252:F3942,5,0)</f>
        <v>513000000</v>
      </c>
      <c r="U1252" s="13">
        <f>VLOOKUP(B1252,TOURISM!B1252:G3942,5,0)</f>
        <v>126000000</v>
      </c>
      <c r="V1252" s="12" t="str">
        <f>VLOOKUP(A1252,BUSINESS!A1252:N3942,5,0)</f>
        <v/>
      </c>
      <c r="W1252" s="12" t="str">
        <f>VLOOKUP(B1252,BUSINESS!B1252:O3942,5,0)</f>
        <v/>
      </c>
      <c r="X1252" s="12" t="str">
        <f>VLOOKUP(C1252,BUSINESS!C1252:P3942,5,0)</f>
        <v/>
      </c>
      <c r="Y1252" s="12" t="str">
        <f>VLOOKUP(D1252,BUSINESS!D1252:Q3942,5,0)</f>
        <v/>
      </c>
      <c r="Z1252" s="12">
        <f>VLOOKUP(A1252,BUSINESS!A1252:N3942,9,0)</f>
        <v>0.012</v>
      </c>
      <c r="AA1252" s="12">
        <f>VLOOKUP(B1252,BUSINESS!B1252:O3942,9,0)</f>
        <v>0.036</v>
      </c>
    </row>
    <row r="1253">
      <c r="A1253" s="9" t="str">
        <f t="shared" si="1"/>
        <v>Kenya-Africa2003</v>
      </c>
      <c r="B1253" s="5" t="s">
        <v>77</v>
      </c>
      <c r="C1253" s="9" t="s">
        <v>175</v>
      </c>
      <c r="D1253" s="10" t="s">
        <v>65</v>
      </c>
      <c r="E1253" s="14">
        <v>1.4904504019E10</v>
      </c>
      <c r="F1253" s="15">
        <v>0.044</v>
      </c>
      <c r="G1253" s="15">
        <v>20.0</v>
      </c>
      <c r="H1253" s="15">
        <v>0.166</v>
      </c>
      <c r="I1253" s="12">
        <f>VLOOKUP(A1253,ENERGY!$A$2:$F$2692,5,0)</f>
        <v>12350</v>
      </c>
      <c r="J1253" s="12">
        <f>VLOOKUP(A1253,ENERGY!$A$2:$F$2692,6,0)</f>
        <v>18897</v>
      </c>
      <c r="K1253" s="12">
        <f>VLOOKUP(A1253,'HUMAN RESOURCES'!A1253:N3943,5,0)</f>
        <v>0.039</v>
      </c>
      <c r="L1253" s="12">
        <f>VLOOKUP(A1253,'HUMAN RESOURCES'!A1253:N3943,6,0)</f>
        <v>0.065</v>
      </c>
      <c r="M1253" s="12">
        <f>VLOOKUP(B1253,'HUMAN RESOURCES'!B1253:O3943,6,0)</f>
        <v>54</v>
      </c>
      <c r="N1253" s="12">
        <f>VLOOKUP(C1253,'HUMAN RESOURCES'!C1253:P3943,6,0)</f>
        <v>52</v>
      </c>
      <c r="O1253" s="12">
        <f>VLOOKUP(D1253,'HUMAN RESOURCES'!D1253:Q3943,6,0)</f>
        <v>0.432</v>
      </c>
      <c r="P1253" s="12">
        <f>VLOOKUP(A1253,'HUMAN RESOURCES'!A1253:N3943,10,0)</f>
        <v>0.541</v>
      </c>
      <c r="Q1253" s="12">
        <f>VLOOKUP(B1253,'HUMAN RESOURCES'!B1253:O3943,10,0)</f>
        <v>0.028</v>
      </c>
      <c r="R1253" s="12">
        <f>VLOOKUP(C1253,'HUMAN RESOURCES'!C1253:P3943,10,0)</f>
        <v>33905011</v>
      </c>
      <c r="S1253" s="12">
        <f>VLOOKUP(D1253,'HUMAN RESOURCES'!D1253:Q3943,10,0)</f>
        <v>0.209</v>
      </c>
      <c r="T1253" s="13">
        <f>VLOOKUP(A1253,TOURISM!A1253:F3943,5,0)</f>
        <v>619000000</v>
      </c>
      <c r="U1253" s="13">
        <f>VLOOKUP(B1253,TOURISM!B1253:G3943,5,0)</f>
        <v>127000000</v>
      </c>
      <c r="V1253" s="12" t="str">
        <f>VLOOKUP(A1253,BUSINESS!A1253:N3943,5,0)</f>
        <v/>
      </c>
      <c r="W1253" s="12">
        <f>VLOOKUP(B1253,BUSINESS!B1253:O3943,5,0)</f>
        <v>60</v>
      </c>
      <c r="X1253" s="12" t="str">
        <f>VLOOKUP(C1253,BUSINESS!C1253:P3943,5,0)</f>
        <v/>
      </c>
      <c r="Y1253" s="12" t="str">
        <f>VLOOKUP(D1253,BUSINESS!D1253:Q3943,5,0)</f>
        <v/>
      </c>
      <c r="Z1253" s="12">
        <f>VLOOKUP(A1253,BUSINESS!A1253:N3943,9,0)</f>
        <v>0.029</v>
      </c>
      <c r="AA1253" s="12">
        <f>VLOOKUP(B1253,BUSINESS!B1253:O3943,9,0)</f>
        <v>0.047</v>
      </c>
    </row>
    <row r="1254">
      <c r="A1254" s="9" t="str">
        <f t="shared" si="1"/>
        <v>Kenya-Africa2004</v>
      </c>
      <c r="B1254" s="5" t="s">
        <v>77</v>
      </c>
      <c r="C1254" s="9" t="s">
        <v>175</v>
      </c>
      <c r="D1254" s="10" t="s">
        <v>66</v>
      </c>
      <c r="E1254" s="14">
        <v>1.6095321631E10</v>
      </c>
      <c r="F1254" s="15">
        <v>0.043</v>
      </c>
      <c r="G1254" s="15">
        <v>20.0</v>
      </c>
      <c r="H1254" s="15">
        <v>0.125</v>
      </c>
      <c r="I1254" s="12">
        <f>VLOOKUP(A1254,ENERGY!$A$2:$F$2692,5,0)</f>
        <v>10242</v>
      </c>
      <c r="J1254" s="12">
        <f>VLOOKUP(A1254,ENERGY!$A$2:$F$2692,6,0)</f>
        <v>17806</v>
      </c>
      <c r="K1254" s="12">
        <f>VLOOKUP(A1254,'HUMAN RESOURCES'!A1254:N3944,5,0)</f>
        <v>0.039</v>
      </c>
      <c r="L1254" s="12">
        <f>VLOOKUP(A1254,'HUMAN RESOURCES'!A1254:N3944,6,0)</f>
        <v>0.063</v>
      </c>
      <c r="M1254" s="12">
        <f>VLOOKUP(B1254,'HUMAN RESOURCES'!B1254:O3944,6,0)</f>
        <v>55</v>
      </c>
      <c r="N1254" s="12">
        <f>VLOOKUP(C1254,'HUMAN RESOURCES'!C1254:P3944,6,0)</f>
        <v>53</v>
      </c>
      <c r="O1254" s="12">
        <f>VLOOKUP(D1254,'HUMAN RESOURCES'!D1254:Q3944,6,0)</f>
        <v>0.429</v>
      </c>
      <c r="P1254" s="12">
        <f>VLOOKUP(A1254,'HUMAN RESOURCES'!A1254:N3944,10,0)</f>
        <v>0.543</v>
      </c>
      <c r="Q1254" s="12">
        <f>VLOOKUP(B1254,'HUMAN RESOURCES'!B1254:O3944,10,0)</f>
        <v>0.027</v>
      </c>
      <c r="R1254" s="12">
        <f>VLOOKUP(C1254,'HUMAN RESOURCES'!C1254:P3944,10,0)</f>
        <v>34834606</v>
      </c>
      <c r="S1254" s="12">
        <f>VLOOKUP(D1254,'HUMAN RESOURCES'!D1254:Q3944,10,0)</f>
        <v>0.213</v>
      </c>
      <c r="T1254" s="13">
        <f>VLOOKUP(A1254,TOURISM!A1254:F3944,5,0)</f>
        <v>799000000</v>
      </c>
      <c r="U1254" s="13">
        <f>VLOOKUP(B1254,TOURISM!B1254:G3944,5,0)</f>
        <v>108000000</v>
      </c>
      <c r="V1254" s="12" t="str">
        <f>VLOOKUP(A1254,BUSINESS!A1254:N3944,5,0)</f>
        <v/>
      </c>
      <c r="W1254" s="12">
        <f>VLOOKUP(B1254,BUSINESS!B1254:O3944,5,0)</f>
        <v>47</v>
      </c>
      <c r="X1254" s="12" t="str">
        <f>VLOOKUP(C1254,BUSINESS!C1254:P3944,5,0)</f>
        <v/>
      </c>
      <c r="Y1254" s="12" t="str">
        <f>VLOOKUP(D1254,BUSINESS!D1254:Q3944,5,0)</f>
        <v/>
      </c>
      <c r="Z1254" s="12">
        <f>VLOOKUP(A1254,BUSINESS!A1254:N3944,9,0)</f>
        <v>0.03</v>
      </c>
      <c r="AA1254" s="12">
        <f>VLOOKUP(B1254,BUSINESS!B1254:O3944,9,0)</f>
        <v>0.073</v>
      </c>
    </row>
    <row r="1255">
      <c r="A1255" s="9" t="str">
        <f t="shared" si="1"/>
        <v>Kenya-Africa2005</v>
      </c>
      <c r="B1255" s="5" t="s">
        <v>77</v>
      </c>
      <c r="C1255" s="9" t="s">
        <v>175</v>
      </c>
      <c r="D1255" s="10" t="s">
        <v>67</v>
      </c>
      <c r="E1255" s="14">
        <v>1.8737895401E10</v>
      </c>
      <c r="F1255" s="15">
        <v>0.044</v>
      </c>
      <c r="G1255" s="15">
        <v>23.0</v>
      </c>
      <c r="H1255" s="15">
        <v>0.129</v>
      </c>
      <c r="I1255" s="12">
        <f>VLOOKUP(A1255,ENERGY!$A$2:$F$2692,5,0)</f>
        <v>9369</v>
      </c>
      <c r="J1255" s="12">
        <f>VLOOKUP(A1255,ENERGY!$A$2:$F$2692,6,0)</f>
        <v>14259</v>
      </c>
      <c r="K1255" s="12">
        <f>VLOOKUP(A1255,'HUMAN RESOURCES'!A1255:N3945,5,0)</f>
        <v>0.039</v>
      </c>
      <c r="L1255" s="12">
        <f>VLOOKUP(A1255,'HUMAN RESOURCES'!A1255:N3945,6,0)</f>
        <v>0.061</v>
      </c>
      <c r="M1255" s="12">
        <f>VLOOKUP(B1255,'HUMAN RESOURCES'!B1255:O3945,6,0)</f>
        <v>56</v>
      </c>
      <c r="N1255" s="12">
        <f>VLOOKUP(C1255,'HUMAN RESOURCES'!C1255:P3945,6,0)</f>
        <v>54</v>
      </c>
      <c r="O1255" s="12">
        <f>VLOOKUP(D1255,'HUMAN RESOURCES'!D1255:Q3945,6,0)</f>
        <v>0.428</v>
      </c>
      <c r="P1255" s="12">
        <f>VLOOKUP(A1255,'HUMAN RESOURCES'!A1255:N3945,10,0)</f>
        <v>0.545</v>
      </c>
      <c r="Q1255" s="12">
        <f>VLOOKUP(B1255,'HUMAN RESOURCES'!B1255:O3945,10,0)</f>
        <v>0.027</v>
      </c>
      <c r="R1255" s="12">
        <f>VLOOKUP(C1255,'HUMAN RESOURCES'!C1255:P3945,10,0)</f>
        <v>35785718</v>
      </c>
      <c r="S1255" s="12">
        <f>VLOOKUP(D1255,'HUMAN RESOURCES'!D1255:Q3945,10,0)</f>
        <v>0.217</v>
      </c>
      <c r="T1255" s="13">
        <f>VLOOKUP(A1255,TOURISM!A1255:F3945,5,0)</f>
        <v>969000000</v>
      </c>
      <c r="U1255" s="13">
        <f>VLOOKUP(B1255,TOURISM!B1255:G3945,5,0)</f>
        <v>124000000</v>
      </c>
      <c r="V1255" s="12">
        <f>VLOOKUP(A1255,BUSINESS!A1255:N3945,5,0)</f>
        <v>0.498</v>
      </c>
      <c r="W1255" s="12">
        <f>VLOOKUP(B1255,BUSINESS!B1255:O3945,5,0)</f>
        <v>54</v>
      </c>
      <c r="X1255" s="12" t="str">
        <f>VLOOKUP(C1255,BUSINESS!C1255:P3945,5,0)</f>
        <v/>
      </c>
      <c r="Y1255" s="12">
        <f>VLOOKUP(D1255,BUSINESS!D1255:Q3945,5,0)</f>
        <v>372</v>
      </c>
      <c r="Z1255" s="12">
        <f>VLOOKUP(A1255,BUSINESS!A1255:N3945,9,0)</f>
        <v>0.031</v>
      </c>
      <c r="AA1255" s="12">
        <f>VLOOKUP(B1255,BUSINESS!B1255:O3945,9,0)</f>
        <v>0.129</v>
      </c>
    </row>
    <row r="1256">
      <c r="A1256" s="9" t="str">
        <f t="shared" si="1"/>
        <v>Kenya-Africa2006</v>
      </c>
      <c r="B1256" s="5" t="s">
        <v>77</v>
      </c>
      <c r="C1256" s="9" t="s">
        <v>175</v>
      </c>
      <c r="D1256" s="10" t="s">
        <v>68</v>
      </c>
      <c r="E1256" s="14">
        <v>2.2504136042E10</v>
      </c>
      <c r="F1256" s="15">
        <v>0.045</v>
      </c>
      <c r="G1256" s="15">
        <v>28.0</v>
      </c>
      <c r="H1256" s="15">
        <v>0.136</v>
      </c>
      <c r="I1256" s="12">
        <f>VLOOKUP(A1256,ENERGY!$A$2:$F$2692,5,0)</f>
        <v>7624</v>
      </c>
      <c r="J1256" s="12">
        <f>VLOOKUP(A1256,ENERGY!$A$2:$F$2692,6,0)</f>
        <v>15552</v>
      </c>
      <c r="K1256" s="12">
        <f>VLOOKUP(A1256,'HUMAN RESOURCES'!A1256:N3946,5,0)</f>
        <v>0.038</v>
      </c>
      <c r="L1256" s="12">
        <f>VLOOKUP(A1256,'HUMAN RESOURCES'!A1256:N3946,6,0)</f>
        <v>0.059</v>
      </c>
      <c r="M1256" s="12">
        <f>VLOOKUP(B1256,'HUMAN RESOURCES'!B1256:O3946,6,0)</f>
        <v>57</v>
      </c>
      <c r="N1256" s="12">
        <f>VLOOKUP(C1256,'HUMAN RESOURCES'!C1256:P3946,6,0)</f>
        <v>55</v>
      </c>
      <c r="O1256" s="12">
        <f>VLOOKUP(D1256,'HUMAN RESOURCES'!D1256:Q3946,6,0)</f>
        <v>0.427</v>
      </c>
      <c r="P1256" s="12">
        <f>VLOOKUP(A1256,'HUMAN RESOURCES'!A1256:N3946,10,0)</f>
        <v>0.546</v>
      </c>
      <c r="Q1256" s="12">
        <f>VLOOKUP(B1256,'HUMAN RESOURCES'!B1256:O3946,10,0)</f>
        <v>0.027</v>
      </c>
      <c r="R1256" s="12">
        <f>VLOOKUP(C1256,'HUMAN RESOURCES'!C1256:P3946,10,0)</f>
        <v>36757498</v>
      </c>
      <c r="S1256" s="12">
        <f>VLOOKUP(D1256,'HUMAN RESOURCES'!D1256:Q3946,10,0)</f>
        <v>0.22</v>
      </c>
      <c r="T1256" s="13">
        <f>VLOOKUP(A1256,TOURISM!A1256:F3946,5,0)</f>
        <v>1181000000</v>
      </c>
      <c r="U1256" s="13">
        <f>VLOOKUP(B1256,TOURISM!B1256:G3946,5,0)</f>
        <v>178000000</v>
      </c>
      <c r="V1256" s="12">
        <f>VLOOKUP(A1256,BUSINESS!A1256:N3946,5,0)</f>
        <v>0.498</v>
      </c>
      <c r="W1256" s="12">
        <f>VLOOKUP(B1256,BUSINESS!B1256:O3946,5,0)</f>
        <v>54</v>
      </c>
      <c r="X1256" s="12" t="str">
        <f>VLOOKUP(C1256,BUSINESS!C1256:P3946,5,0)</f>
        <v/>
      </c>
      <c r="Y1256" s="12">
        <f>VLOOKUP(D1256,BUSINESS!D1256:Q3946,5,0)</f>
        <v>432</v>
      </c>
      <c r="Z1256" s="12">
        <f>VLOOKUP(A1256,BUSINESS!A1256:N3946,9,0)</f>
        <v>0.075</v>
      </c>
      <c r="AA1256" s="12">
        <f>VLOOKUP(B1256,BUSINESS!B1256:O3946,9,0)</f>
        <v>0.2</v>
      </c>
    </row>
    <row r="1257">
      <c r="A1257" s="9" t="str">
        <f t="shared" si="1"/>
        <v>Kenya-Africa2007</v>
      </c>
      <c r="B1257" s="5" t="s">
        <v>77</v>
      </c>
      <c r="C1257" s="9" t="s">
        <v>175</v>
      </c>
      <c r="D1257" s="10" t="s">
        <v>69</v>
      </c>
      <c r="E1257" s="14">
        <v>2.7236739896E10</v>
      </c>
      <c r="F1257" s="15">
        <v>0.044</v>
      </c>
      <c r="G1257" s="15">
        <v>32.0</v>
      </c>
      <c r="H1257" s="15">
        <v>0.133</v>
      </c>
      <c r="I1257" s="12">
        <f>VLOOKUP(A1257,ENERGY!$A$2:$F$2692,5,0)</f>
        <v>9831</v>
      </c>
      <c r="J1257" s="12">
        <f>VLOOKUP(A1257,ENERGY!$A$2:$F$2692,6,0)</f>
        <v>17230</v>
      </c>
      <c r="K1257" s="12">
        <f>VLOOKUP(A1257,'HUMAN RESOURCES'!A1257:N3947,5,0)</f>
        <v>0.038</v>
      </c>
      <c r="L1257" s="12">
        <f>VLOOKUP(A1257,'HUMAN RESOURCES'!A1257:N3947,6,0)</f>
        <v>0.058</v>
      </c>
      <c r="M1257" s="12">
        <f>VLOOKUP(B1257,'HUMAN RESOURCES'!B1257:O3947,6,0)</f>
        <v>58</v>
      </c>
      <c r="N1257" s="12">
        <f>VLOOKUP(C1257,'HUMAN RESOURCES'!C1257:P3947,6,0)</f>
        <v>55</v>
      </c>
      <c r="O1257" s="12">
        <f>VLOOKUP(D1257,'HUMAN RESOURCES'!D1257:Q3947,6,0)</f>
        <v>0.426</v>
      </c>
      <c r="P1257" s="12">
        <f>VLOOKUP(A1257,'HUMAN RESOURCES'!A1257:N3947,10,0)</f>
        <v>0.547</v>
      </c>
      <c r="Q1257" s="12">
        <f>VLOOKUP(B1257,'HUMAN RESOURCES'!B1257:O3947,10,0)</f>
        <v>0.027</v>
      </c>
      <c r="R1257" s="12">
        <f>VLOOKUP(C1257,'HUMAN RESOURCES'!C1257:P3947,10,0)</f>
        <v>37752304</v>
      </c>
      <c r="S1257" s="12">
        <f>VLOOKUP(D1257,'HUMAN RESOURCES'!D1257:Q3947,10,0)</f>
        <v>0.224</v>
      </c>
      <c r="T1257" s="13">
        <f>VLOOKUP(A1257,TOURISM!A1257:F3947,5,0)</f>
        <v>1514000000</v>
      </c>
      <c r="U1257" s="13">
        <f>VLOOKUP(B1257,TOURISM!B1257:G3947,5,0)</f>
        <v>265000000</v>
      </c>
      <c r="V1257" s="12">
        <f>VLOOKUP(A1257,BUSINESS!A1257:N3947,5,0)</f>
        <v>0.493</v>
      </c>
      <c r="W1257" s="12">
        <f>VLOOKUP(B1257,BUSINESS!B1257:O3947,5,0)</f>
        <v>44</v>
      </c>
      <c r="X1257" s="12" t="str">
        <f>VLOOKUP(C1257,BUSINESS!C1257:P3947,5,0)</f>
        <v/>
      </c>
      <c r="Y1257" s="12">
        <f>VLOOKUP(D1257,BUSINESS!D1257:Q3947,5,0)</f>
        <v>432</v>
      </c>
      <c r="Z1257" s="12">
        <f>VLOOKUP(A1257,BUSINESS!A1257:N3947,9,0)</f>
        <v>0.08</v>
      </c>
      <c r="AA1257" s="12">
        <f>VLOOKUP(B1257,BUSINESS!B1257:O3947,9,0)</f>
        <v>0.301</v>
      </c>
    </row>
    <row r="1258">
      <c r="A1258" s="9" t="str">
        <f t="shared" si="1"/>
        <v>Kenya-Africa2008</v>
      </c>
      <c r="B1258" s="5" t="s">
        <v>77</v>
      </c>
      <c r="C1258" s="9" t="s">
        <v>175</v>
      </c>
      <c r="D1258" s="10" t="s">
        <v>70</v>
      </c>
      <c r="E1258" s="14">
        <v>3.0465489796E10</v>
      </c>
      <c r="F1258" s="15">
        <v>0.042</v>
      </c>
      <c r="G1258" s="15">
        <v>33.0</v>
      </c>
      <c r="H1258" s="15">
        <v>0.14</v>
      </c>
      <c r="I1258" s="12">
        <f>VLOOKUP(A1258,ENERGY!$A$2:$F$2692,5,0)</f>
        <v>8562</v>
      </c>
      <c r="J1258" s="12">
        <f>VLOOKUP(A1258,ENERGY!$A$2:$F$2692,6,0)</f>
        <v>16151</v>
      </c>
      <c r="K1258" s="12">
        <f>VLOOKUP(A1258,'HUMAN RESOURCES'!A1258:N3948,5,0)</f>
        <v>0.038</v>
      </c>
      <c r="L1258" s="12">
        <f>VLOOKUP(A1258,'HUMAN RESOURCES'!A1258:N3948,6,0)</f>
        <v>0.056</v>
      </c>
      <c r="M1258" s="12">
        <f>VLOOKUP(B1258,'HUMAN RESOURCES'!B1258:O3948,6,0)</f>
        <v>59</v>
      </c>
      <c r="N1258" s="12">
        <f>VLOOKUP(C1258,'HUMAN RESOURCES'!C1258:P3948,6,0)</f>
        <v>56</v>
      </c>
      <c r="O1258" s="12">
        <f>VLOOKUP(D1258,'HUMAN RESOURCES'!D1258:Q3948,6,0)</f>
        <v>0.426</v>
      </c>
      <c r="P1258" s="12">
        <f>VLOOKUP(A1258,'HUMAN RESOURCES'!A1258:N3948,10,0)</f>
        <v>0.547</v>
      </c>
      <c r="Q1258" s="12">
        <f>VLOOKUP(B1258,'HUMAN RESOURCES'!B1258:O3948,10,0)</f>
        <v>0.026</v>
      </c>
      <c r="R1258" s="12">
        <f>VLOOKUP(C1258,'HUMAN RESOURCES'!C1258:P3948,10,0)</f>
        <v>38773277</v>
      </c>
      <c r="S1258" s="12">
        <f>VLOOKUP(D1258,'HUMAN RESOURCES'!D1258:Q3948,10,0)</f>
        <v>0.228</v>
      </c>
      <c r="T1258" s="13">
        <f>VLOOKUP(A1258,TOURISM!A1258:F3948,5,0)</f>
        <v>1398000000</v>
      </c>
      <c r="U1258" s="13">
        <f>VLOOKUP(B1258,TOURISM!B1258:G3948,5,0)</f>
        <v>266000000</v>
      </c>
      <c r="V1258" s="12">
        <f>VLOOKUP(A1258,BUSINESS!A1258:N3948,5,0)</f>
        <v>0.493</v>
      </c>
      <c r="W1258" s="12">
        <f>VLOOKUP(B1258,BUSINESS!B1258:O3948,5,0)</f>
        <v>30</v>
      </c>
      <c r="X1258" s="12" t="str">
        <f>VLOOKUP(C1258,BUSINESS!C1258:P3948,5,0)</f>
        <v/>
      </c>
      <c r="Y1258" s="12">
        <f>VLOOKUP(D1258,BUSINESS!D1258:Q3948,5,0)</f>
        <v>417</v>
      </c>
      <c r="Z1258" s="12">
        <f>VLOOKUP(A1258,BUSINESS!A1258:N3948,9,0)</f>
        <v>0.087</v>
      </c>
      <c r="AA1258" s="12">
        <f>VLOOKUP(B1258,BUSINESS!B1258:O3948,9,0)</f>
        <v>0.42</v>
      </c>
    </row>
    <row r="1259">
      <c r="A1259" s="9" t="str">
        <f t="shared" si="1"/>
        <v>Kenya-Africa2009</v>
      </c>
      <c r="B1259" s="5" t="s">
        <v>77</v>
      </c>
      <c r="C1259" s="9" t="s">
        <v>175</v>
      </c>
      <c r="D1259" s="10" t="s">
        <v>71</v>
      </c>
      <c r="E1259" s="14">
        <v>3.0716343757E10</v>
      </c>
      <c r="F1259" s="15">
        <v>0.046</v>
      </c>
      <c r="G1259" s="15">
        <v>36.0</v>
      </c>
      <c r="H1259" s="15">
        <v>0.148</v>
      </c>
      <c r="I1259" s="12"/>
      <c r="J1259" s="12"/>
      <c r="K1259" s="12">
        <f>VLOOKUP(A1259,'HUMAN RESOURCES'!A1259:N3949,5,0)</f>
        <v>0.037</v>
      </c>
      <c r="L1259" s="12">
        <f>VLOOKUP(A1259,'HUMAN RESOURCES'!A1259:N3949,6,0)</f>
        <v>0.054</v>
      </c>
      <c r="M1259" s="12">
        <f>VLOOKUP(B1259,'HUMAN RESOURCES'!B1259:O3949,6,0)</f>
        <v>60</v>
      </c>
      <c r="N1259" s="12">
        <f>VLOOKUP(C1259,'HUMAN RESOURCES'!C1259:P3949,6,0)</f>
        <v>57</v>
      </c>
      <c r="O1259" s="12">
        <f>VLOOKUP(D1259,'HUMAN RESOURCES'!D1259:Q3949,6,0)</f>
        <v>0.426</v>
      </c>
      <c r="P1259" s="12">
        <f>VLOOKUP(A1259,'HUMAN RESOURCES'!A1259:N3949,10,0)</f>
        <v>0.548</v>
      </c>
      <c r="Q1259" s="12">
        <f>VLOOKUP(B1259,'HUMAN RESOURCES'!B1259:O3949,10,0)</f>
        <v>0.026</v>
      </c>
      <c r="R1259" s="12">
        <f>VLOOKUP(C1259,'HUMAN RESOURCES'!C1259:P3949,10,0)</f>
        <v>39824734</v>
      </c>
      <c r="S1259" s="12">
        <f>VLOOKUP(D1259,'HUMAN RESOURCES'!D1259:Q3949,10,0)</f>
        <v>0.232</v>
      </c>
      <c r="T1259" s="13">
        <f>VLOOKUP(A1259,TOURISM!A1259:F3949,5,0)</f>
        <v>1124000000</v>
      </c>
      <c r="U1259" s="13">
        <f>VLOOKUP(B1259,TOURISM!B1259:G3949,5,0)</f>
        <v>227000000</v>
      </c>
      <c r="V1259" s="12">
        <f>VLOOKUP(A1259,BUSINESS!A1259:N3949,5,0)</f>
        <v>0.493</v>
      </c>
      <c r="W1259" s="12">
        <f>VLOOKUP(B1259,BUSINESS!B1259:O3949,5,0)</f>
        <v>34</v>
      </c>
      <c r="X1259" s="12" t="str">
        <f>VLOOKUP(C1259,BUSINESS!C1259:P3949,5,0)</f>
        <v/>
      </c>
      <c r="Y1259" s="12">
        <f>VLOOKUP(D1259,BUSINESS!D1259:Q3949,5,0)</f>
        <v>417</v>
      </c>
      <c r="Z1259" s="12">
        <f>VLOOKUP(A1259,BUSINESS!A1259:N3949,9,0)</f>
        <v>0.1</v>
      </c>
      <c r="AA1259" s="12">
        <f>VLOOKUP(B1259,BUSINESS!B1259:O3949,9,0)</f>
        <v>0.486</v>
      </c>
    </row>
    <row r="1260">
      <c r="A1260" s="9" t="str">
        <f t="shared" si="1"/>
        <v>Kenya-Africa2010</v>
      </c>
      <c r="B1260" s="5" t="s">
        <v>77</v>
      </c>
      <c r="C1260" s="9" t="s">
        <v>175</v>
      </c>
      <c r="D1260" s="10" t="s">
        <v>72</v>
      </c>
      <c r="E1260" s="14">
        <v>3.2440133261E10</v>
      </c>
      <c r="F1260" s="15">
        <v>0.044</v>
      </c>
      <c r="G1260" s="15">
        <v>35.0</v>
      </c>
      <c r="H1260" s="15">
        <v>0.144</v>
      </c>
      <c r="I1260" s="12">
        <f>VLOOKUP(A1260,ENERGY!$A$2:$F$2692,5,0)</f>
        <v>6755</v>
      </c>
      <c r="J1260" s="12">
        <f>VLOOKUP(A1260,ENERGY!$A$2:$F$2692,6,0)</f>
        <v>14769</v>
      </c>
      <c r="K1260" s="12">
        <f>VLOOKUP(A1260,'HUMAN RESOURCES'!A1260:N3950,5,0)</f>
        <v>0.037</v>
      </c>
      <c r="L1260" s="12">
        <f>VLOOKUP(A1260,'HUMAN RESOURCES'!A1260:N3950,6,0)</f>
        <v>0.052</v>
      </c>
      <c r="M1260" s="12">
        <f>VLOOKUP(B1260,'HUMAN RESOURCES'!B1260:O3950,6,0)</f>
        <v>61</v>
      </c>
      <c r="N1260" s="12">
        <f>VLOOKUP(C1260,'HUMAN RESOURCES'!C1260:P3950,6,0)</f>
        <v>58</v>
      </c>
      <c r="O1260" s="12">
        <f>VLOOKUP(D1260,'HUMAN RESOURCES'!D1260:Q3950,6,0)</f>
        <v>0.426</v>
      </c>
      <c r="P1260" s="12">
        <f>VLOOKUP(A1260,'HUMAN RESOURCES'!A1260:N3950,10,0)</f>
        <v>0.548</v>
      </c>
      <c r="Q1260" s="12">
        <f>VLOOKUP(B1260,'HUMAN RESOURCES'!B1260:O3950,10,0)</f>
        <v>0.026</v>
      </c>
      <c r="R1260" s="12">
        <f>VLOOKUP(C1260,'HUMAN RESOURCES'!C1260:P3950,10,0)</f>
        <v>40909194</v>
      </c>
      <c r="S1260" s="12">
        <f>VLOOKUP(D1260,'HUMAN RESOURCES'!D1260:Q3950,10,0)</f>
        <v>0.236</v>
      </c>
      <c r="T1260" s="13">
        <f>VLOOKUP(A1260,TOURISM!A1260:F3950,5,0)</f>
        <v>1620000000</v>
      </c>
      <c r="U1260" s="13">
        <f>VLOOKUP(B1260,TOURISM!B1260:G3950,5,0)</f>
        <v>212000000</v>
      </c>
      <c r="V1260" s="12">
        <f>VLOOKUP(A1260,BUSINESS!A1260:N3950,5,0)</f>
        <v>0.493</v>
      </c>
      <c r="W1260" s="12">
        <f>VLOOKUP(B1260,BUSINESS!B1260:O3950,5,0)</f>
        <v>33</v>
      </c>
      <c r="X1260" s="12" t="str">
        <f>VLOOKUP(C1260,BUSINESS!C1260:P3950,5,0)</f>
        <v/>
      </c>
      <c r="Y1260" s="12">
        <f>VLOOKUP(D1260,BUSINESS!D1260:Q3950,5,0)</f>
        <v>393</v>
      </c>
      <c r="Z1260" s="12">
        <f>VLOOKUP(A1260,BUSINESS!A1260:N3950,9,0)</f>
        <v>0.14</v>
      </c>
      <c r="AA1260" s="12">
        <f>VLOOKUP(B1260,BUSINESS!B1260:O3950,9,0)</f>
        <v>0.61</v>
      </c>
    </row>
    <row r="1261">
      <c r="A1261" s="9" t="str">
        <f t="shared" si="1"/>
        <v>Kenya-Africa2011</v>
      </c>
      <c r="B1261" s="5" t="s">
        <v>77</v>
      </c>
      <c r="C1261" s="9" t="s">
        <v>175</v>
      </c>
      <c r="D1261" s="10" t="s">
        <v>73</v>
      </c>
      <c r="E1261" s="14">
        <v>3.431331584E10</v>
      </c>
      <c r="F1261" s="15">
        <v>0.044</v>
      </c>
      <c r="G1261" s="15">
        <v>35.0</v>
      </c>
      <c r="H1261" s="15">
        <v>0.15</v>
      </c>
      <c r="I1261" s="12">
        <f>VLOOKUP(A1261,ENERGY!$A$2:$F$2692,5,0)</f>
        <v>9575</v>
      </c>
      <c r="J1261" s="12">
        <f>VLOOKUP(A1261,ENERGY!$A$2:$F$2692,6,0)</f>
        <v>16896</v>
      </c>
      <c r="K1261" s="12">
        <f>VLOOKUP(A1261,'HUMAN RESOURCES'!A1261:N3951,5,0)</f>
        <v>0.036</v>
      </c>
      <c r="L1261" s="12">
        <f>VLOOKUP(A1261,'HUMAN RESOURCES'!A1261:N3951,6,0)</f>
        <v>0.05</v>
      </c>
      <c r="M1261" s="12">
        <f>VLOOKUP(B1261,'HUMAN RESOURCES'!B1261:O3951,6,0)</f>
        <v>62</v>
      </c>
      <c r="N1261" s="12">
        <f>VLOOKUP(C1261,'HUMAN RESOURCES'!C1261:P3951,6,0)</f>
        <v>59</v>
      </c>
      <c r="O1261" s="12">
        <f>VLOOKUP(D1261,'HUMAN RESOURCES'!D1261:Q3951,6,0)</f>
        <v>0.425</v>
      </c>
      <c r="P1261" s="12">
        <f>VLOOKUP(A1261,'HUMAN RESOURCES'!A1261:N3951,10,0)</f>
        <v>0.549</v>
      </c>
      <c r="Q1261" s="12">
        <f>VLOOKUP(B1261,'HUMAN RESOURCES'!B1261:O3951,10,0)</f>
        <v>0.026</v>
      </c>
      <c r="R1261" s="12">
        <f>VLOOKUP(C1261,'HUMAN RESOURCES'!C1261:P3951,10,0)</f>
        <v>42027891</v>
      </c>
      <c r="S1261" s="12">
        <f>VLOOKUP(D1261,'HUMAN RESOURCES'!D1261:Q3951,10,0)</f>
        <v>0.24</v>
      </c>
      <c r="T1261" s="13">
        <f>VLOOKUP(A1261,TOURISM!A1261:F3951,5,0)</f>
        <v>1844000000</v>
      </c>
      <c r="U1261" s="13">
        <f>VLOOKUP(B1261,TOURISM!B1261:G3951,5,0)</f>
        <v>197000000</v>
      </c>
      <c r="V1261" s="12">
        <f>VLOOKUP(A1261,BUSINESS!A1261:N3951,5,0)</f>
        <v>0.493</v>
      </c>
      <c r="W1261" s="12">
        <f>VLOOKUP(B1261,BUSINESS!B1261:O3951,5,0)</f>
        <v>33</v>
      </c>
      <c r="X1261" s="12" t="str">
        <f>VLOOKUP(C1261,BUSINESS!C1261:P3951,5,0)</f>
        <v/>
      </c>
      <c r="Y1261" s="12">
        <f>VLOOKUP(D1261,BUSINESS!D1261:Q3951,5,0)</f>
        <v>393</v>
      </c>
      <c r="Z1261" s="12">
        <f>VLOOKUP(A1261,BUSINESS!A1261:N3951,9,0)</f>
        <v>0.28</v>
      </c>
      <c r="AA1261" s="12">
        <f>VLOOKUP(B1261,BUSINESS!B1261:O3951,9,0)</f>
        <v>0.668</v>
      </c>
    </row>
    <row r="1262">
      <c r="A1262" s="9" t="str">
        <f t="shared" si="1"/>
        <v>Kenya-Africa2012</v>
      </c>
      <c r="B1262" s="5" t="s">
        <v>77</v>
      </c>
      <c r="C1262" s="9" t="s">
        <v>175</v>
      </c>
      <c r="D1262" s="10" t="s">
        <v>74</v>
      </c>
      <c r="E1262" s="14">
        <v>4.0264403585E10</v>
      </c>
      <c r="F1262" s="15">
        <v>0.047</v>
      </c>
      <c r="G1262" s="15">
        <v>45.0</v>
      </c>
      <c r="H1262" s="15">
        <v>0.197</v>
      </c>
      <c r="I1262" s="12"/>
      <c r="J1262" s="12"/>
      <c r="K1262" s="12">
        <f>VLOOKUP(A1262,'HUMAN RESOURCES'!A1262:N3952,5,0)</f>
        <v>0.036</v>
      </c>
      <c r="L1262" s="12">
        <f>VLOOKUP(A1262,'HUMAN RESOURCES'!A1262:N3952,6,0)</f>
        <v>0.049</v>
      </c>
      <c r="M1262" s="12">
        <f>VLOOKUP(B1262,'HUMAN RESOURCES'!B1262:O3952,6,0)</f>
        <v>63</v>
      </c>
      <c r="N1262" s="12">
        <f>VLOOKUP(C1262,'HUMAN RESOURCES'!C1262:P3952,6,0)</f>
        <v>59</v>
      </c>
      <c r="O1262" s="12">
        <f>VLOOKUP(D1262,'HUMAN RESOURCES'!D1262:Q3952,6,0)</f>
        <v>0.424</v>
      </c>
      <c r="P1262" s="12">
        <f>VLOOKUP(A1262,'HUMAN RESOURCES'!A1262:N3952,10,0)</f>
        <v>0.55</v>
      </c>
      <c r="Q1262" s="12">
        <f>VLOOKUP(B1262,'HUMAN RESOURCES'!B1262:O3952,10,0)</f>
        <v>0.026</v>
      </c>
      <c r="R1262" s="12">
        <f>VLOOKUP(C1262,'HUMAN RESOURCES'!C1262:P3952,10,0)</f>
        <v>43178141</v>
      </c>
      <c r="S1262" s="12">
        <f>VLOOKUP(D1262,'HUMAN RESOURCES'!D1262:Q3952,10,0)</f>
        <v>0.244</v>
      </c>
      <c r="T1262" s="13">
        <f>VLOOKUP(A1262,TOURISM!A1262:F3952,5,0)</f>
        <v>2004000000</v>
      </c>
      <c r="U1262" s="13">
        <f>VLOOKUP(B1262,TOURISM!B1262:G3952,5,0)</f>
        <v>174000000</v>
      </c>
      <c r="V1262" s="12">
        <f>VLOOKUP(A1262,BUSINESS!A1262:N3952,5,0)</f>
        <v>0.442</v>
      </c>
      <c r="W1262" s="12">
        <f>VLOOKUP(B1262,BUSINESS!B1262:O3952,5,0)</f>
        <v>32</v>
      </c>
      <c r="X1262" s="12">
        <f>VLOOKUP(C1262,BUSINESS!C1262:P3952,5,0)</f>
        <v>122</v>
      </c>
      <c r="Y1262" s="12">
        <f>VLOOKUP(D1262,BUSINESS!D1262:Q3952,5,0)</f>
        <v>340</v>
      </c>
      <c r="Z1262" s="12">
        <f>VLOOKUP(A1262,BUSINESS!A1262:N3952,9,0)</f>
        <v>0.321</v>
      </c>
      <c r="AA1262" s="12">
        <f>VLOOKUP(B1262,BUSINESS!B1262:O3952,9,0)</f>
        <v>0.712</v>
      </c>
    </row>
    <row r="1263">
      <c r="A1263" s="9" t="str">
        <f t="shared" si="1"/>
        <v>Kiribati-Oceania2000</v>
      </c>
      <c r="B1263" s="5" t="s">
        <v>79</v>
      </c>
      <c r="C1263" s="9" t="s">
        <v>176</v>
      </c>
      <c r="D1263" s="10" t="s">
        <v>62</v>
      </c>
      <c r="E1263" s="14">
        <v>6.7512715E7</v>
      </c>
      <c r="F1263" s="15">
        <v>0.079</v>
      </c>
      <c r="G1263" s="15">
        <v>65.0</v>
      </c>
      <c r="H1263" s="11"/>
      <c r="I1263" s="12" t="str">
        <f>VLOOKUP(A1263,ENERGY!$A$2:$F$2692,5,0)</f>
        <v/>
      </c>
      <c r="J1263" s="12" t="str">
        <f>VLOOKUP(A1263,ENERGY!$A$2:$F$2692,6,0)</f>
        <v/>
      </c>
      <c r="K1263" s="12">
        <f>VLOOKUP(A1263,'HUMAN RESOURCES'!A1263:N3953,5,0)</f>
        <v>0.029</v>
      </c>
      <c r="L1263" s="12">
        <f>VLOOKUP(A1263,'HUMAN RESOURCES'!A1263:N3953,6,0)</f>
        <v>0.054</v>
      </c>
      <c r="M1263" s="12">
        <f>VLOOKUP(B1263,'HUMAN RESOURCES'!B1263:O3953,6,0)</f>
        <v>68</v>
      </c>
      <c r="N1263" s="12">
        <f>VLOOKUP(C1263,'HUMAN RESOURCES'!C1263:P3953,6,0)</f>
        <v>62</v>
      </c>
      <c r="O1263" s="12">
        <f>VLOOKUP(D1263,'HUMAN RESOURCES'!D1263:Q3953,6,0)</f>
        <v>0.399</v>
      </c>
      <c r="P1263" s="12">
        <f>VLOOKUP(A1263,'HUMAN RESOURCES'!A1263:N3953,10,0)</f>
        <v>0.567</v>
      </c>
      <c r="Q1263" s="12">
        <f>VLOOKUP(B1263,'HUMAN RESOURCES'!B1263:O3953,10,0)</f>
        <v>0.034</v>
      </c>
      <c r="R1263" s="12">
        <f>VLOOKUP(C1263,'HUMAN RESOURCES'!C1263:P3953,10,0)</f>
        <v>82788</v>
      </c>
      <c r="S1263" s="12">
        <f>VLOOKUP(D1263,'HUMAN RESOURCES'!D1263:Q3953,10,0)</f>
        <v>0.43</v>
      </c>
      <c r="T1263" s="13">
        <f>VLOOKUP(A1263,TOURISM!A1263:F3953,5,0)</f>
        <v>2700000</v>
      </c>
      <c r="U1263" s="13" t="str">
        <f>VLOOKUP(B1263,TOURISM!B1263:G3953,5,0)</f>
        <v/>
      </c>
      <c r="V1263" s="12" t="str">
        <f>VLOOKUP(A1263,BUSINESS!A1263:N3953,5,0)</f>
        <v/>
      </c>
      <c r="W1263" s="12" t="str">
        <f>VLOOKUP(B1263,BUSINESS!B1263:O3953,5,0)</f>
        <v/>
      </c>
      <c r="X1263" s="12" t="str">
        <f>VLOOKUP(C1263,BUSINESS!C1263:P3953,5,0)</f>
        <v/>
      </c>
      <c r="Y1263" s="12" t="str">
        <f>VLOOKUP(D1263,BUSINESS!D1263:Q3953,5,0)</f>
        <v/>
      </c>
      <c r="Z1263" s="12">
        <f>VLOOKUP(A1263,BUSINESS!A1263:N3953,9,0)</f>
        <v>0.018</v>
      </c>
      <c r="AA1263" s="12">
        <f>VLOOKUP(B1263,BUSINESS!B1263:O3953,9,0)</f>
        <v>0.004</v>
      </c>
    </row>
    <row r="1264">
      <c r="A1264" s="9" t="str">
        <f t="shared" si="1"/>
        <v>Kiribati-Oceania2001</v>
      </c>
      <c r="B1264" s="5" t="s">
        <v>79</v>
      </c>
      <c r="C1264" s="9" t="s">
        <v>176</v>
      </c>
      <c r="D1264" s="10" t="s">
        <v>63</v>
      </c>
      <c r="E1264" s="14">
        <v>6.3101272E7</v>
      </c>
      <c r="F1264" s="15">
        <v>0.088</v>
      </c>
      <c r="G1264" s="15">
        <v>67.0</v>
      </c>
      <c r="H1264" s="11"/>
      <c r="I1264" s="12" t="str">
        <f>VLOOKUP(A1264,ENERGY!$A$2:$F$2692,5,0)</f>
        <v/>
      </c>
      <c r="J1264" s="12" t="str">
        <f>VLOOKUP(A1264,ENERGY!$A$2:$F$2692,6,0)</f>
        <v/>
      </c>
      <c r="K1264" s="12">
        <f>VLOOKUP(A1264,'HUMAN RESOURCES'!A1264:N3954,5,0)</f>
        <v>0.028</v>
      </c>
      <c r="L1264" s="12">
        <f>VLOOKUP(A1264,'HUMAN RESOURCES'!A1264:N3954,6,0)</f>
        <v>0.053</v>
      </c>
      <c r="M1264" s="12">
        <f>VLOOKUP(B1264,'HUMAN RESOURCES'!B1264:O3954,6,0)</f>
        <v>68</v>
      </c>
      <c r="N1264" s="12">
        <f>VLOOKUP(C1264,'HUMAN RESOURCES'!C1264:P3954,6,0)</f>
        <v>62</v>
      </c>
      <c r="O1264" s="12">
        <f>VLOOKUP(D1264,'HUMAN RESOURCES'!D1264:Q3954,6,0)</f>
        <v>0.394</v>
      </c>
      <c r="P1264" s="12">
        <f>VLOOKUP(A1264,'HUMAN RESOURCES'!A1264:N3954,10,0)</f>
        <v>0.572</v>
      </c>
      <c r="Q1264" s="12">
        <f>VLOOKUP(B1264,'HUMAN RESOURCES'!B1264:O3954,10,0)</f>
        <v>0.034</v>
      </c>
      <c r="R1264" s="12">
        <f>VLOOKUP(C1264,'HUMAN RESOURCES'!C1264:P3954,10,0)</f>
        <v>84261</v>
      </c>
      <c r="S1264" s="12">
        <f>VLOOKUP(D1264,'HUMAN RESOURCES'!D1264:Q3954,10,0)</f>
        <v>0.435</v>
      </c>
      <c r="T1264" s="13">
        <f>VLOOKUP(A1264,TOURISM!A1264:F3954,5,0)</f>
        <v>3200000</v>
      </c>
      <c r="U1264" s="13" t="str">
        <f>VLOOKUP(B1264,TOURISM!B1264:G3954,5,0)</f>
        <v/>
      </c>
      <c r="V1264" s="12" t="str">
        <f>VLOOKUP(A1264,BUSINESS!A1264:N3954,5,0)</f>
        <v/>
      </c>
      <c r="W1264" s="12" t="str">
        <f>VLOOKUP(B1264,BUSINESS!B1264:O3954,5,0)</f>
        <v/>
      </c>
      <c r="X1264" s="12" t="str">
        <f>VLOOKUP(C1264,BUSINESS!C1264:P3954,5,0)</f>
        <v/>
      </c>
      <c r="Y1264" s="12" t="str">
        <f>VLOOKUP(D1264,BUSINESS!D1264:Q3954,5,0)</f>
        <v/>
      </c>
      <c r="Z1264" s="12">
        <f>VLOOKUP(A1264,BUSINESS!A1264:N3954,9,0)</f>
        <v>0.023</v>
      </c>
      <c r="AA1264" s="12">
        <f>VLOOKUP(B1264,BUSINESS!B1264:O3954,9,0)</f>
        <v>0.005</v>
      </c>
    </row>
    <row r="1265">
      <c r="A1265" s="9" t="str">
        <f t="shared" si="1"/>
        <v>Kiribati-Oceania2002</v>
      </c>
      <c r="B1265" s="5" t="s">
        <v>79</v>
      </c>
      <c r="C1265" s="9" t="s">
        <v>176</v>
      </c>
      <c r="D1265" s="10" t="s">
        <v>64</v>
      </c>
      <c r="E1265" s="14">
        <v>7.2259046E7</v>
      </c>
      <c r="F1265" s="15">
        <v>0.088</v>
      </c>
      <c r="G1265" s="15">
        <v>76.0</v>
      </c>
      <c r="H1265" s="11"/>
      <c r="I1265" s="12">
        <f>VLOOKUP(A1265,ENERGY!$A$2:$F$2692,5,0)</f>
        <v>62</v>
      </c>
      <c r="J1265" s="12" t="str">
        <f>VLOOKUP(A1265,ENERGY!$A$2:$F$2692,6,0)</f>
        <v/>
      </c>
      <c r="K1265" s="12">
        <f>VLOOKUP(A1265,'HUMAN RESOURCES'!A1265:N3955,5,0)</f>
        <v>0.027</v>
      </c>
      <c r="L1265" s="12">
        <f>VLOOKUP(A1265,'HUMAN RESOURCES'!A1265:N3955,6,0)</f>
        <v>0.052</v>
      </c>
      <c r="M1265" s="12">
        <f>VLOOKUP(B1265,'HUMAN RESOURCES'!B1265:O3955,6,0)</f>
        <v>68</v>
      </c>
      <c r="N1265" s="12">
        <f>VLOOKUP(C1265,'HUMAN RESOURCES'!C1265:P3955,6,0)</f>
        <v>63</v>
      </c>
      <c r="O1265" s="12">
        <f>VLOOKUP(D1265,'HUMAN RESOURCES'!D1265:Q3955,6,0)</f>
        <v>0.389</v>
      </c>
      <c r="P1265" s="12">
        <f>VLOOKUP(A1265,'HUMAN RESOURCES'!A1265:N3955,10,0)</f>
        <v>0.576</v>
      </c>
      <c r="Q1265" s="12">
        <f>VLOOKUP(B1265,'HUMAN RESOURCES'!B1265:O3955,10,0)</f>
        <v>0.035</v>
      </c>
      <c r="R1265" s="12">
        <f>VLOOKUP(C1265,'HUMAN RESOURCES'!C1265:P3955,10,0)</f>
        <v>85799</v>
      </c>
      <c r="S1265" s="12">
        <f>VLOOKUP(D1265,'HUMAN RESOURCES'!D1265:Q3955,10,0)</f>
        <v>0.435</v>
      </c>
      <c r="T1265" s="13">
        <f>VLOOKUP(A1265,TOURISM!A1265:F3955,5,0)</f>
        <v>3200000</v>
      </c>
      <c r="U1265" s="13" t="str">
        <f>VLOOKUP(B1265,TOURISM!B1265:G3955,5,0)</f>
        <v/>
      </c>
      <c r="V1265" s="12" t="str">
        <f>VLOOKUP(A1265,BUSINESS!A1265:N3955,5,0)</f>
        <v/>
      </c>
      <c r="W1265" s="12" t="str">
        <f>VLOOKUP(B1265,BUSINESS!B1265:O3955,5,0)</f>
        <v/>
      </c>
      <c r="X1265" s="12" t="str">
        <f>VLOOKUP(C1265,BUSINESS!C1265:P3955,5,0)</f>
        <v/>
      </c>
      <c r="Y1265" s="12" t="str">
        <f>VLOOKUP(D1265,BUSINESS!D1265:Q3955,5,0)</f>
        <v/>
      </c>
      <c r="Z1265" s="12">
        <f>VLOOKUP(A1265,BUSINESS!A1265:N3955,9,0)</f>
        <v>0.025</v>
      </c>
      <c r="AA1265" s="12">
        <f>VLOOKUP(B1265,BUSINESS!B1265:O3955,9,0)</f>
        <v>0.006</v>
      </c>
    </row>
    <row r="1266">
      <c r="A1266" s="9" t="str">
        <f t="shared" si="1"/>
        <v>Kiribati-Oceania2003</v>
      </c>
      <c r="B1266" s="5" t="s">
        <v>79</v>
      </c>
      <c r="C1266" s="9" t="s">
        <v>176</v>
      </c>
      <c r="D1266" s="10" t="s">
        <v>65</v>
      </c>
      <c r="E1266" s="14">
        <v>9.0148518E7</v>
      </c>
      <c r="F1266" s="15">
        <v>0.096</v>
      </c>
      <c r="G1266" s="15">
        <v>103.0</v>
      </c>
      <c r="H1266" s="11"/>
      <c r="I1266" s="12">
        <f>VLOOKUP(A1266,ENERGY!$A$2:$F$2692,5,0)</f>
        <v>40</v>
      </c>
      <c r="J1266" s="12" t="str">
        <f>VLOOKUP(A1266,ENERGY!$A$2:$F$2692,6,0)</f>
        <v/>
      </c>
      <c r="K1266" s="12">
        <f>VLOOKUP(A1266,'HUMAN RESOURCES'!A1266:N3956,5,0)</f>
        <v>0.026</v>
      </c>
      <c r="L1266" s="12">
        <f>VLOOKUP(A1266,'HUMAN RESOURCES'!A1266:N3956,6,0)</f>
        <v>0.051</v>
      </c>
      <c r="M1266" s="12">
        <f>VLOOKUP(B1266,'HUMAN RESOURCES'!B1266:O3956,6,0)</f>
        <v>69</v>
      </c>
      <c r="N1266" s="12">
        <f>VLOOKUP(C1266,'HUMAN RESOURCES'!C1266:P3956,6,0)</f>
        <v>63</v>
      </c>
      <c r="O1266" s="12">
        <f>VLOOKUP(D1266,'HUMAN RESOURCES'!D1266:Q3956,6,0)</f>
        <v>0.383</v>
      </c>
      <c r="P1266" s="12">
        <f>VLOOKUP(A1266,'HUMAN RESOURCES'!A1266:N3956,10,0)</f>
        <v>0.582</v>
      </c>
      <c r="Q1266" s="12">
        <f>VLOOKUP(B1266,'HUMAN RESOURCES'!B1266:O3956,10,0)</f>
        <v>0.035</v>
      </c>
      <c r="R1266" s="12">
        <f>VLOOKUP(C1266,'HUMAN RESOURCES'!C1266:P3956,10,0)</f>
        <v>87371</v>
      </c>
      <c r="S1266" s="12">
        <f>VLOOKUP(D1266,'HUMAN RESOURCES'!D1266:Q3956,10,0)</f>
        <v>0.435</v>
      </c>
      <c r="T1266" s="13">
        <f>VLOOKUP(A1266,TOURISM!A1266:F3956,5,0)</f>
        <v>3200000</v>
      </c>
      <c r="U1266" s="13" t="str">
        <f>VLOOKUP(B1266,TOURISM!B1266:G3956,5,0)</f>
        <v/>
      </c>
      <c r="V1266" s="12" t="str">
        <f>VLOOKUP(A1266,BUSINESS!A1266:N3956,5,0)</f>
        <v/>
      </c>
      <c r="W1266" s="12">
        <f>VLOOKUP(B1266,BUSINESS!B1266:O3956,5,0)</f>
        <v>21</v>
      </c>
      <c r="X1266" s="12" t="str">
        <f>VLOOKUP(C1266,BUSINESS!C1266:P3956,5,0)</f>
        <v/>
      </c>
      <c r="Y1266" s="12" t="str">
        <f>VLOOKUP(D1266,BUSINESS!D1266:Q3956,5,0)</f>
        <v/>
      </c>
      <c r="Z1266" s="12">
        <f>VLOOKUP(A1266,BUSINESS!A1266:N3956,9,0)</f>
        <v>0.03</v>
      </c>
      <c r="AA1266" s="12">
        <f>VLOOKUP(B1266,BUSINESS!B1266:O3956,9,0)</f>
        <v>0.006</v>
      </c>
    </row>
    <row r="1267">
      <c r="A1267" s="9" t="str">
        <f t="shared" si="1"/>
        <v>Kiribati-Oceania2004</v>
      </c>
      <c r="B1267" s="5" t="s">
        <v>79</v>
      </c>
      <c r="C1267" s="9" t="s">
        <v>176</v>
      </c>
      <c r="D1267" s="10" t="s">
        <v>66</v>
      </c>
      <c r="E1267" s="14">
        <v>1.02220915E8</v>
      </c>
      <c r="F1267" s="15">
        <v>0.104</v>
      </c>
      <c r="G1267" s="15">
        <v>119.0</v>
      </c>
      <c r="H1267" s="11"/>
      <c r="I1267" s="12">
        <f>VLOOKUP(A1267,ENERGY!$A$2:$F$2692,5,0)</f>
        <v>55</v>
      </c>
      <c r="J1267" s="12" t="str">
        <f>VLOOKUP(A1267,ENERGY!$A$2:$F$2692,6,0)</f>
        <v/>
      </c>
      <c r="K1267" s="12">
        <f>VLOOKUP(A1267,'HUMAN RESOURCES'!A1267:N3957,5,0)</f>
        <v>0.025</v>
      </c>
      <c r="L1267" s="12">
        <f>VLOOKUP(A1267,'HUMAN RESOURCES'!A1267:N3957,6,0)</f>
        <v>0.05</v>
      </c>
      <c r="M1267" s="12">
        <f>VLOOKUP(B1267,'HUMAN RESOURCES'!B1267:O3957,6,0)</f>
        <v>69</v>
      </c>
      <c r="N1267" s="12">
        <f>VLOOKUP(C1267,'HUMAN RESOURCES'!C1267:P3957,6,0)</f>
        <v>63</v>
      </c>
      <c r="O1267" s="12">
        <f>VLOOKUP(D1267,'HUMAN RESOURCES'!D1267:Q3957,6,0)</f>
        <v>0.377</v>
      </c>
      <c r="P1267" s="12">
        <f>VLOOKUP(A1267,'HUMAN RESOURCES'!A1267:N3957,10,0)</f>
        <v>0.587</v>
      </c>
      <c r="Q1267" s="12">
        <f>VLOOKUP(B1267,'HUMAN RESOURCES'!B1267:O3957,10,0)</f>
        <v>0.036</v>
      </c>
      <c r="R1267" s="12">
        <f>VLOOKUP(C1267,'HUMAN RESOURCES'!C1267:P3957,10,0)</f>
        <v>88936</v>
      </c>
      <c r="S1267" s="12">
        <f>VLOOKUP(D1267,'HUMAN RESOURCES'!D1267:Q3957,10,0)</f>
        <v>0.435</v>
      </c>
      <c r="T1267" s="13">
        <f>VLOOKUP(A1267,TOURISM!A1267:F3957,5,0)</f>
        <v>3200000</v>
      </c>
      <c r="U1267" s="13" t="str">
        <f>VLOOKUP(B1267,TOURISM!B1267:G3957,5,0)</f>
        <v/>
      </c>
      <c r="V1267" s="12" t="str">
        <f>VLOOKUP(A1267,BUSINESS!A1267:N3957,5,0)</f>
        <v/>
      </c>
      <c r="W1267" s="12">
        <f>VLOOKUP(B1267,BUSINESS!B1267:O3957,5,0)</f>
        <v>21</v>
      </c>
      <c r="X1267" s="12" t="str">
        <f>VLOOKUP(C1267,BUSINESS!C1267:P3957,5,0)</f>
        <v/>
      </c>
      <c r="Y1267" s="12" t="str">
        <f>VLOOKUP(D1267,BUSINESS!D1267:Q3957,5,0)</f>
        <v/>
      </c>
      <c r="Z1267" s="12">
        <f>VLOOKUP(A1267,BUSINESS!A1267:N3957,9,0)</f>
        <v>0.035</v>
      </c>
      <c r="AA1267" s="12">
        <f>VLOOKUP(B1267,BUSINESS!B1267:O3957,9,0)</f>
        <v>0.007</v>
      </c>
    </row>
    <row r="1268">
      <c r="A1268" s="9" t="str">
        <f t="shared" si="1"/>
        <v>Kiribati-Oceania2005</v>
      </c>
      <c r="B1268" s="5" t="s">
        <v>79</v>
      </c>
      <c r="C1268" s="9" t="s">
        <v>176</v>
      </c>
      <c r="D1268" s="10" t="s">
        <v>67</v>
      </c>
      <c r="E1268" s="14">
        <v>1.06147384E8</v>
      </c>
      <c r="F1268" s="15">
        <v>0.101</v>
      </c>
      <c r="G1268" s="15">
        <v>118.0</v>
      </c>
      <c r="H1268" s="11"/>
      <c r="I1268" s="12">
        <f>VLOOKUP(A1268,ENERGY!$A$2:$F$2692,5,0)</f>
        <v>26</v>
      </c>
      <c r="J1268" s="12" t="str">
        <f>VLOOKUP(A1268,ENERGY!$A$2:$F$2692,6,0)</f>
        <v/>
      </c>
      <c r="K1268" s="12">
        <f>VLOOKUP(A1268,'HUMAN RESOURCES'!A1268:N3958,5,0)</f>
        <v>0.025</v>
      </c>
      <c r="L1268" s="12">
        <f>VLOOKUP(A1268,'HUMAN RESOURCES'!A1268:N3958,6,0)</f>
        <v>0.05</v>
      </c>
      <c r="M1268" s="12">
        <f>VLOOKUP(B1268,'HUMAN RESOURCES'!B1268:O3958,6,0)</f>
        <v>69</v>
      </c>
      <c r="N1268" s="12">
        <f>VLOOKUP(C1268,'HUMAN RESOURCES'!C1268:P3958,6,0)</f>
        <v>64</v>
      </c>
      <c r="O1268" s="12">
        <f>VLOOKUP(D1268,'HUMAN RESOURCES'!D1268:Q3958,6,0)</f>
        <v>0.371</v>
      </c>
      <c r="P1268" s="12">
        <f>VLOOKUP(A1268,'HUMAN RESOURCES'!A1268:N3958,10,0)</f>
        <v>0.593</v>
      </c>
      <c r="Q1268" s="12">
        <f>VLOOKUP(B1268,'HUMAN RESOURCES'!B1268:O3958,10,0)</f>
        <v>0.036</v>
      </c>
      <c r="R1268" s="12">
        <f>VLOOKUP(C1268,'HUMAN RESOURCES'!C1268:P3958,10,0)</f>
        <v>90468</v>
      </c>
      <c r="S1268" s="12">
        <f>VLOOKUP(D1268,'HUMAN RESOURCES'!D1268:Q3958,10,0)</f>
        <v>0.436</v>
      </c>
      <c r="T1268" s="13">
        <f>VLOOKUP(A1268,TOURISM!A1268:F3958,5,0)</f>
        <v>3100000</v>
      </c>
      <c r="U1268" s="13">
        <f>VLOOKUP(B1268,TOURISM!B1268:G3958,5,0)</f>
        <v>9300000</v>
      </c>
      <c r="V1268" s="12">
        <f>VLOOKUP(A1268,BUSINESS!A1268:N3958,5,0)</f>
        <v>0.318</v>
      </c>
      <c r="W1268" s="12">
        <f>VLOOKUP(B1268,BUSINESS!B1268:O3958,5,0)</f>
        <v>31</v>
      </c>
      <c r="X1268" s="12" t="str">
        <f>VLOOKUP(C1268,BUSINESS!C1268:P3958,5,0)</f>
        <v/>
      </c>
      <c r="Y1268" s="12">
        <f>VLOOKUP(D1268,BUSINESS!D1268:Q3958,5,0)</f>
        <v>120</v>
      </c>
      <c r="Z1268" s="12">
        <f>VLOOKUP(A1268,BUSINESS!A1268:N3958,9,0)</f>
        <v>0.04</v>
      </c>
      <c r="AA1268" s="12">
        <f>VLOOKUP(B1268,BUSINESS!B1268:O3958,9,0)</f>
        <v>0.007</v>
      </c>
    </row>
    <row r="1269">
      <c r="A1269" s="9" t="str">
        <f t="shared" si="1"/>
        <v>Kiribati-Oceania2006</v>
      </c>
      <c r="B1269" s="5" t="s">
        <v>79</v>
      </c>
      <c r="C1269" s="9" t="s">
        <v>176</v>
      </c>
      <c r="D1269" s="10" t="s">
        <v>68</v>
      </c>
      <c r="E1269" s="14">
        <v>1.04668675E8</v>
      </c>
      <c r="F1269" s="15">
        <v>0.11</v>
      </c>
      <c r="G1269" s="15">
        <v>124.0</v>
      </c>
      <c r="H1269" s="11"/>
      <c r="I1269" s="12">
        <f>VLOOKUP(A1269,ENERGY!$A$2:$F$2692,5,0)</f>
        <v>44</v>
      </c>
      <c r="J1269" s="12">
        <f>VLOOKUP(A1269,ENERGY!$A$2:$F$2692,6,0)</f>
        <v>8</v>
      </c>
      <c r="K1269" s="12">
        <f>VLOOKUP(A1269,'HUMAN RESOURCES'!A1269:N3959,5,0)</f>
        <v>0.024</v>
      </c>
      <c r="L1269" s="12">
        <f>VLOOKUP(A1269,'HUMAN RESOURCES'!A1269:N3959,6,0)</f>
        <v>0.05</v>
      </c>
      <c r="M1269" s="12">
        <f>VLOOKUP(B1269,'HUMAN RESOURCES'!B1269:O3959,6,0)</f>
        <v>69</v>
      </c>
      <c r="N1269" s="12">
        <f>VLOOKUP(C1269,'HUMAN RESOURCES'!C1269:P3959,6,0)</f>
        <v>64</v>
      </c>
      <c r="O1269" s="12">
        <f>VLOOKUP(D1269,'HUMAN RESOURCES'!D1269:Q3959,6,0)</f>
        <v>0.364</v>
      </c>
      <c r="P1269" s="12">
        <f>VLOOKUP(A1269,'HUMAN RESOURCES'!A1269:N3959,10,0)</f>
        <v>0.6</v>
      </c>
      <c r="Q1269" s="12">
        <f>VLOOKUP(B1269,'HUMAN RESOURCES'!B1269:O3959,10,0)</f>
        <v>0.037</v>
      </c>
      <c r="R1269" s="12">
        <f>VLOOKUP(C1269,'HUMAN RESOURCES'!C1269:P3959,10,0)</f>
        <v>91953</v>
      </c>
      <c r="S1269" s="12">
        <f>VLOOKUP(D1269,'HUMAN RESOURCES'!D1269:Q3959,10,0)</f>
        <v>0.436</v>
      </c>
      <c r="T1269" s="13">
        <f>VLOOKUP(A1269,TOURISM!A1269:F3959,5,0)</f>
        <v>2300000</v>
      </c>
      <c r="U1269" s="13">
        <f>VLOOKUP(B1269,TOURISM!B1269:G3959,5,0)</f>
        <v>5600000</v>
      </c>
      <c r="V1269" s="12">
        <f>VLOOKUP(A1269,BUSINESS!A1269:N3959,5,0)</f>
        <v>0.318</v>
      </c>
      <c r="W1269" s="12">
        <f>VLOOKUP(B1269,BUSINESS!B1269:O3959,5,0)</f>
        <v>31</v>
      </c>
      <c r="X1269" s="12" t="str">
        <f>VLOOKUP(C1269,BUSINESS!C1269:P3959,5,0)</f>
        <v/>
      </c>
      <c r="Y1269" s="12">
        <f>VLOOKUP(D1269,BUSINESS!D1269:Q3959,5,0)</f>
        <v>120</v>
      </c>
      <c r="Z1269" s="12">
        <f>VLOOKUP(A1269,BUSINESS!A1269:N3959,9,0)</f>
        <v>0.045</v>
      </c>
      <c r="AA1269" s="12">
        <f>VLOOKUP(B1269,BUSINESS!B1269:O3959,9,0)</f>
        <v>0.008</v>
      </c>
    </row>
    <row r="1270">
      <c r="A1270" s="9" t="str">
        <f t="shared" si="1"/>
        <v>Kiribati-Oceania2007</v>
      </c>
      <c r="B1270" s="5" t="s">
        <v>79</v>
      </c>
      <c r="C1270" s="9" t="s">
        <v>176</v>
      </c>
      <c r="D1270" s="10" t="s">
        <v>69</v>
      </c>
      <c r="E1270" s="14">
        <v>1.2300509E8</v>
      </c>
      <c r="F1270" s="15">
        <v>0.121</v>
      </c>
      <c r="G1270" s="15">
        <v>160.0</v>
      </c>
      <c r="H1270" s="11"/>
      <c r="I1270" s="12">
        <f>VLOOKUP(A1270,ENERGY!$A$2:$F$2692,5,0)</f>
        <v>51</v>
      </c>
      <c r="J1270" s="12">
        <f>VLOOKUP(A1270,ENERGY!$A$2:$F$2692,6,0)</f>
        <v>11</v>
      </c>
      <c r="K1270" s="12">
        <f>VLOOKUP(A1270,'HUMAN RESOURCES'!A1270:N3960,5,0)</f>
        <v>0.024</v>
      </c>
      <c r="L1270" s="12">
        <f>VLOOKUP(A1270,'HUMAN RESOURCES'!A1270:N3960,6,0)</f>
        <v>0.05</v>
      </c>
      <c r="M1270" s="12">
        <f>VLOOKUP(B1270,'HUMAN RESOURCES'!B1270:O3960,6,0)</f>
        <v>70</v>
      </c>
      <c r="N1270" s="12">
        <f>VLOOKUP(C1270,'HUMAN RESOURCES'!C1270:P3960,6,0)</f>
        <v>64</v>
      </c>
      <c r="O1270" s="12">
        <f>VLOOKUP(D1270,'HUMAN RESOURCES'!D1270:Q3960,6,0)</f>
        <v>0.357</v>
      </c>
      <c r="P1270" s="12">
        <f>VLOOKUP(A1270,'HUMAN RESOURCES'!A1270:N3960,10,0)</f>
        <v>0.606</v>
      </c>
      <c r="Q1270" s="12">
        <f>VLOOKUP(B1270,'HUMAN RESOURCES'!B1270:O3960,10,0)</f>
        <v>0.037</v>
      </c>
      <c r="R1270" s="12">
        <f>VLOOKUP(C1270,'HUMAN RESOURCES'!C1270:P3960,10,0)</f>
        <v>93401</v>
      </c>
      <c r="S1270" s="12">
        <f>VLOOKUP(D1270,'HUMAN RESOURCES'!D1270:Q3960,10,0)</f>
        <v>0.436</v>
      </c>
      <c r="T1270" s="13">
        <f>VLOOKUP(A1270,TOURISM!A1270:F3960,5,0)</f>
        <v>4000000</v>
      </c>
      <c r="U1270" s="13">
        <f>VLOOKUP(B1270,TOURISM!B1270:G3960,5,0)</f>
        <v>9100000</v>
      </c>
      <c r="V1270" s="12">
        <f>VLOOKUP(A1270,BUSINESS!A1270:N3960,5,0)</f>
        <v>0.318</v>
      </c>
      <c r="W1270" s="12">
        <f>VLOOKUP(B1270,BUSINESS!B1270:O3960,5,0)</f>
        <v>31</v>
      </c>
      <c r="X1270" s="12" t="str">
        <f>VLOOKUP(C1270,BUSINESS!C1270:P3960,5,0)</f>
        <v/>
      </c>
      <c r="Y1270" s="12">
        <f>VLOOKUP(D1270,BUSINESS!D1270:Q3960,5,0)</f>
        <v>120</v>
      </c>
      <c r="Z1270" s="12">
        <f>VLOOKUP(A1270,BUSINESS!A1270:N3960,9,0)</f>
        <v>0.06</v>
      </c>
      <c r="AA1270" s="12">
        <f>VLOOKUP(B1270,BUSINESS!B1270:O3960,9,0)</f>
        <v>0.008</v>
      </c>
    </row>
    <row r="1271">
      <c r="A1271" s="9" t="str">
        <f t="shared" si="1"/>
        <v>Kiribati-Oceania2008</v>
      </c>
      <c r="B1271" s="5" t="s">
        <v>79</v>
      </c>
      <c r="C1271" s="9" t="s">
        <v>176</v>
      </c>
      <c r="D1271" s="10" t="s">
        <v>70</v>
      </c>
      <c r="E1271" s="14">
        <v>1.35044456E8</v>
      </c>
      <c r="F1271" s="15">
        <v>0.132</v>
      </c>
      <c r="G1271" s="15">
        <v>183.0</v>
      </c>
      <c r="H1271" s="11"/>
      <c r="I1271" s="12">
        <f>VLOOKUP(A1271,ENERGY!$A$2:$F$2692,5,0)</f>
        <v>62</v>
      </c>
      <c r="J1271" s="12">
        <f>VLOOKUP(A1271,ENERGY!$A$2:$F$2692,6,0)</f>
        <v>8</v>
      </c>
      <c r="K1271" s="12">
        <f>VLOOKUP(A1271,'HUMAN RESOURCES'!A1271:N3961,5,0)</f>
        <v>0.024</v>
      </c>
      <c r="L1271" s="12">
        <f>VLOOKUP(A1271,'HUMAN RESOURCES'!A1271:N3961,6,0)</f>
        <v>0.049</v>
      </c>
      <c r="M1271" s="12">
        <f>VLOOKUP(B1271,'HUMAN RESOURCES'!B1271:O3961,6,0)</f>
        <v>70</v>
      </c>
      <c r="N1271" s="12">
        <f>VLOOKUP(C1271,'HUMAN RESOURCES'!C1271:P3961,6,0)</f>
        <v>64</v>
      </c>
      <c r="O1271" s="12">
        <f>VLOOKUP(D1271,'HUMAN RESOURCES'!D1271:Q3961,6,0)</f>
        <v>0.35</v>
      </c>
      <c r="P1271" s="12">
        <f>VLOOKUP(A1271,'HUMAN RESOURCES'!A1271:N3961,10,0)</f>
        <v>0.613</v>
      </c>
      <c r="Q1271" s="12">
        <f>VLOOKUP(B1271,'HUMAN RESOURCES'!B1271:O3961,10,0)</f>
        <v>0.037</v>
      </c>
      <c r="R1271" s="12">
        <f>VLOOKUP(C1271,'HUMAN RESOURCES'!C1271:P3961,10,0)</f>
        <v>94832</v>
      </c>
      <c r="S1271" s="12">
        <f>VLOOKUP(D1271,'HUMAN RESOURCES'!D1271:Q3961,10,0)</f>
        <v>0.436</v>
      </c>
      <c r="T1271" s="13">
        <f>VLOOKUP(A1271,TOURISM!A1271:F3961,5,0)</f>
        <v>2900000</v>
      </c>
      <c r="U1271" s="13">
        <f>VLOOKUP(B1271,TOURISM!B1271:G3961,5,0)</f>
        <v>12700000</v>
      </c>
      <c r="V1271" s="12">
        <f>VLOOKUP(A1271,BUSINESS!A1271:N3961,5,0)</f>
        <v>0.318</v>
      </c>
      <c r="W1271" s="12">
        <f>VLOOKUP(B1271,BUSINESS!B1271:O3961,5,0)</f>
        <v>31</v>
      </c>
      <c r="X1271" s="12" t="str">
        <f>VLOOKUP(C1271,BUSINESS!C1271:P3961,5,0)</f>
        <v/>
      </c>
      <c r="Y1271" s="12">
        <f>VLOOKUP(D1271,BUSINESS!D1271:Q3961,5,0)</f>
        <v>120</v>
      </c>
      <c r="Z1271" s="12">
        <f>VLOOKUP(A1271,BUSINESS!A1271:N3961,9,0)</f>
        <v>0.07</v>
      </c>
      <c r="AA1271" s="12">
        <f>VLOOKUP(B1271,BUSINESS!B1271:O3961,9,0)</f>
        <v>0.011</v>
      </c>
    </row>
    <row r="1272">
      <c r="A1272" s="9" t="str">
        <f t="shared" si="1"/>
        <v>Kiribati-Oceania2009</v>
      </c>
      <c r="B1272" s="5" t="s">
        <v>79</v>
      </c>
      <c r="C1272" s="9" t="s">
        <v>176</v>
      </c>
      <c r="D1272" s="10" t="s">
        <v>71</v>
      </c>
      <c r="E1272" s="14">
        <v>1.27125253E8</v>
      </c>
      <c r="F1272" s="15">
        <v>0.115</v>
      </c>
      <c r="G1272" s="15">
        <v>143.0</v>
      </c>
      <c r="H1272" s="11"/>
      <c r="I1272" s="12"/>
      <c r="J1272" s="12"/>
      <c r="K1272" s="12">
        <f>VLOOKUP(A1272,'HUMAN RESOURCES'!A1272:N3962,5,0)</f>
        <v>0.024</v>
      </c>
      <c r="L1272" s="12">
        <f>VLOOKUP(A1272,'HUMAN RESOURCES'!A1272:N3962,6,0)</f>
        <v>0.049</v>
      </c>
      <c r="M1272" s="12">
        <f>VLOOKUP(B1272,'HUMAN RESOURCES'!B1272:O3962,6,0)</f>
        <v>70</v>
      </c>
      <c r="N1272" s="12">
        <f>VLOOKUP(C1272,'HUMAN RESOURCES'!C1272:P3962,6,0)</f>
        <v>65</v>
      </c>
      <c r="O1272" s="12">
        <f>VLOOKUP(D1272,'HUMAN RESOURCES'!D1272:Q3962,6,0)</f>
        <v>0.343</v>
      </c>
      <c r="P1272" s="12">
        <f>VLOOKUP(A1272,'HUMAN RESOURCES'!A1272:N3962,10,0)</f>
        <v>0.619</v>
      </c>
      <c r="Q1272" s="12">
        <f>VLOOKUP(B1272,'HUMAN RESOURCES'!B1272:O3962,10,0)</f>
        <v>0.038</v>
      </c>
      <c r="R1272" s="12">
        <f>VLOOKUP(C1272,'HUMAN RESOURCES'!C1272:P3962,10,0)</f>
        <v>96272</v>
      </c>
      <c r="S1272" s="12">
        <f>VLOOKUP(D1272,'HUMAN RESOURCES'!D1272:Q3962,10,0)</f>
        <v>0.437</v>
      </c>
      <c r="T1272" s="13">
        <f>VLOOKUP(A1272,TOURISM!A1272:F3962,5,0)</f>
        <v>2700000</v>
      </c>
      <c r="U1272" s="13">
        <f>VLOOKUP(B1272,TOURISM!B1272:G3962,5,0)</f>
        <v>10900000</v>
      </c>
      <c r="V1272" s="12">
        <f>VLOOKUP(A1272,BUSINESS!A1272:N3962,5,0)</f>
        <v>0.318</v>
      </c>
      <c r="W1272" s="12">
        <f>VLOOKUP(B1272,BUSINESS!B1272:O3962,5,0)</f>
        <v>31</v>
      </c>
      <c r="X1272" s="12" t="str">
        <f>VLOOKUP(C1272,BUSINESS!C1272:P3962,5,0)</f>
        <v/>
      </c>
      <c r="Y1272" s="12">
        <f>VLOOKUP(D1272,BUSINESS!D1272:Q3962,5,0)</f>
        <v>120</v>
      </c>
      <c r="Z1272" s="12">
        <f>VLOOKUP(A1272,BUSINESS!A1272:N3962,9,0)</f>
        <v>0.09</v>
      </c>
      <c r="AA1272" s="12">
        <f>VLOOKUP(B1272,BUSINESS!B1272:O3962,9,0)</f>
        <v>0.103</v>
      </c>
    </row>
    <row r="1273">
      <c r="A1273" s="9" t="str">
        <f t="shared" si="1"/>
        <v>Kiribati-Oceania2010</v>
      </c>
      <c r="B1273" s="5" t="s">
        <v>79</v>
      </c>
      <c r="C1273" s="9" t="s">
        <v>176</v>
      </c>
      <c r="D1273" s="10" t="s">
        <v>72</v>
      </c>
      <c r="E1273" s="14">
        <v>1.50431114E8</v>
      </c>
      <c r="F1273" s="15">
        <v>0.112</v>
      </c>
      <c r="G1273" s="15">
        <v>162.0</v>
      </c>
      <c r="H1273" s="11"/>
      <c r="I1273" s="12">
        <f>VLOOKUP(A1273,ENERGY!$A$2:$F$2692,5,0)</f>
        <v>40</v>
      </c>
      <c r="J1273" s="12">
        <f>VLOOKUP(A1273,ENERGY!$A$2:$F$2692,6,0)</f>
        <v>8</v>
      </c>
      <c r="K1273" s="12">
        <f>VLOOKUP(A1273,'HUMAN RESOURCES'!A1273:N3963,5,0)</f>
        <v>0.023</v>
      </c>
      <c r="L1273" s="12">
        <f>VLOOKUP(A1273,'HUMAN RESOURCES'!A1273:N3963,6,0)</f>
        <v>0.048</v>
      </c>
      <c r="M1273" s="12">
        <f>VLOOKUP(B1273,'HUMAN RESOURCES'!B1273:O3963,6,0)</f>
        <v>71</v>
      </c>
      <c r="N1273" s="12">
        <f>VLOOKUP(C1273,'HUMAN RESOURCES'!C1273:P3963,6,0)</f>
        <v>65</v>
      </c>
      <c r="O1273" s="12">
        <f>VLOOKUP(D1273,'HUMAN RESOURCES'!D1273:Q3963,6,0)</f>
        <v>0.336</v>
      </c>
      <c r="P1273" s="12">
        <f>VLOOKUP(A1273,'HUMAN RESOURCES'!A1273:N3963,10,0)</f>
        <v>0.626</v>
      </c>
      <c r="Q1273" s="12">
        <f>VLOOKUP(B1273,'HUMAN RESOURCES'!B1273:O3963,10,0)</f>
        <v>0.039</v>
      </c>
      <c r="R1273" s="12">
        <f>VLOOKUP(C1273,'HUMAN RESOURCES'!C1273:P3963,10,0)</f>
        <v>97743</v>
      </c>
      <c r="S1273" s="12">
        <f>VLOOKUP(D1273,'HUMAN RESOURCES'!D1273:Q3963,10,0)</f>
        <v>0.438</v>
      </c>
      <c r="T1273" s="13">
        <f>VLOOKUP(A1273,TOURISM!A1273:F3963,5,0)</f>
        <v>2700000</v>
      </c>
      <c r="U1273" s="13">
        <f>VLOOKUP(B1273,TOURISM!B1273:G3963,5,0)</f>
        <v>10900000</v>
      </c>
      <c r="V1273" s="12">
        <f>VLOOKUP(A1273,BUSINESS!A1273:N3963,5,0)</f>
        <v>0.318</v>
      </c>
      <c r="W1273" s="12">
        <f>VLOOKUP(B1273,BUSINESS!B1273:O3963,5,0)</f>
        <v>31</v>
      </c>
      <c r="X1273" s="12" t="str">
        <f>VLOOKUP(C1273,BUSINESS!C1273:P3963,5,0)</f>
        <v/>
      </c>
      <c r="Y1273" s="12">
        <f>VLOOKUP(D1273,BUSINESS!D1273:Q3963,5,0)</f>
        <v>120</v>
      </c>
      <c r="Z1273" s="12">
        <f>VLOOKUP(A1273,BUSINESS!A1273:N3963,9,0)</f>
        <v>0.091</v>
      </c>
      <c r="AA1273" s="12">
        <f>VLOOKUP(B1273,BUSINESS!B1273:O3963,9,0)</f>
        <v>0.108</v>
      </c>
    </row>
    <row r="1274">
      <c r="A1274" s="9" t="str">
        <f t="shared" si="1"/>
        <v>Kiribati-Oceania2011</v>
      </c>
      <c r="B1274" s="5" t="s">
        <v>79</v>
      </c>
      <c r="C1274" s="9" t="s">
        <v>176</v>
      </c>
      <c r="D1274" s="10" t="s">
        <v>73</v>
      </c>
      <c r="E1274" s="14">
        <v>1.72253739E8</v>
      </c>
      <c r="F1274" s="15">
        <v>0.108</v>
      </c>
      <c r="G1274" s="15">
        <v>181.0</v>
      </c>
      <c r="H1274" s="11"/>
      <c r="I1274" s="12">
        <f>VLOOKUP(A1274,ENERGY!$A$2:$F$2692,5,0)</f>
        <v>70</v>
      </c>
      <c r="J1274" s="12">
        <f>VLOOKUP(A1274,ENERGY!$A$2:$F$2692,6,0)</f>
        <v>10</v>
      </c>
      <c r="K1274" s="12">
        <f>VLOOKUP(A1274,'HUMAN RESOURCES'!A1274:N3964,5,0)</f>
        <v>0.023</v>
      </c>
      <c r="L1274" s="12">
        <f>VLOOKUP(A1274,'HUMAN RESOURCES'!A1274:N3964,6,0)</f>
        <v>0.047</v>
      </c>
      <c r="M1274" s="12">
        <f>VLOOKUP(B1274,'HUMAN RESOURCES'!B1274:O3964,6,0)</f>
        <v>71</v>
      </c>
      <c r="N1274" s="12">
        <f>VLOOKUP(C1274,'HUMAN RESOURCES'!C1274:P3964,6,0)</f>
        <v>65</v>
      </c>
      <c r="O1274" s="12">
        <f>VLOOKUP(D1274,'HUMAN RESOURCES'!D1274:Q3964,6,0)</f>
        <v>0.33</v>
      </c>
      <c r="P1274" s="12">
        <f>VLOOKUP(A1274,'HUMAN RESOURCES'!A1274:N3964,10,0)</f>
        <v>0.631</v>
      </c>
      <c r="Q1274" s="12">
        <f>VLOOKUP(B1274,'HUMAN RESOURCES'!B1274:O3964,10,0)</f>
        <v>0.039</v>
      </c>
      <c r="R1274" s="12">
        <f>VLOOKUP(C1274,'HUMAN RESOURCES'!C1274:P3964,10,0)</f>
        <v>99250</v>
      </c>
      <c r="S1274" s="12">
        <f>VLOOKUP(D1274,'HUMAN RESOURCES'!D1274:Q3964,10,0)</f>
        <v>0.439</v>
      </c>
      <c r="T1274" s="13">
        <f>VLOOKUP(A1274,TOURISM!A1274:F3964,5,0)</f>
        <v>2700000</v>
      </c>
      <c r="U1274" s="13">
        <f>VLOOKUP(B1274,TOURISM!B1274:G3964,5,0)</f>
        <v>10900000</v>
      </c>
      <c r="V1274" s="12">
        <f>VLOOKUP(A1274,BUSINESS!A1274:N3964,5,0)</f>
        <v>0.318</v>
      </c>
      <c r="W1274" s="12">
        <f>VLOOKUP(B1274,BUSINESS!B1274:O3964,5,0)</f>
        <v>31</v>
      </c>
      <c r="X1274" s="12" t="str">
        <f>VLOOKUP(C1274,BUSINESS!C1274:P3964,5,0)</f>
        <v/>
      </c>
      <c r="Y1274" s="12">
        <f>VLOOKUP(D1274,BUSINESS!D1274:Q3964,5,0)</f>
        <v>120</v>
      </c>
      <c r="Z1274" s="12">
        <f>VLOOKUP(A1274,BUSINESS!A1274:N3964,9,0)</f>
        <v>0.1</v>
      </c>
      <c r="AA1274" s="12">
        <f>VLOOKUP(B1274,BUSINESS!B1274:O3964,9,0)</f>
        <v>0.139</v>
      </c>
    </row>
    <row r="1275">
      <c r="A1275" s="9" t="str">
        <f t="shared" si="1"/>
        <v>Kiribati-Oceania2012</v>
      </c>
      <c r="B1275" s="5" t="s">
        <v>79</v>
      </c>
      <c r="C1275" s="9" t="s">
        <v>176</v>
      </c>
      <c r="D1275" s="10" t="s">
        <v>74</v>
      </c>
      <c r="E1275" s="14">
        <v>1.74984469E8</v>
      </c>
      <c r="F1275" s="15">
        <v>0.107</v>
      </c>
      <c r="G1275" s="15">
        <v>187.0</v>
      </c>
      <c r="H1275" s="11"/>
      <c r="I1275" s="12"/>
      <c r="J1275" s="12"/>
      <c r="K1275" s="12">
        <f>VLOOKUP(A1275,'HUMAN RESOURCES'!A1275:N3965,5,0)</f>
        <v>0.023</v>
      </c>
      <c r="L1275" s="12">
        <f>VLOOKUP(A1275,'HUMAN RESOURCES'!A1275:N3965,6,0)</f>
        <v>0.046</v>
      </c>
      <c r="M1275" s="12">
        <f>VLOOKUP(B1275,'HUMAN RESOURCES'!B1275:O3965,6,0)</f>
        <v>71</v>
      </c>
      <c r="N1275" s="12">
        <f>VLOOKUP(C1275,'HUMAN RESOURCES'!C1275:P3965,6,0)</f>
        <v>66</v>
      </c>
      <c r="O1275" s="12">
        <f>VLOOKUP(D1275,'HUMAN RESOURCES'!D1275:Q3965,6,0)</f>
        <v>0.324</v>
      </c>
      <c r="P1275" s="12">
        <f>VLOOKUP(A1275,'HUMAN RESOURCES'!A1275:N3965,10,0)</f>
        <v>0.636</v>
      </c>
      <c r="Q1275" s="12">
        <f>VLOOKUP(B1275,'HUMAN RESOURCES'!B1275:O3965,10,0)</f>
        <v>0.04</v>
      </c>
      <c r="R1275" s="12">
        <f>VLOOKUP(C1275,'HUMAN RESOURCES'!C1275:P3965,10,0)</f>
        <v>100786</v>
      </c>
      <c r="S1275" s="12">
        <f>VLOOKUP(D1275,'HUMAN RESOURCES'!D1275:Q3965,10,0)</f>
        <v>0.439</v>
      </c>
      <c r="T1275" s="13">
        <f>VLOOKUP(A1275,TOURISM!A1275:F3965,5,0)</f>
        <v>2700000</v>
      </c>
      <c r="U1275" s="13">
        <f>VLOOKUP(B1275,TOURISM!B1275:G3965,5,0)</f>
        <v>10900000</v>
      </c>
      <c r="V1275" s="12">
        <f>VLOOKUP(A1275,BUSINESS!A1275:N3965,5,0)</f>
        <v>0.318</v>
      </c>
      <c r="W1275" s="12">
        <f>VLOOKUP(B1275,BUSINESS!B1275:O3965,5,0)</f>
        <v>31</v>
      </c>
      <c r="X1275" s="12">
        <f>VLOOKUP(C1275,BUSINESS!C1275:P3965,5,0)</f>
        <v>117</v>
      </c>
      <c r="Y1275" s="12">
        <f>VLOOKUP(D1275,BUSINESS!D1275:Q3965,5,0)</f>
        <v>120</v>
      </c>
      <c r="Z1275" s="12">
        <f>VLOOKUP(A1275,BUSINESS!A1275:N3965,9,0)</f>
        <v>0.107</v>
      </c>
      <c r="AA1275" s="12">
        <f>VLOOKUP(B1275,BUSINESS!B1275:O3965,9,0)</f>
        <v>0.159</v>
      </c>
    </row>
    <row r="1276">
      <c r="A1276" s="9" t="str">
        <f t="shared" si="1"/>
        <v>Kosovo-Europe2000</v>
      </c>
      <c r="B1276" s="5" t="s">
        <v>75</v>
      </c>
      <c r="C1276" s="9" t="s">
        <v>177</v>
      </c>
      <c r="D1276" s="10" t="s">
        <v>62</v>
      </c>
      <c r="E1276" s="14">
        <v>1.849196082E9</v>
      </c>
      <c r="F1276" s="11"/>
      <c r="G1276" s="11"/>
      <c r="H1276" s="11"/>
      <c r="I1276" s="12" t="str">
        <f>VLOOKUP(A1276,ENERGY!$A$2:$F$2692,5,0)</f>
        <v/>
      </c>
      <c r="J1276" s="12" t="str">
        <f>VLOOKUP(A1276,ENERGY!$A$2:$F$2692,6,0)</f>
        <v/>
      </c>
      <c r="K1276" s="12">
        <f>VLOOKUP(A1276,'HUMAN RESOURCES'!A1276:N3966,5,0)</f>
        <v>0.023</v>
      </c>
      <c r="L1276" s="12" t="str">
        <f>VLOOKUP(A1276,'HUMAN RESOURCES'!A1276:N3966,6,0)</f>
        <v/>
      </c>
      <c r="M1276" s="12">
        <f>VLOOKUP(B1276,'HUMAN RESOURCES'!B1276:O3966,6,0)</f>
        <v>70</v>
      </c>
      <c r="N1276" s="12">
        <f>VLOOKUP(C1276,'HUMAN RESOURCES'!C1276:P3966,6,0)</f>
        <v>66</v>
      </c>
      <c r="O1276" s="12" t="str">
        <f>VLOOKUP(D1276,'HUMAN RESOURCES'!D1276:Q3966,6,0)</f>
        <v/>
      </c>
      <c r="P1276" s="12" t="str">
        <f>VLOOKUP(A1276,'HUMAN RESOURCES'!A1276:N3966,10,0)</f>
        <v/>
      </c>
      <c r="Q1276" s="12" t="str">
        <f>VLOOKUP(B1276,'HUMAN RESOURCES'!B1276:O3966,10,0)</f>
        <v/>
      </c>
      <c r="R1276" s="12">
        <f>VLOOKUP(C1276,'HUMAN RESOURCES'!C1276:P3966,10,0)</f>
        <v>1700000</v>
      </c>
      <c r="S1276" s="12" t="str">
        <f>VLOOKUP(D1276,'HUMAN RESOURCES'!D1276:Q3966,10,0)</f>
        <v/>
      </c>
      <c r="T1276" s="13" t="str">
        <f>VLOOKUP(A1276,TOURISM!A1276:F3966,5,0)</f>
        <v/>
      </c>
      <c r="U1276" s="13" t="str">
        <f>VLOOKUP(B1276,TOURISM!B1276:G3966,5,0)</f>
        <v/>
      </c>
      <c r="V1276" s="12" t="str">
        <f>VLOOKUP(A1276,BUSINESS!A1276:N3966,5,0)</f>
        <v/>
      </c>
      <c r="W1276" s="12" t="str">
        <f>VLOOKUP(B1276,BUSINESS!B1276:O3966,5,0)</f>
        <v/>
      </c>
      <c r="X1276" s="12" t="str">
        <f>VLOOKUP(C1276,BUSINESS!C1276:P3966,5,0)</f>
        <v/>
      </c>
      <c r="Y1276" s="12" t="str">
        <f>VLOOKUP(D1276,BUSINESS!D1276:Q3966,5,0)</f>
        <v/>
      </c>
      <c r="Z1276" s="12" t="str">
        <f>VLOOKUP(A1276,BUSINESS!A1276:N3966,9,0)</f>
        <v/>
      </c>
      <c r="AA1276" s="12" t="str">
        <f>VLOOKUP(B1276,BUSINESS!B1276:O3966,9,0)</f>
        <v/>
      </c>
    </row>
    <row r="1277">
      <c r="A1277" s="9" t="str">
        <f t="shared" si="1"/>
        <v>Kosovo-Europe2001</v>
      </c>
      <c r="B1277" s="5" t="s">
        <v>75</v>
      </c>
      <c r="C1277" s="9" t="s">
        <v>177</v>
      </c>
      <c r="D1277" s="10" t="s">
        <v>63</v>
      </c>
      <c r="E1277" s="14">
        <v>2.535333632E9</v>
      </c>
      <c r="F1277" s="11"/>
      <c r="G1277" s="11"/>
      <c r="H1277" s="11"/>
      <c r="I1277" s="12" t="str">
        <f>VLOOKUP(A1277,ENERGY!$A$2:$F$2692,5,0)</f>
        <v/>
      </c>
      <c r="J1277" s="12">
        <f>VLOOKUP(A1277,ENERGY!$A$2:$F$2692,6,0)</f>
        <v>2528</v>
      </c>
      <c r="K1277" s="12">
        <f>VLOOKUP(A1277,'HUMAN RESOURCES'!A1277:N3967,5,0)</f>
        <v>0.022</v>
      </c>
      <c r="L1277" s="12" t="str">
        <f>VLOOKUP(A1277,'HUMAN RESOURCES'!A1277:N3967,6,0)</f>
        <v/>
      </c>
      <c r="M1277" s="12">
        <f>VLOOKUP(B1277,'HUMAN RESOURCES'!B1277:O3967,6,0)</f>
        <v>70</v>
      </c>
      <c r="N1277" s="12">
        <f>VLOOKUP(C1277,'HUMAN RESOURCES'!C1277:P3967,6,0)</f>
        <v>66</v>
      </c>
      <c r="O1277" s="12" t="str">
        <f>VLOOKUP(D1277,'HUMAN RESOURCES'!D1277:Q3967,6,0)</f>
        <v/>
      </c>
      <c r="P1277" s="12" t="str">
        <f>VLOOKUP(A1277,'HUMAN RESOURCES'!A1277:N3967,10,0)</f>
        <v/>
      </c>
      <c r="Q1277" s="12" t="str">
        <f>VLOOKUP(B1277,'HUMAN RESOURCES'!B1277:O3967,10,0)</f>
        <v/>
      </c>
      <c r="R1277" s="12">
        <f>VLOOKUP(C1277,'HUMAN RESOURCES'!C1277:P3967,10,0)</f>
        <v>1701154</v>
      </c>
      <c r="S1277" s="12" t="str">
        <f>VLOOKUP(D1277,'HUMAN RESOURCES'!D1277:Q3967,10,0)</f>
        <v/>
      </c>
      <c r="T1277" s="13" t="str">
        <f>VLOOKUP(A1277,TOURISM!A1277:F3967,5,0)</f>
        <v/>
      </c>
      <c r="U1277" s="13" t="str">
        <f>VLOOKUP(B1277,TOURISM!B1277:G3967,5,0)</f>
        <v/>
      </c>
      <c r="V1277" s="12" t="str">
        <f>VLOOKUP(A1277,BUSINESS!A1277:N3967,5,0)</f>
        <v/>
      </c>
      <c r="W1277" s="12" t="str">
        <f>VLOOKUP(B1277,BUSINESS!B1277:O3967,5,0)</f>
        <v/>
      </c>
      <c r="X1277" s="12" t="str">
        <f>VLOOKUP(C1277,BUSINESS!C1277:P3967,5,0)</f>
        <v/>
      </c>
      <c r="Y1277" s="12" t="str">
        <f>VLOOKUP(D1277,BUSINESS!D1277:Q3967,5,0)</f>
        <v/>
      </c>
      <c r="Z1277" s="12" t="str">
        <f>VLOOKUP(A1277,BUSINESS!A1277:N3967,9,0)</f>
        <v/>
      </c>
      <c r="AA1277" s="12" t="str">
        <f>VLOOKUP(B1277,BUSINESS!B1277:O3967,9,0)</f>
        <v/>
      </c>
    </row>
    <row r="1278">
      <c r="A1278" s="9" t="str">
        <f t="shared" si="1"/>
        <v>Kosovo-Europe2002</v>
      </c>
      <c r="B1278" s="5" t="s">
        <v>75</v>
      </c>
      <c r="C1278" s="9" t="s">
        <v>177</v>
      </c>
      <c r="D1278" s="10" t="s">
        <v>64</v>
      </c>
      <c r="E1278" s="14">
        <v>2.702427047E9</v>
      </c>
      <c r="F1278" s="11"/>
      <c r="G1278" s="11"/>
      <c r="H1278" s="11"/>
      <c r="I1278" s="12" t="str">
        <f>VLOOKUP(A1278,ENERGY!$A$2:$F$2692,5,0)</f>
        <v/>
      </c>
      <c r="J1278" s="12">
        <f>VLOOKUP(A1278,ENERGY!$A$2:$F$2692,6,0)</f>
        <v>2496</v>
      </c>
      <c r="K1278" s="12">
        <f>VLOOKUP(A1278,'HUMAN RESOURCES'!A1278:N3968,5,0)</f>
        <v>0.021</v>
      </c>
      <c r="L1278" s="12" t="str">
        <f>VLOOKUP(A1278,'HUMAN RESOURCES'!A1278:N3968,6,0)</f>
        <v/>
      </c>
      <c r="M1278" s="12">
        <f>VLOOKUP(B1278,'HUMAN RESOURCES'!B1278:O3968,6,0)</f>
        <v>70</v>
      </c>
      <c r="N1278" s="12">
        <f>VLOOKUP(C1278,'HUMAN RESOURCES'!C1278:P3968,6,0)</f>
        <v>66</v>
      </c>
      <c r="O1278" s="12" t="str">
        <f>VLOOKUP(D1278,'HUMAN RESOURCES'!D1278:Q3968,6,0)</f>
        <v/>
      </c>
      <c r="P1278" s="12" t="str">
        <f>VLOOKUP(A1278,'HUMAN RESOURCES'!A1278:N3968,10,0)</f>
        <v/>
      </c>
      <c r="Q1278" s="12" t="str">
        <f>VLOOKUP(B1278,'HUMAN RESOURCES'!B1278:O3968,10,0)</f>
        <v/>
      </c>
      <c r="R1278" s="12">
        <f>VLOOKUP(C1278,'HUMAN RESOURCES'!C1278:P3968,10,0)</f>
        <v>1702310</v>
      </c>
      <c r="S1278" s="12" t="str">
        <f>VLOOKUP(D1278,'HUMAN RESOURCES'!D1278:Q3968,10,0)</f>
        <v/>
      </c>
      <c r="T1278" s="13" t="str">
        <f>VLOOKUP(A1278,TOURISM!A1278:F3968,5,0)</f>
        <v/>
      </c>
      <c r="U1278" s="13" t="str">
        <f>VLOOKUP(B1278,TOURISM!B1278:G3968,5,0)</f>
        <v/>
      </c>
      <c r="V1278" s="12" t="str">
        <f>VLOOKUP(A1278,BUSINESS!A1278:N3968,5,0)</f>
        <v/>
      </c>
      <c r="W1278" s="12" t="str">
        <f>VLOOKUP(B1278,BUSINESS!B1278:O3968,5,0)</f>
        <v/>
      </c>
      <c r="X1278" s="12" t="str">
        <f>VLOOKUP(C1278,BUSINESS!C1278:P3968,5,0)</f>
        <v/>
      </c>
      <c r="Y1278" s="12" t="str">
        <f>VLOOKUP(D1278,BUSINESS!D1278:Q3968,5,0)</f>
        <v/>
      </c>
      <c r="Z1278" s="12" t="str">
        <f>VLOOKUP(A1278,BUSINESS!A1278:N3968,9,0)</f>
        <v/>
      </c>
      <c r="AA1278" s="12" t="str">
        <f>VLOOKUP(B1278,BUSINESS!B1278:O3968,9,0)</f>
        <v/>
      </c>
    </row>
    <row r="1279">
      <c r="A1279" s="9" t="str">
        <f t="shared" si="1"/>
        <v>Kosovo-Europe2003</v>
      </c>
      <c r="B1279" s="5" t="s">
        <v>75</v>
      </c>
      <c r="C1279" s="9" t="s">
        <v>177</v>
      </c>
      <c r="D1279" s="10" t="s">
        <v>65</v>
      </c>
      <c r="E1279" s="14">
        <v>3.355083117E9</v>
      </c>
      <c r="F1279" s="11"/>
      <c r="G1279" s="11"/>
      <c r="H1279" s="11"/>
      <c r="I1279" s="12" t="str">
        <f>VLOOKUP(A1279,ENERGY!$A$2:$F$2692,5,0)</f>
        <v/>
      </c>
      <c r="J1279" s="12">
        <f>VLOOKUP(A1279,ENERGY!$A$2:$F$2692,6,0)</f>
        <v>2435</v>
      </c>
      <c r="K1279" s="12">
        <f>VLOOKUP(A1279,'HUMAN RESOURCES'!A1279:N3969,5,0)</f>
        <v>0.018</v>
      </c>
      <c r="L1279" s="12" t="str">
        <f>VLOOKUP(A1279,'HUMAN RESOURCES'!A1279:N3969,6,0)</f>
        <v/>
      </c>
      <c r="M1279" s="12">
        <f>VLOOKUP(B1279,'HUMAN RESOURCES'!B1279:O3969,6,0)</f>
        <v>71</v>
      </c>
      <c r="N1279" s="12">
        <f>VLOOKUP(C1279,'HUMAN RESOURCES'!C1279:P3969,6,0)</f>
        <v>66</v>
      </c>
      <c r="O1279" s="12" t="str">
        <f>VLOOKUP(D1279,'HUMAN RESOURCES'!D1279:Q3969,6,0)</f>
        <v/>
      </c>
      <c r="P1279" s="12" t="str">
        <f>VLOOKUP(A1279,'HUMAN RESOURCES'!A1279:N3969,10,0)</f>
        <v/>
      </c>
      <c r="Q1279" s="12" t="str">
        <f>VLOOKUP(B1279,'HUMAN RESOURCES'!B1279:O3969,10,0)</f>
        <v/>
      </c>
      <c r="R1279" s="12">
        <f>VLOOKUP(C1279,'HUMAN RESOURCES'!C1279:P3969,10,0)</f>
        <v>1703466</v>
      </c>
      <c r="S1279" s="12" t="str">
        <f>VLOOKUP(D1279,'HUMAN RESOURCES'!D1279:Q3969,10,0)</f>
        <v/>
      </c>
      <c r="T1279" s="13" t="str">
        <f>VLOOKUP(A1279,TOURISM!A1279:F3969,5,0)</f>
        <v/>
      </c>
      <c r="U1279" s="13" t="str">
        <f>VLOOKUP(B1279,TOURISM!B1279:G3969,5,0)</f>
        <v/>
      </c>
      <c r="V1279" s="12" t="str">
        <f>VLOOKUP(A1279,BUSINESS!A1279:N3969,5,0)</f>
        <v/>
      </c>
      <c r="W1279" s="12" t="str">
        <f>VLOOKUP(B1279,BUSINESS!B1279:O3969,5,0)</f>
        <v/>
      </c>
      <c r="X1279" s="12" t="str">
        <f>VLOOKUP(C1279,BUSINESS!C1279:P3969,5,0)</f>
        <v/>
      </c>
      <c r="Y1279" s="12" t="str">
        <f>VLOOKUP(D1279,BUSINESS!D1279:Q3969,5,0)</f>
        <v/>
      </c>
      <c r="Z1279" s="12" t="str">
        <f>VLOOKUP(A1279,BUSINESS!A1279:N3969,9,0)</f>
        <v/>
      </c>
      <c r="AA1279" s="12" t="str">
        <f>VLOOKUP(B1279,BUSINESS!B1279:O3969,9,0)</f>
        <v/>
      </c>
    </row>
    <row r="1280">
      <c r="A1280" s="9" t="str">
        <f t="shared" si="1"/>
        <v>Kosovo-Europe2004</v>
      </c>
      <c r="B1280" s="5" t="s">
        <v>75</v>
      </c>
      <c r="C1280" s="9" t="s">
        <v>177</v>
      </c>
      <c r="D1280" s="10" t="s">
        <v>66</v>
      </c>
      <c r="E1280" s="14">
        <v>3.639935348E9</v>
      </c>
      <c r="F1280" s="11"/>
      <c r="G1280" s="11"/>
      <c r="H1280" s="15">
        <v>0.148</v>
      </c>
      <c r="I1280" s="12" t="str">
        <f>VLOOKUP(A1280,ENERGY!$A$2:$F$2692,5,0)</f>
        <v/>
      </c>
      <c r="J1280" s="12">
        <f>VLOOKUP(A1280,ENERGY!$A$2:$F$2692,6,0)</f>
        <v>2216</v>
      </c>
      <c r="K1280" s="12">
        <f>VLOOKUP(A1280,'HUMAN RESOURCES'!A1280:N3970,5,0)</f>
        <v>0.02</v>
      </c>
      <c r="L1280" s="12" t="str">
        <f>VLOOKUP(A1280,'HUMAN RESOURCES'!A1280:N3970,6,0)</f>
        <v/>
      </c>
      <c r="M1280" s="12">
        <f>VLOOKUP(B1280,'HUMAN RESOURCES'!B1280:O3970,6,0)</f>
        <v>71</v>
      </c>
      <c r="N1280" s="12">
        <f>VLOOKUP(C1280,'HUMAN RESOURCES'!C1280:P3970,6,0)</f>
        <v>66</v>
      </c>
      <c r="O1280" s="12" t="str">
        <f>VLOOKUP(D1280,'HUMAN RESOURCES'!D1280:Q3970,6,0)</f>
        <v/>
      </c>
      <c r="P1280" s="12" t="str">
        <f>VLOOKUP(A1280,'HUMAN RESOURCES'!A1280:N3970,10,0)</f>
        <v/>
      </c>
      <c r="Q1280" s="12" t="str">
        <f>VLOOKUP(B1280,'HUMAN RESOURCES'!B1280:O3970,10,0)</f>
        <v/>
      </c>
      <c r="R1280" s="12">
        <f>VLOOKUP(C1280,'HUMAN RESOURCES'!C1280:P3970,10,0)</f>
        <v>1704622</v>
      </c>
      <c r="S1280" s="12" t="str">
        <f>VLOOKUP(D1280,'HUMAN RESOURCES'!D1280:Q3970,10,0)</f>
        <v/>
      </c>
      <c r="T1280" s="13" t="str">
        <f>VLOOKUP(A1280,TOURISM!A1280:F3970,5,0)</f>
        <v/>
      </c>
      <c r="U1280" s="13" t="str">
        <f>VLOOKUP(B1280,TOURISM!B1280:G3970,5,0)</f>
        <v/>
      </c>
      <c r="V1280" s="12" t="str">
        <f>VLOOKUP(A1280,BUSINESS!A1280:N3970,5,0)</f>
        <v/>
      </c>
      <c r="W1280" s="12" t="str">
        <f>VLOOKUP(B1280,BUSINESS!B1280:O3970,5,0)</f>
        <v/>
      </c>
      <c r="X1280" s="12" t="str">
        <f>VLOOKUP(C1280,BUSINESS!C1280:P3970,5,0)</f>
        <v/>
      </c>
      <c r="Y1280" s="12" t="str">
        <f>VLOOKUP(D1280,BUSINESS!D1280:Q3970,5,0)</f>
        <v/>
      </c>
      <c r="Z1280" s="12" t="str">
        <f>VLOOKUP(A1280,BUSINESS!A1280:N3970,9,0)</f>
        <v/>
      </c>
      <c r="AA1280" s="12" t="str">
        <f>VLOOKUP(B1280,BUSINESS!B1280:O3970,9,0)</f>
        <v/>
      </c>
    </row>
    <row r="1281">
      <c r="A1281" s="9" t="str">
        <f t="shared" si="1"/>
        <v>Kosovo-Europe2005</v>
      </c>
      <c r="B1281" s="5" t="s">
        <v>75</v>
      </c>
      <c r="C1281" s="9" t="s">
        <v>177</v>
      </c>
      <c r="D1281" s="10" t="s">
        <v>67</v>
      </c>
      <c r="E1281" s="14">
        <v>3.74311698E9</v>
      </c>
      <c r="F1281" s="11"/>
      <c r="G1281" s="11"/>
      <c r="H1281" s="15">
        <v>0.14</v>
      </c>
      <c r="I1281" s="12" t="str">
        <f>VLOOKUP(A1281,ENERGY!$A$2:$F$2692,5,0)</f>
        <v/>
      </c>
      <c r="J1281" s="12">
        <f>VLOOKUP(A1281,ENERGY!$A$2:$F$2692,6,0)</f>
        <v>1902</v>
      </c>
      <c r="K1281" s="12">
        <f>VLOOKUP(A1281,'HUMAN RESOURCES'!A1281:N3971,5,0)</f>
        <v>0.021</v>
      </c>
      <c r="L1281" s="12" t="str">
        <f>VLOOKUP(A1281,'HUMAN RESOURCES'!A1281:N3971,6,0)</f>
        <v/>
      </c>
      <c r="M1281" s="12">
        <f>VLOOKUP(B1281,'HUMAN RESOURCES'!B1281:O3971,6,0)</f>
        <v>71</v>
      </c>
      <c r="N1281" s="12">
        <f>VLOOKUP(C1281,'HUMAN RESOURCES'!C1281:P3971,6,0)</f>
        <v>67</v>
      </c>
      <c r="O1281" s="12" t="str">
        <f>VLOOKUP(D1281,'HUMAN RESOURCES'!D1281:Q3971,6,0)</f>
        <v/>
      </c>
      <c r="P1281" s="12" t="str">
        <f>VLOOKUP(A1281,'HUMAN RESOURCES'!A1281:N3971,10,0)</f>
        <v/>
      </c>
      <c r="Q1281" s="12" t="str">
        <f>VLOOKUP(B1281,'HUMAN RESOURCES'!B1281:O3971,10,0)</f>
        <v/>
      </c>
      <c r="R1281" s="12">
        <f>VLOOKUP(C1281,'HUMAN RESOURCES'!C1281:P3971,10,0)</f>
        <v>1705780</v>
      </c>
      <c r="S1281" s="12" t="str">
        <f>VLOOKUP(D1281,'HUMAN RESOURCES'!D1281:Q3971,10,0)</f>
        <v/>
      </c>
      <c r="T1281" s="13" t="str">
        <f>VLOOKUP(A1281,TOURISM!A1281:F3971,5,0)</f>
        <v/>
      </c>
      <c r="U1281" s="13" t="str">
        <f>VLOOKUP(B1281,TOURISM!B1281:G3971,5,0)</f>
        <v/>
      </c>
      <c r="V1281" s="12" t="str">
        <f>VLOOKUP(A1281,BUSINESS!A1281:N3971,5,0)</f>
        <v/>
      </c>
      <c r="W1281" s="12" t="str">
        <f>VLOOKUP(B1281,BUSINESS!B1281:O3971,5,0)</f>
        <v/>
      </c>
      <c r="X1281" s="12" t="str">
        <f>VLOOKUP(C1281,BUSINESS!C1281:P3971,5,0)</f>
        <v/>
      </c>
      <c r="Y1281" s="12" t="str">
        <f>VLOOKUP(D1281,BUSINESS!D1281:Q3971,5,0)</f>
        <v/>
      </c>
      <c r="Z1281" s="12" t="str">
        <f>VLOOKUP(A1281,BUSINESS!A1281:N3971,9,0)</f>
        <v/>
      </c>
      <c r="AA1281" s="12" t="str">
        <f>VLOOKUP(B1281,BUSINESS!B1281:O3971,9,0)</f>
        <v/>
      </c>
    </row>
    <row r="1282">
      <c r="A1282" s="9" t="str">
        <f t="shared" si="1"/>
        <v>Kosovo-Europe2006</v>
      </c>
      <c r="B1282" s="5" t="s">
        <v>75</v>
      </c>
      <c r="C1282" s="9" t="s">
        <v>177</v>
      </c>
      <c r="D1282" s="10" t="s">
        <v>68</v>
      </c>
      <c r="E1282" s="14">
        <v>3.918176308E9</v>
      </c>
      <c r="F1282" s="11"/>
      <c r="G1282" s="11"/>
      <c r="H1282" s="15">
        <v>0.146</v>
      </c>
      <c r="I1282" s="12" t="str">
        <f>VLOOKUP(A1282,ENERGY!$A$2:$F$2692,5,0)</f>
        <v/>
      </c>
      <c r="J1282" s="12">
        <f>VLOOKUP(A1282,ENERGY!$A$2:$F$2692,6,0)</f>
        <v>2005</v>
      </c>
      <c r="K1282" s="12">
        <f>VLOOKUP(A1282,'HUMAN RESOURCES'!A1282:N3972,5,0)</f>
        <v>0.019</v>
      </c>
      <c r="L1282" s="12" t="str">
        <f>VLOOKUP(A1282,'HUMAN RESOURCES'!A1282:N3972,6,0)</f>
        <v/>
      </c>
      <c r="M1282" s="12">
        <f>VLOOKUP(B1282,'HUMAN RESOURCES'!B1282:O3972,6,0)</f>
        <v>71</v>
      </c>
      <c r="N1282" s="12">
        <f>VLOOKUP(C1282,'HUMAN RESOURCES'!C1282:P3972,6,0)</f>
        <v>67</v>
      </c>
      <c r="O1282" s="12" t="str">
        <f>VLOOKUP(D1282,'HUMAN RESOURCES'!D1282:Q3972,6,0)</f>
        <v/>
      </c>
      <c r="P1282" s="12" t="str">
        <f>VLOOKUP(A1282,'HUMAN RESOURCES'!A1282:N3972,10,0)</f>
        <v/>
      </c>
      <c r="Q1282" s="12" t="str">
        <f>VLOOKUP(B1282,'HUMAN RESOURCES'!B1282:O3972,10,0)</f>
        <v/>
      </c>
      <c r="R1282" s="12">
        <f>VLOOKUP(C1282,'HUMAN RESOURCES'!C1282:P3972,10,0)</f>
        <v>1719536</v>
      </c>
      <c r="S1282" s="12" t="str">
        <f>VLOOKUP(D1282,'HUMAN RESOURCES'!D1282:Q3972,10,0)</f>
        <v/>
      </c>
      <c r="T1282" s="13" t="str">
        <f>VLOOKUP(A1282,TOURISM!A1282:F3972,5,0)</f>
        <v/>
      </c>
      <c r="U1282" s="13" t="str">
        <f>VLOOKUP(B1282,TOURISM!B1282:G3972,5,0)</f>
        <v/>
      </c>
      <c r="V1282" s="12" t="str">
        <f>VLOOKUP(A1282,BUSINESS!A1282:N3972,5,0)</f>
        <v/>
      </c>
      <c r="W1282" s="12" t="str">
        <f>VLOOKUP(B1282,BUSINESS!B1282:O3972,5,0)</f>
        <v/>
      </c>
      <c r="X1282" s="12" t="str">
        <f>VLOOKUP(C1282,BUSINESS!C1282:P3972,5,0)</f>
        <v/>
      </c>
      <c r="Y1282" s="12" t="str">
        <f>VLOOKUP(D1282,BUSINESS!D1282:Q3972,5,0)</f>
        <v/>
      </c>
      <c r="Z1282" s="12" t="str">
        <f>VLOOKUP(A1282,BUSINESS!A1282:N3972,9,0)</f>
        <v/>
      </c>
      <c r="AA1282" s="12" t="str">
        <f>VLOOKUP(B1282,BUSINESS!B1282:O3972,9,0)</f>
        <v/>
      </c>
    </row>
    <row r="1283">
      <c r="A1283" s="9" t="str">
        <f t="shared" si="1"/>
        <v>Kosovo-Europe2007</v>
      </c>
      <c r="B1283" s="5" t="s">
        <v>75</v>
      </c>
      <c r="C1283" s="9" t="s">
        <v>177</v>
      </c>
      <c r="D1283" s="10" t="s">
        <v>69</v>
      </c>
      <c r="E1283" s="14">
        <v>4.743437689E9</v>
      </c>
      <c r="F1283" s="11"/>
      <c r="G1283" s="11"/>
      <c r="H1283" s="15">
        <v>0.141</v>
      </c>
      <c r="I1283" s="12" t="str">
        <f>VLOOKUP(A1283,ENERGY!$A$2:$F$2692,5,0)</f>
        <v/>
      </c>
      <c r="J1283" s="12">
        <f>VLOOKUP(A1283,ENERGY!$A$2:$F$2692,6,0)</f>
        <v>2045</v>
      </c>
      <c r="K1283" s="12">
        <f>VLOOKUP(A1283,'HUMAN RESOURCES'!A1283:N3973,5,0)</f>
        <v>0.019</v>
      </c>
      <c r="L1283" s="12" t="str">
        <f>VLOOKUP(A1283,'HUMAN RESOURCES'!A1283:N3973,6,0)</f>
        <v/>
      </c>
      <c r="M1283" s="12">
        <f>VLOOKUP(B1283,'HUMAN RESOURCES'!B1283:O3973,6,0)</f>
        <v>71</v>
      </c>
      <c r="N1283" s="12">
        <f>VLOOKUP(C1283,'HUMAN RESOURCES'!C1283:P3973,6,0)</f>
        <v>67</v>
      </c>
      <c r="O1283" s="12" t="str">
        <f>VLOOKUP(D1283,'HUMAN RESOURCES'!D1283:Q3973,6,0)</f>
        <v/>
      </c>
      <c r="P1283" s="12" t="str">
        <f>VLOOKUP(A1283,'HUMAN RESOURCES'!A1283:N3973,10,0)</f>
        <v/>
      </c>
      <c r="Q1283" s="12" t="str">
        <f>VLOOKUP(B1283,'HUMAN RESOURCES'!B1283:O3973,10,0)</f>
        <v/>
      </c>
      <c r="R1283" s="12">
        <f>VLOOKUP(C1283,'HUMAN RESOURCES'!C1283:P3973,10,0)</f>
        <v>1733404</v>
      </c>
      <c r="S1283" s="12" t="str">
        <f>VLOOKUP(D1283,'HUMAN RESOURCES'!D1283:Q3973,10,0)</f>
        <v/>
      </c>
      <c r="T1283" s="13" t="str">
        <f>VLOOKUP(A1283,TOURISM!A1283:F3973,5,0)</f>
        <v/>
      </c>
      <c r="U1283" s="13" t="str">
        <f>VLOOKUP(B1283,TOURISM!B1283:G3973,5,0)</f>
        <v/>
      </c>
      <c r="V1283" s="12" t="str">
        <f>VLOOKUP(A1283,BUSINESS!A1283:N3973,5,0)</f>
        <v/>
      </c>
      <c r="W1283" s="12" t="str">
        <f>VLOOKUP(B1283,BUSINESS!B1283:O3973,5,0)</f>
        <v/>
      </c>
      <c r="X1283" s="12" t="str">
        <f>VLOOKUP(C1283,BUSINESS!C1283:P3973,5,0)</f>
        <v/>
      </c>
      <c r="Y1283" s="12" t="str">
        <f>VLOOKUP(D1283,BUSINESS!D1283:Q3973,5,0)</f>
        <v/>
      </c>
      <c r="Z1283" s="12" t="str">
        <f>VLOOKUP(A1283,BUSINESS!A1283:N3973,9,0)</f>
        <v/>
      </c>
      <c r="AA1283" s="12" t="str">
        <f>VLOOKUP(B1283,BUSINESS!B1283:O3973,9,0)</f>
        <v/>
      </c>
    </row>
    <row r="1284">
      <c r="A1284" s="9" t="str">
        <f t="shared" si="1"/>
        <v>Kosovo-Europe2008</v>
      </c>
      <c r="B1284" s="5" t="s">
        <v>75</v>
      </c>
      <c r="C1284" s="9" t="s">
        <v>177</v>
      </c>
      <c r="D1284" s="10" t="s">
        <v>70</v>
      </c>
      <c r="E1284" s="14">
        <v>5.771473142E9</v>
      </c>
      <c r="F1284" s="11"/>
      <c r="G1284" s="11"/>
      <c r="H1284" s="15">
        <v>0.138</v>
      </c>
      <c r="I1284" s="12" t="str">
        <f>VLOOKUP(A1284,ENERGY!$A$2:$F$2692,5,0)</f>
        <v/>
      </c>
      <c r="J1284" s="12">
        <f>VLOOKUP(A1284,ENERGY!$A$2:$F$2692,6,0)</f>
        <v>1946</v>
      </c>
      <c r="K1284" s="12">
        <f>VLOOKUP(A1284,'HUMAN RESOURCES'!A1284:N3974,5,0)</f>
        <v>0.019</v>
      </c>
      <c r="L1284" s="12" t="str">
        <f>VLOOKUP(A1284,'HUMAN RESOURCES'!A1284:N3974,6,0)</f>
        <v/>
      </c>
      <c r="M1284" s="12">
        <f>VLOOKUP(B1284,'HUMAN RESOURCES'!B1284:O3974,6,0)</f>
        <v>72</v>
      </c>
      <c r="N1284" s="12">
        <f>VLOOKUP(C1284,'HUMAN RESOURCES'!C1284:P3974,6,0)</f>
        <v>67</v>
      </c>
      <c r="O1284" s="12" t="str">
        <f>VLOOKUP(D1284,'HUMAN RESOURCES'!D1284:Q3974,6,0)</f>
        <v/>
      </c>
      <c r="P1284" s="12" t="str">
        <f>VLOOKUP(A1284,'HUMAN RESOURCES'!A1284:N3974,10,0)</f>
        <v/>
      </c>
      <c r="Q1284" s="12" t="str">
        <f>VLOOKUP(B1284,'HUMAN RESOURCES'!B1284:O3974,10,0)</f>
        <v/>
      </c>
      <c r="R1284" s="12">
        <f>VLOOKUP(C1284,'HUMAN RESOURCES'!C1284:P3974,10,0)</f>
        <v>1747383</v>
      </c>
      <c r="S1284" s="12" t="str">
        <f>VLOOKUP(D1284,'HUMAN RESOURCES'!D1284:Q3974,10,0)</f>
        <v/>
      </c>
      <c r="T1284" s="13" t="str">
        <f>VLOOKUP(A1284,TOURISM!A1284:F3974,5,0)</f>
        <v/>
      </c>
      <c r="U1284" s="13" t="str">
        <f>VLOOKUP(B1284,TOURISM!B1284:G3974,5,0)</f>
        <v/>
      </c>
      <c r="V1284" s="12" t="str">
        <f>VLOOKUP(A1284,BUSINESS!A1284:N3974,5,0)</f>
        <v/>
      </c>
      <c r="W1284" s="12" t="str">
        <f>VLOOKUP(B1284,BUSINESS!B1284:O3974,5,0)</f>
        <v/>
      </c>
      <c r="X1284" s="12" t="str">
        <f>VLOOKUP(C1284,BUSINESS!C1284:P3974,5,0)</f>
        <v/>
      </c>
      <c r="Y1284" s="12" t="str">
        <f>VLOOKUP(D1284,BUSINESS!D1284:Q3974,5,0)</f>
        <v/>
      </c>
      <c r="Z1284" s="12" t="str">
        <f>VLOOKUP(A1284,BUSINESS!A1284:N3974,9,0)</f>
        <v/>
      </c>
      <c r="AA1284" s="12" t="str">
        <f>VLOOKUP(B1284,BUSINESS!B1284:O3974,9,0)</f>
        <v/>
      </c>
    </row>
    <row r="1285">
      <c r="A1285" s="9" t="str">
        <f t="shared" si="1"/>
        <v>Kosovo-Europe2009</v>
      </c>
      <c r="B1285" s="5" t="s">
        <v>75</v>
      </c>
      <c r="C1285" s="9" t="s">
        <v>177</v>
      </c>
      <c r="D1285" s="10" t="s">
        <v>71</v>
      </c>
      <c r="E1285" s="14">
        <v>5.62057291E9</v>
      </c>
      <c r="F1285" s="11"/>
      <c r="G1285" s="11"/>
      <c r="H1285" s="15">
        <v>0.141</v>
      </c>
      <c r="I1285" s="12"/>
      <c r="J1285" s="12"/>
      <c r="K1285" s="12">
        <f>VLOOKUP(A1285,'HUMAN RESOURCES'!A1285:N3975,5,0)</f>
        <v>0.019</v>
      </c>
      <c r="L1285" s="12" t="str">
        <f>VLOOKUP(A1285,'HUMAN RESOURCES'!A1285:N3975,6,0)</f>
        <v/>
      </c>
      <c r="M1285" s="12">
        <f>VLOOKUP(B1285,'HUMAN RESOURCES'!B1285:O3975,6,0)</f>
        <v>72</v>
      </c>
      <c r="N1285" s="12">
        <f>VLOOKUP(C1285,'HUMAN RESOURCES'!C1285:P3975,6,0)</f>
        <v>68</v>
      </c>
      <c r="O1285" s="12" t="str">
        <f>VLOOKUP(D1285,'HUMAN RESOURCES'!D1285:Q3975,6,0)</f>
        <v/>
      </c>
      <c r="P1285" s="12" t="str">
        <f>VLOOKUP(A1285,'HUMAN RESOURCES'!A1285:N3975,10,0)</f>
        <v/>
      </c>
      <c r="Q1285" s="12" t="str">
        <f>VLOOKUP(B1285,'HUMAN RESOURCES'!B1285:O3975,10,0)</f>
        <v/>
      </c>
      <c r="R1285" s="12">
        <f>VLOOKUP(C1285,'HUMAN RESOURCES'!C1285:P3975,10,0)</f>
        <v>1761474</v>
      </c>
      <c r="S1285" s="12" t="str">
        <f>VLOOKUP(D1285,'HUMAN RESOURCES'!D1285:Q3975,10,0)</f>
        <v/>
      </c>
      <c r="T1285" s="13" t="str">
        <f>VLOOKUP(A1285,TOURISM!A1285:F3975,5,0)</f>
        <v/>
      </c>
      <c r="U1285" s="13" t="str">
        <f>VLOOKUP(B1285,TOURISM!B1285:G3975,5,0)</f>
        <v/>
      </c>
      <c r="V1285" s="12">
        <f>VLOOKUP(A1285,BUSINESS!A1285:N3975,5,0)</f>
        <v>0.283</v>
      </c>
      <c r="W1285" s="12">
        <f>VLOOKUP(B1285,BUSINESS!B1285:O3975,5,0)</f>
        <v>52</v>
      </c>
      <c r="X1285" s="12" t="str">
        <f>VLOOKUP(C1285,BUSINESS!C1285:P3975,5,0)</f>
        <v/>
      </c>
      <c r="Y1285" s="12">
        <f>VLOOKUP(D1285,BUSINESS!D1285:Q3975,5,0)</f>
        <v>163</v>
      </c>
      <c r="Z1285" s="12" t="str">
        <f>VLOOKUP(A1285,BUSINESS!A1285:N3975,9,0)</f>
        <v/>
      </c>
      <c r="AA1285" s="12" t="str">
        <f>VLOOKUP(B1285,BUSINESS!B1285:O3975,9,0)</f>
        <v/>
      </c>
    </row>
    <row r="1286">
      <c r="A1286" s="9" t="str">
        <f t="shared" si="1"/>
        <v>Kosovo-Europe2010</v>
      </c>
      <c r="B1286" s="5" t="s">
        <v>75</v>
      </c>
      <c r="C1286" s="9" t="s">
        <v>177</v>
      </c>
      <c r="D1286" s="10" t="s">
        <v>72</v>
      </c>
      <c r="E1286" s="14">
        <v>5.740438192E9</v>
      </c>
      <c r="F1286" s="11"/>
      <c r="G1286" s="11"/>
      <c r="H1286" s="15">
        <v>0.143</v>
      </c>
      <c r="I1286" s="12" t="str">
        <f>VLOOKUP(A1286,ENERGY!$A$2:$F$2692,5,0)</f>
        <v/>
      </c>
      <c r="J1286" s="12">
        <f>VLOOKUP(A1286,ENERGY!$A$2:$F$2692,6,0)</f>
        <v>1994</v>
      </c>
      <c r="K1286" s="12">
        <f>VLOOKUP(A1286,'HUMAN RESOURCES'!A1286:N3976,5,0)</f>
        <v>0.019</v>
      </c>
      <c r="L1286" s="12" t="str">
        <f>VLOOKUP(A1286,'HUMAN RESOURCES'!A1286:N3976,6,0)</f>
        <v/>
      </c>
      <c r="M1286" s="12">
        <f>VLOOKUP(B1286,'HUMAN RESOURCES'!B1286:O3976,6,0)</f>
        <v>72</v>
      </c>
      <c r="N1286" s="12">
        <f>VLOOKUP(C1286,'HUMAN RESOURCES'!C1286:P3976,6,0)</f>
        <v>68</v>
      </c>
      <c r="O1286" s="12">
        <f>VLOOKUP(D1286,'HUMAN RESOURCES'!D1286:Q3976,6,0)</f>
        <v>0.275</v>
      </c>
      <c r="P1286" s="12">
        <f>VLOOKUP(A1286,'HUMAN RESOURCES'!A1286:N3976,10,0)</f>
        <v>0.659</v>
      </c>
      <c r="Q1286" s="12">
        <f>VLOOKUP(B1286,'HUMAN RESOURCES'!B1286:O3976,10,0)</f>
        <v>0.067</v>
      </c>
      <c r="R1286" s="12">
        <f>VLOOKUP(C1286,'HUMAN RESOURCES'!C1286:P3976,10,0)</f>
        <v>1775680</v>
      </c>
      <c r="S1286" s="12" t="str">
        <f>VLOOKUP(D1286,'HUMAN RESOURCES'!D1286:Q3976,10,0)</f>
        <v/>
      </c>
      <c r="T1286" s="13" t="str">
        <f>VLOOKUP(A1286,TOURISM!A1286:F3976,5,0)</f>
        <v/>
      </c>
      <c r="U1286" s="13" t="str">
        <f>VLOOKUP(B1286,TOURISM!B1286:G3976,5,0)</f>
        <v/>
      </c>
      <c r="V1286" s="12">
        <f>VLOOKUP(A1286,BUSINESS!A1286:N3976,5,0)</f>
        <v>0.165</v>
      </c>
      <c r="W1286" s="12">
        <f>VLOOKUP(B1286,BUSINESS!B1286:O3976,5,0)</f>
        <v>58</v>
      </c>
      <c r="X1286" s="12" t="str">
        <f>VLOOKUP(C1286,BUSINESS!C1286:P3976,5,0)</f>
        <v/>
      </c>
      <c r="Y1286" s="12">
        <f>VLOOKUP(D1286,BUSINESS!D1286:Q3976,5,0)</f>
        <v>163</v>
      </c>
      <c r="Z1286" s="12" t="str">
        <f>VLOOKUP(A1286,BUSINESS!A1286:N3976,9,0)</f>
        <v/>
      </c>
      <c r="AA1286" s="12" t="str">
        <f>VLOOKUP(B1286,BUSINESS!B1286:O3976,9,0)</f>
        <v/>
      </c>
    </row>
    <row r="1287">
      <c r="A1287" s="9" t="str">
        <f t="shared" si="1"/>
        <v>Kosovo-Europe2011</v>
      </c>
      <c r="B1287" s="5" t="s">
        <v>75</v>
      </c>
      <c r="C1287" s="9" t="s">
        <v>177</v>
      </c>
      <c r="D1287" s="10" t="s">
        <v>73</v>
      </c>
      <c r="E1287" s="14">
        <v>6.630214452E9</v>
      </c>
      <c r="F1287" s="11"/>
      <c r="G1287" s="11"/>
      <c r="H1287" s="15">
        <v>0.139</v>
      </c>
      <c r="I1287" s="12" t="str">
        <f>VLOOKUP(A1287,ENERGY!$A$2:$F$2692,5,0)</f>
        <v/>
      </c>
      <c r="J1287" s="12">
        <f>VLOOKUP(A1287,ENERGY!$A$2:$F$2692,6,0)</f>
        <v>1966</v>
      </c>
      <c r="K1287" s="12">
        <f>VLOOKUP(A1287,'HUMAN RESOURCES'!A1287:N3977,5,0)</f>
        <v>0.018</v>
      </c>
      <c r="L1287" s="12" t="str">
        <f>VLOOKUP(A1287,'HUMAN RESOURCES'!A1287:N3977,6,0)</f>
        <v/>
      </c>
      <c r="M1287" s="12">
        <f>VLOOKUP(B1287,'HUMAN RESOURCES'!B1287:O3977,6,0)</f>
        <v>72</v>
      </c>
      <c r="N1287" s="12">
        <f>VLOOKUP(C1287,'HUMAN RESOURCES'!C1287:P3977,6,0)</f>
        <v>68</v>
      </c>
      <c r="O1287" s="12">
        <f>VLOOKUP(D1287,'HUMAN RESOURCES'!D1287:Q3977,6,0)</f>
        <v>0.275</v>
      </c>
      <c r="P1287" s="12">
        <f>VLOOKUP(A1287,'HUMAN RESOURCES'!A1287:N3977,10,0)</f>
        <v>0.659</v>
      </c>
      <c r="Q1287" s="12">
        <f>VLOOKUP(B1287,'HUMAN RESOURCES'!B1287:O3977,10,0)</f>
        <v>0.067</v>
      </c>
      <c r="R1287" s="12">
        <f>VLOOKUP(C1287,'HUMAN RESOURCES'!C1287:P3977,10,0)</f>
        <v>1790957</v>
      </c>
      <c r="S1287" s="12" t="str">
        <f>VLOOKUP(D1287,'HUMAN RESOURCES'!D1287:Q3977,10,0)</f>
        <v/>
      </c>
      <c r="T1287" s="13" t="str">
        <f>VLOOKUP(A1287,TOURISM!A1287:F3977,5,0)</f>
        <v/>
      </c>
      <c r="U1287" s="13" t="str">
        <f>VLOOKUP(B1287,TOURISM!B1287:G3977,5,0)</f>
        <v/>
      </c>
      <c r="V1287" s="12">
        <f>VLOOKUP(A1287,BUSINESS!A1287:N3977,5,0)</f>
        <v>0.154</v>
      </c>
      <c r="W1287" s="12">
        <f>VLOOKUP(B1287,BUSINESS!B1287:O3977,5,0)</f>
        <v>58</v>
      </c>
      <c r="X1287" s="12" t="str">
        <f>VLOOKUP(C1287,BUSINESS!C1287:P3977,5,0)</f>
        <v/>
      </c>
      <c r="Y1287" s="12">
        <f>VLOOKUP(D1287,BUSINESS!D1287:Q3977,5,0)</f>
        <v>164</v>
      </c>
      <c r="Z1287" s="12" t="str">
        <f>VLOOKUP(A1287,BUSINESS!A1287:N3977,9,0)</f>
        <v/>
      </c>
      <c r="AA1287" s="12" t="str">
        <f>VLOOKUP(B1287,BUSINESS!B1287:O3977,9,0)</f>
        <v/>
      </c>
    </row>
    <row r="1288">
      <c r="A1288" s="9" t="str">
        <f t="shared" si="1"/>
        <v>Kosovo-Europe2012</v>
      </c>
      <c r="B1288" s="5" t="s">
        <v>75</v>
      </c>
      <c r="C1288" s="9" t="s">
        <v>177</v>
      </c>
      <c r="D1288" s="10" t="s">
        <v>74</v>
      </c>
      <c r="E1288" s="14">
        <v>6.44546083E9</v>
      </c>
      <c r="F1288" s="11"/>
      <c r="G1288" s="11"/>
      <c r="H1288" s="15">
        <v>0.129</v>
      </c>
      <c r="I1288" s="12"/>
      <c r="J1288" s="12"/>
      <c r="K1288" s="12">
        <f>VLOOKUP(A1288,'HUMAN RESOURCES'!A1288:N3978,5,0)</f>
        <v>0.018</v>
      </c>
      <c r="L1288" s="12" t="str">
        <f>VLOOKUP(A1288,'HUMAN RESOURCES'!A1288:N3978,6,0)</f>
        <v/>
      </c>
      <c r="M1288" s="12">
        <f>VLOOKUP(B1288,'HUMAN RESOURCES'!B1288:O3978,6,0)</f>
        <v>73</v>
      </c>
      <c r="N1288" s="12">
        <f>VLOOKUP(C1288,'HUMAN RESOURCES'!C1288:P3978,6,0)</f>
        <v>68</v>
      </c>
      <c r="O1288" s="12">
        <f>VLOOKUP(D1288,'HUMAN RESOURCES'!D1288:Q3978,6,0)</f>
        <v>0.275</v>
      </c>
      <c r="P1288" s="12">
        <f>VLOOKUP(A1288,'HUMAN RESOURCES'!A1288:N3978,10,0)</f>
        <v>0.659</v>
      </c>
      <c r="Q1288" s="12">
        <f>VLOOKUP(B1288,'HUMAN RESOURCES'!B1288:O3978,10,0)</f>
        <v>0.067</v>
      </c>
      <c r="R1288" s="12">
        <f>VLOOKUP(C1288,'HUMAN RESOURCES'!C1288:P3978,10,0)</f>
        <v>1807106</v>
      </c>
      <c r="S1288" s="12" t="str">
        <f>VLOOKUP(D1288,'HUMAN RESOURCES'!D1288:Q3978,10,0)</f>
        <v/>
      </c>
      <c r="T1288" s="13" t="str">
        <f>VLOOKUP(A1288,TOURISM!A1288:F3978,5,0)</f>
        <v/>
      </c>
      <c r="U1288" s="13" t="str">
        <f>VLOOKUP(B1288,TOURISM!B1288:G3978,5,0)</f>
        <v/>
      </c>
      <c r="V1288" s="12">
        <f>VLOOKUP(A1288,BUSINESS!A1288:N3978,5,0)</f>
        <v>0.154</v>
      </c>
      <c r="W1288" s="12">
        <f>VLOOKUP(B1288,BUSINESS!B1288:O3978,5,0)</f>
        <v>52</v>
      </c>
      <c r="X1288" s="12">
        <f>VLOOKUP(C1288,BUSINESS!C1288:P3978,5,0)</f>
        <v>96</v>
      </c>
      <c r="Y1288" s="12">
        <f>VLOOKUP(D1288,BUSINESS!D1288:Q3978,5,0)</f>
        <v>164</v>
      </c>
      <c r="Z1288" s="12" t="str">
        <f>VLOOKUP(A1288,BUSINESS!A1288:N3978,9,0)</f>
        <v/>
      </c>
      <c r="AA1288" s="12" t="str">
        <f>VLOOKUP(B1288,BUSINESS!B1288:O3978,9,0)</f>
        <v/>
      </c>
    </row>
    <row r="1289">
      <c r="A1289" s="9" t="str">
        <f t="shared" si="1"/>
        <v>Kuwait-Middle East2000</v>
      </c>
      <c r="B1289" s="5" t="s">
        <v>92</v>
      </c>
      <c r="C1289" s="9" t="s">
        <v>178</v>
      </c>
      <c r="D1289" s="10" t="s">
        <v>62</v>
      </c>
      <c r="E1289" s="14">
        <v>3.7718011469E10</v>
      </c>
      <c r="F1289" s="15">
        <v>0.025</v>
      </c>
      <c r="G1289" s="15">
        <v>494.0</v>
      </c>
      <c r="H1289" s="15">
        <v>0.089</v>
      </c>
      <c r="I1289" s="12" t="str">
        <f>VLOOKUP(A1289,ENERGY!$A$2:$F$2692,5,0)</f>
        <v/>
      </c>
      <c r="J1289" s="12" t="str">
        <f>VLOOKUP(A1289,ENERGY!$A$2:$F$2692,6,0)</f>
        <v/>
      </c>
      <c r="K1289" s="12">
        <f>VLOOKUP(A1289,'HUMAN RESOURCES'!A1289:N3979,5,0)</f>
        <v>0.024</v>
      </c>
      <c r="L1289" s="12">
        <f>VLOOKUP(A1289,'HUMAN RESOURCES'!A1289:N3979,6,0)</f>
        <v>0.011</v>
      </c>
      <c r="M1289" s="12">
        <f>VLOOKUP(B1289,'HUMAN RESOURCES'!B1289:O3979,6,0)</f>
        <v>74</v>
      </c>
      <c r="N1289" s="12">
        <f>VLOOKUP(C1289,'HUMAN RESOURCES'!C1289:P3979,6,0)</f>
        <v>72</v>
      </c>
      <c r="O1289" s="12">
        <f>VLOOKUP(D1289,'HUMAN RESOURCES'!D1289:Q3979,6,0)</f>
        <v>0.257</v>
      </c>
      <c r="P1289" s="12">
        <f>VLOOKUP(A1289,'HUMAN RESOURCES'!A1289:N3979,10,0)</f>
        <v>0.712</v>
      </c>
      <c r="Q1289" s="12">
        <f>VLOOKUP(B1289,'HUMAN RESOURCES'!B1289:O3979,10,0)</f>
        <v>0.031</v>
      </c>
      <c r="R1289" s="12">
        <f>VLOOKUP(C1289,'HUMAN RESOURCES'!C1289:P3979,10,0)</f>
        <v>1906231</v>
      </c>
      <c r="S1289" s="12">
        <f>VLOOKUP(D1289,'HUMAN RESOURCES'!D1289:Q3979,10,0)</f>
        <v>0.981</v>
      </c>
      <c r="T1289" s="13">
        <f>VLOOKUP(A1289,TOURISM!A1289:F3979,5,0)</f>
        <v>394000000</v>
      </c>
      <c r="U1289" s="13">
        <f>VLOOKUP(B1289,TOURISM!B1289:G3979,5,0)</f>
        <v>2852000000</v>
      </c>
      <c r="V1289" s="12" t="str">
        <f>VLOOKUP(A1289,BUSINESS!A1289:N3979,5,0)</f>
        <v/>
      </c>
      <c r="W1289" s="12" t="str">
        <f>VLOOKUP(B1289,BUSINESS!B1289:O3979,5,0)</f>
        <v/>
      </c>
      <c r="X1289" s="12" t="str">
        <f>VLOOKUP(C1289,BUSINESS!C1289:P3979,5,0)</f>
        <v/>
      </c>
      <c r="Y1289" s="12" t="str">
        <f>VLOOKUP(D1289,BUSINESS!D1289:Q3979,5,0)</f>
        <v/>
      </c>
      <c r="Z1289" s="12">
        <f>VLOOKUP(A1289,BUSINESS!A1289:N3979,9,0)</f>
        <v>0.067</v>
      </c>
      <c r="AA1289" s="12">
        <f>VLOOKUP(B1289,BUSINESS!B1289:O3979,9,0)</f>
        <v>0.25</v>
      </c>
    </row>
    <row r="1290">
      <c r="A1290" s="9" t="str">
        <f t="shared" si="1"/>
        <v>Kuwait-Middle East2001</v>
      </c>
      <c r="B1290" s="5" t="s">
        <v>92</v>
      </c>
      <c r="C1290" s="9" t="s">
        <v>178</v>
      </c>
      <c r="D1290" s="10" t="s">
        <v>63</v>
      </c>
      <c r="E1290" s="14">
        <v>3.489077374E10</v>
      </c>
      <c r="F1290" s="15">
        <v>0.036</v>
      </c>
      <c r="G1290" s="15">
        <v>634.0</v>
      </c>
      <c r="H1290" s="15">
        <v>0.079</v>
      </c>
      <c r="I1290" s="12" t="str">
        <f>VLOOKUP(A1290,ENERGY!$A$2:$F$2692,5,0)</f>
        <v/>
      </c>
      <c r="J1290" s="12">
        <f>VLOOKUP(A1290,ENERGY!$A$2:$F$2692,6,0)</f>
        <v>32523</v>
      </c>
      <c r="K1290" s="12">
        <f>VLOOKUP(A1290,'HUMAN RESOURCES'!A1290:N3980,5,0)</f>
        <v>0.023</v>
      </c>
      <c r="L1290" s="12">
        <f>VLOOKUP(A1290,'HUMAN RESOURCES'!A1290:N3980,6,0)</f>
        <v>0.011</v>
      </c>
      <c r="M1290" s="12">
        <f>VLOOKUP(B1290,'HUMAN RESOURCES'!B1290:O3980,6,0)</f>
        <v>74</v>
      </c>
      <c r="N1290" s="12">
        <f>VLOOKUP(C1290,'HUMAN RESOURCES'!C1290:P3980,6,0)</f>
        <v>73</v>
      </c>
      <c r="O1290" s="12">
        <f>VLOOKUP(D1290,'HUMAN RESOURCES'!D1290:Q3980,6,0)</f>
        <v>0.257</v>
      </c>
      <c r="P1290" s="12">
        <f>VLOOKUP(A1290,'HUMAN RESOURCES'!A1290:N3980,10,0)</f>
        <v>0.711</v>
      </c>
      <c r="Q1290" s="12">
        <f>VLOOKUP(B1290,'HUMAN RESOURCES'!B1290:O3980,10,0)</f>
        <v>0.033</v>
      </c>
      <c r="R1290" s="12">
        <f>VLOOKUP(C1290,'HUMAN RESOURCES'!C1290:P3980,10,0)</f>
        <v>1980604</v>
      </c>
      <c r="S1290" s="12">
        <f>VLOOKUP(D1290,'HUMAN RESOURCES'!D1290:Q3980,10,0)</f>
        <v>0.981</v>
      </c>
      <c r="T1290" s="13">
        <f>VLOOKUP(A1290,TOURISM!A1290:F3980,5,0)</f>
        <v>286000000</v>
      </c>
      <c r="U1290" s="13">
        <f>VLOOKUP(B1290,TOURISM!B1290:G3980,5,0)</f>
        <v>3207000000</v>
      </c>
      <c r="V1290" s="12" t="str">
        <f>VLOOKUP(A1290,BUSINESS!A1290:N3980,5,0)</f>
        <v/>
      </c>
      <c r="W1290" s="12" t="str">
        <f>VLOOKUP(B1290,BUSINESS!B1290:O3980,5,0)</f>
        <v/>
      </c>
      <c r="X1290" s="12" t="str">
        <f>VLOOKUP(C1290,BUSINESS!C1290:P3980,5,0)</f>
        <v/>
      </c>
      <c r="Y1290" s="12" t="str">
        <f>VLOOKUP(D1290,BUSINESS!D1290:Q3980,5,0)</f>
        <v/>
      </c>
      <c r="Z1290" s="12">
        <f>VLOOKUP(A1290,BUSINESS!A1290:N3980,9,0)</f>
        <v>0.086</v>
      </c>
      <c r="AA1290" s="12">
        <f>VLOOKUP(B1290,BUSINESS!B1290:O3980,9,0)</f>
        <v>0.443</v>
      </c>
    </row>
    <row r="1291">
      <c r="A1291" s="9" t="str">
        <f t="shared" si="1"/>
        <v>Kuwait-Middle East2002</v>
      </c>
      <c r="B1291" s="5" t="s">
        <v>92</v>
      </c>
      <c r="C1291" s="9" t="s">
        <v>178</v>
      </c>
      <c r="D1291" s="10" t="s">
        <v>64</v>
      </c>
      <c r="E1291" s="14">
        <v>3.8138801497E10</v>
      </c>
      <c r="F1291" s="15">
        <v>0.036</v>
      </c>
      <c r="G1291" s="15">
        <v>661.0</v>
      </c>
      <c r="H1291" s="15">
        <v>0.065</v>
      </c>
      <c r="I1291" s="12">
        <f>VLOOKUP(A1291,ENERGY!$A$2:$F$2692,5,0)</f>
        <v>93696</v>
      </c>
      <c r="J1291" s="12">
        <f>VLOOKUP(A1291,ENERGY!$A$2:$F$2692,6,0)</f>
        <v>32586</v>
      </c>
      <c r="K1291" s="12">
        <f>VLOOKUP(A1291,'HUMAN RESOURCES'!A1291:N3981,5,0)</f>
        <v>0.022</v>
      </c>
      <c r="L1291" s="12">
        <f>VLOOKUP(A1291,'HUMAN RESOURCES'!A1291:N3981,6,0)</f>
        <v>0.011</v>
      </c>
      <c r="M1291" s="12">
        <f>VLOOKUP(B1291,'HUMAN RESOURCES'!B1291:O3981,6,0)</f>
        <v>74</v>
      </c>
      <c r="N1291" s="12">
        <f>VLOOKUP(C1291,'HUMAN RESOURCES'!C1291:P3981,6,0)</f>
        <v>73</v>
      </c>
      <c r="O1291" s="12">
        <f>VLOOKUP(D1291,'HUMAN RESOURCES'!D1291:Q3981,6,0)</f>
        <v>0.256</v>
      </c>
      <c r="P1291" s="12">
        <f>VLOOKUP(A1291,'HUMAN RESOURCES'!A1291:N3981,10,0)</f>
        <v>0.71</v>
      </c>
      <c r="Q1291" s="12">
        <f>VLOOKUP(B1291,'HUMAN RESOURCES'!B1291:O3981,10,0)</f>
        <v>0.034</v>
      </c>
      <c r="R1291" s="12">
        <f>VLOOKUP(C1291,'HUMAN RESOURCES'!C1291:P3981,10,0)</f>
        <v>2048232</v>
      </c>
      <c r="S1291" s="12">
        <f>VLOOKUP(D1291,'HUMAN RESOURCES'!D1291:Q3981,10,0)</f>
        <v>0.981</v>
      </c>
      <c r="T1291" s="13">
        <f>VLOOKUP(A1291,TOURISM!A1291:F3981,5,0)</f>
        <v>320000000</v>
      </c>
      <c r="U1291" s="13">
        <f>VLOOKUP(B1291,TOURISM!B1291:G3981,5,0)</f>
        <v>3412000000</v>
      </c>
      <c r="V1291" s="12" t="str">
        <f>VLOOKUP(A1291,BUSINESS!A1291:N3981,5,0)</f>
        <v/>
      </c>
      <c r="W1291" s="12" t="str">
        <f>VLOOKUP(B1291,BUSINESS!B1291:O3981,5,0)</f>
        <v/>
      </c>
      <c r="X1291" s="12" t="str">
        <f>VLOOKUP(C1291,BUSINESS!C1291:P3981,5,0)</f>
        <v/>
      </c>
      <c r="Y1291" s="12" t="str">
        <f>VLOOKUP(D1291,BUSINESS!D1291:Q3981,5,0)</f>
        <v/>
      </c>
      <c r="Z1291" s="12">
        <f>VLOOKUP(A1291,BUSINESS!A1291:N3981,9,0)</f>
        <v>0.102</v>
      </c>
      <c r="AA1291" s="12">
        <f>VLOOKUP(B1291,BUSINESS!B1291:O3981,9,0)</f>
        <v>0.599</v>
      </c>
    </row>
    <row r="1292">
      <c r="A1292" s="9" t="str">
        <f t="shared" si="1"/>
        <v>Kuwait-Middle East2003</v>
      </c>
      <c r="B1292" s="5" t="s">
        <v>92</v>
      </c>
      <c r="C1292" s="9" t="s">
        <v>178</v>
      </c>
      <c r="D1292" s="10" t="s">
        <v>65</v>
      </c>
      <c r="E1292" s="14">
        <v>4.7875837662E10</v>
      </c>
      <c r="F1292" s="15">
        <v>0.032</v>
      </c>
      <c r="G1292" s="15">
        <v>728.0</v>
      </c>
      <c r="H1292" s="15">
        <v>0.054</v>
      </c>
      <c r="I1292" s="12">
        <f>VLOOKUP(A1292,ENERGY!$A$2:$F$2692,5,0)</f>
        <v>81869</v>
      </c>
      <c r="J1292" s="12">
        <f>VLOOKUP(A1292,ENERGY!$A$2:$F$2692,6,0)</f>
        <v>30815</v>
      </c>
      <c r="K1292" s="12">
        <f>VLOOKUP(A1292,'HUMAN RESOURCES'!A1292:N3982,5,0)</f>
        <v>0.022</v>
      </c>
      <c r="L1292" s="12">
        <f>VLOOKUP(A1292,'HUMAN RESOURCES'!A1292:N3982,6,0)</f>
        <v>0.01</v>
      </c>
      <c r="M1292" s="12">
        <f>VLOOKUP(B1292,'HUMAN RESOURCES'!B1292:O3982,6,0)</f>
        <v>75</v>
      </c>
      <c r="N1292" s="12">
        <f>VLOOKUP(C1292,'HUMAN RESOURCES'!C1292:P3982,6,0)</f>
        <v>73</v>
      </c>
      <c r="O1292" s="12">
        <f>VLOOKUP(D1292,'HUMAN RESOURCES'!D1292:Q3982,6,0)</f>
        <v>0.256</v>
      </c>
      <c r="P1292" s="12">
        <f>VLOOKUP(A1292,'HUMAN RESOURCES'!A1292:N3982,10,0)</f>
        <v>0.71</v>
      </c>
      <c r="Q1292" s="12">
        <f>VLOOKUP(B1292,'HUMAN RESOURCES'!B1292:O3982,10,0)</f>
        <v>0.034</v>
      </c>
      <c r="R1292" s="12">
        <f>VLOOKUP(C1292,'HUMAN RESOURCES'!C1292:P3982,10,0)</f>
        <v>2116353</v>
      </c>
      <c r="S1292" s="12">
        <f>VLOOKUP(D1292,'HUMAN RESOURCES'!D1292:Q3982,10,0)</f>
        <v>0.982</v>
      </c>
      <c r="T1292" s="13">
        <f>VLOOKUP(A1292,TOURISM!A1292:F3982,5,0)</f>
        <v>328000000</v>
      </c>
      <c r="U1292" s="13">
        <f>VLOOKUP(B1292,TOURISM!B1292:G3982,5,0)</f>
        <v>3750000000</v>
      </c>
      <c r="V1292" s="12" t="str">
        <f>VLOOKUP(A1292,BUSINESS!A1292:N3982,5,0)</f>
        <v/>
      </c>
      <c r="W1292" s="12">
        <f>VLOOKUP(B1292,BUSINESS!B1292:O3982,5,0)</f>
        <v>35</v>
      </c>
      <c r="X1292" s="12" t="str">
        <f>VLOOKUP(C1292,BUSINESS!C1292:P3982,5,0)</f>
        <v/>
      </c>
      <c r="Y1292" s="12" t="str">
        <f>VLOOKUP(D1292,BUSINESS!D1292:Q3982,5,0)</f>
        <v/>
      </c>
      <c r="Z1292" s="12">
        <f>VLOOKUP(A1292,BUSINESS!A1292:N3982,9,0)</f>
        <v>0.224</v>
      </c>
      <c r="AA1292" s="12">
        <f>VLOOKUP(B1292,BUSINESS!B1292:O3982,9,0)</f>
        <v>0.671</v>
      </c>
    </row>
    <row r="1293">
      <c r="A1293" s="9" t="str">
        <f t="shared" si="1"/>
        <v>Kuwait-Middle East2004</v>
      </c>
      <c r="B1293" s="5" t="s">
        <v>92</v>
      </c>
      <c r="C1293" s="9" t="s">
        <v>178</v>
      </c>
      <c r="D1293" s="10" t="s">
        <v>66</v>
      </c>
      <c r="E1293" s="14">
        <v>5.9440511982E10</v>
      </c>
      <c r="F1293" s="15">
        <v>0.027</v>
      </c>
      <c r="G1293" s="15">
        <v>743.0</v>
      </c>
      <c r="H1293" s="15">
        <v>0.056</v>
      </c>
      <c r="I1293" s="12">
        <f>VLOOKUP(A1293,ENERGY!$A$2:$F$2692,5,0)</f>
        <v>79959</v>
      </c>
      <c r="J1293" s="12">
        <f>VLOOKUP(A1293,ENERGY!$A$2:$F$2692,6,0)</f>
        <v>28843</v>
      </c>
      <c r="K1293" s="12">
        <f>VLOOKUP(A1293,'HUMAN RESOURCES'!A1293:N3983,5,0)</f>
        <v>0.021</v>
      </c>
      <c r="L1293" s="12">
        <f>VLOOKUP(A1293,'HUMAN RESOURCES'!A1293:N3983,6,0)</f>
        <v>0.01</v>
      </c>
      <c r="M1293" s="12">
        <f>VLOOKUP(B1293,'HUMAN RESOURCES'!B1293:O3983,6,0)</f>
        <v>75</v>
      </c>
      <c r="N1293" s="12">
        <f>VLOOKUP(C1293,'HUMAN RESOURCES'!C1293:P3983,6,0)</f>
        <v>73</v>
      </c>
      <c r="O1293" s="12">
        <f>VLOOKUP(D1293,'HUMAN RESOURCES'!D1293:Q3983,6,0)</f>
        <v>0.255</v>
      </c>
      <c r="P1293" s="12">
        <f>VLOOKUP(A1293,'HUMAN RESOURCES'!A1293:N3983,10,0)</f>
        <v>0.711</v>
      </c>
      <c r="Q1293" s="12">
        <f>VLOOKUP(B1293,'HUMAN RESOURCES'!B1293:O3983,10,0)</f>
        <v>0.034</v>
      </c>
      <c r="R1293" s="12">
        <f>VLOOKUP(C1293,'HUMAN RESOURCES'!C1293:P3983,10,0)</f>
        <v>2196466</v>
      </c>
      <c r="S1293" s="12">
        <f>VLOOKUP(D1293,'HUMAN RESOURCES'!D1293:Q3983,10,0)</f>
        <v>0.982</v>
      </c>
      <c r="T1293" s="13">
        <f>VLOOKUP(A1293,TOURISM!A1293:F3983,5,0)</f>
        <v>398000000</v>
      </c>
      <c r="U1293" s="13">
        <f>VLOOKUP(B1293,TOURISM!B1293:G3983,5,0)</f>
        <v>4147000000</v>
      </c>
      <c r="V1293" s="12" t="str">
        <f>VLOOKUP(A1293,BUSINESS!A1293:N3983,5,0)</f>
        <v/>
      </c>
      <c r="W1293" s="12">
        <f>VLOOKUP(B1293,BUSINESS!B1293:O3983,5,0)</f>
        <v>35</v>
      </c>
      <c r="X1293" s="12" t="str">
        <f>VLOOKUP(C1293,BUSINESS!C1293:P3983,5,0)</f>
        <v/>
      </c>
      <c r="Y1293" s="12" t="str">
        <f>VLOOKUP(D1293,BUSINESS!D1293:Q3983,5,0)</f>
        <v/>
      </c>
      <c r="Z1293" s="12">
        <f>VLOOKUP(A1293,BUSINESS!A1293:N3983,9,0)</f>
        <v>0.229</v>
      </c>
      <c r="AA1293" s="12">
        <f>VLOOKUP(B1293,BUSINESS!B1293:O3983,9,0)</f>
        <v>0.808</v>
      </c>
    </row>
    <row r="1294">
      <c r="A1294" s="9" t="str">
        <f t="shared" si="1"/>
        <v>Kuwait-Middle East2005</v>
      </c>
      <c r="B1294" s="5" t="s">
        <v>92</v>
      </c>
      <c r="C1294" s="9" t="s">
        <v>178</v>
      </c>
      <c r="D1294" s="10" t="s">
        <v>67</v>
      </c>
      <c r="E1294" s="14">
        <v>8.0797945205E10</v>
      </c>
      <c r="F1294" s="15">
        <v>0.024</v>
      </c>
      <c r="G1294" s="15">
        <v>834.0</v>
      </c>
      <c r="H1294" s="15">
        <v>0.075</v>
      </c>
      <c r="I1294" s="12">
        <f>VLOOKUP(A1294,ENERGY!$A$2:$F$2692,5,0)</f>
        <v>55122</v>
      </c>
      <c r="J1294" s="12">
        <f>VLOOKUP(A1294,ENERGY!$A$2:$F$2692,6,0)</f>
        <v>20067</v>
      </c>
      <c r="K1294" s="12">
        <f>VLOOKUP(A1294,'HUMAN RESOURCES'!A1294:N3984,5,0)</f>
        <v>0.021</v>
      </c>
      <c r="L1294" s="12">
        <f>VLOOKUP(A1294,'HUMAN RESOURCES'!A1294:N3984,6,0)</f>
        <v>0.01</v>
      </c>
      <c r="M1294" s="12">
        <f>VLOOKUP(B1294,'HUMAN RESOURCES'!B1294:O3984,6,0)</f>
        <v>75</v>
      </c>
      <c r="N1294" s="12">
        <f>VLOOKUP(C1294,'HUMAN RESOURCES'!C1294:P3984,6,0)</f>
        <v>73</v>
      </c>
      <c r="O1294" s="12">
        <f>VLOOKUP(D1294,'HUMAN RESOURCES'!D1294:Q3984,6,0)</f>
        <v>0.255</v>
      </c>
      <c r="P1294" s="12">
        <f>VLOOKUP(A1294,'HUMAN RESOURCES'!A1294:N3984,10,0)</f>
        <v>0.712</v>
      </c>
      <c r="Q1294" s="12">
        <f>VLOOKUP(B1294,'HUMAN RESOURCES'!B1294:O3984,10,0)</f>
        <v>0.033</v>
      </c>
      <c r="R1294" s="12">
        <f>VLOOKUP(C1294,'HUMAN RESOURCES'!C1294:P3984,10,0)</f>
        <v>2296314</v>
      </c>
      <c r="S1294" s="12">
        <f>VLOOKUP(D1294,'HUMAN RESOURCES'!D1294:Q3984,10,0)</f>
        <v>0.982</v>
      </c>
      <c r="T1294" s="13">
        <f>VLOOKUP(A1294,TOURISM!A1294:F3984,5,0)</f>
        <v>413000000</v>
      </c>
      <c r="U1294" s="13">
        <f>VLOOKUP(B1294,TOURISM!B1294:G3984,5,0)</f>
        <v>4997000000</v>
      </c>
      <c r="V1294" s="12">
        <f>VLOOKUP(A1294,BUSINESS!A1294:N3984,5,0)</f>
        <v>0.107</v>
      </c>
      <c r="W1294" s="12">
        <f>VLOOKUP(B1294,BUSINESS!B1294:O3984,5,0)</f>
        <v>35</v>
      </c>
      <c r="X1294" s="12" t="str">
        <f>VLOOKUP(C1294,BUSINESS!C1294:P3984,5,0)</f>
        <v/>
      </c>
      <c r="Y1294" s="12">
        <f>VLOOKUP(D1294,BUSINESS!D1294:Q3984,5,0)</f>
        <v>98</v>
      </c>
      <c r="Z1294" s="12">
        <f>VLOOKUP(A1294,BUSINESS!A1294:N3984,9,0)</f>
        <v>0.259</v>
      </c>
      <c r="AA1294" s="12">
        <f>VLOOKUP(B1294,BUSINESS!B1294:O3984,9,0)</f>
        <v>0.602</v>
      </c>
    </row>
    <row r="1295">
      <c r="A1295" s="9" t="str">
        <f t="shared" si="1"/>
        <v>Kuwait-Middle East2006</v>
      </c>
      <c r="B1295" s="5" t="s">
        <v>92</v>
      </c>
      <c r="C1295" s="9" t="s">
        <v>178</v>
      </c>
      <c r="D1295" s="10" t="s">
        <v>68</v>
      </c>
      <c r="E1295" s="14">
        <v>1.02E11</v>
      </c>
      <c r="F1295" s="15">
        <v>0.022</v>
      </c>
      <c r="G1295" s="15">
        <v>943.0</v>
      </c>
      <c r="H1295" s="15">
        <v>0.086</v>
      </c>
      <c r="I1295" s="12">
        <f>VLOOKUP(A1295,ENERGY!$A$2:$F$2692,5,0)</f>
        <v>63534</v>
      </c>
      <c r="J1295" s="12">
        <f>VLOOKUP(A1295,ENERGY!$A$2:$F$2692,6,0)</f>
        <v>23469</v>
      </c>
      <c r="K1295" s="12">
        <f>VLOOKUP(A1295,'HUMAN RESOURCES'!A1295:N3985,5,0)</f>
        <v>0.021</v>
      </c>
      <c r="L1295" s="12">
        <f>VLOOKUP(A1295,'HUMAN RESOURCES'!A1295:N3985,6,0)</f>
        <v>0.01</v>
      </c>
      <c r="M1295" s="12">
        <f>VLOOKUP(B1295,'HUMAN RESOURCES'!B1295:O3985,6,0)</f>
        <v>75</v>
      </c>
      <c r="N1295" s="12">
        <f>VLOOKUP(C1295,'HUMAN RESOURCES'!C1295:P3985,6,0)</f>
        <v>73</v>
      </c>
      <c r="O1295" s="12">
        <f>VLOOKUP(D1295,'HUMAN RESOURCES'!D1295:Q3985,6,0)</f>
        <v>0.255</v>
      </c>
      <c r="P1295" s="12">
        <f>VLOOKUP(A1295,'HUMAN RESOURCES'!A1295:N3985,10,0)</f>
        <v>0.715</v>
      </c>
      <c r="Q1295" s="12">
        <f>VLOOKUP(B1295,'HUMAN RESOURCES'!B1295:O3985,10,0)</f>
        <v>0.031</v>
      </c>
      <c r="R1295" s="12">
        <f>VLOOKUP(C1295,'HUMAN RESOURCES'!C1295:P3985,10,0)</f>
        <v>2417445</v>
      </c>
      <c r="S1295" s="12">
        <f>VLOOKUP(D1295,'HUMAN RESOURCES'!D1295:Q3985,10,0)</f>
        <v>0.982</v>
      </c>
      <c r="T1295" s="13">
        <f>VLOOKUP(A1295,TOURISM!A1295:F3985,5,0)</f>
        <v>508000000</v>
      </c>
      <c r="U1295" s="13">
        <f>VLOOKUP(B1295,TOURISM!B1295:G3985,5,0)</f>
        <v>6074000000</v>
      </c>
      <c r="V1295" s="12">
        <f>VLOOKUP(A1295,BUSINESS!A1295:N3985,5,0)</f>
        <v>0.107</v>
      </c>
      <c r="W1295" s="12">
        <f>VLOOKUP(B1295,BUSINESS!B1295:O3985,5,0)</f>
        <v>35</v>
      </c>
      <c r="X1295" s="12" t="str">
        <f>VLOOKUP(C1295,BUSINESS!C1295:P3985,5,0)</f>
        <v/>
      </c>
      <c r="Y1295" s="12">
        <f>VLOOKUP(D1295,BUSINESS!D1295:Q3985,5,0)</f>
        <v>98</v>
      </c>
      <c r="Z1295" s="12">
        <f>VLOOKUP(A1295,BUSINESS!A1295:N3985,9,0)</f>
        <v>0.288</v>
      </c>
      <c r="AA1295" s="12">
        <f>VLOOKUP(B1295,BUSINESS!B1295:O3985,9,0)</f>
        <v>0.488</v>
      </c>
    </row>
    <row r="1296">
      <c r="A1296" s="9" t="str">
        <f t="shared" si="1"/>
        <v>Kuwait-Middle East2007</v>
      </c>
      <c r="B1296" s="5" t="s">
        <v>92</v>
      </c>
      <c r="C1296" s="9" t="s">
        <v>178</v>
      </c>
      <c r="D1296" s="10" t="s">
        <v>69</v>
      </c>
      <c r="E1296" s="14">
        <v>1.15E11</v>
      </c>
      <c r="F1296" s="15">
        <v>0.021</v>
      </c>
      <c r="G1296" s="15">
        <v>954.0</v>
      </c>
      <c r="H1296" s="15">
        <v>0.085</v>
      </c>
      <c r="I1296" s="12">
        <f>VLOOKUP(A1296,ENERGY!$A$2:$F$2692,5,0)</f>
        <v>75236</v>
      </c>
      <c r="J1296" s="12">
        <f>VLOOKUP(A1296,ENERGY!$A$2:$F$2692,6,0)</f>
        <v>26389</v>
      </c>
      <c r="K1296" s="12">
        <f>VLOOKUP(A1296,'HUMAN RESOURCES'!A1296:N3986,5,0)</f>
        <v>0.021</v>
      </c>
      <c r="L1296" s="12">
        <f>VLOOKUP(A1296,'HUMAN RESOURCES'!A1296:N3986,6,0)</f>
        <v>0.01</v>
      </c>
      <c r="M1296" s="12">
        <f>VLOOKUP(B1296,'HUMAN RESOURCES'!B1296:O3986,6,0)</f>
        <v>75</v>
      </c>
      <c r="N1296" s="12">
        <f>VLOOKUP(C1296,'HUMAN RESOURCES'!C1296:P3986,6,0)</f>
        <v>73</v>
      </c>
      <c r="O1296" s="12">
        <f>VLOOKUP(D1296,'HUMAN RESOURCES'!D1296:Q3986,6,0)</f>
        <v>0.254</v>
      </c>
      <c r="P1296" s="12">
        <f>VLOOKUP(A1296,'HUMAN RESOURCES'!A1296:N3986,10,0)</f>
        <v>0.718</v>
      </c>
      <c r="Q1296" s="12">
        <f>VLOOKUP(B1296,'HUMAN RESOURCES'!B1296:O3986,10,0)</f>
        <v>0.028</v>
      </c>
      <c r="R1296" s="12">
        <f>VLOOKUP(C1296,'HUMAN RESOURCES'!C1296:P3986,10,0)</f>
        <v>2554920</v>
      </c>
      <c r="S1296" s="12">
        <f>VLOOKUP(D1296,'HUMAN RESOURCES'!D1296:Q3986,10,0)</f>
        <v>0.982</v>
      </c>
      <c r="T1296" s="13">
        <f>VLOOKUP(A1296,TOURISM!A1296:F3986,5,0)</f>
        <v>530000000</v>
      </c>
      <c r="U1296" s="13">
        <f>VLOOKUP(B1296,TOURISM!B1296:G3986,5,0)</f>
        <v>7267000000</v>
      </c>
      <c r="V1296" s="12">
        <f>VLOOKUP(A1296,BUSINESS!A1296:N3986,5,0)</f>
        <v>0.107</v>
      </c>
      <c r="W1296" s="12">
        <f>VLOOKUP(B1296,BUSINESS!B1296:O3986,5,0)</f>
        <v>35</v>
      </c>
      <c r="X1296" s="12" t="str">
        <f>VLOOKUP(C1296,BUSINESS!C1296:P3986,5,0)</f>
        <v/>
      </c>
      <c r="Y1296" s="12">
        <f>VLOOKUP(D1296,BUSINESS!D1296:Q3986,5,0)</f>
        <v>98</v>
      </c>
      <c r="Z1296" s="12">
        <f>VLOOKUP(A1296,BUSINESS!A1296:N3986,9,0)</f>
        <v>0.348</v>
      </c>
      <c r="AA1296" s="12">
        <f>VLOOKUP(B1296,BUSINESS!B1296:O3986,9,0)</f>
        <v>0.558</v>
      </c>
    </row>
    <row r="1297">
      <c r="A1297" s="9" t="str">
        <f t="shared" si="1"/>
        <v>Kuwait-Middle East2008</v>
      </c>
      <c r="B1297" s="5" t="s">
        <v>92</v>
      </c>
      <c r="C1297" s="9" t="s">
        <v>178</v>
      </c>
      <c r="D1297" s="10" t="s">
        <v>70</v>
      </c>
      <c r="E1297" s="14">
        <v>1.47E11</v>
      </c>
      <c r="F1297" s="15">
        <v>0.019</v>
      </c>
      <c r="G1297" s="15">
        <v>1049.0</v>
      </c>
      <c r="H1297" s="15">
        <v>0.076</v>
      </c>
      <c r="I1297" s="12">
        <f>VLOOKUP(A1297,ENERGY!$A$2:$F$2692,5,0)</f>
        <v>71547</v>
      </c>
      <c r="J1297" s="12">
        <f>VLOOKUP(A1297,ENERGY!$A$2:$F$2692,6,0)</f>
        <v>26399</v>
      </c>
      <c r="K1297" s="12">
        <f>VLOOKUP(A1297,'HUMAN RESOURCES'!A1297:N3987,5,0)</f>
        <v>0.021</v>
      </c>
      <c r="L1297" s="12">
        <f>VLOOKUP(A1297,'HUMAN RESOURCES'!A1297:N3987,6,0)</f>
        <v>0.01</v>
      </c>
      <c r="M1297" s="12">
        <f>VLOOKUP(B1297,'HUMAN RESOURCES'!B1297:O3987,6,0)</f>
        <v>75</v>
      </c>
      <c r="N1297" s="12">
        <f>VLOOKUP(C1297,'HUMAN RESOURCES'!C1297:P3987,6,0)</f>
        <v>73</v>
      </c>
      <c r="O1297" s="12">
        <f>VLOOKUP(D1297,'HUMAN RESOURCES'!D1297:Q3987,6,0)</f>
        <v>0.254</v>
      </c>
      <c r="P1297" s="12">
        <f>VLOOKUP(A1297,'HUMAN RESOURCES'!A1297:N3987,10,0)</f>
        <v>0.721</v>
      </c>
      <c r="Q1297" s="12">
        <f>VLOOKUP(B1297,'HUMAN RESOURCES'!B1297:O3987,10,0)</f>
        <v>0.025</v>
      </c>
      <c r="R1297" s="12">
        <f>VLOOKUP(C1297,'HUMAN RESOURCES'!C1297:P3987,10,0)</f>
        <v>2702221</v>
      </c>
      <c r="S1297" s="12">
        <f>VLOOKUP(D1297,'HUMAN RESOURCES'!D1297:Q3987,10,0)</f>
        <v>0.982</v>
      </c>
      <c r="T1297" s="13">
        <f>VLOOKUP(A1297,TOURISM!A1297:F3987,5,0)</f>
        <v>610000000</v>
      </c>
      <c r="U1297" s="13">
        <f>VLOOKUP(B1297,TOURISM!B1297:G3987,5,0)</f>
        <v>8341000000</v>
      </c>
      <c r="V1297" s="12">
        <f>VLOOKUP(A1297,BUSINESS!A1297:N3987,5,0)</f>
        <v>0.107</v>
      </c>
      <c r="W1297" s="12">
        <f>VLOOKUP(B1297,BUSINESS!B1297:O3987,5,0)</f>
        <v>35</v>
      </c>
      <c r="X1297" s="12" t="str">
        <f>VLOOKUP(C1297,BUSINESS!C1297:P3987,5,0)</f>
        <v/>
      </c>
      <c r="Y1297" s="12">
        <f>VLOOKUP(D1297,BUSINESS!D1297:Q3987,5,0)</f>
        <v>98</v>
      </c>
      <c r="Z1297" s="12">
        <f>VLOOKUP(A1297,BUSINESS!A1297:N3987,9,0)</f>
        <v>0.42</v>
      </c>
      <c r="AA1297" s="12">
        <f>VLOOKUP(B1297,BUSINESS!B1297:O3987,9,0)</f>
        <v>0.555</v>
      </c>
    </row>
    <row r="1298">
      <c r="A1298" s="9" t="str">
        <f t="shared" si="1"/>
        <v>Kuwait-Middle East2009</v>
      </c>
      <c r="B1298" s="5" t="s">
        <v>92</v>
      </c>
      <c r="C1298" s="9" t="s">
        <v>178</v>
      </c>
      <c r="D1298" s="10" t="s">
        <v>71</v>
      </c>
      <c r="E1298" s="14">
        <v>1.06E11</v>
      </c>
      <c r="F1298" s="15">
        <v>0.039</v>
      </c>
      <c r="G1298" s="15">
        <v>1463.0</v>
      </c>
      <c r="H1298" s="15">
        <v>0.062</v>
      </c>
      <c r="I1298" s="12"/>
      <c r="J1298" s="12"/>
      <c r="K1298" s="12">
        <f>VLOOKUP(A1298,'HUMAN RESOURCES'!A1298:N3988,5,0)</f>
        <v>0.021</v>
      </c>
      <c r="L1298" s="12">
        <f>VLOOKUP(A1298,'HUMAN RESOURCES'!A1298:N3988,6,0)</f>
        <v>0.01</v>
      </c>
      <c r="M1298" s="12">
        <f>VLOOKUP(B1298,'HUMAN RESOURCES'!B1298:O3988,6,0)</f>
        <v>75</v>
      </c>
      <c r="N1298" s="12">
        <f>VLOOKUP(C1298,'HUMAN RESOURCES'!C1298:P3988,6,0)</f>
        <v>73</v>
      </c>
      <c r="O1298" s="12">
        <f>VLOOKUP(D1298,'HUMAN RESOURCES'!D1298:Q3988,6,0)</f>
        <v>0.253</v>
      </c>
      <c r="P1298" s="12">
        <f>VLOOKUP(A1298,'HUMAN RESOURCES'!A1298:N3988,10,0)</f>
        <v>0.724</v>
      </c>
      <c r="Q1298" s="12">
        <f>VLOOKUP(B1298,'HUMAN RESOURCES'!B1298:O3988,10,0)</f>
        <v>0.023</v>
      </c>
      <c r="R1298" s="12">
        <f>VLOOKUP(C1298,'HUMAN RESOURCES'!C1298:P3988,10,0)</f>
        <v>2850102</v>
      </c>
      <c r="S1298" s="12">
        <f>VLOOKUP(D1298,'HUMAN RESOURCES'!D1298:Q3988,10,0)</f>
        <v>0.982</v>
      </c>
      <c r="T1298" s="13">
        <f>VLOOKUP(A1298,TOURISM!A1298:F3988,5,0)</f>
        <v>660000000</v>
      </c>
      <c r="U1298" s="13">
        <f>VLOOKUP(B1298,TOURISM!B1298:G3988,5,0)</f>
        <v>6799000000</v>
      </c>
      <c r="V1298" s="12">
        <f>VLOOKUP(A1298,BUSINESS!A1298:N3988,5,0)</f>
        <v>0.107</v>
      </c>
      <c r="W1298" s="12">
        <f>VLOOKUP(B1298,BUSINESS!B1298:O3988,5,0)</f>
        <v>35</v>
      </c>
      <c r="X1298" s="12" t="str">
        <f>VLOOKUP(C1298,BUSINESS!C1298:P3988,5,0)</f>
        <v/>
      </c>
      <c r="Y1298" s="12">
        <f>VLOOKUP(D1298,BUSINESS!D1298:Q3988,5,0)</f>
        <v>98</v>
      </c>
      <c r="Z1298" s="12">
        <f>VLOOKUP(A1298,BUSINESS!A1298:N3988,9,0)</f>
        <v>0.508</v>
      </c>
      <c r="AA1298" s="12">
        <f>VLOOKUP(B1298,BUSINESS!B1298:O3988,9,0)</f>
        <v>0.919</v>
      </c>
    </row>
    <row r="1299">
      <c r="A1299" s="9" t="str">
        <f t="shared" si="1"/>
        <v>Kuwait-Middle East2010</v>
      </c>
      <c r="B1299" s="5" t="s">
        <v>92</v>
      </c>
      <c r="C1299" s="9" t="s">
        <v>178</v>
      </c>
      <c r="D1299" s="10" t="s">
        <v>72</v>
      </c>
      <c r="E1299" s="14">
        <v>1.2E11</v>
      </c>
      <c r="F1299" s="15">
        <v>0.028</v>
      </c>
      <c r="G1299" s="15">
        <v>1116.0</v>
      </c>
      <c r="H1299" s="15">
        <v>0.049</v>
      </c>
      <c r="I1299" s="12">
        <f>VLOOKUP(A1299,ENERGY!$A$2:$F$2692,5,0)</f>
        <v>61657</v>
      </c>
      <c r="J1299" s="12">
        <f>VLOOKUP(A1299,ENERGY!$A$2:$F$2692,6,0)</f>
        <v>22001</v>
      </c>
      <c r="K1299" s="12">
        <f>VLOOKUP(A1299,'HUMAN RESOURCES'!A1299:N3989,5,0)</f>
        <v>0.021</v>
      </c>
      <c r="L1299" s="12">
        <f>VLOOKUP(A1299,'HUMAN RESOURCES'!A1299:N3989,6,0)</f>
        <v>0.009</v>
      </c>
      <c r="M1299" s="12">
        <f>VLOOKUP(B1299,'HUMAN RESOURCES'!B1299:O3989,6,0)</f>
        <v>75</v>
      </c>
      <c r="N1299" s="12">
        <f>VLOOKUP(C1299,'HUMAN RESOURCES'!C1299:P3989,6,0)</f>
        <v>73</v>
      </c>
      <c r="O1299" s="12">
        <f>VLOOKUP(D1299,'HUMAN RESOURCES'!D1299:Q3989,6,0)</f>
        <v>0.252</v>
      </c>
      <c r="P1299" s="12">
        <f>VLOOKUP(A1299,'HUMAN RESOURCES'!A1299:N3989,10,0)</f>
        <v>0.726</v>
      </c>
      <c r="Q1299" s="12">
        <f>VLOOKUP(B1299,'HUMAN RESOURCES'!B1299:O3989,10,0)</f>
        <v>0.021</v>
      </c>
      <c r="R1299" s="12">
        <f>VLOOKUP(C1299,'HUMAN RESOURCES'!C1299:P3989,10,0)</f>
        <v>2991580</v>
      </c>
      <c r="S1299" s="12">
        <f>VLOOKUP(D1299,'HUMAN RESOURCES'!D1299:Q3989,10,0)</f>
        <v>0.983</v>
      </c>
      <c r="T1299" s="13">
        <f>VLOOKUP(A1299,TOURISM!A1299:F3989,5,0)</f>
        <v>574000000</v>
      </c>
      <c r="U1299" s="13">
        <f>VLOOKUP(B1299,TOURISM!B1299:G3989,5,0)</f>
        <v>7106000000</v>
      </c>
      <c r="V1299" s="12">
        <f>VLOOKUP(A1299,BUSINESS!A1299:N3989,5,0)</f>
        <v>0.107</v>
      </c>
      <c r="W1299" s="12">
        <f>VLOOKUP(B1299,BUSINESS!B1299:O3989,5,0)</f>
        <v>35</v>
      </c>
      <c r="X1299" s="12" t="str">
        <f>VLOOKUP(C1299,BUSINESS!C1299:P3989,5,0)</f>
        <v/>
      </c>
      <c r="Y1299" s="12">
        <f>VLOOKUP(D1299,BUSINESS!D1299:Q3989,5,0)</f>
        <v>98</v>
      </c>
      <c r="Z1299" s="12">
        <f>VLOOKUP(A1299,BUSINESS!A1299:N3989,9,0)</f>
        <v>0.614</v>
      </c>
      <c r="AA1299" s="12">
        <f>VLOOKUP(B1299,BUSINESS!B1299:O3989,9,0)</f>
        <v>1.33</v>
      </c>
    </row>
    <row r="1300">
      <c r="A1300" s="9" t="str">
        <f t="shared" si="1"/>
        <v>Kuwait-Middle East2011</v>
      </c>
      <c r="B1300" s="5" t="s">
        <v>92</v>
      </c>
      <c r="C1300" s="9" t="s">
        <v>178</v>
      </c>
      <c r="D1300" s="10" t="s">
        <v>73</v>
      </c>
      <c r="E1300" s="14">
        <v>1.61E11</v>
      </c>
      <c r="F1300" s="15">
        <v>0.026</v>
      </c>
      <c r="G1300" s="15">
        <v>1349.0</v>
      </c>
      <c r="H1300" s="15">
        <v>0.052</v>
      </c>
      <c r="I1300" s="12">
        <f>VLOOKUP(A1300,ENERGY!$A$2:$F$2692,5,0)</f>
        <v>73769</v>
      </c>
      <c r="J1300" s="12">
        <f>VLOOKUP(A1300,ENERGY!$A$2:$F$2692,6,0)</f>
        <v>25780</v>
      </c>
      <c r="K1300" s="12">
        <f>VLOOKUP(A1300,'HUMAN RESOURCES'!A1300:N3990,5,0)</f>
        <v>0.021</v>
      </c>
      <c r="L1300" s="12">
        <f>VLOOKUP(A1300,'HUMAN RESOURCES'!A1300:N3990,6,0)</f>
        <v>0.009</v>
      </c>
      <c r="M1300" s="12">
        <f>VLOOKUP(B1300,'HUMAN RESOURCES'!B1300:O3990,6,0)</f>
        <v>75</v>
      </c>
      <c r="N1300" s="12">
        <f>VLOOKUP(C1300,'HUMAN RESOURCES'!C1300:P3990,6,0)</f>
        <v>73</v>
      </c>
      <c r="O1300" s="12">
        <f>VLOOKUP(D1300,'HUMAN RESOURCES'!D1300:Q3990,6,0)</f>
        <v>0.251</v>
      </c>
      <c r="P1300" s="12">
        <f>VLOOKUP(A1300,'HUMAN RESOURCES'!A1300:N3990,10,0)</f>
        <v>0.728</v>
      </c>
      <c r="Q1300" s="12">
        <f>VLOOKUP(B1300,'HUMAN RESOURCES'!B1300:O3990,10,0)</f>
        <v>0.021</v>
      </c>
      <c r="R1300" s="12">
        <f>VLOOKUP(C1300,'HUMAN RESOURCES'!C1300:P3990,10,0)</f>
        <v>3124705</v>
      </c>
      <c r="S1300" s="12">
        <f>VLOOKUP(D1300,'HUMAN RESOURCES'!D1300:Q3990,10,0)</f>
        <v>0.983</v>
      </c>
      <c r="T1300" s="13">
        <f>VLOOKUP(A1300,TOURISM!A1300:F3990,5,0)</f>
        <v>644000000</v>
      </c>
      <c r="U1300" s="13">
        <f>VLOOKUP(B1300,TOURISM!B1300:G3990,5,0)</f>
        <v>9179000000</v>
      </c>
      <c r="V1300" s="12">
        <f>VLOOKUP(A1300,BUSINESS!A1300:N3990,5,0)</f>
        <v>0.107</v>
      </c>
      <c r="W1300" s="12">
        <f>VLOOKUP(B1300,BUSINESS!B1300:O3990,5,0)</f>
        <v>32</v>
      </c>
      <c r="X1300" s="12" t="str">
        <f>VLOOKUP(C1300,BUSINESS!C1300:P3990,5,0)</f>
        <v/>
      </c>
      <c r="Y1300" s="12">
        <f>VLOOKUP(D1300,BUSINESS!D1300:Q3990,5,0)</f>
        <v>98</v>
      </c>
      <c r="Z1300" s="12">
        <f>VLOOKUP(A1300,BUSINESS!A1300:N3990,9,0)</f>
        <v>0.658</v>
      </c>
      <c r="AA1300" s="12">
        <f>VLOOKUP(B1300,BUSINESS!B1300:O3990,9,0)</f>
        <v>1.579</v>
      </c>
    </row>
    <row r="1301">
      <c r="A1301" s="9" t="str">
        <f t="shared" si="1"/>
        <v>Kuwait-Middle East2012</v>
      </c>
      <c r="B1301" s="5" t="s">
        <v>92</v>
      </c>
      <c r="C1301" s="9" t="s">
        <v>178</v>
      </c>
      <c r="D1301" s="10" t="s">
        <v>74</v>
      </c>
      <c r="E1301" s="14">
        <v>1.83E11</v>
      </c>
      <c r="F1301" s="15">
        <v>0.025</v>
      </c>
      <c r="G1301" s="15">
        <v>1428.0</v>
      </c>
      <c r="H1301" s="15">
        <v>0.05</v>
      </c>
      <c r="I1301" s="12"/>
      <c r="J1301" s="12"/>
      <c r="K1301" s="12">
        <f>VLOOKUP(A1301,'HUMAN RESOURCES'!A1301:N3991,5,0)</f>
        <v>0.021</v>
      </c>
      <c r="L1301" s="12">
        <f>VLOOKUP(A1301,'HUMAN RESOURCES'!A1301:N3991,6,0)</f>
        <v>0.009</v>
      </c>
      <c r="M1301" s="12">
        <f>VLOOKUP(B1301,'HUMAN RESOURCES'!B1301:O3991,6,0)</f>
        <v>75</v>
      </c>
      <c r="N1301" s="12">
        <f>VLOOKUP(C1301,'HUMAN RESOURCES'!C1301:P3991,6,0)</f>
        <v>73</v>
      </c>
      <c r="O1301" s="12">
        <f>VLOOKUP(D1301,'HUMAN RESOURCES'!D1301:Q3991,6,0)</f>
        <v>0.249</v>
      </c>
      <c r="P1301" s="12">
        <f>VLOOKUP(A1301,'HUMAN RESOURCES'!A1301:N3991,10,0)</f>
        <v>0.729</v>
      </c>
      <c r="Q1301" s="12">
        <f>VLOOKUP(B1301,'HUMAN RESOURCES'!B1301:O3991,10,0)</f>
        <v>0.022</v>
      </c>
      <c r="R1301" s="12">
        <f>VLOOKUP(C1301,'HUMAN RESOURCES'!C1301:P3991,10,0)</f>
        <v>3250496</v>
      </c>
      <c r="S1301" s="12">
        <f>VLOOKUP(D1301,'HUMAN RESOURCES'!D1301:Q3991,10,0)</f>
        <v>0.983</v>
      </c>
      <c r="T1301" s="13">
        <f>VLOOKUP(A1301,TOURISM!A1301:F3991,5,0)</f>
        <v>780000000</v>
      </c>
      <c r="U1301" s="13">
        <f>VLOOKUP(B1301,TOURISM!B1301:G3991,5,0)</f>
        <v>9821000000</v>
      </c>
      <c r="V1301" s="12">
        <f>VLOOKUP(A1301,BUSINESS!A1301:N3991,5,0)</f>
        <v>0.124</v>
      </c>
      <c r="W1301" s="12">
        <f>VLOOKUP(B1301,BUSINESS!B1301:O3991,5,0)</f>
        <v>32</v>
      </c>
      <c r="X1301" s="12">
        <f>VLOOKUP(C1301,BUSINESS!C1301:P3991,5,0)</f>
        <v>101</v>
      </c>
      <c r="Y1301" s="12">
        <f>VLOOKUP(D1301,BUSINESS!D1301:Q3991,5,0)</f>
        <v>98</v>
      </c>
      <c r="Z1301" s="12">
        <f>VLOOKUP(A1301,BUSINESS!A1301:N3991,9,0)</f>
        <v>0.705</v>
      </c>
      <c r="AA1301" s="12">
        <f>VLOOKUP(B1301,BUSINESS!B1301:O3991,9,0)</f>
        <v>1.569</v>
      </c>
    </row>
    <row r="1302">
      <c r="A1302" s="9" t="str">
        <f t="shared" si="1"/>
        <v>Kyrgyzstan-Asia2000</v>
      </c>
      <c r="B1302" s="5" t="s">
        <v>60</v>
      </c>
      <c r="C1302" s="9" t="s">
        <v>179</v>
      </c>
      <c r="D1302" s="10" t="s">
        <v>62</v>
      </c>
      <c r="E1302" s="14">
        <v>1.369691955E9</v>
      </c>
      <c r="F1302" s="15">
        <v>0.047</v>
      </c>
      <c r="G1302" s="15">
        <v>13.0</v>
      </c>
      <c r="H1302" s="15">
        <v>0.519</v>
      </c>
      <c r="I1302" s="12" t="str">
        <f>VLOOKUP(A1302,ENERGY!$A$2:$F$2692,5,0)</f>
        <v/>
      </c>
      <c r="J1302" s="12" t="str">
        <f>VLOOKUP(A1302,ENERGY!$A$2:$F$2692,6,0)</f>
        <v/>
      </c>
      <c r="K1302" s="12">
        <f>VLOOKUP(A1302,'HUMAN RESOURCES'!A1302:N3992,5,0)</f>
        <v>0.02</v>
      </c>
      <c r="L1302" s="12">
        <f>VLOOKUP(A1302,'HUMAN RESOURCES'!A1302:N3992,6,0)</f>
        <v>0.042</v>
      </c>
      <c r="M1302" s="12">
        <f>VLOOKUP(B1302,'HUMAN RESOURCES'!B1302:O3992,6,0)</f>
        <v>72</v>
      </c>
      <c r="N1302" s="12">
        <f>VLOOKUP(C1302,'HUMAN RESOURCES'!C1302:P3992,6,0)</f>
        <v>65</v>
      </c>
      <c r="O1302" s="12">
        <f>VLOOKUP(D1302,'HUMAN RESOURCES'!D1302:Q3992,6,0)</f>
        <v>0.35</v>
      </c>
      <c r="P1302" s="12">
        <f>VLOOKUP(A1302,'HUMAN RESOURCES'!A1302:N3992,10,0)</f>
        <v>0.596</v>
      </c>
      <c r="Q1302" s="12">
        <f>VLOOKUP(B1302,'HUMAN RESOURCES'!B1302:O3992,10,0)</f>
        <v>0.055</v>
      </c>
      <c r="R1302" s="12">
        <f>VLOOKUP(C1302,'HUMAN RESOURCES'!C1302:P3992,10,0)</f>
        <v>4898400</v>
      </c>
      <c r="S1302" s="12">
        <f>VLOOKUP(D1302,'HUMAN RESOURCES'!D1302:Q3992,10,0)</f>
        <v>0.353</v>
      </c>
      <c r="T1302" s="13">
        <f>VLOOKUP(A1302,TOURISM!A1302:F3992,5,0)</f>
        <v>20000000</v>
      </c>
      <c r="U1302" s="13">
        <f>VLOOKUP(B1302,TOURISM!B1302:G3992,5,0)</f>
        <v>28000000</v>
      </c>
      <c r="V1302" s="12" t="str">
        <f>VLOOKUP(A1302,BUSINESS!A1302:N3992,5,0)</f>
        <v/>
      </c>
      <c r="W1302" s="12" t="str">
        <f>VLOOKUP(B1302,BUSINESS!B1302:O3992,5,0)</f>
        <v/>
      </c>
      <c r="X1302" s="12" t="str">
        <f>VLOOKUP(C1302,BUSINESS!C1302:P3992,5,0)</f>
        <v/>
      </c>
      <c r="Y1302" s="12" t="str">
        <f>VLOOKUP(D1302,BUSINESS!D1302:Q3992,5,0)</f>
        <v/>
      </c>
      <c r="Z1302" s="12">
        <f>VLOOKUP(A1302,BUSINESS!A1302:N3992,9,0)</f>
        <v>0.01</v>
      </c>
      <c r="AA1302" s="12">
        <f>VLOOKUP(B1302,BUSINESS!B1302:O3992,9,0)</f>
        <v>0.002</v>
      </c>
    </row>
    <row r="1303">
      <c r="A1303" s="9" t="str">
        <f t="shared" si="1"/>
        <v>Kyrgyzstan-Asia2001</v>
      </c>
      <c r="B1303" s="5" t="s">
        <v>60</v>
      </c>
      <c r="C1303" s="9" t="s">
        <v>179</v>
      </c>
      <c r="D1303" s="10" t="s">
        <v>63</v>
      </c>
      <c r="E1303" s="14">
        <v>1.525113501E9</v>
      </c>
      <c r="F1303" s="15">
        <v>0.048</v>
      </c>
      <c r="G1303" s="15">
        <v>15.0</v>
      </c>
      <c r="H1303" s="15">
        <v>0.373</v>
      </c>
      <c r="I1303" s="12" t="str">
        <f>VLOOKUP(A1303,ENERGY!$A$2:$F$2692,5,0)</f>
        <v/>
      </c>
      <c r="J1303" s="12">
        <f>VLOOKUP(A1303,ENERGY!$A$2:$F$2692,6,0)</f>
        <v>3097</v>
      </c>
      <c r="K1303" s="12">
        <f>VLOOKUP(A1303,'HUMAN RESOURCES'!A1303:N3993,5,0)</f>
        <v>0.02</v>
      </c>
      <c r="L1303" s="12">
        <f>VLOOKUP(A1303,'HUMAN RESOURCES'!A1303:N3993,6,0)</f>
        <v>0.04</v>
      </c>
      <c r="M1303" s="12">
        <f>VLOOKUP(B1303,'HUMAN RESOURCES'!B1303:O3993,6,0)</f>
        <v>73</v>
      </c>
      <c r="N1303" s="12">
        <f>VLOOKUP(C1303,'HUMAN RESOURCES'!C1303:P3993,6,0)</f>
        <v>65</v>
      </c>
      <c r="O1303" s="12">
        <f>VLOOKUP(D1303,'HUMAN RESOURCES'!D1303:Q3993,6,0)</f>
        <v>0.342</v>
      </c>
      <c r="P1303" s="12">
        <f>VLOOKUP(A1303,'HUMAN RESOURCES'!A1303:N3993,10,0)</f>
        <v>0.602</v>
      </c>
      <c r="Q1303" s="12">
        <f>VLOOKUP(B1303,'HUMAN RESOURCES'!B1303:O3993,10,0)</f>
        <v>0.055</v>
      </c>
      <c r="R1303" s="12">
        <f>VLOOKUP(C1303,'HUMAN RESOURCES'!C1303:P3993,10,0)</f>
        <v>4945100</v>
      </c>
      <c r="S1303" s="12">
        <f>VLOOKUP(D1303,'HUMAN RESOURCES'!D1303:Q3993,10,0)</f>
        <v>0.353</v>
      </c>
      <c r="T1303" s="13">
        <f>VLOOKUP(A1303,TOURISM!A1303:F3993,5,0)</f>
        <v>32000000</v>
      </c>
      <c r="U1303" s="13">
        <f>VLOOKUP(B1303,TOURISM!B1303:G3993,5,0)</f>
        <v>21000000</v>
      </c>
      <c r="V1303" s="12" t="str">
        <f>VLOOKUP(A1303,BUSINESS!A1303:N3993,5,0)</f>
        <v/>
      </c>
      <c r="W1303" s="12" t="str">
        <f>VLOOKUP(B1303,BUSINESS!B1303:O3993,5,0)</f>
        <v/>
      </c>
      <c r="X1303" s="12" t="str">
        <f>VLOOKUP(C1303,BUSINESS!C1303:P3993,5,0)</f>
        <v/>
      </c>
      <c r="Y1303" s="12" t="str">
        <f>VLOOKUP(D1303,BUSINESS!D1303:Q3993,5,0)</f>
        <v/>
      </c>
      <c r="Z1303" s="12">
        <f>VLOOKUP(A1303,BUSINESS!A1303:N3993,9,0)</f>
        <v>0.03</v>
      </c>
      <c r="AA1303" s="12">
        <f>VLOOKUP(B1303,BUSINESS!B1303:O3993,9,0)</f>
        <v>0.005</v>
      </c>
    </row>
    <row r="1304">
      <c r="A1304" s="9" t="str">
        <f t="shared" si="1"/>
        <v>Kyrgyzstan-Asia2002</v>
      </c>
      <c r="B1304" s="5" t="s">
        <v>60</v>
      </c>
      <c r="C1304" s="9" t="s">
        <v>179</v>
      </c>
      <c r="D1304" s="10" t="s">
        <v>64</v>
      </c>
      <c r="E1304" s="14">
        <v>1.605640633E9</v>
      </c>
      <c r="F1304" s="15">
        <v>0.054</v>
      </c>
      <c r="G1304" s="15">
        <v>17.0</v>
      </c>
      <c r="H1304" s="15">
        <v>0.248</v>
      </c>
      <c r="I1304" s="12">
        <f>VLOOKUP(A1304,ENERGY!$A$2:$F$2692,5,0)</f>
        <v>6399</v>
      </c>
      <c r="J1304" s="12">
        <f>VLOOKUP(A1304,ENERGY!$A$2:$F$2692,6,0)</f>
        <v>2805</v>
      </c>
      <c r="K1304" s="12">
        <f>VLOOKUP(A1304,'HUMAN RESOURCES'!A1304:N3994,5,0)</f>
        <v>0.019</v>
      </c>
      <c r="L1304" s="12">
        <f>VLOOKUP(A1304,'HUMAN RESOURCES'!A1304:N3994,6,0)</f>
        <v>0.039</v>
      </c>
      <c r="M1304" s="12">
        <f>VLOOKUP(B1304,'HUMAN RESOURCES'!B1304:O3994,6,0)</f>
        <v>72</v>
      </c>
      <c r="N1304" s="12">
        <f>VLOOKUP(C1304,'HUMAN RESOURCES'!C1304:P3994,6,0)</f>
        <v>64</v>
      </c>
      <c r="O1304" s="12">
        <f>VLOOKUP(D1304,'HUMAN RESOURCES'!D1304:Q3994,6,0)</f>
        <v>0.335</v>
      </c>
      <c r="P1304" s="12">
        <f>VLOOKUP(A1304,'HUMAN RESOURCES'!A1304:N3994,10,0)</f>
        <v>0.609</v>
      </c>
      <c r="Q1304" s="12">
        <f>VLOOKUP(B1304,'HUMAN RESOURCES'!B1304:O3994,10,0)</f>
        <v>0.056</v>
      </c>
      <c r="R1304" s="12">
        <f>VLOOKUP(C1304,'HUMAN RESOURCES'!C1304:P3994,10,0)</f>
        <v>4990700</v>
      </c>
      <c r="S1304" s="12">
        <f>VLOOKUP(D1304,'HUMAN RESOURCES'!D1304:Q3994,10,0)</f>
        <v>0.353</v>
      </c>
      <c r="T1304" s="13">
        <f>VLOOKUP(A1304,TOURISM!A1304:F3994,5,0)</f>
        <v>48000000</v>
      </c>
      <c r="U1304" s="13">
        <f>VLOOKUP(B1304,TOURISM!B1304:G3994,5,0)</f>
        <v>27000000</v>
      </c>
      <c r="V1304" s="12" t="str">
        <f>VLOOKUP(A1304,BUSINESS!A1304:N3994,5,0)</f>
        <v/>
      </c>
      <c r="W1304" s="12" t="str">
        <f>VLOOKUP(B1304,BUSINESS!B1304:O3994,5,0)</f>
        <v/>
      </c>
      <c r="X1304" s="12" t="str">
        <f>VLOOKUP(C1304,BUSINESS!C1304:P3994,5,0)</f>
        <v/>
      </c>
      <c r="Y1304" s="12" t="str">
        <f>VLOOKUP(D1304,BUSINESS!D1304:Q3994,5,0)</f>
        <v/>
      </c>
      <c r="Z1304" s="12">
        <f>VLOOKUP(A1304,BUSINESS!A1304:N3994,9,0)</f>
        <v>0.03</v>
      </c>
      <c r="AA1304" s="12">
        <f>VLOOKUP(B1304,BUSINESS!B1304:O3994,9,0)</f>
        <v>0.011</v>
      </c>
    </row>
    <row r="1305">
      <c r="A1305" s="9" t="str">
        <f t="shared" si="1"/>
        <v>Kyrgyzstan-Asia2003</v>
      </c>
      <c r="B1305" s="5" t="s">
        <v>60</v>
      </c>
      <c r="C1305" s="9" t="s">
        <v>179</v>
      </c>
      <c r="D1305" s="10" t="s">
        <v>65</v>
      </c>
      <c r="E1305" s="14">
        <v>1.919012781E9</v>
      </c>
      <c r="F1305" s="15">
        <v>0.054</v>
      </c>
      <c r="G1305" s="15">
        <v>21.0</v>
      </c>
      <c r="H1305" s="15">
        <v>0.191</v>
      </c>
      <c r="I1305" s="12">
        <f>VLOOKUP(A1305,ENERGY!$A$2:$F$2692,5,0)</f>
        <v>6480</v>
      </c>
      <c r="J1305" s="12">
        <f>VLOOKUP(A1305,ENERGY!$A$2:$F$2692,6,0)</f>
        <v>2484</v>
      </c>
      <c r="K1305" s="12">
        <f>VLOOKUP(A1305,'HUMAN RESOURCES'!A1305:N3995,5,0)</f>
        <v>0.021</v>
      </c>
      <c r="L1305" s="12">
        <f>VLOOKUP(A1305,'HUMAN RESOURCES'!A1305:N3995,6,0)</f>
        <v>0.037</v>
      </c>
      <c r="M1305" s="12">
        <f>VLOOKUP(B1305,'HUMAN RESOURCES'!B1305:O3995,6,0)</f>
        <v>72</v>
      </c>
      <c r="N1305" s="12">
        <f>VLOOKUP(C1305,'HUMAN RESOURCES'!C1305:P3995,6,0)</f>
        <v>65</v>
      </c>
      <c r="O1305" s="12">
        <f>VLOOKUP(D1305,'HUMAN RESOURCES'!D1305:Q3995,6,0)</f>
        <v>0.326</v>
      </c>
      <c r="P1305" s="12">
        <f>VLOOKUP(A1305,'HUMAN RESOURCES'!A1305:N3995,10,0)</f>
        <v>0.617</v>
      </c>
      <c r="Q1305" s="12">
        <f>VLOOKUP(B1305,'HUMAN RESOURCES'!B1305:O3995,10,0)</f>
        <v>0.057</v>
      </c>
      <c r="R1305" s="12">
        <f>VLOOKUP(C1305,'HUMAN RESOURCES'!C1305:P3995,10,0)</f>
        <v>5043300</v>
      </c>
      <c r="S1305" s="12">
        <f>VLOOKUP(D1305,'HUMAN RESOURCES'!D1305:Q3995,10,0)</f>
        <v>0.353</v>
      </c>
      <c r="T1305" s="13">
        <f>VLOOKUP(A1305,TOURISM!A1305:F3995,5,0)</f>
        <v>62000000</v>
      </c>
      <c r="U1305" s="13">
        <f>VLOOKUP(B1305,TOURISM!B1305:G3995,5,0)</f>
        <v>35000000</v>
      </c>
      <c r="V1305" s="12" t="str">
        <f>VLOOKUP(A1305,BUSINESS!A1305:N3995,5,0)</f>
        <v/>
      </c>
      <c r="W1305" s="12">
        <f>VLOOKUP(B1305,BUSINESS!B1305:O3995,5,0)</f>
        <v>21</v>
      </c>
      <c r="X1305" s="12" t="str">
        <f>VLOOKUP(C1305,BUSINESS!C1305:P3995,5,0)</f>
        <v/>
      </c>
      <c r="Y1305" s="12" t="str">
        <f>VLOOKUP(D1305,BUSINESS!D1305:Q3995,5,0)</f>
        <v/>
      </c>
      <c r="Z1305" s="12">
        <f>VLOOKUP(A1305,BUSINESS!A1305:N3995,9,0)</f>
        <v>0.039</v>
      </c>
      <c r="AA1305" s="12">
        <f>VLOOKUP(B1305,BUSINESS!B1305:O3995,9,0)</f>
        <v>0.028</v>
      </c>
    </row>
    <row r="1306">
      <c r="A1306" s="9" t="str">
        <f t="shared" si="1"/>
        <v>Kyrgyzstan-Asia2004</v>
      </c>
      <c r="B1306" s="5" t="s">
        <v>60</v>
      </c>
      <c r="C1306" s="9" t="s">
        <v>179</v>
      </c>
      <c r="D1306" s="10" t="s">
        <v>66</v>
      </c>
      <c r="E1306" s="14">
        <v>2.211535312E9</v>
      </c>
      <c r="F1306" s="15">
        <v>0.056</v>
      </c>
      <c r="G1306" s="15">
        <v>25.0</v>
      </c>
      <c r="H1306" s="15">
        <v>0.293</v>
      </c>
      <c r="I1306" s="12">
        <f>VLOOKUP(A1306,ENERGY!$A$2:$F$2692,5,0)</f>
        <v>5680</v>
      </c>
      <c r="J1306" s="12">
        <f>VLOOKUP(A1306,ENERGY!$A$2:$F$2692,6,0)</f>
        <v>2846</v>
      </c>
      <c r="K1306" s="12">
        <f>VLOOKUP(A1306,'HUMAN RESOURCES'!A1306:N3996,5,0)</f>
        <v>0.022</v>
      </c>
      <c r="L1306" s="12">
        <f>VLOOKUP(A1306,'HUMAN RESOURCES'!A1306:N3996,6,0)</f>
        <v>0.036</v>
      </c>
      <c r="M1306" s="12">
        <f>VLOOKUP(B1306,'HUMAN RESOURCES'!B1306:O3996,6,0)</f>
        <v>72</v>
      </c>
      <c r="N1306" s="12">
        <f>VLOOKUP(C1306,'HUMAN RESOURCES'!C1306:P3996,6,0)</f>
        <v>64</v>
      </c>
      <c r="O1306" s="12">
        <f>VLOOKUP(D1306,'HUMAN RESOURCES'!D1306:Q3996,6,0)</f>
        <v>0.319</v>
      </c>
      <c r="P1306" s="12">
        <f>VLOOKUP(A1306,'HUMAN RESOURCES'!A1306:N3996,10,0)</f>
        <v>0.624</v>
      </c>
      <c r="Q1306" s="12">
        <f>VLOOKUP(B1306,'HUMAN RESOURCES'!B1306:O3996,10,0)</f>
        <v>0.057</v>
      </c>
      <c r="R1306" s="12">
        <f>VLOOKUP(C1306,'HUMAN RESOURCES'!C1306:P3996,10,0)</f>
        <v>5104700</v>
      </c>
      <c r="S1306" s="12">
        <f>VLOOKUP(D1306,'HUMAN RESOURCES'!D1306:Q3996,10,0)</f>
        <v>0.353</v>
      </c>
      <c r="T1306" s="13">
        <f>VLOOKUP(A1306,TOURISM!A1306:F3996,5,0)</f>
        <v>92000000</v>
      </c>
      <c r="U1306" s="13">
        <f>VLOOKUP(B1306,TOURISM!B1306:G3996,5,0)</f>
        <v>73000000</v>
      </c>
      <c r="V1306" s="12" t="str">
        <f>VLOOKUP(A1306,BUSINESS!A1306:N3996,5,0)</f>
        <v/>
      </c>
      <c r="W1306" s="12">
        <f>VLOOKUP(B1306,BUSINESS!B1306:O3996,5,0)</f>
        <v>21</v>
      </c>
      <c r="X1306" s="12" t="str">
        <f>VLOOKUP(C1306,BUSINESS!C1306:P3996,5,0)</f>
        <v/>
      </c>
      <c r="Y1306" s="12" t="str">
        <f>VLOOKUP(D1306,BUSINESS!D1306:Q3996,5,0)</f>
        <v/>
      </c>
      <c r="Z1306" s="12">
        <f>VLOOKUP(A1306,BUSINESS!A1306:N3996,9,0)</f>
        <v>0.051</v>
      </c>
      <c r="AA1306" s="12">
        <f>VLOOKUP(B1306,BUSINESS!B1306:O3996,9,0)</f>
        <v>0.052</v>
      </c>
    </row>
    <row r="1307">
      <c r="A1307" s="9" t="str">
        <f t="shared" si="1"/>
        <v>Kyrgyzstan-Asia2005</v>
      </c>
      <c r="B1307" s="5" t="s">
        <v>60</v>
      </c>
      <c r="C1307" s="9" t="s">
        <v>179</v>
      </c>
      <c r="D1307" s="10" t="s">
        <v>67</v>
      </c>
      <c r="E1307" s="14">
        <v>2.459876152E9</v>
      </c>
      <c r="F1307" s="15">
        <v>0.058</v>
      </c>
      <c r="G1307" s="15">
        <v>28.0</v>
      </c>
      <c r="H1307" s="15">
        <v>0.266</v>
      </c>
      <c r="I1307" s="12">
        <f>VLOOKUP(A1307,ENERGY!$A$2:$F$2692,5,0)</f>
        <v>3781</v>
      </c>
      <c r="J1307" s="12">
        <f>VLOOKUP(A1307,ENERGY!$A$2:$F$2692,6,0)</f>
        <v>2151</v>
      </c>
      <c r="K1307" s="12">
        <f>VLOOKUP(A1307,'HUMAN RESOURCES'!A1307:N3997,5,0)</f>
        <v>0.021</v>
      </c>
      <c r="L1307" s="12">
        <f>VLOOKUP(A1307,'HUMAN RESOURCES'!A1307:N3997,6,0)</f>
        <v>0.034</v>
      </c>
      <c r="M1307" s="12">
        <f>VLOOKUP(B1307,'HUMAN RESOURCES'!B1307:O3997,6,0)</f>
        <v>72</v>
      </c>
      <c r="N1307" s="12">
        <f>VLOOKUP(C1307,'HUMAN RESOURCES'!C1307:P3997,6,0)</f>
        <v>64</v>
      </c>
      <c r="O1307" s="12">
        <f>VLOOKUP(D1307,'HUMAN RESOURCES'!D1307:Q3997,6,0)</f>
        <v>0.313</v>
      </c>
      <c r="P1307" s="12">
        <f>VLOOKUP(A1307,'HUMAN RESOURCES'!A1307:N3997,10,0)</f>
        <v>0.631</v>
      </c>
      <c r="Q1307" s="12">
        <f>VLOOKUP(B1307,'HUMAN RESOURCES'!B1307:O3997,10,0)</f>
        <v>0.056</v>
      </c>
      <c r="R1307" s="12">
        <f>VLOOKUP(C1307,'HUMAN RESOURCES'!C1307:P3997,10,0)</f>
        <v>5162600</v>
      </c>
      <c r="S1307" s="12">
        <f>VLOOKUP(D1307,'HUMAN RESOURCES'!D1307:Q3997,10,0)</f>
        <v>0.353</v>
      </c>
      <c r="T1307" s="13">
        <f>VLOOKUP(A1307,TOURISM!A1307:F3997,5,0)</f>
        <v>94000000</v>
      </c>
      <c r="U1307" s="13">
        <f>VLOOKUP(B1307,TOURISM!B1307:G3997,5,0)</f>
        <v>94000000</v>
      </c>
      <c r="V1307" s="12">
        <f>VLOOKUP(A1307,BUSINESS!A1307:N3997,5,0)</f>
        <v>0.681</v>
      </c>
      <c r="W1307" s="12">
        <f>VLOOKUP(B1307,BUSINESS!B1307:O3997,5,0)</f>
        <v>21</v>
      </c>
      <c r="X1307" s="12" t="str">
        <f>VLOOKUP(C1307,BUSINESS!C1307:P3997,5,0)</f>
        <v/>
      </c>
      <c r="Y1307" s="12">
        <f>VLOOKUP(D1307,BUSINESS!D1307:Q3997,5,0)</f>
        <v>202</v>
      </c>
      <c r="Z1307" s="12">
        <f>VLOOKUP(A1307,BUSINESS!A1307:N3997,9,0)</f>
        <v>0.105</v>
      </c>
      <c r="AA1307" s="12">
        <f>VLOOKUP(B1307,BUSINESS!B1307:O3997,9,0)</f>
        <v>0.107</v>
      </c>
    </row>
    <row r="1308">
      <c r="A1308" s="9" t="str">
        <f t="shared" si="1"/>
        <v>Kyrgyzstan-Asia2006</v>
      </c>
      <c r="B1308" s="5" t="s">
        <v>60</v>
      </c>
      <c r="C1308" s="9" t="s">
        <v>179</v>
      </c>
      <c r="D1308" s="10" t="s">
        <v>68</v>
      </c>
      <c r="E1308" s="14">
        <v>2.834168889E9</v>
      </c>
      <c r="F1308" s="15">
        <v>0.067</v>
      </c>
      <c r="G1308" s="15">
        <v>38.0</v>
      </c>
      <c r="H1308" s="15">
        <v>0.232</v>
      </c>
      <c r="I1308" s="12">
        <f>VLOOKUP(A1308,ENERGY!$A$2:$F$2692,5,0)</f>
        <v>5699</v>
      </c>
      <c r="J1308" s="12">
        <f>VLOOKUP(A1308,ENERGY!$A$2:$F$2692,6,0)</f>
        <v>2542</v>
      </c>
      <c r="K1308" s="12">
        <f>VLOOKUP(A1308,'HUMAN RESOURCES'!A1308:N3998,5,0)</f>
        <v>0.023</v>
      </c>
      <c r="L1308" s="12">
        <f>VLOOKUP(A1308,'HUMAN RESOURCES'!A1308:N3998,6,0)</f>
        <v>0.033</v>
      </c>
      <c r="M1308" s="12">
        <f>VLOOKUP(B1308,'HUMAN RESOURCES'!B1308:O3998,6,0)</f>
        <v>72</v>
      </c>
      <c r="N1308" s="12">
        <f>VLOOKUP(C1308,'HUMAN RESOURCES'!C1308:P3998,6,0)</f>
        <v>64</v>
      </c>
      <c r="O1308" s="12">
        <f>VLOOKUP(D1308,'HUMAN RESOURCES'!D1308:Q3998,6,0)</f>
        <v>0.308</v>
      </c>
      <c r="P1308" s="12">
        <f>VLOOKUP(A1308,'HUMAN RESOURCES'!A1308:N3998,10,0)</f>
        <v>0.638</v>
      </c>
      <c r="Q1308" s="12">
        <f>VLOOKUP(B1308,'HUMAN RESOURCES'!B1308:O3998,10,0)</f>
        <v>0.054</v>
      </c>
      <c r="R1308" s="12">
        <f>VLOOKUP(C1308,'HUMAN RESOURCES'!C1308:P3998,10,0)</f>
        <v>5218400</v>
      </c>
      <c r="S1308" s="12">
        <f>VLOOKUP(D1308,'HUMAN RESOURCES'!D1308:Q3998,10,0)</f>
        <v>0.353</v>
      </c>
      <c r="T1308" s="13">
        <f>VLOOKUP(A1308,TOURISM!A1308:F3998,5,0)</f>
        <v>189000000</v>
      </c>
      <c r="U1308" s="13">
        <f>VLOOKUP(B1308,TOURISM!B1308:G3998,5,0)</f>
        <v>142000000</v>
      </c>
      <c r="V1308" s="12">
        <f>VLOOKUP(A1308,BUSINESS!A1308:N3998,5,0)</f>
        <v>0.672</v>
      </c>
      <c r="W1308" s="12">
        <f>VLOOKUP(B1308,BUSINESS!B1308:O3998,5,0)</f>
        <v>21</v>
      </c>
      <c r="X1308" s="12" t="str">
        <f>VLOOKUP(C1308,BUSINESS!C1308:P3998,5,0)</f>
        <v/>
      </c>
      <c r="Y1308" s="12">
        <f>VLOOKUP(D1308,BUSINESS!D1308:Q3998,5,0)</f>
        <v>202</v>
      </c>
      <c r="Z1308" s="12">
        <f>VLOOKUP(A1308,BUSINESS!A1308:N3998,9,0)</f>
        <v>0.123</v>
      </c>
      <c r="AA1308" s="12">
        <f>VLOOKUP(B1308,BUSINESS!B1308:O3998,9,0)</f>
        <v>0.248</v>
      </c>
    </row>
    <row r="1309">
      <c r="A1309" s="9" t="str">
        <f t="shared" si="1"/>
        <v>Kyrgyzstan-Asia2007</v>
      </c>
      <c r="B1309" s="5" t="s">
        <v>60</v>
      </c>
      <c r="C1309" s="9" t="s">
        <v>179</v>
      </c>
      <c r="D1309" s="10" t="s">
        <v>69</v>
      </c>
      <c r="E1309" s="14">
        <v>3.802566171E9</v>
      </c>
      <c r="F1309" s="15">
        <v>0.069</v>
      </c>
      <c r="G1309" s="15">
        <v>51.0</v>
      </c>
      <c r="H1309" s="15">
        <v>0.253</v>
      </c>
      <c r="I1309" s="12">
        <f>VLOOKUP(A1309,ENERGY!$A$2:$F$2692,5,0)</f>
        <v>5871</v>
      </c>
      <c r="J1309" s="12">
        <f>VLOOKUP(A1309,ENERGY!$A$2:$F$2692,6,0)</f>
        <v>2726</v>
      </c>
      <c r="K1309" s="12">
        <f>VLOOKUP(A1309,'HUMAN RESOURCES'!A1309:N3999,5,0)</f>
        <v>0.023</v>
      </c>
      <c r="L1309" s="12">
        <f>VLOOKUP(A1309,'HUMAN RESOURCES'!A1309:N3999,6,0)</f>
        <v>0.032</v>
      </c>
      <c r="M1309" s="12">
        <f>VLOOKUP(B1309,'HUMAN RESOURCES'!B1309:O3999,6,0)</f>
        <v>72</v>
      </c>
      <c r="N1309" s="12">
        <f>VLOOKUP(C1309,'HUMAN RESOURCES'!C1309:P3999,6,0)</f>
        <v>64</v>
      </c>
      <c r="O1309" s="12">
        <f>VLOOKUP(D1309,'HUMAN RESOURCES'!D1309:Q3999,6,0)</f>
        <v>0.304</v>
      </c>
      <c r="P1309" s="12">
        <f>VLOOKUP(A1309,'HUMAN RESOURCES'!A1309:N3999,10,0)</f>
        <v>0.644</v>
      </c>
      <c r="Q1309" s="12">
        <f>VLOOKUP(B1309,'HUMAN RESOURCES'!B1309:O3999,10,0)</f>
        <v>0.052</v>
      </c>
      <c r="R1309" s="12">
        <f>VLOOKUP(C1309,'HUMAN RESOURCES'!C1309:P3999,10,0)</f>
        <v>5268400</v>
      </c>
      <c r="S1309" s="12">
        <f>VLOOKUP(D1309,'HUMAN RESOURCES'!D1309:Q3999,10,0)</f>
        <v>0.353</v>
      </c>
      <c r="T1309" s="13">
        <f>VLOOKUP(A1309,TOURISM!A1309:F3999,5,0)</f>
        <v>392000000</v>
      </c>
      <c r="U1309" s="13">
        <f>VLOOKUP(B1309,TOURISM!B1309:G3999,5,0)</f>
        <v>215000000</v>
      </c>
      <c r="V1309" s="12">
        <f>VLOOKUP(A1309,BUSINESS!A1309:N3999,5,0)</f>
        <v>0.614</v>
      </c>
      <c r="W1309" s="12">
        <f>VLOOKUP(B1309,BUSINESS!B1309:O3999,5,0)</f>
        <v>21</v>
      </c>
      <c r="X1309" s="12" t="str">
        <f>VLOOKUP(C1309,BUSINESS!C1309:P3999,5,0)</f>
        <v/>
      </c>
      <c r="Y1309" s="12">
        <f>VLOOKUP(D1309,BUSINESS!D1309:Q3999,5,0)</f>
        <v>202</v>
      </c>
      <c r="Z1309" s="12">
        <f>VLOOKUP(A1309,BUSINESS!A1309:N3999,9,0)</f>
        <v>0.14</v>
      </c>
      <c r="AA1309" s="12">
        <f>VLOOKUP(B1309,BUSINESS!B1309:O3999,9,0)</f>
        <v>0.422</v>
      </c>
    </row>
    <row r="1310">
      <c r="A1310" s="9" t="str">
        <f t="shared" si="1"/>
        <v>Kyrgyzstan-Asia2008</v>
      </c>
      <c r="B1310" s="5" t="s">
        <v>60</v>
      </c>
      <c r="C1310" s="9" t="s">
        <v>179</v>
      </c>
      <c r="D1310" s="10" t="s">
        <v>70</v>
      </c>
      <c r="E1310" s="14">
        <v>5.139957785E9</v>
      </c>
      <c r="F1310" s="15">
        <v>0.061</v>
      </c>
      <c r="G1310" s="15">
        <v>60.0</v>
      </c>
      <c r="H1310" s="15">
        <v>0.199</v>
      </c>
      <c r="I1310" s="12">
        <f>VLOOKUP(A1310,ENERGY!$A$2:$F$2692,5,0)</f>
        <v>5233</v>
      </c>
      <c r="J1310" s="12">
        <f>VLOOKUP(A1310,ENERGY!$A$2:$F$2692,6,0)</f>
        <v>2497</v>
      </c>
      <c r="K1310" s="12">
        <f>VLOOKUP(A1310,'HUMAN RESOURCES'!A1310:N4000,5,0)</f>
        <v>0.024</v>
      </c>
      <c r="L1310" s="12">
        <f>VLOOKUP(A1310,'HUMAN RESOURCES'!A1310:N4000,6,0)</f>
        <v>0.03</v>
      </c>
      <c r="M1310" s="12">
        <f>VLOOKUP(B1310,'HUMAN RESOURCES'!B1310:O4000,6,0)</f>
        <v>73</v>
      </c>
      <c r="N1310" s="12">
        <f>VLOOKUP(C1310,'HUMAN RESOURCES'!C1310:P4000,6,0)</f>
        <v>65</v>
      </c>
      <c r="O1310" s="12">
        <f>VLOOKUP(D1310,'HUMAN RESOURCES'!D1310:Q4000,6,0)</f>
        <v>0.302</v>
      </c>
      <c r="P1310" s="12">
        <f>VLOOKUP(A1310,'HUMAN RESOURCES'!A1310:N4000,10,0)</f>
        <v>0.649</v>
      </c>
      <c r="Q1310" s="12">
        <f>VLOOKUP(B1310,'HUMAN RESOURCES'!B1310:O4000,10,0)</f>
        <v>0.049</v>
      </c>
      <c r="R1310" s="12">
        <f>VLOOKUP(C1310,'HUMAN RESOURCES'!C1310:P4000,10,0)</f>
        <v>5318700</v>
      </c>
      <c r="S1310" s="12">
        <f>VLOOKUP(D1310,'HUMAN RESOURCES'!D1310:Q4000,10,0)</f>
        <v>0.353</v>
      </c>
      <c r="T1310" s="13">
        <f>VLOOKUP(A1310,TOURISM!A1310:F4000,5,0)</f>
        <v>569000000</v>
      </c>
      <c r="U1310" s="13">
        <f>VLOOKUP(B1310,TOURISM!B1310:G4000,5,0)</f>
        <v>451000000</v>
      </c>
      <c r="V1310" s="12">
        <f>VLOOKUP(A1310,BUSINESS!A1310:N4000,5,0)</f>
        <v>0.614</v>
      </c>
      <c r="W1310" s="12">
        <f>VLOOKUP(B1310,BUSINESS!B1310:O4000,5,0)</f>
        <v>15</v>
      </c>
      <c r="X1310" s="12" t="str">
        <f>VLOOKUP(C1310,BUSINESS!C1310:P4000,5,0)</f>
        <v/>
      </c>
      <c r="Y1310" s="12">
        <f>VLOOKUP(D1310,BUSINESS!D1310:Q4000,5,0)</f>
        <v>202</v>
      </c>
      <c r="Z1310" s="12">
        <f>VLOOKUP(A1310,BUSINESS!A1310:N4000,9,0)</f>
        <v>0.157</v>
      </c>
      <c r="AA1310" s="12">
        <f>VLOOKUP(B1310,BUSINESS!B1310:O4000,9,0)</f>
        <v>0.653</v>
      </c>
    </row>
    <row r="1311">
      <c r="A1311" s="9" t="str">
        <f t="shared" si="1"/>
        <v>Kyrgyzstan-Asia2009</v>
      </c>
      <c r="B1311" s="5" t="s">
        <v>60</v>
      </c>
      <c r="C1311" s="9" t="s">
        <v>179</v>
      </c>
      <c r="D1311" s="10" t="s">
        <v>71</v>
      </c>
      <c r="E1311" s="14">
        <v>4.690062255E9</v>
      </c>
      <c r="F1311" s="15">
        <v>0.068</v>
      </c>
      <c r="G1311" s="15">
        <v>61.0</v>
      </c>
      <c r="H1311" s="15">
        <v>0.23</v>
      </c>
      <c r="I1311" s="12"/>
      <c r="J1311" s="12"/>
      <c r="K1311" s="12">
        <f>VLOOKUP(A1311,'HUMAN RESOURCES'!A1311:N4001,5,0)</f>
        <v>0.025</v>
      </c>
      <c r="L1311" s="12">
        <f>VLOOKUP(A1311,'HUMAN RESOURCES'!A1311:N4001,6,0)</f>
        <v>0.029</v>
      </c>
      <c r="M1311" s="12">
        <f>VLOOKUP(B1311,'HUMAN RESOURCES'!B1311:O4001,6,0)</f>
        <v>73</v>
      </c>
      <c r="N1311" s="12">
        <f>VLOOKUP(C1311,'HUMAN RESOURCES'!C1311:P4001,6,0)</f>
        <v>65</v>
      </c>
      <c r="O1311" s="12">
        <f>VLOOKUP(D1311,'HUMAN RESOURCES'!D1311:Q4001,6,0)</f>
        <v>0.301</v>
      </c>
      <c r="P1311" s="12">
        <f>VLOOKUP(A1311,'HUMAN RESOURCES'!A1311:N4001,10,0)</f>
        <v>0.653</v>
      </c>
      <c r="Q1311" s="12">
        <f>VLOOKUP(B1311,'HUMAN RESOURCES'!B1311:O4001,10,0)</f>
        <v>0.046</v>
      </c>
      <c r="R1311" s="12">
        <f>VLOOKUP(C1311,'HUMAN RESOURCES'!C1311:P4001,10,0)</f>
        <v>5383300</v>
      </c>
      <c r="S1311" s="12">
        <f>VLOOKUP(D1311,'HUMAN RESOURCES'!D1311:Q4001,10,0)</f>
        <v>0.353</v>
      </c>
      <c r="T1311" s="13">
        <f>VLOOKUP(A1311,TOURISM!A1311:F4001,5,0)</f>
        <v>506000000</v>
      </c>
      <c r="U1311" s="13">
        <f>VLOOKUP(B1311,TOURISM!B1311:G4001,5,0)</f>
        <v>393000000</v>
      </c>
      <c r="V1311" s="12">
        <f>VLOOKUP(A1311,BUSINESS!A1311:N4001,5,0)</f>
        <v>0.594</v>
      </c>
      <c r="W1311" s="12">
        <f>VLOOKUP(B1311,BUSINESS!B1311:O4001,5,0)</f>
        <v>11</v>
      </c>
      <c r="X1311" s="12" t="str">
        <f>VLOOKUP(C1311,BUSINESS!C1311:P4001,5,0)</f>
        <v/>
      </c>
      <c r="Y1311" s="12">
        <f>VLOOKUP(D1311,BUSINESS!D1311:Q4001,5,0)</f>
        <v>202</v>
      </c>
      <c r="Z1311" s="12">
        <f>VLOOKUP(A1311,BUSINESS!A1311:N4001,9,0)</f>
        <v>0.17</v>
      </c>
      <c r="AA1311" s="12">
        <f>VLOOKUP(B1311,BUSINESS!B1311:O4001,9,0)</f>
        <v>0.852</v>
      </c>
    </row>
    <row r="1312">
      <c r="A1312" s="9" t="str">
        <f t="shared" si="1"/>
        <v>Kyrgyzstan-Asia2010</v>
      </c>
      <c r="B1312" s="5" t="s">
        <v>60</v>
      </c>
      <c r="C1312" s="9" t="s">
        <v>179</v>
      </c>
      <c r="D1312" s="10" t="s">
        <v>72</v>
      </c>
      <c r="E1312" s="14">
        <v>4.794357795E9</v>
      </c>
      <c r="F1312" s="15">
        <v>0.067</v>
      </c>
      <c r="G1312" s="15">
        <v>60.0</v>
      </c>
      <c r="H1312" s="15">
        <v>0.315</v>
      </c>
      <c r="I1312" s="12">
        <f>VLOOKUP(A1312,ENERGY!$A$2:$F$2692,5,0)</f>
        <v>5328</v>
      </c>
      <c r="J1312" s="12">
        <f>VLOOKUP(A1312,ENERGY!$A$2:$F$2692,6,0)</f>
        <v>2584</v>
      </c>
      <c r="K1312" s="12">
        <f>VLOOKUP(A1312,'HUMAN RESOURCES'!A1312:N4002,5,0)</f>
        <v>0.027</v>
      </c>
      <c r="L1312" s="12">
        <f>VLOOKUP(A1312,'HUMAN RESOURCES'!A1312:N4002,6,0)</f>
        <v>0.027</v>
      </c>
      <c r="M1312" s="12">
        <f>VLOOKUP(B1312,'HUMAN RESOURCES'!B1312:O4002,6,0)</f>
        <v>74</v>
      </c>
      <c r="N1312" s="12">
        <f>VLOOKUP(C1312,'HUMAN RESOURCES'!C1312:P4002,6,0)</f>
        <v>65</v>
      </c>
      <c r="O1312" s="12">
        <f>VLOOKUP(D1312,'HUMAN RESOURCES'!D1312:Q4002,6,0)</f>
        <v>0.3</v>
      </c>
      <c r="P1312" s="12">
        <f>VLOOKUP(A1312,'HUMAN RESOURCES'!A1312:N4002,10,0)</f>
        <v>0.655</v>
      </c>
      <c r="Q1312" s="12">
        <f>VLOOKUP(B1312,'HUMAN RESOURCES'!B1312:O4002,10,0)</f>
        <v>0.044</v>
      </c>
      <c r="R1312" s="12">
        <f>VLOOKUP(C1312,'HUMAN RESOURCES'!C1312:P4002,10,0)</f>
        <v>5447900</v>
      </c>
      <c r="S1312" s="12">
        <f>VLOOKUP(D1312,'HUMAN RESOURCES'!D1312:Q4002,10,0)</f>
        <v>0.353</v>
      </c>
      <c r="T1312" s="13">
        <f>VLOOKUP(A1312,TOURISM!A1312:F4002,5,0)</f>
        <v>336000000</v>
      </c>
      <c r="U1312" s="13">
        <f>VLOOKUP(B1312,TOURISM!B1312:G4002,5,0)</f>
        <v>398000000</v>
      </c>
      <c r="V1312" s="12">
        <f>VLOOKUP(A1312,BUSINESS!A1312:N4002,5,0)</f>
        <v>0.306</v>
      </c>
      <c r="W1312" s="12">
        <f>VLOOKUP(B1312,BUSINESS!B1312:O4002,5,0)</f>
        <v>10</v>
      </c>
      <c r="X1312" s="12" t="str">
        <f>VLOOKUP(C1312,BUSINESS!C1312:P4002,5,0)</f>
        <v/>
      </c>
      <c r="Y1312" s="12">
        <f>VLOOKUP(D1312,BUSINESS!D1312:Q4002,5,0)</f>
        <v>202</v>
      </c>
      <c r="Z1312" s="12">
        <f>VLOOKUP(A1312,BUSINESS!A1312:N4002,9,0)</f>
        <v>0.184</v>
      </c>
      <c r="AA1312" s="12">
        <f>VLOOKUP(B1312,BUSINESS!B1312:O4002,9,0)</f>
        <v>0.989</v>
      </c>
    </row>
    <row r="1313">
      <c r="A1313" s="9" t="str">
        <f t="shared" si="1"/>
        <v>Kyrgyzstan-Asia2011</v>
      </c>
      <c r="B1313" s="5" t="s">
        <v>60</v>
      </c>
      <c r="C1313" s="9" t="s">
        <v>179</v>
      </c>
      <c r="D1313" s="10" t="s">
        <v>73</v>
      </c>
      <c r="E1313" s="14">
        <v>6.197766119E9</v>
      </c>
      <c r="F1313" s="15">
        <v>0.062</v>
      </c>
      <c r="G1313" s="15">
        <v>71.0</v>
      </c>
      <c r="H1313" s="15">
        <v>0.402</v>
      </c>
      <c r="I1313" s="12">
        <f>VLOOKUP(A1313,ENERGY!$A$2:$F$2692,5,0)</f>
        <v>5145</v>
      </c>
      <c r="J1313" s="12">
        <f>VLOOKUP(A1313,ENERGY!$A$2:$F$2692,6,0)</f>
        <v>2450</v>
      </c>
      <c r="K1313" s="12">
        <f>VLOOKUP(A1313,'HUMAN RESOURCES'!A1313:N4003,5,0)</f>
        <v>0.027</v>
      </c>
      <c r="L1313" s="12">
        <f>VLOOKUP(A1313,'HUMAN RESOURCES'!A1313:N4003,6,0)</f>
        <v>0.025</v>
      </c>
      <c r="M1313" s="12">
        <f>VLOOKUP(B1313,'HUMAN RESOURCES'!B1313:O4003,6,0)</f>
        <v>74</v>
      </c>
      <c r="N1313" s="12">
        <f>VLOOKUP(C1313,'HUMAN RESOURCES'!C1313:P4003,6,0)</f>
        <v>66</v>
      </c>
      <c r="O1313" s="12">
        <f>VLOOKUP(D1313,'HUMAN RESOURCES'!D1313:Q4003,6,0)</f>
        <v>0.301</v>
      </c>
      <c r="P1313" s="12">
        <f>VLOOKUP(A1313,'HUMAN RESOURCES'!A1313:N4003,10,0)</f>
        <v>0.656</v>
      </c>
      <c r="Q1313" s="12">
        <f>VLOOKUP(B1313,'HUMAN RESOURCES'!B1313:O4003,10,0)</f>
        <v>0.043</v>
      </c>
      <c r="R1313" s="12">
        <f>VLOOKUP(C1313,'HUMAN RESOURCES'!C1313:P4003,10,0)</f>
        <v>5514600</v>
      </c>
      <c r="S1313" s="12">
        <f>VLOOKUP(D1313,'HUMAN RESOURCES'!D1313:Q4003,10,0)</f>
        <v>0.353</v>
      </c>
      <c r="T1313" s="13">
        <f>VLOOKUP(A1313,TOURISM!A1313:F4003,5,0)</f>
        <v>689000000</v>
      </c>
      <c r="U1313" s="13">
        <f>VLOOKUP(B1313,TOURISM!B1313:G4003,5,0)</f>
        <v>566000000</v>
      </c>
      <c r="V1313" s="12">
        <f>VLOOKUP(A1313,BUSINESS!A1313:N4003,5,0)</f>
        <v>0.334</v>
      </c>
      <c r="W1313" s="12">
        <f>VLOOKUP(B1313,BUSINESS!B1313:O4003,5,0)</f>
        <v>10</v>
      </c>
      <c r="X1313" s="12" t="str">
        <f>VLOOKUP(C1313,BUSINESS!C1313:P4003,5,0)</f>
        <v/>
      </c>
      <c r="Y1313" s="12">
        <f>VLOOKUP(D1313,BUSINESS!D1313:Q4003,5,0)</f>
        <v>210</v>
      </c>
      <c r="Z1313" s="12">
        <f>VLOOKUP(A1313,BUSINESS!A1313:N4003,9,0)</f>
        <v>0.2</v>
      </c>
      <c r="AA1313" s="12">
        <f>VLOOKUP(B1313,BUSINESS!B1313:O4003,9,0)</f>
        <v>1.162</v>
      </c>
    </row>
    <row r="1314">
      <c r="A1314" s="9" t="str">
        <f t="shared" si="1"/>
        <v>Kyrgyzstan-Asia2012</v>
      </c>
      <c r="B1314" s="5" t="s">
        <v>60</v>
      </c>
      <c r="C1314" s="9" t="s">
        <v>179</v>
      </c>
      <c r="D1314" s="10" t="s">
        <v>74</v>
      </c>
      <c r="E1314" s="14">
        <v>6.605133551E9</v>
      </c>
      <c r="F1314" s="15">
        <v>0.071</v>
      </c>
      <c r="G1314" s="15">
        <v>84.0</v>
      </c>
      <c r="H1314" s="15">
        <v>0.128</v>
      </c>
      <c r="I1314" s="12"/>
      <c r="J1314" s="12"/>
      <c r="K1314" s="12">
        <f>VLOOKUP(A1314,'HUMAN RESOURCES'!A1314:N4004,5,0)</f>
        <v>0.028</v>
      </c>
      <c r="L1314" s="12">
        <f>VLOOKUP(A1314,'HUMAN RESOURCES'!A1314:N4004,6,0)</f>
        <v>0.023</v>
      </c>
      <c r="M1314" s="12">
        <f>VLOOKUP(B1314,'HUMAN RESOURCES'!B1314:O4004,6,0)</f>
        <v>74</v>
      </c>
      <c r="N1314" s="12">
        <f>VLOOKUP(C1314,'HUMAN RESOURCES'!C1314:P4004,6,0)</f>
        <v>66</v>
      </c>
      <c r="O1314" s="12">
        <f>VLOOKUP(D1314,'HUMAN RESOURCES'!D1314:Q4004,6,0)</f>
        <v>0.302</v>
      </c>
      <c r="P1314" s="12">
        <f>VLOOKUP(A1314,'HUMAN RESOURCES'!A1314:N4004,10,0)</f>
        <v>0.656</v>
      </c>
      <c r="Q1314" s="12">
        <f>VLOOKUP(B1314,'HUMAN RESOURCES'!B1314:O4004,10,0)</f>
        <v>0.042</v>
      </c>
      <c r="R1314" s="12">
        <f>VLOOKUP(C1314,'HUMAN RESOURCES'!C1314:P4004,10,0)</f>
        <v>5607200</v>
      </c>
      <c r="S1314" s="12">
        <f>VLOOKUP(D1314,'HUMAN RESOURCES'!D1314:Q4004,10,0)</f>
        <v>0.354</v>
      </c>
      <c r="T1314" s="13">
        <f>VLOOKUP(A1314,TOURISM!A1314:F4004,5,0)</f>
        <v>750000000</v>
      </c>
      <c r="U1314" s="13">
        <f>VLOOKUP(B1314,TOURISM!B1314:G4004,5,0)</f>
        <v>738000000</v>
      </c>
      <c r="V1314" s="12">
        <f>VLOOKUP(A1314,BUSINESS!A1314:N4004,5,0)</f>
        <v>0.334</v>
      </c>
      <c r="W1314" s="12">
        <f>VLOOKUP(B1314,BUSINESS!B1314:O4004,5,0)</f>
        <v>10</v>
      </c>
      <c r="X1314" s="12">
        <f>VLOOKUP(C1314,BUSINESS!C1314:P4004,5,0)</f>
        <v>70</v>
      </c>
      <c r="Y1314" s="12">
        <f>VLOOKUP(D1314,BUSINESS!D1314:Q4004,5,0)</f>
        <v>210</v>
      </c>
      <c r="Z1314" s="12">
        <f>VLOOKUP(A1314,BUSINESS!A1314:N4004,9,0)</f>
        <v>0.217</v>
      </c>
      <c r="AA1314" s="12">
        <f>VLOOKUP(B1314,BUSINESS!B1314:O4004,9,0)</f>
        <v>1.242</v>
      </c>
    </row>
    <row r="1315">
      <c r="A1315" s="9" t="str">
        <f t="shared" si="1"/>
        <v>Laos-Asia2000</v>
      </c>
      <c r="B1315" s="5" t="s">
        <v>60</v>
      </c>
      <c r="C1315" s="9" t="s">
        <v>180</v>
      </c>
      <c r="D1315" s="10" t="s">
        <v>62</v>
      </c>
      <c r="E1315" s="14">
        <v>1.731198022E9</v>
      </c>
      <c r="F1315" s="15">
        <v>0.033</v>
      </c>
      <c r="G1315" s="15">
        <v>11.0</v>
      </c>
      <c r="H1315" s="15">
        <v>0.32</v>
      </c>
      <c r="I1315" s="12" t="str">
        <f>VLOOKUP(A1315,ENERGY!$A$2:$F$2692,5,0)</f>
        <v/>
      </c>
      <c r="J1315" s="12" t="str">
        <f>VLOOKUP(A1315,ENERGY!$A$2:$F$2692,6,0)</f>
        <v/>
      </c>
      <c r="K1315" s="12">
        <f>VLOOKUP(A1315,'HUMAN RESOURCES'!A1315:N4005,5,0)</f>
        <v>0.031</v>
      </c>
      <c r="L1315" s="12">
        <f>VLOOKUP(A1315,'HUMAN RESOURCES'!A1315:N4005,6,0)</f>
        <v>0.083</v>
      </c>
      <c r="M1315" s="12">
        <f>VLOOKUP(B1315,'HUMAN RESOURCES'!B1315:O4005,6,0)</f>
        <v>63</v>
      </c>
      <c r="N1315" s="12">
        <f>VLOOKUP(C1315,'HUMAN RESOURCES'!C1315:P4005,6,0)</f>
        <v>60</v>
      </c>
      <c r="O1315" s="12">
        <f>VLOOKUP(D1315,'HUMAN RESOURCES'!D1315:Q4005,6,0)</f>
        <v>0.435</v>
      </c>
      <c r="P1315" s="12">
        <f>VLOOKUP(A1315,'HUMAN RESOURCES'!A1315:N4005,10,0)</f>
        <v>0.529</v>
      </c>
      <c r="Q1315" s="12">
        <f>VLOOKUP(B1315,'HUMAN RESOURCES'!B1315:O4005,10,0)</f>
        <v>0.036</v>
      </c>
      <c r="R1315" s="12">
        <f>VLOOKUP(C1315,'HUMAN RESOURCES'!C1315:P4005,10,0)</f>
        <v>5388281</v>
      </c>
      <c r="S1315" s="12">
        <f>VLOOKUP(D1315,'HUMAN RESOURCES'!D1315:Q4005,10,0)</f>
        <v>0.22</v>
      </c>
      <c r="T1315" s="13">
        <f>VLOOKUP(A1315,TOURISM!A1315:F4005,5,0)</f>
        <v>114000000</v>
      </c>
      <c r="U1315" s="13">
        <f>VLOOKUP(B1315,TOURISM!B1315:G4005,5,0)</f>
        <v>8000000</v>
      </c>
      <c r="V1315" s="12" t="str">
        <f>VLOOKUP(A1315,BUSINESS!A1315:N4005,5,0)</f>
        <v/>
      </c>
      <c r="W1315" s="12" t="str">
        <f>VLOOKUP(B1315,BUSINESS!B1315:O4005,5,0)</f>
        <v/>
      </c>
      <c r="X1315" s="12" t="str">
        <f>VLOOKUP(C1315,BUSINESS!C1315:P4005,5,0)</f>
        <v/>
      </c>
      <c r="Y1315" s="12" t="str">
        <f>VLOOKUP(D1315,BUSINESS!D1315:Q4005,5,0)</f>
        <v/>
      </c>
      <c r="Z1315" s="12">
        <f>VLOOKUP(A1315,BUSINESS!A1315:N4005,9,0)</f>
        <v>0.001</v>
      </c>
      <c r="AA1315" s="12">
        <f>VLOOKUP(B1315,BUSINESS!B1315:O4005,9,0)</f>
        <v>0.002</v>
      </c>
    </row>
    <row r="1316">
      <c r="A1316" s="9" t="str">
        <f t="shared" si="1"/>
        <v>Laos-Asia2001</v>
      </c>
      <c r="B1316" s="5" t="s">
        <v>60</v>
      </c>
      <c r="C1316" s="9" t="s">
        <v>180</v>
      </c>
      <c r="D1316" s="10" t="s">
        <v>63</v>
      </c>
      <c r="E1316" s="14">
        <v>1.768619058E9</v>
      </c>
      <c r="F1316" s="15">
        <v>0.041</v>
      </c>
      <c r="G1316" s="15">
        <v>13.0</v>
      </c>
      <c r="H1316" s="15">
        <v>0.262</v>
      </c>
      <c r="I1316" s="12" t="str">
        <f>VLOOKUP(A1316,ENERGY!$A$2:$F$2692,5,0)</f>
        <v/>
      </c>
      <c r="J1316" s="12" t="str">
        <f>VLOOKUP(A1316,ENERGY!$A$2:$F$2692,6,0)</f>
        <v/>
      </c>
      <c r="K1316" s="12">
        <f>VLOOKUP(A1316,'HUMAN RESOURCES'!A1316:N4006,5,0)</f>
        <v>0.03</v>
      </c>
      <c r="L1316" s="12">
        <f>VLOOKUP(A1316,'HUMAN RESOURCES'!A1316:N4006,6,0)</f>
        <v>0.08</v>
      </c>
      <c r="M1316" s="12">
        <f>VLOOKUP(B1316,'HUMAN RESOURCES'!B1316:O4006,6,0)</f>
        <v>64</v>
      </c>
      <c r="N1316" s="12">
        <f>VLOOKUP(C1316,'HUMAN RESOURCES'!C1316:P4006,6,0)</f>
        <v>61</v>
      </c>
      <c r="O1316" s="12">
        <f>VLOOKUP(D1316,'HUMAN RESOURCES'!D1316:Q4006,6,0)</f>
        <v>0.43</v>
      </c>
      <c r="P1316" s="12">
        <f>VLOOKUP(A1316,'HUMAN RESOURCES'!A1316:N4006,10,0)</f>
        <v>0.533</v>
      </c>
      <c r="Q1316" s="12">
        <f>VLOOKUP(B1316,'HUMAN RESOURCES'!B1316:O4006,10,0)</f>
        <v>0.036</v>
      </c>
      <c r="R1316" s="12">
        <f>VLOOKUP(C1316,'HUMAN RESOURCES'!C1316:P4006,10,0)</f>
        <v>5470169</v>
      </c>
      <c r="S1316" s="12">
        <f>VLOOKUP(D1316,'HUMAN RESOURCES'!D1316:Q4006,10,0)</f>
        <v>0.23</v>
      </c>
      <c r="T1316" s="13">
        <f>VLOOKUP(A1316,TOURISM!A1316:F4006,5,0)</f>
        <v>108000000</v>
      </c>
      <c r="U1316" s="13">
        <f>VLOOKUP(B1316,TOURISM!B1316:G4006,5,0)</f>
        <v>4000000</v>
      </c>
      <c r="V1316" s="12" t="str">
        <f>VLOOKUP(A1316,BUSINESS!A1316:N4006,5,0)</f>
        <v/>
      </c>
      <c r="W1316" s="12" t="str">
        <f>VLOOKUP(B1316,BUSINESS!B1316:O4006,5,0)</f>
        <v/>
      </c>
      <c r="X1316" s="12" t="str">
        <f>VLOOKUP(C1316,BUSINESS!C1316:P4006,5,0)</f>
        <v/>
      </c>
      <c r="Y1316" s="12" t="str">
        <f>VLOOKUP(D1316,BUSINESS!D1316:Q4006,5,0)</f>
        <v/>
      </c>
      <c r="Z1316" s="12">
        <f>VLOOKUP(A1316,BUSINESS!A1316:N4006,9,0)</f>
        <v>0.002</v>
      </c>
      <c r="AA1316" s="12">
        <f>VLOOKUP(B1316,BUSINESS!B1316:O4006,9,0)</f>
        <v>0.005</v>
      </c>
    </row>
    <row r="1317">
      <c r="A1317" s="9" t="str">
        <f t="shared" si="1"/>
        <v>Laos-Asia2002</v>
      </c>
      <c r="B1317" s="5" t="s">
        <v>60</v>
      </c>
      <c r="C1317" s="9" t="s">
        <v>180</v>
      </c>
      <c r="D1317" s="10" t="s">
        <v>64</v>
      </c>
      <c r="E1317" s="14">
        <v>1.758176653E9</v>
      </c>
      <c r="F1317" s="15">
        <v>0.04</v>
      </c>
      <c r="G1317" s="15">
        <v>13.0</v>
      </c>
      <c r="H1317" s="15">
        <v>0.293</v>
      </c>
      <c r="I1317" s="12">
        <f>VLOOKUP(A1317,ENERGY!$A$2:$F$2692,5,0)</f>
        <v>1874</v>
      </c>
      <c r="J1317" s="12" t="str">
        <f>VLOOKUP(A1317,ENERGY!$A$2:$F$2692,6,0)</f>
        <v/>
      </c>
      <c r="K1317" s="12">
        <f>VLOOKUP(A1317,'HUMAN RESOURCES'!A1317:N4007,5,0)</f>
        <v>0.029</v>
      </c>
      <c r="L1317" s="12">
        <f>VLOOKUP(A1317,'HUMAN RESOURCES'!A1317:N4007,6,0)</f>
        <v>0.078</v>
      </c>
      <c r="M1317" s="12">
        <f>VLOOKUP(B1317,'HUMAN RESOURCES'!B1317:O4007,6,0)</f>
        <v>64</v>
      </c>
      <c r="N1317" s="12">
        <f>VLOOKUP(C1317,'HUMAN RESOURCES'!C1317:P4007,6,0)</f>
        <v>62</v>
      </c>
      <c r="O1317" s="12">
        <f>VLOOKUP(D1317,'HUMAN RESOURCES'!D1317:Q4007,6,0)</f>
        <v>0.425</v>
      </c>
      <c r="P1317" s="12">
        <f>VLOOKUP(A1317,'HUMAN RESOURCES'!A1317:N4007,10,0)</f>
        <v>0.539</v>
      </c>
      <c r="Q1317" s="12">
        <f>VLOOKUP(B1317,'HUMAN RESOURCES'!B1317:O4007,10,0)</f>
        <v>0.037</v>
      </c>
      <c r="R1317" s="12">
        <f>VLOOKUP(C1317,'HUMAN RESOURCES'!C1317:P4007,10,0)</f>
        <v>5545245</v>
      </c>
      <c r="S1317" s="12">
        <f>VLOOKUP(D1317,'HUMAN RESOURCES'!D1317:Q4007,10,0)</f>
        <v>0.24</v>
      </c>
      <c r="T1317" s="13">
        <f>VLOOKUP(A1317,TOURISM!A1317:F4007,5,0)</f>
        <v>110000000</v>
      </c>
      <c r="U1317" s="13">
        <f>VLOOKUP(B1317,TOURISM!B1317:G4007,5,0)</f>
        <v>4000000</v>
      </c>
      <c r="V1317" s="12" t="str">
        <f>VLOOKUP(A1317,BUSINESS!A1317:N4007,5,0)</f>
        <v/>
      </c>
      <c r="W1317" s="12" t="str">
        <f>VLOOKUP(B1317,BUSINESS!B1317:O4007,5,0)</f>
        <v/>
      </c>
      <c r="X1317" s="12" t="str">
        <f>VLOOKUP(C1317,BUSINESS!C1317:P4007,5,0)</f>
        <v/>
      </c>
      <c r="Y1317" s="12" t="str">
        <f>VLOOKUP(D1317,BUSINESS!D1317:Q4007,5,0)</f>
        <v/>
      </c>
      <c r="Z1317" s="12">
        <f>VLOOKUP(A1317,BUSINESS!A1317:N4007,9,0)</f>
        <v>0.003</v>
      </c>
      <c r="AA1317" s="12">
        <f>VLOOKUP(B1317,BUSINESS!B1317:O4007,9,0)</f>
        <v>0.01</v>
      </c>
    </row>
    <row r="1318">
      <c r="A1318" s="9" t="str">
        <f t="shared" si="1"/>
        <v>Laos-Asia2003</v>
      </c>
      <c r="B1318" s="5" t="s">
        <v>60</v>
      </c>
      <c r="C1318" s="9" t="s">
        <v>180</v>
      </c>
      <c r="D1318" s="10" t="s">
        <v>65</v>
      </c>
      <c r="E1318" s="14">
        <v>2.023324407E9</v>
      </c>
      <c r="F1318" s="15">
        <v>0.049</v>
      </c>
      <c r="G1318" s="15">
        <v>18.0</v>
      </c>
      <c r="H1318" s="15">
        <v>0.305</v>
      </c>
      <c r="I1318" s="12">
        <f>VLOOKUP(A1318,ENERGY!$A$2:$F$2692,5,0)</f>
        <v>1811</v>
      </c>
      <c r="J1318" s="12" t="str">
        <f>VLOOKUP(A1318,ENERGY!$A$2:$F$2692,6,0)</f>
        <v/>
      </c>
      <c r="K1318" s="12">
        <f>VLOOKUP(A1318,'HUMAN RESOURCES'!A1318:N4008,5,0)</f>
        <v>0.029</v>
      </c>
      <c r="L1318" s="12">
        <f>VLOOKUP(A1318,'HUMAN RESOURCES'!A1318:N4008,6,0)</f>
        <v>0.075</v>
      </c>
      <c r="M1318" s="12">
        <f>VLOOKUP(B1318,'HUMAN RESOURCES'!B1318:O4008,6,0)</f>
        <v>65</v>
      </c>
      <c r="N1318" s="12">
        <f>VLOOKUP(C1318,'HUMAN RESOURCES'!C1318:P4008,6,0)</f>
        <v>62</v>
      </c>
      <c r="O1318" s="12">
        <f>VLOOKUP(D1318,'HUMAN RESOURCES'!D1318:Q4008,6,0)</f>
        <v>0.418</v>
      </c>
      <c r="P1318" s="12">
        <f>VLOOKUP(A1318,'HUMAN RESOURCES'!A1318:N4008,10,0)</f>
        <v>0.545</v>
      </c>
      <c r="Q1318" s="12">
        <f>VLOOKUP(B1318,'HUMAN RESOURCES'!B1318:O4008,10,0)</f>
        <v>0.037</v>
      </c>
      <c r="R1318" s="12">
        <f>VLOOKUP(C1318,'HUMAN RESOURCES'!C1318:P4008,10,0)</f>
        <v>5619069</v>
      </c>
      <c r="S1318" s="12">
        <f>VLOOKUP(D1318,'HUMAN RESOURCES'!D1318:Q4008,10,0)</f>
        <v>0.251</v>
      </c>
      <c r="T1318" s="13">
        <f>VLOOKUP(A1318,TOURISM!A1318:F4008,5,0)</f>
        <v>77000000</v>
      </c>
      <c r="U1318" s="13">
        <f>VLOOKUP(B1318,TOURISM!B1318:G4008,5,0)</f>
        <v>5000000</v>
      </c>
      <c r="V1318" s="12" t="str">
        <f>VLOOKUP(A1318,BUSINESS!A1318:N4008,5,0)</f>
        <v/>
      </c>
      <c r="W1318" s="12">
        <f>VLOOKUP(B1318,BUSINESS!B1318:O4008,5,0)</f>
        <v>153</v>
      </c>
      <c r="X1318" s="12" t="str">
        <f>VLOOKUP(C1318,BUSINESS!C1318:P4008,5,0)</f>
        <v/>
      </c>
      <c r="Y1318" s="12" t="str">
        <f>VLOOKUP(D1318,BUSINESS!D1318:Q4008,5,0)</f>
        <v/>
      </c>
      <c r="Z1318" s="12">
        <f>VLOOKUP(A1318,BUSINESS!A1318:N4008,9,0)</f>
        <v>0.003</v>
      </c>
      <c r="AA1318" s="12">
        <f>VLOOKUP(B1318,BUSINESS!B1318:O4008,9,0)</f>
        <v>0.02</v>
      </c>
    </row>
    <row r="1319">
      <c r="A1319" s="9" t="str">
        <f t="shared" si="1"/>
        <v>Laos-Asia2004</v>
      </c>
      <c r="B1319" s="5" t="s">
        <v>60</v>
      </c>
      <c r="C1319" s="9" t="s">
        <v>180</v>
      </c>
      <c r="D1319" s="10" t="s">
        <v>66</v>
      </c>
      <c r="E1319" s="14">
        <v>2.36639812E9</v>
      </c>
      <c r="F1319" s="15">
        <v>0.046</v>
      </c>
      <c r="G1319" s="15">
        <v>19.0</v>
      </c>
      <c r="H1319" s="15">
        <v>0.293</v>
      </c>
      <c r="I1319" s="12">
        <f>VLOOKUP(A1319,ENERGY!$A$2:$F$2692,5,0)</f>
        <v>1742</v>
      </c>
      <c r="J1319" s="12" t="str">
        <f>VLOOKUP(A1319,ENERGY!$A$2:$F$2692,6,0)</f>
        <v/>
      </c>
      <c r="K1319" s="12">
        <f>VLOOKUP(A1319,'HUMAN RESOURCES'!A1319:N4009,5,0)</f>
        <v>0.028</v>
      </c>
      <c r="L1319" s="12">
        <f>VLOOKUP(A1319,'HUMAN RESOURCES'!A1319:N4009,6,0)</f>
        <v>0.073</v>
      </c>
      <c r="M1319" s="12">
        <f>VLOOKUP(B1319,'HUMAN RESOURCES'!B1319:O4009,6,0)</f>
        <v>65</v>
      </c>
      <c r="N1319" s="12">
        <f>VLOOKUP(C1319,'HUMAN RESOURCES'!C1319:P4009,6,0)</f>
        <v>63</v>
      </c>
      <c r="O1319" s="12">
        <f>VLOOKUP(D1319,'HUMAN RESOURCES'!D1319:Q4009,6,0)</f>
        <v>0.411</v>
      </c>
      <c r="P1319" s="12">
        <f>VLOOKUP(A1319,'HUMAN RESOURCES'!A1319:N4009,10,0)</f>
        <v>0.552</v>
      </c>
      <c r="Q1319" s="12">
        <f>VLOOKUP(B1319,'HUMAN RESOURCES'!B1319:O4009,10,0)</f>
        <v>0.037</v>
      </c>
      <c r="R1319" s="12">
        <f>VLOOKUP(C1319,'HUMAN RESOURCES'!C1319:P4009,10,0)</f>
        <v>5699112</v>
      </c>
      <c r="S1319" s="12">
        <f>VLOOKUP(D1319,'HUMAN RESOURCES'!D1319:Q4009,10,0)</f>
        <v>0.262</v>
      </c>
      <c r="T1319" s="13">
        <f>VLOOKUP(A1319,TOURISM!A1319:F4009,5,0)</f>
        <v>122000000</v>
      </c>
      <c r="U1319" s="13">
        <f>VLOOKUP(B1319,TOURISM!B1319:G4009,5,0)</f>
        <v>8000000</v>
      </c>
      <c r="V1319" s="12" t="str">
        <f>VLOOKUP(A1319,BUSINESS!A1319:N4009,5,0)</f>
        <v/>
      </c>
      <c r="W1319" s="12">
        <f>VLOOKUP(B1319,BUSINESS!B1319:O4009,5,0)</f>
        <v>153</v>
      </c>
      <c r="X1319" s="12" t="str">
        <f>VLOOKUP(C1319,BUSINESS!C1319:P4009,5,0)</f>
        <v/>
      </c>
      <c r="Y1319" s="12" t="str">
        <f>VLOOKUP(D1319,BUSINESS!D1319:Q4009,5,0)</f>
        <v/>
      </c>
      <c r="Z1319" s="12">
        <f>VLOOKUP(A1319,BUSINESS!A1319:N4009,9,0)</f>
        <v>0.004</v>
      </c>
      <c r="AA1319" s="12">
        <f>VLOOKUP(B1319,BUSINESS!B1319:O4009,9,0)</f>
        <v>0.036</v>
      </c>
    </row>
    <row r="1320">
      <c r="A1320" s="9" t="str">
        <f t="shared" si="1"/>
        <v>Laos-Asia2005</v>
      </c>
      <c r="B1320" s="5" t="s">
        <v>60</v>
      </c>
      <c r="C1320" s="9" t="s">
        <v>180</v>
      </c>
      <c r="D1320" s="10" t="s">
        <v>67</v>
      </c>
      <c r="E1320" s="14">
        <v>2.735550177E9</v>
      </c>
      <c r="F1320" s="15">
        <v>0.043</v>
      </c>
      <c r="G1320" s="15">
        <v>20.0</v>
      </c>
      <c r="H1320" s="15">
        <v>0.268</v>
      </c>
      <c r="I1320" s="12">
        <f>VLOOKUP(A1320,ENERGY!$A$2:$F$2692,5,0)</f>
        <v>902</v>
      </c>
      <c r="J1320" s="12" t="str">
        <f>VLOOKUP(A1320,ENERGY!$A$2:$F$2692,6,0)</f>
        <v/>
      </c>
      <c r="K1320" s="12">
        <f>VLOOKUP(A1320,'HUMAN RESOURCES'!A1320:N4010,5,0)</f>
        <v>0.028</v>
      </c>
      <c r="L1320" s="12">
        <f>VLOOKUP(A1320,'HUMAN RESOURCES'!A1320:N4010,6,0)</f>
        <v>0.07</v>
      </c>
      <c r="M1320" s="12">
        <f>VLOOKUP(B1320,'HUMAN RESOURCES'!B1320:O4010,6,0)</f>
        <v>66</v>
      </c>
      <c r="N1320" s="12">
        <f>VLOOKUP(C1320,'HUMAN RESOURCES'!C1320:P4010,6,0)</f>
        <v>63</v>
      </c>
      <c r="O1320" s="12">
        <f>VLOOKUP(D1320,'HUMAN RESOURCES'!D1320:Q4010,6,0)</f>
        <v>0.404</v>
      </c>
      <c r="P1320" s="12">
        <f>VLOOKUP(A1320,'HUMAN RESOURCES'!A1320:N4010,10,0)</f>
        <v>0.559</v>
      </c>
      <c r="Q1320" s="12">
        <f>VLOOKUP(B1320,'HUMAN RESOURCES'!B1320:O4010,10,0)</f>
        <v>0.037</v>
      </c>
      <c r="R1320" s="12">
        <f>VLOOKUP(C1320,'HUMAN RESOURCES'!C1320:P4010,10,0)</f>
        <v>5790646</v>
      </c>
      <c r="S1320" s="12">
        <f>VLOOKUP(D1320,'HUMAN RESOURCES'!D1320:Q4010,10,0)</f>
        <v>0.274</v>
      </c>
      <c r="T1320" s="13">
        <f>VLOOKUP(A1320,TOURISM!A1320:F4010,5,0)</f>
        <v>143000000</v>
      </c>
      <c r="U1320" s="13">
        <f>VLOOKUP(B1320,TOURISM!B1320:G4010,5,0)</f>
        <v>10000000</v>
      </c>
      <c r="V1320" s="12">
        <f>VLOOKUP(A1320,BUSINESS!A1320:N4010,5,0)</f>
        <v>0.352</v>
      </c>
      <c r="W1320" s="12">
        <f>VLOOKUP(B1320,BUSINESS!B1320:O4010,5,0)</f>
        <v>153</v>
      </c>
      <c r="X1320" s="12" t="str">
        <f>VLOOKUP(C1320,BUSINESS!C1320:P4010,5,0)</f>
        <v/>
      </c>
      <c r="Y1320" s="12">
        <f>VLOOKUP(D1320,BUSINESS!D1320:Q4010,5,0)</f>
        <v>672</v>
      </c>
      <c r="Z1320" s="12">
        <f>VLOOKUP(A1320,BUSINESS!A1320:N4010,9,0)</f>
        <v>0.009</v>
      </c>
      <c r="AA1320" s="12">
        <f>VLOOKUP(B1320,BUSINESS!B1320:O4010,9,0)</f>
        <v>0.114</v>
      </c>
    </row>
    <row r="1321">
      <c r="A1321" s="9" t="str">
        <f t="shared" si="1"/>
        <v>Laos-Asia2006</v>
      </c>
      <c r="B1321" s="5" t="s">
        <v>60</v>
      </c>
      <c r="C1321" s="9" t="s">
        <v>180</v>
      </c>
      <c r="D1321" s="10" t="s">
        <v>68</v>
      </c>
      <c r="E1321" s="14">
        <v>3.452895836E9</v>
      </c>
      <c r="F1321" s="15">
        <v>0.043</v>
      </c>
      <c r="G1321" s="15">
        <v>25.0</v>
      </c>
      <c r="H1321" s="15">
        <v>0.3</v>
      </c>
      <c r="I1321" s="12">
        <f>VLOOKUP(A1321,ENERGY!$A$2:$F$2692,5,0)</f>
        <v>1423</v>
      </c>
      <c r="J1321" s="12" t="str">
        <f>VLOOKUP(A1321,ENERGY!$A$2:$F$2692,6,0)</f>
        <v/>
      </c>
      <c r="K1321" s="12">
        <f>VLOOKUP(A1321,'HUMAN RESOURCES'!A1321:N4011,5,0)</f>
        <v>0.029</v>
      </c>
      <c r="L1321" s="12">
        <f>VLOOKUP(A1321,'HUMAN RESOURCES'!A1321:N4011,6,0)</f>
        <v>0.068</v>
      </c>
      <c r="M1321" s="12">
        <f>VLOOKUP(B1321,'HUMAN RESOURCES'!B1321:O4011,6,0)</f>
        <v>66</v>
      </c>
      <c r="N1321" s="12">
        <f>VLOOKUP(C1321,'HUMAN RESOURCES'!C1321:P4011,6,0)</f>
        <v>64</v>
      </c>
      <c r="O1321" s="12">
        <f>VLOOKUP(D1321,'HUMAN RESOURCES'!D1321:Q4011,6,0)</f>
        <v>0.396</v>
      </c>
      <c r="P1321" s="12">
        <f>VLOOKUP(A1321,'HUMAN RESOURCES'!A1321:N4011,10,0)</f>
        <v>0.566</v>
      </c>
      <c r="Q1321" s="12">
        <f>VLOOKUP(B1321,'HUMAN RESOURCES'!B1321:O4011,10,0)</f>
        <v>0.038</v>
      </c>
      <c r="R1321" s="12">
        <f>VLOOKUP(C1321,'HUMAN RESOURCES'!C1321:P4011,10,0)</f>
        <v>5895930</v>
      </c>
      <c r="S1321" s="12">
        <f>VLOOKUP(D1321,'HUMAN RESOURCES'!D1321:Q4011,10,0)</f>
        <v>0.285</v>
      </c>
      <c r="T1321" s="13">
        <f>VLOOKUP(A1321,TOURISM!A1321:F4011,5,0)</f>
        <v>160000000</v>
      </c>
      <c r="U1321" s="13">
        <f>VLOOKUP(B1321,TOURISM!B1321:G4011,5,0)</f>
        <v>15000000</v>
      </c>
      <c r="V1321" s="12">
        <f>VLOOKUP(A1321,BUSINESS!A1321:N4011,5,0)</f>
        <v>0.352</v>
      </c>
      <c r="W1321" s="12">
        <f>VLOOKUP(B1321,BUSINESS!B1321:O4011,5,0)</f>
        <v>123</v>
      </c>
      <c r="X1321" s="12" t="str">
        <f>VLOOKUP(C1321,BUSINESS!C1321:P4011,5,0)</f>
        <v/>
      </c>
      <c r="Y1321" s="12">
        <f>VLOOKUP(D1321,BUSINESS!D1321:Q4011,5,0)</f>
        <v>672</v>
      </c>
      <c r="Z1321" s="12">
        <f>VLOOKUP(A1321,BUSINESS!A1321:N4011,9,0)</f>
        <v>0.012</v>
      </c>
      <c r="AA1321" s="12">
        <f>VLOOKUP(B1321,BUSINESS!B1321:O4011,9,0)</f>
        <v>0.171</v>
      </c>
    </row>
    <row r="1322">
      <c r="A1322" s="9" t="str">
        <f t="shared" si="1"/>
        <v>Laos-Asia2007</v>
      </c>
      <c r="B1322" s="5" t="s">
        <v>60</v>
      </c>
      <c r="C1322" s="9" t="s">
        <v>180</v>
      </c>
      <c r="D1322" s="10" t="s">
        <v>69</v>
      </c>
      <c r="E1322" s="14">
        <v>4.22294553E9</v>
      </c>
      <c r="F1322" s="15">
        <v>0.042</v>
      </c>
      <c r="G1322" s="15">
        <v>29.0</v>
      </c>
      <c r="H1322" s="15">
        <v>0.285</v>
      </c>
      <c r="I1322" s="12">
        <f>VLOOKUP(A1322,ENERGY!$A$2:$F$2692,5,0)</f>
        <v>1668</v>
      </c>
      <c r="J1322" s="12" t="str">
        <f>VLOOKUP(A1322,ENERGY!$A$2:$F$2692,6,0)</f>
        <v/>
      </c>
      <c r="K1322" s="12">
        <f>VLOOKUP(A1322,'HUMAN RESOURCES'!A1322:N4012,5,0)</f>
        <v>0.029</v>
      </c>
      <c r="L1322" s="12">
        <f>VLOOKUP(A1322,'HUMAN RESOURCES'!A1322:N4012,6,0)</f>
        <v>0.065</v>
      </c>
      <c r="M1322" s="12">
        <f>VLOOKUP(B1322,'HUMAN RESOURCES'!B1322:O4012,6,0)</f>
        <v>67</v>
      </c>
      <c r="N1322" s="12">
        <f>VLOOKUP(C1322,'HUMAN RESOURCES'!C1322:P4012,6,0)</f>
        <v>64</v>
      </c>
      <c r="O1322" s="12">
        <f>VLOOKUP(D1322,'HUMAN RESOURCES'!D1322:Q4012,6,0)</f>
        <v>0.389</v>
      </c>
      <c r="P1322" s="12">
        <f>VLOOKUP(A1322,'HUMAN RESOURCES'!A1322:N4012,10,0)</f>
        <v>0.574</v>
      </c>
      <c r="Q1322" s="12">
        <f>VLOOKUP(B1322,'HUMAN RESOURCES'!B1322:O4012,10,0)</f>
        <v>0.037</v>
      </c>
      <c r="R1322" s="12">
        <f>VLOOKUP(C1322,'HUMAN RESOURCES'!C1322:P4012,10,0)</f>
        <v>6013278</v>
      </c>
      <c r="S1322" s="12">
        <f>VLOOKUP(D1322,'HUMAN RESOURCES'!D1322:Q4012,10,0)</f>
        <v>0.297</v>
      </c>
      <c r="T1322" s="13">
        <f>VLOOKUP(A1322,TOURISM!A1322:F4012,5,0)</f>
        <v>190000000</v>
      </c>
      <c r="U1322" s="13">
        <f>VLOOKUP(B1322,TOURISM!B1322:G4012,5,0)</f>
        <v>14000000</v>
      </c>
      <c r="V1322" s="12">
        <f>VLOOKUP(A1322,BUSINESS!A1322:N4012,5,0)</f>
        <v>0.352</v>
      </c>
      <c r="W1322" s="12">
        <f>VLOOKUP(B1322,BUSINESS!B1322:O4012,5,0)</f>
        <v>93</v>
      </c>
      <c r="X1322" s="12" t="str">
        <f>VLOOKUP(C1322,BUSINESS!C1322:P4012,5,0)</f>
        <v/>
      </c>
      <c r="Y1322" s="12">
        <f>VLOOKUP(D1322,BUSINESS!D1322:Q4012,5,0)</f>
        <v>672</v>
      </c>
      <c r="Z1322" s="12">
        <f>VLOOKUP(A1322,BUSINESS!A1322:N4012,9,0)</f>
        <v>0.016</v>
      </c>
      <c r="AA1322" s="12">
        <f>VLOOKUP(B1322,BUSINESS!B1322:O4012,9,0)</f>
        <v>0.246</v>
      </c>
    </row>
    <row r="1323">
      <c r="A1323" s="9" t="str">
        <f t="shared" si="1"/>
        <v>Laos-Asia2008</v>
      </c>
      <c r="B1323" s="5" t="s">
        <v>60</v>
      </c>
      <c r="C1323" s="9" t="s">
        <v>180</v>
      </c>
      <c r="D1323" s="10" t="s">
        <v>70</v>
      </c>
      <c r="E1323" s="14">
        <v>5.443930125E9</v>
      </c>
      <c r="F1323" s="15">
        <v>0.041</v>
      </c>
      <c r="G1323" s="15">
        <v>36.0</v>
      </c>
      <c r="H1323" s="15">
        <v>0.24</v>
      </c>
      <c r="I1323" s="12">
        <f>VLOOKUP(A1323,ENERGY!$A$2:$F$2692,5,0)</f>
        <v>1434</v>
      </c>
      <c r="J1323" s="12" t="str">
        <f>VLOOKUP(A1323,ENERGY!$A$2:$F$2692,6,0)</f>
        <v/>
      </c>
      <c r="K1323" s="12">
        <f>VLOOKUP(A1323,'HUMAN RESOURCES'!A1323:N4013,5,0)</f>
        <v>0.029</v>
      </c>
      <c r="L1323" s="12">
        <f>VLOOKUP(A1323,'HUMAN RESOURCES'!A1323:N4013,6,0)</f>
        <v>0.063</v>
      </c>
      <c r="M1323" s="12">
        <f>VLOOKUP(B1323,'HUMAN RESOURCES'!B1323:O4013,6,0)</f>
        <v>67</v>
      </c>
      <c r="N1323" s="12">
        <f>VLOOKUP(C1323,'HUMAN RESOURCES'!C1323:P4013,6,0)</f>
        <v>65</v>
      </c>
      <c r="O1323" s="12">
        <f>VLOOKUP(D1323,'HUMAN RESOURCES'!D1323:Q4013,6,0)</f>
        <v>0.381</v>
      </c>
      <c r="P1323" s="12">
        <f>VLOOKUP(A1323,'HUMAN RESOURCES'!A1323:N4013,10,0)</f>
        <v>0.581</v>
      </c>
      <c r="Q1323" s="12">
        <f>VLOOKUP(B1323,'HUMAN RESOURCES'!B1323:O4013,10,0)</f>
        <v>0.037</v>
      </c>
      <c r="R1323" s="12">
        <f>VLOOKUP(C1323,'HUMAN RESOURCES'!C1323:P4013,10,0)</f>
        <v>6139127</v>
      </c>
      <c r="S1323" s="12">
        <f>VLOOKUP(D1323,'HUMAN RESOURCES'!D1323:Q4013,10,0)</f>
        <v>0.308</v>
      </c>
      <c r="T1323" s="13">
        <f>VLOOKUP(A1323,TOURISM!A1323:F4013,5,0)</f>
        <v>280000000</v>
      </c>
      <c r="U1323" s="13">
        <f>VLOOKUP(B1323,TOURISM!B1323:G4013,5,0)</f>
        <v>51000000</v>
      </c>
      <c r="V1323" s="12">
        <f>VLOOKUP(A1323,BUSINESS!A1323:N4013,5,0)</f>
        <v>0.334</v>
      </c>
      <c r="W1323" s="12">
        <f>VLOOKUP(B1323,BUSINESS!B1323:O4013,5,0)</f>
        <v>93</v>
      </c>
      <c r="X1323" s="12" t="str">
        <f>VLOOKUP(C1323,BUSINESS!C1323:P4013,5,0)</f>
        <v/>
      </c>
      <c r="Y1323" s="12">
        <f>VLOOKUP(D1323,BUSINESS!D1323:Q4013,5,0)</f>
        <v>560</v>
      </c>
      <c r="Z1323" s="12">
        <f>VLOOKUP(A1323,BUSINESS!A1323:N4013,9,0)</f>
        <v>0.036</v>
      </c>
      <c r="AA1323" s="12">
        <f>VLOOKUP(B1323,BUSINESS!B1323:O4013,9,0)</f>
        <v>0.329</v>
      </c>
    </row>
    <row r="1324">
      <c r="A1324" s="9" t="str">
        <f t="shared" si="1"/>
        <v>Laos-Asia2009</v>
      </c>
      <c r="B1324" s="5" t="s">
        <v>60</v>
      </c>
      <c r="C1324" s="9" t="s">
        <v>180</v>
      </c>
      <c r="D1324" s="10" t="s">
        <v>71</v>
      </c>
      <c r="E1324" s="14">
        <v>5.832882922E9</v>
      </c>
      <c r="F1324" s="15">
        <v>0.036</v>
      </c>
      <c r="G1324" s="15">
        <v>34.0</v>
      </c>
      <c r="H1324" s="15">
        <v>0.248</v>
      </c>
      <c r="I1324" s="12"/>
      <c r="J1324" s="12"/>
      <c r="K1324" s="12">
        <f>VLOOKUP(A1324,'HUMAN RESOURCES'!A1324:N4014,5,0)</f>
        <v>0.029</v>
      </c>
      <c r="L1324" s="12">
        <f>VLOOKUP(A1324,'HUMAN RESOURCES'!A1324:N4014,6,0)</f>
        <v>0.061</v>
      </c>
      <c r="M1324" s="12">
        <f>VLOOKUP(B1324,'HUMAN RESOURCES'!B1324:O4014,6,0)</f>
        <v>68</v>
      </c>
      <c r="N1324" s="12">
        <f>VLOOKUP(C1324,'HUMAN RESOURCES'!C1324:P4014,6,0)</f>
        <v>65</v>
      </c>
      <c r="O1324" s="12">
        <f>VLOOKUP(D1324,'HUMAN RESOURCES'!D1324:Q4014,6,0)</f>
        <v>0.374</v>
      </c>
      <c r="P1324" s="12">
        <f>VLOOKUP(A1324,'HUMAN RESOURCES'!A1324:N4014,10,0)</f>
        <v>0.588</v>
      </c>
      <c r="Q1324" s="12">
        <f>VLOOKUP(B1324,'HUMAN RESOURCES'!B1324:O4014,10,0)</f>
        <v>0.037</v>
      </c>
      <c r="R1324" s="12">
        <f>VLOOKUP(C1324,'HUMAN RESOURCES'!C1324:P4014,10,0)</f>
        <v>6267968</v>
      </c>
      <c r="S1324" s="12">
        <f>VLOOKUP(D1324,'HUMAN RESOURCES'!D1324:Q4014,10,0)</f>
        <v>0.32</v>
      </c>
      <c r="T1324" s="13">
        <f>VLOOKUP(A1324,TOURISM!A1324:F4014,5,0)</f>
        <v>271000000</v>
      </c>
      <c r="U1324" s="13">
        <f>VLOOKUP(B1324,TOURISM!B1324:G4014,5,0)</f>
        <v>91000000</v>
      </c>
      <c r="V1324" s="12">
        <f>VLOOKUP(A1324,BUSINESS!A1324:N4014,5,0)</f>
        <v>0.323</v>
      </c>
      <c r="W1324" s="12">
        <f>VLOOKUP(B1324,BUSINESS!B1324:O4014,5,0)</f>
        <v>93</v>
      </c>
      <c r="X1324" s="12" t="str">
        <f>VLOOKUP(C1324,BUSINESS!C1324:P4014,5,0)</f>
        <v/>
      </c>
      <c r="Y1324" s="12">
        <f>VLOOKUP(D1324,BUSINESS!D1324:Q4014,5,0)</f>
        <v>362</v>
      </c>
      <c r="Z1324" s="12">
        <f>VLOOKUP(A1324,BUSINESS!A1324:N4014,9,0)</f>
        <v>0.06</v>
      </c>
      <c r="AA1324" s="12">
        <f>VLOOKUP(B1324,BUSINESS!B1324:O4014,9,0)</f>
        <v>0.516</v>
      </c>
    </row>
    <row r="1325">
      <c r="A1325" s="9" t="str">
        <f t="shared" si="1"/>
        <v>Laos-Asia2010</v>
      </c>
      <c r="B1325" s="5" t="s">
        <v>60</v>
      </c>
      <c r="C1325" s="9" t="s">
        <v>180</v>
      </c>
      <c r="D1325" s="10" t="s">
        <v>72</v>
      </c>
      <c r="E1325" s="14">
        <v>7.181441152E9</v>
      </c>
      <c r="F1325" s="15">
        <v>0.026</v>
      </c>
      <c r="G1325" s="15">
        <v>29.0</v>
      </c>
      <c r="H1325" s="15">
        <v>0.226</v>
      </c>
      <c r="I1325" s="12">
        <f>VLOOKUP(A1325,ENERGY!$A$2:$F$2692,5,0)</f>
        <v>1129</v>
      </c>
      <c r="J1325" s="12" t="str">
        <f>VLOOKUP(A1325,ENERGY!$A$2:$F$2692,6,0)</f>
        <v/>
      </c>
      <c r="K1325" s="12">
        <f>VLOOKUP(A1325,'HUMAN RESOURCES'!A1325:N4015,5,0)</f>
        <v>0.028</v>
      </c>
      <c r="L1325" s="12">
        <f>VLOOKUP(A1325,'HUMAN RESOURCES'!A1325:N4015,6,0)</f>
        <v>0.059</v>
      </c>
      <c r="M1325" s="12">
        <f>VLOOKUP(B1325,'HUMAN RESOURCES'!B1325:O4015,6,0)</f>
        <v>68</v>
      </c>
      <c r="N1325" s="12">
        <f>VLOOKUP(C1325,'HUMAN RESOURCES'!C1325:P4015,6,0)</f>
        <v>66</v>
      </c>
      <c r="O1325" s="12">
        <f>VLOOKUP(D1325,'HUMAN RESOURCES'!D1325:Q4015,6,0)</f>
        <v>0.368</v>
      </c>
      <c r="P1325" s="12">
        <f>VLOOKUP(A1325,'HUMAN RESOURCES'!A1325:N4015,10,0)</f>
        <v>0.595</v>
      </c>
      <c r="Q1325" s="12">
        <f>VLOOKUP(B1325,'HUMAN RESOURCES'!B1325:O4015,10,0)</f>
        <v>0.037</v>
      </c>
      <c r="R1325" s="12">
        <f>VLOOKUP(C1325,'HUMAN RESOURCES'!C1325:P4015,10,0)</f>
        <v>6395713</v>
      </c>
      <c r="S1325" s="12">
        <f>VLOOKUP(D1325,'HUMAN RESOURCES'!D1325:Q4015,10,0)</f>
        <v>0.331</v>
      </c>
      <c r="T1325" s="13">
        <f>VLOOKUP(A1325,TOURISM!A1325:F4015,5,0)</f>
        <v>385000000</v>
      </c>
      <c r="U1325" s="13">
        <f>VLOOKUP(B1325,TOURISM!B1325:G4015,5,0)</f>
        <v>215000000</v>
      </c>
      <c r="V1325" s="12">
        <f>VLOOKUP(A1325,BUSINESS!A1325:N4015,5,0)</f>
        <v>0.323</v>
      </c>
      <c r="W1325" s="12">
        <f>VLOOKUP(B1325,BUSINESS!B1325:O4015,5,0)</f>
        <v>93</v>
      </c>
      <c r="X1325" s="12" t="str">
        <f>VLOOKUP(C1325,BUSINESS!C1325:P4015,5,0)</f>
        <v/>
      </c>
      <c r="Y1325" s="12">
        <f>VLOOKUP(D1325,BUSINESS!D1325:Q4015,5,0)</f>
        <v>362</v>
      </c>
      <c r="Z1325" s="12">
        <f>VLOOKUP(A1325,BUSINESS!A1325:N4015,9,0)</f>
        <v>0.07</v>
      </c>
      <c r="AA1325" s="12">
        <f>VLOOKUP(B1325,BUSINESS!B1325:O4015,9,0)</f>
        <v>0.626</v>
      </c>
    </row>
    <row r="1326">
      <c r="A1326" s="9" t="str">
        <f t="shared" si="1"/>
        <v>Laos-Asia2011</v>
      </c>
      <c r="B1326" s="5" t="s">
        <v>60</v>
      </c>
      <c r="C1326" s="9" t="s">
        <v>180</v>
      </c>
      <c r="D1326" s="10" t="s">
        <v>73</v>
      </c>
      <c r="E1326" s="14">
        <v>8.254088067E9</v>
      </c>
      <c r="F1326" s="15">
        <v>0.028</v>
      </c>
      <c r="G1326" s="15">
        <v>35.0</v>
      </c>
      <c r="H1326" s="15">
        <v>0.226</v>
      </c>
      <c r="I1326" s="12">
        <f>VLOOKUP(A1326,ENERGY!$A$2:$F$2692,5,0)</f>
        <v>1580</v>
      </c>
      <c r="J1326" s="12" t="str">
        <f>VLOOKUP(A1326,ENERGY!$A$2:$F$2692,6,0)</f>
        <v/>
      </c>
      <c r="K1326" s="12">
        <f>VLOOKUP(A1326,'HUMAN RESOURCES'!A1326:N4016,5,0)</f>
        <v>0.028</v>
      </c>
      <c r="L1326" s="12">
        <f>VLOOKUP(A1326,'HUMAN RESOURCES'!A1326:N4016,6,0)</f>
        <v>0.057</v>
      </c>
      <c r="M1326" s="12">
        <f>VLOOKUP(B1326,'HUMAN RESOURCES'!B1326:O4016,6,0)</f>
        <v>69</v>
      </c>
      <c r="N1326" s="12">
        <f>VLOOKUP(C1326,'HUMAN RESOURCES'!C1326:P4016,6,0)</f>
        <v>66</v>
      </c>
      <c r="O1326" s="12">
        <f>VLOOKUP(D1326,'HUMAN RESOURCES'!D1326:Q4016,6,0)</f>
        <v>0.362</v>
      </c>
      <c r="P1326" s="12">
        <f>VLOOKUP(A1326,'HUMAN RESOURCES'!A1326:N4016,10,0)</f>
        <v>0.601</v>
      </c>
      <c r="Q1326" s="12">
        <f>VLOOKUP(B1326,'HUMAN RESOURCES'!B1326:O4016,10,0)</f>
        <v>0.037</v>
      </c>
      <c r="R1326" s="12">
        <f>VLOOKUP(C1326,'HUMAN RESOURCES'!C1326:P4016,10,0)</f>
        <v>6521314</v>
      </c>
      <c r="S1326" s="12">
        <f>VLOOKUP(D1326,'HUMAN RESOURCES'!D1326:Q4016,10,0)</f>
        <v>0.343</v>
      </c>
      <c r="T1326" s="13">
        <f>VLOOKUP(A1326,TOURISM!A1326:F4016,5,0)</f>
        <v>413000000</v>
      </c>
      <c r="U1326" s="13">
        <f>VLOOKUP(B1326,TOURISM!B1326:G4016,5,0)</f>
        <v>248000000</v>
      </c>
      <c r="V1326" s="12">
        <f>VLOOKUP(A1326,BUSINESS!A1326:N4016,5,0)</f>
        <v>0.319</v>
      </c>
      <c r="W1326" s="12">
        <f>VLOOKUP(B1326,BUSINESS!B1326:O4016,5,0)</f>
        <v>93</v>
      </c>
      <c r="X1326" s="12" t="str">
        <f>VLOOKUP(C1326,BUSINESS!C1326:P4016,5,0)</f>
        <v/>
      </c>
      <c r="Y1326" s="12">
        <f>VLOOKUP(D1326,BUSINESS!D1326:Q4016,5,0)</f>
        <v>362</v>
      </c>
      <c r="Z1326" s="12">
        <f>VLOOKUP(A1326,BUSINESS!A1326:N4016,9,0)</f>
        <v>0.09</v>
      </c>
      <c r="AA1326" s="12">
        <f>VLOOKUP(B1326,BUSINESS!B1326:O4016,9,0)</f>
        <v>0.84</v>
      </c>
    </row>
    <row r="1327">
      <c r="A1327" s="9" t="str">
        <f t="shared" si="1"/>
        <v>Laos-Asia2012</v>
      </c>
      <c r="B1327" s="5" t="s">
        <v>60</v>
      </c>
      <c r="C1327" s="9" t="s">
        <v>180</v>
      </c>
      <c r="D1327" s="10" t="s">
        <v>74</v>
      </c>
      <c r="E1327" s="14">
        <v>9.386913253E9</v>
      </c>
      <c r="F1327" s="15">
        <v>0.029</v>
      </c>
      <c r="G1327" s="15">
        <v>40.0</v>
      </c>
      <c r="H1327" s="15">
        <v>0.226</v>
      </c>
      <c r="I1327" s="12">
        <f>VLOOKUP(A1327,ENERGY!$A$2:$F$2692,5,0)</f>
        <v>1177</v>
      </c>
      <c r="J1327" s="12" t="str">
        <f>VLOOKUP(A1327,ENERGY!$A$2:$F$2692,6,0)</f>
        <v/>
      </c>
      <c r="K1327" s="12">
        <f>VLOOKUP(A1327,'HUMAN RESOURCES'!A1327:N4017,5,0)</f>
        <v>0.027</v>
      </c>
      <c r="L1327" s="12">
        <f>VLOOKUP(A1327,'HUMAN RESOURCES'!A1327:N4017,6,0)</f>
        <v>0.055</v>
      </c>
      <c r="M1327" s="12">
        <f>VLOOKUP(B1327,'HUMAN RESOURCES'!B1327:O4017,6,0)</f>
        <v>69</v>
      </c>
      <c r="N1327" s="12">
        <f>VLOOKUP(C1327,'HUMAN RESOURCES'!C1327:P4017,6,0)</f>
        <v>66</v>
      </c>
      <c r="O1327" s="12">
        <f>VLOOKUP(D1327,'HUMAN RESOURCES'!D1327:Q4017,6,0)</f>
        <v>0.356</v>
      </c>
      <c r="P1327" s="12">
        <f>VLOOKUP(A1327,'HUMAN RESOURCES'!A1327:N4017,10,0)</f>
        <v>0.606</v>
      </c>
      <c r="Q1327" s="12">
        <f>VLOOKUP(B1327,'HUMAN RESOURCES'!B1327:O4017,10,0)</f>
        <v>0.038</v>
      </c>
      <c r="R1327" s="12">
        <f>VLOOKUP(C1327,'HUMAN RESOURCES'!C1327:P4017,10,0)</f>
        <v>6645827</v>
      </c>
      <c r="S1327" s="12">
        <f>VLOOKUP(D1327,'HUMAN RESOURCES'!D1327:Q4017,10,0)</f>
        <v>0.354</v>
      </c>
      <c r="T1327" s="13">
        <f>VLOOKUP(A1327,TOURISM!A1327:F4017,5,0)</f>
        <v>461000000</v>
      </c>
      <c r="U1327" s="13">
        <f>VLOOKUP(B1327,TOURISM!B1327:G4017,5,0)</f>
        <v>241000000</v>
      </c>
      <c r="V1327" s="12">
        <f>VLOOKUP(A1327,BUSINESS!A1327:N4017,5,0)</f>
        <v>0.319</v>
      </c>
      <c r="W1327" s="12">
        <f>VLOOKUP(B1327,BUSINESS!B1327:O4017,5,0)</f>
        <v>92</v>
      </c>
      <c r="X1327" s="12">
        <f>VLOOKUP(C1327,BUSINESS!C1327:P4017,5,0)</f>
        <v>163</v>
      </c>
      <c r="Y1327" s="12">
        <f>VLOOKUP(D1327,BUSINESS!D1327:Q4017,5,0)</f>
        <v>362</v>
      </c>
      <c r="Z1327" s="12">
        <f>VLOOKUP(A1327,BUSINESS!A1327:N4017,9,0)</f>
        <v>0.107</v>
      </c>
      <c r="AA1327" s="12">
        <f>VLOOKUP(B1327,BUSINESS!B1327:O4017,9,0)</f>
        <v>0.647</v>
      </c>
    </row>
    <row r="1328">
      <c r="A1328" s="9" t="str">
        <f t="shared" si="1"/>
        <v>Latvia-Europe2000</v>
      </c>
      <c r="B1328" s="5" t="s">
        <v>75</v>
      </c>
      <c r="C1328" s="9" t="s">
        <v>181</v>
      </c>
      <c r="D1328" s="10" t="s">
        <v>62</v>
      </c>
      <c r="E1328" s="14">
        <v>7.833068425E9</v>
      </c>
      <c r="F1328" s="15">
        <v>0.06</v>
      </c>
      <c r="G1328" s="15">
        <v>197.0</v>
      </c>
      <c r="H1328" s="15">
        <v>0.119</v>
      </c>
      <c r="I1328" s="12" t="str">
        <f>VLOOKUP(A1328,ENERGY!$A$2:$F$2692,5,0)</f>
        <v/>
      </c>
      <c r="J1328" s="12" t="str">
        <f>VLOOKUP(A1328,ENERGY!$A$2:$F$2692,6,0)</f>
        <v/>
      </c>
      <c r="K1328" s="12">
        <f>VLOOKUP(A1328,'HUMAN RESOURCES'!A1328:N4018,5,0)</f>
        <v>0.009</v>
      </c>
      <c r="L1328" s="12">
        <f>VLOOKUP(A1328,'HUMAN RESOURCES'!A1328:N4018,6,0)</f>
        <v>0.015</v>
      </c>
      <c r="M1328" s="12">
        <f>VLOOKUP(B1328,'HUMAN RESOURCES'!B1328:O4018,6,0)</f>
        <v>76</v>
      </c>
      <c r="N1328" s="12">
        <f>VLOOKUP(C1328,'HUMAN RESOURCES'!C1328:P4018,6,0)</f>
        <v>65</v>
      </c>
      <c r="O1328" s="12">
        <f>VLOOKUP(D1328,'HUMAN RESOURCES'!D1328:Q4018,6,0)</f>
        <v>0.179</v>
      </c>
      <c r="P1328" s="12">
        <f>VLOOKUP(A1328,'HUMAN RESOURCES'!A1328:N4018,10,0)</f>
        <v>0.671</v>
      </c>
      <c r="Q1328" s="12">
        <f>VLOOKUP(B1328,'HUMAN RESOURCES'!B1328:O4018,10,0)</f>
        <v>0.15</v>
      </c>
      <c r="R1328" s="12">
        <f>VLOOKUP(C1328,'HUMAN RESOURCES'!C1328:P4018,10,0)</f>
        <v>2367550</v>
      </c>
      <c r="S1328" s="12">
        <f>VLOOKUP(D1328,'HUMAN RESOURCES'!D1328:Q4018,10,0)</f>
        <v>0.681</v>
      </c>
      <c r="T1328" s="13">
        <f>VLOOKUP(A1328,TOURISM!A1328:F4018,5,0)</f>
        <v>172000000</v>
      </c>
      <c r="U1328" s="13">
        <f>VLOOKUP(B1328,TOURISM!B1328:G4018,5,0)</f>
        <v>281000000</v>
      </c>
      <c r="V1328" s="12" t="str">
        <f>VLOOKUP(A1328,BUSINESS!A1328:N4018,5,0)</f>
        <v/>
      </c>
      <c r="W1328" s="12" t="str">
        <f>VLOOKUP(B1328,BUSINESS!B1328:O4018,5,0)</f>
        <v/>
      </c>
      <c r="X1328" s="12" t="str">
        <f>VLOOKUP(C1328,BUSINESS!C1328:P4018,5,0)</f>
        <v/>
      </c>
      <c r="Y1328" s="12" t="str">
        <f>VLOOKUP(D1328,BUSINESS!D1328:Q4018,5,0)</f>
        <v/>
      </c>
      <c r="Z1328" s="12">
        <f>VLOOKUP(A1328,BUSINESS!A1328:N4018,9,0)</f>
        <v>0.063</v>
      </c>
      <c r="AA1328" s="12">
        <f>VLOOKUP(B1328,BUSINESS!B1328:O4018,9,0)</f>
        <v>0.169</v>
      </c>
    </row>
    <row r="1329">
      <c r="A1329" s="9" t="str">
        <f t="shared" si="1"/>
        <v>Latvia-Europe2001</v>
      </c>
      <c r="B1329" s="5" t="s">
        <v>75</v>
      </c>
      <c r="C1329" s="9" t="s">
        <v>181</v>
      </c>
      <c r="D1329" s="10" t="s">
        <v>63</v>
      </c>
      <c r="E1329" s="14">
        <v>8.313047744E9</v>
      </c>
      <c r="F1329" s="15">
        <v>0.062</v>
      </c>
      <c r="G1329" s="15">
        <v>215.0</v>
      </c>
      <c r="H1329" s="15">
        <v>0.112</v>
      </c>
      <c r="I1329" s="12" t="str">
        <f>VLOOKUP(A1329,ENERGY!$A$2:$F$2692,5,0)</f>
        <v/>
      </c>
      <c r="J1329" s="12">
        <f>VLOOKUP(A1329,ENERGY!$A$2:$F$2692,6,0)</f>
        <v>4371</v>
      </c>
      <c r="K1329" s="12">
        <f>VLOOKUP(A1329,'HUMAN RESOURCES'!A1329:N4019,5,0)</f>
        <v>0.008</v>
      </c>
      <c r="L1329" s="12">
        <f>VLOOKUP(A1329,'HUMAN RESOURCES'!A1329:N4019,6,0)</f>
        <v>0.014</v>
      </c>
      <c r="M1329" s="12">
        <f>VLOOKUP(B1329,'HUMAN RESOURCES'!B1329:O4019,6,0)</f>
        <v>77</v>
      </c>
      <c r="N1329" s="12">
        <f>VLOOKUP(C1329,'HUMAN RESOURCES'!C1329:P4019,6,0)</f>
        <v>65</v>
      </c>
      <c r="O1329" s="12">
        <f>VLOOKUP(D1329,'HUMAN RESOURCES'!D1329:Q4019,6,0)</f>
        <v>0.172</v>
      </c>
      <c r="P1329" s="12">
        <f>VLOOKUP(A1329,'HUMAN RESOURCES'!A1329:N4019,10,0)</f>
        <v>0.674</v>
      </c>
      <c r="Q1329" s="12">
        <f>VLOOKUP(B1329,'HUMAN RESOURCES'!B1329:O4019,10,0)</f>
        <v>0.154</v>
      </c>
      <c r="R1329" s="12">
        <f>VLOOKUP(C1329,'HUMAN RESOURCES'!C1329:P4019,10,0)</f>
        <v>2337170</v>
      </c>
      <c r="S1329" s="12">
        <f>VLOOKUP(D1329,'HUMAN RESOURCES'!D1329:Q4019,10,0)</f>
        <v>0.68</v>
      </c>
      <c r="T1329" s="13">
        <f>VLOOKUP(A1329,TOURISM!A1329:F4019,5,0)</f>
        <v>153000000</v>
      </c>
      <c r="U1329" s="13">
        <f>VLOOKUP(B1329,TOURISM!B1329:G4019,5,0)</f>
        <v>255000000</v>
      </c>
      <c r="V1329" s="12" t="str">
        <f>VLOOKUP(A1329,BUSINESS!A1329:N4019,5,0)</f>
        <v/>
      </c>
      <c r="W1329" s="12" t="str">
        <f>VLOOKUP(B1329,BUSINESS!B1329:O4019,5,0)</f>
        <v/>
      </c>
      <c r="X1329" s="12" t="str">
        <f>VLOOKUP(C1329,BUSINESS!C1329:P4019,5,0)</f>
        <v/>
      </c>
      <c r="Y1329" s="12" t="str">
        <f>VLOOKUP(D1329,BUSINESS!D1329:Q4019,5,0)</f>
        <v/>
      </c>
      <c r="Z1329" s="12">
        <f>VLOOKUP(A1329,BUSINESS!A1329:N4019,9,0)</f>
        <v>0.072</v>
      </c>
      <c r="AA1329" s="12">
        <f>VLOOKUP(B1329,BUSINESS!B1329:O4019,9,0)</f>
        <v>0.28</v>
      </c>
    </row>
    <row r="1330">
      <c r="A1330" s="9" t="str">
        <f t="shared" si="1"/>
        <v>Latvia-Europe2002</v>
      </c>
      <c r="B1330" s="5" t="s">
        <v>75</v>
      </c>
      <c r="C1330" s="9" t="s">
        <v>181</v>
      </c>
      <c r="D1330" s="10" t="s">
        <v>64</v>
      </c>
      <c r="E1330" s="14">
        <v>9.31478408E9</v>
      </c>
      <c r="F1330" s="15">
        <v>0.063</v>
      </c>
      <c r="G1330" s="15">
        <v>248.0</v>
      </c>
      <c r="H1330" s="15">
        <v>0.08</v>
      </c>
      <c r="I1330" s="12">
        <f>VLOOKUP(A1330,ENERGY!$A$2:$F$2692,5,0)</f>
        <v>7616</v>
      </c>
      <c r="J1330" s="12">
        <f>VLOOKUP(A1330,ENERGY!$A$2:$F$2692,6,0)</f>
        <v>4644</v>
      </c>
      <c r="K1330" s="12">
        <f>VLOOKUP(A1330,'HUMAN RESOURCES'!A1330:N4020,5,0)</f>
        <v>0.009</v>
      </c>
      <c r="L1330" s="12">
        <f>VLOOKUP(A1330,'HUMAN RESOURCES'!A1330:N4020,6,0)</f>
        <v>0.013</v>
      </c>
      <c r="M1330" s="12">
        <f>VLOOKUP(B1330,'HUMAN RESOURCES'!B1330:O4020,6,0)</f>
        <v>77</v>
      </c>
      <c r="N1330" s="12">
        <f>VLOOKUP(C1330,'HUMAN RESOURCES'!C1330:P4020,6,0)</f>
        <v>65</v>
      </c>
      <c r="O1330" s="12">
        <f>VLOOKUP(D1330,'HUMAN RESOURCES'!D1330:Q4020,6,0)</f>
        <v>0.165</v>
      </c>
      <c r="P1330" s="12">
        <f>VLOOKUP(A1330,'HUMAN RESOURCES'!A1330:N4020,10,0)</f>
        <v>0.677</v>
      </c>
      <c r="Q1330" s="12">
        <f>VLOOKUP(B1330,'HUMAN RESOURCES'!B1330:O4020,10,0)</f>
        <v>0.158</v>
      </c>
      <c r="R1330" s="12">
        <f>VLOOKUP(C1330,'HUMAN RESOURCES'!C1330:P4020,10,0)</f>
        <v>2310173</v>
      </c>
      <c r="S1330" s="12">
        <f>VLOOKUP(D1330,'HUMAN RESOURCES'!D1330:Q4020,10,0)</f>
        <v>0.679</v>
      </c>
      <c r="T1330" s="13">
        <f>VLOOKUP(A1330,TOURISM!A1330:F4020,5,0)</f>
        <v>201000000</v>
      </c>
      <c r="U1330" s="13">
        <f>VLOOKUP(B1330,TOURISM!B1330:G4020,5,0)</f>
        <v>267000000</v>
      </c>
      <c r="V1330" s="12" t="str">
        <f>VLOOKUP(A1330,BUSINESS!A1330:N4020,5,0)</f>
        <v/>
      </c>
      <c r="W1330" s="12" t="str">
        <f>VLOOKUP(B1330,BUSINESS!B1330:O4020,5,0)</f>
        <v/>
      </c>
      <c r="X1330" s="12" t="str">
        <f>VLOOKUP(C1330,BUSINESS!C1330:P4020,5,0)</f>
        <v/>
      </c>
      <c r="Y1330" s="12" t="str">
        <f>VLOOKUP(D1330,BUSINESS!D1330:Q4020,5,0)</f>
        <v/>
      </c>
      <c r="Z1330" s="12">
        <f>VLOOKUP(A1330,BUSINESS!A1330:N4020,9,0)</f>
        <v>0.219</v>
      </c>
      <c r="AA1330" s="12">
        <f>VLOOKUP(B1330,BUSINESS!B1330:O4020,9,0)</f>
        <v>0.396</v>
      </c>
    </row>
    <row r="1331">
      <c r="A1331" s="9" t="str">
        <f t="shared" si="1"/>
        <v>Latvia-Europe2003</v>
      </c>
      <c r="B1331" s="5" t="s">
        <v>75</v>
      </c>
      <c r="C1331" s="9" t="s">
        <v>181</v>
      </c>
      <c r="D1331" s="10" t="s">
        <v>65</v>
      </c>
      <c r="E1331" s="14">
        <v>1.1186452601E10</v>
      </c>
      <c r="F1331" s="15">
        <v>0.062</v>
      </c>
      <c r="G1331" s="15">
        <v>295.0</v>
      </c>
      <c r="H1331" s="15">
        <v>0.054</v>
      </c>
      <c r="I1331" s="12">
        <f>VLOOKUP(A1331,ENERGY!$A$2:$F$2692,5,0)</f>
        <v>6824</v>
      </c>
      <c r="J1331" s="12">
        <f>VLOOKUP(A1331,ENERGY!$A$2:$F$2692,6,0)</f>
        <v>4403</v>
      </c>
      <c r="K1331" s="12">
        <f>VLOOKUP(A1331,'HUMAN RESOURCES'!A1331:N4021,5,0)</f>
        <v>0.009</v>
      </c>
      <c r="L1331" s="12">
        <f>VLOOKUP(A1331,'HUMAN RESOURCES'!A1331:N4021,6,0)</f>
        <v>0.012</v>
      </c>
      <c r="M1331" s="12">
        <f>VLOOKUP(B1331,'HUMAN RESOURCES'!B1331:O4021,6,0)</f>
        <v>77</v>
      </c>
      <c r="N1331" s="12">
        <f>VLOOKUP(C1331,'HUMAN RESOURCES'!C1331:P4021,6,0)</f>
        <v>66</v>
      </c>
      <c r="O1331" s="12">
        <f>VLOOKUP(D1331,'HUMAN RESOURCES'!D1331:Q4021,6,0)</f>
        <v>0.158</v>
      </c>
      <c r="P1331" s="12">
        <f>VLOOKUP(A1331,'HUMAN RESOURCES'!A1331:N4021,10,0)</f>
        <v>0.679</v>
      </c>
      <c r="Q1331" s="12">
        <f>VLOOKUP(B1331,'HUMAN RESOURCES'!B1331:O4021,10,0)</f>
        <v>0.163</v>
      </c>
      <c r="R1331" s="12">
        <f>VLOOKUP(C1331,'HUMAN RESOURCES'!C1331:P4021,10,0)</f>
        <v>2287955</v>
      </c>
      <c r="S1331" s="12">
        <f>VLOOKUP(D1331,'HUMAN RESOURCES'!D1331:Q4021,10,0)</f>
        <v>0.678</v>
      </c>
      <c r="T1331" s="13">
        <f>VLOOKUP(A1331,TOURISM!A1331:F4021,5,0)</f>
        <v>271000000</v>
      </c>
      <c r="U1331" s="13">
        <f>VLOOKUP(B1331,TOURISM!B1331:G4021,5,0)</f>
        <v>365000000</v>
      </c>
      <c r="V1331" s="12" t="str">
        <f>VLOOKUP(A1331,BUSINESS!A1331:N4021,5,0)</f>
        <v/>
      </c>
      <c r="W1331" s="12">
        <f>VLOOKUP(B1331,BUSINESS!B1331:O4021,5,0)</f>
        <v>16</v>
      </c>
      <c r="X1331" s="12" t="str">
        <f>VLOOKUP(C1331,BUSINESS!C1331:P4021,5,0)</f>
        <v/>
      </c>
      <c r="Y1331" s="12" t="str">
        <f>VLOOKUP(D1331,BUSINESS!D1331:Q4021,5,0)</f>
        <v/>
      </c>
      <c r="Z1331" s="12">
        <f>VLOOKUP(A1331,BUSINESS!A1331:N4021,9,0)</f>
        <v>0.27</v>
      </c>
      <c r="AA1331" s="12">
        <f>VLOOKUP(B1331,BUSINESS!B1331:O4021,9,0)</f>
        <v>0.533</v>
      </c>
    </row>
    <row r="1332">
      <c r="A1332" s="9" t="str">
        <f t="shared" si="1"/>
        <v>Latvia-Europe2004</v>
      </c>
      <c r="B1332" s="5" t="s">
        <v>75</v>
      </c>
      <c r="C1332" s="9" t="s">
        <v>181</v>
      </c>
      <c r="D1332" s="10" t="s">
        <v>66</v>
      </c>
      <c r="E1332" s="14">
        <v>1.3761569545E10</v>
      </c>
      <c r="F1332" s="15">
        <v>0.065</v>
      </c>
      <c r="G1332" s="15">
        <v>387.0</v>
      </c>
      <c r="H1332" s="15">
        <v>0.074</v>
      </c>
      <c r="I1332" s="12">
        <f>VLOOKUP(A1332,ENERGY!$A$2:$F$2692,5,0)</f>
        <v>7591</v>
      </c>
      <c r="J1332" s="12">
        <f>VLOOKUP(A1332,ENERGY!$A$2:$F$2692,6,0)</f>
        <v>4586</v>
      </c>
      <c r="K1332" s="12">
        <f>VLOOKUP(A1332,'HUMAN RESOURCES'!A1332:N4022,5,0)</f>
        <v>0.009</v>
      </c>
      <c r="L1332" s="12">
        <f>VLOOKUP(A1332,'HUMAN RESOURCES'!A1332:N4022,6,0)</f>
        <v>0.012</v>
      </c>
      <c r="M1332" s="12">
        <f>VLOOKUP(B1332,'HUMAN RESOURCES'!B1332:O4022,6,0)</f>
        <v>77</v>
      </c>
      <c r="N1332" s="12">
        <f>VLOOKUP(C1332,'HUMAN RESOURCES'!C1332:P4022,6,0)</f>
        <v>67</v>
      </c>
      <c r="O1332" s="12">
        <f>VLOOKUP(D1332,'HUMAN RESOURCES'!D1332:Q4022,6,0)</f>
        <v>0.152</v>
      </c>
      <c r="P1332" s="12">
        <f>VLOOKUP(A1332,'HUMAN RESOURCES'!A1332:N4022,10,0)</f>
        <v>0.68</v>
      </c>
      <c r="Q1332" s="12">
        <f>VLOOKUP(B1332,'HUMAN RESOURCES'!B1332:O4022,10,0)</f>
        <v>0.168</v>
      </c>
      <c r="R1332" s="12">
        <f>VLOOKUP(C1332,'HUMAN RESOURCES'!C1332:P4022,10,0)</f>
        <v>2263122</v>
      </c>
      <c r="S1332" s="12">
        <f>VLOOKUP(D1332,'HUMAN RESOURCES'!D1332:Q4022,10,0)</f>
        <v>0.679</v>
      </c>
      <c r="T1332" s="13">
        <f>VLOOKUP(A1332,TOURISM!A1332:F4022,5,0)</f>
        <v>343000000</v>
      </c>
      <c r="U1332" s="13">
        <f>VLOOKUP(B1332,TOURISM!B1332:G4022,5,0)</f>
        <v>428000000</v>
      </c>
      <c r="V1332" s="12" t="str">
        <f>VLOOKUP(A1332,BUSINESS!A1332:N4022,5,0)</f>
        <v/>
      </c>
      <c r="W1332" s="12">
        <f>VLOOKUP(B1332,BUSINESS!B1332:O4022,5,0)</f>
        <v>16</v>
      </c>
      <c r="X1332" s="12" t="str">
        <f>VLOOKUP(C1332,BUSINESS!C1332:P4022,5,0)</f>
        <v/>
      </c>
      <c r="Y1332" s="12" t="str">
        <f>VLOOKUP(D1332,BUSINESS!D1332:Q4022,5,0)</f>
        <v/>
      </c>
      <c r="Z1332" s="12">
        <f>VLOOKUP(A1332,BUSINESS!A1332:N4022,9,0)</f>
        <v>0.386</v>
      </c>
      <c r="AA1332" s="12">
        <f>VLOOKUP(B1332,BUSINESS!B1332:O4022,9,0)</f>
        <v>0.681</v>
      </c>
    </row>
    <row r="1333">
      <c r="A1333" s="9" t="str">
        <f t="shared" si="1"/>
        <v>Latvia-Europe2005</v>
      </c>
      <c r="B1333" s="5" t="s">
        <v>75</v>
      </c>
      <c r="C1333" s="9" t="s">
        <v>181</v>
      </c>
      <c r="D1333" s="10" t="s">
        <v>67</v>
      </c>
      <c r="E1333" s="14">
        <v>1.6041840426E10</v>
      </c>
      <c r="F1333" s="15">
        <v>0.064</v>
      </c>
      <c r="G1333" s="15">
        <v>442.0</v>
      </c>
      <c r="H1333" s="15">
        <v>0.061</v>
      </c>
      <c r="I1333" s="12">
        <f>VLOOKUP(A1333,ENERGY!$A$2:$F$2692,5,0)</f>
        <v>6854</v>
      </c>
      <c r="J1333" s="12">
        <f>VLOOKUP(A1333,ENERGY!$A$2:$F$2692,6,0)</f>
        <v>4111</v>
      </c>
      <c r="K1333" s="12">
        <f>VLOOKUP(A1333,'HUMAN RESOURCES'!A1333:N4023,5,0)</f>
        <v>0.01</v>
      </c>
      <c r="L1333" s="12">
        <f>VLOOKUP(A1333,'HUMAN RESOURCES'!A1333:N4023,6,0)</f>
        <v>0.011</v>
      </c>
      <c r="M1333" s="12">
        <f>VLOOKUP(B1333,'HUMAN RESOURCES'!B1333:O4023,6,0)</f>
        <v>77</v>
      </c>
      <c r="N1333" s="12">
        <f>VLOOKUP(C1333,'HUMAN RESOURCES'!C1333:P4023,6,0)</f>
        <v>66</v>
      </c>
      <c r="O1333" s="12">
        <f>VLOOKUP(D1333,'HUMAN RESOURCES'!D1333:Q4023,6,0)</f>
        <v>0.148</v>
      </c>
      <c r="P1333" s="12">
        <f>VLOOKUP(A1333,'HUMAN RESOURCES'!A1333:N4023,10,0)</f>
        <v>0.681</v>
      </c>
      <c r="Q1333" s="12">
        <f>VLOOKUP(B1333,'HUMAN RESOURCES'!B1333:O4023,10,0)</f>
        <v>0.172</v>
      </c>
      <c r="R1333" s="12">
        <f>VLOOKUP(C1333,'HUMAN RESOURCES'!C1333:P4023,10,0)</f>
        <v>2238799</v>
      </c>
      <c r="S1333" s="12">
        <f>VLOOKUP(D1333,'HUMAN RESOURCES'!D1333:Q4023,10,0)</f>
        <v>0.68</v>
      </c>
      <c r="T1333" s="13">
        <f>VLOOKUP(A1333,TOURISM!A1333:F4023,5,0)</f>
        <v>446000000</v>
      </c>
      <c r="U1333" s="13">
        <f>VLOOKUP(B1333,TOURISM!B1333:G4023,5,0)</f>
        <v>655000000</v>
      </c>
      <c r="V1333" s="12">
        <f>VLOOKUP(A1333,BUSINESS!A1333:N4023,5,0)</f>
        <v>0.364</v>
      </c>
      <c r="W1333" s="12">
        <f>VLOOKUP(B1333,BUSINESS!B1333:O4023,5,0)</f>
        <v>16</v>
      </c>
      <c r="X1333" s="12" t="str">
        <f>VLOOKUP(C1333,BUSINESS!C1333:P4023,5,0)</f>
        <v/>
      </c>
      <c r="Y1333" s="12">
        <f>VLOOKUP(D1333,BUSINESS!D1333:Q4023,5,0)</f>
        <v>320</v>
      </c>
      <c r="Z1333" s="12">
        <f>VLOOKUP(A1333,BUSINESS!A1333:N4023,9,0)</f>
        <v>0.46</v>
      </c>
      <c r="AA1333" s="12">
        <f>VLOOKUP(B1333,BUSINESS!B1333:O4023,9,0)</f>
        <v>0.84</v>
      </c>
    </row>
    <row r="1334">
      <c r="A1334" s="9" t="str">
        <f t="shared" si="1"/>
        <v>Latvia-Europe2006</v>
      </c>
      <c r="B1334" s="5" t="s">
        <v>75</v>
      </c>
      <c r="C1334" s="9" t="s">
        <v>181</v>
      </c>
      <c r="D1334" s="10" t="s">
        <v>68</v>
      </c>
      <c r="E1334" s="14">
        <v>1.9935046397E10</v>
      </c>
      <c r="F1334" s="15">
        <v>0.068</v>
      </c>
      <c r="G1334" s="15">
        <v>590.0</v>
      </c>
      <c r="H1334" s="15">
        <v>0.073</v>
      </c>
      <c r="I1334" s="12">
        <f>VLOOKUP(A1334,ENERGY!$A$2:$F$2692,5,0)</f>
        <v>7132</v>
      </c>
      <c r="J1334" s="12">
        <f>VLOOKUP(A1334,ENERGY!$A$2:$F$2692,6,0)</f>
        <v>4438</v>
      </c>
      <c r="K1334" s="12">
        <f>VLOOKUP(A1334,'HUMAN RESOURCES'!A1334:N4024,5,0)</f>
        <v>0.01</v>
      </c>
      <c r="L1334" s="12">
        <f>VLOOKUP(A1334,'HUMAN RESOURCES'!A1334:N4024,6,0)</f>
        <v>0.01</v>
      </c>
      <c r="M1334" s="12">
        <f>VLOOKUP(B1334,'HUMAN RESOURCES'!B1334:O4024,6,0)</f>
        <v>77</v>
      </c>
      <c r="N1334" s="12">
        <f>VLOOKUP(C1334,'HUMAN RESOURCES'!C1334:P4024,6,0)</f>
        <v>66</v>
      </c>
      <c r="O1334" s="12">
        <f>VLOOKUP(D1334,'HUMAN RESOURCES'!D1334:Q4024,6,0)</f>
        <v>0.144</v>
      </c>
      <c r="P1334" s="12">
        <f>VLOOKUP(A1334,'HUMAN RESOURCES'!A1334:N4024,10,0)</f>
        <v>0.681</v>
      </c>
      <c r="Q1334" s="12">
        <f>VLOOKUP(B1334,'HUMAN RESOURCES'!B1334:O4024,10,0)</f>
        <v>0.175</v>
      </c>
      <c r="R1334" s="12">
        <f>VLOOKUP(C1334,'HUMAN RESOURCES'!C1334:P4024,10,0)</f>
        <v>2218357</v>
      </c>
      <c r="S1334" s="12">
        <f>VLOOKUP(D1334,'HUMAN RESOURCES'!D1334:Q4024,10,0)</f>
        <v>0.68</v>
      </c>
      <c r="T1334" s="13">
        <f>VLOOKUP(A1334,TOURISM!A1334:F4024,5,0)</f>
        <v>622000000</v>
      </c>
      <c r="U1334" s="13">
        <f>VLOOKUP(B1334,TOURISM!B1334:G4024,5,0)</f>
        <v>788000000</v>
      </c>
      <c r="V1334" s="12">
        <f>VLOOKUP(A1334,BUSINESS!A1334:N4024,5,0)</f>
        <v>0.364</v>
      </c>
      <c r="W1334" s="12">
        <f>VLOOKUP(B1334,BUSINESS!B1334:O4024,5,0)</f>
        <v>16</v>
      </c>
      <c r="X1334" s="12" t="str">
        <f>VLOOKUP(C1334,BUSINESS!C1334:P4024,5,0)</f>
        <v/>
      </c>
      <c r="Y1334" s="12">
        <f>VLOOKUP(D1334,BUSINESS!D1334:Q4024,5,0)</f>
        <v>320</v>
      </c>
      <c r="Z1334" s="12">
        <f>VLOOKUP(A1334,BUSINESS!A1334:N4024,9,0)</f>
        <v>0.536</v>
      </c>
      <c r="AA1334" s="12">
        <f>VLOOKUP(B1334,BUSINESS!B1334:O4024,9,0)</f>
        <v>0.994</v>
      </c>
    </row>
    <row r="1335">
      <c r="A1335" s="9" t="str">
        <f t="shared" si="1"/>
        <v>Latvia-Europe2007</v>
      </c>
      <c r="B1335" s="5" t="s">
        <v>75</v>
      </c>
      <c r="C1335" s="9" t="s">
        <v>181</v>
      </c>
      <c r="D1335" s="10" t="s">
        <v>69</v>
      </c>
      <c r="E1335" s="14">
        <v>2.8765687042E10</v>
      </c>
      <c r="F1335" s="15">
        <v>0.07</v>
      </c>
      <c r="G1335" s="15">
        <v>883.0</v>
      </c>
      <c r="H1335" s="15">
        <v>0.109</v>
      </c>
      <c r="I1335" s="12">
        <f>VLOOKUP(A1335,ENERGY!$A$2:$F$2692,5,0)</f>
        <v>7928</v>
      </c>
      <c r="J1335" s="12">
        <f>VLOOKUP(A1335,ENERGY!$A$2:$F$2692,6,0)</f>
        <v>4796</v>
      </c>
      <c r="K1335" s="12">
        <f>VLOOKUP(A1335,'HUMAN RESOURCES'!A1335:N4025,5,0)</f>
        <v>0.011</v>
      </c>
      <c r="L1335" s="12">
        <f>VLOOKUP(A1335,'HUMAN RESOURCES'!A1335:N4025,6,0)</f>
        <v>0.01</v>
      </c>
      <c r="M1335" s="12">
        <f>VLOOKUP(B1335,'HUMAN RESOURCES'!B1335:O4025,6,0)</f>
        <v>77</v>
      </c>
      <c r="N1335" s="12">
        <f>VLOOKUP(C1335,'HUMAN RESOURCES'!C1335:P4025,6,0)</f>
        <v>66</v>
      </c>
      <c r="O1335" s="12">
        <f>VLOOKUP(D1335,'HUMAN RESOURCES'!D1335:Q4025,6,0)</f>
        <v>0.142</v>
      </c>
      <c r="P1335" s="12">
        <f>VLOOKUP(A1335,'HUMAN RESOURCES'!A1335:N4025,10,0)</f>
        <v>0.68</v>
      </c>
      <c r="Q1335" s="12">
        <f>VLOOKUP(B1335,'HUMAN RESOURCES'!B1335:O4025,10,0)</f>
        <v>0.178</v>
      </c>
      <c r="R1335" s="12">
        <f>VLOOKUP(C1335,'HUMAN RESOURCES'!C1335:P4025,10,0)</f>
        <v>2200325</v>
      </c>
      <c r="S1335" s="12">
        <f>VLOOKUP(D1335,'HUMAN RESOURCES'!D1335:Q4025,10,0)</f>
        <v>0.679</v>
      </c>
      <c r="T1335" s="13">
        <f>VLOOKUP(A1335,TOURISM!A1335:F4025,5,0)</f>
        <v>881000000</v>
      </c>
      <c r="U1335" s="13">
        <f>VLOOKUP(B1335,TOURISM!B1335:G4025,5,0)</f>
        <v>1021000000</v>
      </c>
      <c r="V1335" s="12">
        <f>VLOOKUP(A1335,BUSINESS!A1335:N4025,5,0)</f>
        <v>0.364</v>
      </c>
      <c r="W1335" s="12">
        <f>VLOOKUP(B1335,BUSINESS!B1335:O4025,5,0)</f>
        <v>16</v>
      </c>
      <c r="X1335" s="12" t="str">
        <f>VLOOKUP(C1335,BUSINESS!C1335:P4025,5,0)</f>
        <v/>
      </c>
      <c r="Y1335" s="12">
        <f>VLOOKUP(D1335,BUSINESS!D1335:Q4025,5,0)</f>
        <v>279</v>
      </c>
      <c r="Z1335" s="12">
        <f>VLOOKUP(A1335,BUSINESS!A1335:N4025,9,0)</f>
        <v>0.592</v>
      </c>
      <c r="AA1335" s="12">
        <f>VLOOKUP(B1335,BUSINESS!B1335:O4025,9,0)</f>
        <v>1.023</v>
      </c>
    </row>
    <row r="1336">
      <c r="A1336" s="9" t="str">
        <f t="shared" si="1"/>
        <v>Latvia-Europe2008</v>
      </c>
      <c r="B1336" s="5" t="s">
        <v>75</v>
      </c>
      <c r="C1336" s="9" t="s">
        <v>181</v>
      </c>
      <c r="D1336" s="10" t="s">
        <v>70</v>
      </c>
      <c r="E1336" s="14">
        <v>3.366936772E10</v>
      </c>
      <c r="F1336" s="15">
        <v>0.066</v>
      </c>
      <c r="G1336" s="15">
        <v>979.0</v>
      </c>
      <c r="H1336" s="15">
        <v>0.119</v>
      </c>
      <c r="I1336" s="12">
        <f>VLOOKUP(A1336,ENERGY!$A$2:$F$2692,5,0)</f>
        <v>7176</v>
      </c>
      <c r="J1336" s="12">
        <f>VLOOKUP(A1336,ENERGY!$A$2:$F$2692,6,0)</f>
        <v>4528</v>
      </c>
      <c r="K1336" s="12">
        <f>VLOOKUP(A1336,'HUMAN RESOURCES'!A1336:N4026,5,0)</f>
        <v>0.011</v>
      </c>
      <c r="L1336" s="12">
        <f>VLOOKUP(A1336,'HUMAN RESOURCES'!A1336:N4026,6,0)</f>
        <v>0.009</v>
      </c>
      <c r="M1336" s="12">
        <f>VLOOKUP(B1336,'HUMAN RESOURCES'!B1336:O4026,6,0)</f>
        <v>78</v>
      </c>
      <c r="N1336" s="12">
        <f>VLOOKUP(C1336,'HUMAN RESOURCES'!C1336:P4026,6,0)</f>
        <v>67</v>
      </c>
      <c r="O1336" s="12">
        <f>VLOOKUP(D1336,'HUMAN RESOURCES'!D1336:Q4026,6,0)</f>
        <v>0.141</v>
      </c>
      <c r="P1336" s="12">
        <f>VLOOKUP(A1336,'HUMAN RESOURCES'!A1336:N4026,10,0)</f>
        <v>0.679</v>
      </c>
      <c r="Q1336" s="12">
        <f>VLOOKUP(B1336,'HUMAN RESOURCES'!B1336:O4026,10,0)</f>
        <v>0.18</v>
      </c>
      <c r="R1336" s="12">
        <f>VLOOKUP(C1336,'HUMAN RESOURCES'!C1336:P4026,10,0)</f>
        <v>2177322</v>
      </c>
      <c r="S1336" s="12">
        <f>VLOOKUP(D1336,'HUMAN RESOURCES'!D1336:Q4026,10,0)</f>
        <v>0.678</v>
      </c>
      <c r="T1336" s="13">
        <f>VLOOKUP(A1336,TOURISM!A1336:F4026,5,0)</f>
        <v>1134000000</v>
      </c>
      <c r="U1336" s="13">
        <f>VLOOKUP(B1336,TOURISM!B1336:G4026,5,0)</f>
        <v>1250000000</v>
      </c>
      <c r="V1336" s="12">
        <f>VLOOKUP(A1336,BUSINESS!A1336:N4026,5,0)</f>
        <v>0.368</v>
      </c>
      <c r="W1336" s="12">
        <f>VLOOKUP(B1336,BUSINESS!B1336:O4026,5,0)</f>
        <v>16</v>
      </c>
      <c r="X1336" s="12" t="str">
        <f>VLOOKUP(C1336,BUSINESS!C1336:P4026,5,0)</f>
        <v/>
      </c>
      <c r="Y1336" s="12">
        <f>VLOOKUP(D1336,BUSINESS!D1336:Q4026,5,0)</f>
        <v>279</v>
      </c>
      <c r="Z1336" s="12">
        <f>VLOOKUP(A1336,BUSINESS!A1336:N4026,9,0)</f>
        <v>0.634</v>
      </c>
      <c r="AA1336" s="12">
        <f>VLOOKUP(B1336,BUSINESS!B1336:O4026,9,0)</f>
        <v>1.075</v>
      </c>
    </row>
    <row r="1337">
      <c r="A1337" s="9" t="str">
        <f t="shared" si="1"/>
        <v>Latvia-Europe2009</v>
      </c>
      <c r="B1337" s="5" t="s">
        <v>75</v>
      </c>
      <c r="C1337" s="9" t="s">
        <v>181</v>
      </c>
      <c r="D1337" s="10" t="s">
        <v>71</v>
      </c>
      <c r="E1337" s="14">
        <v>2.587578125E10</v>
      </c>
      <c r="F1337" s="15">
        <v>0.068</v>
      </c>
      <c r="G1337" s="15">
        <v>784.0</v>
      </c>
      <c r="H1337" s="15">
        <v>0.162</v>
      </c>
      <c r="I1337" s="12"/>
      <c r="J1337" s="12"/>
      <c r="K1337" s="12">
        <f>VLOOKUP(A1337,'HUMAN RESOURCES'!A1337:N4027,5,0)</f>
        <v>0.01</v>
      </c>
      <c r="L1337" s="12">
        <f>VLOOKUP(A1337,'HUMAN RESOURCES'!A1337:N4027,6,0)</f>
        <v>0.009</v>
      </c>
      <c r="M1337" s="12">
        <f>VLOOKUP(B1337,'HUMAN RESOURCES'!B1337:O4027,6,0)</f>
        <v>78</v>
      </c>
      <c r="N1337" s="12">
        <f>VLOOKUP(C1337,'HUMAN RESOURCES'!C1337:P4027,6,0)</f>
        <v>68</v>
      </c>
      <c r="O1337" s="12">
        <f>VLOOKUP(D1337,'HUMAN RESOURCES'!D1337:Q4027,6,0)</f>
        <v>0.141</v>
      </c>
      <c r="P1337" s="12">
        <f>VLOOKUP(A1337,'HUMAN RESOURCES'!A1337:N4027,10,0)</f>
        <v>0.677</v>
      </c>
      <c r="Q1337" s="12">
        <f>VLOOKUP(B1337,'HUMAN RESOURCES'!B1337:O4027,10,0)</f>
        <v>0.182</v>
      </c>
      <c r="R1337" s="12">
        <f>VLOOKUP(C1337,'HUMAN RESOURCES'!C1337:P4027,10,0)</f>
        <v>2141669</v>
      </c>
      <c r="S1337" s="12">
        <f>VLOOKUP(D1337,'HUMAN RESOURCES'!D1337:Q4027,10,0)</f>
        <v>0.678</v>
      </c>
      <c r="T1337" s="13">
        <f>VLOOKUP(A1337,TOURISM!A1337:F4027,5,0)</f>
        <v>1013000000</v>
      </c>
      <c r="U1337" s="13">
        <f>VLOOKUP(B1337,TOURISM!B1337:G4027,5,0)</f>
        <v>906000000</v>
      </c>
      <c r="V1337" s="12">
        <f>VLOOKUP(A1337,BUSINESS!A1337:N4027,5,0)</f>
        <v>0.377</v>
      </c>
      <c r="W1337" s="12">
        <f>VLOOKUP(B1337,BUSINESS!B1337:O4027,5,0)</f>
        <v>16</v>
      </c>
      <c r="X1337" s="12" t="str">
        <f>VLOOKUP(C1337,BUSINESS!C1337:P4027,5,0)</f>
        <v/>
      </c>
      <c r="Y1337" s="12">
        <f>VLOOKUP(D1337,BUSINESS!D1337:Q4027,5,0)</f>
        <v>279</v>
      </c>
      <c r="Z1337" s="12">
        <f>VLOOKUP(A1337,BUSINESS!A1337:N4027,9,0)</f>
        <v>0.668</v>
      </c>
      <c r="AA1337" s="12">
        <f>VLOOKUP(B1337,BUSINESS!B1337:O4027,9,0)</f>
        <v>1.091</v>
      </c>
    </row>
    <row r="1338">
      <c r="A1338" s="9" t="str">
        <f t="shared" si="1"/>
        <v>Latvia-Europe2010</v>
      </c>
      <c r="B1338" s="5" t="s">
        <v>75</v>
      </c>
      <c r="C1338" s="9" t="s">
        <v>181</v>
      </c>
      <c r="D1338" s="10" t="s">
        <v>72</v>
      </c>
      <c r="E1338" s="14">
        <v>2.400968046E10</v>
      </c>
      <c r="F1338" s="15">
        <v>0.065</v>
      </c>
      <c r="G1338" s="15">
        <v>742.0</v>
      </c>
      <c r="H1338" s="15">
        <v>0.096</v>
      </c>
      <c r="I1338" s="12">
        <f>VLOOKUP(A1338,ENERGY!$A$2:$F$2692,5,0)</f>
        <v>7088</v>
      </c>
      <c r="J1338" s="12">
        <f>VLOOKUP(A1338,ENERGY!$A$2:$F$2692,6,0)</f>
        <v>4324</v>
      </c>
      <c r="K1338" s="12">
        <f>VLOOKUP(A1338,'HUMAN RESOURCES'!A1338:N4028,5,0)</f>
        <v>0.009</v>
      </c>
      <c r="L1338" s="12">
        <f>VLOOKUP(A1338,'HUMAN RESOURCES'!A1338:N4028,6,0)</f>
        <v>0.008</v>
      </c>
      <c r="M1338" s="12">
        <f>VLOOKUP(B1338,'HUMAN RESOURCES'!B1338:O4028,6,0)</f>
        <v>78</v>
      </c>
      <c r="N1338" s="12">
        <f>VLOOKUP(C1338,'HUMAN RESOURCES'!C1338:P4028,6,0)</f>
        <v>69</v>
      </c>
      <c r="O1338" s="12">
        <f>VLOOKUP(D1338,'HUMAN RESOURCES'!D1338:Q4028,6,0)</f>
        <v>0.142</v>
      </c>
      <c r="P1338" s="12">
        <f>VLOOKUP(A1338,'HUMAN RESOURCES'!A1338:N4028,10,0)</f>
        <v>0.675</v>
      </c>
      <c r="Q1338" s="12">
        <f>VLOOKUP(B1338,'HUMAN RESOURCES'!B1338:O4028,10,0)</f>
        <v>0.184</v>
      </c>
      <c r="R1338" s="12">
        <f>VLOOKUP(C1338,'HUMAN RESOURCES'!C1338:P4028,10,0)</f>
        <v>2097555</v>
      </c>
      <c r="S1338" s="12">
        <f>VLOOKUP(D1338,'HUMAN RESOURCES'!D1338:Q4028,10,0)</f>
        <v>0.677</v>
      </c>
      <c r="T1338" s="13">
        <f>VLOOKUP(A1338,TOURISM!A1338:F4028,5,0)</f>
        <v>963000000</v>
      </c>
      <c r="U1338" s="13">
        <f>VLOOKUP(B1338,TOURISM!B1338:G4028,5,0)</f>
        <v>771000000</v>
      </c>
      <c r="V1338" s="12">
        <f>VLOOKUP(A1338,BUSINESS!A1338:N4028,5,0)</f>
        <v>0.376</v>
      </c>
      <c r="W1338" s="12">
        <f>VLOOKUP(B1338,BUSINESS!B1338:O4028,5,0)</f>
        <v>16</v>
      </c>
      <c r="X1338" s="12" t="str">
        <f>VLOOKUP(C1338,BUSINESS!C1338:P4028,5,0)</f>
        <v/>
      </c>
      <c r="Y1338" s="12">
        <f>VLOOKUP(D1338,BUSINESS!D1338:Q4028,5,0)</f>
        <v>293</v>
      </c>
      <c r="Z1338" s="12">
        <f>VLOOKUP(A1338,BUSINESS!A1338:N4028,9,0)</f>
        <v>0.684</v>
      </c>
      <c r="AA1338" s="12">
        <f>VLOOKUP(B1338,BUSINESS!B1338:O4028,9,0)</f>
        <v>1.103</v>
      </c>
    </row>
    <row r="1339">
      <c r="A1339" s="9" t="str">
        <f t="shared" si="1"/>
        <v>Latvia-Europe2011</v>
      </c>
      <c r="B1339" s="5" t="s">
        <v>75</v>
      </c>
      <c r="C1339" s="9" t="s">
        <v>181</v>
      </c>
      <c r="D1339" s="10" t="s">
        <v>73</v>
      </c>
      <c r="E1339" s="14">
        <v>2.8480338368E10</v>
      </c>
      <c r="F1339" s="15">
        <v>0.06</v>
      </c>
      <c r="G1339" s="15">
        <v>826.0</v>
      </c>
      <c r="H1339" s="15">
        <v>0.064</v>
      </c>
      <c r="I1339" s="12">
        <f>VLOOKUP(A1339,ENERGY!$A$2:$F$2692,5,0)</f>
        <v>7583</v>
      </c>
      <c r="J1339" s="12">
        <f>VLOOKUP(A1339,ENERGY!$A$2:$F$2692,6,0)</f>
        <v>4688</v>
      </c>
      <c r="K1339" s="12">
        <f>VLOOKUP(A1339,'HUMAN RESOURCES'!A1339:N4029,5,0)</f>
        <v>0.009</v>
      </c>
      <c r="L1339" s="12">
        <f>VLOOKUP(A1339,'HUMAN RESOURCES'!A1339:N4029,6,0)</f>
        <v>0.008</v>
      </c>
      <c r="M1339" s="12">
        <f>VLOOKUP(B1339,'HUMAN RESOURCES'!B1339:O4029,6,0)</f>
        <v>79</v>
      </c>
      <c r="N1339" s="12">
        <f>VLOOKUP(C1339,'HUMAN RESOURCES'!C1339:P4029,6,0)</f>
        <v>69</v>
      </c>
      <c r="O1339" s="12">
        <f>VLOOKUP(D1339,'HUMAN RESOURCES'!D1339:Q4029,6,0)</f>
        <v>0.143</v>
      </c>
      <c r="P1339" s="12">
        <f>VLOOKUP(A1339,'HUMAN RESOURCES'!A1339:N4029,10,0)</f>
        <v>0.672</v>
      </c>
      <c r="Q1339" s="12">
        <f>VLOOKUP(B1339,'HUMAN RESOURCES'!B1339:O4029,10,0)</f>
        <v>0.185</v>
      </c>
      <c r="R1339" s="12">
        <f>VLOOKUP(C1339,'HUMAN RESOURCES'!C1339:P4029,10,0)</f>
        <v>2059709</v>
      </c>
      <c r="S1339" s="12">
        <f>VLOOKUP(D1339,'HUMAN RESOURCES'!D1339:Q4029,10,0)</f>
        <v>0.676</v>
      </c>
      <c r="T1339" s="13">
        <f>VLOOKUP(A1339,TOURISM!A1339:F4029,5,0)</f>
        <v>1102000000</v>
      </c>
      <c r="U1339" s="13">
        <f>VLOOKUP(B1339,TOURISM!B1339:G4029,5,0)</f>
        <v>920000000</v>
      </c>
      <c r="V1339" s="12">
        <f>VLOOKUP(A1339,BUSINESS!A1339:N4029,5,0)</f>
        <v>0.371</v>
      </c>
      <c r="W1339" s="12">
        <f>VLOOKUP(B1339,BUSINESS!B1339:O4029,5,0)</f>
        <v>16</v>
      </c>
      <c r="X1339" s="12" t="str">
        <f>VLOOKUP(C1339,BUSINESS!C1339:P4029,5,0)</f>
        <v/>
      </c>
      <c r="Y1339" s="12">
        <f>VLOOKUP(D1339,BUSINESS!D1339:Q4029,5,0)</f>
        <v>290</v>
      </c>
      <c r="Z1339" s="12">
        <f>VLOOKUP(A1339,BUSINESS!A1339:N4029,9,0)</f>
        <v>0.697</v>
      </c>
      <c r="AA1339" s="12">
        <f>VLOOKUP(B1339,BUSINESS!B1339:O4029,9,0)</f>
        <v>1.114</v>
      </c>
    </row>
    <row r="1340">
      <c r="A1340" s="9" t="str">
        <f t="shared" si="1"/>
        <v>Latvia-Europe2012</v>
      </c>
      <c r="B1340" s="5" t="s">
        <v>75</v>
      </c>
      <c r="C1340" s="9" t="s">
        <v>181</v>
      </c>
      <c r="D1340" s="10" t="s">
        <v>74</v>
      </c>
      <c r="E1340" s="14">
        <v>2.8372577697E10</v>
      </c>
      <c r="F1340" s="15">
        <v>0.06</v>
      </c>
      <c r="G1340" s="15">
        <v>792.0</v>
      </c>
      <c r="H1340" s="15">
        <v>0.055</v>
      </c>
      <c r="I1340" s="12">
        <f>VLOOKUP(A1340,ENERGY!$A$2:$F$2692,5,0)</f>
        <v>6652</v>
      </c>
      <c r="J1340" s="12">
        <f>VLOOKUP(A1340,ENERGY!$A$2:$F$2692,6,0)</f>
        <v>4073</v>
      </c>
      <c r="K1340" s="12">
        <f>VLOOKUP(A1340,'HUMAN RESOURCES'!A1340:N4030,5,0)</f>
        <v>0.01</v>
      </c>
      <c r="L1340" s="12">
        <f>VLOOKUP(A1340,'HUMAN RESOURCES'!A1340:N4030,6,0)</f>
        <v>0.008</v>
      </c>
      <c r="M1340" s="12">
        <f>VLOOKUP(B1340,'HUMAN RESOURCES'!B1340:O4030,6,0)</f>
        <v>79</v>
      </c>
      <c r="N1340" s="12">
        <f>VLOOKUP(C1340,'HUMAN RESOURCES'!C1340:P4030,6,0)</f>
        <v>69</v>
      </c>
      <c r="O1340" s="12">
        <f>VLOOKUP(D1340,'HUMAN RESOURCES'!D1340:Q4030,6,0)</f>
        <v>0.146</v>
      </c>
      <c r="P1340" s="12">
        <f>VLOOKUP(A1340,'HUMAN RESOURCES'!A1340:N4030,10,0)</f>
        <v>0.669</v>
      </c>
      <c r="Q1340" s="12">
        <f>VLOOKUP(B1340,'HUMAN RESOURCES'!B1340:O4030,10,0)</f>
        <v>0.185</v>
      </c>
      <c r="R1340" s="12">
        <f>VLOOKUP(C1340,'HUMAN RESOURCES'!C1340:P4030,10,0)</f>
        <v>2034319</v>
      </c>
      <c r="S1340" s="12">
        <f>VLOOKUP(D1340,'HUMAN RESOURCES'!D1340:Q4030,10,0)</f>
        <v>0.675</v>
      </c>
      <c r="T1340" s="13">
        <f>VLOOKUP(A1340,TOURISM!A1340:F4030,5,0)</f>
        <v>1068000000</v>
      </c>
      <c r="U1340" s="13">
        <f>VLOOKUP(B1340,TOURISM!B1340:G4030,5,0)</f>
        <v>863000000</v>
      </c>
      <c r="V1340" s="12">
        <f>VLOOKUP(A1340,BUSINESS!A1340:N4030,5,0)</f>
        <v>0.359</v>
      </c>
      <c r="W1340" s="12">
        <f>VLOOKUP(B1340,BUSINESS!B1340:O4030,5,0)</f>
        <v>16</v>
      </c>
      <c r="X1340" s="12">
        <f>VLOOKUP(C1340,BUSINESS!C1340:P4030,5,0)</f>
        <v>24</v>
      </c>
      <c r="Y1340" s="12">
        <f>VLOOKUP(D1340,BUSINESS!D1340:Q4030,5,0)</f>
        <v>264</v>
      </c>
      <c r="Z1340" s="12">
        <f>VLOOKUP(A1340,BUSINESS!A1340:N4030,9,0)</f>
        <v>0.731</v>
      </c>
      <c r="AA1340" s="12">
        <f>VLOOKUP(B1340,BUSINESS!B1340:O4030,9,0)</f>
        <v>1.121</v>
      </c>
    </row>
    <row r="1341">
      <c r="A1341" s="9" t="str">
        <f t="shared" si="1"/>
        <v>Lebanon-Middle East2000</v>
      </c>
      <c r="B1341" s="5" t="s">
        <v>92</v>
      </c>
      <c r="C1341" s="9" t="s">
        <v>182</v>
      </c>
      <c r="D1341" s="10" t="s">
        <v>62</v>
      </c>
      <c r="E1341" s="14">
        <v>1.7260364842E10</v>
      </c>
      <c r="F1341" s="15">
        <v>0.109</v>
      </c>
      <c r="G1341" s="15">
        <v>579.0</v>
      </c>
      <c r="H1341" s="15">
        <v>0.182</v>
      </c>
      <c r="I1341" s="12" t="str">
        <f>VLOOKUP(A1341,ENERGY!$A$2:$F$2692,5,0)</f>
        <v/>
      </c>
      <c r="J1341" s="12" t="str">
        <f>VLOOKUP(A1341,ENERGY!$A$2:$F$2692,6,0)</f>
        <v/>
      </c>
      <c r="K1341" s="12">
        <f>VLOOKUP(A1341,'HUMAN RESOURCES'!A1341:N4031,5,0)</f>
        <v>0.019</v>
      </c>
      <c r="L1341" s="12">
        <f>VLOOKUP(A1341,'HUMAN RESOURCES'!A1341:N4031,6,0)</f>
        <v>0.017</v>
      </c>
      <c r="M1341" s="12">
        <f>VLOOKUP(B1341,'HUMAN RESOURCES'!B1341:O4031,6,0)</f>
        <v>76</v>
      </c>
      <c r="N1341" s="12">
        <f>VLOOKUP(C1341,'HUMAN RESOURCES'!C1341:P4031,6,0)</f>
        <v>73</v>
      </c>
      <c r="O1341" s="12">
        <f>VLOOKUP(D1341,'HUMAN RESOURCES'!D1341:Q4031,6,0)</f>
        <v>0.286</v>
      </c>
      <c r="P1341" s="12">
        <f>VLOOKUP(A1341,'HUMAN RESOURCES'!A1341:N4031,10,0)</f>
        <v>0.643</v>
      </c>
      <c r="Q1341" s="12">
        <f>VLOOKUP(B1341,'HUMAN RESOURCES'!B1341:O4031,10,0)</f>
        <v>0.071</v>
      </c>
      <c r="R1341" s="12">
        <f>VLOOKUP(C1341,'HUMAN RESOURCES'!C1341:P4031,10,0)</f>
        <v>3235380</v>
      </c>
      <c r="S1341" s="12">
        <f>VLOOKUP(D1341,'HUMAN RESOURCES'!D1341:Q4031,10,0)</f>
        <v>0.86</v>
      </c>
      <c r="T1341" s="13">
        <f>VLOOKUP(A1341,TOURISM!A1341:F4031,5,0)</f>
        <v>742000000</v>
      </c>
      <c r="U1341" s="13" t="str">
        <f>VLOOKUP(B1341,TOURISM!B1341:G4031,5,0)</f>
        <v/>
      </c>
      <c r="V1341" s="12" t="str">
        <f>VLOOKUP(A1341,BUSINESS!A1341:N4031,5,0)</f>
        <v/>
      </c>
      <c r="W1341" s="12" t="str">
        <f>VLOOKUP(B1341,BUSINESS!B1341:O4031,5,0)</f>
        <v/>
      </c>
      <c r="X1341" s="12" t="str">
        <f>VLOOKUP(C1341,BUSINESS!C1341:P4031,5,0)</f>
        <v/>
      </c>
      <c r="Y1341" s="12" t="str">
        <f>VLOOKUP(D1341,BUSINESS!D1341:Q4031,5,0)</f>
        <v/>
      </c>
      <c r="Z1341" s="12">
        <f>VLOOKUP(A1341,BUSINESS!A1341:N4031,9,0)</f>
        <v>0.08</v>
      </c>
      <c r="AA1341" s="12">
        <f>VLOOKUP(B1341,BUSINESS!B1341:O4031,9,0)</f>
        <v>0.23</v>
      </c>
    </row>
    <row r="1342">
      <c r="A1342" s="9" t="str">
        <f t="shared" si="1"/>
        <v>Lebanon-Middle East2001</v>
      </c>
      <c r="B1342" s="5" t="s">
        <v>92</v>
      </c>
      <c r="C1342" s="9" t="s">
        <v>182</v>
      </c>
      <c r="D1342" s="10" t="s">
        <v>63</v>
      </c>
      <c r="E1342" s="14">
        <v>1.7649751244E10</v>
      </c>
      <c r="F1342" s="15">
        <v>0.109</v>
      </c>
      <c r="G1342" s="15">
        <v>571.0</v>
      </c>
      <c r="H1342" s="15">
        <v>0.172</v>
      </c>
      <c r="I1342" s="12" t="str">
        <f>VLOOKUP(A1342,ENERGY!$A$2:$F$2692,5,0)</f>
        <v/>
      </c>
      <c r="J1342" s="12">
        <f>VLOOKUP(A1342,ENERGY!$A$2:$F$2692,6,0)</f>
        <v>6349</v>
      </c>
      <c r="K1342" s="12">
        <f>VLOOKUP(A1342,'HUMAN RESOURCES'!A1342:N4032,5,0)</f>
        <v>0.018</v>
      </c>
      <c r="L1342" s="12">
        <f>VLOOKUP(A1342,'HUMAN RESOURCES'!A1342:N4032,6,0)</f>
        <v>0.016</v>
      </c>
      <c r="M1342" s="12">
        <f>VLOOKUP(B1342,'HUMAN RESOURCES'!B1342:O4032,6,0)</f>
        <v>77</v>
      </c>
      <c r="N1342" s="12">
        <f>VLOOKUP(C1342,'HUMAN RESOURCES'!C1342:P4032,6,0)</f>
        <v>73</v>
      </c>
      <c r="O1342" s="12">
        <f>VLOOKUP(D1342,'HUMAN RESOURCES'!D1342:Q4032,6,0)</f>
        <v>0.285</v>
      </c>
      <c r="P1342" s="12">
        <f>VLOOKUP(A1342,'HUMAN RESOURCES'!A1342:N4032,10,0)</f>
        <v>0.644</v>
      </c>
      <c r="Q1342" s="12">
        <f>VLOOKUP(B1342,'HUMAN RESOURCES'!B1342:O4032,10,0)</f>
        <v>0.072</v>
      </c>
      <c r="R1342" s="12">
        <f>VLOOKUP(C1342,'HUMAN RESOURCES'!C1342:P4032,10,0)</f>
        <v>3357600</v>
      </c>
      <c r="S1342" s="12">
        <f>VLOOKUP(D1342,'HUMAN RESOURCES'!D1342:Q4032,10,0)</f>
        <v>0.861</v>
      </c>
      <c r="T1342" s="13">
        <f>VLOOKUP(A1342,TOURISM!A1342:F4032,5,0)</f>
        <v>837000000</v>
      </c>
      <c r="U1342" s="13" t="str">
        <f>VLOOKUP(B1342,TOURISM!B1342:G4032,5,0)</f>
        <v/>
      </c>
      <c r="V1342" s="12" t="str">
        <f>VLOOKUP(A1342,BUSINESS!A1342:N4032,5,0)</f>
        <v/>
      </c>
      <c r="W1342" s="12" t="str">
        <f>VLOOKUP(B1342,BUSINESS!B1342:O4032,5,0)</f>
        <v/>
      </c>
      <c r="X1342" s="12" t="str">
        <f>VLOOKUP(C1342,BUSINESS!C1342:P4032,5,0)</f>
        <v/>
      </c>
      <c r="Y1342" s="12" t="str">
        <f>VLOOKUP(D1342,BUSINESS!D1342:Q4032,5,0)</f>
        <v/>
      </c>
      <c r="Z1342" s="12">
        <f>VLOOKUP(A1342,BUSINESS!A1342:N4032,9,0)</f>
        <v>0.068</v>
      </c>
      <c r="AA1342" s="12">
        <f>VLOOKUP(B1342,BUSINESS!B1342:O4032,9,0)</f>
        <v>0.228</v>
      </c>
    </row>
    <row r="1343">
      <c r="A1343" s="9" t="str">
        <f t="shared" si="1"/>
        <v>Lebanon-Middle East2002</v>
      </c>
      <c r="B1343" s="5" t="s">
        <v>92</v>
      </c>
      <c r="C1343" s="9" t="s">
        <v>182</v>
      </c>
      <c r="D1343" s="10" t="s">
        <v>64</v>
      </c>
      <c r="E1343" s="14">
        <v>1.9152238806E10</v>
      </c>
      <c r="F1343" s="15">
        <v>0.1</v>
      </c>
      <c r="G1343" s="15">
        <v>546.0</v>
      </c>
      <c r="H1343" s="15">
        <v>0.166</v>
      </c>
      <c r="I1343" s="12">
        <f>VLOOKUP(A1343,ENERGY!$A$2:$F$2692,5,0)</f>
        <v>20403</v>
      </c>
      <c r="J1343" s="12">
        <f>VLOOKUP(A1343,ENERGY!$A$2:$F$2692,6,0)</f>
        <v>6382</v>
      </c>
      <c r="K1343" s="12">
        <f>VLOOKUP(A1343,'HUMAN RESOURCES'!A1343:N4033,5,0)</f>
        <v>0.017</v>
      </c>
      <c r="L1343" s="12">
        <f>VLOOKUP(A1343,'HUMAN RESOURCES'!A1343:N4033,6,0)</f>
        <v>0.015</v>
      </c>
      <c r="M1343" s="12">
        <f>VLOOKUP(B1343,'HUMAN RESOURCES'!B1343:O4033,6,0)</f>
        <v>77</v>
      </c>
      <c r="N1343" s="12">
        <f>VLOOKUP(C1343,'HUMAN RESOURCES'!C1343:P4033,6,0)</f>
        <v>74</v>
      </c>
      <c r="O1343" s="12">
        <f>VLOOKUP(D1343,'HUMAN RESOURCES'!D1343:Q4033,6,0)</f>
        <v>0.284</v>
      </c>
      <c r="P1343" s="12">
        <f>VLOOKUP(A1343,'HUMAN RESOURCES'!A1343:N4033,10,0)</f>
        <v>0.643</v>
      </c>
      <c r="Q1343" s="12">
        <f>VLOOKUP(B1343,'HUMAN RESOURCES'!B1343:O4033,10,0)</f>
        <v>0.072</v>
      </c>
      <c r="R1343" s="12">
        <f>VLOOKUP(C1343,'HUMAN RESOURCES'!C1343:P4033,10,0)</f>
        <v>3515604</v>
      </c>
      <c r="S1343" s="12">
        <f>VLOOKUP(D1343,'HUMAN RESOURCES'!D1343:Q4033,10,0)</f>
        <v>0.862</v>
      </c>
      <c r="T1343" s="13">
        <f>VLOOKUP(A1343,TOURISM!A1343:F4033,5,0)</f>
        <v>4284000000</v>
      </c>
      <c r="U1343" s="13">
        <f>VLOOKUP(B1343,TOURISM!B1343:G4033,5,0)</f>
        <v>2683000000</v>
      </c>
      <c r="V1343" s="12" t="str">
        <f>VLOOKUP(A1343,BUSINESS!A1343:N4033,5,0)</f>
        <v/>
      </c>
      <c r="W1343" s="12" t="str">
        <f>VLOOKUP(B1343,BUSINESS!B1343:O4033,5,0)</f>
        <v/>
      </c>
      <c r="X1343" s="12" t="str">
        <f>VLOOKUP(C1343,BUSINESS!C1343:P4033,5,0)</f>
        <v/>
      </c>
      <c r="Y1343" s="12" t="str">
        <f>VLOOKUP(D1343,BUSINESS!D1343:Q4033,5,0)</f>
        <v/>
      </c>
      <c r="Z1343" s="12">
        <f>VLOOKUP(A1343,BUSINESS!A1343:N4033,9,0)</f>
        <v>0.07</v>
      </c>
      <c r="AA1343" s="12">
        <f>VLOOKUP(B1343,BUSINESS!B1343:O4033,9,0)</f>
        <v>0.22</v>
      </c>
    </row>
    <row r="1344">
      <c r="A1344" s="9" t="str">
        <f t="shared" si="1"/>
        <v>Lebanon-Middle East2003</v>
      </c>
      <c r="B1344" s="5" t="s">
        <v>92</v>
      </c>
      <c r="C1344" s="9" t="s">
        <v>182</v>
      </c>
      <c r="D1344" s="10" t="s">
        <v>65</v>
      </c>
      <c r="E1344" s="14">
        <v>2.008291874E10</v>
      </c>
      <c r="F1344" s="15">
        <v>0.093</v>
      </c>
      <c r="G1344" s="15">
        <v>498.0</v>
      </c>
      <c r="H1344" s="15">
        <v>0.134</v>
      </c>
      <c r="I1344" s="12">
        <f>VLOOKUP(A1344,ENERGY!$A$2:$F$2692,5,0)</f>
        <v>20917</v>
      </c>
      <c r="J1344" s="12">
        <f>VLOOKUP(A1344,ENERGY!$A$2:$F$2692,6,0)</f>
        <v>6652</v>
      </c>
      <c r="K1344" s="12">
        <f>VLOOKUP(A1344,'HUMAN RESOURCES'!A1344:N4034,5,0)</f>
        <v>0.016</v>
      </c>
      <c r="L1344" s="12">
        <f>VLOOKUP(A1344,'HUMAN RESOURCES'!A1344:N4034,6,0)</f>
        <v>0.014</v>
      </c>
      <c r="M1344" s="12">
        <f>VLOOKUP(B1344,'HUMAN RESOURCES'!B1344:O4034,6,0)</f>
        <v>78</v>
      </c>
      <c r="N1344" s="12">
        <f>VLOOKUP(C1344,'HUMAN RESOURCES'!C1344:P4034,6,0)</f>
        <v>74</v>
      </c>
      <c r="O1344" s="12">
        <f>VLOOKUP(D1344,'HUMAN RESOURCES'!D1344:Q4034,6,0)</f>
        <v>0.284</v>
      </c>
      <c r="P1344" s="12">
        <f>VLOOKUP(A1344,'HUMAN RESOURCES'!A1344:N4034,10,0)</f>
        <v>0.643</v>
      </c>
      <c r="Q1344" s="12">
        <f>VLOOKUP(B1344,'HUMAN RESOURCES'!B1344:O4034,10,0)</f>
        <v>0.073</v>
      </c>
      <c r="R1344" s="12">
        <f>VLOOKUP(C1344,'HUMAN RESOURCES'!C1344:P4034,10,0)</f>
        <v>3690110</v>
      </c>
      <c r="S1344" s="12">
        <f>VLOOKUP(D1344,'HUMAN RESOURCES'!D1344:Q4034,10,0)</f>
        <v>0.863</v>
      </c>
      <c r="T1344" s="13">
        <f>VLOOKUP(A1344,TOURISM!A1344:F4034,5,0)</f>
        <v>6782000000</v>
      </c>
      <c r="U1344" s="13">
        <f>VLOOKUP(B1344,TOURISM!B1344:G4034,5,0)</f>
        <v>3319000000</v>
      </c>
      <c r="V1344" s="12" t="str">
        <f>VLOOKUP(A1344,BUSINESS!A1344:N4034,5,0)</f>
        <v/>
      </c>
      <c r="W1344" s="12">
        <f>VLOOKUP(B1344,BUSINESS!B1344:O4034,5,0)</f>
        <v>46</v>
      </c>
      <c r="X1344" s="12" t="str">
        <f>VLOOKUP(C1344,BUSINESS!C1344:P4034,5,0)</f>
        <v/>
      </c>
      <c r="Y1344" s="12" t="str">
        <f>VLOOKUP(D1344,BUSINESS!D1344:Q4034,5,0)</f>
        <v/>
      </c>
      <c r="Z1344" s="12">
        <f>VLOOKUP(A1344,BUSINESS!A1344:N4034,9,0)</f>
        <v>0.08</v>
      </c>
      <c r="AA1344" s="12">
        <f>VLOOKUP(B1344,BUSINESS!B1344:O4034,9,0)</f>
        <v>0.216</v>
      </c>
    </row>
    <row r="1345">
      <c r="A1345" s="9" t="str">
        <f t="shared" si="1"/>
        <v>Lebanon-Middle East2004</v>
      </c>
      <c r="B1345" s="5" t="s">
        <v>92</v>
      </c>
      <c r="C1345" s="9" t="s">
        <v>182</v>
      </c>
      <c r="D1345" s="10" t="s">
        <v>66</v>
      </c>
      <c r="E1345" s="14">
        <v>2.0955223881E10</v>
      </c>
      <c r="F1345" s="15">
        <v>0.082</v>
      </c>
      <c r="G1345" s="15">
        <v>458.0</v>
      </c>
      <c r="H1345" s="15">
        <v>0.108</v>
      </c>
      <c r="I1345" s="12">
        <f>VLOOKUP(A1345,ENERGY!$A$2:$F$2692,5,0)</f>
        <v>16656</v>
      </c>
      <c r="J1345" s="12">
        <f>VLOOKUP(A1345,ENERGY!$A$2:$F$2692,6,0)</f>
        <v>5426</v>
      </c>
      <c r="K1345" s="12">
        <f>VLOOKUP(A1345,'HUMAN RESOURCES'!A1345:N4035,5,0)</f>
        <v>0.015</v>
      </c>
      <c r="L1345" s="12">
        <f>VLOOKUP(A1345,'HUMAN RESOURCES'!A1345:N4035,6,0)</f>
        <v>0.013</v>
      </c>
      <c r="M1345" s="12">
        <f>VLOOKUP(B1345,'HUMAN RESOURCES'!B1345:O4035,6,0)</f>
        <v>78</v>
      </c>
      <c r="N1345" s="12">
        <f>VLOOKUP(C1345,'HUMAN RESOURCES'!C1345:P4035,6,0)</f>
        <v>75</v>
      </c>
      <c r="O1345" s="12">
        <f>VLOOKUP(D1345,'HUMAN RESOURCES'!D1345:Q4035,6,0)</f>
        <v>0.283</v>
      </c>
      <c r="P1345" s="12">
        <f>VLOOKUP(A1345,'HUMAN RESOURCES'!A1345:N4035,10,0)</f>
        <v>0.644</v>
      </c>
      <c r="Q1345" s="12">
        <f>VLOOKUP(B1345,'HUMAN RESOURCES'!B1345:O4035,10,0)</f>
        <v>0.074</v>
      </c>
      <c r="R1345" s="12">
        <f>VLOOKUP(C1345,'HUMAN RESOURCES'!C1345:P4035,10,0)</f>
        <v>3853582</v>
      </c>
      <c r="S1345" s="12">
        <f>VLOOKUP(D1345,'HUMAN RESOURCES'!D1345:Q4035,10,0)</f>
        <v>0.865</v>
      </c>
      <c r="T1345" s="13">
        <f>VLOOKUP(A1345,TOURISM!A1345:F4035,5,0)</f>
        <v>5931000000</v>
      </c>
      <c r="U1345" s="13">
        <f>VLOOKUP(B1345,TOURISM!B1345:G4035,5,0)</f>
        <v>3719000000</v>
      </c>
      <c r="V1345" s="12" t="str">
        <f>VLOOKUP(A1345,BUSINESS!A1345:N4035,5,0)</f>
        <v/>
      </c>
      <c r="W1345" s="12">
        <f>VLOOKUP(B1345,BUSINESS!B1345:O4035,5,0)</f>
        <v>46</v>
      </c>
      <c r="X1345" s="12" t="str">
        <f>VLOOKUP(C1345,BUSINESS!C1345:P4035,5,0)</f>
        <v/>
      </c>
      <c r="Y1345" s="12" t="str">
        <f>VLOOKUP(D1345,BUSINESS!D1345:Q4035,5,0)</f>
        <v/>
      </c>
      <c r="Z1345" s="12">
        <f>VLOOKUP(A1345,BUSINESS!A1345:N4035,9,0)</f>
        <v>0.09</v>
      </c>
      <c r="AA1345" s="12">
        <f>VLOOKUP(B1345,BUSINESS!B1345:O4035,9,0)</f>
        <v>0.23</v>
      </c>
    </row>
    <row r="1346">
      <c r="A1346" s="9" t="str">
        <f t="shared" si="1"/>
        <v>Lebanon-Middle East2005</v>
      </c>
      <c r="B1346" s="5" t="s">
        <v>92</v>
      </c>
      <c r="C1346" s="9" t="s">
        <v>182</v>
      </c>
      <c r="D1346" s="10" t="s">
        <v>67</v>
      </c>
      <c r="E1346" s="14">
        <v>2.1287562189E10</v>
      </c>
      <c r="F1346" s="15">
        <v>0.078</v>
      </c>
      <c r="G1346" s="15">
        <v>420.0</v>
      </c>
      <c r="H1346" s="15">
        <v>0.106</v>
      </c>
      <c r="I1346" s="12">
        <f>VLOOKUP(A1346,ENERGY!$A$2:$F$2692,5,0)</f>
        <v>16208</v>
      </c>
      <c r="J1346" s="12">
        <f>VLOOKUP(A1346,ENERGY!$A$2:$F$2692,6,0)</f>
        <v>5258</v>
      </c>
      <c r="K1346" s="12">
        <f>VLOOKUP(A1346,'HUMAN RESOURCES'!A1346:N4036,5,0)</f>
        <v>0.014</v>
      </c>
      <c r="L1346" s="12">
        <f>VLOOKUP(A1346,'HUMAN RESOURCES'!A1346:N4036,6,0)</f>
        <v>0.012</v>
      </c>
      <c r="M1346" s="12">
        <f>VLOOKUP(B1346,'HUMAN RESOURCES'!B1346:O4036,6,0)</f>
        <v>79</v>
      </c>
      <c r="N1346" s="12">
        <f>VLOOKUP(C1346,'HUMAN RESOURCES'!C1346:P4036,6,0)</f>
        <v>75</v>
      </c>
      <c r="O1346" s="12">
        <f>VLOOKUP(D1346,'HUMAN RESOURCES'!D1346:Q4036,6,0)</f>
        <v>0.279</v>
      </c>
      <c r="P1346" s="12">
        <f>VLOOKUP(A1346,'HUMAN RESOURCES'!A1346:N4036,10,0)</f>
        <v>0.646</v>
      </c>
      <c r="Q1346" s="12">
        <f>VLOOKUP(B1346,'HUMAN RESOURCES'!B1346:O4036,10,0)</f>
        <v>0.075</v>
      </c>
      <c r="R1346" s="12">
        <f>VLOOKUP(C1346,'HUMAN RESOURCES'!C1346:P4036,10,0)</f>
        <v>3986865</v>
      </c>
      <c r="S1346" s="12">
        <f>VLOOKUP(D1346,'HUMAN RESOURCES'!D1346:Q4036,10,0)</f>
        <v>0.866</v>
      </c>
      <c r="T1346" s="13">
        <f>VLOOKUP(A1346,TOURISM!A1346:F4036,5,0)</f>
        <v>5969000000</v>
      </c>
      <c r="U1346" s="13">
        <f>VLOOKUP(B1346,TOURISM!B1346:G4036,5,0)</f>
        <v>3565000000</v>
      </c>
      <c r="V1346" s="12">
        <f>VLOOKUP(A1346,BUSINESS!A1346:N4036,5,0)</f>
        <v>0.354</v>
      </c>
      <c r="W1346" s="12">
        <f>VLOOKUP(B1346,BUSINESS!B1346:O4036,5,0)</f>
        <v>46</v>
      </c>
      <c r="X1346" s="12" t="str">
        <f>VLOOKUP(C1346,BUSINESS!C1346:P4036,5,0)</f>
        <v/>
      </c>
      <c r="Y1346" s="12">
        <f>VLOOKUP(D1346,BUSINESS!D1346:Q4036,5,0)</f>
        <v>180</v>
      </c>
      <c r="Z1346" s="12">
        <f>VLOOKUP(A1346,BUSINESS!A1346:N4036,9,0)</f>
        <v>0.101</v>
      </c>
      <c r="AA1346" s="12">
        <f>VLOOKUP(B1346,BUSINESS!B1346:O4036,9,0)</f>
        <v>0.249</v>
      </c>
    </row>
    <row r="1347">
      <c r="A1347" s="9" t="str">
        <f t="shared" si="1"/>
        <v>Lebanon-Middle East2006</v>
      </c>
      <c r="B1347" s="5" t="s">
        <v>92</v>
      </c>
      <c r="C1347" s="9" t="s">
        <v>182</v>
      </c>
      <c r="D1347" s="10" t="s">
        <v>68</v>
      </c>
      <c r="E1347" s="14">
        <v>2.1796351575E10</v>
      </c>
      <c r="F1347" s="15">
        <v>0.081</v>
      </c>
      <c r="G1347" s="15">
        <v>443.0</v>
      </c>
      <c r="H1347" s="15">
        <v>0.103</v>
      </c>
      <c r="I1347" s="12">
        <f>VLOOKUP(A1347,ENERGY!$A$2:$F$2692,5,0)</f>
        <v>16835</v>
      </c>
      <c r="J1347" s="12">
        <f>VLOOKUP(A1347,ENERGY!$A$2:$F$2692,6,0)</f>
        <v>5271</v>
      </c>
      <c r="K1347" s="12">
        <f>VLOOKUP(A1347,'HUMAN RESOURCES'!A1347:N4037,5,0)</f>
        <v>0.014</v>
      </c>
      <c r="L1347" s="12">
        <f>VLOOKUP(A1347,'HUMAN RESOURCES'!A1347:N4037,6,0)</f>
        <v>0.011</v>
      </c>
      <c r="M1347" s="12">
        <f>VLOOKUP(B1347,'HUMAN RESOURCES'!B1347:O4037,6,0)</f>
        <v>80</v>
      </c>
      <c r="N1347" s="12">
        <f>VLOOKUP(C1347,'HUMAN RESOURCES'!C1347:P4037,6,0)</f>
        <v>76</v>
      </c>
      <c r="O1347" s="12">
        <f>VLOOKUP(D1347,'HUMAN RESOURCES'!D1347:Q4037,6,0)</f>
        <v>0.274</v>
      </c>
      <c r="P1347" s="12">
        <f>VLOOKUP(A1347,'HUMAN RESOURCES'!A1347:N4037,10,0)</f>
        <v>0.65</v>
      </c>
      <c r="Q1347" s="12">
        <f>VLOOKUP(B1347,'HUMAN RESOURCES'!B1347:O4037,10,0)</f>
        <v>0.076</v>
      </c>
      <c r="R1347" s="12">
        <f>VLOOKUP(C1347,'HUMAN RESOURCES'!C1347:P4037,10,0)</f>
        <v>4079823</v>
      </c>
      <c r="S1347" s="12">
        <f>VLOOKUP(D1347,'HUMAN RESOURCES'!D1347:Q4037,10,0)</f>
        <v>0.867</v>
      </c>
      <c r="T1347" s="13">
        <f>VLOOKUP(A1347,TOURISM!A1347:F4037,5,0)</f>
        <v>5457000000</v>
      </c>
      <c r="U1347" s="13">
        <f>VLOOKUP(B1347,TOURISM!B1347:G4037,5,0)</f>
        <v>3783000000</v>
      </c>
      <c r="V1347" s="12">
        <f>VLOOKUP(A1347,BUSINESS!A1347:N4037,5,0)</f>
        <v>0.354</v>
      </c>
      <c r="W1347" s="12">
        <f>VLOOKUP(B1347,BUSINESS!B1347:O4037,5,0)</f>
        <v>46</v>
      </c>
      <c r="X1347" s="12" t="str">
        <f>VLOOKUP(C1347,BUSINESS!C1347:P4037,5,0)</f>
        <v/>
      </c>
      <c r="Y1347" s="12">
        <f>VLOOKUP(D1347,BUSINESS!D1347:Q4037,5,0)</f>
        <v>180</v>
      </c>
      <c r="Z1347" s="12">
        <f>VLOOKUP(A1347,BUSINESS!A1347:N4037,9,0)</f>
        <v>0.15</v>
      </c>
      <c r="AA1347" s="12">
        <f>VLOOKUP(B1347,BUSINESS!B1347:O4037,9,0)</f>
        <v>0.271</v>
      </c>
    </row>
    <row r="1348">
      <c r="A1348" s="9" t="str">
        <f t="shared" si="1"/>
        <v>Lebanon-Middle East2007</v>
      </c>
      <c r="B1348" s="5" t="s">
        <v>92</v>
      </c>
      <c r="C1348" s="9" t="s">
        <v>182</v>
      </c>
      <c r="D1348" s="10" t="s">
        <v>69</v>
      </c>
      <c r="E1348" s="14">
        <v>2.4577114428E10</v>
      </c>
      <c r="F1348" s="15">
        <v>0.08</v>
      </c>
      <c r="G1348" s="15">
        <v>480.0</v>
      </c>
      <c r="H1348" s="15">
        <v>0.103</v>
      </c>
      <c r="I1348" s="12">
        <f>VLOOKUP(A1348,ENERGY!$A$2:$F$2692,5,0)</f>
        <v>14972</v>
      </c>
      <c r="J1348" s="12">
        <f>VLOOKUP(A1348,ENERGY!$A$2:$F$2692,6,0)</f>
        <v>4206</v>
      </c>
      <c r="K1348" s="12">
        <f>VLOOKUP(A1348,'HUMAN RESOURCES'!A1348:N4038,5,0)</f>
        <v>0.013</v>
      </c>
      <c r="L1348" s="12">
        <f>VLOOKUP(A1348,'HUMAN RESOURCES'!A1348:N4038,6,0)</f>
        <v>0.011</v>
      </c>
      <c r="M1348" s="12">
        <f>VLOOKUP(B1348,'HUMAN RESOURCES'!B1348:O4038,6,0)</f>
        <v>80</v>
      </c>
      <c r="N1348" s="12">
        <f>VLOOKUP(C1348,'HUMAN RESOURCES'!C1348:P4038,6,0)</f>
        <v>76</v>
      </c>
      <c r="O1348" s="12">
        <f>VLOOKUP(D1348,'HUMAN RESOURCES'!D1348:Q4038,6,0)</f>
        <v>0.266</v>
      </c>
      <c r="P1348" s="12">
        <f>VLOOKUP(A1348,'HUMAN RESOURCES'!A1348:N4038,10,0)</f>
        <v>0.655</v>
      </c>
      <c r="Q1348" s="12">
        <f>VLOOKUP(B1348,'HUMAN RESOURCES'!B1348:O4038,10,0)</f>
        <v>0.078</v>
      </c>
      <c r="R1348" s="12">
        <f>VLOOKUP(C1348,'HUMAN RESOURCES'!C1348:P4038,10,0)</f>
        <v>4139813</v>
      </c>
      <c r="S1348" s="12">
        <f>VLOOKUP(D1348,'HUMAN RESOURCES'!D1348:Q4038,10,0)</f>
        <v>0.868</v>
      </c>
      <c r="T1348" s="13">
        <f>VLOOKUP(A1348,TOURISM!A1348:F4038,5,0)</f>
        <v>5796000000</v>
      </c>
      <c r="U1348" s="13">
        <f>VLOOKUP(B1348,TOURISM!B1348:G4038,5,0)</f>
        <v>3914000000</v>
      </c>
      <c r="V1348" s="12">
        <f>VLOOKUP(A1348,BUSINESS!A1348:N4038,5,0)</f>
        <v>0.354</v>
      </c>
      <c r="W1348" s="12">
        <f>VLOOKUP(B1348,BUSINESS!B1348:O4038,5,0)</f>
        <v>46</v>
      </c>
      <c r="X1348" s="12" t="str">
        <f>VLOOKUP(C1348,BUSINESS!C1348:P4038,5,0)</f>
        <v/>
      </c>
      <c r="Y1348" s="12">
        <f>VLOOKUP(D1348,BUSINESS!D1348:Q4038,5,0)</f>
        <v>180</v>
      </c>
      <c r="Z1348" s="12">
        <f>VLOOKUP(A1348,BUSINESS!A1348:N4038,9,0)</f>
        <v>0.187</v>
      </c>
      <c r="AA1348" s="12">
        <f>VLOOKUP(B1348,BUSINESS!B1348:O4038,9,0)</f>
        <v>0.304</v>
      </c>
    </row>
    <row r="1349">
      <c r="A1349" s="9" t="str">
        <f t="shared" si="1"/>
        <v>Lebanon-Middle East2008</v>
      </c>
      <c r="B1349" s="5" t="s">
        <v>92</v>
      </c>
      <c r="C1349" s="9" t="s">
        <v>182</v>
      </c>
      <c r="D1349" s="10" t="s">
        <v>70</v>
      </c>
      <c r="E1349" s="14">
        <v>2.8829850746E10</v>
      </c>
      <c r="F1349" s="15">
        <v>0.075</v>
      </c>
      <c r="G1349" s="15">
        <v>529.0</v>
      </c>
      <c r="H1349" s="15">
        <v>0.1</v>
      </c>
      <c r="I1349" s="12">
        <f>VLOOKUP(A1349,ENERGY!$A$2:$F$2692,5,0)</f>
        <v>16245</v>
      </c>
      <c r="J1349" s="12">
        <f>VLOOKUP(A1349,ENERGY!$A$2:$F$2692,6,0)</f>
        <v>5023</v>
      </c>
      <c r="K1349" s="12">
        <f>VLOOKUP(A1349,'HUMAN RESOURCES'!A1349:N4039,5,0)</f>
        <v>0.013</v>
      </c>
      <c r="L1349" s="12">
        <f>VLOOKUP(A1349,'HUMAN RESOURCES'!A1349:N4039,6,0)</f>
        <v>0.01</v>
      </c>
      <c r="M1349" s="12">
        <f>VLOOKUP(B1349,'HUMAN RESOURCES'!B1349:O4039,6,0)</f>
        <v>81</v>
      </c>
      <c r="N1349" s="12">
        <f>VLOOKUP(C1349,'HUMAN RESOURCES'!C1349:P4039,6,0)</f>
        <v>76</v>
      </c>
      <c r="O1349" s="12">
        <f>VLOOKUP(D1349,'HUMAN RESOURCES'!D1349:Q4039,6,0)</f>
        <v>0.257</v>
      </c>
      <c r="P1349" s="12">
        <f>VLOOKUP(A1349,'HUMAN RESOURCES'!A1349:N4039,10,0)</f>
        <v>0.662</v>
      </c>
      <c r="Q1349" s="12">
        <f>VLOOKUP(B1349,'HUMAN RESOURCES'!B1349:O4039,10,0)</f>
        <v>0.081</v>
      </c>
      <c r="R1349" s="12">
        <f>VLOOKUP(C1349,'HUMAN RESOURCES'!C1349:P4039,10,0)</f>
        <v>4186088</v>
      </c>
      <c r="S1349" s="12">
        <f>VLOOKUP(D1349,'HUMAN RESOURCES'!D1349:Q4039,10,0)</f>
        <v>0.869</v>
      </c>
      <c r="T1349" s="13">
        <f>VLOOKUP(A1349,TOURISM!A1349:F4039,5,0)</f>
        <v>6317000000</v>
      </c>
      <c r="U1349" s="13">
        <f>VLOOKUP(B1349,TOURISM!B1349:G4039,5,0)</f>
        <v>4297000000</v>
      </c>
      <c r="V1349" s="12">
        <f>VLOOKUP(A1349,BUSINESS!A1349:N4039,5,0)</f>
        <v>0.36</v>
      </c>
      <c r="W1349" s="12">
        <f>VLOOKUP(B1349,BUSINESS!B1349:O4039,5,0)</f>
        <v>11</v>
      </c>
      <c r="X1349" s="12" t="str">
        <f>VLOOKUP(C1349,BUSINESS!C1349:P4039,5,0)</f>
        <v/>
      </c>
      <c r="Y1349" s="12">
        <f>VLOOKUP(D1349,BUSINESS!D1349:Q4039,5,0)</f>
        <v>180</v>
      </c>
      <c r="Z1349" s="12">
        <f>VLOOKUP(A1349,BUSINESS!A1349:N4039,9,0)</f>
        <v>0.225</v>
      </c>
      <c r="AA1349" s="12">
        <f>VLOOKUP(B1349,BUSINESS!B1349:O4039,9,0)</f>
        <v>0.341</v>
      </c>
    </row>
    <row r="1350">
      <c r="A1350" s="9" t="str">
        <f t="shared" si="1"/>
        <v>Lebanon-Middle East2009</v>
      </c>
      <c r="B1350" s="5" t="s">
        <v>92</v>
      </c>
      <c r="C1350" s="9" t="s">
        <v>182</v>
      </c>
      <c r="D1350" s="10" t="s">
        <v>71</v>
      </c>
      <c r="E1350" s="14">
        <v>3.5139635158E10</v>
      </c>
      <c r="F1350" s="15">
        <v>0.074</v>
      </c>
      <c r="G1350" s="15">
        <v>604.0</v>
      </c>
      <c r="H1350" s="15">
        <v>0.096</v>
      </c>
      <c r="I1350" s="12"/>
      <c r="J1350" s="12"/>
      <c r="K1350" s="12">
        <f>VLOOKUP(A1350,'HUMAN RESOURCES'!A1350:N4040,5,0)</f>
        <v>0.013</v>
      </c>
      <c r="L1350" s="12">
        <f>VLOOKUP(A1350,'HUMAN RESOURCES'!A1350:N4040,6,0)</f>
        <v>0.009</v>
      </c>
      <c r="M1350" s="12">
        <f>VLOOKUP(B1350,'HUMAN RESOURCES'!B1350:O4040,6,0)</f>
        <v>81</v>
      </c>
      <c r="N1350" s="12">
        <f>VLOOKUP(C1350,'HUMAN RESOURCES'!C1350:P4040,6,0)</f>
        <v>77</v>
      </c>
      <c r="O1350" s="12">
        <f>VLOOKUP(D1350,'HUMAN RESOURCES'!D1350:Q4040,6,0)</f>
        <v>0.247</v>
      </c>
      <c r="P1350" s="12">
        <f>VLOOKUP(A1350,'HUMAN RESOURCES'!A1350:N4040,10,0)</f>
        <v>0.67</v>
      </c>
      <c r="Q1350" s="12">
        <f>VLOOKUP(B1350,'HUMAN RESOURCES'!B1350:O4040,10,0)</f>
        <v>0.083</v>
      </c>
      <c r="R1350" s="12">
        <f>VLOOKUP(C1350,'HUMAN RESOURCES'!C1350:P4040,10,0)</f>
        <v>4246924</v>
      </c>
      <c r="S1350" s="12">
        <f>VLOOKUP(D1350,'HUMAN RESOURCES'!D1350:Q4040,10,0)</f>
        <v>0.871</v>
      </c>
      <c r="T1350" s="13">
        <f>VLOOKUP(A1350,TOURISM!A1350:F4040,5,0)</f>
        <v>7157000000</v>
      </c>
      <c r="U1350" s="13">
        <f>VLOOKUP(B1350,TOURISM!B1350:G4040,5,0)</f>
        <v>4928000000</v>
      </c>
      <c r="V1350" s="12">
        <f>VLOOKUP(A1350,BUSINESS!A1350:N4040,5,0)</f>
        <v>0.302</v>
      </c>
      <c r="W1350" s="12">
        <f>VLOOKUP(B1350,BUSINESS!B1350:O4040,5,0)</f>
        <v>9</v>
      </c>
      <c r="X1350" s="12" t="str">
        <f>VLOOKUP(C1350,BUSINESS!C1350:P4040,5,0)</f>
        <v/>
      </c>
      <c r="Y1350" s="12">
        <f>VLOOKUP(D1350,BUSINESS!D1350:Q4040,5,0)</f>
        <v>180</v>
      </c>
      <c r="Z1350" s="12">
        <f>VLOOKUP(A1350,BUSINESS!A1350:N4040,9,0)</f>
        <v>0.301</v>
      </c>
      <c r="AA1350" s="12">
        <f>VLOOKUP(B1350,BUSINESS!B1350:O4040,9,0)</f>
        <v>0.563</v>
      </c>
    </row>
    <row r="1351">
      <c r="A1351" s="9" t="str">
        <f t="shared" si="1"/>
        <v>Lebanon-Middle East2010</v>
      </c>
      <c r="B1351" s="5" t="s">
        <v>92</v>
      </c>
      <c r="C1351" s="9" t="s">
        <v>182</v>
      </c>
      <c r="D1351" s="10" t="s">
        <v>72</v>
      </c>
      <c r="E1351" s="14">
        <v>3.8009950249E10</v>
      </c>
      <c r="F1351" s="15">
        <v>0.072</v>
      </c>
      <c r="G1351" s="15">
        <v>620.0</v>
      </c>
      <c r="H1351" s="15">
        <v>0.083</v>
      </c>
      <c r="I1351" s="12">
        <f>VLOOKUP(A1351,ENERGY!$A$2:$F$2692,5,0)</f>
        <v>18221</v>
      </c>
      <c r="J1351" s="12">
        <f>VLOOKUP(A1351,ENERGY!$A$2:$F$2692,6,0)</f>
        <v>5220</v>
      </c>
      <c r="K1351" s="12">
        <f>VLOOKUP(A1351,'HUMAN RESOURCES'!A1351:N4041,5,0)</f>
        <v>0.013</v>
      </c>
      <c r="L1351" s="12">
        <f>VLOOKUP(A1351,'HUMAN RESOURCES'!A1351:N4041,6,0)</f>
        <v>0.009</v>
      </c>
      <c r="M1351" s="12">
        <f>VLOOKUP(B1351,'HUMAN RESOURCES'!B1351:O4041,6,0)</f>
        <v>81</v>
      </c>
      <c r="N1351" s="12">
        <f>VLOOKUP(C1351,'HUMAN RESOURCES'!C1351:P4041,6,0)</f>
        <v>77</v>
      </c>
      <c r="O1351" s="12">
        <f>VLOOKUP(D1351,'HUMAN RESOURCES'!D1351:Q4041,6,0)</f>
        <v>0.237</v>
      </c>
      <c r="P1351" s="12">
        <f>VLOOKUP(A1351,'HUMAN RESOURCES'!A1351:N4041,10,0)</f>
        <v>0.678</v>
      </c>
      <c r="Q1351" s="12">
        <f>VLOOKUP(B1351,'HUMAN RESOURCES'!B1351:O4041,10,0)</f>
        <v>0.084</v>
      </c>
      <c r="R1351" s="12">
        <f>VLOOKUP(C1351,'HUMAN RESOURCES'!C1351:P4041,10,0)</f>
        <v>4341092</v>
      </c>
      <c r="S1351" s="12">
        <f>VLOOKUP(D1351,'HUMAN RESOURCES'!D1351:Q4041,10,0)</f>
        <v>0.872</v>
      </c>
      <c r="T1351" s="13">
        <f>VLOOKUP(A1351,TOURISM!A1351:F4041,5,0)</f>
        <v>8026000000</v>
      </c>
      <c r="U1351" s="13">
        <f>VLOOKUP(B1351,TOURISM!B1351:G4041,5,0)</f>
        <v>4868000000</v>
      </c>
      <c r="V1351" s="12">
        <f>VLOOKUP(A1351,BUSINESS!A1351:N4041,5,0)</f>
        <v>0.302</v>
      </c>
      <c r="W1351" s="12">
        <f>VLOOKUP(B1351,BUSINESS!B1351:O4041,5,0)</f>
        <v>9</v>
      </c>
      <c r="X1351" s="12" t="str">
        <f>VLOOKUP(C1351,BUSINESS!C1351:P4041,5,0)</f>
        <v/>
      </c>
      <c r="Y1351" s="12">
        <f>VLOOKUP(D1351,BUSINESS!D1351:Q4041,5,0)</f>
        <v>180</v>
      </c>
      <c r="Z1351" s="12">
        <f>VLOOKUP(A1351,BUSINESS!A1351:N4041,9,0)</f>
        <v>0.437</v>
      </c>
      <c r="AA1351" s="12">
        <f>VLOOKUP(B1351,BUSINESS!B1351:O4041,9,0)</f>
        <v>0.66</v>
      </c>
    </row>
    <row r="1352">
      <c r="A1352" s="9" t="str">
        <f t="shared" si="1"/>
        <v>Lebanon-Middle East2011</v>
      </c>
      <c r="B1352" s="5" t="s">
        <v>92</v>
      </c>
      <c r="C1352" s="9" t="s">
        <v>182</v>
      </c>
      <c r="D1352" s="10" t="s">
        <v>73</v>
      </c>
      <c r="E1352" s="14">
        <v>4.007893864E10</v>
      </c>
      <c r="F1352" s="15">
        <v>0.074</v>
      </c>
      <c r="G1352" s="15">
        <v>646.0</v>
      </c>
      <c r="H1352" s="15">
        <v>0.075</v>
      </c>
      <c r="I1352" s="12">
        <f>VLOOKUP(A1352,ENERGY!$A$2:$F$2692,5,0)</f>
        <v>14499</v>
      </c>
      <c r="J1352" s="12">
        <f>VLOOKUP(A1352,ENERGY!$A$2:$F$2692,6,0)</f>
        <v>4774</v>
      </c>
      <c r="K1352" s="12">
        <f>VLOOKUP(A1352,'HUMAN RESOURCES'!A1352:N4042,5,0)</f>
        <v>0.013</v>
      </c>
      <c r="L1352" s="12">
        <f>VLOOKUP(A1352,'HUMAN RESOURCES'!A1352:N4042,6,0)</f>
        <v>0.009</v>
      </c>
      <c r="M1352" s="12">
        <f>VLOOKUP(B1352,'HUMAN RESOURCES'!B1352:O4042,6,0)</f>
        <v>82</v>
      </c>
      <c r="N1352" s="12">
        <f>VLOOKUP(C1352,'HUMAN RESOURCES'!C1352:P4042,6,0)</f>
        <v>77</v>
      </c>
      <c r="O1352" s="12">
        <f>VLOOKUP(D1352,'HUMAN RESOURCES'!D1352:Q4042,6,0)</f>
        <v>0.227</v>
      </c>
      <c r="P1352" s="12">
        <f>VLOOKUP(A1352,'HUMAN RESOURCES'!A1352:N4042,10,0)</f>
        <v>0.688</v>
      </c>
      <c r="Q1352" s="12">
        <f>VLOOKUP(B1352,'HUMAN RESOURCES'!B1352:O4042,10,0)</f>
        <v>0.085</v>
      </c>
      <c r="R1352" s="12">
        <f>VLOOKUP(C1352,'HUMAN RESOURCES'!C1352:P4042,10,0)</f>
        <v>4382790</v>
      </c>
      <c r="S1352" s="12">
        <f>VLOOKUP(D1352,'HUMAN RESOURCES'!D1352:Q4042,10,0)</f>
        <v>0.873</v>
      </c>
      <c r="T1352" s="13">
        <f>VLOOKUP(A1352,TOURISM!A1352:F4042,5,0)</f>
        <v>6797000000</v>
      </c>
      <c r="U1352" s="13">
        <f>VLOOKUP(B1352,TOURISM!B1352:G4042,5,0)</f>
        <v>4440000000</v>
      </c>
      <c r="V1352" s="12">
        <f>VLOOKUP(A1352,BUSINESS!A1352:N4042,5,0)</f>
        <v>0.302</v>
      </c>
      <c r="W1352" s="12">
        <f>VLOOKUP(B1352,BUSINESS!B1352:O4042,5,0)</f>
        <v>9</v>
      </c>
      <c r="X1352" s="12" t="str">
        <f>VLOOKUP(C1352,BUSINESS!C1352:P4042,5,0)</f>
        <v/>
      </c>
      <c r="Y1352" s="12">
        <f>VLOOKUP(D1352,BUSINESS!D1352:Q4042,5,0)</f>
        <v>180</v>
      </c>
      <c r="Z1352" s="12">
        <f>VLOOKUP(A1352,BUSINESS!A1352:N4042,9,0)</f>
        <v>0.52</v>
      </c>
      <c r="AA1352" s="12">
        <f>VLOOKUP(B1352,BUSINESS!B1352:O4042,9,0)</f>
        <v>0.772</v>
      </c>
    </row>
    <row r="1353">
      <c r="A1353" s="9" t="str">
        <f t="shared" si="1"/>
        <v>Lebanon-Middle East2012</v>
      </c>
      <c r="B1353" s="5" t="s">
        <v>92</v>
      </c>
      <c r="C1353" s="9" t="s">
        <v>182</v>
      </c>
      <c r="D1353" s="10" t="s">
        <v>74</v>
      </c>
      <c r="E1353" s="14">
        <v>4.3205095854E10</v>
      </c>
      <c r="F1353" s="15">
        <v>0.076</v>
      </c>
      <c r="G1353" s="15">
        <v>675.0</v>
      </c>
      <c r="H1353" s="15">
        <v>0.072</v>
      </c>
      <c r="I1353" s="12">
        <f>VLOOKUP(A1353,ENERGY!$A$2:$F$2692,5,0)</f>
        <v>16039</v>
      </c>
      <c r="J1353" s="12">
        <f>VLOOKUP(A1353,ENERGY!$A$2:$F$2692,6,0)</f>
        <v>5220</v>
      </c>
      <c r="K1353" s="12">
        <f>VLOOKUP(A1353,'HUMAN RESOURCES'!A1353:N4043,5,0)</f>
        <v>0.013</v>
      </c>
      <c r="L1353" s="12">
        <f>VLOOKUP(A1353,'HUMAN RESOURCES'!A1353:N4043,6,0)</f>
        <v>0.008</v>
      </c>
      <c r="M1353" s="12">
        <f>VLOOKUP(B1353,'HUMAN RESOURCES'!B1353:O4043,6,0)</f>
        <v>82</v>
      </c>
      <c r="N1353" s="12">
        <f>VLOOKUP(C1353,'HUMAN RESOURCES'!C1353:P4043,6,0)</f>
        <v>78</v>
      </c>
      <c r="O1353" s="12">
        <f>VLOOKUP(D1353,'HUMAN RESOURCES'!D1353:Q4043,6,0)</f>
        <v>0.216</v>
      </c>
      <c r="P1353" s="12">
        <f>VLOOKUP(A1353,'HUMAN RESOURCES'!A1353:N4043,10,0)</f>
        <v>0.698</v>
      </c>
      <c r="Q1353" s="12">
        <f>VLOOKUP(B1353,'HUMAN RESOURCES'!B1353:O4043,10,0)</f>
        <v>0.086</v>
      </c>
      <c r="R1353" s="12">
        <f>VLOOKUP(C1353,'HUMAN RESOURCES'!C1353:P4043,10,0)</f>
        <v>4424888</v>
      </c>
      <c r="S1353" s="12">
        <f>VLOOKUP(D1353,'HUMAN RESOURCES'!D1353:Q4043,10,0)</f>
        <v>0.874</v>
      </c>
      <c r="T1353" s="13">
        <f>VLOOKUP(A1353,TOURISM!A1353:F4043,5,0)</f>
        <v>6298000000</v>
      </c>
      <c r="U1353" s="13">
        <f>VLOOKUP(B1353,TOURISM!B1353:G4043,5,0)</f>
        <v>4125000000</v>
      </c>
      <c r="V1353" s="12">
        <f>VLOOKUP(A1353,BUSINESS!A1353:N4043,5,0)</f>
        <v>0.302</v>
      </c>
      <c r="W1353" s="12">
        <f>VLOOKUP(B1353,BUSINESS!B1353:O4043,5,0)</f>
        <v>9</v>
      </c>
      <c r="X1353" s="12">
        <f>VLOOKUP(C1353,BUSINESS!C1353:P4043,5,0)</f>
        <v>105</v>
      </c>
      <c r="Y1353" s="12">
        <f>VLOOKUP(D1353,BUSINESS!D1353:Q4043,5,0)</f>
        <v>180</v>
      </c>
      <c r="Z1353" s="12">
        <f>VLOOKUP(A1353,BUSINESS!A1353:N4043,9,0)</f>
        <v>0.612</v>
      </c>
      <c r="AA1353" s="12">
        <f>VLOOKUP(B1353,BUSINESS!B1353:O4043,9,0)</f>
        <v>0.808</v>
      </c>
    </row>
    <row r="1354">
      <c r="A1354" s="9" t="str">
        <f t="shared" si="1"/>
        <v>Lesotho-Africa2000</v>
      </c>
      <c r="B1354" s="5" t="s">
        <v>77</v>
      </c>
      <c r="C1354" s="9" t="s">
        <v>183</v>
      </c>
      <c r="D1354" s="10" t="s">
        <v>62</v>
      </c>
      <c r="E1354" s="14">
        <v>7.71200632E8</v>
      </c>
      <c r="F1354" s="15">
        <v>0.069</v>
      </c>
      <c r="G1354" s="15">
        <v>29.0</v>
      </c>
      <c r="H1354" s="15">
        <v>0.171</v>
      </c>
      <c r="I1354" s="12" t="str">
        <f>VLOOKUP(A1354,ENERGY!$A$2:$F$2692,5,0)</f>
        <v/>
      </c>
      <c r="J1354" s="12" t="str">
        <f>VLOOKUP(A1354,ENERGY!$A$2:$F$2692,6,0)</f>
        <v/>
      </c>
      <c r="K1354" s="12">
        <f>VLOOKUP(A1354,'HUMAN RESOURCES'!A1354:N4044,5,0)</f>
        <v>0.031</v>
      </c>
      <c r="L1354" s="12">
        <f>VLOOKUP(A1354,'HUMAN RESOURCES'!A1354:N4044,6,0)</f>
        <v>0.081</v>
      </c>
      <c r="M1354" s="12">
        <f>VLOOKUP(B1354,'HUMAN RESOURCES'!B1354:O4044,6,0)</f>
        <v>48</v>
      </c>
      <c r="N1354" s="12">
        <f>VLOOKUP(C1354,'HUMAN RESOURCES'!C1354:P4044,6,0)</f>
        <v>47</v>
      </c>
      <c r="O1354" s="12">
        <f>VLOOKUP(D1354,'HUMAN RESOURCES'!D1354:Q4044,6,0)</f>
        <v>0.412</v>
      </c>
      <c r="P1354" s="12">
        <f>VLOOKUP(A1354,'HUMAN RESOURCES'!A1354:N4044,10,0)</f>
        <v>0.543</v>
      </c>
      <c r="Q1354" s="12">
        <f>VLOOKUP(B1354,'HUMAN RESOURCES'!B1354:O4044,10,0)</f>
        <v>0.045</v>
      </c>
      <c r="R1354" s="12">
        <f>VLOOKUP(C1354,'HUMAN RESOURCES'!C1354:P4044,10,0)</f>
        <v>1856225</v>
      </c>
      <c r="S1354" s="12">
        <f>VLOOKUP(D1354,'HUMAN RESOURCES'!D1354:Q4044,10,0)</f>
        <v>0.195</v>
      </c>
      <c r="T1354" s="13">
        <f>VLOOKUP(A1354,TOURISM!A1354:F4044,5,0)</f>
        <v>18000000</v>
      </c>
      <c r="U1354" s="13">
        <f>VLOOKUP(B1354,TOURISM!B1354:G4044,5,0)</f>
        <v>195000000</v>
      </c>
      <c r="V1354" s="12" t="str">
        <f>VLOOKUP(A1354,BUSINESS!A1354:N4044,5,0)</f>
        <v/>
      </c>
      <c r="W1354" s="12" t="str">
        <f>VLOOKUP(B1354,BUSINESS!B1354:O4044,5,0)</f>
        <v/>
      </c>
      <c r="X1354" s="12" t="str">
        <f>VLOOKUP(C1354,BUSINESS!C1354:P4044,5,0)</f>
        <v/>
      </c>
      <c r="Y1354" s="12" t="str">
        <f>VLOOKUP(D1354,BUSINESS!D1354:Q4044,5,0)</f>
        <v/>
      </c>
      <c r="Z1354" s="12">
        <f>VLOOKUP(A1354,BUSINESS!A1354:N4044,9,0)</f>
        <v>0.002</v>
      </c>
      <c r="AA1354" s="12">
        <f>VLOOKUP(B1354,BUSINESS!B1354:O4044,9,0)</f>
        <v>0.012</v>
      </c>
    </row>
    <row r="1355">
      <c r="A1355" s="9" t="str">
        <f t="shared" si="1"/>
        <v>Lesotho-Africa2001</v>
      </c>
      <c r="B1355" s="5" t="s">
        <v>77</v>
      </c>
      <c r="C1355" s="9" t="s">
        <v>183</v>
      </c>
      <c r="D1355" s="10" t="s">
        <v>63</v>
      </c>
      <c r="E1355" s="14">
        <v>7.06430933E8</v>
      </c>
      <c r="F1355" s="15">
        <v>0.075</v>
      </c>
      <c r="G1355" s="15">
        <v>28.0</v>
      </c>
      <c r="H1355" s="15">
        <v>0.166</v>
      </c>
      <c r="I1355" s="12" t="str">
        <f>VLOOKUP(A1355,ENERGY!$A$2:$F$2692,5,0)</f>
        <v/>
      </c>
      <c r="J1355" s="12" t="str">
        <f>VLOOKUP(A1355,ENERGY!$A$2:$F$2692,6,0)</f>
        <v/>
      </c>
      <c r="K1355" s="12">
        <f>VLOOKUP(A1355,'HUMAN RESOURCES'!A1355:N4045,5,0)</f>
        <v>0.031</v>
      </c>
      <c r="L1355" s="12">
        <f>VLOOKUP(A1355,'HUMAN RESOURCES'!A1355:N4045,6,0)</f>
        <v>0.082</v>
      </c>
      <c r="M1355" s="12">
        <f>VLOOKUP(B1355,'HUMAN RESOURCES'!B1355:O4045,6,0)</f>
        <v>46</v>
      </c>
      <c r="N1355" s="12">
        <f>VLOOKUP(C1355,'HUMAN RESOURCES'!C1355:P4045,6,0)</f>
        <v>45</v>
      </c>
      <c r="O1355" s="12">
        <f>VLOOKUP(D1355,'HUMAN RESOURCES'!D1355:Q4045,6,0)</f>
        <v>0.41</v>
      </c>
      <c r="P1355" s="12">
        <f>VLOOKUP(A1355,'HUMAN RESOURCES'!A1355:N4045,10,0)</f>
        <v>0.545</v>
      </c>
      <c r="Q1355" s="12">
        <f>VLOOKUP(B1355,'HUMAN RESOURCES'!B1355:O4045,10,0)</f>
        <v>0.046</v>
      </c>
      <c r="R1355" s="12">
        <f>VLOOKUP(C1355,'HUMAN RESOURCES'!C1355:P4045,10,0)</f>
        <v>1871500</v>
      </c>
      <c r="S1355" s="12">
        <f>VLOOKUP(D1355,'HUMAN RESOURCES'!D1355:Q4045,10,0)</f>
        <v>0.201</v>
      </c>
      <c r="T1355" s="13">
        <f>VLOOKUP(A1355,TOURISM!A1355:F4045,5,0)</f>
        <v>16000000</v>
      </c>
      <c r="U1355" s="13">
        <f>VLOOKUP(B1355,TOURISM!B1355:G4045,5,0)</f>
        <v>166000000</v>
      </c>
      <c r="V1355" s="12" t="str">
        <f>VLOOKUP(A1355,BUSINESS!A1355:N4045,5,0)</f>
        <v/>
      </c>
      <c r="W1355" s="12" t="str">
        <f>VLOOKUP(B1355,BUSINESS!B1355:O4045,5,0)</f>
        <v/>
      </c>
      <c r="X1355" s="12" t="str">
        <f>VLOOKUP(C1355,BUSINESS!C1355:P4045,5,0)</f>
        <v/>
      </c>
      <c r="Y1355" s="12" t="str">
        <f>VLOOKUP(D1355,BUSINESS!D1355:Q4045,5,0)</f>
        <v/>
      </c>
      <c r="Z1355" s="12">
        <f>VLOOKUP(A1355,BUSINESS!A1355:N4045,9,0)</f>
        <v>0.003</v>
      </c>
      <c r="AA1355" s="12">
        <f>VLOOKUP(B1355,BUSINESS!B1355:O4045,9,0)</f>
        <v>0.03</v>
      </c>
    </row>
    <row r="1356">
      <c r="A1356" s="9" t="str">
        <f t="shared" si="1"/>
        <v>Lesotho-Africa2002</v>
      </c>
      <c r="B1356" s="5" t="s">
        <v>77</v>
      </c>
      <c r="C1356" s="9" t="s">
        <v>183</v>
      </c>
      <c r="D1356" s="10" t="s">
        <v>64</v>
      </c>
      <c r="E1356" s="14">
        <v>6.56802669E8</v>
      </c>
      <c r="F1356" s="15">
        <v>0.069</v>
      </c>
      <c r="G1356" s="15">
        <v>24.0</v>
      </c>
      <c r="H1356" s="15">
        <v>0.171</v>
      </c>
      <c r="I1356" s="12">
        <f>VLOOKUP(A1356,ENERGY!$A$2:$F$2692,5,0)</f>
        <v>18</v>
      </c>
      <c r="J1356" s="12" t="str">
        <f>VLOOKUP(A1356,ENERGY!$A$2:$F$2692,6,0)</f>
        <v/>
      </c>
      <c r="K1356" s="12">
        <f>VLOOKUP(A1356,'HUMAN RESOURCES'!A1356:N4046,5,0)</f>
        <v>0.03</v>
      </c>
      <c r="L1356" s="12">
        <f>VLOOKUP(A1356,'HUMAN RESOURCES'!A1356:N4046,6,0)</f>
        <v>0.082</v>
      </c>
      <c r="M1356" s="12">
        <f>VLOOKUP(B1356,'HUMAN RESOURCES'!B1356:O4046,6,0)</f>
        <v>45</v>
      </c>
      <c r="N1356" s="12">
        <f>VLOOKUP(C1356,'HUMAN RESOURCES'!C1356:P4046,6,0)</f>
        <v>44</v>
      </c>
      <c r="O1356" s="12">
        <f>VLOOKUP(D1356,'HUMAN RESOURCES'!D1356:Q4046,6,0)</f>
        <v>0.407</v>
      </c>
      <c r="P1356" s="12">
        <f>VLOOKUP(A1356,'HUMAN RESOURCES'!A1356:N4046,10,0)</f>
        <v>0.547</v>
      </c>
      <c r="Q1356" s="12">
        <f>VLOOKUP(B1356,'HUMAN RESOURCES'!B1356:O4046,10,0)</f>
        <v>0.046</v>
      </c>
      <c r="R1356" s="12">
        <f>VLOOKUP(C1356,'HUMAN RESOURCES'!C1356:P4046,10,0)</f>
        <v>1885487</v>
      </c>
      <c r="S1356" s="12">
        <f>VLOOKUP(D1356,'HUMAN RESOURCES'!D1356:Q4046,10,0)</f>
        <v>0.206</v>
      </c>
      <c r="T1356" s="13">
        <f>VLOOKUP(A1356,TOURISM!A1356:F4046,5,0)</f>
        <v>14000000</v>
      </c>
      <c r="U1356" s="13">
        <f>VLOOKUP(B1356,TOURISM!B1356:G4046,5,0)</f>
        <v>164000000</v>
      </c>
      <c r="V1356" s="12" t="str">
        <f>VLOOKUP(A1356,BUSINESS!A1356:N4046,5,0)</f>
        <v/>
      </c>
      <c r="W1356" s="12" t="str">
        <f>VLOOKUP(B1356,BUSINESS!B1356:O4046,5,0)</f>
        <v/>
      </c>
      <c r="X1356" s="12" t="str">
        <f>VLOOKUP(C1356,BUSINESS!C1356:P4046,5,0)</f>
        <v/>
      </c>
      <c r="Y1356" s="12" t="str">
        <f>VLOOKUP(D1356,BUSINESS!D1356:Q4046,5,0)</f>
        <v/>
      </c>
      <c r="Z1356" s="12">
        <f>VLOOKUP(A1356,BUSINESS!A1356:N4046,9,0)</f>
        <v>0.011</v>
      </c>
      <c r="AA1356" s="12">
        <f>VLOOKUP(B1356,BUSINESS!B1356:O4046,9,0)</f>
        <v>0.073</v>
      </c>
    </row>
    <row r="1357">
      <c r="A1357" s="9" t="str">
        <f t="shared" si="1"/>
        <v>Lesotho-Africa2003</v>
      </c>
      <c r="B1357" s="5" t="s">
        <v>77</v>
      </c>
      <c r="C1357" s="9" t="s">
        <v>183</v>
      </c>
      <c r="D1357" s="10" t="s">
        <v>65</v>
      </c>
      <c r="E1357" s="14">
        <v>9.69181551E8</v>
      </c>
      <c r="F1357" s="15">
        <v>0.071</v>
      </c>
      <c r="G1357" s="15">
        <v>36.0</v>
      </c>
      <c r="H1357" s="15">
        <v>0.16</v>
      </c>
      <c r="I1357" s="12">
        <f>VLOOKUP(A1357,ENERGY!$A$2:$F$2692,5,0)</f>
        <v>26</v>
      </c>
      <c r="J1357" s="12" t="str">
        <f>VLOOKUP(A1357,ENERGY!$A$2:$F$2692,6,0)</f>
        <v/>
      </c>
      <c r="K1357" s="12">
        <f>VLOOKUP(A1357,'HUMAN RESOURCES'!A1357:N4047,5,0)</f>
        <v>0.03</v>
      </c>
      <c r="L1357" s="12">
        <f>VLOOKUP(A1357,'HUMAN RESOURCES'!A1357:N4047,6,0)</f>
        <v>0.083</v>
      </c>
      <c r="M1357" s="12">
        <f>VLOOKUP(B1357,'HUMAN RESOURCES'!B1357:O4047,6,0)</f>
        <v>44</v>
      </c>
      <c r="N1357" s="12">
        <f>VLOOKUP(C1357,'HUMAN RESOURCES'!C1357:P4047,6,0)</f>
        <v>44</v>
      </c>
      <c r="O1357" s="12">
        <f>VLOOKUP(D1357,'HUMAN RESOURCES'!D1357:Q4047,6,0)</f>
        <v>0.404</v>
      </c>
      <c r="P1357" s="12">
        <f>VLOOKUP(A1357,'HUMAN RESOURCES'!A1357:N4047,10,0)</f>
        <v>0.55</v>
      </c>
      <c r="Q1357" s="12">
        <f>VLOOKUP(B1357,'HUMAN RESOURCES'!B1357:O4047,10,0)</f>
        <v>0.046</v>
      </c>
      <c r="R1357" s="12">
        <f>VLOOKUP(C1357,'HUMAN RESOURCES'!C1357:P4047,10,0)</f>
        <v>1898757</v>
      </c>
      <c r="S1357" s="12">
        <f>VLOOKUP(D1357,'HUMAN RESOURCES'!D1357:Q4047,10,0)</f>
        <v>0.211</v>
      </c>
      <c r="T1357" s="13">
        <f>VLOOKUP(A1357,TOURISM!A1357:F4047,5,0)</f>
        <v>21000000</v>
      </c>
      <c r="U1357" s="13">
        <f>VLOOKUP(B1357,TOURISM!B1357:G4047,5,0)</f>
        <v>242000000</v>
      </c>
      <c r="V1357" s="12" t="str">
        <f>VLOOKUP(A1357,BUSINESS!A1357:N4047,5,0)</f>
        <v/>
      </c>
      <c r="W1357" s="12">
        <f>VLOOKUP(B1357,BUSINESS!B1357:O4047,5,0)</f>
        <v>93</v>
      </c>
      <c r="X1357" s="12" t="str">
        <f>VLOOKUP(C1357,BUSINESS!C1357:P4047,5,0)</f>
        <v/>
      </c>
      <c r="Y1357" s="12" t="str">
        <f>VLOOKUP(D1357,BUSINESS!D1357:Q4047,5,0)</f>
        <v/>
      </c>
      <c r="Z1357" s="12">
        <f>VLOOKUP(A1357,BUSINESS!A1357:N4047,9,0)</f>
        <v>0.015</v>
      </c>
      <c r="AA1357" s="12">
        <f>VLOOKUP(B1357,BUSINESS!B1357:O4047,9,0)</f>
        <v>0.066</v>
      </c>
    </row>
    <row r="1358">
      <c r="A1358" s="9" t="str">
        <f t="shared" si="1"/>
        <v>Lesotho-Africa2004</v>
      </c>
      <c r="B1358" s="5" t="s">
        <v>77</v>
      </c>
      <c r="C1358" s="9" t="s">
        <v>183</v>
      </c>
      <c r="D1358" s="10" t="s">
        <v>66</v>
      </c>
      <c r="E1358" s="14">
        <v>1.234197704E9</v>
      </c>
      <c r="F1358" s="15">
        <v>0.07</v>
      </c>
      <c r="G1358" s="15">
        <v>45.0</v>
      </c>
      <c r="H1358" s="15">
        <v>0.124</v>
      </c>
      <c r="I1358" s="12">
        <f>VLOOKUP(A1358,ENERGY!$A$2:$F$2692,5,0)</f>
        <v>18</v>
      </c>
      <c r="J1358" s="12" t="str">
        <f>VLOOKUP(A1358,ENERGY!$A$2:$F$2692,6,0)</f>
        <v/>
      </c>
      <c r="K1358" s="12">
        <f>VLOOKUP(A1358,'HUMAN RESOURCES'!A1358:N4048,5,0)</f>
        <v>0.029</v>
      </c>
      <c r="L1358" s="12">
        <f>VLOOKUP(A1358,'HUMAN RESOURCES'!A1358:N4048,6,0)</f>
        <v>0.084</v>
      </c>
      <c r="M1358" s="12">
        <f>VLOOKUP(B1358,'HUMAN RESOURCES'!B1358:O4048,6,0)</f>
        <v>44</v>
      </c>
      <c r="N1358" s="12">
        <f>VLOOKUP(C1358,'HUMAN RESOURCES'!C1358:P4048,6,0)</f>
        <v>43</v>
      </c>
      <c r="O1358" s="12">
        <f>VLOOKUP(D1358,'HUMAN RESOURCES'!D1358:Q4048,6,0)</f>
        <v>0.4</v>
      </c>
      <c r="P1358" s="12">
        <f>VLOOKUP(A1358,'HUMAN RESOURCES'!A1358:N4048,10,0)</f>
        <v>0.553</v>
      </c>
      <c r="Q1358" s="12">
        <f>VLOOKUP(B1358,'HUMAN RESOURCES'!B1358:O4048,10,0)</f>
        <v>0.046</v>
      </c>
      <c r="R1358" s="12">
        <f>VLOOKUP(C1358,'HUMAN RESOURCES'!C1358:P4048,10,0)</f>
        <v>1912022</v>
      </c>
      <c r="S1358" s="12">
        <f>VLOOKUP(D1358,'HUMAN RESOURCES'!D1358:Q4048,10,0)</f>
        <v>0.217</v>
      </c>
      <c r="T1358" s="13">
        <f>VLOOKUP(A1358,TOURISM!A1358:F4048,5,0)</f>
        <v>26000000</v>
      </c>
      <c r="U1358" s="13">
        <f>VLOOKUP(B1358,TOURISM!B1358:G4048,5,0)</f>
        <v>278000000</v>
      </c>
      <c r="V1358" s="12" t="str">
        <f>VLOOKUP(A1358,BUSINESS!A1358:N4048,5,0)</f>
        <v/>
      </c>
      <c r="W1358" s="12">
        <f>VLOOKUP(B1358,BUSINESS!B1358:O4048,5,0)</f>
        <v>93</v>
      </c>
      <c r="X1358" s="12" t="str">
        <f>VLOOKUP(C1358,BUSINESS!C1358:P4048,5,0)</f>
        <v/>
      </c>
      <c r="Y1358" s="12" t="str">
        <f>VLOOKUP(D1358,BUSINESS!D1358:Q4048,5,0)</f>
        <v/>
      </c>
      <c r="Z1358" s="12">
        <f>VLOOKUP(A1358,BUSINESS!A1358:N4048,9,0)</f>
        <v>0.022</v>
      </c>
      <c r="AA1358" s="12">
        <f>VLOOKUP(B1358,BUSINESS!B1358:O4048,9,0)</f>
        <v>0.103</v>
      </c>
    </row>
    <row r="1359">
      <c r="A1359" s="9" t="str">
        <f t="shared" si="1"/>
        <v>Lesotho-Africa2005</v>
      </c>
      <c r="B1359" s="5" t="s">
        <v>77</v>
      </c>
      <c r="C1359" s="9" t="s">
        <v>183</v>
      </c>
      <c r="D1359" s="10" t="s">
        <v>67</v>
      </c>
      <c r="E1359" s="14">
        <v>1.368405301E9</v>
      </c>
      <c r="F1359" s="15">
        <v>0.063</v>
      </c>
      <c r="G1359" s="15">
        <v>45.0</v>
      </c>
      <c r="H1359" s="15">
        <v>0.117</v>
      </c>
      <c r="I1359" s="12">
        <f>VLOOKUP(A1359,ENERGY!$A$2:$F$2692,5,0)</f>
        <v>18</v>
      </c>
      <c r="J1359" s="12" t="str">
        <f>VLOOKUP(A1359,ENERGY!$A$2:$F$2692,6,0)</f>
        <v/>
      </c>
      <c r="K1359" s="12">
        <f>VLOOKUP(A1359,'HUMAN RESOURCES'!A1359:N4049,5,0)</f>
        <v>0.029</v>
      </c>
      <c r="L1359" s="12">
        <f>VLOOKUP(A1359,'HUMAN RESOURCES'!A1359:N4049,6,0)</f>
        <v>0.085</v>
      </c>
      <c r="M1359" s="12">
        <f>VLOOKUP(B1359,'HUMAN RESOURCES'!B1359:O4049,6,0)</f>
        <v>44</v>
      </c>
      <c r="N1359" s="12">
        <f>VLOOKUP(C1359,'HUMAN RESOURCES'!C1359:P4049,6,0)</f>
        <v>44</v>
      </c>
      <c r="O1359" s="12">
        <f>VLOOKUP(D1359,'HUMAN RESOURCES'!D1359:Q4049,6,0)</f>
        <v>0.397</v>
      </c>
      <c r="P1359" s="12">
        <f>VLOOKUP(A1359,'HUMAN RESOURCES'!A1359:N4049,10,0)</f>
        <v>0.557</v>
      </c>
      <c r="Q1359" s="12">
        <f>VLOOKUP(B1359,'HUMAN RESOURCES'!B1359:O4049,10,0)</f>
        <v>0.046</v>
      </c>
      <c r="R1359" s="12">
        <f>VLOOKUP(C1359,'HUMAN RESOURCES'!C1359:P4049,10,0)</f>
        <v>1925844</v>
      </c>
      <c r="S1359" s="12">
        <f>VLOOKUP(D1359,'HUMAN RESOURCES'!D1359:Q4049,10,0)</f>
        <v>0.222</v>
      </c>
      <c r="T1359" s="13">
        <f>VLOOKUP(A1359,TOURISM!A1359:F4049,5,0)</f>
        <v>27000000</v>
      </c>
      <c r="U1359" s="13">
        <f>VLOOKUP(B1359,TOURISM!B1359:G4049,5,0)</f>
        <v>271000000</v>
      </c>
      <c r="V1359" s="12">
        <f>VLOOKUP(A1359,BUSINESS!A1359:N4049,5,0)</f>
        <v>0.288</v>
      </c>
      <c r="W1359" s="12">
        <f>VLOOKUP(B1359,BUSINESS!B1359:O4049,5,0)</f>
        <v>93</v>
      </c>
      <c r="X1359" s="12" t="str">
        <f>VLOOKUP(C1359,BUSINESS!C1359:P4049,5,0)</f>
        <v/>
      </c>
      <c r="Y1359" s="12">
        <f>VLOOKUP(D1359,BUSINESS!D1359:Q4049,5,0)</f>
        <v>564</v>
      </c>
      <c r="Z1359" s="12">
        <f>VLOOKUP(A1359,BUSINESS!A1359:N4049,9,0)</f>
        <v>0.026</v>
      </c>
      <c r="AA1359" s="12">
        <f>VLOOKUP(B1359,BUSINESS!B1359:O4049,9,0)</f>
        <v>0.13</v>
      </c>
    </row>
    <row r="1360">
      <c r="A1360" s="9" t="str">
        <f t="shared" si="1"/>
        <v>Lesotho-Africa2006</v>
      </c>
      <c r="B1360" s="5" t="s">
        <v>77</v>
      </c>
      <c r="C1360" s="9" t="s">
        <v>183</v>
      </c>
      <c r="D1360" s="10" t="s">
        <v>68</v>
      </c>
      <c r="E1360" s="14">
        <v>1.4288426E9</v>
      </c>
      <c r="F1360" s="15">
        <v>0.071</v>
      </c>
      <c r="G1360" s="15">
        <v>52.0</v>
      </c>
      <c r="H1360" s="15">
        <v>0.122</v>
      </c>
      <c r="I1360" s="12">
        <f>VLOOKUP(A1360,ENERGY!$A$2:$F$2692,5,0)</f>
        <v>18</v>
      </c>
      <c r="J1360" s="12">
        <f>VLOOKUP(A1360,ENERGY!$A$2:$F$2692,6,0)</f>
        <v>28</v>
      </c>
      <c r="K1360" s="12">
        <f>VLOOKUP(A1360,'HUMAN RESOURCES'!A1360:N4050,5,0)</f>
        <v>0.029</v>
      </c>
      <c r="L1360" s="12">
        <f>VLOOKUP(A1360,'HUMAN RESOURCES'!A1360:N4050,6,0)</f>
        <v>0.084</v>
      </c>
      <c r="M1360" s="12">
        <f>VLOOKUP(B1360,'HUMAN RESOURCES'!B1360:O4050,6,0)</f>
        <v>44</v>
      </c>
      <c r="N1360" s="12">
        <f>VLOOKUP(C1360,'HUMAN RESOURCES'!C1360:P4050,6,0)</f>
        <v>44</v>
      </c>
      <c r="O1360" s="12">
        <f>VLOOKUP(D1360,'HUMAN RESOURCES'!D1360:Q4050,6,0)</f>
        <v>0.393</v>
      </c>
      <c r="P1360" s="12">
        <f>VLOOKUP(A1360,'HUMAN RESOURCES'!A1360:N4050,10,0)</f>
        <v>0.561</v>
      </c>
      <c r="Q1360" s="12">
        <f>VLOOKUP(B1360,'HUMAN RESOURCES'!B1360:O4050,10,0)</f>
        <v>0.046</v>
      </c>
      <c r="R1360" s="12">
        <f>VLOOKUP(C1360,'HUMAN RESOURCES'!C1360:P4050,10,0)</f>
        <v>1940413</v>
      </c>
      <c r="S1360" s="12">
        <f>VLOOKUP(D1360,'HUMAN RESOURCES'!D1360:Q4050,10,0)</f>
        <v>0.228</v>
      </c>
      <c r="T1360" s="13">
        <f>VLOOKUP(A1360,TOURISM!A1360:F4050,5,0)</f>
        <v>29000000</v>
      </c>
      <c r="U1360" s="13">
        <f>VLOOKUP(B1360,TOURISM!B1360:G4050,5,0)</f>
        <v>263000000</v>
      </c>
      <c r="V1360" s="12">
        <f>VLOOKUP(A1360,BUSINESS!A1360:N4050,5,0)</f>
        <v>0.288</v>
      </c>
      <c r="W1360" s="12">
        <f>VLOOKUP(B1360,BUSINESS!B1360:O4050,5,0)</f>
        <v>73</v>
      </c>
      <c r="X1360" s="12" t="str">
        <f>VLOOKUP(C1360,BUSINESS!C1360:P4050,5,0)</f>
        <v/>
      </c>
      <c r="Y1360" s="12">
        <f>VLOOKUP(D1360,BUSINESS!D1360:Q4050,5,0)</f>
        <v>564</v>
      </c>
      <c r="Z1360" s="12">
        <f>VLOOKUP(A1360,BUSINESS!A1360:N4050,9,0)</f>
        <v>0.03</v>
      </c>
      <c r="AA1360" s="12">
        <f>VLOOKUP(B1360,BUSINESS!B1360:O4050,9,0)</f>
        <v>0.184</v>
      </c>
    </row>
    <row r="1361">
      <c r="A1361" s="9" t="str">
        <f t="shared" si="1"/>
        <v>Lesotho-Africa2007</v>
      </c>
      <c r="B1361" s="5" t="s">
        <v>77</v>
      </c>
      <c r="C1361" s="9" t="s">
        <v>183</v>
      </c>
      <c r="D1361" s="10" t="s">
        <v>69</v>
      </c>
      <c r="E1361" s="14">
        <v>1.597484736E9</v>
      </c>
      <c r="F1361" s="15">
        <v>0.085</v>
      </c>
      <c r="G1361" s="15">
        <v>69.0</v>
      </c>
      <c r="H1361" s="15">
        <v>0.141</v>
      </c>
      <c r="I1361" s="12">
        <f>VLOOKUP(A1361,ENERGY!$A$2:$F$2692,5,0)</f>
        <v>7</v>
      </c>
      <c r="J1361" s="12">
        <f>VLOOKUP(A1361,ENERGY!$A$2:$F$2692,6,0)</f>
        <v>19</v>
      </c>
      <c r="K1361" s="12">
        <f>VLOOKUP(A1361,'HUMAN RESOURCES'!A1361:N4051,5,0)</f>
        <v>0.028</v>
      </c>
      <c r="L1361" s="12">
        <f>VLOOKUP(A1361,'HUMAN RESOURCES'!A1361:N4051,6,0)</f>
        <v>0.082</v>
      </c>
      <c r="M1361" s="12">
        <f>VLOOKUP(B1361,'HUMAN RESOURCES'!B1361:O4051,6,0)</f>
        <v>45</v>
      </c>
      <c r="N1361" s="12">
        <f>VLOOKUP(C1361,'HUMAN RESOURCES'!C1361:P4051,6,0)</f>
        <v>45</v>
      </c>
      <c r="O1361" s="12">
        <f>VLOOKUP(D1361,'HUMAN RESOURCES'!D1361:Q4051,6,0)</f>
        <v>0.389</v>
      </c>
      <c r="P1361" s="12">
        <f>VLOOKUP(A1361,'HUMAN RESOURCES'!A1361:N4051,10,0)</f>
        <v>0.566</v>
      </c>
      <c r="Q1361" s="12">
        <f>VLOOKUP(B1361,'HUMAN RESOURCES'!B1361:O4051,10,0)</f>
        <v>0.045</v>
      </c>
      <c r="R1361" s="12">
        <f>VLOOKUP(C1361,'HUMAN RESOURCES'!C1361:P4051,10,0)</f>
        <v>1955784</v>
      </c>
      <c r="S1361" s="12">
        <f>VLOOKUP(D1361,'HUMAN RESOURCES'!D1361:Q4051,10,0)</f>
        <v>0.233</v>
      </c>
      <c r="T1361" s="13">
        <f>VLOOKUP(A1361,TOURISM!A1361:F4051,5,0)</f>
        <v>31000000</v>
      </c>
      <c r="U1361" s="13">
        <f>VLOOKUP(B1361,TOURISM!B1361:G4051,5,0)</f>
        <v>276000000</v>
      </c>
      <c r="V1361" s="12">
        <f>VLOOKUP(A1361,BUSINESS!A1361:N4051,5,0)</f>
        <v>0.224</v>
      </c>
      <c r="W1361" s="12">
        <f>VLOOKUP(B1361,BUSINESS!B1361:O4051,5,0)</f>
        <v>73</v>
      </c>
      <c r="X1361" s="12" t="str">
        <f>VLOOKUP(C1361,BUSINESS!C1361:P4051,5,0)</f>
        <v/>
      </c>
      <c r="Y1361" s="12">
        <f>VLOOKUP(D1361,BUSINESS!D1361:Q4051,5,0)</f>
        <v>342</v>
      </c>
      <c r="Z1361" s="12">
        <f>VLOOKUP(A1361,BUSINESS!A1361:N4051,9,0)</f>
        <v>0.034</v>
      </c>
      <c r="AA1361" s="12">
        <f>VLOOKUP(B1361,BUSINESS!B1361:O4051,9,0)</f>
        <v>0.247</v>
      </c>
    </row>
    <row r="1362">
      <c r="A1362" s="9" t="str">
        <f t="shared" si="1"/>
        <v>Lesotho-Africa2008</v>
      </c>
      <c r="B1362" s="5" t="s">
        <v>77</v>
      </c>
      <c r="C1362" s="9" t="s">
        <v>183</v>
      </c>
      <c r="D1362" s="10" t="s">
        <v>70</v>
      </c>
      <c r="E1362" s="14">
        <v>1.630667593E9</v>
      </c>
      <c r="F1362" s="15">
        <v>0.089</v>
      </c>
      <c r="G1362" s="15">
        <v>73.0</v>
      </c>
      <c r="H1362" s="15">
        <v>0.162</v>
      </c>
      <c r="I1362" s="12">
        <f>VLOOKUP(A1362,ENERGY!$A$2:$F$2692,5,0)</f>
        <v>7</v>
      </c>
      <c r="J1362" s="12">
        <f>VLOOKUP(A1362,ENERGY!$A$2:$F$2692,6,0)</f>
        <v>33</v>
      </c>
      <c r="K1362" s="12">
        <f>VLOOKUP(A1362,'HUMAN RESOURCES'!A1362:N4052,5,0)</f>
        <v>0.028</v>
      </c>
      <c r="L1362" s="12">
        <f>VLOOKUP(A1362,'HUMAN RESOURCES'!A1362:N4052,6,0)</f>
        <v>0.082</v>
      </c>
      <c r="M1362" s="12">
        <f>VLOOKUP(B1362,'HUMAN RESOURCES'!B1362:O4052,6,0)</f>
        <v>46</v>
      </c>
      <c r="N1362" s="12">
        <f>VLOOKUP(C1362,'HUMAN RESOURCES'!C1362:P4052,6,0)</f>
        <v>46</v>
      </c>
      <c r="O1362" s="12">
        <f>VLOOKUP(D1362,'HUMAN RESOURCES'!D1362:Q4052,6,0)</f>
        <v>0.385</v>
      </c>
      <c r="P1362" s="12">
        <f>VLOOKUP(A1362,'HUMAN RESOURCES'!A1362:N4052,10,0)</f>
        <v>0.571</v>
      </c>
      <c r="Q1362" s="12">
        <f>VLOOKUP(B1362,'HUMAN RESOURCES'!B1362:O4052,10,0)</f>
        <v>0.044</v>
      </c>
      <c r="R1362" s="12">
        <f>VLOOKUP(C1362,'HUMAN RESOURCES'!C1362:P4052,10,0)</f>
        <v>1972199</v>
      </c>
      <c r="S1362" s="12">
        <f>VLOOKUP(D1362,'HUMAN RESOURCES'!D1362:Q4052,10,0)</f>
        <v>0.238</v>
      </c>
      <c r="T1362" s="13">
        <f>VLOOKUP(A1362,TOURISM!A1362:F4052,5,0)</f>
        <v>30000000</v>
      </c>
      <c r="U1362" s="13">
        <f>VLOOKUP(B1362,TOURISM!B1362:G4052,5,0)</f>
        <v>248000000</v>
      </c>
      <c r="V1362" s="12">
        <f>VLOOKUP(A1362,BUSINESS!A1362:N4052,5,0)</f>
        <v>0.196</v>
      </c>
      <c r="W1362" s="12">
        <f>VLOOKUP(B1362,BUSINESS!B1362:O4052,5,0)</f>
        <v>40</v>
      </c>
      <c r="X1362" s="12" t="str">
        <f>VLOOKUP(C1362,BUSINESS!C1362:P4052,5,0)</f>
        <v/>
      </c>
      <c r="Y1362" s="12">
        <f>VLOOKUP(D1362,BUSINESS!D1362:Q4052,5,0)</f>
        <v>324</v>
      </c>
      <c r="Z1362" s="12">
        <f>VLOOKUP(A1362,BUSINESS!A1362:N4052,9,0)</f>
        <v>0.036</v>
      </c>
      <c r="AA1362" s="12">
        <f>VLOOKUP(B1362,BUSINESS!B1362:O4052,9,0)</f>
        <v>0.301</v>
      </c>
    </row>
    <row r="1363">
      <c r="A1363" s="9" t="str">
        <f t="shared" si="1"/>
        <v>Lesotho-Africa2009</v>
      </c>
      <c r="B1363" s="5" t="s">
        <v>77</v>
      </c>
      <c r="C1363" s="9" t="s">
        <v>183</v>
      </c>
      <c r="D1363" s="10" t="s">
        <v>71</v>
      </c>
      <c r="E1363" s="14">
        <v>1.708772782E9</v>
      </c>
      <c r="F1363" s="15">
        <v>0.098</v>
      </c>
      <c r="G1363" s="15">
        <v>84.0</v>
      </c>
      <c r="H1363" s="15">
        <v>0.13</v>
      </c>
      <c r="I1363" s="12"/>
      <c r="J1363" s="12"/>
      <c r="K1363" s="12">
        <f>VLOOKUP(A1363,'HUMAN RESOURCES'!A1363:N4053,5,0)</f>
        <v>0.028</v>
      </c>
      <c r="L1363" s="12">
        <f>VLOOKUP(A1363,'HUMAN RESOURCES'!A1363:N4053,6,0)</f>
        <v>0.08</v>
      </c>
      <c r="M1363" s="12">
        <f>VLOOKUP(B1363,'HUMAN RESOURCES'!B1363:O4053,6,0)</f>
        <v>47</v>
      </c>
      <c r="N1363" s="12">
        <f>VLOOKUP(C1363,'HUMAN RESOURCES'!C1363:P4053,6,0)</f>
        <v>46</v>
      </c>
      <c r="O1363" s="12">
        <f>VLOOKUP(D1363,'HUMAN RESOURCES'!D1363:Q4053,6,0)</f>
        <v>0.381</v>
      </c>
      <c r="P1363" s="12">
        <f>VLOOKUP(A1363,'HUMAN RESOURCES'!A1363:N4053,10,0)</f>
        <v>0.576</v>
      </c>
      <c r="Q1363" s="12">
        <f>VLOOKUP(B1363,'HUMAN RESOURCES'!B1363:O4053,10,0)</f>
        <v>0.043</v>
      </c>
      <c r="R1363" s="12">
        <f>VLOOKUP(C1363,'HUMAN RESOURCES'!C1363:P4053,10,0)</f>
        <v>1989873</v>
      </c>
      <c r="S1363" s="12">
        <f>VLOOKUP(D1363,'HUMAN RESOURCES'!D1363:Q4053,10,0)</f>
        <v>0.243</v>
      </c>
      <c r="T1363" s="13">
        <f>VLOOKUP(A1363,TOURISM!A1363:F4053,5,0)</f>
        <v>30000000</v>
      </c>
      <c r="U1363" s="13">
        <f>VLOOKUP(B1363,TOURISM!B1363:G4053,5,0)</f>
        <v>247000000</v>
      </c>
      <c r="V1363" s="12">
        <f>VLOOKUP(A1363,BUSINESS!A1363:N4053,5,0)</f>
        <v>0.199</v>
      </c>
      <c r="W1363" s="12">
        <f>VLOOKUP(B1363,BUSINESS!B1363:O4053,5,0)</f>
        <v>40</v>
      </c>
      <c r="X1363" s="12" t="str">
        <f>VLOOKUP(C1363,BUSINESS!C1363:P4053,5,0)</f>
        <v/>
      </c>
      <c r="Y1363" s="12">
        <f>VLOOKUP(D1363,BUSINESS!D1363:Q4053,5,0)</f>
        <v>324</v>
      </c>
      <c r="Z1363" s="12">
        <f>VLOOKUP(A1363,BUSINESS!A1363:N4053,9,0)</f>
        <v>0.037</v>
      </c>
      <c r="AA1363" s="12">
        <f>VLOOKUP(B1363,BUSINESS!B1363:O4053,9,0)</f>
        <v>0.332</v>
      </c>
    </row>
    <row r="1364">
      <c r="A1364" s="9" t="str">
        <f t="shared" si="1"/>
        <v>Lesotho-Africa2010</v>
      </c>
      <c r="B1364" s="5" t="s">
        <v>77</v>
      </c>
      <c r="C1364" s="9" t="s">
        <v>183</v>
      </c>
      <c r="D1364" s="10" t="s">
        <v>72</v>
      </c>
      <c r="E1364" s="14">
        <v>2.175685681E9</v>
      </c>
      <c r="F1364" s="15">
        <v>0.108</v>
      </c>
      <c r="G1364" s="15">
        <v>118.0</v>
      </c>
      <c r="H1364" s="15">
        <v>0.112</v>
      </c>
      <c r="I1364" s="12">
        <f>VLOOKUP(A1364,ENERGY!$A$2:$F$2692,5,0)</f>
        <v>7</v>
      </c>
      <c r="J1364" s="12">
        <f>VLOOKUP(A1364,ENERGY!$A$2:$F$2692,6,0)</f>
        <v>33</v>
      </c>
      <c r="K1364" s="12">
        <f>VLOOKUP(A1364,'HUMAN RESOURCES'!A1364:N4054,5,0)</f>
        <v>0.028</v>
      </c>
      <c r="L1364" s="12">
        <f>VLOOKUP(A1364,'HUMAN RESOURCES'!A1364:N4054,6,0)</f>
        <v>0.077</v>
      </c>
      <c r="M1364" s="12">
        <f>VLOOKUP(B1364,'HUMAN RESOURCES'!B1364:O4054,6,0)</f>
        <v>48</v>
      </c>
      <c r="N1364" s="12">
        <f>VLOOKUP(C1364,'HUMAN RESOURCES'!C1364:P4054,6,0)</f>
        <v>47</v>
      </c>
      <c r="O1364" s="12">
        <f>VLOOKUP(D1364,'HUMAN RESOURCES'!D1364:Q4054,6,0)</f>
        <v>0.376</v>
      </c>
      <c r="P1364" s="12">
        <f>VLOOKUP(A1364,'HUMAN RESOURCES'!A1364:N4054,10,0)</f>
        <v>0.581</v>
      </c>
      <c r="Q1364" s="12">
        <f>VLOOKUP(B1364,'HUMAN RESOURCES'!B1364:O4054,10,0)</f>
        <v>0.043</v>
      </c>
      <c r="R1364" s="12">
        <f>VLOOKUP(C1364,'HUMAN RESOURCES'!C1364:P4054,10,0)</f>
        <v>2008921</v>
      </c>
      <c r="S1364" s="12">
        <f>VLOOKUP(D1364,'HUMAN RESOURCES'!D1364:Q4054,10,0)</f>
        <v>0.248</v>
      </c>
      <c r="T1364" s="13">
        <f>VLOOKUP(A1364,TOURISM!A1364:F4054,5,0)</f>
        <v>25000000</v>
      </c>
      <c r="U1364" s="13">
        <f>VLOOKUP(B1364,TOURISM!B1364:G4054,5,0)</f>
        <v>278000000</v>
      </c>
      <c r="V1364" s="12">
        <f>VLOOKUP(A1364,BUSINESS!A1364:N4054,5,0)</f>
        <v>0.196</v>
      </c>
      <c r="W1364" s="12">
        <f>VLOOKUP(B1364,BUSINESS!B1364:O4054,5,0)</f>
        <v>40</v>
      </c>
      <c r="X1364" s="12" t="str">
        <f>VLOOKUP(C1364,BUSINESS!C1364:P4054,5,0)</f>
        <v/>
      </c>
      <c r="Y1364" s="12">
        <f>VLOOKUP(D1364,BUSINESS!D1364:Q4054,5,0)</f>
        <v>324</v>
      </c>
      <c r="Z1364" s="12">
        <f>VLOOKUP(A1364,BUSINESS!A1364:N4054,9,0)</f>
        <v>0.039</v>
      </c>
      <c r="AA1364" s="12">
        <f>VLOOKUP(B1364,BUSINESS!B1364:O4054,9,0)</f>
        <v>0.492</v>
      </c>
    </row>
    <row r="1365">
      <c r="A1365" s="9" t="str">
        <f t="shared" si="1"/>
        <v>Lesotho-Africa2011</v>
      </c>
      <c r="B1365" s="5" t="s">
        <v>77</v>
      </c>
      <c r="C1365" s="9" t="s">
        <v>183</v>
      </c>
      <c r="D1365" s="10" t="s">
        <v>73</v>
      </c>
      <c r="E1365" s="14">
        <v>2.487352968E9</v>
      </c>
      <c r="F1365" s="15">
        <v>0.117</v>
      </c>
      <c r="G1365" s="15">
        <v>146.0</v>
      </c>
      <c r="H1365" s="15">
        <v>0.104</v>
      </c>
      <c r="I1365" s="12">
        <f>VLOOKUP(A1365,ENERGY!$A$2:$F$2692,5,0)</f>
        <v>7</v>
      </c>
      <c r="J1365" s="12">
        <f>VLOOKUP(A1365,ENERGY!$A$2:$F$2692,6,0)</f>
        <v>19</v>
      </c>
      <c r="K1365" s="12">
        <f>VLOOKUP(A1365,'HUMAN RESOURCES'!A1365:N4055,5,0)</f>
        <v>0.028</v>
      </c>
      <c r="L1365" s="12">
        <f>VLOOKUP(A1365,'HUMAN RESOURCES'!A1365:N4055,6,0)</f>
        <v>0.073</v>
      </c>
      <c r="M1365" s="12">
        <f>VLOOKUP(B1365,'HUMAN RESOURCES'!B1365:O4055,6,0)</f>
        <v>48</v>
      </c>
      <c r="N1365" s="12">
        <f>VLOOKUP(C1365,'HUMAN RESOURCES'!C1365:P4055,6,0)</f>
        <v>48</v>
      </c>
      <c r="O1365" s="12">
        <f>VLOOKUP(D1365,'HUMAN RESOURCES'!D1365:Q4055,6,0)</f>
        <v>0.372</v>
      </c>
      <c r="P1365" s="12">
        <f>VLOOKUP(A1365,'HUMAN RESOURCES'!A1365:N4055,10,0)</f>
        <v>0.586</v>
      </c>
      <c r="Q1365" s="12">
        <f>VLOOKUP(B1365,'HUMAN RESOURCES'!B1365:O4055,10,0)</f>
        <v>0.042</v>
      </c>
      <c r="R1365" s="12">
        <f>VLOOKUP(C1365,'HUMAN RESOURCES'!C1365:P4055,10,0)</f>
        <v>2029516</v>
      </c>
      <c r="S1365" s="12">
        <f>VLOOKUP(D1365,'HUMAN RESOURCES'!D1365:Q4055,10,0)</f>
        <v>0.253</v>
      </c>
      <c r="T1365" s="13">
        <f>VLOOKUP(A1365,TOURISM!A1365:F4055,5,0)</f>
        <v>29000000</v>
      </c>
      <c r="U1365" s="13">
        <f>VLOOKUP(B1365,TOURISM!B1365:G4055,5,0)</f>
        <v>300000000</v>
      </c>
      <c r="V1365" s="12">
        <f>VLOOKUP(A1365,BUSINESS!A1365:N4055,5,0)</f>
        <v>0.16</v>
      </c>
      <c r="W1365" s="12">
        <f>VLOOKUP(B1365,BUSINESS!B1365:O4055,5,0)</f>
        <v>40</v>
      </c>
      <c r="X1365" s="12" t="str">
        <f>VLOOKUP(C1365,BUSINESS!C1365:P4055,5,0)</f>
        <v/>
      </c>
      <c r="Y1365" s="12">
        <f>VLOOKUP(D1365,BUSINESS!D1365:Q4055,5,0)</f>
        <v>324</v>
      </c>
      <c r="Z1365" s="12">
        <f>VLOOKUP(A1365,BUSINESS!A1365:N4055,9,0)</f>
        <v>0.042</v>
      </c>
      <c r="AA1365" s="12">
        <f>VLOOKUP(B1365,BUSINESS!B1365:O4055,9,0)</f>
        <v>0.607</v>
      </c>
    </row>
    <row r="1366">
      <c r="A1366" s="9" t="str">
        <f t="shared" si="1"/>
        <v>Lesotho-Africa2012</v>
      </c>
      <c r="B1366" s="5" t="s">
        <v>77</v>
      </c>
      <c r="C1366" s="9" t="s">
        <v>183</v>
      </c>
      <c r="D1366" s="10" t="s">
        <v>74</v>
      </c>
      <c r="E1366" s="14">
        <v>2.328196275E9</v>
      </c>
      <c r="F1366" s="15">
        <v>0.116</v>
      </c>
      <c r="G1366" s="15">
        <v>138.0</v>
      </c>
      <c r="H1366" s="15">
        <v>0.101</v>
      </c>
      <c r="I1366" s="12">
        <f>VLOOKUP(A1366,ENERGY!$A$2:$F$2692,5,0)</f>
        <v>7</v>
      </c>
      <c r="J1366" s="12">
        <f>VLOOKUP(A1366,ENERGY!$A$2:$F$2692,6,0)</f>
        <v>19</v>
      </c>
      <c r="K1366" s="12">
        <f>VLOOKUP(A1366,'HUMAN RESOURCES'!A1366:N4056,5,0)</f>
        <v>0.028</v>
      </c>
      <c r="L1366" s="12">
        <f>VLOOKUP(A1366,'HUMAN RESOURCES'!A1366:N4056,6,0)</f>
        <v>0.074</v>
      </c>
      <c r="M1366" s="12">
        <f>VLOOKUP(B1366,'HUMAN RESOURCES'!B1366:O4056,6,0)</f>
        <v>49</v>
      </c>
      <c r="N1366" s="12">
        <f>VLOOKUP(C1366,'HUMAN RESOURCES'!C1366:P4056,6,0)</f>
        <v>49</v>
      </c>
      <c r="O1366" s="12">
        <f>VLOOKUP(D1366,'HUMAN RESOURCES'!D1366:Q4056,6,0)</f>
        <v>0.368</v>
      </c>
      <c r="P1366" s="12">
        <f>VLOOKUP(A1366,'HUMAN RESOURCES'!A1366:N4056,10,0)</f>
        <v>0.591</v>
      </c>
      <c r="Q1366" s="12">
        <f>VLOOKUP(B1366,'HUMAN RESOURCES'!B1366:O4056,10,0)</f>
        <v>0.042</v>
      </c>
      <c r="R1366" s="12">
        <f>VLOOKUP(C1366,'HUMAN RESOURCES'!C1366:P4056,10,0)</f>
        <v>2051545</v>
      </c>
      <c r="S1366" s="12">
        <f>VLOOKUP(D1366,'HUMAN RESOURCES'!D1366:Q4056,10,0)</f>
        <v>0.258</v>
      </c>
      <c r="T1366" s="13">
        <f>VLOOKUP(A1366,TOURISM!A1366:F4056,5,0)</f>
        <v>46000000</v>
      </c>
      <c r="U1366" s="13">
        <f>VLOOKUP(B1366,TOURISM!B1366:G4056,5,0)</f>
        <v>256000000</v>
      </c>
      <c r="V1366" s="12">
        <f>VLOOKUP(A1366,BUSINESS!A1366:N4056,5,0)</f>
        <v>0.16</v>
      </c>
      <c r="W1366" s="12">
        <f>VLOOKUP(B1366,BUSINESS!B1366:O4056,5,0)</f>
        <v>29</v>
      </c>
      <c r="X1366" s="12">
        <f>VLOOKUP(C1366,BUSINESS!C1366:P4056,5,0)</f>
        <v>139</v>
      </c>
      <c r="Y1366" s="12">
        <f>VLOOKUP(D1366,BUSINESS!D1366:Q4056,5,0)</f>
        <v>324</v>
      </c>
      <c r="Z1366" s="12">
        <f>VLOOKUP(A1366,BUSINESS!A1366:N4056,9,0)</f>
        <v>0.046</v>
      </c>
      <c r="AA1366" s="12">
        <f>VLOOKUP(B1366,BUSINESS!B1366:O4056,9,0)</f>
        <v>0.753</v>
      </c>
    </row>
    <row r="1367">
      <c r="A1367" s="9" t="str">
        <f t="shared" si="1"/>
        <v>Liberia-Africa2000</v>
      </c>
      <c r="B1367" s="5" t="s">
        <v>77</v>
      </c>
      <c r="C1367" s="9" t="s">
        <v>184</v>
      </c>
      <c r="D1367" s="10" t="s">
        <v>62</v>
      </c>
      <c r="E1367" s="14">
        <v>5.29064647E8</v>
      </c>
      <c r="F1367" s="15">
        <v>0.059</v>
      </c>
      <c r="G1367" s="15">
        <v>11.0</v>
      </c>
      <c r="H1367" s="15">
        <v>0.205</v>
      </c>
      <c r="I1367" s="12" t="str">
        <f>VLOOKUP(A1367,ENERGY!$A$2:$F$2692,5,0)</f>
        <v/>
      </c>
      <c r="J1367" s="12" t="str">
        <f>VLOOKUP(A1367,ENERGY!$A$2:$F$2692,6,0)</f>
        <v/>
      </c>
      <c r="K1367" s="12">
        <f>VLOOKUP(A1367,'HUMAN RESOURCES'!A1367:N4057,5,0)</f>
        <v>0.043</v>
      </c>
      <c r="L1367" s="12">
        <f>VLOOKUP(A1367,'HUMAN RESOURCES'!A1367:N4057,6,0)</f>
        <v>0.119</v>
      </c>
      <c r="M1367" s="12">
        <f>VLOOKUP(B1367,'HUMAN RESOURCES'!B1367:O4057,6,0)</f>
        <v>53</v>
      </c>
      <c r="N1367" s="12">
        <f>VLOOKUP(C1367,'HUMAN RESOURCES'!C1367:P4057,6,0)</f>
        <v>52</v>
      </c>
      <c r="O1367" s="12">
        <f>VLOOKUP(D1367,'HUMAN RESOURCES'!D1367:Q4057,6,0)</f>
        <v>0.432</v>
      </c>
      <c r="P1367" s="12">
        <f>VLOOKUP(A1367,'HUMAN RESOURCES'!A1367:N4057,10,0)</f>
        <v>0.537</v>
      </c>
      <c r="Q1367" s="12">
        <f>VLOOKUP(B1367,'HUMAN RESOURCES'!B1367:O4057,10,0)</f>
        <v>0.031</v>
      </c>
      <c r="R1367" s="12">
        <f>VLOOKUP(C1367,'HUMAN RESOURCES'!C1367:P4057,10,0)</f>
        <v>2891968</v>
      </c>
      <c r="S1367" s="12">
        <f>VLOOKUP(D1367,'HUMAN RESOURCES'!D1367:Q4057,10,0)</f>
        <v>0.443</v>
      </c>
      <c r="T1367" s="13" t="str">
        <f>VLOOKUP(A1367,TOURISM!A1367:F4057,5,0)</f>
        <v/>
      </c>
      <c r="U1367" s="13" t="str">
        <f>VLOOKUP(B1367,TOURISM!B1367:G4057,5,0)</f>
        <v/>
      </c>
      <c r="V1367" s="12" t="str">
        <f>VLOOKUP(A1367,BUSINESS!A1367:N4057,5,0)</f>
        <v/>
      </c>
      <c r="W1367" s="12" t="str">
        <f>VLOOKUP(B1367,BUSINESS!B1367:O4057,5,0)</f>
        <v/>
      </c>
      <c r="X1367" s="12" t="str">
        <f>VLOOKUP(C1367,BUSINESS!C1367:P4057,5,0)</f>
        <v/>
      </c>
      <c r="Y1367" s="12" t="str">
        <f>VLOOKUP(D1367,BUSINESS!D1367:Q4057,5,0)</f>
        <v/>
      </c>
      <c r="Z1367" s="12">
        <f>VLOOKUP(A1367,BUSINESS!A1367:N4057,9,0)</f>
        <v>0</v>
      </c>
      <c r="AA1367" s="12">
        <f>VLOOKUP(B1367,BUSINESS!B1367:O4057,9,0)</f>
        <v>0.001</v>
      </c>
    </row>
    <row r="1368">
      <c r="A1368" s="9" t="str">
        <f t="shared" si="1"/>
        <v>Liberia-Africa2001</v>
      </c>
      <c r="B1368" s="5" t="s">
        <v>77</v>
      </c>
      <c r="C1368" s="9" t="s">
        <v>184</v>
      </c>
      <c r="D1368" s="10" t="s">
        <v>63</v>
      </c>
      <c r="E1368" s="14">
        <v>5.15E8</v>
      </c>
      <c r="F1368" s="15">
        <v>0.064</v>
      </c>
      <c r="G1368" s="15">
        <v>11.0</v>
      </c>
      <c r="H1368" s="15">
        <v>0.221</v>
      </c>
      <c r="I1368" s="12" t="str">
        <f>VLOOKUP(A1368,ENERGY!$A$2:$F$2692,5,0)</f>
        <v/>
      </c>
      <c r="J1368" s="12" t="str">
        <f>VLOOKUP(A1368,ENERGY!$A$2:$F$2692,6,0)</f>
        <v/>
      </c>
      <c r="K1368" s="12">
        <f>VLOOKUP(A1368,'HUMAN RESOURCES'!A1368:N4058,5,0)</f>
        <v>0.042</v>
      </c>
      <c r="L1368" s="12">
        <f>VLOOKUP(A1368,'HUMAN RESOURCES'!A1368:N4058,6,0)</f>
        <v>0.112</v>
      </c>
      <c r="M1368" s="12">
        <f>VLOOKUP(B1368,'HUMAN RESOURCES'!B1368:O4058,6,0)</f>
        <v>53</v>
      </c>
      <c r="N1368" s="12">
        <f>VLOOKUP(C1368,'HUMAN RESOURCES'!C1368:P4058,6,0)</f>
        <v>52</v>
      </c>
      <c r="O1368" s="12">
        <f>VLOOKUP(D1368,'HUMAN RESOURCES'!D1368:Q4058,6,0)</f>
        <v>0.432</v>
      </c>
      <c r="P1368" s="12">
        <f>VLOOKUP(A1368,'HUMAN RESOURCES'!A1368:N4058,10,0)</f>
        <v>0.537</v>
      </c>
      <c r="Q1368" s="12">
        <f>VLOOKUP(B1368,'HUMAN RESOURCES'!B1368:O4058,10,0)</f>
        <v>0.031</v>
      </c>
      <c r="R1368" s="12">
        <f>VLOOKUP(C1368,'HUMAN RESOURCES'!C1368:P4058,10,0)</f>
        <v>2998770</v>
      </c>
      <c r="S1368" s="12">
        <f>VLOOKUP(D1368,'HUMAN RESOURCES'!D1368:Q4058,10,0)</f>
        <v>0.447</v>
      </c>
      <c r="T1368" s="13" t="str">
        <f>VLOOKUP(A1368,TOURISM!A1368:F4058,5,0)</f>
        <v/>
      </c>
      <c r="U1368" s="13" t="str">
        <f>VLOOKUP(B1368,TOURISM!B1368:G4058,5,0)</f>
        <v/>
      </c>
      <c r="V1368" s="12" t="str">
        <f>VLOOKUP(A1368,BUSINESS!A1368:N4058,5,0)</f>
        <v/>
      </c>
      <c r="W1368" s="12" t="str">
        <f>VLOOKUP(B1368,BUSINESS!B1368:O4058,5,0)</f>
        <v/>
      </c>
      <c r="X1368" s="12" t="str">
        <f>VLOOKUP(C1368,BUSINESS!C1368:P4058,5,0)</f>
        <v/>
      </c>
      <c r="Y1368" s="12" t="str">
        <f>VLOOKUP(D1368,BUSINESS!D1368:Q4058,5,0)</f>
        <v/>
      </c>
      <c r="Z1368" s="12">
        <f>VLOOKUP(A1368,BUSINESS!A1368:N4058,9,0)</f>
        <v>0</v>
      </c>
      <c r="AA1368" s="12">
        <f>VLOOKUP(B1368,BUSINESS!B1368:O4058,9,0)</f>
        <v>0.001</v>
      </c>
    </row>
    <row r="1369">
      <c r="A1369" s="9" t="str">
        <f t="shared" si="1"/>
        <v>Liberia-Africa2002</v>
      </c>
      <c r="B1369" s="5" t="s">
        <v>77</v>
      </c>
      <c r="C1369" s="9" t="s">
        <v>184</v>
      </c>
      <c r="D1369" s="10" t="s">
        <v>64</v>
      </c>
      <c r="E1369" s="14">
        <v>5.36E8</v>
      </c>
      <c r="F1369" s="15">
        <v>0.054</v>
      </c>
      <c r="G1369" s="15">
        <v>9.0</v>
      </c>
      <c r="H1369" s="15">
        <v>0.202</v>
      </c>
      <c r="I1369" s="12">
        <f>VLOOKUP(A1369,ENERGY!$A$2:$F$2692,5,0)</f>
        <v>799</v>
      </c>
      <c r="J1369" s="12" t="str">
        <f>VLOOKUP(A1369,ENERGY!$A$2:$F$2692,6,0)</f>
        <v/>
      </c>
      <c r="K1369" s="12">
        <f>VLOOKUP(A1369,'HUMAN RESOURCES'!A1369:N4059,5,0)</f>
        <v>0.042</v>
      </c>
      <c r="L1369" s="12">
        <f>VLOOKUP(A1369,'HUMAN RESOURCES'!A1369:N4059,6,0)</f>
        <v>0.104</v>
      </c>
      <c r="M1369" s="12">
        <f>VLOOKUP(B1369,'HUMAN RESOURCES'!B1369:O4059,6,0)</f>
        <v>54</v>
      </c>
      <c r="N1369" s="12">
        <f>VLOOKUP(C1369,'HUMAN RESOURCES'!C1369:P4059,6,0)</f>
        <v>52</v>
      </c>
      <c r="O1369" s="12">
        <f>VLOOKUP(D1369,'HUMAN RESOURCES'!D1369:Q4059,6,0)</f>
        <v>0.432</v>
      </c>
      <c r="P1369" s="12">
        <f>VLOOKUP(A1369,'HUMAN RESOURCES'!A1369:N4059,10,0)</f>
        <v>0.537</v>
      </c>
      <c r="Q1369" s="12">
        <f>VLOOKUP(B1369,'HUMAN RESOURCES'!B1369:O4059,10,0)</f>
        <v>0.031</v>
      </c>
      <c r="R1369" s="12">
        <f>VLOOKUP(C1369,'HUMAN RESOURCES'!C1369:P4059,10,0)</f>
        <v>3070673</v>
      </c>
      <c r="S1369" s="12">
        <f>VLOOKUP(D1369,'HUMAN RESOURCES'!D1369:Q4059,10,0)</f>
        <v>0.45</v>
      </c>
      <c r="T1369" s="13" t="str">
        <f>VLOOKUP(A1369,TOURISM!A1369:F4059,5,0)</f>
        <v/>
      </c>
      <c r="U1369" s="13" t="str">
        <f>VLOOKUP(B1369,TOURISM!B1369:G4059,5,0)</f>
        <v/>
      </c>
      <c r="V1369" s="12" t="str">
        <f>VLOOKUP(A1369,BUSINESS!A1369:N4059,5,0)</f>
        <v/>
      </c>
      <c r="W1369" s="12" t="str">
        <f>VLOOKUP(B1369,BUSINESS!B1369:O4059,5,0)</f>
        <v/>
      </c>
      <c r="X1369" s="12" t="str">
        <f>VLOOKUP(C1369,BUSINESS!C1369:P4059,5,0)</f>
        <v/>
      </c>
      <c r="Y1369" s="12" t="str">
        <f>VLOOKUP(D1369,BUSINESS!D1369:Q4059,5,0)</f>
        <v/>
      </c>
      <c r="Z1369" s="12">
        <f>VLOOKUP(A1369,BUSINESS!A1369:N4059,9,0)</f>
        <v>0</v>
      </c>
      <c r="AA1369" s="12">
        <f>VLOOKUP(B1369,BUSINESS!B1369:O4059,9,0)</f>
        <v>0.002</v>
      </c>
    </row>
    <row r="1370">
      <c r="A1370" s="9" t="str">
        <f t="shared" si="1"/>
        <v>Liberia-Africa2003</v>
      </c>
      <c r="B1370" s="5" t="s">
        <v>77</v>
      </c>
      <c r="C1370" s="9" t="s">
        <v>184</v>
      </c>
      <c r="D1370" s="10" t="s">
        <v>65</v>
      </c>
      <c r="E1370" s="14">
        <v>4.09E8</v>
      </c>
      <c r="F1370" s="15">
        <v>0.034</v>
      </c>
      <c r="G1370" s="15">
        <v>5.0</v>
      </c>
      <c r="H1370" s="15">
        <v>0.171</v>
      </c>
      <c r="I1370" s="12">
        <f>VLOOKUP(A1370,ENERGY!$A$2:$F$2692,5,0)</f>
        <v>528</v>
      </c>
      <c r="J1370" s="12" t="str">
        <f>VLOOKUP(A1370,ENERGY!$A$2:$F$2692,6,0)</f>
        <v/>
      </c>
      <c r="K1370" s="12">
        <f>VLOOKUP(A1370,'HUMAN RESOURCES'!A1370:N4060,5,0)</f>
        <v>0.041</v>
      </c>
      <c r="L1370" s="12">
        <f>VLOOKUP(A1370,'HUMAN RESOURCES'!A1370:N4060,6,0)</f>
        <v>0.097</v>
      </c>
      <c r="M1370" s="12">
        <f>VLOOKUP(B1370,'HUMAN RESOURCES'!B1370:O4060,6,0)</f>
        <v>54</v>
      </c>
      <c r="N1370" s="12">
        <f>VLOOKUP(C1370,'HUMAN RESOURCES'!C1370:P4060,6,0)</f>
        <v>53</v>
      </c>
      <c r="O1370" s="12">
        <f>VLOOKUP(D1370,'HUMAN RESOURCES'!D1370:Q4060,6,0)</f>
        <v>0.432</v>
      </c>
      <c r="P1370" s="12">
        <f>VLOOKUP(A1370,'HUMAN RESOURCES'!A1370:N4060,10,0)</f>
        <v>0.537</v>
      </c>
      <c r="Q1370" s="12">
        <f>VLOOKUP(B1370,'HUMAN RESOURCES'!B1370:O4060,10,0)</f>
        <v>0.03</v>
      </c>
      <c r="R1370" s="12">
        <f>VLOOKUP(C1370,'HUMAN RESOURCES'!C1370:P4060,10,0)</f>
        <v>3124222</v>
      </c>
      <c r="S1370" s="12">
        <f>VLOOKUP(D1370,'HUMAN RESOURCES'!D1370:Q4060,10,0)</f>
        <v>0.454</v>
      </c>
      <c r="T1370" s="13" t="str">
        <f>VLOOKUP(A1370,TOURISM!A1370:F4060,5,0)</f>
        <v/>
      </c>
      <c r="U1370" s="13" t="str">
        <f>VLOOKUP(B1370,TOURISM!B1370:G4060,5,0)</f>
        <v/>
      </c>
      <c r="V1370" s="12" t="str">
        <f>VLOOKUP(A1370,BUSINESS!A1370:N4060,5,0)</f>
        <v/>
      </c>
      <c r="W1370" s="12" t="str">
        <f>VLOOKUP(B1370,BUSINESS!B1370:O4060,5,0)</f>
        <v/>
      </c>
      <c r="X1370" s="12" t="str">
        <f>VLOOKUP(C1370,BUSINESS!C1370:P4060,5,0)</f>
        <v/>
      </c>
      <c r="Y1370" s="12" t="str">
        <f>VLOOKUP(D1370,BUSINESS!D1370:Q4060,5,0)</f>
        <v/>
      </c>
      <c r="Z1370" s="12">
        <f>VLOOKUP(A1370,BUSINESS!A1370:N4060,9,0)</f>
        <v>0</v>
      </c>
      <c r="AA1370" s="12">
        <f>VLOOKUP(B1370,BUSINESS!B1370:O4060,9,0)</f>
        <v>0.015</v>
      </c>
    </row>
    <row r="1371">
      <c r="A1371" s="9" t="str">
        <f t="shared" si="1"/>
        <v>Liberia-Africa2004</v>
      </c>
      <c r="B1371" s="5" t="s">
        <v>77</v>
      </c>
      <c r="C1371" s="9" t="s">
        <v>184</v>
      </c>
      <c r="D1371" s="10" t="s">
        <v>66</v>
      </c>
      <c r="E1371" s="14">
        <v>4.67E8</v>
      </c>
      <c r="F1371" s="15">
        <v>0.088</v>
      </c>
      <c r="G1371" s="15">
        <v>13.0</v>
      </c>
      <c r="H1371" s="15">
        <v>0.181</v>
      </c>
      <c r="I1371" s="12">
        <f>VLOOKUP(A1371,ENERGY!$A$2:$F$2692,5,0)</f>
        <v>576</v>
      </c>
      <c r="J1371" s="12" t="str">
        <f>VLOOKUP(A1371,ENERGY!$A$2:$F$2692,6,0)</f>
        <v/>
      </c>
      <c r="K1371" s="12">
        <f>VLOOKUP(A1371,'HUMAN RESOURCES'!A1371:N4061,5,0)</f>
        <v>0.041</v>
      </c>
      <c r="L1371" s="12">
        <f>VLOOKUP(A1371,'HUMAN RESOURCES'!A1371:N4061,6,0)</f>
        <v>0.09</v>
      </c>
      <c r="M1371" s="12">
        <f>VLOOKUP(B1371,'HUMAN RESOURCES'!B1371:O4061,6,0)</f>
        <v>55</v>
      </c>
      <c r="N1371" s="12">
        <f>VLOOKUP(C1371,'HUMAN RESOURCES'!C1371:P4061,6,0)</f>
        <v>53</v>
      </c>
      <c r="O1371" s="12">
        <f>VLOOKUP(D1371,'HUMAN RESOURCES'!D1371:Q4061,6,0)</f>
        <v>0.433</v>
      </c>
      <c r="P1371" s="12">
        <f>VLOOKUP(A1371,'HUMAN RESOURCES'!A1371:N4061,10,0)</f>
        <v>0.537</v>
      </c>
      <c r="Q1371" s="12">
        <f>VLOOKUP(B1371,'HUMAN RESOURCES'!B1371:O4061,10,0)</f>
        <v>0.03</v>
      </c>
      <c r="R1371" s="12">
        <f>VLOOKUP(C1371,'HUMAN RESOURCES'!C1371:P4061,10,0)</f>
        <v>3184643</v>
      </c>
      <c r="S1371" s="12">
        <f>VLOOKUP(D1371,'HUMAN RESOURCES'!D1371:Q4061,10,0)</f>
        <v>0.457</v>
      </c>
      <c r="T1371" s="13">
        <f>VLOOKUP(A1371,TOURISM!A1371:F4061,5,0)</f>
        <v>59000000</v>
      </c>
      <c r="U1371" s="13">
        <f>VLOOKUP(B1371,TOURISM!B1371:G4061,5,0)</f>
        <v>29000000</v>
      </c>
      <c r="V1371" s="12" t="str">
        <f>VLOOKUP(A1371,BUSINESS!A1371:N4061,5,0)</f>
        <v/>
      </c>
      <c r="W1371" s="12" t="str">
        <f>VLOOKUP(B1371,BUSINESS!B1371:O4061,5,0)</f>
        <v/>
      </c>
      <c r="X1371" s="12" t="str">
        <f>VLOOKUP(C1371,BUSINESS!C1371:P4061,5,0)</f>
        <v/>
      </c>
      <c r="Y1371" s="12" t="str">
        <f>VLOOKUP(D1371,BUSINESS!D1371:Q4061,5,0)</f>
        <v/>
      </c>
      <c r="Z1371" s="12">
        <f>VLOOKUP(A1371,BUSINESS!A1371:N4061,9,0)</f>
        <v>0</v>
      </c>
      <c r="AA1371" s="12">
        <f>VLOOKUP(B1371,BUSINESS!B1371:O4061,9,0)</f>
        <v>0.03</v>
      </c>
    </row>
    <row r="1372">
      <c r="A1372" s="9" t="str">
        <f t="shared" si="1"/>
        <v>Liberia-Africa2005</v>
      </c>
      <c r="B1372" s="5" t="s">
        <v>77</v>
      </c>
      <c r="C1372" s="9" t="s">
        <v>184</v>
      </c>
      <c r="D1372" s="10" t="s">
        <v>67</v>
      </c>
      <c r="E1372" s="14">
        <v>5.42E8</v>
      </c>
      <c r="F1372" s="15">
        <v>0.08</v>
      </c>
      <c r="G1372" s="15">
        <v>13.0</v>
      </c>
      <c r="H1372" s="15">
        <v>0.17</v>
      </c>
      <c r="I1372" s="12">
        <f>VLOOKUP(A1372,ENERGY!$A$2:$F$2692,5,0)</f>
        <v>502</v>
      </c>
      <c r="J1372" s="12" t="str">
        <f>VLOOKUP(A1372,ENERGY!$A$2:$F$2692,6,0)</f>
        <v/>
      </c>
      <c r="K1372" s="12">
        <f>VLOOKUP(A1372,'HUMAN RESOURCES'!A1372:N4062,5,0)</f>
        <v>0.04</v>
      </c>
      <c r="L1372" s="12">
        <f>VLOOKUP(A1372,'HUMAN RESOURCES'!A1372:N4062,6,0)</f>
        <v>0.083</v>
      </c>
      <c r="M1372" s="12">
        <f>VLOOKUP(B1372,'HUMAN RESOURCES'!B1372:O4062,6,0)</f>
        <v>56</v>
      </c>
      <c r="N1372" s="12">
        <f>VLOOKUP(C1372,'HUMAN RESOURCES'!C1372:P4062,6,0)</f>
        <v>54</v>
      </c>
      <c r="O1372" s="12">
        <f>VLOOKUP(D1372,'HUMAN RESOURCES'!D1372:Q4062,6,0)</f>
        <v>0.433</v>
      </c>
      <c r="P1372" s="12">
        <f>VLOOKUP(A1372,'HUMAN RESOURCES'!A1372:N4062,10,0)</f>
        <v>0.537</v>
      </c>
      <c r="Q1372" s="12">
        <f>VLOOKUP(B1372,'HUMAN RESOURCES'!B1372:O4062,10,0)</f>
        <v>0.03</v>
      </c>
      <c r="R1372" s="12">
        <f>VLOOKUP(C1372,'HUMAN RESOURCES'!C1372:P4062,10,0)</f>
        <v>3269786</v>
      </c>
      <c r="S1372" s="12">
        <f>VLOOKUP(D1372,'HUMAN RESOURCES'!D1372:Q4062,10,0)</f>
        <v>0.461</v>
      </c>
      <c r="T1372" s="13">
        <f>VLOOKUP(A1372,TOURISM!A1372:F4062,5,0)</f>
        <v>67000000</v>
      </c>
      <c r="U1372" s="13">
        <f>VLOOKUP(B1372,TOURISM!B1372:G4062,5,0)</f>
        <v>33000000</v>
      </c>
      <c r="V1372" s="12" t="str">
        <f>VLOOKUP(A1372,BUSINESS!A1372:N4062,5,0)</f>
        <v/>
      </c>
      <c r="W1372" s="12" t="str">
        <f>VLOOKUP(B1372,BUSINESS!B1372:O4062,5,0)</f>
        <v/>
      </c>
      <c r="X1372" s="12" t="str">
        <f>VLOOKUP(C1372,BUSINESS!C1372:P4062,5,0)</f>
        <v/>
      </c>
      <c r="Y1372" s="12" t="str">
        <f>VLOOKUP(D1372,BUSINESS!D1372:Q4062,5,0)</f>
        <v/>
      </c>
      <c r="Z1372" s="12" t="str">
        <f>VLOOKUP(A1372,BUSINESS!A1372:N4062,9,0)</f>
        <v/>
      </c>
      <c r="AA1372" s="12">
        <f>VLOOKUP(B1372,BUSINESS!B1372:O4062,9,0)</f>
        <v>0.049</v>
      </c>
    </row>
    <row r="1373">
      <c r="A1373" s="9" t="str">
        <f t="shared" si="1"/>
        <v>Liberia-Africa2006</v>
      </c>
      <c r="B1373" s="5" t="s">
        <v>77</v>
      </c>
      <c r="C1373" s="9" t="s">
        <v>184</v>
      </c>
      <c r="D1373" s="10" t="s">
        <v>68</v>
      </c>
      <c r="E1373" s="14">
        <v>6.04028582E8</v>
      </c>
      <c r="F1373" s="15">
        <v>0.109</v>
      </c>
      <c r="G1373" s="15">
        <v>18.0</v>
      </c>
      <c r="H1373" s="15">
        <v>0.155</v>
      </c>
      <c r="I1373" s="12">
        <f>VLOOKUP(A1373,ENERGY!$A$2:$F$2692,5,0)</f>
        <v>627</v>
      </c>
      <c r="J1373" s="12" t="str">
        <f>VLOOKUP(A1373,ENERGY!$A$2:$F$2692,6,0)</f>
        <v/>
      </c>
      <c r="K1373" s="12">
        <f>VLOOKUP(A1373,'HUMAN RESOURCES'!A1373:N4063,5,0)</f>
        <v>0.04</v>
      </c>
      <c r="L1373" s="12">
        <f>VLOOKUP(A1373,'HUMAN RESOURCES'!A1373:N4063,6,0)</f>
        <v>0.077</v>
      </c>
      <c r="M1373" s="12">
        <f>VLOOKUP(B1373,'HUMAN RESOURCES'!B1373:O4063,6,0)</f>
        <v>57</v>
      </c>
      <c r="N1373" s="12">
        <f>VLOOKUP(C1373,'HUMAN RESOURCES'!C1373:P4063,6,0)</f>
        <v>55</v>
      </c>
      <c r="O1373" s="12">
        <f>VLOOKUP(D1373,'HUMAN RESOURCES'!D1373:Q4063,6,0)</f>
        <v>0.434</v>
      </c>
      <c r="P1373" s="12">
        <f>VLOOKUP(A1373,'HUMAN RESOURCES'!A1373:N4063,10,0)</f>
        <v>0.536</v>
      </c>
      <c r="Q1373" s="12">
        <f>VLOOKUP(B1373,'HUMAN RESOURCES'!B1373:O4063,10,0)</f>
        <v>0.03</v>
      </c>
      <c r="R1373" s="12">
        <f>VLOOKUP(C1373,'HUMAN RESOURCES'!C1373:P4063,10,0)</f>
        <v>3384791</v>
      </c>
      <c r="S1373" s="12">
        <f>VLOOKUP(D1373,'HUMAN RESOURCES'!D1373:Q4063,10,0)</f>
        <v>0.464</v>
      </c>
      <c r="T1373" s="13">
        <f>VLOOKUP(A1373,TOURISM!A1373:F4063,5,0)</f>
        <v>124000000</v>
      </c>
      <c r="U1373" s="13">
        <f>VLOOKUP(B1373,TOURISM!B1373:G4063,5,0)</f>
        <v>41000000</v>
      </c>
      <c r="V1373" s="12">
        <f>VLOOKUP(A1373,BUSINESS!A1373:N4063,5,0)</f>
        <v>0.429</v>
      </c>
      <c r="W1373" s="12">
        <f>VLOOKUP(B1373,BUSINESS!B1373:O4063,5,0)</f>
        <v>68</v>
      </c>
      <c r="X1373" s="12" t="str">
        <f>VLOOKUP(C1373,BUSINESS!C1373:P4063,5,0)</f>
        <v/>
      </c>
      <c r="Y1373" s="12">
        <f>VLOOKUP(D1373,BUSINESS!D1373:Q4063,5,0)</f>
        <v>158</v>
      </c>
      <c r="Z1373" s="12" t="str">
        <f>VLOOKUP(A1373,BUSINESS!A1373:N4063,9,0)</f>
        <v/>
      </c>
      <c r="AA1373" s="12">
        <f>VLOOKUP(B1373,BUSINESS!B1373:O4063,9,0)</f>
        <v>0.083</v>
      </c>
    </row>
    <row r="1374">
      <c r="A1374" s="9" t="str">
        <f t="shared" si="1"/>
        <v>Liberia-Africa2007</v>
      </c>
      <c r="B1374" s="5" t="s">
        <v>77</v>
      </c>
      <c r="C1374" s="9" t="s">
        <v>184</v>
      </c>
      <c r="D1374" s="10" t="s">
        <v>69</v>
      </c>
      <c r="E1374" s="14">
        <v>7.39026892E8</v>
      </c>
      <c r="F1374" s="15">
        <v>0.102</v>
      </c>
      <c r="G1374" s="15">
        <v>21.0</v>
      </c>
      <c r="H1374" s="15">
        <v>0.15</v>
      </c>
      <c r="I1374" s="12">
        <f>VLOOKUP(A1374,ENERGY!$A$2:$F$2692,5,0)</f>
        <v>678</v>
      </c>
      <c r="J1374" s="12" t="str">
        <f>VLOOKUP(A1374,ENERGY!$A$2:$F$2692,6,0)</f>
        <v/>
      </c>
      <c r="K1374" s="12">
        <f>VLOOKUP(A1374,'HUMAN RESOURCES'!A1374:N4064,5,0)</f>
        <v>0.039</v>
      </c>
      <c r="L1374" s="12">
        <f>VLOOKUP(A1374,'HUMAN RESOURCES'!A1374:N4064,6,0)</f>
        <v>0.072</v>
      </c>
      <c r="M1374" s="12">
        <f>VLOOKUP(B1374,'HUMAN RESOURCES'!B1374:O4064,6,0)</f>
        <v>58</v>
      </c>
      <c r="N1374" s="12">
        <f>VLOOKUP(C1374,'HUMAN RESOURCES'!C1374:P4064,6,0)</f>
        <v>56</v>
      </c>
      <c r="O1374" s="12">
        <f>VLOOKUP(D1374,'HUMAN RESOURCES'!D1374:Q4064,6,0)</f>
        <v>0.434</v>
      </c>
      <c r="P1374" s="12">
        <f>VLOOKUP(A1374,'HUMAN RESOURCES'!A1374:N4064,10,0)</f>
        <v>0.535</v>
      </c>
      <c r="Q1374" s="12">
        <f>VLOOKUP(B1374,'HUMAN RESOURCES'!B1374:O4064,10,0)</f>
        <v>0.03</v>
      </c>
      <c r="R1374" s="12">
        <f>VLOOKUP(C1374,'HUMAN RESOURCES'!C1374:P4064,10,0)</f>
        <v>3522294</v>
      </c>
      <c r="S1374" s="12">
        <f>VLOOKUP(D1374,'HUMAN RESOURCES'!D1374:Q4064,10,0)</f>
        <v>0.467</v>
      </c>
      <c r="T1374" s="13">
        <f>VLOOKUP(A1374,TOURISM!A1374:F4064,5,0)</f>
        <v>131000000</v>
      </c>
      <c r="U1374" s="13">
        <f>VLOOKUP(B1374,TOURISM!B1374:G4064,5,0)</f>
        <v>48000000</v>
      </c>
      <c r="V1374" s="12">
        <f>VLOOKUP(A1374,BUSINESS!A1374:N4064,5,0)</f>
        <v>0.429</v>
      </c>
      <c r="W1374" s="12">
        <f>VLOOKUP(B1374,BUSINESS!B1374:O4064,5,0)</f>
        <v>68</v>
      </c>
      <c r="X1374" s="12" t="str">
        <f>VLOOKUP(C1374,BUSINESS!C1374:P4064,5,0)</f>
        <v/>
      </c>
      <c r="Y1374" s="12">
        <f>VLOOKUP(D1374,BUSINESS!D1374:Q4064,5,0)</f>
        <v>158</v>
      </c>
      <c r="Z1374" s="12">
        <f>VLOOKUP(A1374,BUSINESS!A1374:N4064,9,0)</f>
        <v>0.006</v>
      </c>
      <c r="AA1374" s="12">
        <f>VLOOKUP(B1374,BUSINESS!B1374:O4064,9,0)</f>
        <v>0.16</v>
      </c>
    </row>
    <row r="1375">
      <c r="A1375" s="9" t="str">
        <f t="shared" si="1"/>
        <v>Liberia-Africa2008</v>
      </c>
      <c r="B1375" s="5" t="s">
        <v>77</v>
      </c>
      <c r="C1375" s="9" t="s">
        <v>184</v>
      </c>
      <c r="D1375" s="10" t="s">
        <v>70</v>
      </c>
      <c r="E1375" s="14">
        <v>8.50040459E8</v>
      </c>
      <c r="F1375" s="15">
        <v>0.118</v>
      </c>
      <c r="G1375" s="15">
        <v>27.0</v>
      </c>
      <c r="H1375" s="15">
        <v>0.144</v>
      </c>
      <c r="I1375" s="12">
        <f>VLOOKUP(A1375,ENERGY!$A$2:$F$2692,5,0)</f>
        <v>741</v>
      </c>
      <c r="J1375" s="12" t="str">
        <f>VLOOKUP(A1375,ENERGY!$A$2:$F$2692,6,0)</f>
        <v/>
      </c>
      <c r="K1375" s="12">
        <f>VLOOKUP(A1375,'HUMAN RESOURCES'!A1375:N4065,5,0)</f>
        <v>0.038</v>
      </c>
      <c r="L1375" s="12">
        <f>VLOOKUP(A1375,'HUMAN RESOURCES'!A1375:N4065,6,0)</f>
        <v>0.067</v>
      </c>
      <c r="M1375" s="12">
        <f>VLOOKUP(B1375,'HUMAN RESOURCES'!B1375:O4065,6,0)</f>
        <v>59</v>
      </c>
      <c r="N1375" s="12">
        <f>VLOOKUP(C1375,'HUMAN RESOURCES'!C1375:P4065,6,0)</f>
        <v>57</v>
      </c>
      <c r="O1375" s="12">
        <f>VLOOKUP(D1375,'HUMAN RESOURCES'!D1375:Q4065,6,0)</f>
        <v>0.434</v>
      </c>
      <c r="P1375" s="12">
        <f>VLOOKUP(A1375,'HUMAN RESOURCES'!A1375:N4065,10,0)</f>
        <v>0.535</v>
      </c>
      <c r="Q1375" s="12">
        <f>VLOOKUP(B1375,'HUMAN RESOURCES'!B1375:O4065,10,0)</f>
        <v>0.031</v>
      </c>
      <c r="R1375" s="12">
        <f>VLOOKUP(C1375,'HUMAN RESOURCES'!C1375:P4065,10,0)</f>
        <v>3672714</v>
      </c>
      <c r="S1375" s="12">
        <f>VLOOKUP(D1375,'HUMAN RESOURCES'!D1375:Q4065,10,0)</f>
        <v>0.471</v>
      </c>
      <c r="T1375" s="13">
        <f>VLOOKUP(A1375,TOURISM!A1375:F4065,5,0)</f>
        <v>158000000</v>
      </c>
      <c r="U1375" s="13">
        <f>VLOOKUP(B1375,TOURISM!B1375:G4065,5,0)</f>
        <v>58000000</v>
      </c>
      <c r="V1375" s="12">
        <f>VLOOKUP(A1375,BUSINESS!A1375:N4065,5,0)</f>
        <v>0.429</v>
      </c>
      <c r="W1375" s="12">
        <f>VLOOKUP(B1375,BUSINESS!B1375:O4065,5,0)</f>
        <v>31</v>
      </c>
      <c r="X1375" s="12" t="str">
        <f>VLOOKUP(C1375,BUSINESS!C1375:P4065,5,0)</f>
        <v/>
      </c>
      <c r="Y1375" s="12">
        <f>VLOOKUP(D1375,BUSINESS!D1375:Q4065,5,0)</f>
        <v>158</v>
      </c>
      <c r="Z1375" s="12">
        <f>VLOOKUP(A1375,BUSINESS!A1375:N4065,9,0)</f>
        <v>0.005</v>
      </c>
      <c r="AA1375" s="12">
        <f>VLOOKUP(B1375,BUSINESS!B1375:O4065,9,0)</f>
        <v>0.233</v>
      </c>
    </row>
    <row r="1376">
      <c r="A1376" s="9" t="str">
        <f t="shared" si="1"/>
        <v>Liberia-Africa2009</v>
      </c>
      <c r="B1376" s="5" t="s">
        <v>77</v>
      </c>
      <c r="C1376" s="9" t="s">
        <v>184</v>
      </c>
      <c r="D1376" s="10" t="s">
        <v>71</v>
      </c>
      <c r="E1376" s="14">
        <v>1.15514623E9</v>
      </c>
      <c r="F1376" s="15">
        <v>0.144</v>
      </c>
      <c r="G1376" s="15">
        <v>43.0</v>
      </c>
      <c r="H1376" s="15">
        <v>0.142</v>
      </c>
      <c r="I1376" s="12"/>
      <c r="J1376" s="12"/>
      <c r="K1376" s="12">
        <f>VLOOKUP(A1376,'HUMAN RESOURCES'!A1376:N4066,5,0)</f>
        <v>0.038</v>
      </c>
      <c r="L1376" s="12">
        <f>VLOOKUP(A1376,'HUMAN RESOURCES'!A1376:N4066,6,0)</f>
        <v>0.064</v>
      </c>
      <c r="M1376" s="12">
        <f>VLOOKUP(B1376,'HUMAN RESOURCES'!B1376:O4066,6,0)</f>
        <v>60</v>
      </c>
      <c r="N1376" s="12">
        <f>VLOOKUP(C1376,'HUMAN RESOURCES'!C1376:P4066,6,0)</f>
        <v>58</v>
      </c>
      <c r="O1376" s="12">
        <f>VLOOKUP(D1376,'HUMAN RESOURCES'!D1376:Q4066,6,0)</f>
        <v>0.434</v>
      </c>
      <c r="P1376" s="12">
        <f>VLOOKUP(A1376,'HUMAN RESOURCES'!A1376:N4066,10,0)</f>
        <v>0.535</v>
      </c>
      <c r="Q1376" s="12">
        <f>VLOOKUP(B1376,'HUMAN RESOURCES'!B1376:O4066,10,0)</f>
        <v>0.031</v>
      </c>
      <c r="R1376" s="12">
        <f>VLOOKUP(C1376,'HUMAN RESOURCES'!C1376:P4066,10,0)</f>
        <v>3821440</v>
      </c>
      <c r="S1376" s="12">
        <f>VLOOKUP(D1376,'HUMAN RESOURCES'!D1376:Q4066,10,0)</f>
        <v>0.474</v>
      </c>
      <c r="T1376" s="13">
        <f>VLOOKUP(A1376,TOURISM!A1376:F4066,5,0)</f>
        <v>123000000</v>
      </c>
      <c r="U1376" s="13">
        <f>VLOOKUP(B1376,TOURISM!B1376:G4066,5,0)</f>
        <v>51000000</v>
      </c>
      <c r="V1376" s="12">
        <f>VLOOKUP(A1376,BUSINESS!A1376:N4066,5,0)</f>
        <v>0.429</v>
      </c>
      <c r="W1376" s="12">
        <f>VLOOKUP(B1376,BUSINESS!B1376:O4066,5,0)</f>
        <v>20</v>
      </c>
      <c r="X1376" s="12" t="str">
        <f>VLOOKUP(C1376,BUSINESS!C1376:P4066,5,0)</f>
        <v/>
      </c>
      <c r="Y1376" s="12">
        <f>VLOOKUP(D1376,BUSINESS!D1376:Q4066,5,0)</f>
        <v>158</v>
      </c>
      <c r="Z1376" s="12">
        <f>VLOOKUP(A1376,BUSINESS!A1376:N4066,9,0)</f>
        <v>0.005</v>
      </c>
      <c r="AA1376" s="12">
        <f>VLOOKUP(B1376,BUSINESS!B1376:O4066,9,0)</f>
        <v>0.284</v>
      </c>
    </row>
    <row r="1377">
      <c r="A1377" s="9" t="str">
        <f t="shared" si="1"/>
        <v>Liberia-Africa2010</v>
      </c>
      <c r="B1377" s="5" t="s">
        <v>77</v>
      </c>
      <c r="C1377" s="9" t="s">
        <v>184</v>
      </c>
      <c r="D1377" s="10" t="s">
        <v>72</v>
      </c>
      <c r="E1377" s="14">
        <v>1.292696476E9</v>
      </c>
      <c r="F1377" s="15">
        <v>0.131</v>
      </c>
      <c r="G1377" s="15">
        <v>43.0</v>
      </c>
      <c r="H1377" s="15">
        <v>0.142</v>
      </c>
      <c r="I1377" s="12">
        <f>VLOOKUP(A1377,ENERGY!$A$2:$F$2692,5,0)</f>
        <v>532</v>
      </c>
      <c r="J1377" s="12" t="str">
        <f>VLOOKUP(A1377,ENERGY!$A$2:$F$2692,6,0)</f>
        <v/>
      </c>
      <c r="K1377" s="12">
        <f>VLOOKUP(A1377,'HUMAN RESOURCES'!A1377:N4067,5,0)</f>
        <v>0.037</v>
      </c>
      <c r="L1377" s="12">
        <f>VLOOKUP(A1377,'HUMAN RESOURCES'!A1377:N4067,6,0)</f>
        <v>0.06</v>
      </c>
      <c r="M1377" s="12">
        <f>VLOOKUP(B1377,'HUMAN RESOURCES'!B1377:O4067,6,0)</f>
        <v>60</v>
      </c>
      <c r="N1377" s="12">
        <f>VLOOKUP(C1377,'HUMAN RESOURCES'!C1377:P4067,6,0)</f>
        <v>59</v>
      </c>
      <c r="O1377" s="12">
        <f>VLOOKUP(D1377,'HUMAN RESOURCES'!D1377:Q4067,6,0)</f>
        <v>0.433</v>
      </c>
      <c r="P1377" s="12">
        <f>VLOOKUP(A1377,'HUMAN RESOURCES'!A1377:N4067,10,0)</f>
        <v>0.536</v>
      </c>
      <c r="Q1377" s="12">
        <f>VLOOKUP(B1377,'HUMAN RESOURCES'!B1377:O4067,10,0)</f>
        <v>0.031</v>
      </c>
      <c r="R1377" s="12">
        <f>VLOOKUP(C1377,'HUMAN RESOURCES'!C1377:P4067,10,0)</f>
        <v>3957990</v>
      </c>
      <c r="S1377" s="12">
        <f>VLOOKUP(D1377,'HUMAN RESOURCES'!D1377:Q4067,10,0)</f>
        <v>0.478</v>
      </c>
      <c r="T1377" s="13">
        <f>VLOOKUP(A1377,TOURISM!A1377:F4067,5,0)</f>
        <v>12000000</v>
      </c>
      <c r="U1377" s="13">
        <f>VLOOKUP(B1377,TOURISM!B1377:G4067,5,0)</f>
        <v>134000000</v>
      </c>
      <c r="V1377" s="12">
        <f>VLOOKUP(A1377,BUSINESS!A1377:N4067,5,0)</f>
        <v>0.429</v>
      </c>
      <c r="W1377" s="12">
        <f>VLOOKUP(B1377,BUSINESS!B1377:O4067,5,0)</f>
        <v>20</v>
      </c>
      <c r="X1377" s="12" t="str">
        <f>VLOOKUP(C1377,BUSINESS!C1377:P4067,5,0)</f>
        <v/>
      </c>
      <c r="Y1377" s="12">
        <f>VLOOKUP(D1377,BUSINESS!D1377:Q4067,5,0)</f>
        <v>141</v>
      </c>
      <c r="Z1377" s="12">
        <f>VLOOKUP(A1377,BUSINESS!A1377:N4067,9,0)</f>
        <v>0.023</v>
      </c>
      <c r="AA1377" s="12">
        <f>VLOOKUP(B1377,BUSINESS!B1377:O4067,9,0)</f>
        <v>0.397</v>
      </c>
    </row>
    <row r="1378">
      <c r="A1378" s="9" t="str">
        <f t="shared" si="1"/>
        <v>Liberia-Africa2011</v>
      </c>
      <c r="B1378" s="5" t="s">
        <v>77</v>
      </c>
      <c r="C1378" s="9" t="s">
        <v>184</v>
      </c>
      <c r="D1378" s="10" t="s">
        <v>73</v>
      </c>
      <c r="E1378" s="14">
        <v>1.537753885E9</v>
      </c>
      <c r="F1378" s="15">
        <v>0.156</v>
      </c>
      <c r="G1378" s="15">
        <v>59.0</v>
      </c>
      <c r="H1378" s="15">
        <v>0.138</v>
      </c>
      <c r="I1378" s="12">
        <f>VLOOKUP(A1378,ENERGY!$A$2:$F$2692,5,0)</f>
        <v>759</v>
      </c>
      <c r="J1378" s="12" t="str">
        <f>VLOOKUP(A1378,ENERGY!$A$2:$F$2692,6,0)</f>
        <v/>
      </c>
      <c r="K1378" s="12">
        <f>VLOOKUP(A1378,'HUMAN RESOURCES'!A1378:N4068,5,0)</f>
        <v>0.037</v>
      </c>
      <c r="L1378" s="12">
        <f>VLOOKUP(A1378,'HUMAN RESOURCES'!A1378:N4068,6,0)</f>
        <v>0.058</v>
      </c>
      <c r="M1378" s="12">
        <f>VLOOKUP(B1378,'HUMAN RESOURCES'!B1378:O4068,6,0)</f>
        <v>61</v>
      </c>
      <c r="N1378" s="12">
        <f>VLOOKUP(C1378,'HUMAN RESOURCES'!C1378:P4068,6,0)</f>
        <v>59</v>
      </c>
      <c r="O1378" s="12">
        <f>VLOOKUP(D1378,'HUMAN RESOURCES'!D1378:Q4068,6,0)</f>
        <v>0.432</v>
      </c>
      <c r="P1378" s="12">
        <f>VLOOKUP(A1378,'HUMAN RESOURCES'!A1378:N4068,10,0)</f>
        <v>0.537</v>
      </c>
      <c r="Q1378" s="12">
        <f>VLOOKUP(B1378,'HUMAN RESOURCES'!B1378:O4068,10,0)</f>
        <v>0.031</v>
      </c>
      <c r="R1378" s="12">
        <f>VLOOKUP(C1378,'HUMAN RESOURCES'!C1378:P4068,10,0)</f>
        <v>4079697</v>
      </c>
      <c r="S1378" s="12">
        <f>VLOOKUP(D1378,'HUMAN RESOURCES'!D1378:Q4068,10,0)</f>
        <v>0.482</v>
      </c>
      <c r="T1378" s="13">
        <f>VLOOKUP(A1378,TOURISM!A1378:F4068,5,0)</f>
        <v>232000000</v>
      </c>
      <c r="U1378" s="13">
        <f>VLOOKUP(B1378,TOURISM!B1378:G4068,5,0)</f>
        <v>132000000</v>
      </c>
      <c r="V1378" s="12">
        <f>VLOOKUP(A1378,BUSINESS!A1378:N4068,5,0)</f>
        <v>0.429</v>
      </c>
      <c r="W1378" s="12">
        <f>VLOOKUP(B1378,BUSINESS!B1378:O4068,5,0)</f>
        <v>6</v>
      </c>
      <c r="X1378" s="12" t="str">
        <f>VLOOKUP(C1378,BUSINESS!C1378:P4068,5,0)</f>
        <v/>
      </c>
      <c r="Y1378" s="12">
        <f>VLOOKUP(D1378,BUSINESS!D1378:Q4068,5,0)</f>
        <v>158</v>
      </c>
      <c r="Z1378" s="12">
        <f>VLOOKUP(A1378,BUSINESS!A1378:N4068,9,0)</f>
        <v>0.03</v>
      </c>
      <c r="AA1378" s="12">
        <f>VLOOKUP(B1378,BUSINESS!B1378:O4068,9,0)</f>
        <v>0.498</v>
      </c>
    </row>
    <row r="1379">
      <c r="A1379" s="9" t="str">
        <f t="shared" si="1"/>
        <v>Liberia-Africa2012</v>
      </c>
      <c r="B1379" s="5" t="s">
        <v>77</v>
      </c>
      <c r="C1379" s="9" t="s">
        <v>184</v>
      </c>
      <c r="D1379" s="10" t="s">
        <v>74</v>
      </c>
      <c r="E1379" s="14">
        <v>1.733828405E9</v>
      </c>
      <c r="F1379" s="15">
        <v>0.155</v>
      </c>
      <c r="G1379" s="15">
        <v>65.0</v>
      </c>
      <c r="H1379" s="15">
        <v>0.135</v>
      </c>
      <c r="I1379" s="12">
        <f>VLOOKUP(A1379,ENERGY!$A$2:$F$2692,5,0)</f>
        <v>502</v>
      </c>
      <c r="J1379" s="12" t="str">
        <f>VLOOKUP(A1379,ENERGY!$A$2:$F$2692,6,0)</f>
        <v/>
      </c>
      <c r="K1379" s="12">
        <f>VLOOKUP(A1379,'HUMAN RESOURCES'!A1379:N4069,5,0)</f>
        <v>0.036</v>
      </c>
      <c r="L1379" s="12">
        <f>VLOOKUP(A1379,'HUMAN RESOURCES'!A1379:N4069,6,0)</f>
        <v>0.056</v>
      </c>
      <c r="M1379" s="12">
        <f>VLOOKUP(B1379,'HUMAN RESOURCES'!B1379:O4069,6,0)</f>
        <v>61</v>
      </c>
      <c r="N1379" s="12">
        <f>VLOOKUP(C1379,'HUMAN RESOURCES'!C1379:P4069,6,0)</f>
        <v>59</v>
      </c>
      <c r="O1379" s="12">
        <f>VLOOKUP(D1379,'HUMAN RESOURCES'!D1379:Q4069,6,0)</f>
        <v>0.431</v>
      </c>
      <c r="P1379" s="12">
        <f>VLOOKUP(A1379,'HUMAN RESOURCES'!A1379:N4069,10,0)</f>
        <v>0.539</v>
      </c>
      <c r="Q1379" s="12">
        <f>VLOOKUP(B1379,'HUMAN RESOURCES'!B1379:O4069,10,0)</f>
        <v>0.03</v>
      </c>
      <c r="R1379" s="12">
        <f>VLOOKUP(C1379,'HUMAN RESOURCES'!C1379:P4069,10,0)</f>
        <v>4190435</v>
      </c>
      <c r="S1379" s="12">
        <f>VLOOKUP(D1379,'HUMAN RESOURCES'!D1379:Q4069,10,0)</f>
        <v>0.485</v>
      </c>
      <c r="T1379" s="13">
        <f>VLOOKUP(A1379,TOURISM!A1379:F4069,5,0)</f>
        <v>232000000</v>
      </c>
      <c r="U1379" s="13">
        <f>VLOOKUP(B1379,TOURISM!B1379:G4069,5,0)</f>
        <v>132000000</v>
      </c>
      <c r="V1379" s="12">
        <f>VLOOKUP(A1379,BUSINESS!A1379:N4069,5,0)</f>
        <v>0.266</v>
      </c>
      <c r="W1379" s="12">
        <f>VLOOKUP(B1379,BUSINESS!B1379:O4069,5,0)</f>
        <v>6</v>
      </c>
      <c r="X1379" s="12">
        <f>VLOOKUP(C1379,BUSINESS!C1379:P4069,5,0)</f>
        <v>149</v>
      </c>
      <c r="Y1379" s="12">
        <f>VLOOKUP(D1379,BUSINESS!D1379:Q4069,5,0)</f>
        <v>158</v>
      </c>
      <c r="Z1379" s="12">
        <f>VLOOKUP(A1379,BUSINESS!A1379:N4069,9,0)</f>
        <v>0.038</v>
      </c>
      <c r="AA1379" s="12">
        <f>VLOOKUP(B1379,BUSINESS!B1379:O4069,9,0)</f>
        <v>0.571</v>
      </c>
    </row>
    <row r="1380">
      <c r="A1380" s="9" t="str">
        <f t="shared" si="1"/>
        <v>Libya-Africa2000</v>
      </c>
      <c r="B1380" s="5" t="s">
        <v>77</v>
      </c>
      <c r="C1380" s="9" t="s">
        <v>185</v>
      </c>
      <c r="D1380" s="10" t="s">
        <v>62</v>
      </c>
      <c r="E1380" s="14">
        <v>3.3896600871E10</v>
      </c>
      <c r="F1380" s="15">
        <v>0.034</v>
      </c>
      <c r="G1380" s="15">
        <v>252.0</v>
      </c>
      <c r="H1380" s="15">
        <v>0.07</v>
      </c>
      <c r="I1380" s="12" t="str">
        <f>VLOOKUP(A1380,ENERGY!$A$2:$F$2692,5,0)</f>
        <v/>
      </c>
      <c r="J1380" s="12" t="str">
        <f>VLOOKUP(A1380,ENERGY!$A$2:$F$2692,6,0)</f>
        <v/>
      </c>
      <c r="K1380" s="12">
        <f>VLOOKUP(A1380,'HUMAN RESOURCES'!A1380:N4070,5,0)</f>
        <v>0.022</v>
      </c>
      <c r="L1380" s="12">
        <f>VLOOKUP(A1380,'HUMAN RESOURCES'!A1380:N4070,6,0)</f>
        <v>0.024</v>
      </c>
      <c r="M1380" s="12">
        <f>VLOOKUP(B1380,'HUMAN RESOURCES'!B1380:O4070,6,0)</f>
        <v>74</v>
      </c>
      <c r="N1380" s="12">
        <f>VLOOKUP(C1380,'HUMAN RESOURCES'!C1380:P4070,6,0)</f>
        <v>70</v>
      </c>
      <c r="O1380" s="12">
        <f>VLOOKUP(D1380,'HUMAN RESOURCES'!D1380:Q4070,6,0)</f>
        <v>0.333</v>
      </c>
      <c r="P1380" s="12">
        <f>VLOOKUP(A1380,'HUMAN RESOURCES'!A1380:N4070,10,0)</f>
        <v>0.628</v>
      </c>
      <c r="Q1380" s="12">
        <f>VLOOKUP(B1380,'HUMAN RESOURCES'!B1380:O4070,10,0)</f>
        <v>0.039</v>
      </c>
      <c r="R1380" s="12">
        <f>VLOOKUP(C1380,'HUMAN RESOURCES'!C1380:P4070,10,0)</f>
        <v>5176185</v>
      </c>
      <c r="S1380" s="12">
        <f>VLOOKUP(D1380,'HUMAN RESOURCES'!D1380:Q4070,10,0)</f>
        <v>0.763</v>
      </c>
      <c r="T1380" s="13">
        <f>VLOOKUP(A1380,TOURISM!A1380:F4070,5,0)</f>
        <v>84000000</v>
      </c>
      <c r="U1380" s="13">
        <f>VLOOKUP(B1380,TOURISM!B1380:G4070,5,0)</f>
        <v>495000000</v>
      </c>
      <c r="V1380" s="12" t="str">
        <f>VLOOKUP(A1380,BUSINESS!A1380:N4070,5,0)</f>
        <v/>
      </c>
      <c r="W1380" s="12" t="str">
        <f>VLOOKUP(B1380,BUSINESS!B1380:O4070,5,0)</f>
        <v/>
      </c>
      <c r="X1380" s="12" t="str">
        <f>VLOOKUP(C1380,BUSINESS!C1380:P4070,5,0)</f>
        <v/>
      </c>
      <c r="Y1380" s="12" t="str">
        <f>VLOOKUP(D1380,BUSINESS!D1380:Q4070,5,0)</f>
        <v/>
      </c>
      <c r="Z1380" s="12">
        <f>VLOOKUP(A1380,BUSINESS!A1380:N4070,9,0)</f>
        <v>0.002</v>
      </c>
      <c r="AA1380" s="12">
        <f>VLOOKUP(B1380,BUSINESS!B1380:O4070,9,0)</f>
        <v>0.008</v>
      </c>
    </row>
    <row r="1381">
      <c r="A1381" s="9" t="str">
        <f t="shared" si="1"/>
        <v>Libya-Africa2001</v>
      </c>
      <c r="B1381" s="5" t="s">
        <v>77</v>
      </c>
      <c r="C1381" s="9" t="s">
        <v>185</v>
      </c>
      <c r="D1381" s="10" t="s">
        <v>63</v>
      </c>
      <c r="E1381" s="14">
        <v>2.8420321952E10</v>
      </c>
      <c r="F1381" s="15">
        <v>0.041</v>
      </c>
      <c r="G1381" s="15">
        <v>261.0</v>
      </c>
      <c r="H1381" s="15">
        <v>0.07</v>
      </c>
      <c r="I1381" s="12" t="str">
        <f>VLOOKUP(A1381,ENERGY!$A$2:$F$2692,5,0)</f>
        <v/>
      </c>
      <c r="J1381" s="12">
        <f>VLOOKUP(A1381,ENERGY!$A$2:$F$2692,6,0)</f>
        <v>13342</v>
      </c>
      <c r="K1381" s="12">
        <f>VLOOKUP(A1381,'HUMAN RESOURCES'!A1381:N4071,5,0)</f>
        <v>0.022</v>
      </c>
      <c r="L1381" s="12">
        <f>VLOOKUP(A1381,'HUMAN RESOURCES'!A1381:N4071,6,0)</f>
        <v>0.024</v>
      </c>
      <c r="M1381" s="12">
        <f>VLOOKUP(B1381,'HUMAN RESOURCES'!B1381:O4071,6,0)</f>
        <v>74</v>
      </c>
      <c r="N1381" s="12">
        <f>VLOOKUP(C1381,'HUMAN RESOURCES'!C1381:P4071,6,0)</f>
        <v>71</v>
      </c>
      <c r="O1381" s="12">
        <f>VLOOKUP(D1381,'HUMAN RESOURCES'!D1381:Q4071,6,0)</f>
        <v>0.326</v>
      </c>
      <c r="P1381" s="12">
        <f>VLOOKUP(A1381,'HUMAN RESOURCES'!A1381:N4071,10,0)</f>
        <v>0.634</v>
      </c>
      <c r="Q1381" s="12">
        <f>VLOOKUP(B1381,'HUMAN RESOURCES'!B1381:O4071,10,0)</f>
        <v>0.04</v>
      </c>
      <c r="R1381" s="12">
        <f>VLOOKUP(C1381,'HUMAN RESOURCES'!C1381:P4071,10,0)</f>
        <v>5258677</v>
      </c>
      <c r="S1381" s="12">
        <f>VLOOKUP(D1381,'HUMAN RESOURCES'!D1381:Q4071,10,0)</f>
        <v>0.764</v>
      </c>
      <c r="T1381" s="13">
        <f>VLOOKUP(A1381,TOURISM!A1381:F4071,5,0)</f>
        <v>90000000</v>
      </c>
      <c r="U1381" s="13">
        <f>VLOOKUP(B1381,TOURISM!B1381:G4071,5,0)</f>
        <v>572000000</v>
      </c>
      <c r="V1381" s="12" t="str">
        <f>VLOOKUP(A1381,BUSINESS!A1381:N4071,5,0)</f>
        <v/>
      </c>
      <c r="W1381" s="12" t="str">
        <f>VLOOKUP(B1381,BUSINESS!B1381:O4071,5,0)</f>
        <v/>
      </c>
      <c r="X1381" s="12" t="str">
        <f>VLOOKUP(C1381,BUSINESS!C1381:P4071,5,0)</f>
        <v/>
      </c>
      <c r="Y1381" s="12" t="str">
        <f>VLOOKUP(D1381,BUSINESS!D1381:Q4071,5,0)</f>
        <v/>
      </c>
      <c r="Z1381" s="12">
        <f>VLOOKUP(A1381,BUSINESS!A1381:N4071,9,0)</f>
        <v>0.004</v>
      </c>
      <c r="AA1381" s="12">
        <f>VLOOKUP(B1381,BUSINESS!B1381:O4071,9,0)</f>
        <v>0.01</v>
      </c>
    </row>
    <row r="1382">
      <c r="A1382" s="9" t="str">
        <f t="shared" si="1"/>
        <v>Libya-Africa2002</v>
      </c>
      <c r="B1382" s="5" t="s">
        <v>77</v>
      </c>
      <c r="C1382" s="9" t="s">
        <v>185</v>
      </c>
      <c r="D1382" s="10" t="s">
        <v>64</v>
      </c>
      <c r="E1382" s="14">
        <v>1.9842519685E10</v>
      </c>
      <c r="F1382" s="15">
        <v>0.049</v>
      </c>
      <c r="G1382" s="15">
        <v>185.0</v>
      </c>
      <c r="H1382" s="15">
        <v>0.07</v>
      </c>
      <c r="I1382" s="12">
        <f>VLOOKUP(A1382,ENERGY!$A$2:$F$2692,5,0)</f>
        <v>59035</v>
      </c>
      <c r="J1382" s="12">
        <f>VLOOKUP(A1382,ENERGY!$A$2:$F$2692,6,0)</f>
        <v>21611</v>
      </c>
      <c r="K1382" s="12">
        <f>VLOOKUP(A1382,'HUMAN RESOURCES'!A1382:N4072,5,0)</f>
        <v>0.023</v>
      </c>
      <c r="L1382" s="12">
        <f>VLOOKUP(A1382,'HUMAN RESOURCES'!A1382:N4072,6,0)</f>
        <v>0.023</v>
      </c>
      <c r="M1382" s="12">
        <f>VLOOKUP(B1382,'HUMAN RESOURCES'!B1382:O4072,6,0)</f>
        <v>74</v>
      </c>
      <c r="N1382" s="12">
        <f>VLOOKUP(C1382,'HUMAN RESOURCES'!C1382:P4072,6,0)</f>
        <v>71</v>
      </c>
      <c r="O1382" s="12">
        <f>VLOOKUP(D1382,'HUMAN RESOURCES'!D1382:Q4072,6,0)</f>
        <v>0.32</v>
      </c>
      <c r="P1382" s="12">
        <f>VLOOKUP(A1382,'HUMAN RESOURCES'!A1382:N4072,10,0)</f>
        <v>0.64</v>
      </c>
      <c r="Q1382" s="12">
        <f>VLOOKUP(B1382,'HUMAN RESOURCES'!B1382:O4072,10,0)</f>
        <v>0.041</v>
      </c>
      <c r="R1382" s="12">
        <f>VLOOKUP(C1382,'HUMAN RESOURCES'!C1382:P4072,10,0)</f>
        <v>5340389</v>
      </c>
      <c r="S1382" s="12">
        <f>VLOOKUP(D1382,'HUMAN RESOURCES'!D1382:Q4072,10,0)</f>
        <v>0.765</v>
      </c>
      <c r="T1382" s="13">
        <f>VLOOKUP(A1382,TOURISM!A1382:F4072,5,0)</f>
        <v>202000000</v>
      </c>
      <c r="U1382" s="13">
        <f>VLOOKUP(B1382,TOURISM!B1382:G4072,5,0)</f>
        <v>654000000</v>
      </c>
      <c r="V1382" s="12" t="str">
        <f>VLOOKUP(A1382,BUSINESS!A1382:N4072,5,0)</f>
        <v/>
      </c>
      <c r="W1382" s="12" t="str">
        <f>VLOOKUP(B1382,BUSINESS!B1382:O4072,5,0)</f>
        <v/>
      </c>
      <c r="X1382" s="12" t="str">
        <f>VLOOKUP(C1382,BUSINESS!C1382:P4072,5,0)</f>
        <v/>
      </c>
      <c r="Y1382" s="12" t="str">
        <f>VLOOKUP(D1382,BUSINESS!D1382:Q4072,5,0)</f>
        <v/>
      </c>
      <c r="Z1382" s="12">
        <f>VLOOKUP(A1382,BUSINESS!A1382:N4072,9,0)</f>
        <v>0.022</v>
      </c>
      <c r="AA1382" s="12">
        <f>VLOOKUP(B1382,BUSINESS!B1382:O4072,9,0)</f>
        <v>0.013</v>
      </c>
    </row>
    <row r="1383">
      <c r="A1383" s="9" t="str">
        <f t="shared" si="1"/>
        <v>Libya-Africa2003</v>
      </c>
      <c r="B1383" s="5" t="s">
        <v>77</v>
      </c>
      <c r="C1383" s="9" t="s">
        <v>185</v>
      </c>
      <c r="D1383" s="10" t="s">
        <v>65</v>
      </c>
      <c r="E1383" s="14">
        <v>2.40625E10</v>
      </c>
      <c r="F1383" s="15">
        <v>0.041</v>
      </c>
      <c r="G1383" s="15">
        <v>194.0</v>
      </c>
      <c r="H1383" s="15">
        <v>0.07</v>
      </c>
      <c r="I1383" s="12">
        <f>VLOOKUP(A1383,ENERGY!$A$2:$F$2692,5,0)</f>
        <v>67674</v>
      </c>
      <c r="J1383" s="12">
        <f>VLOOKUP(A1383,ENERGY!$A$2:$F$2692,6,0)</f>
        <v>20286</v>
      </c>
      <c r="K1383" s="12">
        <f>VLOOKUP(A1383,'HUMAN RESOURCES'!A1383:N4073,5,0)</f>
        <v>0.023</v>
      </c>
      <c r="L1383" s="12">
        <f>VLOOKUP(A1383,'HUMAN RESOURCES'!A1383:N4073,6,0)</f>
        <v>0.022</v>
      </c>
      <c r="M1383" s="12">
        <f>VLOOKUP(B1383,'HUMAN RESOURCES'!B1383:O4073,6,0)</f>
        <v>75</v>
      </c>
      <c r="N1383" s="12">
        <f>VLOOKUP(C1383,'HUMAN RESOURCES'!C1383:P4073,6,0)</f>
        <v>71</v>
      </c>
      <c r="O1383" s="12">
        <f>VLOOKUP(D1383,'HUMAN RESOURCES'!D1383:Q4073,6,0)</f>
        <v>0.315</v>
      </c>
      <c r="P1383" s="12">
        <f>VLOOKUP(A1383,'HUMAN RESOURCES'!A1383:N4073,10,0)</f>
        <v>0.644</v>
      </c>
      <c r="Q1383" s="12">
        <f>VLOOKUP(B1383,'HUMAN RESOURCES'!B1383:O4073,10,0)</f>
        <v>0.041</v>
      </c>
      <c r="R1383" s="12">
        <f>VLOOKUP(C1383,'HUMAN RESOURCES'!C1383:P4073,10,0)</f>
        <v>5422612</v>
      </c>
      <c r="S1383" s="12">
        <f>VLOOKUP(D1383,'HUMAN RESOURCES'!D1383:Q4073,10,0)</f>
        <v>0.767</v>
      </c>
      <c r="T1383" s="13">
        <f>VLOOKUP(A1383,TOURISM!A1383:F4073,5,0)</f>
        <v>243000000</v>
      </c>
      <c r="U1383" s="13">
        <f>VLOOKUP(B1383,TOURISM!B1383:G4073,5,0)</f>
        <v>689000000</v>
      </c>
      <c r="V1383" s="12" t="str">
        <f>VLOOKUP(A1383,BUSINESS!A1383:N4073,5,0)</f>
        <v/>
      </c>
      <c r="W1383" s="12" t="str">
        <f>VLOOKUP(B1383,BUSINESS!B1383:O4073,5,0)</f>
        <v/>
      </c>
      <c r="X1383" s="12" t="str">
        <f>VLOOKUP(C1383,BUSINESS!C1383:P4073,5,0)</f>
        <v/>
      </c>
      <c r="Y1383" s="12" t="str">
        <f>VLOOKUP(D1383,BUSINESS!D1383:Q4073,5,0)</f>
        <v/>
      </c>
      <c r="Z1383" s="12">
        <f>VLOOKUP(A1383,BUSINESS!A1383:N4073,9,0)</f>
        <v>0.028</v>
      </c>
      <c r="AA1383" s="12">
        <f>VLOOKUP(B1383,BUSINESS!B1383:O4073,9,0)</f>
        <v>0.023</v>
      </c>
    </row>
    <row r="1384">
      <c r="A1384" s="9" t="str">
        <f t="shared" si="1"/>
        <v>Libya-Africa2004</v>
      </c>
      <c r="B1384" s="5" t="s">
        <v>77</v>
      </c>
      <c r="C1384" s="9" t="s">
        <v>185</v>
      </c>
      <c r="D1384" s="10" t="s">
        <v>66</v>
      </c>
      <c r="E1384" s="14">
        <v>3.3384615385E10</v>
      </c>
      <c r="F1384" s="15">
        <v>0.035</v>
      </c>
      <c r="G1384" s="15">
        <v>205.0</v>
      </c>
      <c r="H1384" s="15">
        <v>0.061</v>
      </c>
      <c r="I1384" s="12">
        <f>VLOOKUP(A1384,ENERGY!$A$2:$F$2692,5,0)</f>
        <v>60392</v>
      </c>
      <c r="J1384" s="12">
        <f>VLOOKUP(A1384,ENERGY!$A$2:$F$2692,6,0)</f>
        <v>17738</v>
      </c>
      <c r="K1384" s="12">
        <f>VLOOKUP(A1384,'HUMAN RESOURCES'!A1384:N4074,5,0)</f>
        <v>0.023</v>
      </c>
      <c r="L1384" s="12">
        <f>VLOOKUP(A1384,'HUMAN RESOURCES'!A1384:N4074,6,0)</f>
        <v>0.021</v>
      </c>
      <c r="M1384" s="12">
        <f>VLOOKUP(B1384,'HUMAN RESOURCES'!B1384:O4074,6,0)</f>
        <v>75</v>
      </c>
      <c r="N1384" s="12">
        <f>VLOOKUP(C1384,'HUMAN RESOURCES'!C1384:P4074,6,0)</f>
        <v>72</v>
      </c>
      <c r="O1384" s="12">
        <f>VLOOKUP(D1384,'HUMAN RESOURCES'!D1384:Q4074,6,0)</f>
        <v>0.31</v>
      </c>
      <c r="P1384" s="12">
        <f>VLOOKUP(A1384,'HUMAN RESOURCES'!A1384:N4074,10,0)</f>
        <v>0.648</v>
      </c>
      <c r="Q1384" s="12">
        <f>VLOOKUP(B1384,'HUMAN RESOURCES'!B1384:O4074,10,0)</f>
        <v>0.042</v>
      </c>
      <c r="R1384" s="12">
        <f>VLOOKUP(C1384,'HUMAN RESOURCES'!C1384:P4074,10,0)</f>
        <v>5507000</v>
      </c>
      <c r="S1384" s="12">
        <f>VLOOKUP(D1384,'HUMAN RESOURCES'!D1384:Q4074,10,0)</f>
        <v>0.768</v>
      </c>
      <c r="T1384" s="13">
        <f>VLOOKUP(A1384,TOURISM!A1384:F4074,5,0)</f>
        <v>261000000</v>
      </c>
      <c r="U1384" s="13">
        <f>VLOOKUP(B1384,TOURISM!B1384:G4074,5,0)</f>
        <v>789000000</v>
      </c>
      <c r="V1384" s="12" t="str">
        <f>VLOOKUP(A1384,BUSINESS!A1384:N4074,5,0)</f>
        <v/>
      </c>
      <c r="W1384" s="12" t="str">
        <f>VLOOKUP(B1384,BUSINESS!B1384:O4074,5,0)</f>
        <v/>
      </c>
      <c r="X1384" s="12" t="str">
        <f>VLOOKUP(C1384,BUSINESS!C1384:P4074,5,0)</f>
        <v/>
      </c>
      <c r="Y1384" s="12" t="str">
        <f>VLOOKUP(D1384,BUSINESS!D1384:Q4074,5,0)</f>
        <v/>
      </c>
      <c r="Z1384" s="12">
        <f>VLOOKUP(A1384,BUSINESS!A1384:N4074,9,0)</f>
        <v>0.035</v>
      </c>
      <c r="AA1384" s="12">
        <f>VLOOKUP(B1384,BUSINESS!B1384:O4074,9,0)</f>
        <v>0.091</v>
      </c>
    </row>
    <row r="1385">
      <c r="A1385" s="9" t="str">
        <f t="shared" si="1"/>
        <v>Libya-Africa2005</v>
      </c>
      <c r="B1385" s="5" t="s">
        <v>77</v>
      </c>
      <c r="C1385" s="9" t="s">
        <v>185</v>
      </c>
      <c r="D1385" s="10" t="s">
        <v>67</v>
      </c>
      <c r="E1385" s="14">
        <v>4.4E10</v>
      </c>
      <c r="F1385" s="15">
        <v>0.026</v>
      </c>
      <c r="G1385" s="15">
        <v>213.0</v>
      </c>
      <c r="H1385" s="15">
        <v>0.061</v>
      </c>
      <c r="I1385" s="12"/>
      <c r="J1385" s="12"/>
      <c r="K1385" s="12">
        <f>VLOOKUP(A1385,'HUMAN RESOURCES'!A1385:N4075,5,0)</f>
        <v>0.023</v>
      </c>
      <c r="L1385" s="12">
        <f>VLOOKUP(A1385,'HUMAN RESOURCES'!A1385:N4075,6,0)</f>
        <v>0.02</v>
      </c>
      <c r="M1385" s="12">
        <f>VLOOKUP(B1385,'HUMAN RESOURCES'!B1385:O4075,6,0)</f>
        <v>75</v>
      </c>
      <c r="N1385" s="12">
        <f>VLOOKUP(C1385,'HUMAN RESOURCES'!C1385:P4075,6,0)</f>
        <v>72</v>
      </c>
      <c r="O1385" s="12">
        <f>VLOOKUP(D1385,'HUMAN RESOURCES'!D1385:Q4075,6,0)</f>
        <v>0.306</v>
      </c>
      <c r="P1385" s="12">
        <f>VLOOKUP(A1385,'HUMAN RESOURCES'!A1385:N4075,10,0)</f>
        <v>0.651</v>
      </c>
      <c r="Q1385" s="12">
        <f>VLOOKUP(B1385,'HUMAN RESOURCES'!B1385:O4075,10,0)</f>
        <v>0.043</v>
      </c>
      <c r="R1385" s="12">
        <f>VLOOKUP(C1385,'HUMAN RESOURCES'!C1385:P4075,10,0)</f>
        <v>5594450</v>
      </c>
      <c r="S1385" s="12">
        <f>VLOOKUP(D1385,'HUMAN RESOURCES'!D1385:Q4075,10,0)</f>
        <v>0.769</v>
      </c>
      <c r="T1385" s="13">
        <f>VLOOKUP(A1385,TOURISM!A1385:F4075,5,0)</f>
        <v>301000000</v>
      </c>
      <c r="U1385" s="13">
        <f>VLOOKUP(B1385,TOURISM!B1385:G4075,5,0)</f>
        <v>920000000</v>
      </c>
      <c r="V1385" s="12" t="str">
        <f>VLOOKUP(A1385,BUSINESS!A1385:N4075,5,0)</f>
        <v/>
      </c>
      <c r="W1385" s="12" t="str">
        <f>VLOOKUP(B1385,BUSINESS!B1385:O4075,5,0)</f>
        <v/>
      </c>
      <c r="X1385" s="12" t="str">
        <f>VLOOKUP(C1385,BUSINESS!C1385:P4075,5,0)</f>
        <v/>
      </c>
      <c r="Y1385" s="12" t="str">
        <f>VLOOKUP(D1385,BUSINESS!D1385:Q4075,5,0)</f>
        <v/>
      </c>
      <c r="Z1385" s="12">
        <f>VLOOKUP(A1385,BUSINESS!A1385:N4075,9,0)</f>
        <v>0.039</v>
      </c>
      <c r="AA1385" s="12">
        <f>VLOOKUP(B1385,BUSINESS!B1385:O4075,9,0)</f>
        <v>0.357</v>
      </c>
    </row>
    <row r="1386">
      <c r="A1386" s="9" t="str">
        <f t="shared" si="1"/>
        <v>Libya-Africa2006</v>
      </c>
      <c r="B1386" s="5" t="s">
        <v>77</v>
      </c>
      <c r="C1386" s="9" t="s">
        <v>185</v>
      </c>
      <c r="D1386" s="10" t="s">
        <v>68</v>
      </c>
      <c r="E1386" s="14">
        <v>5.6484375E10</v>
      </c>
      <c r="F1386" s="15">
        <v>0.025</v>
      </c>
      <c r="G1386" s="15">
        <v>237.0</v>
      </c>
      <c r="H1386" s="15">
        <v>0.063</v>
      </c>
      <c r="I1386" s="12">
        <f>VLOOKUP(A1386,ENERGY!$A$2:$F$2692,5,0)</f>
        <v>50359</v>
      </c>
      <c r="J1386" s="12">
        <f>VLOOKUP(A1386,ENERGY!$A$2:$F$2692,6,0)</f>
        <v>17796</v>
      </c>
      <c r="K1386" s="12">
        <f>VLOOKUP(A1386,'HUMAN RESOURCES'!A1386:N4076,5,0)</f>
        <v>0.023</v>
      </c>
      <c r="L1386" s="12">
        <f>VLOOKUP(A1386,'HUMAN RESOURCES'!A1386:N4076,6,0)</f>
        <v>0.019</v>
      </c>
      <c r="M1386" s="12">
        <f>VLOOKUP(B1386,'HUMAN RESOURCES'!B1386:O4076,6,0)</f>
        <v>76</v>
      </c>
      <c r="N1386" s="12">
        <f>VLOOKUP(C1386,'HUMAN RESOURCES'!C1386:P4076,6,0)</f>
        <v>72</v>
      </c>
      <c r="O1386" s="12">
        <f>VLOOKUP(D1386,'HUMAN RESOURCES'!D1386:Q4076,6,0)</f>
        <v>0.303</v>
      </c>
      <c r="P1386" s="12">
        <f>VLOOKUP(A1386,'HUMAN RESOURCES'!A1386:N4076,10,0)</f>
        <v>0.654</v>
      </c>
      <c r="Q1386" s="12">
        <f>VLOOKUP(B1386,'HUMAN RESOURCES'!B1386:O4076,10,0)</f>
        <v>0.043</v>
      </c>
      <c r="R1386" s="12">
        <f>VLOOKUP(C1386,'HUMAN RESOURCES'!C1386:P4076,10,0)</f>
        <v>5686475</v>
      </c>
      <c r="S1386" s="12">
        <f>VLOOKUP(D1386,'HUMAN RESOURCES'!D1386:Q4076,10,0)</f>
        <v>0.77</v>
      </c>
      <c r="T1386" s="13">
        <f>VLOOKUP(A1386,TOURISM!A1386:F4076,5,0)</f>
        <v>244000000</v>
      </c>
      <c r="U1386" s="13">
        <f>VLOOKUP(B1386,TOURISM!B1386:G4076,5,0)</f>
        <v>915000000</v>
      </c>
      <c r="V1386" s="12" t="str">
        <f>VLOOKUP(A1386,BUSINESS!A1386:N4076,5,0)</f>
        <v/>
      </c>
      <c r="W1386" s="12" t="str">
        <f>VLOOKUP(B1386,BUSINESS!B1386:O4076,5,0)</f>
        <v/>
      </c>
      <c r="X1386" s="12" t="str">
        <f>VLOOKUP(C1386,BUSINESS!C1386:P4076,5,0)</f>
        <v/>
      </c>
      <c r="Y1386" s="12" t="str">
        <f>VLOOKUP(D1386,BUSINESS!D1386:Q4076,5,0)</f>
        <v/>
      </c>
      <c r="Z1386" s="12">
        <f>VLOOKUP(A1386,BUSINESS!A1386:N4076,9,0)</f>
        <v>0.043</v>
      </c>
      <c r="AA1386" s="12">
        <f>VLOOKUP(B1386,BUSINESS!B1386:O4076,9,0)</f>
        <v>0.691</v>
      </c>
    </row>
    <row r="1387">
      <c r="A1387" s="9" t="str">
        <f t="shared" si="1"/>
        <v>Libya-Africa2007</v>
      </c>
      <c r="B1387" s="5" t="s">
        <v>77</v>
      </c>
      <c r="C1387" s="9" t="s">
        <v>185</v>
      </c>
      <c r="D1387" s="10" t="s">
        <v>69</v>
      </c>
      <c r="E1387" s="14">
        <v>7.1803278689E10</v>
      </c>
      <c r="F1387" s="15">
        <v>0.025</v>
      </c>
      <c r="G1387" s="15">
        <v>276.0</v>
      </c>
      <c r="H1387" s="15">
        <v>0.06</v>
      </c>
      <c r="I1387" s="12">
        <f>VLOOKUP(A1387,ENERGY!$A$2:$F$2692,5,0)</f>
        <v>54209</v>
      </c>
      <c r="J1387" s="12">
        <f>VLOOKUP(A1387,ENERGY!$A$2:$F$2692,6,0)</f>
        <v>17525</v>
      </c>
      <c r="K1387" s="12">
        <f>VLOOKUP(A1387,'HUMAN RESOURCES'!A1387:N4077,5,0)</f>
        <v>0.023</v>
      </c>
      <c r="L1387" s="12">
        <f>VLOOKUP(A1387,'HUMAN RESOURCES'!A1387:N4077,6,0)</f>
        <v>0.017</v>
      </c>
      <c r="M1387" s="12">
        <f>VLOOKUP(B1387,'HUMAN RESOURCES'!B1387:O4077,6,0)</f>
        <v>76</v>
      </c>
      <c r="N1387" s="12">
        <f>VLOOKUP(C1387,'HUMAN RESOURCES'!C1387:P4077,6,0)</f>
        <v>72</v>
      </c>
      <c r="O1387" s="12">
        <f>VLOOKUP(D1387,'HUMAN RESOURCES'!D1387:Q4077,6,0)</f>
        <v>0.3</v>
      </c>
      <c r="P1387" s="12">
        <f>VLOOKUP(A1387,'HUMAN RESOURCES'!A1387:N4077,10,0)</f>
        <v>0.656</v>
      </c>
      <c r="Q1387" s="12">
        <f>VLOOKUP(B1387,'HUMAN RESOURCES'!B1387:O4077,10,0)</f>
        <v>0.044</v>
      </c>
      <c r="R1387" s="12">
        <f>VLOOKUP(C1387,'HUMAN RESOURCES'!C1387:P4077,10,0)</f>
        <v>5782108</v>
      </c>
      <c r="S1387" s="12">
        <f>VLOOKUP(D1387,'HUMAN RESOURCES'!D1387:Q4077,10,0)</f>
        <v>0.772</v>
      </c>
      <c r="T1387" s="13">
        <f>VLOOKUP(A1387,TOURISM!A1387:F4077,5,0)</f>
        <v>99000000</v>
      </c>
      <c r="U1387" s="13">
        <f>VLOOKUP(B1387,TOURISM!B1387:G4077,5,0)</f>
        <v>1010000000</v>
      </c>
      <c r="V1387" s="12" t="str">
        <f>VLOOKUP(A1387,BUSINESS!A1387:N4077,5,0)</f>
        <v/>
      </c>
      <c r="W1387" s="12" t="str">
        <f>VLOOKUP(B1387,BUSINESS!B1387:O4077,5,0)</f>
        <v/>
      </c>
      <c r="X1387" s="12" t="str">
        <f>VLOOKUP(C1387,BUSINESS!C1387:P4077,5,0)</f>
        <v/>
      </c>
      <c r="Y1387" s="12" t="str">
        <f>VLOOKUP(D1387,BUSINESS!D1387:Q4077,5,0)</f>
        <v/>
      </c>
      <c r="Z1387" s="12">
        <f>VLOOKUP(A1387,BUSINESS!A1387:N4077,9,0)</f>
        <v>0.047</v>
      </c>
      <c r="AA1387" s="12">
        <f>VLOOKUP(B1387,BUSINESS!B1387:O4077,9,0)</f>
        <v>0.778</v>
      </c>
    </row>
    <row r="1388">
      <c r="A1388" s="9" t="str">
        <f t="shared" si="1"/>
        <v>Libya-Africa2008</v>
      </c>
      <c r="B1388" s="5" t="s">
        <v>77</v>
      </c>
      <c r="C1388" s="9" t="s">
        <v>185</v>
      </c>
      <c r="D1388" s="10" t="s">
        <v>70</v>
      </c>
      <c r="E1388" s="14">
        <v>9.3167701863E10</v>
      </c>
      <c r="F1388" s="15">
        <v>0.022</v>
      </c>
      <c r="G1388" s="15">
        <v>318.0</v>
      </c>
      <c r="H1388" s="15">
        <v>0.06</v>
      </c>
      <c r="I1388" s="12">
        <f>VLOOKUP(A1388,ENERGY!$A$2:$F$2692,5,0)</f>
        <v>52108</v>
      </c>
      <c r="J1388" s="12">
        <f>VLOOKUP(A1388,ENERGY!$A$2:$F$2692,6,0)</f>
        <v>17670</v>
      </c>
      <c r="K1388" s="12">
        <f>VLOOKUP(A1388,'HUMAN RESOURCES'!A1388:N4078,5,0)</f>
        <v>0.022</v>
      </c>
      <c r="L1388" s="12">
        <f>VLOOKUP(A1388,'HUMAN RESOURCES'!A1388:N4078,6,0)</f>
        <v>0.016</v>
      </c>
      <c r="M1388" s="12">
        <f>VLOOKUP(B1388,'HUMAN RESOURCES'!B1388:O4078,6,0)</f>
        <v>76</v>
      </c>
      <c r="N1388" s="12">
        <f>VLOOKUP(C1388,'HUMAN RESOURCES'!C1388:P4078,6,0)</f>
        <v>73</v>
      </c>
      <c r="O1388" s="12">
        <f>VLOOKUP(D1388,'HUMAN RESOURCES'!D1388:Q4078,6,0)</f>
        <v>0.297</v>
      </c>
      <c r="P1388" s="12">
        <f>VLOOKUP(A1388,'HUMAN RESOURCES'!A1388:N4078,10,0)</f>
        <v>0.658</v>
      </c>
      <c r="Q1388" s="12">
        <f>VLOOKUP(B1388,'HUMAN RESOURCES'!B1388:O4078,10,0)</f>
        <v>0.044</v>
      </c>
      <c r="R1388" s="12">
        <f>VLOOKUP(C1388,'HUMAN RESOURCES'!C1388:P4078,10,0)</f>
        <v>5876805</v>
      </c>
      <c r="S1388" s="12">
        <f>VLOOKUP(D1388,'HUMAN RESOURCES'!D1388:Q4078,10,0)</f>
        <v>0.773</v>
      </c>
      <c r="T1388" s="13">
        <f>VLOOKUP(A1388,TOURISM!A1388:F4078,5,0)</f>
        <v>99000000</v>
      </c>
      <c r="U1388" s="13">
        <f>VLOOKUP(B1388,TOURISM!B1388:G4078,5,0)</f>
        <v>1339000000</v>
      </c>
      <c r="V1388" s="12" t="str">
        <f>VLOOKUP(A1388,BUSINESS!A1388:N4078,5,0)</f>
        <v/>
      </c>
      <c r="W1388" s="12" t="str">
        <f>VLOOKUP(B1388,BUSINESS!B1388:O4078,5,0)</f>
        <v/>
      </c>
      <c r="X1388" s="12" t="str">
        <f>VLOOKUP(C1388,BUSINESS!C1388:P4078,5,0)</f>
        <v/>
      </c>
      <c r="Y1388" s="12" t="str">
        <f>VLOOKUP(D1388,BUSINESS!D1388:Q4078,5,0)</f>
        <v/>
      </c>
      <c r="Z1388" s="12">
        <f>VLOOKUP(A1388,BUSINESS!A1388:N4078,9,0)</f>
        <v>0.09</v>
      </c>
      <c r="AA1388" s="12">
        <f>VLOOKUP(B1388,BUSINESS!B1388:O4078,9,0)</f>
        <v>1.256</v>
      </c>
    </row>
    <row r="1389">
      <c r="A1389" s="9" t="str">
        <f t="shared" si="1"/>
        <v>Libya-Africa2009</v>
      </c>
      <c r="B1389" s="5" t="s">
        <v>77</v>
      </c>
      <c r="C1389" s="9" t="s">
        <v>185</v>
      </c>
      <c r="D1389" s="10" t="s">
        <v>71</v>
      </c>
      <c r="E1389" s="14">
        <v>6.2360446571E10</v>
      </c>
      <c r="F1389" s="15">
        <v>0.035</v>
      </c>
      <c r="G1389" s="15">
        <v>349.0</v>
      </c>
      <c r="H1389" s="15">
        <v>0.06</v>
      </c>
      <c r="I1389" s="12"/>
      <c r="J1389" s="12"/>
      <c r="K1389" s="12">
        <f>VLOOKUP(A1389,'HUMAN RESOURCES'!A1389:N4079,5,0)</f>
        <v>0.022</v>
      </c>
      <c r="L1389" s="12">
        <f>VLOOKUP(A1389,'HUMAN RESOURCES'!A1389:N4079,6,0)</f>
        <v>0.015</v>
      </c>
      <c r="M1389" s="12">
        <f>VLOOKUP(B1389,'HUMAN RESOURCES'!B1389:O4079,6,0)</f>
        <v>77</v>
      </c>
      <c r="N1389" s="12">
        <f>VLOOKUP(C1389,'HUMAN RESOURCES'!C1389:P4079,6,0)</f>
        <v>73</v>
      </c>
      <c r="O1389" s="12">
        <f>VLOOKUP(D1389,'HUMAN RESOURCES'!D1389:Q4079,6,0)</f>
        <v>0.295</v>
      </c>
      <c r="P1389" s="12">
        <f>VLOOKUP(A1389,'HUMAN RESOURCES'!A1389:N4079,10,0)</f>
        <v>0.659</v>
      </c>
      <c r="Q1389" s="12">
        <f>VLOOKUP(B1389,'HUMAN RESOURCES'!B1389:O4079,10,0)</f>
        <v>0.045</v>
      </c>
      <c r="R1389" s="12">
        <f>VLOOKUP(C1389,'HUMAN RESOURCES'!C1389:P4079,10,0)</f>
        <v>5964325</v>
      </c>
      <c r="S1389" s="12">
        <f>VLOOKUP(D1389,'HUMAN RESOURCES'!D1389:Q4079,10,0)</f>
        <v>0.775</v>
      </c>
      <c r="T1389" s="13">
        <f>VLOOKUP(A1389,TOURISM!A1389:F4079,5,0)</f>
        <v>159000000</v>
      </c>
      <c r="U1389" s="13">
        <f>VLOOKUP(B1389,TOURISM!B1389:G4079,5,0)</f>
        <v>1683000000</v>
      </c>
      <c r="V1389" s="12" t="str">
        <f>VLOOKUP(A1389,BUSINESS!A1389:N4079,5,0)</f>
        <v/>
      </c>
      <c r="W1389" s="12" t="str">
        <f>VLOOKUP(B1389,BUSINESS!B1389:O4079,5,0)</f>
        <v/>
      </c>
      <c r="X1389" s="12" t="str">
        <f>VLOOKUP(C1389,BUSINESS!C1389:P4079,5,0)</f>
        <v/>
      </c>
      <c r="Y1389" s="12" t="str">
        <f>VLOOKUP(D1389,BUSINESS!D1389:Q4079,5,0)</f>
        <v/>
      </c>
      <c r="Z1389" s="12">
        <f>VLOOKUP(A1389,BUSINESS!A1389:N4079,9,0)</f>
        <v>0.108</v>
      </c>
      <c r="AA1389" s="12">
        <f>VLOOKUP(B1389,BUSINESS!B1389:O4079,9,0)</f>
        <v>1.599</v>
      </c>
    </row>
    <row r="1390">
      <c r="A1390" s="9" t="str">
        <f t="shared" si="1"/>
        <v>Libya-Africa2010</v>
      </c>
      <c r="B1390" s="5" t="s">
        <v>77</v>
      </c>
      <c r="C1390" s="9" t="s">
        <v>185</v>
      </c>
      <c r="D1390" s="10" t="s">
        <v>72</v>
      </c>
      <c r="E1390" s="14">
        <v>7.4755288917E10</v>
      </c>
      <c r="F1390" s="15">
        <v>0.033</v>
      </c>
      <c r="G1390" s="15">
        <v>389.0</v>
      </c>
      <c r="H1390" s="15">
        <v>0.06</v>
      </c>
      <c r="I1390" s="12">
        <f>VLOOKUP(A1390,ENERGY!$A$2:$F$2692,5,0)</f>
        <v>49167</v>
      </c>
      <c r="J1390" s="12">
        <f>VLOOKUP(A1390,ENERGY!$A$2:$F$2692,6,0)</f>
        <v>17441</v>
      </c>
      <c r="K1390" s="12">
        <f>VLOOKUP(A1390,'HUMAN RESOURCES'!A1390:N4080,5,0)</f>
        <v>0.022</v>
      </c>
      <c r="L1390" s="12">
        <f>VLOOKUP(A1390,'HUMAN RESOURCES'!A1390:N4080,6,0)</f>
        <v>0.014</v>
      </c>
      <c r="M1390" s="12">
        <f>VLOOKUP(B1390,'HUMAN RESOURCES'!B1390:O4080,6,0)</f>
        <v>77</v>
      </c>
      <c r="N1390" s="12">
        <f>VLOOKUP(C1390,'HUMAN RESOURCES'!C1390:P4080,6,0)</f>
        <v>73</v>
      </c>
      <c r="O1390" s="12">
        <f>VLOOKUP(D1390,'HUMAN RESOURCES'!D1390:Q4080,6,0)</f>
        <v>0.294</v>
      </c>
      <c r="P1390" s="12">
        <f>VLOOKUP(A1390,'HUMAN RESOURCES'!A1390:N4080,10,0)</f>
        <v>0.66</v>
      </c>
      <c r="Q1390" s="12">
        <f>VLOOKUP(B1390,'HUMAN RESOURCES'!B1390:O4080,10,0)</f>
        <v>0.046</v>
      </c>
      <c r="R1390" s="12">
        <f>VLOOKUP(C1390,'HUMAN RESOURCES'!C1390:P4080,10,0)</f>
        <v>6040612</v>
      </c>
      <c r="S1390" s="12">
        <f>VLOOKUP(D1390,'HUMAN RESOURCES'!D1390:Q4080,10,0)</f>
        <v>0.776</v>
      </c>
      <c r="T1390" s="13">
        <f>VLOOKUP(A1390,TOURISM!A1390:F4080,5,0)</f>
        <v>170000000</v>
      </c>
      <c r="U1390" s="13">
        <f>VLOOKUP(B1390,TOURISM!B1390:G4080,5,0)</f>
        <v>2184000000</v>
      </c>
      <c r="V1390" s="12" t="str">
        <f>VLOOKUP(A1390,BUSINESS!A1390:N4080,5,0)</f>
        <v/>
      </c>
      <c r="W1390" s="12" t="str">
        <f>VLOOKUP(B1390,BUSINESS!B1390:O4080,5,0)</f>
        <v/>
      </c>
      <c r="X1390" s="12" t="str">
        <f>VLOOKUP(C1390,BUSINESS!C1390:P4080,5,0)</f>
        <v/>
      </c>
      <c r="Y1390" s="12" t="str">
        <f>VLOOKUP(D1390,BUSINESS!D1390:Q4080,5,0)</f>
        <v/>
      </c>
      <c r="Z1390" s="12">
        <f>VLOOKUP(A1390,BUSINESS!A1390:N4080,9,0)</f>
        <v>0.14</v>
      </c>
      <c r="AA1390" s="12">
        <f>VLOOKUP(B1390,BUSINESS!B1390:O4080,9,0)</f>
        <v>1.804</v>
      </c>
    </row>
    <row r="1391">
      <c r="A1391" s="9" t="str">
        <f t="shared" si="1"/>
        <v>Libya-Africa2011</v>
      </c>
      <c r="B1391" s="5" t="s">
        <v>77</v>
      </c>
      <c r="C1391" s="9" t="s">
        <v>185</v>
      </c>
      <c r="D1391" s="10" t="s">
        <v>73</v>
      </c>
      <c r="E1391" s="14">
        <v>3.4699395524E10</v>
      </c>
      <c r="F1391" s="15">
        <v>0.039</v>
      </c>
      <c r="G1391" s="15">
        <v>211.0</v>
      </c>
      <c r="H1391" s="15">
        <v>0.06</v>
      </c>
      <c r="I1391" s="12">
        <f>VLOOKUP(A1391,ENERGY!$A$2:$F$2692,5,0)</f>
        <v>53788</v>
      </c>
      <c r="J1391" s="12">
        <f>VLOOKUP(A1391,ENERGY!$A$2:$F$2692,6,0)</f>
        <v>17899</v>
      </c>
      <c r="K1391" s="12">
        <f>VLOOKUP(A1391,'HUMAN RESOURCES'!A1391:N4081,5,0)</f>
        <v>0.022</v>
      </c>
      <c r="L1391" s="12">
        <f>VLOOKUP(A1391,'HUMAN RESOURCES'!A1391:N4081,6,0)</f>
        <v>0.014</v>
      </c>
      <c r="M1391" s="12">
        <f>VLOOKUP(B1391,'HUMAN RESOURCES'!B1391:O4081,6,0)</f>
        <v>77</v>
      </c>
      <c r="N1391" s="12">
        <f>VLOOKUP(C1391,'HUMAN RESOURCES'!C1391:P4081,6,0)</f>
        <v>73</v>
      </c>
      <c r="O1391" s="12">
        <f>VLOOKUP(D1391,'HUMAN RESOURCES'!D1391:Q4081,6,0)</f>
        <v>0.294</v>
      </c>
      <c r="P1391" s="12">
        <f>VLOOKUP(A1391,'HUMAN RESOURCES'!A1391:N4081,10,0)</f>
        <v>0.659</v>
      </c>
      <c r="Q1391" s="12">
        <f>VLOOKUP(B1391,'HUMAN RESOURCES'!B1391:O4081,10,0)</f>
        <v>0.046</v>
      </c>
      <c r="R1391" s="12">
        <f>VLOOKUP(C1391,'HUMAN RESOURCES'!C1391:P4081,10,0)</f>
        <v>6103233</v>
      </c>
      <c r="S1391" s="12">
        <f>VLOOKUP(D1391,'HUMAN RESOURCES'!D1391:Q4081,10,0)</f>
        <v>0.778</v>
      </c>
      <c r="T1391" s="13">
        <f>VLOOKUP(A1391,TOURISM!A1391:F4081,5,0)</f>
        <v>170000000</v>
      </c>
      <c r="U1391" s="13">
        <f>VLOOKUP(B1391,TOURISM!B1391:G4081,5,0)</f>
        <v>2184000000</v>
      </c>
      <c r="V1391" s="12" t="str">
        <f>VLOOKUP(A1391,BUSINESS!A1391:N4081,5,0)</f>
        <v/>
      </c>
      <c r="W1391" s="12" t="str">
        <f>VLOOKUP(B1391,BUSINESS!B1391:O4081,5,0)</f>
        <v/>
      </c>
      <c r="X1391" s="12" t="str">
        <f>VLOOKUP(C1391,BUSINESS!C1391:P4081,5,0)</f>
        <v/>
      </c>
      <c r="Y1391" s="12" t="str">
        <f>VLOOKUP(D1391,BUSINESS!D1391:Q4081,5,0)</f>
        <v/>
      </c>
      <c r="Z1391" s="12">
        <f>VLOOKUP(A1391,BUSINESS!A1391:N4081,9,0)</f>
        <v>0.14</v>
      </c>
      <c r="AA1391" s="12">
        <f>VLOOKUP(B1391,BUSINESS!B1391:O4081,9,0)</f>
        <v>1.638</v>
      </c>
    </row>
    <row r="1392">
      <c r="A1392" s="9" t="str">
        <f t="shared" si="1"/>
        <v>Libya-Africa2012</v>
      </c>
      <c r="B1392" s="5" t="s">
        <v>77</v>
      </c>
      <c r="C1392" s="9" t="s">
        <v>185</v>
      </c>
      <c r="D1392" s="10" t="s">
        <v>74</v>
      </c>
      <c r="E1392" s="14">
        <v>8.1873662519E10</v>
      </c>
      <c r="F1392" s="15">
        <v>0.039</v>
      </c>
      <c r="G1392" s="15">
        <v>578.0</v>
      </c>
      <c r="H1392" s="15">
        <v>0.06</v>
      </c>
      <c r="I1392" s="12">
        <f>VLOOKUP(A1392,ENERGY!$A$2:$F$2692,5,0)</f>
        <v>47832</v>
      </c>
      <c r="J1392" s="12">
        <f>VLOOKUP(A1392,ENERGY!$A$2:$F$2692,6,0)</f>
        <v>16951</v>
      </c>
      <c r="K1392" s="12">
        <f>VLOOKUP(A1392,'HUMAN RESOURCES'!A1392:N4082,5,0)</f>
        <v>0.021</v>
      </c>
      <c r="L1392" s="12">
        <f>VLOOKUP(A1392,'HUMAN RESOURCES'!A1392:N4082,6,0)</f>
        <v>0.013</v>
      </c>
      <c r="M1392" s="12">
        <f>VLOOKUP(B1392,'HUMAN RESOURCES'!B1392:O4082,6,0)</f>
        <v>77</v>
      </c>
      <c r="N1392" s="12">
        <f>VLOOKUP(C1392,'HUMAN RESOURCES'!C1392:P4082,6,0)</f>
        <v>73</v>
      </c>
      <c r="O1392" s="12">
        <f>VLOOKUP(D1392,'HUMAN RESOURCES'!D1392:Q4082,6,0)</f>
        <v>0.295</v>
      </c>
      <c r="P1392" s="12">
        <f>VLOOKUP(A1392,'HUMAN RESOURCES'!A1392:N4082,10,0)</f>
        <v>0.658</v>
      </c>
      <c r="Q1392" s="12">
        <f>VLOOKUP(B1392,'HUMAN RESOURCES'!B1392:O4082,10,0)</f>
        <v>0.047</v>
      </c>
      <c r="R1392" s="12">
        <f>VLOOKUP(C1392,'HUMAN RESOURCES'!C1392:P4082,10,0)</f>
        <v>6154623</v>
      </c>
      <c r="S1392" s="12">
        <f>VLOOKUP(D1392,'HUMAN RESOURCES'!D1392:Q4082,10,0)</f>
        <v>0.78</v>
      </c>
      <c r="T1392" s="13">
        <f>VLOOKUP(A1392,TOURISM!A1392:F4082,5,0)</f>
        <v>170000000</v>
      </c>
      <c r="U1392" s="13">
        <f>VLOOKUP(B1392,TOURISM!B1392:G4082,5,0)</f>
        <v>2654000000</v>
      </c>
      <c r="V1392" s="12">
        <f>VLOOKUP(A1392,BUSINESS!A1392:N4082,5,0)</f>
        <v>0.316</v>
      </c>
      <c r="W1392" s="12">
        <f>VLOOKUP(B1392,BUSINESS!B1392:O4082,5,0)</f>
        <v>35</v>
      </c>
      <c r="X1392" s="12">
        <f>VLOOKUP(C1392,BUSINESS!C1392:P4082,5,0)</f>
        <v>188</v>
      </c>
      <c r="Y1392" s="12">
        <f>VLOOKUP(D1392,BUSINESS!D1392:Q4082,5,0)</f>
        <v>889</v>
      </c>
      <c r="Z1392" s="12" t="str">
        <f>VLOOKUP(A1392,BUSINESS!A1392:N4082,9,0)</f>
        <v/>
      </c>
      <c r="AA1392" s="12">
        <f>VLOOKUP(B1392,BUSINESS!B1392:O4082,9,0)</f>
        <v>1.558</v>
      </c>
    </row>
    <row r="1393">
      <c r="A1393" s="9" t="str">
        <f t="shared" si="1"/>
        <v>Liechtenstein-Europe2000</v>
      </c>
      <c r="B1393" s="5" t="s">
        <v>75</v>
      </c>
      <c r="C1393" s="9" t="s">
        <v>186</v>
      </c>
      <c r="D1393" s="10" t="s">
        <v>62</v>
      </c>
      <c r="E1393" s="14">
        <v>2.483890594E9</v>
      </c>
      <c r="F1393" s="11"/>
      <c r="G1393" s="11"/>
      <c r="H1393" s="11"/>
      <c r="I1393" s="12" t="str">
        <f>VLOOKUP(A1393,ENERGY!$A$2:$F$2692,5,0)</f>
        <v/>
      </c>
      <c r="J1393" s="12" t="str">
        <f>VLOOKUP(A1393,ENERGY!$A$2:$F$2692,6,0)</f>
        <v/>
      </c>
      <c r="K1393" s="12">
        <f>VLOOKUP(A1393,'HUMAN RESOURCES'!A1393:N4083,5,0)</f>
        <v>0.013</v>
      </c>
      <c r="L1393" s="12" t="str">
        <f>VLOOKUP(A1393,'HUMAN RESOURCES'!A1393:N4083,6,0)</f>
        <v/>
      </c>
      <c r="M1393" s="12">
        <f>VLOOKUP(B1393,'HUMAN RESOURCES'!B1393:O4083,6,0)</f>
        <v>80</v>
      </c>
      <c r="N1393" s="12">
        <f>VLOOKUP(C1393,'HUMAN RESOURCES'!C1393:P4083,6,0)</f>
        <v>74</v>
      </c>
      <c r="O1393" s="12" t="str">
        <f>VLOOKUP(D1393,'HUMAN RESOURCES'!D1393:Q4083,6,0)</f>
        <v/>
      </c>
      <c r="P1393" s="12" t="str">
        <f>VLOOKUP(A1393,'HUMAN RESOURCES'!A1393:N4083,10,0)</f>
        <v/>
      </c>
      <c r="Q1393" s="12" t="str">
        <f>VLOOKUP(B1393,'HUMAN RESOURCES'!B1393:O4083,10,0)</f>
        <v/>
      </c>
      <c r="R1393" s="12">
        <f>VLOOKUP(C1393,'HUMAN RESOURCES'!C1393:P4083,10,0)</f>
        <v>33093</v>
      </c>
      <c r="S1393" s="12">
        <f>VLOOKUP(D1393,'HUMAN RESOURCES'!D1393:Q4083,10,0)</f>
        <v>0.151</v>
      </c>
      <c r="T1393" s="13" t="str">
        <f>VLOOKUP(A1393,TOURISM!A1393:F4083,5,0)</f>
        <v/>
      </c>
      <c r="U1393" s="13" t="str">
        <f>VLOOKUP(B1393,TOURISM!B1393:G4083,5,0)</f>
        <v/>
      </c>
      <c r="V1393" s="12" t="str">
        <f>VLOOKUP(A1393,BUSINESS!A1393:N4083,5,0)</f>
        <v/>
      </c>
      <c r="W1393" s="12" t="str">
        <f>VLOOKUP(B1393,BUSINESS!B1393:O4083,5,0)</f>
        <v/>
      </c>
      <c r="X1393" s="12" t="str">
        <f>VLOOKUP(C1393,BUSINESS!C1393:P4083,5,0)</f>
        <v/>
      </c>
      <c r="Y1393" s="12" t="str">
        <f>VLOOKUP(D1393,BUSINESS!D1393:Q4083,5,0)</f>
        <v/>
      </c>
      <c r="Z1393" s="12">
        <f>VLOOKUP(A1393,BUSINESS!A1393:N4083,9,0)</f>
        <v>0.365</v>
      </c>
      <c r="AA1393" s="12">
        <f>VLOOKUP(B1393,BUSINESS!B1393:O4083,9,0)</f>
        <v>0.302</v>
      </c>
    </row>
    <row r="1394">
      <c r="A1394" s="9" t="str">
        <f t="shared" si="1"/>
        <v>Liechtenstein-Europe2001</v>
      </c>
      <c r="B1394" s="5" t="s">
        <v>75</v>
      </c>
      <c r="C1394" s="9" t="s">
        <v>186</v>
      </c>
      <c r="D1394" s="10" t="s">
        <v>63</v>
      </c>
      <c r="E1394" s="14">
        <v>2.491800559E9</v>
      </c>
      <c r="F1394" s="11"/>
      <c r="G1394" s="11"/>
      <c r="H1394" s="11"/>
      <c r="I1394" s="12" t="str">
        <f>VLOOKUP(A1394,ENERGY!$A$2:$F$2692,5,0)</f>
        <v/>
      </c>
      <c r="J1394" s="12" t="str">
        <f>VLOOKUP(A1394,ENERGY!$A$2:$F$2692,6,0)</f>
        <v/>
      </c>
      <c r="K1394" s="12">
        <f>VLOOKUP(A1394,'HUMAN RESOURCES'!A1394:N4084,5,0)</f>
        <v>0.012</v>
      </c>
      <c r="L1394" s="12" t="str">
        <f>VLOOKUP(A1394,'HUMAN RESOURCES'!A1394:N4084,6,0)</f>
        <v/>
      </c>
      <c r="M1394" s="12">
        <f>VLOOKUP(B1394,'HUMAN RESOURCES'!B1394:O4084,6,0)</f>
        <v>82</v>
      </c>
      <c r="N1394" s="12">
        <f>VLOOKUP(C1394,'HUMAN RESOURCES'!C1394:P4084,6,0)</f>
        <v>76</v>
      </c>
      <c r="O1394" s="12" t="str">
        <f>VLOOKUP(D1394,'HUMAN RESOURCES'!D1394:Q4084,6,0)</f>
        <v/>
      </c>
      <c r="P1394" s="12" t="str">
        <f>VLOOKUP(A1394,'HUMAN RESOURCES'!A1394:N4084,10,0)</f>
        <v/>
      </c>
      <c r="Q1394" s="12" t="str">
        <f>VLOOKUP(B1394,'HUMAN RESOURCES'!B1394:O4084,10,0)</f>
        <v/>
      </c>
      <c r="R1394" s="12">
        <f>VLOOKUP(C1394,'HUMAN RESOURCES'!C1394:P4084,10,0)</f>
        <v>33475</v>
      </c>
      <c r="S1394" s="12">
        <f>VLOOKUP(D1394,'HUMAN RESOURCES'!D1394:Q4084,10,0)</f>
        <v>0.15</v>
      </c>
      <c r="T1394" s="13" t="str">
        <f>VLOOKUP(A1394,TOURISM!A1394:F4084,5,0)</f>
        <v/>
      </c>
      <c r="U1394" s="13" t="str">
        <f>VLOOKUP(B1394,TOURISM!B1394:G4084,5,0)</f>
        <v/>
      </c>
      <c r="V1394" s="12" t="str">
        <f>VLOOKUP(A1394,BUSINESS!A1394:N4084,5,0)</f>
        <v/>
      </c>
      <c r="W1394" s="12" t="str">
        <f>VLOOKUP(B1394,BUSINESS!B1394:O4084,5,0)</f>
        <v/>
      </c>
      <c r="X1394" s="12" t="str">
        <f>VLOOKUP(C1394,BUSINESS!C1394:P4084,5,0)</f>
        <v/>
      </c>
      <c r="Y1394" s="12" t="str">
        <f>VLOOKUP(D1394,BUSINESS!D1394:Q4084,5,0)</f>
        <v/>
      </c>
      <c r="Z1394" s="12">
        <f>VLOOKUP(A1394,BUSINESS!A1394:N4084,9,0)</f>
        <v>0.451</v>
      </c>
      <c r="AA1394" s="12">
        <f>VLOOKUP(B1394,BUSINESS!B1394:O4084,9,0)</f>
        <v>0.329</v>
      </c>
    </row>
    <row r="1395">
      <c r="A1395" s="9" t="str">
        <f t="shared" si="1"/>
        <v>Liechtenstein-Europe2002</v>
      </c>
      <c r="B1395" s="5" t="s">
        <v>75</v>
      </c>
      <c r="C1395" s="9" t="s">
        <v>186</v>
      </c>
      <c r="D1395" s="10" t="s">
        <v>64</v>
      </c>
      <c r="E1395" s="14">
        <v>2.688617885E9</v>
      </c>
      <c r="F1395" s="11"/>
      <c r="G1395" s="11"/>
      <c r="H1395" s="11"/>
      <c r="I1395" s="12" t="str">
        <f>VLOOKUP(A1395,ENERGY!$A$2:$F$2692,5,0)</f>
        <v/>
      </c>
      <c r="J1395" s="12" t="str">
        <f>VLOOKUP(A1395,ENERGY!$A$2:$F$2692,6,0)</f>
        <v/>
      </c>
      <c r="K1395" s="12">
        <f>VLOOKUP(A1395,'HUMAN RESOURCES'!A1395:N4085,5,0)</f>
        <v>0.012</v>
      </c>
      <c r="L1395" s="12" t="str">
        <f>VLOOKUP(A1395,'HUMAN RESOURCES'!A1395:N4085,6,0)</f>
        <v/>
      </c>
      <c r="M1395" s="12">
        <f>VLOOKUP(B1395,'HUMAN RESOURCES'!B1395:O4085,6,0)</f>
        <v>82</v>
      </c>
      <c r="N1395" s="12">
        <f>VLOOKUP(C1395,'HUMAN RESOURCES'!C1395:P4085,6,0)</f>
        <v>77</v>
      </c>
      <c r="O1395" s="12" t="str">
        <f>VLOOKUP(D1395,'HUMAN RESOURCES'!D1395:Q4085,6,0)</f>
        <v/>
      </c>
      <c r="P1395" s="12" t="str">
        <f>VLOOKUP(A1395,'HUMAN RESOURCES'!A1395:N4085,10,0)</f>
        <v/>
      </c>
      <c r="Q1395" s="12" t="str">
        <f>VLOOKUP(B1395,'HUMAN RESOURCES'!B1395:O4085,10,0)</f>
        <v/>
      </c>
      <c r="R1395" s="12">
        <f>VLOOKUP(C1395,'HUMAN RESOURCES'!C1395:P4085,10,0)</f>
        <v>33821</v>
      </c>
      <c r="S1395" s="12">
        <f>VLOOKUP(D1395,'HUMAN RESOURCES'!D1395:Q4085,10,0)</f>
        <v>0.149</v>
      </c>
      <c r="T1395" s="13" t="str">
        <f>VLOOKUP(A1395,TOURISM!A1395:F4085,5,0)</f>
        <v/>
      </c>
      <c r="U1395" s="13" t="str">
        <f>VLOOKUP(B1395,TOURISM!B1395:G4085,5,0)</f>
        <v/>
      </c>
      <c r="V1395" s="12" t="str">
        <f>VLOOKUP(A1395,BUSINESS!A1395:N4085,5,0)</f>
        <v/>
      </c>
      <c r="W1395" s="12" t="str">
        <f>VLOOKUP(B1395,BUSINESS!B1395:O4085,5,0)</f>
        <v/>
      </c>
      <c r="X1395" s="12" t="str">
        <f>VLOOKUP(C1395,BUSINESS!C1395:P4085,5,0)</f>
        <v/>
      </c>
      <c r="Y1395" s="12" t="str">
        <f>VLOOKUP(D1395,BUSINESS!D1395:Q4085,5,0)</f>
        <v/>
      </c>
      <c r="Z1395" s="12">
        <f>VLOOKUP(A1395,BUSINESS!A1395:N4085,9,0)</f>
        <v>0.595</v>
      </c>
      <c r="AA1395" s="12">
        <f>VLOOKUP(B1395,BUSINESS!B1395:O4085,9,0)</f>
        <v>0.337</v>
      </c>
    </row>
    <row r="1396">
      <c r="A1396" s="9" t="str">
        <f t="shared" si="1"/>
        <v>Liechtenstein-Europe2003</v>
      </c>
      <c r="B1396" s="5" t="s">
        <v>75</v>
      </c>
      <c r="C1396" s="9" t="s">
        <v>186</v>
      </c>
      <c r="D1396" s="10" t="s">
        <v>65</v>
      </c>
      <c r="E1396" s="14">
        <v>3.070803431E9</v>
      </c>
      <c r="F1396" s="11"/>
      <c r="G1396" s="11"/>
      <c r="H1396" s="11"/>
      <c r="I1396" s="12" t="str">
        <f>VLOOKUP(A1396,ENERGY!$A$2:$F$2692,5,0)</f>
        <v/>
      </c>
      <c r="J1396" s="12" t="str">
        <f>VLOOKUP(A1396,ENERGY!$A$2:$F$2692,6,0)</f>
        <v/>
      </c>
      <c r="K1396" s="12">
        <f>VLOOKUP(A1396,'HUMAN RESOURCES'!A1396:N4086,5,0)</f>
        <v>0.01</v>
      </c>
      <c r="L1396" s="12" t="str">
        <f>VLOOKUP(A1396,'HUMAN RESOURCES'!A1396:N4086,6,0)</f>
        <v/>
      </c>
      <c r="M1396" s="12">
        <f>VLOOKUP(B1396,'HUMAN RESOURCES'!B1396:O4086,6,0)</f>
        <v>82</v>
      </c>
      <c r="N1396" s="12">
        <f>VLOOKUP(C1396,'HUMAN RESOURCES'!C1396:P4086,6,0)</f>
        <v>78</v>
      </c>
      <c r="O1396" s="12" t="str">
        <f>VLOOKUP(D1396,'HUMAN RESOURCES'!D1396:Q4086,6,0)</f>
        <v/>
      </c>
      <c r="P1396" s="12" t="str">
        <f>VLOOKUP(A1396,'HUMAN RESOURCES'!A1396:N4086,10,0)</f>
        <v/>
      </c>
      <c r="Q1396" s="12" t="str">
        <f>VLOOKUP(B1396,'HUMAN RESOURCES'!B1396:O4086,10,0)</f>
        <v/>
      </c>
      <c r="R1396" s="12">
        <f>VLOOKUP(C1396,'HUMAN RESOURCES'!C1396:P4086,10,0)</f>
        <v>34141</v>
      </c>
      <c r="S1396" s="12">
        <f>VLOOKUP(D1396,'HUMAN RESOURCES'!D1396:Q4086,10,0)</f>
        <v>0.149</v>
      </c>
      <c r="T1396" s="13" t="str">
        <f>VLOOKUP(A1396,TOURISM!A1396:F4086,5,0)</f>
        <v/>
      </c>
      <c r="U1396" s="13" t="str">
        <f>VLOOKUP(B1396,TOURISM!B1396:G4086,5,0)</f>
        <v/>
      </c>
      <c r="V1396" s="12" t="str">
        <f>VLOOKUP(A1396,BUSINESS!A1396:N4086,5,0)</f>
        <v/>
      </c>
      <c r="W1396" s="12" t="str">
        <f>VLOOKUP(B1396,BUSINESS!B1396:O4086,5,0)</f>
        <v/>
      </c>
      <c r="X1396" s="12" t="str">
        <f>VLOOKUP(C1396,BUSINESS!C1396:P4086,5,0)</f>
        <v/>
      </c>
      <c r="Y1396" s="12" t="str">
        <f>VLOOKUP(D1396,BUSINESS!D1396:Q4086,5,0)</f>
        <v/>
      </c>
      <c r="Z1396" s="12">
        <f>VLOOKUP(A1396,BUSINESS!A1396:N4086,9,0)</f>
        <v>0.588</v>
      </c>
      <c r="AA1396" s="12">
        <f>VLOOKUP(B1396,BUSINESS!B1396:O4086,9,0)</f>
        <v>0.732</v>
      </c>
    </row>
    <row r="1397">
      <c r="A1397" s="9" t="str">
        <f t="shared" si="1"/>
        <v>Liechtenstein-Europe2004</v>
      </c>
      <c r="B1397" s="5" t="s">
        <v>75</v>
      </c>
      <c r="C1397" s="9" t="s">
        <v>186</v>
      </c>
      <c r="D1397" s="10" t="s">
        <v>66</v>
      </c>
      <c r="E1397" s="14">
        <v>3.454374261E9</v>
      </c>
      <c r="F1397" s="11"/>
      <c r="G1397" s="11"/>
      <c r="H1397" s="11"/>
      <c r="I1397" s="12" t="str">
        <f>VLOOKUP(A1397,ENERGY!$A$2:$F$2692,5,0)</f>
        <v/>
      </c>
      <c r="J1397" s="12" t="str">
        <f>VLOOKUP(A1397,ENERGY!$A$2:$F$2692,6,0)</f>
        <v/>
      </c>
      <c r="K1397" s="12">
        <f>VLOOKUP(A1397,'HUMAN RESOURCES'!A1397:N4087,5,0)</f>
        <v>0.011</v>
      </c>
      <c r="L1397" s="12" t="str">
        <f>VLOOKUP(A1397,'HUMAN RESOURCES'!A1397:N4087,6,0)</f>
        <v/>
      </c>
      <c r="M1397" s="12">
        <f>VLOOKUP(B1397,'HUMAN RESOURCES'!B1397:O4087,6,0)</f>
        <v>85</v>
      </c>
      <c r="N1397" s="12">
        <f>VLOOKUP(C1397,'HUMAN RESOURCES'!C1397:P4087,6,0)</f>
        <v>79</v>
      </c>
      <c r="O1397" s="12" t="str">
        <f>VLOOKUP(D1397,'HUMAN RESOURCES'!D1397:Q4087,6,0)</f>
        <v/>
      </c>
      <c r="P1397" s="12" t="str">
        <f>VLOOKUP(A1397,'HUMAN RESOURCES'!A1397:N4087,10,0)</f>
        <v/>
      </c>
      <c r="Q1397" s="12" t="str">
        <f>VLOOKUP(B1397,'HUMAN RESOURCES'!B1397:O4087,10,0)</f>
        <v/>
      </c>
      <c r="R1397" s="12">
        <f>VLOOKUP(C1397,'HUMAN RESOURCES'!C1397:P4087,10,0)</f>
        <v>34445</v>
      </c>
      <c r="S1397" s="12">
        <f>VLOOKUP(D1397,'HUMAN RESOURCES'!D1397:Q4087,10,0)</f>
        <v>0.148</v>
      </c>
      <c r="T1397" s="13" t="str">
        <f>VLOOKUP(A1397,TOURISM!A1397:F4087,5,0)</f>
        <v/>
      </c>
      <c r="U1397" s="13" t="str">
        <f>VLOOKUP(B1397,TOURISM!B1397:G4087,5,0)</f>
        <v/>
      </c>
      <c r="V1397" s="12" t="str">
        <f>VLOOKUP(A1397,BUSINESS!A1397:N4087,5,0)</f>
        <v/>
      </c>
      <c r="W1397" s="12" t="str">
        <f>VLOOKUP(B1397,BUSINESS!B1397:O4087,5,0)</f>
        <v/>
      </c>
      <c r="X1397" s="12" t="str">
        <f>VLOOKUP(C1397,BUSINESS!C1397:P4087,5,0)</f>
        <v/>
      </c>
      <c r="Y1397" s="12" t="str">
        <f>VLOOKUP(D1397,BUSINESS!D1397:Q4087,5,0)</f>
        <v/>
      </c>
      <c r="Z1397" s="12">
        <f>VLOOKUP(A1397,BUSINESS!A1397:N4087,9,0)</f>
        <v>0.64</v>
      </c>
      <c r="AA1397" s="12">
        <f>VLOOKUP(B1397,BUSINESS!B1397:O4087,9,0)</f>
        <v>0.74</v>
      </c>
    </row>
    <row r="1398">
      <c r="A1398" s="9" t="str">
        <f t="shared" si="1"/>
        <v>Liechtenstein-Europe2005</v>
      </c>
      <c r="B1398" s="5" t="s">
        <v>75</v>
      </c>
      <c r="C1398" s="9" t="s">
        <v>186</v>
      </c>
      <c r="D1398" s="10" t="s">
        <v>67</v>
      </c>
      <c r="E1398" s="14">
        <v>3.658356378E9</v>
      </c>
      <c r="F1398" s="11"/>
      <c r="G1398" s="11"/>
      <c r="H1398" s="11"/>
      <c r="I1398" s="12"/>
      <c r="J1398" s="12"/>
      <c r="K1398" s="12">
        <f>VLOOKUP(A1398,'HUMAN RESOURCES'!A1398:N4088,5,0)</f>
        <v>0.011</v>
      </c>
      <c r="L1398" s="12" t="str">
        <f>VLOOKUP(A1398,'HUMAN RESOURCES'!A1398:N4088,6,0)</f>
        <v/>
      </c>
      <c r="M1398" s="12">
        <f>VLOOKUP(B1398,'HUMAN RESOURCES'!B1398:O4088,6,0)</f>
        <v>84</v>
      </c>
      <c r="N1398" s="12">
        <f>VLOOKUP(C1398,'HUMAN RESOURCES'!C1398:P4088,6,0)</f>
        <v>77</v>
      </c>
      <c r="O1398" s="12" t="str">
        <f>VLOOKUP(D1398,'HUMAN RESOURCES'!D1398:Q4088,6,0)</f>
        <v/>
      </c>
      <c r="P1398" s="12" t="str">
        <f>VLOOKUP(A1398,'HUMAN RESOURCES'!A1398:N4088,10,0)</f>
        <v/>
      </c>
      <c r="Q1398" s="12" t="str">
        <f>VLOOKUP(B1398,'HUMAN RESOURCES'!B1398:O4088,10,0)</f>
        <v/>
      </c>
      <c r="R1398" s="12">
        <f>VLOOKUP(C1398,'HUMAN RESOURCES'!C1398:P4088,10,0)</f>
        <v>34740</v>
      </c>
      <c r="S1398" s="12">
        <f>VLOOKUP(D1398,'HUMAN RESOURCES'!D1398:Q4088,10,0)</f>
        <v>0.147</v>
      </c>
      <c r="T1398" s="13" t="str">
        <f>VLOOKUP(A1398,TOURISM!A1398:F4088,5,0)</f>
        <v/>
      </c>
      <c r="U1398" s="13" t="str">
        <f>VLOOKUP(B1398,TOURISM!B1398:G4088,5,0)</f>
        <v/>
      </c>
      <c r="V1398" s="12" t="str">
        <f>VLOOKUP(A1398,BUSINESS!A1398:N4088,5,0)</f>
        <v/>
      </c>
      <c r="W1398" s="12" t="str">
        <f>VLOOKUP(B1398,BUSINESS!B1398:O4088,5,0)</f>
        <v/>
      </c>
      <c r="X1398" s="12" t="str">
        <f>VLOOKUP(C1398,BUSINESS!C1398:P4088,5,0)</f>
        <v/>
      </c>
      <c r="Y1398" s="12" t="str">
        <f>VLOOKUP(D1398,BUSINESS!D1398:Q4088,5,0)</f>
        <v/>
      </c>
      <c r="Z1398" s="12">
        <f>VLOOKUP(A1398,BUSINESS!A1398:N4088,9,0)</f>
        <v>0.634</v>
      </c>
      <c r="AA1398" s="12">
        <f>VLOOKUP(B1398,BUSINESS!B1398:O4088,9,0)</f>
        <v>0.792</v>
      </c>
    </row>
    <row r="1399">
      <c r="A1399" s="9" t="str">
        <f t="shared" si="1"/>
        <v>Liechtenstein-Europe2006</v>
      </c>
      <c r="B1399" s="5" t="s">
        <v>75</v>
      </c>
      <c r="C1399" s="9" t="s">
        <v>186</v>
      </c>
      <c r="D1399" s="10" t="s">
        <v>68</v>
      </c>
      <c r="E1399" s="14">
        <v>3.988775844E9</v>
      </c>
      <c r="F1399" s="11"/>
      <c r="G1399" s="11"/>
      <c r="H1399" s="11"/>
      <c r="I1399" s="12" t="str">
        <f>VLOOKUP(A1399,ENERGY!$A$2:$F$2692,5,0)</f>
        <v/>
      </c>
      <c r="J1399" s="12" t="str">
        <f>VLOOKUP(A1399,ENERGY!$A$2:$F$2692,6,0)</f>
        <v/>
      </c>
      <c r="K1399" s="12">
        <f>VLOOKUP(A1399,'HUMAN RESOURCES'!A1399:N4089,5,0)</f>
        <v>0.01</v>
      </c>
      <c r="L1399" s="12" t="str">
        <f>VLOOKUP(A1399,'HUMAN RESOURCES'!A1399:N4089,6,0)</f>
        <v/>
      </c>
      <c r="M1399" s="12">
        <f>VLOOKUP(B1399,'HUMAN RESOURCES'!B1399:O4089,6,0)</f>
        <v>83</v>
      </c>
      <c r="N1399" s="12">
        <f>VLOOKUP(C1399,'HUMAN RESOURCES'!C1399:P4089,6,0)</f>
        <v>79</v>
      </c>
      <c r="O1399" s="12" t="str">
        <f>VLOOKUP(D1399,'HUMAN RESOURCES'!D1399:Q4089,6,0)</f>
        <v/>
      </c>
      <c r="P1399" s="12" t="str">
        <f>VLOOKUP(A1399,'HUMAN RESOURCES'!A1399:N4089,10,0)</f>
        <v/>
      </c>
      <c r="Q1399" s="12" t="str">
        <f>VLOOKUP(B1399,'HUMAN RESOURCES'!B1399:O4089,10,0)</f>
        <v/>
      </c>
      <c r="R1399" s="12">
        <f>VLOOKUP(C1399,'HUMAN RESOURCES'!C1399:P4089,10,0)</f>
        <v>35028</v>
      </c>
      <c r="S1399" s="12">
        <f>VLOOKUP(D1399,'HUMAN RESOURCES'!D1399:Q4089,10,0)</f>
        <v>0.147</v>
      </c>
      <c r="T1399" s="13" t="str">
        <f>VLOOKUP(A1399,TOURISM!A1399:F4089,5,0)</f>
        <v/>
      </c>
      <c r="U1399" s="13" t="str">
        <f>VLOOKUP(B1399,TOURISM!B1399:G4089,5,0)</f>
        <v/>
      </c>
      <c r="V1399" s="12" t="str">
        <f>VLOOKUP(A1399,BUSINESS!A1399:N4089,5,0)</f>
        <v/>
      </c>
      <c r="W1399" s="12" t="str">
        <f>VLOOKUP(B1399,BUSINESS!B1399:O4089,5,0)</f>
        <v/>
      </c>
      <c r="X1399" s="12" t="str">
        <f>VLOOKUP(C1399,BUSINESS!C1399:P4089,5,0)</f>
        <v/>
      </c>
      <c r="Y1399" s="12" t="str">
        <f>VLOOKUP(D1399,BUSINESS!D1399:Q4089,5,0)</f>
        <v/>
      </c>
      <c r="Z1399" s="12">
        <f>VLOOKUP(A1399,BUSINESS!A1399:N4089,9,0)</f>
        <v>0.642</v>
      </c>
      <c r="AA1399" s="12">
        <f>VLOOKUP(B1399,BUSINESS!B1399:O4089,9,0)</f>
        <v>0.821</v>
      </c>
    </row>
    <row r="1400">
      <c r="A1400" s="9" t="str">
        <f t="shared" si="1"/>
        <v>Liechtenstein-Europe2007</v>
      </c>
      <c r="B1400" s="5" t="s">
        <v>75</v>
      </c>
      <c r="C1400" s="9" t="s">
        <v>186</v>
      </c>
      <c r="D1400" s="10" t="s">
        <v>69</v>
      </c>
      <c r="E1400" s="14">
        <v>4.602346923E9</v>
      </c>
      <c r="F1400" s="11"/>
      <c r="G1400" s="11"/>
      <c r="H1400" s="11"/>
      <c r="I1400" s="12" t="str">
        <f>VLOOKUP(A1400,ENERGY!$A$2:$F$2692,5,0)</f>
        <v/>
      </c>
      <c r="J1400" s="12" t="str">
        <f>VLOOKUP(A1400,ENERGY!$A$2:$F$2692,6,0)</f>
        <v/>
      </c>
      <c r="K1400" s="12">
        <f>VLOOKUP(A1400,'HUMAN RESOURCES'!A1400:N4090,5,0)</f>
        <v>0.01</v>
      </c>
      <c r="L1400" s="12" t="str">
        <f>VLOOKUP(A1400,'HUMAN RESOURCES'!A1400:N4090,6,0)</f>
        <v/>
      </c>
      <c r="M1400" s="12">
        <f>VLOOKUP(B1400,'HUMAN RESOURCES'!B1400:O4090,6,0)</f>
        <v>84</v>
      </c>
      <c r="N1400" s="12">
        <f>VLOOKUP(C1400,'HUMAN RESOURCES'!C1400:P4090,6,0)</f>
        <v>79</v>
      </c>
      <c r="O1400" s="12" t="str">
        <f>VLOOKUP(D1400,'HUMAN RESOURCES'!D1400:Q4090,6,0)</f>
        <v/>
      </c>
      <c r="P1400" s="12" t="str">
        <f>VLOOKUP(A1400,'HUMAN RESOURCES'!A1400:N4090,10,0)</f>
        <v/>
      </c>
      <c r="Q1400" s="12" t="str">
        <f>VLOOKUP(B1400,'HUMAN RESOURCES'!B1400:O4090,10,0)</f>
        <v/>
      </c>
      <c r="R1400" s="12">
        <f>VLOOKUP(C1400,'HUMAN RESOURCES'!C1400:P4090,10,0)</f>
        <v>35308</v>
      </c>
      <c r="S1400" s="12">
        <f>VLOOKUP(D1400,'HUMAN RESOURCES'!D1400:Q4090,10,0)</f>
        <v>0.146</v>
      </c>
      <c r="T1400" s="13" t="str">
        <f>VLOOKUP(A1400,TOURISM!A1400:F4090,5,0)</f>
        <v/>
      </c>
      <c r="U1400" s="13" t="str">
        <f>VLOOKUP(B1400,TOURISM!B1400:G4090,5,0)</f>
        <v/>
      </c>
      <c r="V1400" s="12" t="str">
        <f>VLOOKUP(A1400,BUSINESS!A1400:N4090,5,0)</f>
        <v/>
      </c>
      <c r="W1400" s="12" t="str">
        <f>VLOOKUP(B1400,BUSINESS!B1400:O4090,5,0)</f>
        <v/>
      </c>
      <c r="X1400" s="12" t="str">
        <f>VLOOKUP(C1400,BUSINESS!C1400:P4090,5,0)</f>
        <v/>
      </c>
      <c r="Y1400" s="12" t="str">
        <f>VLOOKUP(D1400,BUSINESS!D1400:Q4090,5,0)</f>
        <v/>
      </c>
      <c r="Z1400" s="12">
        <f>VLOOKUP(A1400,BUSINESS!A1400:N4090,9,0)</f>
        <v>0.651</v>
      </c>
      <c r="AA1400" s="12">
        <f>VLOOKUP(B1400,BUSINESS!B1400:O4090,9,0)</f>
        <v>0.907</v>
      </c>
    </row>
    <row r="1401">
      <c r="A1401" s="9" t="str">
        <f t="shared" si="1"/>
        <v>Liechtenstein-Europe2008</v>
      </c>
      <c r="B1401" s="5" t="s">
        <v>75</v>
      </c>
      <c r="C1401" s="9" t="s">
        <v>186</v>
      </c>
      <c r="D1401" s="10" t="s">
        <v>70</v>
      </c>
      <c r="E1401" s="14">
        <v>4.929414915E9</v>
      </c>
      <c r="F1401" s="11"/>
      <c r="G1401" s="11"/>
      <c r="H1401" s="11"/>
      <c r="I1401" s="12" t="str">
        <f>VLOOKUP(A1401,ENERGY!$A$2:$F$2692,5,0)</f>
        <v/>
      </c>
      <c r="J1401" s="12" t="str">
        <f>VLOOKUP(A1401,ENERGY!$A$2:$F$2692,6,0)</f>
        <v/>
      </c>
      <c r="K1401" s="12">
        <f>VLOOKUP(A1401,'HUMAN RESOURCES'!A1401:N4091,5,0)</f>
        <v>0.01</v>
      </c>
      <c r="L1401" s="12" t="str">
        <f>VLOOKUP(A1401,'HUMAN RESOURCES'!A1401:N4091,6,0)</f>
        <v/>
      </c>
      <c r="M1401" s="12">
        <f>VLOOKUP(B1401,'HUMAN RESOURCES'!B1401:O4091,6,0)</f>
        <v>86</v>
      </c>
      <c r="N1401" s="12">
        <f>VLOOKUP(C1401,'HUMAN RESOURCES'!C1401:P4091,6,0)</f>
        <v>80</v>
      </c>
      <c r="O1401" s="12" t="str">
        <f>VLOOKUP(D1401,'HUMAN RESOURCES'!D1401:Q4091,6,0)</f>
        <v/>
      </c>
      <c r="P1401" s="12" t="str">
        <f>VLOOKUP(A1401,'HUMAN RESOURCES'!A1401:N4091,10,0)</f>
        <v/>
      </c>
      <c r="Q1401" s="12" t="str">
        <f>VLOOKUP(B1401,'HUMAN RESOURCES'!B1401:O4091,10,0)</f>
        <v/>
      </c>
      <c r="R1401" s="12">
        <f>VLOOKUP(C1401,'HUMAN RESOURCES'!C1401:P4091,10,0)</f>
        <v>35582</v>
      </c>
      <c r="S1401" s="12">
        <f>VLOOKUP(D1401,'HUMAN RESOURCES'!D1401:Q4091,10,0)</f>
        <v>0.146</v>
      </c>
      <c r="T1401" s="13" t="str">
        <f>VLOOKUP(A1401,TOURISM!A1401:F4091,5,0)</f>
        <v/>
      </c>
      <c r="U1401" s="13" t="str">
        <f>VLOOKUP(B1401,TOURISM!B1401:G4091,5,0)</f>
        <v/>
      </c>
      <c r="V1401" s="12" t="str">
        <f>VLOOKUP(A1401,BUSINESS!A1401:N4091,5,0)</f>
        <v/>
      </c>
      <c r="W1401" s="12" t="str">
        <f>VLOOKUP(B1401,BUSINESS!B1401:O4091,5,0)</f>
        <v/>
      </c>
      <c r="X1401" s="12" t="str">
        <f>VLOOKUP(C1401,BUSINESS!C1401:P4091,5,0)</f>
        <v/>
      </c>
      <c r="Y1401" s="12" t="str">
        <f>VLOOKUP(D1401,BUSINESS!D1401:Q4091,5,0)</f>
        <v/>
      </c>
      <c r="Z1401" s="12">
        <f>VLOOKUP(A1401,BUSINESS!A1401:N4091,9,0)</f>
        <v>0.7</v>
      </c>
      <c r="AA1401" s="12">
        <f>VLOOKUP(B1401,BUSINESS!B1401:O4091,9,0)</f>
        <v>0.956</v>
      </c>
    </row>
    <row r="1402">
      <c r="A1402" s="9" t="str">
        <f t="shared" si="1"/>
        <v>Liechtenstein-Europe2009</v>
      </c>
      <c r="B1402" s="5" t="s">
        <v>75</v>
      </c>
      <c r="C1402" s="9" t="s">
        <v>186</v>
      </c>
      <c r="D1402" s="10" t="s">
        <v>71</v>
      </c>
      <c r="E1402" s="14">
        <v>4.826167676E9</v>
      </c>
      <c r="F1402" s="11"/>
      <c r="G1402" s="11"/>
      <c r="H1402" s="11"/>
      <c r="I1402" s="12"/>
      <c r="J1402" s="12"/>
      <c r="K1402" s="12">
        <f>VLOOKUP(A1402,'HUMAN RESOURCES'!A1402:N4092,5,0)</f>
        <v>0.011</v>
      </c>
      <c r="L1402" s="12" t="str">
        <f>VLOOKUP(A1402,'HUMAN RESOURCES'!A1402:N4092,6,0)</f>
        <v/>
      </c>
      <c r="M1402" s="12">
        <f>VLOOKUP(B1402,'HUMAN RESOURCES'!B1402:O4092,6,0)</f>
        <v>84</v>
      </c>
      <c r="N1402" s="12">
        <f>VLOOKUP(C1402,'HUMAN RESOURCES'!C1402:P4092,6,0)</f>
        <v>80</v>
      </c>
      <c r="O1402" s="12" t="str">
        <f>VLOOKUP(D1402,'HUMAN RESOURCES'!D1402:Q4092,6,0)</f>
        <v/>
      </c>
      <c r="P1402" s="12" t="str">
        <f>VLOOKUP(A1402,'HUMAN RESOURCES'!A1402:N4092,10,0)</f>
        <v/>
      </c>
      <c r="Q1402" s="12" t="str">
        <f>VLOOKUP(B1402,'HUMAN RESOURCES'!B1402:O4092,10,0)</f>
        <v/>
      </c>
      <c r="R1402" s="12">
        <f>VLOOKUP(C1402,'HUMAN RESOURCES'!C1402:P4092,10,0)</f>
        <v>35851</v>
      </c>
      <c r="S1402" s="12">
        <f>VLOOKUP(D1402,'HUMAN RESOURCES'!D1402:Q4092,10,0)</f>
        <v>0.145</v>
      </c>
      <c r="T1402" s="13" t="str">
        <f>VLOOKUP(A1402,TOURISM!A1402:F4092,5,0)</f>
        <v/>
      </c>
      <c r="U1402" s="13" t="str">
        <f>VLOOKUP(B1402,TOURISM!B1402:G4092,5,0)</f>
        <v/>
      </c>
      <c r="V1402" s="12" t="str">
        <f>VLOOKUP(A1402,BUSINESS!A1402:N4092,5,0)</f>
        <v/>
      </c>
      <c r="W1402" s="12" t="str">
        <f>VLOOKUP(B1402,BUSINESS!B1402:O4092,5,0)</f>
        <v/>
      </c>
      <c r="X1402" s="12" t="str">
        <f>VLOOKUP(C1402,BUSINESS!C1402:P4092,5,0)</f>
        <v/>
      </c>
      <c r="Y1402" s="12" t="str">
        <f>VLOOKUP(D1402,BUSINESS!D1402:Q4092,5,0)</f>
        <v/>
      </c>
      <c r="Z1402" s="12">
        <f>VLOOKUP(A1402,BUSINESS!A1402:N4092,9,0)</f>
        <v>0.75</v>
      </c>
      <c r="AA1402" s="12">
        <f>VLOOKUP(B1402,BUSINESS!B1402:O4092,9,0)</f>
        <v>0.976</v>
      </c>
    </row>
    <row r="1403">
      <c r="A1403" s="9" t="str">
        <f t="shared" si="1"/>
        <v>Liechtenstein-Europe2010</v>
      </c>
      <c r="B1403" s="5" t="s">
        <v>75</v>
      </c>
      <c r="C1403" s="9" t="s">
        <v>186</v>
      </c>
      <c r="D1403" s="10" t="s">
        <v>72</v>
      </c>
      <c r="E1403" s="14">
        <v>4.826167676E9</v>
      </c>
      <c r="F1403" s="11"/>
      <c r="G1403" s="11"/>
      <c r="H1403" s="11"/>
      <c r="I1403" s="12" t="str">
        <f>VLOOKUP(A1403,ENERGY!$A$2:$F$2692,5,0)</f>
        <v/>
      </c>
      <c r="J1403" s="12" t="str">
        <f>VLOOKUP(A1403,ENERGY!$A$2:$F$2692,6,0)</f>
        <v/>
      </c>
      <c r="K1403" s="12">
        <f>VLOOKUP(A1403,'HUMAN RESOURCES'!A1403:N4093,5,0)</f>
        <v>0.009</v>
      </c>
      <c r="L1403" s="12" t="str">
        <f>VLOOKUP(A1403,'HUMAN RESOURCES'!A1403:N4093,6,0)</f>
        <v/>
      </c>
      <c r="M1403" s="12">
        <f>VLOOKUP(B1403,'HUMAN RESOURCES'!B1403:O4093,6,0)</f>
        <v>84</v>
      </c>
      <c r="N1403" s="12">
        <f>VLOOKUP(C1403,'HUMAN RESOURCES'!C1403:P4093,6,0)</f>
        <v>80</v>
      </c>
      <c r="O1403" s="12" t="str">
        <f>VLOOKUP(D1403,'HUMAN RESOURCES'!D1403:Q4093,6,0)</f>
        <v/>
      </c>
      <c r="P1403" s="12" t="str">
        <f>VLOOKUP(A1403,'HUMAN RESOURCES'!A1403:N4093,10,0)</f>
        <v/>
      </c>
      <c r="Q1403" s="12" t="str">
        <f>VLOOKUP(B1403,'HUMAN RESOURCES'!B1403:O4093,10,0)</f>
        <v/>
      </c>
      <c r="R1403" s="12">
        <f>VLOOKUP(C1403,'HUMAN RESOURCES'!C1403:P4093,10,0)</f>
        <v>36120</v>
      </c>
      <c r="S1403" s="12">
        <f>VLOOKUP(D1403,'HUMAN RESOURCES'!D1403:Q4093,10,0)</f>
        <v>0.145</v>
      </c>
      <c r="T1403" s="13" t="str">
        <f>VLOOKUP(A1403,TOURISM!A1403:F4093,5,0)</f>
        <v/>
      </c>
      <c r="U1403" s="13" t="str">
        <f>VLOOKUP(B1403,TOURISM!B1403:G4093,5,0)</f>
        <v/>
      </c>
      <c r="V1403" s="12" t="str">
        <f>VLOOKUP(A1403,BUSINESS!A1403:N4093,5,0)</f>
        <v/>
      </c>
      <c r="W1403" s="12" t="str">
        <f>VLOOKUP(B1403,BUSINESS!B1403:O4093,5,0)</f>
        <v/>
      </c>
      <c r="X1403" s="12" t="str">
        <f>VLOOKUP(C1403,BUSINESS!C1403:P4093,5,0)</f>
        <v/>
      </c>
      <c r="Y1403" s="12" t="str">
        <f>VLOOKUP(D1403,BUSINESS!D1403:Q4093,5,0)</f>
        <v/>
      </c>
      <c r="Z1403" s="12">
        <f>VLOOKUP(A1403,BUSINESS!A1403:N4093,9,0)</f>
        <v>0.8</v>
      </c>
      <c r="AA1403" s="12">
        <f>VLOOKUP(B1403,BUSINESS!B1403:O4093,9,0)</f>
        <v>0.983</v>
      </c>
    </row>
    <row r="1404">
      <c r="A1404" s="9" t="str">
        <f t="shared" si="1"/>
        <v>Liechtenstein-Europe2011</v>
      </c>
      <c r="B1404" s="5" t="s">
        <v>75</v>
      </c>
      <c r="C1404" s="9" t="s">
        <v>186</v>
      </c>
      <c r="D1404" s="10" t="s">
        <v>73</v>
      </c>
      <c r="E1404" s="14">
        <v>4.826167676E9</v>
      </c>
      <c r="F1404" s="11"/>
      <c r="G1404" s="11"/>
      <c r="H1404" s="11"/>
      <c r="I1404" s="12" t="str">
        <f>VLOOKUP(A1404,ENERGY!$A$2:$F$2692,5,0)</f>
        <v/>
      </c>
      <c r="J1404" s="12" t="str">
        <f>VLOOKUP(A1404,ENERGY!$A$2:$F$2692,6,0)</f>
        <v/>
      </c>
      <c r="K1404" s="12">
        <f>VLOOKUP(A1404,'HUMAN RESOURCES'!A1404:N4094,5,0)</f>
        <v>0.011</v>
      </c>
      <c r="L1404" s="12" t="str">
        <f>VLOOKUP(A1404,'HUMAN RESOURCES'!A1404:N4094,6,0)</f>
        <v/>
      </c>
      <c r="M1404" s="12">
        <f>VLOOKUP(B1404,'HUMAN RESOURCES'!B1404:O4094,6,0)</f>
        <v>84</v>
      </c>
      <c r="N1404" s="12">
        <f>VLOOKUP(C1404,'HUMAN RESOURCES'!C1404:P4094,6,0)</f>
        <v>80</v>
      </c>
      <c r="O1404" s="12" t="str">
        <f>VLOOKUP(D1404,'HUMAN RESOURCES'!D1404:Q4094,6,0)</f>
        <v/>
      </c>
      <c r="P1404" s="12" t="str">
        <f>VLOOKUP(A1404,'HUMAN RESOURCES'!A1404:N4094,10,0)</f>
        <v/>
      </c>
      <c r="Q1404" s="12" t="str">
        <f>VLOOKUP(B1404,'HUMAN RESOURCES'!B1404:O4094,10,0)</f>
        <v/>
      </c>
      <c r="R1404" s="12">
        <f>VLOOKUP(C1404,'HUMAN RESOURCES'!C1404:P4094,10,0)</f>
        <v>36388</v>
      </c>
      <c r="S1404" s="12">
        <f>VLOOKUP(D1404,'HUMAN RESOURCES'!D1404:Q4094,10,0)</f>
        <v>0.144</v>
      </c>
      <c r="T1404" s="13" t="str">
        <f>VLOOKUP(A1404,TOURISM!A1404:F4094,5,0)</f>
        <v/>
      </c>
      <c r="U1404" s="13" t="str">
        <f>VLOOKUP(B1404,TOURISM!B1404:G4094,5,0)</f>
        <v/>
      </c>
      <c r="V1404" s="12" t="str">
        <f>VLOOKUP(A1404,BUSINESS!A1404:N4094,5,0)</f>
        <v/>
      </c>
      <c r="W1404" s="12" t="str">
        <f>VLOOKUP(B1404,BUSINESS!B1404:O4094,5,0)</f>
        <v/>
      </c>
      <c r="X1404" s="12" t="str">
        <f>VLOOKUP(C1404,BUSINESS!C1404:P4094,5,0)</f>
        <v/>
      </c>
      <c r="Y1404" s="12" t="str">
        <f>VLOOKUP(D1404,BUSINESS!D1404:Q4094,5,0)</f>
        <v/>
      </c>
      <c r="Z1404" s="12">
        <f>VLOOKUP(A1404,BUSINESS!A1404:N4094,9,0)</f>
        <v>0.85</v>
      </c>
      <c r="AA1404" s="12">
        <f>VLOOKUP(B1404,BUSINESS!B1404:O4094,9,0)</f>
        <v>1.016</v>
      </c>
    </row>
    <row r="1405">
      <c r="A1405" s="9" t="str">
        <f t="shared" si="1"/>
        <v>Liechtenstein-Europe2012</v>
      </c>
      <c r="B1405" s="5" t="s">
        <v>75</v>
      </c>
      <c r="C1405" s="9" t="s">
        <v>186</v>
      </c>
      <c r="D1405" s="10" t="s">
        <v>74</v>
      </c>
      <c r="E1405" s="14">
        <v>4.826167676E9</v>
      </c>
      <c r="F1405" s="11"/>
      <c r="G1405" s="11"/>
      <c r="H1405" s="11"/>
      <c r="I1405" s="12" t="str">
        <f>VLOOKUP(A1405,ENERGY!$A$2:$F$2692,5,0)</f>
        <v/>
      </c>
      <c r="J1405" s="12" t="str">
        <f>VLOOKUP(A1405,ENERGY!$A$2:$F$2692,6,0)</f>
        <v/>
      </c>
      <c r="K1405" s="12">
        <f>VLOOKUP(A1405,'HUMAN RESOURCES'!A1405:N4095,5,0)</f>
        <v>0.01</v>
      </c>
      <c r="L1405" s="12" t="str">
        <f>VLOOKUP(A1405,'HUMAN RESOURCES'!A1405:N4095,6,0)</f>
        <v/>
      </c>
      <c r="M1405" s="12">
        <f>VLOOKUP(B1405,'HUMAN RESOURCES'!B1405:O4095,6,0)</f>
        <v>85</v>
      </c>
      <c r="N1405" s="12">
        <f>VLOOKUP(C1405,'HUMAN RESOURCES'!C1405:P4095,6,0)</f>
        <v>80</v>
      </c>
      <c r="O1405" s="12" t="str">
        <f>VLOOKUP(D1405,'HUMAN RESOURCES'!D1405:Q4095,6,0)</f>
        <v/>
      </c>
      <c r="P1405" s="12" t="str">
        <f>VLOOKUP(A1405,'HUMAN RESOURCES'!A1405:N4095,10,0)</f>
        <v/>
      </c>
      <c r="Q1405" s="12" t="str">
        <f>VLOOKUP(B1405,'HUMAN RESOURCES'!B1405:O4095,10,0)</f>
        <v/>
      </c>
      <c r="R1405" s="12">
        <f>VLOOKUP(C1405,'HUMAN RESOURCES'!C1405:P4095,10,0)</f>
        <v>36656</v>
      </c>
      <c r="S1405" s="12">
        <f>VLOOKUP(D1405,'HUMAN RESOURCES'!D1405:Q4095,10,0)</f>
        <v>0.144</v>
      </c>
      <c r="T1405" s="13" t="str">
        <f>VLOOKUP(A1405,TOURISM!A1405:F4095,5,0)</f>
        <v/>
      </c>
      <c r="U1405" s="13" t="str">
        <f>VLOOKUP(B1405,TOURISM!B1405:G4095,5,0)</f>
        <v/>
      </c>
      <c r="V1405" s="12" t="str">
        <f>VLOOKUP(A1405,BUSINESS!A1405:N4095,5,0)</f>
        <v/>
      </c>
      <c r="W1405" s="12" t="str">
        <f>VLOOKUP(B1405,BUSINESS!B1405:O4095,5,0)</f>
        <v/>
      </c>
      <c r="X1405" s="12" t="str">
        <f>VLOOKUP(C1405,BUSINESS!C1405:P4095,5,0)</f>
        <v/>
      </c>
      <c r="Y1405" s="12" t="str">
        <f>VLOOKUP(D1405,BUSINESS!D1405:Q4095,5,0)</f>
        <v/>
      </c>
      <c r="Z1405" s="12">
        <f>VLOOKUP(A1405,BUSINESS!A1405:N4095,9,0)</f>
        <v>0.894</v>
      </c>
      <c r="AA1405" s="12">
        <f>VLOOKUP(B1405,BUSINESS!B1405:O4095,9,0)</f>
        <v>0.974</v>
      </c>
    </row>
    <row r="1406">
      <c r="A1406" s="9" t="str">
        <f t="shared" si="1"/>
        <v>Lithuania-Europe2000</v>
      </c>
      <c r="B1406" s="5" t="s">
        <v>75</v>
      </c>
      <c r="C1406" s="9" t="s">
        <v>187</v>
      </c>
      <c r="D1406" s="10" t="s">
        <v>62</v>
      </c>
      <c r="E1406" s="14">
        <v>1.14342E10</v>
      </c>
      <c r="F1406" s="15">
        <v>0.065</v>
      </c>
      <c r="G1406" s="15">
        <v>212.0</v>
      </c>
      <c r="H1406" s="15">
        <v>0.121</v>
      </c>
      <c r="I1406" s="12" t="str">
        <f>VLOOKUP(A1406,ENERGY!$A$2:$F$2692,5,0)</f>
        <v/>
      </c>
      <c r="J1406" s="12" t="str">
        <f>VLOOKUP(A1406,ENERGY!$A$2:$F$2692,6,0)</f>
        <v/>
      </c>
      <c r="K1406" s="12">
        <f>VLOOKUP(A1406,'HUMAN RESOURCES'!A1406:N4096,5,0)</f>
        <v>0.01</v>
      </c>
      <c r="L1406" s="12">
        <f>VLOOKUP(A1406,'HUMAN RESOURCES'!A1406:N4096,6,0)</f>
        <v>0.01</v>
      </c>
      <c r="M1406" s="12">
        <f>VLOOKUP(B1406,'HUMAN RESOURCES'!B1406:O4096,6,0)</f>
        <v>78</v>
      </c>
      <c r="N1406" s="12">
        <f>VLOOKUP(C1406,'HUMAN RESOURCES'!C1406:P4096,6,0)</f>
        <v>67</v>
      </c>
      <c r="O1406" s="12">
        <f>VLOOKUP(D1406,'HUMAN RESOURCES'!D1406:Q4096,6,0)</f>
        <v>0.199</v>
      </c>
      <c r="P1406" s="12">
        <f>VLOOKUP(A1406,'HUMAN RESOURCES'!A1406:N4096,10,0)</f>
        <v>0.662</v>
      </c>
      <c r="Q1406" s="12">
        <f>VLOOKUP(B1406,'HUMAN RESOURCES'!B1406:O4096,10,0)</f>
        <v>0.139</v>
      </c>
      <c r="R1406" s="12">
        <f>VLOOKUP(C1406,'HUMAN RESOURCES'!C1406:P4096,10,0)</f>
        <v>3499536</v>
      </c>
      <c r="S1406" s="12">
        <f>VLOOKUP(D1406,'HUMAN RESOURCES'!D1406:Q4096,10,0)</f>
        <v>0.67</v>
      </c>
      <c r="T1406" s="13">
        <f>VLOOKUP(A1406,TOURISM!A1406:F4096,5,0)</f>
        <v>430000000</v>
      </c>
      <c r="U1406" s="13">
        <f>VLOOKUP(B1406,TOURISM!B1406:G4096,5,0)</f>
        <v>261000000</v>
      </c>
      <c r="V1406" s="12" t="str">
        <f>VLOOKUP(A1406,BUSINESS!A1406:N4096,5,0)</f>
        <v/>
      </c>
      <c r="W1406" s="12" t="str">
        <f>VLOOKUP(B1406,BUSINESS!B1406:O4096,5,0)</f>
        <v/>
      </c>
      <c r="X1406" s="12" t="str">
        <f>VLOOKUP(C1406,BUSINESS!C1406:P4096,5,0)</f>
        <v/>
      </c>
      <c r="Y1406" s="12" t="str">
        <f>VLOOKUP(D1406,BUSINESS!D1406:Q4096,5,0)</f>
        <v/>
      </c>
      <c r="Z1406" s="12">
        <f>VLOOKUP(A1406,BUSINESS!A1406:N4096,9,0)</f>
        <v>0.064</v>
      </c>
      <c r="AA1406" s="12">
        <f>VLOOKUP(B1406,BUSINESS!B1406:O4096,9,0)</f>
        <v>0.15</v>
      </c>
    </row>
    <row r="1407">
      <c r="A1407" s="9" t="str">
        <f t="shared" si="1"/>
        <v>Lithuania-Europe2001</v>
      </c>
      <c r="B1407" s="5" t="s">
        <v>75</v>
      </c>
      <c r="C1407" s="9" t="s">
        <v>187</v>
      </c>
      <c r="D1407" s="10" t="s">
        <v>63</v>
      </c>
      <c r="E1407" s="14">
        <v>1.2159225E10</v>
      </c>
      <c r="F1407" s="15">
        <v>0.063</v>
      </c>
      <c r="G1407" s="15">
        <v>220.0</v>
      </c>
      <c r="H1407" s="15">
        <v>0.096</v>
      </c>
      <c r="I1407" s="12" t="str">
        <f>VLOOKUP(A1407,ENERGY!$A$2:$F$2692,5,0)</f>
        <v/>
      </c>
      <c r="J1407" s="12">
        <f>VLOOKUP(A1407,ENERGY!$A$2:$F$2692,6,0)</f>
        <v>7287</v>
      </c>
      <c r="K1407" s="12">
        <f>VLOOKUP(A1407,'HUMAN RESOURCES'!A1407:N4097,5,0)</f>
        <v>0.009</v>
      </c>
      <c r="L1407" s="12">
        <f>VLOOKUP(A1407,'HUMAN RESOURCES'!A1407:N4097,6,0)</f>
        <v>0.009</v>
      </c>
      <c r="M1407" s="12">
        <f>VLOOKUP(B1407,'HUMAN RESOURCES'!B1407:O4097,6,0)</f>
        <v>78</v>
      </c>
      <c r="N1407" s="12">
        <f>VLOOKUP(C1407,'HUMAN RESOURCES'!C1407:P4097,6,0)</f>
        <v>66</v>
      </c>
      <c r="O1407" s="12">
        <f>VLOOKUP(D1407,'HUMAN RESOURCES'!D1407:Q4097,6,0)</f>
        <v>0.193</v>
      </c>
      <c r="P1407" s="12">
        <f>VLOOKUP(A1407,'HUMAN RESOURCES'!A1407:N4097,10,0)</f>
        <v>0.665</v>
      </c>
      <c r="Q1407" s="12">
        <f>VLOOKUP(B1407,'HUMAN RESOURCES'!B1407:O4097,10,0)</f>
        <v>0.142</v>
      </c>
      <c r="R1407" s="12">
        <f>VLOOKUP(C1407,'HUMAN RESOURCES'!C1407:P4097,10,0)</f>
        <v>3470818</v>
      </c>
      <c r="S1407" s="12">
        <f>VLOOKUP(D1407,'HUMAN RESOURCES'!D1407:Q4097,10,0)</f>
        <v>0.669</v>
      </c>
      <c r="T1407" s="13">
        <f>VLOOKUP(A1407,TOURISM!A1407:F4097,5,0)</f>
        <v>425000000</v>
      </c>
      <c r="U1407" s="13">
        <f>VLOOKUP(B1407,TOURISM!B1407:G4097,5,0)</f>
        <v>227000000</v>
      </c>
      <c r="V1407" s="12" t="str">
        <f>VLOOKUP(A1407,BUSINESS!A1407:N4097,5,0)</f>
        <v/>
      </c>
      <c r="W1407" s="12" t="str">
        <f>VLOOKUP(B1407,BUSINESS!B1407:O4097,5,0)</f>
        <v/>
      </c>
      <c r="X1407" s="12" t="str">
        <f>VLOOKUP(C1407,BUSINESS!C1407:P4097,5,0)</f>
        <v/>
      </c>
      <c r="Y1407" s="12" t="str">
        <f>VLOOKUP(D1407,BUSINESS!D1407:Q4097,5,0)</f>
        <v/>
      </c>
      <c r="Z1407" s="12">
        <f>VLOOKUP(A1407,BUSINESS!A1407:N4097,9,0)</f>
        <v>0.072</v>
      </c>
      <c r="AA1407" s="12">
        <f>VLOOKUP(B1407,BUSINESS!B1407:O4097,9,0)</f>
        <v>0.294</v>
      </c>
    </row>
    <row r="1408">
      <c r="A1408" s="9" t="str">
        <f t="shared" si="1"/>
        <v>Lithuania-Europe2002</v>
      </c>
      <c r="B1408" s="5" t="s">
        <v>75</v>
      </c>
      <c r="C1408" s="9" t="s">
        <v>187</v>
      </c>
      <c r="D1408" s="10" t="s">
        <v>64</v>
      </c>
      <c r="E1408" s="14">
        <v>1.4163949142E10</v>
      </c>
      <c r="F1408" s="15">
        <v>0.064</v>
      </c>
      <c r="G1408" s="15">
        <v>263.0</v>
      </c>
      <c r="H1408" s="15">
        <v>0.068</v>
      </c>
      <c r="I1408" s="12">
        <f>VLOOKUP(A1408,ENERGY!$A$2:$F$2692,5,0)</f>
        <v>13561</v>
      </c>
      <c r="J1408" s="12">
        <f>VLOOKUP(A1408,ENERGY!$A$2:$F$2692,6,0)</f>
        <v>7052</v>
      </c>
      <c r="K1408" s="12">
        <f>VLOOKUP(A1408,'HUMAN RESOURCES'!A1408:N4098,5,0)</f>
        <v>0.009</v>
      </c>
      <c r="L1408" s="12">
        <f>VLOOKUP(A1408,'HUMAN RESOURCES'!A1408:N4098,6,0)</f>
        <v>0.009</v>
      </c>
      <c r="M1408" s="12">
        <f>VLOOKUP(B1408,'HUMAN RESOURCES'!B1408:O4098,6,0)</f>
        <v>78</v>
      </c>
      <c r="N1408" s="12">
        <f>VLOOKUP(C1408,'HUMAN RESOURCES'!C1408:P4098,6,0)</f>
        <v>66</v>
      </c>
      <c r="O1408" s="12">
        <f>VLOOKUP(D1408,'HUMAN RESOURCES'!D1408:Q4098,6,0)</f>
        <v>0.187</v>
      </c>
      <c r="P1408" s="12">
        <f>VLOOKUP(A1408,'HUMAN RESOURCES'!A1408:N4098,10,0)</f>
        <v>0.669</v>
      </c>
      <c r="Q1408" s="12">
        <f>VLOOKUP(B1408,'HUMAN RESOURCES'!B1408:O4098,10,0)</f>
        <v>0.144</v>
      </c>
      <c r="R1408" s="12">
        <f>VLOOKUP(C1408,'HUMAN RESOURCES'!C1408:P4098,10,0)</f>
        <v>3443067</v>
      </c>
      <c r="S1408" s="12">
        <f>VLOOKUP(D1408,'HUMAN RESOURCES'!D1408:Q4098,10,0)</f>
        <v>0.668</v>
      </c>
      <c r="T1408" s="13">
        <f>VLOOKUP(A1408,TOURISM!A1408:F4098,5,0)</f>
        <v>556000000</v>
      </c>
      <c r="U1408" s="13">
        <f>VLOOKUP(B1408,TOURISM!B1408:G4098,5,0)</f>
        <v>334000000</v>
      </c>
      <c r="V1408" s="12" t="str">
        <f>VLOOKUP(A1408,BUSINESS!A1408:N4098,5,0)</f>
        <v/>
      </c>
      <c r="W1408" s="12" t="str">
        <f>VLOOKUP(B1408,BUSINESS!B1408:O4098,5,0)</f>
        <v/>
      </c>
      <c r="X1408" s="12" t="str">
        <f>VLOOKUP(C1408,BUSINESS!C1408:P4098,5,0)</f>
        <v/>
      </c>
      <c r="Y1408" s="12" t="str">
        <f>VLOOKUP(D1408,BUSINESS!D1408:Q4098,5,0)</f>
        <v/>
      </c>
      <c r="Z1408" s="12">
        <f>VLOOKUP(A1408,BUSINESS!A1408:N4098,9,0)</f>
        <v>0.177</v>
      </c>
      <c r="AA1408" s="12">
        <f>VLOOKUP(B1408,BUSINESS!B1408:O4098,9,0)</f>
        <v>0.481</v>
      </c>
    </row>
    <row r="1409">
      <c r="A1409" s="9" t="str">
        <f t="shared" si="1"/>
        <v>Lithuania-Europe2003</v>
      </c>
      <c r="B1409" s="5" t="s">
        <v>75</v>
      </c>
      <c r="C1409" s="9" t="s">
        <v>187</v>
      </c>
      <c r="D1409" s="10" t="s">
        <v>65</v>
      </c>
      <c r="E1409" s="14">
        <v>1.8608709857E10</v>
      </c>
      <c r="F1409" s="15">
        <v>0.065</v>
      </c>
      <c r="G1409" s="15">
        <v>351.0</v>
      </c>
      <c r="H1409" s="15">
        <v>0.058</v>
      </c>
      <c r="I1409" s="12">
        <f>VLOOKUP(A1409,ENERGY!$A$2:$F$2692,5,0)</f>
        <v>12578</v>
      </c>
      <c r="J1409" s="12">
        <f>VLOOKUP(A1409,ENERGY!$A$2:$F$2692,6,0)</f>
        <v>8766</v>
      </c>
      <c r="K1409" s="12">
        <f>VLOOKUP(A1409,'HUMAN RESOURCES'!A1409:N4099,5,0)</f>
        <v>0.009</v>
      </c>
      <c r="L1409" s="12">
        <f>VLOOKUP(A1409,'HUMAN RESOURCES'!A1409:N4099,6,0)</f>
        <v>0.009</v>
      </c>
      <c r="M1409" s="12">
        <f>VLOOKUP(B1409,'HUMAN RESOURCES'!B1409:O4099,6,0)</f>
        <v>78</v>
      </c>
      <c r="N1409" s="12">
        <f>VLOOKUP(C1409,'HUMAN RESOURCES'!C1409:P4099,6,0)</f>
        <v>67</v>
      </c>
      <c r="O1409" s="12">
        <f>VLOOKUP(D1409,'HUMAN RESOURCES'!D1409:Q4099,6,0)</f>
        <v>0.18</v>
      </c>
      <c r="P1409" s="12">
        <f>VLOOKUP(A1409,'HUMAN RESOURCES'!A1409:N4099,10,0)</f>
        <v>0.673</v>
      </c>
      <c r="Q1409" s="12">
        <f>VLOOKUP(B1409,'HUMAN RESOURCES'!B1409:O4099,10,0)</f>
        <v>0.147</v>
      </c>
      <c r="R1409" s="12">
        <f>VLOOKUP(C1409,'HUMAN RESOURCES'!C1409:P4099,10,0)</f>
        <v>3415213</v>
      </c>
      <c r="S1409" s="12">
        <f>VLOOKUP(D1409,'HUMAN RESOURCES'!D1409:Q4099,10,0)</f>
        <v>0.667</v>
      </c>
      <c r="T1409" s="13">
        <f>VLOOKUP(A1409,TOURISM!A1409:F4099,5,0)</f>
        <v>700000000</v>
      </c>
      <c r="U1409" s="13">
        <f>VLOOKUP(B1409,TOURISM!B1409:G4099,5,0)</f>
        <v>476000000</v>
      </c>
      <c r="V1409" s="12" t="str">
        <f>VLOOKUP(A1409,BUSINESS!A1409:N4099,5,0)</f>
        <v/>
      </c>
      <c r="W1409" s="12">
        <f>VLOOKUP(B1409,BUSINESS!B1409:O4099,5,0)</f>
        <v>26</v>
      </c>
      <c r="X1409" s="12" t="str">
        <f>VLOOKUP(C1409,BUSINESS!C1409:P4099,5,0)</f>
        <v/>
      </c>
      <c r="Y1409" s="12" t="str">
        <f>VLOOKUP(D1409,BUSINESS!D1409:Q4099,5,0)</f>
        <v/>
      </c>
      <c r="Z1409" s="12">
        <f>VLOOKUP(A1409,BUSINESS!A1409:N4099,9,0)</f>
        <v>0.259</v>
      </c>
      <c r="AA1409" s="12">
        <f>VLOOKUP(B1409,BUSINESS!B1409:O4099,9,0)</f>
        <v>0.622</v>
      </c>
    </row>
    <row r="1410">
      <c r="A1410" s="9" t="str">
        <f t="shared" si="1"/>
        <v>Lithuania-Europe2004</v>
      </c>
      <c r="B1410" s="5" t="s">
        <v>75</v>
      </c>
      <c r="C1410" s="9" t="s">
        <v>187</v>
      </c>
      <c r="D1410" s="10" t="s">
        <v>66</v>
      </c>
      <c r="E1410" s="14">
        <v>2.2659294573E10</v>
      </c>
      <c r="F1410" s="15">
        <v>0.057</v>
      </c>
      <c r="G1410" s="15">
        <v>374.0</v>
      </c>
      <c r="H1410" s="15">
        <v>0.057</v>
      </c>
      <c r="I1410" s="12">
        <f>VLOOKUP(A1410,ENERGY!$A$2:$F$2692,5,0)</f>
        <v>15115</v>
      </c>
      <c r="J1410" s="12">
        <f>VLOOKUP(A1410,ENERGY!$A$2:$F$2692,6,0)</f>
        <v>9520</v>
      </c>
      <c r="K1410" s="12">
        <f>VLOOKUP(A1410,'HUMAN RESOURCES'!A1410:N4100,5,0)</f>
        <v>0.009</v>
      </c>
      <c r="L1410" s="12">
        <f>VLOOKUP(A1410,'HUMAN RESOURCES'!A1410:N4100,6,0)</f>
        <v>0.008</v>
      </c>
      <c r="M1410" s="12">
        <f>VLOOKUP(B1410,'HUMAN RESOURCES'!B1410:O4100,6,0)</f>
        <v>78</v>
      </c>
      <c r="N1410" s="12">
        <f>VLOOKUP(C1410,'HUMAN RESOURCES'!C1410:P4100,6,0)</f>
        <v>66</v>
      </c>
      <c r="O1410" s="12">
        <f>VLOOKUP(D1410,'HUMAN RESOURCES'!D1410:Q4100,6,0)</f>
        <v>0.173</v>
      </c>
      <c r="P1410" s="12">
        <f>VLOOKUP(A1410,'HUMAN RESOURCES'!A1410:N4100,10,0)</f>
        <v>0.677</v>
      </c>
      <c r="Q1410" s="12">
        <f>VLOOKUP(B1410,'HUMAN RESOURCES'!B1410:O4100,10,0)</f>
        <v>0.15</v>
      </c>
      <c r="R1410" s="12">
        <f>VLOOKUP(C1410,'HUMAN RESOURCES'!C1410:P4100,10,0)</f>
        <v>3377075</v>
      </c>
      <c r="S1410" s="12">
        <f>VLOOKUP(D1410,'HUMAN RESOURCES'!D1410:Q4100,10,0)</f>
        <v>0.666</v>
      </c>
      <c r="T1410" s="13">
        <f>VLOOKUP(A1410,TOURISM!A1410:F4100,5,0)</f>
        <v>834000000</v>
      </c>
      <c r="U1410" s="13">
        <f>VLOOKUP(B1410,TOURISM!B1410:G4100,5,0)</f>
        <v>643000000</v>
      </c>
      <c r="V1410" s="12" t="str">
        <f>VLOOKUP(A1410,BUSINESS!A1410:N4100,5,0)</f>
        <v/>
      </c>
      <c r="W1410" s="12">
        <f>VLOOKUP(B1410,BUSINESS!B1410:O4100,5,0)</f>
        <v>26</v>
      </c>
      <c r="X1410" s="12" t="str">
        <f>VLOOKUP(C1410,BUSINESS!C1410:P4100,5,0)</f>
        <v/>
      </c>
      <c r="Y1410" s="12" t="str">
        <f>VLOOKUP(D1410,BUSINESS!D1410:Q4100,5,0)</f>
        <v/>
      </c>
      <c r="Z1410" s="12">
        <f>VLOOKUP(A1410,BUSINESS!A1410:N4100,9,0)</f>
        <v>0.312</v>
      </c>
      <c r="AA1410" s="12">
        <f>VLOOKUP(B1410,BUSINESS!B1410:O4100,9,0)</f>
        <v>0.915</v>
      </c>
    </row>
    <row r="1411">
      <c r="A1411" s="9" t="str">
        <f t="shared" si="1"/>
        <v>Lithuania-Europe2005</v>
      </c>
      <c r="B1411" s="5" t="s">
        <v>75</v>
      </c>
      <c r="C1411" s="9" t="s">
        <v>187</v>
      </c>
      <c r="D1411" s="10" t="s">
        <v>67</v>
      </c>
      <c r="E1411" s="14">
        <v>2.6085307222E10</v>
      </c>
      <c r="F1411" s="15">
        <v>0.058</v>
      </c>
      <c r="G1411" s="15">
        <v>446.0</v>
      </c>
      <c r="H1411" s="15">
        <v>0.053</v>
      </c>
      <c r="I1411" s="12"/>
      <c r="J1411" s="12"/>
      <c r="K1411" s="12">
        <f>VLOOKUP(A1411,'HUMAN RESOURCES'!A1411:N4101,5,0)</f>
        <v>0.009</v>
      </c>
      <c r="L1411" s="12">
        <f>VLOOKUP(A1411,'HUMAN RESOURCES'!A1411:N4101,6,0)</f>
        <v>0.008</v>
      </c>
      <c r="M1411" s="12">
        <f>VLOOKUP(B1411,'HUMAN RESOURCES'!B1411:O4101,6,0)</f>
        <v>77</v>
      </c>
      <c r="N1411" s="12">
        <f>VLOOKUP(C1411,'HUMAN RESOURCES'!C1411:P4101,6,0)</f>
        <v>65</v>
      </c>
      <c r="O1411" s="12">
        <f>VLOOKUP(D1411,'HUMAN RESOURCES'!D1411:Q4101,6,0)</f>
        <v>0.167</v>
      </c>
      <c r="P1411" s="12">
        <f>VLOOKUP(A1411,'HUMAN RESOURCES'!A1411:N4101,10,0)</f>
        <v>0.681</v>
      </c>
      <c r="Q1411" s="12">
        <f>VLOOKUP(B1411,'HUMAN RESOURCES'!B1411:O4101,10,0)</f>
        <v>0.151</v>
      </c>
      <c r="R1411" s="12">
        <f>VLOOKUP(C1411,'HUMAN RESOURCES'!C1411:P4101,10,0)</f>
        <v>3322528</v>
      </c>
      <c r="S1411" s="12">
        <f>VLOOKUP(D1411,'HUMAN RESOURCES'!D1411:Q4101,10,0)</f>
        <v>0.666</v>
      </c>
      <c r="T1411" s="13">
        <f>VLOOKUP(A1411,TOURISM!A1411:F4101,5,0)</f>
        <v>975000000</v>
      </c>
      <c r="U1411" s="13">
        <f>VLOOKUP(B1411,TOURISM!B1411:G4101,5,0)</f>
        <v>757000000</v>
      </c>
      <c r="V1411" s="12">
        <f>VLOOKUP(A1411,BUSINESS!A1411:N4101,5,0)</f>
        <v>0.512</v>
      </c>
      <c r="W1411" s="12">
        <f>VLOOKUP(B1411,BUSINESS!B1411:O4101,5,0)</f>
        <v>26</v>
      </c>
      <c r="X1411" s="12" t="str">
        <f>VLOOKUP(C1411,BUSINESS!C1411:P4101,5,0)</f>
        <v/>
      </c>
      <c r="Y1411" s="12">
        <f>VLOOKUP(D1411,BUSINESS!D1411:Q4101,5,0)</f>
        <v>166</v>
      </c>
      <c r="Z1411" s="12">
        <f>VLOOKUP(A1411,BUSINESS!A1411:N4101,9,0)</f>
        <v>0.362</v>
      </c>
      <c r="AA1411" s="12">
        <f>VLOOKUP(B1411,BUSINESS!B1411:O4101,9,0)</f>
        <v>1.325</v>
      </c>
    </row>
    <row r="1412">
      <c r="A1412" s="9" t="str">
        <f t="shared" si="1"/>
        <v>Lithuania-Europe2006</v>
      </c>
      <c r="B1412" s="5" t="s">
        <v>75</v>
      </c>
      <c r="C1412" s="9" t="s">
        <v>187</v>
      </c>
      <c r="D1412" s="10" t="s">
        <v>68</v>
      </c>
      <c r="E1412" s="14">
        <v>3.0246361657E10</v>
      </c>
      <c r="F1412" s="15">
        <v>0.062</v>
      </c>
      <c r="G1412" s="15">
        <v>552.0</v>
      </c>
      <c r="H1412" s="15">
        <v>0.051</v>
      </c>
      <c r="I1412" s="12">
        <f>VLOOKUP(A1412,ENERGY!$A$2:$F$2692,5,0)</f>
        <v>13330</v>
      </c>
      <c r="J1412" s="12">
        <f>VLOOKUP(A1412,ENERGY!$A$2:$F$2692,6,0)</f>
        <v>9386</v>
      </c>
      <c r="K1412" s="12">
        <f>VLOOKUP(A1412,'HUMAN RESOURCES'!A1412:N4102,5,0)</f>
        <v>0.01</v>
      </c>
      <c r="L1412" s="12">
        <f>VLOOKUP(A1412,'HUMAN RESOURCES'!A1412:N4102,6,0)</f>
        <v>0.008</v>
      </c>
      <c r="M1412" s="12">
        <f>VLOOKUP(B1412,'HUMAN RESOURCES'!B1412:O4102,6,0)</f>
        <v>77</v>
      </c>
      <c r="N1412" s="12">
        <f>VLOOKUP(C1412,'HUMAN RESOURCES'!C1412:P4102,6,0)</f>
        <v>65</v>
      </c>
      <c r="O1412" s="12">
        <f>VLOOKUP(D1412,'HUMAN RESOURCES'!D1412:Q4102,6,0)</f>
        <v>0.163</v>
      </c>
      <c r="P1412" s="12">
        <f>VLOOKUP(A1412,'HUMAN RESOURCES'!A1412:N4102,10,0)</f>
        <v>0.685</v>
      </c>
      <c r="Q1412" s="12">
        <f>VLOOKUP(B1412,'HUMAN RESOURCES'!B1412:O4102,10,0)</f>
        <v>0.153</v>
      </c>
      <c r="R1412" s="12">
        <f>VLOOKUP(C1412,'HUMAN RESOURCES'!C1412:P4102,10,0)</f>
        <v>3269909</v>
      </c>
      <c r="S1412" s="12">
        <f>VLOOKUP(D1412,'HUMAN RESOURCES'!D1412:Q4102,10,0)</f>
        <v>0.667</v>
      </c>
      <c r="T1412" s="13">
        <f>VLOOKUP(A1412,TOURISM!A1412:F4102,5,0)</f>
        <v>1077000000</v>
      </c>
      <c r="U1412" s="13">
        <f>VLOOKUP(B1412,TOURISM!B1412:G4102,5,0)</f>
        <v>931000000</v>
      </c>
      <c r="V1412" s="12">
        <f>VLOOKUP(A1412,BUSINESS!A1412:N4102,5,0)</f>
        <v>0.476</v>
      </c>
      <c r="W1412" s="12">
        <f>VLOOKUP(B1412,BUSINESS!B1412:O4102,5,0)</f>
        <v>26</v>
      </c>
      <c r="X1412" s="12" t="str">
        <f>VLOOKUP(C1412,BUSINESS!C1412:P4102,5,0)</f>
        <v/>
      </c>
      <c r="Y1412" s="12">
        <f>VLOOKUP(D1412,BUSINESS!D1412:Q4102,5,0)</f>
        <v>166</v>
      </c>
      <c r="Z1412" s="12">
        <f>VLOOKUP(A1412,BUSINESS!A1412:N4102,9,0)</f>
        <v>0.439</v>
      </c>
      <c r="AA1412" s="12">
        <f>VLOOKUP(B1412,BUSINESS!B1412:O4102,9,0)</f>
        <v>1.457</v>
      </c>
    </row>
    <row r="1413">
      <c r="A1413" s="9" t="str">
        <f t="shared" si="1"/>
        <v>Lithuania-Europe2007</v>
      </c>
      <c r="B1413" s="5" t="s">
        <v>75</v>
      </c>
      <c r="C1413" s="9" t="s">
        <v>187</v>
      </c>
      <c r="D1413" s="10" t="s">
        <v>69</v>
      </c>
      <c r="E1413" s="14">
        <v>3.9325985931E10</v>
      </c>
      <c r="F1413" s="15">
        <v>0.062</v>
      </c>
      <c r="G1413" s="15">
        <v>725.0</v>
      </c>
      <c r="H1413" s="15">
        <v>0.069</v>
      </c>
      <c r="I1413" s="12">
        <f>VLOOKUP(A1413,ENERGY!$A$2:$F$2692,5,0)</f>
        <v>15137</v>
      </c>
      <c r="J1413" s="12">
        <f>VLOOKUP(A1413,ENERGY!$A$2:$F$2692,6,0)</f>
        <v>9460</v>
      </c>
      <c r="K1413" s="12">
        <f>VLOOKUP(A1413,'HUMAN RESOURCES'!A1413:N4103,5,0)</f>
        <v>0.01</v>
      </c>
      <c r="L1413" s="12">
        <f>VLOOKUP(A1413,'HUMAN RESOURCES'!A1413:N4103,6,0)</f>
        <v>0.007</v>
      </c>
      <c r="M1413" s="12">
        <f>VLOOKUP(B1413,'HUMAN RESOURCES'!B1413:O4103,6,0)</f>
        <v>77</v>
      </c>
      <c r="N1413" s="12">
        <f>VLOOKUP(C1413,'HUMAN RESOURCES'!C1413:P4103,6,0)</f>
        <v>65</v>
      </c>
      <c r="O1413" s="12">
        <f>VLOOKUP(D1413,'HUMAN RESOURCES'!D1413:Q4103,6,0)</f>
        <v>0.159</v>
      </c>
      <c r="P1413" s="12">
        <f>VLOOKUP(A1413,'HUMAN RESOURCES'!A1413:N4103,10,0)</f>
        <v>0.688</v>
      </c>
      <c r="Q1413" s="12">
        <f>VLOOKUP(B1413,'HUMAN RESOURCES'!B1413:O4103,10,0)</f>
        <v>0.154</v>
      </c>
      <c r="R1413" s="12">
        <f>VLOOKUP(C1413,'HUMAN RESOURCES'!C1413:P4103,10,0)</f>
        <v>3231294</v>
      </c>
      <c r="S1413" s="12">
        <f>VLOOKUP(D1413,'HUMAN RESOURCES'!D1413:Q4103,10,0)</f>
        <v>0.668</v>
      </c>
      <c r="T1413" s="13">
        <f>VLOOKUP(A1413,TOURISM!A1413:F4103,5,0)</f>
        <v>1192000000</v>
      </c>
      <c r="U1413" s="13">
        <f>VLOOKUP(B1413,TOURISM!B1413:G4103,5,0)</f>
        <v>1168000000</v>
      </c>
      <c r="V1413" s="12">
        <f>VLOOKUP(A1413,BUSINESS!A1413:N4103,5,0)</f>
        <v>0.462</v>
      </c>
      <c r="W1413" s="12">
        <f>VLOOKUP(B1413,BUSINESS!B1413:O4103,5,0)</f>
        <v>26</v>
      </c>
      <c r="X1413" s="12" t="str">
        <f>VLOOKUP(C1413,BUSINESS!C1413:P4103,5,0)</f>
        <v/>
      </c>
      <c r="Y1413" s="12">
        <f>VLOOKUP(D1413,BUSINESS!D1413:Q4103,5,0)</f>
        <v>166</v>
      </c>
      <c r="Z1413" s="12">
        <f>VLOOKUP(A1413,BUSINESS!A1413:N4103,9,0)</f>
        <v>0.499</v>
      </c>
      <c r="AA1413" s="12">
        <f>VLOOKUP(B1413,BUSINESS!B1413:O4103,9,0)</f>
        <v>1.54</v>
      </c>
    </row>
    <row r="1414">
      <c r="A1414" s="9" t="str">
        <f t="shared" si="1"/>
        <v>Lithuania-Europe2008</v>
      </c>
      <c r="B1414" s="5" t="s">
        <v>75</v>
      </c>
      <c r="C1414" s="9" t="s">
        <v>187</v>
      </c>
      <c r="D1414" s="10" t="s">
        <v>70</v>
      </c>
      <c r="E1414" s="14">
        <v>4.7438363056E10</v>
      </c>
      <c r="F1414" s="15">
        <v>0.066</v>
      </c>
      <c r="G1414" s="15">
        <v>934.0</v>
      </c>
      <c r="H1414" s="15">
        <v>0.084</v>
      </c>
      <c r="I1414" s="12">
        <f>VLOOKUP(A1414,ENERGY!$A$2:$F$2692,5,0)</f>
        <v>13993</v>
      </c>
      <c r="J1414" s="12">
        <f>VLOOKUP(A1414,ENERGY!$A$2:$F$2692,6,0)</f>
        <v>8848</v>
      </c>
      <c r="K1414" s="12">
        <f>VLOOKUP(A1414,'HUMAN RESOURCES'!A1414:N4104,5,0)</f>
        <v>0.011</v>
      </c>
      <c r="L1414" s="12">
        <f>VLOOKUP(A1414,'HUMAN RESOURCES'!A1414:N4104,6,0)</f>
        <v>0.007</v>
      </c>
      <c r="M1414" s="12">
        <f>VLOOKUP(B1414,'HUMAN RESOURCES'!B1414:O4104,6,0)</f>
        <v>78</v>
      </c>
      <c r="N1414" s="12">
        <f>VLOOKUP(C1414,'HUMAN RESOURCES'!C1414:P4104,6,0)</f>
        <v>66</v>
      </c>
      <c r="O1414" s="12">
        <f>VLOOKUP(D1414,'HUMAN RESOURCES'!D1414:Q4104,6,0)</f>
        <v>0.156</v>
      </c>
      <c r="P1414" s="12">
        <f>VLOOKUP(A1414,'HUMAN RESOURCES'!A1414:N4104,10,0)</f>
        <v>0.69</v>
      </c>
      <c r="Q1414" s="12">
        <f>VLOOKUP(B1414,'HUMAN RESOURCES'!B1414:O4104,10,0)</f>
        <v>0.154</v>
      </c>
      <c r="R1414" s="12">
        <f>VLOOKUP(C1414,'HUMAN RESOURCES'!C1414:P4104,10,0)</f>
        <v>3198231</v>
      </c>
      <c r="S1414" s="12">
        <f>VLOOKUP(D1414,'HUMAN RESOURCES'!D1414:Q4104,10,0)</f>
        <v>0.668</v>
      </c>
      <c r="T1414" s="13">
        <f>VLOOKUP(A1414,TOURISM!A1414:F4104,5,0)</f>
        <v>1316000000</v>
      </c>
      <c r="U1414" s="13">
        <f>VLOOKUP(B1414,TOURISM!B1414:G4104,5,0)</f>
        <v>1567000000</v>
      </c>
      <c r="V1414" s="12">
        <f>VLOOKUP(A1414,BUSINESS!A1414:N4104,5,0)</f>
        <v>0.456</v>
      </c>
      <c r="W1414" s="12">
        <f>VLOOKUP(B1414,BUSINESS!B1414:O4104,5,0)</f>
        <v>26</v>
      </c>
      <c r="X1414" s="12" t="str">
        <f>VLOOKUP(C1414,BUSINESS!C1414:P4104,5,0)</f>
        <v/>
      </c>
      <c r="Y1414" s="12">
        <f>VLOOKUP(D1414,BUSINESS!D1414:Q4104,5,0)</f>
        <v>166</v>
      </c>
      <c r="Z1414" s="12">
        <f>VLOOKUP(A1414,BUSINESS!A1414:N4104,9,0)</f>
        <v>0.552</v>
      </c>
      <c r="AA1414" s="12">
        <f>VLOOKUP(B1414,BUSINESS!B1414:O4104,9,0)</f>
        <v>1.598</v>
      </c>
    </row>
    <row r="1415">
      <c r="A1415" s="9" t="str">
        <f t="shared" si="1"/>
        <v>Lithuania-Europe2009</v>
      </c>
      <c r="B1415" s="5" t="s">
        <v>75</v>
      </c>
      <c r="C1415" s="9" t="s">
        <v>187</v>
      </c>
      <c r="D1415" s="10" t="s">
        <v>71</v>
      </c>
      <c r="E1415" s="14">
        <v>3.7050081723E10</v>
      </c>
      <c r="F1415" s="15">
        <v>0.075</v>
      </c>
      <c r="G1415" s="15">
        <v>836.0</v>
      </c>
      <c r="H1415" s="15">
        <v>0.084</v>
      </c>
      <c r="I1415" s="12"/>
      <c r="J1415" s="12"/>
      <c r="K1415" s="12">
        <f>VLOOKUP(A1415,'HUMAN RESOURCES'!A1415:N4105,5,0)</f>
        <v>0.012</v>
      </c>
      <c r="L1415" s="12">
        <f>VLOOKUP(A1415,'HUMAN RESOURCES'!A1415:N4105,6,0)</f>
        <v>0.006</v>
      </c>
      <c r="M1415" s="12">
        <f>VLOOKUP(B1415,'HUMAN RESOURCES'!B1415:O4105,6,0)</f>
        <v>79</v>
      </c>
      <c r="N1415" s="12">
        <f>VLOOKUP(C1415,'HUMAN RESOURCES'!C1415:P4105,6,0)</f>
        <v>68</v>
      </c>
      <c r="O1415" s="12">
        <f>VLOOKUP(D1415,'HUMAN RESOURCES'!D1415:Q4105,6,0)</f>
        <v>0.154</v>
      </c>
      <c r="P1415" s="12">
        <f>VLOOKUP(A1415,'HUMAN RESOURCES'!A1415:N4105,10,0)</f>
        <v>0.692</v>
      </c>
      <c r="Q1415" s="12">
        <f>VLOOKUP(B1415,'HUMAN RESOURCES'!B1415:O4105,10,0)</f>
        <v>0.155</v>
      </c>
      <c r="R1415" s="12">
        <f>VLOOKUP(C1415,'HUMAN RESOURCES'!C1415:P4105,10,0)</f>
        <v>3162916</v>
      </c>
      <c r="S1415" s="12">
        <f>VLOOKUP(D1415,'HUMAN RESOURCES'!D1415:Q4105,10,0)</f>
        <v>0.668</v>
      </c>
      <c r="T1415" s="13">
        <f>VLOOKUP(A1415,TOURISM!A1415:F4105,5,0)</f>
        <v>1063000000</v>
      </c>
      <c r="U1415" s="13">
        <f>VLOOKUP(B1415,TOURISM!B1415:G4105,5,0)</f>
        <v>1170000000</v>
      </c>
      <c r="V1415" s="12">
        <f>VLOOKUP(A1415,BUSINESS!A1415:N4105,5,0)</f>
        <v>0.436</v>
      </c>
      <c r="W1415" s="12">
        <f>VLOOKUP(B1415,BUSINESS!B1415:O4105,5,0)</f>
        <v>26</v>
      </c>
      <c r="X1415" s="12" t="str">
        <f>VLOOKUP(C1415,BUSINESS!C1415:P4105,5,0)</f>
        <v/>
      </c>
      <c r="Y1415" s="12">
        <f>VLOOKUP(D1415,BUSINESS!D1415:Q4105,5,0)</f>
        <v>166</v>
      </c>
      <c r="Z1415" s="12">
        <f>VLOOKUP(A1415,BUSINESS!A1415:N4105,9,0)</f>
        <v>0.598</v>
      </c>
      <c r="AA1415" s="12">
        <f>VLOOKUP(B1415,BUSINESS!B1415:O4105,9,0)</f>
        <v>1.599</v>
      </c>
    </row>
    <row r="1416">
      <c r="A1416" s="9" t="str">
        <f t="shared" si="1"/>
        <v>Lithuania-Europe2010</v>
      </c>
      <c r="B1416" s="5" t="s">
        <v>75</v>
      </c>
      <c r="C1416" s="9" t="s">
        <v>187</v>
      </c>
      <c r="D1416" s="10" t="s">
        <v>72</v>
      </c>
      <c r="E1416" s="14">
        <v>3.6709511568E10</v>
      </c>
      <c r="F1416" s="15">
        <v>0.07</v>
      </c>
      <c r="G1416" s="15">
        <v>782.0</v>
      </c>
      <c r="H1416" s="15">
        <v>0.06</v>
      </c>
      <c r="I1416" s="12">
        <f>VLOOKUP(A1416,ENERGY!$A$2:$F$2692,5,0)</f>
        <v>12915</v>
      </c>
      <c r="J1416" s="12">
        <f>VLOOKUP(A1416,ENERGY!$A$2:$F$2692,6,0)</f>
        <v>9253</v>
      </c>
      <c r="K1416" s="12">
        <f>VLOOKUP(A1416,'HUMAN RESOURCES'!A1416:N4106,5,0)</f>
        <v>0.012</v>
      </c>
      <c r="L1416" s="12">
        <f>VLOOKUP(A1416,'HUMAN RESOURCES'!A1416:N4106,6,0)</f>
        <v>0.006</v>
      </c>
      <c r="M1416" s="12">
        <f>VLOOKUP(B1416,'HUMAN RESOURCES'!B1416:O4106,6,0)</f>
        <v>79</v>
      </c>
      <c r="N1416" s="12">
        <f>VLOOKUP(C1416,'HUMAN RESOURCES'!C1416:P4106,6,0)</f>
        <v>68</v>
      </c>
      <c r="O1416" s="12">
        <f>VLOOKUP(D1416,'HUMAN RESOURCES'!D1416:Q4106,6,0)</f>
        <v>0.152</v>
      </c>
      <c r="P1416" s="12">
        <f>VLOOKUP(A1416,'HUMAN RESOURCES'!A1416:N4106,10,0)</f>
        <v>0.693</v>
      </c>
      <c r="Q1416" s="12">
        <f>VLOOKUP(B1416,'HUMAN RESOURCES'!B1416:O4106,10,0)</f>
        <v>0.155</v>
      </c>
      <c r="R1416" s="12">
        <f>VLOOKUP(C1416,'HUMAN RESOURCES'!C1416:P4106,10,0)</f>
        <v>3097282</v>
      </c>
      <c r="S1416" s="12">
        <f>VLOOKUP(D1416,'HUMAN RESOURCES'!D1416:Q4106,10,0)</f>
        <v>0.668</v>
      </c>
      <c r="T1416" s="13">
        <f>VLOOKUP(A1416,TOURISM!A1416:F4106,5,0)</f>
        <v>1034000000</v>
      </c>
      <c r="U1416" s="13">
        <f>VLOOKUP(B1416,TOURISM!B1416:G4106,5,0)</f>
        <v>936000000</v>
      </c>
      <c r="V1416" s="12">
        <f>VLOOKUP(A1416,BUSINESS!A1416:N4106,5,0)</f>
        <v>0.451</v>
      </c>
      <c r="W1416" s="12">
        <f>VLOOKUP(B1416,BUSINESS!B1416:O4106,5,0)</f>
        <v>22</v>
      </c>
      <c r="X1416" s="12" t="str">
        <f>VLOOKUP(C1416,BUSINESS!C1416:P4106,5,0)</f>
        <v/>
      </c>
      <c r="Y1416" s="12">
        <f>VLOOKUP(D1416,BUSINESS!D1416:Q4106,5,0)</f>
        <v>175</v>
      </c>
      <c r="Z1416" s="12">
        <f>VLOOKUP(A1416,BUSINESS!A1416:N4106,9,0)</f>
        <v>0.621</v>
      </c>
      <c r="AA1416" s="12">
        <f>VLOOKUP(B1416,BUSINESS!B1416:O4106,9,0)</f>
        <v>1.594</v>
      </c>
    </row>
    <row r="1417">
      <c r="A1417" s="9" t="str">
        <f t="shared" si="1"/>
        <v>Lithuania-Europe2011</v>
      </c>
      <c r="B1417" s="5" t="s">
        <v>75</v>
      </c>
      <c r="C1417" s="9" t="s">
        <v>187</v>
      </c>
      <c r="D1417" s="10" t="s">
        <v>73</v>
      </c>
      <c r="E1417" s="14">
        <v>4.3083067994E10</v>
      </c>
      <c r="F1417" s="15">
        <v>0.067</v>
      </c>
      <c r="G1417" s="15">
        <v>887.0</v>
      </c>
      <c r="H1417" s="15">
        <v>0.06</v>
      </c>
      <c r="I1417" s="12">
        <f>VLOOKUP(A1417,ENERGY!$A$2:$F$2692,5,0)</f>
        <v>14294</v>
      </c>
      <c r="J1417" s="12">
        <f>VLOOKUP(A1417,ENERGY!$A$2:$F$2692,6,0)</f>
        <v>8718</v>
      </c>
      <c r="K1417" s="12">
        <f>VLOOKUP(A1417,'HUMAN RESOURCES'!A1417:N4107,5,0)</f>
        <v>0.011</v>
      </c>
      <c r="L1417" s="12">
        <f>VLOOKUP(A1417,'HUMAN RESOURCES'!A1417:N4107,6,0)</f>
        <v>0.005</v>
      </c>
      <c r="M1417" s="12">
        <f>VLOOKUP(B1417,'HUMAN RESOURCES'!B1417:O4107,6,0)</f>
        <v>79</v>
      </c>
      <c r="N1417" s="12">
        <f>VLOOKUP(C1417,'HUMAN RESOURCES'!C1417:P4107,6,0)</f>
        <v>68</v>
      </c>
      <c r="O1417" s="12">
        <f>VLOOKUP(D1417,'HUMAN RESOURCES'!D1417:Q4107,6,0)</f>
        <v>0.151</v>
      </c>
      <c r="P1417" s="12">
        <f>VLOOKUP(A1417,'HUMAN RESOURCES'!A1417:N4107,10,0)</f>
        <v>0.693</v>
      </c>
      <c r="Q1417" s="12">
        <f>VLOOKUP(B1417,'HUMAN RESOURCES'!B1417:O4107,10,0)</f>
        <v>0.155</v>
      </c>
      <c r="R1417" s="12">
        <f>VLOOKUP(C1417,'HUMAN RESOURCES'!C1417:P4107,10,0)</f>
        <v>3028115</v>
      </c>
      <c r="S1417" s="12">
        <f>VLOOKUP(D1417,'HUMAN RESOURCES'!D1417:Q4107,10,0)</f>
        <v>0.667</v>
      </c>
      <c r="T1417" s="13">
        <f>VLOOKUP(A1417,TOURISM!A1417:F4107,5,0)</f>
        <v>1417000000</v>
      </c>
      <c r="U1417" s="13">
        <f>VLOOKUP(B1417,TOURISM!B1417:G4107,5,0)</f>
        <v>874000000</v>
      </c>
      <c r="V1417" s="12">
        <f>VLOOKUP(A1417,BUSINESS!A1417:N4107,5,0)</f>
        <v>0.431</v>
      </c>
      <c r="W1417" s="12">
        <f>VLOOKUP(B1417,BUSINESS!B1417:O4107,5,0)</f>
        <v>22</v>
      </c>
      <c r="X1417" s="12" t="str">
        <f>VLOOKUP(C1417,BUSINESS!C1417:P4107,5,0)</f>
        <v/>
      </c>
      <c r="Y1417" s="12">
        <f>VLOOKUP(D1417,BUSINESS!D1417:Q4107,5,0)</f>
        <v>175</v>
      </c>
      <c r="Z1417" s="12">
        <f>VLOOKUP(A1417,BUSINESS!A1417:N4107,9,0)</f>
        <v>0.636</v>
      </c>
      <c r="AA1417" s="12">
        <f>VLOOKUP(B1417,BUSINESS!B1417:O4107,9,0)</f>
        <v>1.622</v>
      </c>
    </row>
    <row r="1418">
      <c r="A1418" s="9" t="str">
        <f t="shared" si="1"/>
        <v>Lithuania-Europe2012</v>
      </c>
      <c r="B1418" s="5" t="s">
        <v>75</v>
      </c>
      <c r="C1418" s="9" t="s">
        <v>187</v>
      </c>
      <c r="D1418" s="10" t="s">
        <v>74</v>
      </c>
      <c r="E1418" s="14">
        <v>4.2343559196E10</v>
      </c>
      <c r="F1418" s="15">
        <v>0.067</v>
      </c>
      <c r="G1418" s="15">
        <v>859.0</v>
      </c>
      <c r="H1418" s="15">
        <v>0.06</v>
      </c>
      <c r="I1418" s="12">
        <f>VLOOKUP(A1418,ENERGY!$A$2:$F$2692,5,0)</f>
        <v>13212</v>
      </c>
      <c r="J1418" s="12">
        <f>VLOOKUP(A1418,ENERGY!$A$2:$F$2692,6,0)</f>
        <v>8865</v>
      </c>
      <c r="K1418" s="12">
        <f>VLOOKUP(A1418,'HUMAN RESOURCES'!A1418:N4108,5,0)</f>
        <v>0.01</v>
      </c>
      <c r="L1418" s="12">
        <f>VLOOKUP(A1418,'HUMAN RESOURCES'!A1418:N4108,6,0)</f>
        <v>0.005</v>
      </c>
      <c r="M1418" s="12">
        <f>VLOOKUP(B1418,'HUMAN RESOURCES'!B1418:O4108,6,0)</f>
        <v>80</v>
      </c>
      <c r="N1418" s="12">
        <f>VLOOKUP(C1418,'HUMAN RESOURCES'!C1418:P4108,6,0)</f>
        <v>68</v>
      </c>
      <c r="O1418" s="12">
        <f>VLOOKUP(D1418,'HUMAN RESOURCES'!D1418:Q4108,6,0)</f>
        <v>0.151</v>
      </c>
      <c r="P1418" s="12">
        <f>VLOOKUP(A1418,'HUMAN RESOURCES'!A1418:N4108,10,0)</f>
        <v>0.693</v>
      </c>
      <c r="Q1418" s="12">
        <f>VLOOKUP(B1418,'HUMAN RESOURCES'!B1418:O4108,10,0)</f>
        <v>0.156</v>
      </c>
      <c r="R1418" s="12">
        <f>VLOOKUP(C1418,'HUMAN RESOURCES'!C1418:P4108,10,0)</f>
        <v>2987773</v>
      </c>
      <c r="S1418" s="12">
        <f>VLOOKUP(D1418,'HUMAN RESOURCES'!D1418:Q4108,10,0)</f>
        <v>0.666</v>
      </c>
      <c r="T1418" s="13">
        <f>VLOOKUP(A1418,TOURISM!A1418:F4108,5,0)</f>
        <v>1430000000</v>
      </c>
      <c r="U1418" s="13">
        <f>VLOOKUP(B1418,TOURISM!B1418:G4108,5,0)</f>
        <v>1058000000</v>
      </c>
      <c r="V1418" s="12">
        <f>VLOOKUP(A1418,BUSINESS!A1418:N4108,5,0)</f>
        <v>0.43</v>
      </c>
      <c r="W1418" s="12">
        <f>VLOOKUP(B1418,BUSINESS!B1418:O4108,5,0)</f>
        <v>20</v>
      </c>
      <c r="X1418" s="12">
        <f>VLOOKUP(C1418,BUSINESS!C1418:P4108,5,0)</f>
        <v>25</v>
      </c>
      <c r="Y1418" s="12">
        <f>VLOOKUP(D1418,BUSINESS!D1418:Q4108,5,0)</f>
        <v>175</v>
      </c>
      <c r="Z1418" s="12">
        <f>VLOOKUP(A1418,BUSINESS!A1418:N4108,9,0)</f>
        <v>0.672</v>
      </c>
      <c r="AA1418" s="12">
        <f>VLOOKUP(B1418,BUSINESS!B1418:O4108,9,0)</f>
        <v>1.651</v>
      </c>
    </row>
    <row r="1419">
      <c r="A1419" s="9" t="str">
        <f t="shared" si="1"/>
        <v>Luxembourg-Europe2000</v>
      </c>
      <c r="B1419" s="5" t="s">
        <v>75</v>
      </c>
      <c r="C1419" s="9" t="s">
        <v>188</v>
      </c>
      <c r="D1419" s="10" t="s">
        <v>62</v>
      </c>
      <c r="E1419" s="14">
        <v>2.0267551133E10</v>
      </c>
      <c r="F1419" s="15">
        <v>0.075</v>
      </c>
      <c r="G1419" s="15">
        <v>3495.0</v>
      </c>
      <c r="H1419" s="11"/>
      <c r="I1419" s="12" t="str">
        <f>VLOOKUP(A1419,ENERGY!$A$2:$F$2692,5,0)</f>
        <v/>
      </c>
      <c r="J1419" s="12">
        <f>VLOOKUP(A1419,ENERGY!$A$2:$F$2692,6,0)</f>
        <v>4080</v>
      </c>
      <c r="K1419" s="12">
        <f>VLOOKUP(A1419,'HUMAN RESOURCES'!A1419:N4109,5,0)</f>
        <v>0.013</v>
      </c>
      <c r="L1419" s="12">
        <f>VLOOKUP(A1419,'HUMAN RESOURCES'!A1419:N4109,6,0)</f>
        <v>0.004</v>
      </c>
      <c r="M1419" s="12">
        <f>VLOOKUP(B1419,'HUMAN RESOURCES'!B1419:O4109,6,0)</f>
        <v>81</v>
      </c>
      <c r="N1419" s="12">
        <f>VLOOKUP(C1419,'HUMAN RESOURCES'!C1419:P4109,6,0)</f>
        <v>75</v>
      </c>
      <c r="O1419" s="12">
        <f>VLOOKUP(D1419,'HUMAN RESOURCES'!D1419:Q4109,6,0)</f>
        <v>0.189</v>
      </c>
      <c r="P1419" s="12">
        <f>VLOOKUP(A1419,'HUMAN RESOURCES'!A1419:N4109,10,0)</f>
        <v>0.67</v>
      </c>
      <c r="Q1419" s="12">
        <f>VLOOKUP(B1419,'HUMAN RESOURCES'!B1419:O4109,10,0)</f>
        <v>0.141</v>
      </c>
      <c r="R1419" s="12">
        <f>VLOOKUP(C1419,'HUMAN RESOURCES'!C1419:P4109,10,0)</f>
        <v>436300</v>
      </c>
      <c r="S1419" s="12">
        <f>VLOOKUP(D1419,'HUMAN RESOURCES'!D1419:Q4109,10,0)</f>
        <v>0.842</v>
      </c>
      <c r="T1419" s="13">
        <f>VLOOKUP(A1419,TOURISM!A1419:F4109,5,0)</f>
        <v>1686000000</v>
      </c>
      <c r="U1419" s="13">
        <f>VLOOKUP(B1419,TOURISM!B1419:G4109,5,0)</f>
        <v>1309000000</v>
      </c>
      <c r="V1419" s="12" t="str">
        <f>VLOOKUP(A1419,BUSINESS!A1419:N4109,5,0)</f>
        <v/>
      </c>
      <c r="W1419" s="12" t="str">
        <f>VLOOKUP(B1419,BUSINESS!B1419:O4109,5,0)</f>
        <v/>
      </c>
      <c r="X1419" s="12" t="str">
        <f>VLOOKUP(C1419,BUSINESS!C1419:P4109,5,0)</f>
        <v/>
      </c>
      <c r="Y1419" s="12" t="str">
        <f>VLOOKUP(D1419,BUSINESS!D1419:Q4109,5,0)</f>
        <v/>
      </c>
      <c r="Z1419" s="12">
        <f>VLOOKUP(A1419,BUSINESS!A1419:N4109,9,0)</f>
        <v>0.229</v>
      </c>
      <c r="AA1419" s="12">
        <f>VLOOKUP(B1419,BUSINESS!B1419:O4109,9,0)</f>
        <v>0.695</v>
      </c>
    </row>
    <row r="1420">
      <c r="A1420" s="9" t="str">
        <f t="shared" si="1"/>
        <v>Luxembourg-Europe2001</v>
      </c>
      <c r="B1420" s="5" t="s">
        <v>75</v>
      </c>
      <c r="C1420" s="9" t="s">
        <v>188</v>
      </c>
      <c r="D1420" s="10" t="s">
        <v>63</v>
      </c>
      <c r="E1420" s="14">
        <v>2.0196868009E10</v>
      </c>
      <c r="F1420" s="15">
        <v>0.074</v>
      </c>
      <c r="G1420" s="15">
        <v>3405.0</v>
      </c>
      <c r="H1420" s="11"/>
      <c r="I1420" s="12" t="str">
        <f>VLOOKUP(A1420,ENERGY!$A$2:$F$2692,5,0)</f>
        <v/>
      </c>
      <c r="J1420" s="12">
        <f>VLOOKUP(A1420,ENERGY!$A$2:$F$2692,6,0)</f>
        <v>4171</v>
      </c>
      <c r="K1420" s="12">
        <f>VLOOKUP(A1420,'HUMAN RESOURCES'!A1420:N4110,5,0)</f>
        <v>0.012</v>
      </c>
      <c r="L1420" s="12">
        <f>VLOOKUP(A1420,'HUMAN RESOURCES'!A1420:N4110,6,0)</f>
        <v>0.004</v>
      </c>
      <c r="M1420" s="12">
        <f>VLOOKUP(B1420,'HUMAN RESOURCES'!B1420:O4110,6,0)</f>
        <v>81</v>
      </c>
      <c r="N1420" s="12">
        <f>VLOOKUP(C1420,'HUMAN RESOURCES'!C1420:P4110,6,0)</f>
        <v>75</v>
      </c>
      <c r="O1420" s="12">
        <f>VLOOKUP(D1420,'HUMAN RESOURCES'!D1420:Q4110,6,0)</f>
        <v>0.19</v>
      </c>
      <c r="P1420" s="12">
        <f>VLOOKUP(A1420,'HUMAN RESOURCES'!A1420:N4110,10,0)</f>
        <v>0.669</v>
      </c>
      <c r="Q1420" s="12">
        <f>VLOOKUP(B1420,'HUMAN RESOURCES'!B1420:O4110,10,0)</f>
        <v>0.142</v>
      </c>
      <c r="R1420" s="12">
        <f>VLOOKUP(C1420,'HUMAN RESOURCES'!C1420:P4110,10,0)</f>
        <v>441525</v>
      </c>
      <c r="S1420" s="12">
        <f>VLOOKUP(D1420,'HUMAN RESOURCES'!D1420:Q4110,10,0)</f>
        <v>0.848</v>
      </c>
      <c r="T1420" s="13">
        <f>VLOOKUP(A1420,TOURISM!A1420:F4110,5,0)</f>
        <v>1780000000</v>
      </c>
      <c r="U1420" s="13">
        <f>VLOOKUP(B1420,TOURISM!B1420:G4110,5,0)</f>
        <v>1464000000</v>
      </c>
      <c r="V1420" s="12" t="str">
        <f>VLOOKUP(A1420,BUSINESS!A1420:N4110,5,0)</f>
        <v/>
      </c>
      <c r="W1420" s="12" t="str">
        <f>VLOOKUP(B1420,BUSINESS!B1420:O4110,5,0)</f>
        <v/>
      </c>
      <c r="X1420" s="12" t="str">
        <f>VLOOKUP(C1420,BUSINESS!C1420:P4110,5,0)</f>
        <v/>
      </c>
      <c r="Y1420" s="12" t="str">
        <f>VLOOKUP(D1420,BUSINESS!D1420:Q4110,5,0)</f>
        <v/>
      </c>
      <c r="Z1420" s="12">
        <f>VLOOKUP(A1420,BUSINESS!A1420:N4110,9,0)</f>
        <v>0.362</v>
      </c>
      <c r="AA1420" s="12">
        <f>VLOOKUP(B1420,BUSINESS!B1420:O4110,9,0)</f>
        <v>0.929</v>
      </c>
    </row>
    <row r="1421">
      <c r="A1421" s="9" t="str">
        <f t="shared" si="1"/>
        <v>Luxembourg-Europe2002</v>
      </c>
      <c r="B1421" s="5" t="s">
        <v>75</v>
      </c>
      <c r="C1421" s="9" t="s">
        <v>188</v>
      </c>
      <c r="D1421" s="10" t="s">
        <v>64</v>
      </c>
      <c r="E1421" s="14">
        <v>2.2568793525E10</v>
      </c>
      <c r="F1421" s="15">
        <v>0.083</v>
      </c>
      <c r="G1421" s="15">
        <v>4202.0</v>
      </c>
      <c r="H1421" s="11"/>
      <c r="I1421" s="12">
        <f>VLOOKUP(A1421,ENERGY!$A$2:$F$2692,5,0)</f>
        <v>10829</v>
      </c>
      <c r="J1421" s="12">
        <f>VLOOKUP(A1421,ENERGY!$A$2:$F$2692,6,0)</f>
        <v>4220</v>
      </c>
      <c r="K1421" s="12">
        <f>VLOOKUP(A1421,'HUMAN RESOURCES'!A1421:N4111,5,0)</f>
        <v>0.012</v>
      </c>
      <c r="L1421" s="12">
        <f>VLOOKUP(A1421,'HUMAN RESOURCES'!A1421:N4111,6,0)</f>
        <v>0.003</v>
      </c>
      <c r="M1421" s="12">
        <f>VLOOKUP(B1421,'HUMAN RESOURCES'!B1421:O4111,6,0)</f>
        <v>82</v>
      </c>
      <c r="N1421" s="12">
        <f>VLOOKUP(C1421,'HUMAN RESOURCES'!C1421:P4111,6,0)</f>
        <v>75</v>
      </c>
      <c r="O1421" s="12">
        <f>VLOOKUP(D1421,'HUMAN RESOURCES'!D1421:Q4111,6,0)</f>
        <v>0.189</v>
      </c>
      <c r="P1421" s="12">
        <f>VLOOKUP(A1421,'HUMAN RESOURCES'!A1421:N4111,10,0)</f>
        <v>0.668</v>
      </c>
      <c r="Q1421" s="12">
        <f>VLOOKUP(B1421,'HUMAN RESOURCES'!B1421:O4111,10,0)</f>
        <v>0.143</v>
      </c>
      <c r="R1421" s="12">
        <f>VLOOKUP(C1421,'HUMAN RESOURCES'!C1421:P4111,10,0)</f>
        <v>446175</v>
      </c>
      <c r="S1421" s="12">
        <f>VLOOKUP(D1421,'HUMAN RESOURCES'!D1421:Q4111,10,0)</f>
        <v>0.853</v>
      </c>
      <c r="T1421" s="13">
        <f>VLOOKUP(A1421,TOURISM!A1421:F4111,5,0)</f>
        <v>2547000000</v>
      </c>
      <c r="U1421" s="13">
        <f>VLOOKUP(B1421,TOURISM!B1421:G4111,5,0)</f>
        <v>1963000000</v>
      </c>
      <c r="V1421" s="12" t="str">
        <f>VLOOKUP(A1421,BUSINESS!A1421:N4111,5,0)</f>
        <v/>
      </c>
      <c r="W1421" s="12" t="str">
        <f>VLOOKUP(B1421,BUSINESS!B1421:O4111,5,0)</f>
        <v/>
      </c>
      <c r="X1421" s="12" t="str">
        <f>VLOOKUP(C1421,BUSINESS!C1421:P4111,5,0)</f>
        <v/>
      </c>
      <c r="Y1421" s="12" t="str">
        <f>VLOOKUP(D1421,BUSINESS!D1421:Q4111,5,0)</f>
        <v/>
      </c>
      <c r="Z1421" s="12">
        <f>VLOOKUP(A1421,BUSINESS!A1421:N4111,9,0)</f>
        <v>0.398</v>
      </c>
      <c r="AA1421" s="12">
        <f>VLOOKUP(B1421,BUSINESS!B1421:O4111,9,0)</f>
        <v>1.066</v>
      </c>
    </row>
    <row r="1422">
      <c r="A1422" s="9" t="str">
        <f t="shared" si="1"/>
        <v>Luxembourg-Europe2003</v>
      </c>
      <c r="B1422" s="5" t="s">
        <v>75</v>
      </c>
      <c r="C1422" s="9" t="s">
        <v>188</v>
      </c>
      <c r="D1422" s="10" t="s">
        <v>65</v>
      </c>
      <c r="E1422" s="14">
        <v>2.9144582393E10</v>
      </c>
      <c r="F1422" s="15">
        <v>0.077</v>
      </c>
      <c r="G1422" s="15">
        <v>4984.0</v>
      </c>
      <c r="H1422" s="11"/>
      <c r="I1422" s="12">
        <f>VLOOKUP(A1422,ENERGY!$A$2:$F$2692,5,0)</f>
        <v>10249</v>
      </c>
      <c r="J1422" s="12">
        <f>VLOOKUP(A1422,ENERGY!$A$2:$F$2692,6,0)</f>
        <v>3956</v>
      </c>
      <c r="K1422" s="12">
        <f>VLOOKUP(A1422,'HUMAN RESOURCES'!A1422:N4112,5,0)</f>
        <v>0.012</v>
      </c>
      <c r="L1422" s="12">
        <f>VLOOKUP(A1422,'HUMAN RESOURCES'!A1422:N4112,6,0)</f>
        <v>0.003</v>
      </c>
      <c r="M1422" s="12">
        <f>VLOOKUP(B1422,'HUMAN RESOURCES'!B1422:O4112,6,0)</f>
        <v>81</v>
      </c>
      <c r="N1422" s="12">
        <f>VLOOKUP(C1422,'HUMAN RESOURCES'!C1422:P4112,6,0)</f>
        <v>75</v>
      </c>
      <c r="O1422" s="12">
        <f>VLOOKUP(D1422,'HUMAN RESOURCES'!D1422:Q4112,6,0)</f>
        <v>0.189</v>
      </c>
      <c r="P1422" s="12">
        <f>VLOOKUP(A1422,'HUMAN RESOURCES'!A1422:N4112,10,0)</f>
        <v>0.668</v>
      </c>
      <c r="Q1422" s="12">
        <f>VLOOKUP(B1422,'HUMAN RESOURCES'!B1422:O4112,10,0)</f>
        <v>0.144</v>
      </c>
      <c r="R1422" s="12">
        <f>VLOOKUP(C1422,'HUMAN RESOURCES'!C1422:P4112,10,0)</f>
        <v>451630</v>
      </c>
      <c r="S1422" s="12">
        <f>VLOOKUP(D1422,'HUMAN RESOURCES'!D1422:Q4112,10,0)</f>
        <v>0.857</v>
      </c>
      <c r="T1422" s="13">
        <f>VLOOKUP(A1422,TOURISM!A1422:F4112,5,0)</f>
        <v>3149000000</v>
      </c>
      <c r="U1422" s="13">
        <f>VLOOKUP(B1422,TOURISM!B1422:G4112,5,0)</f>
        <v>2445000000</v>
      </c>
      <c r="V1422" s="12" t="str">
        <f>VLOOKUP(A1422,BUSINESS!A1422:N4112,5,0)</f>
        <v/>
      </c>
      <c r="W1422" s="12" t="str">
        <f>VLOOKUP(B1422,BUSINESS!B1422:O4112,5,0)</f>
        <v/>
      </c>
      <c r="X1422" s="12" t="str">
        <f>VLOOKUP(C1422,BUSINESS!C1422:P4112,5,0)</f>
        <v/>
      </c>
      <c r="Y1422" s="12" t="str">
        <f>VLOOKUP(D1422,BUSINESS!D1422:Q4112,5,0)</f>
        <v/>
      </c>
      <c r="Z1422" s="12">
        <f>VLOOKUP(A1422,BUSINESS!A1422:N4112,9,0)</f>
        <v>0.546</v>
      </c>
      <c r="AA1422" s="12">
        <f>VLOOKUP(B1422,BUSINESS!B1422:O4112,9,0)</f>
        <v>1.206</v>
      </c>
    </row>
    <row r="1423">
      <c r="A1423" s="9" t="str">
        <f t="shared" si="1"/>
        <v>Luxembourg-Europe2004</v>
      </c>
      <c r="B1423" s="5" t="s">
        <v>75</v>
      </c>
      <c r="C1423" s="9" t="s">
        <v>188</v>
      </c>
      <c r="D1423" s="10" t="s">
        <v>66</v>
      </c>
      <c r="E1423" s="14">
        <v>3.4077095478E10</v>
      </c>
      <c r="F1423" s="15">
        <v>0.082</v>
      </c>
      <c r="G1423" s="15">
        <v>6145.0</v>
      </c>
      <c r="H1423" s="11"/>
      <c r="I1423" s="12">
        <f>VLOOKUP(A1423,ENERGY!$A$2:$F$2692,5,0)</f>
        <v>10792</v>
      </c>
      <c r="J1423" s="12">
        <f>VLOOKUP(A1423,ENERGY!$A$2:$F$2692,6,0)</f>
        <v>4204</v>
      </c>
      <c r="K1423" s="12">
        <f>VLOOKUP(A1423,'HUMAN RESOURCES'!A1423:N4113,5,0)</f>
        <v>0.012</v>
      </c>
      <c r="L1423" s="12">
        <f>VLOOKUP(A1423,'HUMAN RESOURCES'!A1423:N4113,6,0)</f>
        <v>0.003</v>
      </c>
      <c r="M1423" s="12">
        <f>VLOOKUP(B1423,'HUMAN RESOURCES'!B1423:O4113,6,0)</f>
        <v>82</v>
      </c>
      <c r="N1423" s="12">
        <f>VLOOKUP(C1423,'HUMAN RESOURCES'!C1423:P4113,6,0)</f>
        <v>76</v>
      </c>
      <c r="O1423" s="12">
        <f>VLOOKUP(D1423,'HUMAN RESOURCES'!D1423:Q4113,6,0)</f>
        <v>0.188</v>
      </c>
      <c r="P1423" s="12">
        <f>VLOOKUP(A1423,'HUMAN RESOURCES'!A1423:N4113,10,0)</f>
        <v>0.668</v>
      </c>
      <c r="Q1423" s="12">
        <f>VLOOKUP(B1423,'HUMAN RESOURCES'!B1423:O4113,10,0)</f>
        <v>0.144</v>
      </c>
      <c r="R1423" s="12">
        <f>VLOOKUP(C1423,'HUMAN RESOURCES'!C1423:P4113,10,0)</f>
        <v>458095</v>
      </c>
      <c r="S1423" s="12">
        <f>VLOOKUP(D1423,'HUMAN RESOURCES'!D1423:Q4113,10,0)</f>
        <v>0.862</v>
      </c>
      <c r="T1423" s="13">
        <f>VLOOKUP(A1423,TOURISM!A1423:F4113,5,0)</f>
        <v>3880000000</v>
      </c>
      <c r="U1423" s="13">
        <f>VLOOKUP(B1423,TOURISM!B1423:G4113,5,0)</f>
        <v>2950000000</v>
      </c>
      <c r="V1423" s="12" t="str">
        <f>VLOOKUP(A1423,BUSINESS!A1423:N4113,5,0)</f>
        <v/>
      </c>
      <c r="W1423" s="12" t="str">
        <f>VLOOKUP(B1423,BUSINESS!B1423:O4113,5,0)</f>
        <v/>
      </c>
      <c r="X1423" s="12" t="str">
        <f>VLOOKUP(C1423,BUSINESS!C1423:P4113,5,0)</f>
        <v/>
      </c>
      <c r="Y1423" s="12" t="str">
        <f>VLOOKUP(D1423,BUSINESS!D1423:Q4113,5,0)</f>
        <v/>
      </c>
      <c r="Z1423" s="12">
        <f>VLOOKUP(A1423,BUSINESS!A1423:N4113,9,0)</f>
        <v>0.659</v>
      </c>
      <c r="AA1423" s="12">
        <f>VLOOKUP(B1423,BUSINESS!B1423:O4113,9,0)</f>
        <v>1.041</v>
      </c>
    </row>
    <row r="1424">
      <c r="A1424" s="9" t="str">
        <f t="shared" si="1"/>
        <v>Luxembourg-Europe2005</v>
      </c>
      <c r="B1424" s="5" t="s">
        <v>75</v>
      </c>
      <c r="C1424" s="9" t="s">
        <v>188</v>
      </c>
      <c r="D1424" s="10" t="s">
        <v>67</v>
      </c>
      <c r="E1424" s="14">
        <v>3.7643013481E10</v>
      </c>
      <c r="F1424" s="15">
        <v>0.079</v>
      </c>
      <c r="G1424" s="15">
        <v>6485.0</v>
      </c>
      <c r="H1424" s="11"/>
      <c r="I1424" s="12"/>
      <c r="J1424" s="12"/>
      <c r="K1424" s="12">
        <f>VLOOKUP(A1424,'HUMAN RESOURCES'!A1424:N4114,5,0)</f>
        <v>0.012</v>
      </c>
      <c r="L1424" s="12">
        <f>VLOOKUP(A1424,'HUMAN RESOURCES'!A1424:N4114,6,0)</f>
        <v>0.003</v>
      </c>
      <c r="M1424" s="12">
        <f>VLOOKUP(B1424,'HUMAN RESOURCES'!B1424:O4114,6,0)</f>
        <v>82</v>
      </c>
      <c r="N1424" s="12">
        <f>VLOOKUP(C1424,'HUMAN RESOURCES'!C1424:P4114,6,0)</f>
        <v>77</v>
      </c>
      <c r="O1424" s="12">
        <f>VLOOKUP(D1424,'HUMAN RESOURCES'!D1424:Q4114,6,0)</f>
        <v>0.186</v>
      </c>
      <c r="P1424" s="12">
        <f>VLOOKUP(A1424,'HUMAN RESOURCES'!A1424:N4114,10,0)</f>
        <v>0.67</v>
      </c>
      <c r="Q1424" s="12">
        <f>VLOOKUP(B1424,'HUMAN RESOURCES'!B1424:O4114,10,0)</f>
        <v>0.144</v>
      </c>
      <c r="R1424" s="12">
        <f>VLOOKUP(C1424,'HUMAN RESOURCES'!C1424:P4114,10,0)</f>
        <v>465158</v>
      </c>
      <c r="S1424" s="12">
        <f>VLOOKUP(D1424,'HUMAN RESOURCES'!D1424:Q4114,10,0)</f>
        <v>0.866</v>
      </c>
      <c r="T1424" s="13">
        <f>VLOOKUP(A1424,TOURISM!A1424:F4114,5,0)</f>
        <v>3612000000</v>
      </c>
      <c r="U1424" s="13">
        <f>VLOOKUP(B1424,TOURISM!B1424:G4114,5,0)</f>
        <v>2977000000</v>
      </c>
      <c r="V1424" s="12" t="str">
        <f>VLOOKUP(A1424,BUSINESS!A1424:N4114,5,0)</f>
        <v/>
      </c>
      <c r="W1424" s="12" t="str">
        <f>VLOOKUP(B1424,BUSINESS!B1424:O4114,5,0)</f>
        <v/>
      </c>
      <c r="X1424" s="12" t="str">
        <f>VLOOKUP(C1424,BUSINESS!C1424:P4114,5,0)</f>
        <v/>
      </c>
      <c r="Y1424" s="12" t="str">
        <f>VLOOKUP(D1424,BUSINESS!D1424:Q4114,5,0)</f>
        <v/>
      </c>
      <c r="Z1424" s="12">
        <f>VLOOKUP(A1424,BUSINESS!A1424:N4114,9,0)</f>
        <v>0.7</v>
      </c>
      <c r="AA1424" s="12">
        <f>VLOOKUP(B1424,BUSINESS!B1424:O4114,9,0)</f>
        <v>1.114</v>
      </c>
    </row>
    <row r="1425">
      <c r="A1425" s="9" t="str">
        <f t="shared" si="1"/>
        <v>Luxembourg-Europe2006</v>
      </c>
      <c r="B1425" s="5" t="s">
        <v>75</v>
      </c>
      <c r="C1425" s="9" t="s">
        <v>188</v>
      </c>
      <c r="D1425" s="10" t="s">
        <v>68</v>
      </c>
      <c r="E1425" s="14">
        <v>4.2544677906E10</v>
      </c>
      <c r="F1425" s="15">
        <v>0.077</v>
      </c>
      <c r="G1425" s="15">
        <v>7029.0</v>
      </c>
      <c r="H1425" s="11"/>
      <c r="I1425" s="12">
        <f>VLOOKUP(A1425,ENERGY!$A$2:$F$2692,5,0)</f>
        <v>11269</v>
      </c>
      <c r="J1425" s="12">
        <f>VLOOKUP(A1425,ENERGY!$A$2:$F$2692,6,0)</f>
        <v>4282</v>
      </c>
      <c r="K1425" s="12">
        <f>VLOOKUP(A1425,'HUMAN RESOURCES'!A1425:N4115,5,0)</f>
        <v>0.012</v>
      </c>
      <c r="L1425" s="12">
        <f>VLOOKUP(A1425,'HUMAN RESOURCES'!A1425:N4115,6,0)</f>
        <v>0.003</v>
      </c>
      <c r="M1425" s="12">
        <f>VLOOKUP(B1425,'HUMAN RESOURCES'!B1425:O4115,6,0)</f>
        <v>82</v>
      </c>
      <c r="N1425" s="12">
        <f>VLOOKUP(C1425,'HUMAN RESOURCES'!C1425:P4115,6,0)</f>
        <v>77</v>
      </c>
      <c r="O1425" s="12">
        <f>VLOOKUP(D1425,'HUMAN RESOURCES'!D1425:Q4115,6,0)</f>
        <v>0.184</v>
      </c>
      <c r="P1425" s="12">
        <f>VLOOKUP(A1425,'HUMAN RESOURCES'!A1425:N4115,10,0)</f>
        <v>0.672</v>
      </c>
      <c r="Q1425" s="12">
        <f>VLOOKUP(B1425,'HUMAN RESOURCES'!B1425:O4115,10,0)</f>
        <v>0.144</v>
      </c>
      <c r="R1425" s="12">
        <f>VLOOKUP(C1425,'HUMAN RESOURCES'!C1425:P4115,10,0)</f>
        <v>472637</v>
      </c>
      <c r="S1425" s="12">
        <f>VLOOKUP(D1425,'HUMAN RESOURCES'!D1425:Q4115,10,0)</f>
        <v>0.87</v>
      </c>
      <c r="T1425" s="13">
        <f>VLOOKUP(A1425,TOURISM!A1425:F4115,5,0)</f>
        <v>3636000000</v>
      </c>
      <c r="U1425" s="13">
        <f>VLOOKUP(B1425,TOURISM!B1425:G4115,5,0)</f>
        <v>3138000000</v>
      </c>
      <c r="V1425" s="12">
        <f>VLOOKUP(A1425,BUSINESS!A1425:N4115,5,0)</f>
        <v>0.204</v>
      </c>
      <c r="W1425" s="12">
        <f>VLOOKUP(B1425,BUSINESS!B1425:O4115,5,0)</f>
        <v>26</v>
      </c>
      <c r="X1425" s="12" t="str">
        <f>VLOOKUP(C1425,BUSINESS!C1425:P4115,5,0)</f>
        <v/>
      </c>
      <c r="Y1425" s="12">
        <f>VLOOKUP(D1425,BUSINESS!D1425:Q4115,5,0)</f>
        <v>59</v>
      </c>
      <c r="Z1425" s="12">
        <f>VLOOKUP(A1425,BUSINESS!A1425:N4115,9,0)</f>
        <v>0.725</v>
      </c>
      <c r="AA1425" s="12">
        <f>VLOOKUP(B1425,BUSINESS!B1425:O4115,9,0)</f>
        <v>1.529</v>
      </c>
    </row>
    <row r="1426">
      <c r="A1426" s="9" t="str">
        <f t="shared" si="1"/>
        <v>Luxembourg-Europe2007</v>
      </c>
      <c r="B1426" s="5" t="s">
        <v>75</v>
      </c>
      <c r="C1426" s="9" t="s">
        <v>188</v>
      </c>
      <c r="D1426" s="10" t="s">
        <v>69</v>
      </c>
      <c r="E1426" s="14">
        <v>5.1320661751E10</v>
      </c>
      <c r="F1426" s="15">
        <v>0.068</v>
      </c>
      <c r="G1426" s="15">
        <v>7326.0</v>
      </c>
      <c r="H1426" s="11"/>
      <c r="I1426" s="12">
        <f>VLOOKUP(A1426,ENERGY!$A$2:$F$2692,5,0)</f>
        <v>10869</v>
      </c>
      <c r="J1426" s="12">
        <f>VLOOKUP(A1426,ENERGY!$A$2:$F$2692,6,0)</f>
        <v>4209</v>
      </c>
      <c r="K1426" s="12">
        <f>VLOOKUP(A1426,'HUMAN RESOURCES'!A1426:N4116,5,0)</f>
        <v>0.011</v>
      </c>
      <c r="L1426" s="12">
        <f>VLOOKUP(A1426,'HUMAN RESOURCES'!A1426:N4116,6,0)</f>
        <v>0.002</v>
      </c>
      <c r="M1426" s="12">
        <f>VLOOKUP(B1426,'HUMAN RESOURCES'!B1426:O4116,6,0)</f>
        <v>82</v>
      </c>
      <c r="N1426" s="12">
        <f>VLOOKUP(C1426,'HUMAN RESOURCES'!C1426:P4116,6,0)</f>
        <v>77</v>
      </c>
      <c r="O1426" s="12">
        <f>VLOOKUP(D1426,'HUMAN RESOURCES'!D1426:Q4116,6,0)</f>
        <v>0.182</v>
      </c>
      <c r="P1426" s="12">
        <f>VLOOKUP(A1426,'HUMAN RESOURCES'!A1426:N4116,10,0)</f>
        <v>0.675</v>
      </c>
      <c r="Q1426" s="12">
        <f>VLOOKUP(B1426,'HUMAN RESOURCES'!B1426:O4116,10,0)</f>
        <v>0.143</v>
      </c>
      <c r="R1426" s="12">
        <f>VLOOKUP(C1426,'HUMAN RESOURCES'!C1426:P4116,10,0)</f>
        <v>479993</v>
      </c>
      <c r="S1426" s="12">
        <f>VLOOKUP(D1426,'HUMAN RESOURCES'!D1426:Q4116,10,0)</f>
        <v>0.874</v>
      </c>
      <c r="T1426" s="13">
        <f>VLOOKUP(A1426,TOURISM!A1426:F4116,5,0)</f>
        <v>4032000000</v>
      </c>
      <c r="U1426" s="13">
        <f>VLOOKUP(B1426,TOURISM!B1426:G4116,5,0)</f>
        <v>3476000000</v>
      </c>
      <c r="V1426" s="12">
        <f>VLOOKUP(A1426,BUSINESS!A1426:N4116,5,0)</f>
        <v>0.2</v>
      </c>
      <c r="W1426" s="12">
        <f>VLOOKUP(B1426,BUSINESS!B1426:O4116,5,0)</f>
        <v>26</v>
      </c>
      <c r="X1426" s="12" t="str">
        <f>VLOOKUP(C1426,BUSINESS!C1426:P4116,5,0)</f>
        <v/>
      </c>
      <c r="Y1426" s="12">
        <f>VLOOKUP(D1426,BUSINESS!D1426:Q4116,5,0)</f>
        <v>59</v>
      </c>
      <c r="Z1426" s="12">
        <f>VLOOKUP(A1426,BUSINESS!A1426:N4116,9,0)</f>
        <v>0.789</v>
      </c>
      <c r="AA1426" s="12">
        <f>VLOOKUP(B1426,BUSINESS!B1426:O4116,9,0)</f>
        <v>1.437</v>
      </c>
    </row>
    <row r="1427">
      <c r="A1427" s="9" t="str">
        <f t="shared" si="1"/>
        <v>Luxembourg-Europe2008</v>
      </c>
      <c r="B1427" s="5" t="s">
        <v>75</v>
      </c>
      <c r="C1427" s="9" t="s">
        <v>188</v>
      </c>
      <c r="D1427" s="10" t="s">
        <v>70</v>
      </c>
      <c r="E1427" s="14">
        <v>5.4742763112E10</v>
      </c>
      <c r="F1427" s="15">
        <v>0.073</v>
      </c>
      <c r="G1427" s="15">
        <v>8305.0</v>
      </c>
      <c r="H1427" s="11"/>
      <c r="I1427" s="12">
        <f>VLOOKUP(A1427,ENERGY!$A$2:$F$2692,5,0)</f>
        <v>11544</v>
      </c>
      <c r="J1427" s="12">
        <f>VLOOKUP(A1427,ENERGY!$A$2:$F$2692,6,0)</f>
        <v>4382</v>
      </c>
      <c r="K1427" s="12">
        <f>VLOOKUP(A1427,'HUMAN RESOURCES'!A1427:N4117,5,0)</f>
        <v>0.012</v>
      </c>
      <c r="L1427" s="12">
        <f>VLOOKUP(A1427,'HUMAN RESOURCES'!A1427:N4117,6,0)</f>
        <v>0.002</v>
      </c>
      <c r="M1427" s="12">
        <f>VLOOKUP(B1427,'HUMAN RESOURCES'!B1427:O4117,6,0)</f>
        <v>83</v>
      </c>
      <c r="N1427" s="12">
        <f>VLOOKUP(C1427,'HUMAN RESOURCES'!C1427:P4117,6,0)</f>
        <v>78</v>
      </c>
      <c r="O1427" s="12">
        <f>VLOOKUP(D1427,'HUMAN RESOURCES'!D1427:Q4117,6,0)</f>
        <v>0.18</v>
      </c>
      <c r="P1427" s="12">
        <f>VLOOKUP(A1427,'HUMAN RESOURCES'!A1427:N4117,10,0)</f>
        <v>0.679</v>
      </c>
      <c r="Q1427" s="12">
        <f>VLOOKUP(B1427,'HUMAN RESOURCES'!B1427:O4117,10,0)</f>
        <v>0.141</v>
      </c>
      <c r="R1427" s="12">
        <f>VLOOKUP(C1427,'HUMAN RESOURCES'!C1427:P4117,10,0)</f>
        <v>488650</v>
      </c>
      <c r="S1427" s="12">
        <f>VLOOKUP(D1427,'HUMAN RESOURCES'!D1427:Q4117,10,0)</f>
        <v>0.878</v>
      </c>
      <c r="T1427" s="13">
        <f>VLOOKUP(A1427,TOURISM!A1427:F4117,5,0)</f>
        <v>4486000000</v>
      </c>
      <c r="U1427" s="13">
        <f>VLOOKUP(B1427,TOURISM!B1427:G4117,5,0)</f>
        <v>3801000000</v>
      </c>
      <c r="V1427" s="12">
        <f>VLOOKUP(A1427,BUSINESS!A1427:N4117,5,0)</f>
        <v>0.2</v>
      </c>
      <c r="W1427" s="12">
        <f>VLOOKUP(B1427,BUSINESS!B1427:O4117,5,0)</f>
        <v>26</v>
      </c>
      <c r="X1427" s="12" t="str">
        <f>VLOOKUP(C1427,BUSINESS!C1427:P4117,5,0)</f>
        <v/>
      </c>
      <c r="Y1427" s="12">
        <f>VLOOKUP(D1427,BUSINESS!D1427:Q4117,5,0)</f>
        <v>59</v>
      </c>
      <c r="Z1427" s="12">
        <f>VLOOKUP(A1427,BUSINESS!A1427:N4117,9,0)</f>
        <v>0.822</v>
      </c>
      <c r="AA1427" s="12">
        <f>VLOOKUP(B1427,BUSINESS!B1427:O4117,9,0)</f>
        <v>1.451</v>
      </c>
    </row>
    <row r="1428">
      <c r="A1428" s="9" t="str">
        <f t="shared" si="1"/>
        <v>Luxembourg-Europe2009</v>
      </c>
      <c r="B1428" s="5" t="s">
        <v>75</v>
      </c>
      <c r="C1428" s="9" t="s">
        <v>188</v>
      </c>
      <c r="D1428" s="10" t="s">
        <v>71</v>
      </c>
      <c r="E1428" s="14">
        <v>4.9420751774E10</v>
      </c>
      <c r="F1428" s="15">
        <v>0.08</v>
      </c>
      <c r="G1428" s="15">
        <v>8127.0</v>
      </c>
      <c r="H1428" s="11"/>
      <c r="I1428" s="12"/>
      <c r="J1428" s="12"/>
      <c r="K1428" s="12">
        <f>VLOOKUP(A1428,'HUMAN RESOURCES'!A1428:N4118,5,0)</f>
        <v>0.011</v>
      </c>
      <c r="L1428" s="12">
        <f>VLOOKUP(A1428,'HUMAN RESOURCES'!A1428:N4118,6,0)</f>
        <v>0.002</v>
      </c>
      <c r="M1428" s="12">
        <f>VLOOKUP(B1428,'HUMAN RESOURCES'!B1428:O4118,6,0)</f>
        <v>83</v>
      </c>
      <c r="N1428" s="12">
        <f>VLOOKUP(C1428,'HUMAN RESOURCES'!C1428:P4118,6,0)</f>
        <v>78</v>
      </c>
      <c r="O1428" s="12">
        <f>VLOOKUP(D1428,'HUMAN RESOURCES'!D1428:Q4118,6,0)</f>
        <v>0.178</v>
      </c>
      <c r="P1428" s="12">
        <f>VLOOKUP(A1428,'HUMAN RESOURCES'!A1428:N4118,10,0)</f>
        <v>0.682</v>
      </c>
      <c r="Q1428" s="12">
        <f>VLOOKUP(B1428,'HUMAN RESOURCES'!B1428:O4118,10,0)</f>
        <v>0.14</v>
      </c>
      <c r="R1428" s="12">
        <f>VLOOKUP(C1428,'HUMAN RESOURCES'!C1428:P4118,10,0)</f>
        <v>497783</v>
      </c>
      <c r="S1428" s="12">
        <f>VLOOKUP(D1428,'HUMAN RESOURCES'!D1428:Q4118,10,0)</f>
        <v>0.882</v>
      </c>
      <c r="T1428" s="13">
        <f>VLOOKUP(A1428,TOURISM!A1428:F4118,5,0)</f>
        <v>4148000000</v>
      </c>
      <c r="U1428" s="13">
        <f>VLOOKUP(B1428,TOURISM!B1428:G4118,5,0)</f>
        <v>3612000000</v>
      </c>
      <c r="V1428" s="12">
        <f>VLOOKUP(A1428,BUSINESS!A1428:N4118,5,0)</f>
        <v>0.2</v>
      </c>
      <c r="W1428" s="12">
        <f>VLOOKUP(B1428,BUSINESS!B1428:O4118,5,0)</f>
        <v>24</v>
      </c>
      <c r="X1428" s="12" t="str">
        <f>VLOOKUP(C1428,BUSINESS!C1428:P4118,5,0)</f>
        <v/>
      </c>
      <c r="Y1428" s="12">
        <f>VLOOKUP(D1428,BUSINESS!D1428:Q4118,5,0)</f>
        <v>59</v>
      </c>
      <c r="Z1428" s="12">
        <f>VLOOKUP(A1428,BUSINESS!A1428:N4118,9,0)</f>
        <v>0.873</v>
      </c>
      <c r="AA1428" s="12">
        <f>VLOOKUP(B1428,BUSINESS!B1428:O4118,9,0)</f>
        <v>1.445</v>
      </c>
    </row>
    <row r="1429">
      <c r="A1429" s="9" t="str">
        <f t="shared" si="1"/>
        <v>Luxembourg-Europe2010</v>
      </c>
      <c r="B1429" s="5" t="s">
        <v>75</v>
      </c>
      <c r="C1429" s="9" t="s">
        <v>188</v>
      </c>
      <c r="D1429" s="10" t="s">
        <v>72</v>
      </c>
      <c r="E1429" s="14">
        <v>5.2053324635E10</v>
      </c>
      <c r="F1429" s="15">
        <v>0.072</v>
      </c>
      <c r="G1429" s="15">
        <v>7592.0</v>
      </c>
      <c r="H1429" s="11"/>
      <c r="I1429" s="12">
        <f>VLOOKUP(A1429,ENERGY!$A$2:$F$2692,5,0)</f>
        <v>9905</v>
      </c>
      <c r="J1429" s="12">
        <f>VLOOKUP(A1429,ENERGY!$A$2:$F$2692,6,0)</f>
        <v>3843</v>
      </c>
      <c r="K1429" s="12">
        <f>VLOOKUP(A1429,'HUMAN RESOURCES'!A1429:N4119,5,0)</f>
        <v>0.012</v>
      </c>
      <c r="L1429" s="12">
        <f>VLOOKUP(A1429,'HUMAN RESOURCES'!A1429:N4119,6,0)</f>
        <v>0.002</v>
      </c>
      <c r="M1429" s="12">
        <f>VLOOKUP(B1429,'HUMAN RESOURCES'!B1429:O4119,6,0)</f>
        <v>84</v>
      </c>
      <c r="N1429" s="12">
        <f>VLOOKUP(C1429,'HUMAN RESOURCES'!C1429:P4119,6,0)</f>
        <v>78</v>
      </c>
      <c r="O1429" s="12">
        <f>VLOOKUP(D1429,'HUMAN RESOURCES'!D1429:Q4119,6,0)</f>
        <v>0.176</v>
      </c>
      <c r="P1429" s="12">
        <f>VLOOKUP(A1429,'HUMAN RESOURCES'!A1429:N4119,10,0)</f>
        <v>0.684</v>
      </c>
      <c r="Q1429" s="12">
        <f>VLOOKUP(B1429,'HUMAN RESOURCES'!B1429:O4119,10,0)</f>
        <v>0.14</v>
      </c>
      <c r="R1429" s="12">
        <f>VLOOKUP(C1429,'HUMAN RESOURCES'!C1429:P4119,10,0)</f>
        <v>506953</v>
      </c>
      <c r="S1429" s="12">
        <f>VLOOKUP(D1429,'HUMAN RESOURCES'!D1429:Q4119,10,0)</f>
        <v>0.885</v>
      </c>
      <c r="T1429" s="13">
        <f>VLOOKUP(A1429,TOURISM!A1429:F4119,5,0)</f>
        <v>4115000000</v>
      </c>
      <c r="U1429" s="13">
        <f>VLOOKUP(B1429,TOURISM!B1429:G4119,5,0)</f>
        <v>3549000000</v>
      </c>
      <c r="V1429" s="12">
        <f>VLOOKUP(A1429,BUSINESS!A1429:N4119,5,0)</f>
        <v>0.2</v>
      </c>
      <c r="W1429" s="12">
        <f>VLOOKUP(B1429,BUSINESS!B1429:O4119,5,0)</f>
        <v>19</v>
      </c>
      <c r="X1429" s="12" t="str">
        <f>VLOOKUP(C1429,BUSINESS!C1429:P4119,5,0)</f>
        <v/>
      </c>
      <c r="Y1429" s="12">
        <f>VLOOKUP(D1429,BUSINESS!D1429:Q4119,5,0)</f>
        <v>59</v>
      </c>
      <c r="Z1429" s="12">
        <f>VLOOKUP(A1429,BUSINESS!A1429:N4119,9,0)</f>
        <v>0.906</v>
      </c>
      <c r="AA1429" s="12">
        <f>VLOOKUP(B1429,BUSINESS!B1429:O4119,9,0)</f>
        <v>1.431</v>
      </c>
    </row>
    <row r="1430">
      <c r="A1430" s="9" t="str">
        <f t="shared" si="1"/>
        <v>Luxembourg-Europe2011</v>
      </c>
      <c r="B1430" s="5" t="s">
        <v>75</v>
      </c>
      <c r="C1430" s="9" t="s">
        <v>188</v>
      </c>
      <c r="D1430" s="10" t="s">
        <v>73</v>
      </c>
      <c r="E1430" s="14">
        <v>5.8009863403E10</v>
      </c>
      <c r="F1430" s="15">
        <v>0.067</v>
      </c>
      <c r="G1430" s="15">
        <v>7751.0</v>
      </c>
      <c r="H1430" s="11"/>
      <c r="I1430" s="12">
        <f>VLOOKUP(A1430,ENERGY!$A$2:$F$2692,5,0)</f>
        <v>11357</v>
      </c>
      <c r="J1430" s="12">
        <f>VLOOKUP(A1430,ENERGY!$A$2:$F$2692,6,0)</f>
        <v>4329</v>
      </c>
      <c r="K1430" s="12">
        <f>VLOOKUP(A1430,'HUMAN RESOURCES'!A1430:N4120,5,0)</f>
        <v>0.011</v>
      </c>
      <c r="L1430" s="12">
        <f>VLOOKUP(A1430,'HUMAN RESOURCES'!A1430:N4120,6,0)</f>
        <v>0.002</v>
      </c>
      <c r="M1430" s="12">
        <f>VLOOKUP(B1430,'HUMAN RESOURCES'!B1430:O4120,6,0)</f>
        <v>84</v>
      </c>
      <c r="N1430" s="12">
        <f>VLOOKUP(C1430,'HUMAN RESOURCES'!C1430:P4120,6,0)</f>
        <v>79</v>
      </c>
      <c r="O1430" s="12">
        <f>VLOOKUP(D1430,'HUMAN RESOURCES'!D1430:Q4120,6,0)</f>
        <v>0.175</v>
      </c>
      <c r="P1430" s="12">
        <f>VLOOKUP(A1430,'HUMAN RESOURCES'!A1430:N4120,10,0)</f>
        <v>0.685</v>
      </c>
      <c r="Q1430" s="12">
        <f>VLOOKUP(B1430,'HUMAN RESOURCES'!B1430:O4120,10,0)</f>
        <v>0.14</v>
      </c>
      <c r="R1430" s="12">
        <f>VLOOKUP(C1430,'HUMAN RESOURCES'!C1430:P4120,10,0)</f>
        <v>518347</v>
      </c>
      <c r="S1430" s="12">
        <f>VLOOKUP(D1430,'HUMAN RESOURCES'!D1430:Q4120,10,0)</f>
        <v>0.889</v>
      </c>
      <c r="T1430" s="13">
        <f>VLOOKUP(A1430,TOURISM!A1430:F4120,5,0)</f>
        <v>4825000000</v>
      </c>
      <c r="U1430" s="13">
        <f>VLOOKUP(B1430,TOURISM!B1430:G4120,5,0)</f>
        <v>3822000000</v>
      </c>
      <c r="V1430" s="12">
        <f>VLOOKUP(A1430,BUSINESS!A1430:N4120,5,0)</f>
        <v>0.198</v>
      </c>
      <c r="W1430" s="12">
        <f>VLOOKUP(B1430,BUSINESS!B1430:O4120,5,0)</f>
        <v>19</v>
      </c>
      <c r="X1430" s="12" t="str">
        <f>VLOOKUP(C1430,BUSINESS!C1430:P4120,5,0)</f>
        <v/>
      </c>
      <c r="Y1430" s="12">
        <f>VLOOKUP(D1430,BUSINESS!D1430:Q4120,5,0)</f>
        <v>59</v>
      </c>
      <c r="Z1430" s="12">
        <f>VLOOKUP(A1430,BUSINESS!A1430:N4120,9,0)</f>
        <v>0.9</v>
      </c>
      <c r="AA1430" s="12">
        <f>VLOOKUP(B1430,BUSINESS!B1430:O4120,9,0)</f>
        <v>1.482</v>
      </c>
    </row>
    <row r="1431">
      <c r="A1431" s="9" t="str">
        <f t="shared" si="1"/>
        <v>Luxembourg-Europe2012</v>
      </c>
      <c r="B1431" s="5" t="s">
        <v>75</v>
      </c>
      <c r="C1431" s="9" t="s">
        <v>188</v>
      </c>
      <c r="D1431" s="10" t="s">
        <v>74</v>
      </c>
      <c r="E1431" s="14">
        <v>5.514345733E10</v>
      </c>
      <c r="F1431" s="15">
        <v>0.069</v>
      </c>
      <c r="G1431" s="15">
        <v>7452.0</v>
      </c>
      <c r="H1431" s="11"/>
      <c r="I1431" s="12">
        <f>VLOOKUP(A1431,ENERGY!$A$2:$F$2692,5,0)</f>
        <v>9417</v>
      </c>
      <c r="J1431" s="12">
        <f>VLOOKUP(A1431,ENERGY!$A$2:$F$2692,6,0)</f>
        <v>3646</v>
      </c>
      <c r="K1431" s="12">
        <f>VLOOKUP(A1431,'HUMAN RESOURCES'!A1431:N4121,5,0)</f>
        <v>0.011</v>
      </c>
      <c r="L1431" s="12">
        <f>VLOOKUP(A1431,'HUMAN RESOURCES'!A1431:N4121,6,0)</f>
        <v>0.002</v>
      </c>
      <c r="M1431" s="12">
        <f>VLOOKUP(B1431,'HUMAN RESOURCES'!B1431:O4121,6,0)</f>
        <v>84</v>
      </c>
      <c r="N1431" s="12">
        <f>VLOOKUP(C1431,'HUMAN RESOURCES'!C1431:P4121,6,0)</f>
        <v>79</v>
      </c>
      <c r="O1431" s="12">
        <f>VLOOKUP(D1431,'HUMAN RESOURCES'!D1431:Q4121,6,0)</f>
        <v>0.175</v>
      </c>
      <c r="P1431" s="12">
        <f>VLOOKUP(A1431,'HUMAN RESOURCES'!A1431:N4121,10,0)</f>
        <v>0.685</v>
      </c>
      <c r="Q1431" s="12">
        <f>VLOOKUP(B1431,'HUMAN RESOURCES'!B1431:O4121,10,0)</f>
        <v>0.141</v>
      </c>
      <c r="R1431" s="12">
        <f>VLOOKUP(C1431,'HUMAN RESOURCES'!C1431:P4121,10,0)</f>
        <v>530946</v>
      </c>
      <c r="S1431" s="12">
        <f>VLOOKUP(D1431,'HUMAN RESOURCES'!D1431:Q4121,10,0)</f>
        <v>0.892</v>
      </c>
      <c r="T1431" s="13">
        <f>VLOOKUP(A1431,TOURISM!A1431:F4121,5,0)</f>
        <v>4613000000</v>
      </c>
      <c r="U1431" s="13">
        <f>VLOOKUP(B1431,TOURISM!B1431:G4121,5,0)</f>
        <v>3582000000</v>
      </c>
      <c r="V1431" s="12">
        <f>VLOOKUP(A1431,BUSINESS!A1431:N4121,5,0)</f>
        <v>0.2</v>
      </c>
      <c r="W1431" s="12">
        <f>VLOOKUP(B1431,BUSINESS!B1431:O4121,5,0)</f>
        <v>19</v>
      </c>
      <c r="X1431" s="12">
        <f>VLOOKUP(C1431,BUSINESS!C1431:P4121,5,0)</f>
        <v>56</v>
      </c>
      <c r="Y1431" s="12">
        <f>VLOOKUP(D1431,BUSINESS!D1431:Q4121,5,0)</f>
        <v>59</v>
      </c>
      <c r="Z1431" s="12">
        <f>VLOOKUP(A1431,BUSINESS!A1431:N4121,9,0)</f>
        <v>0.919</v>
      </c>
      <c r="AA1431" s="12">
        <f>VLOOKUP(B1431,BUSINESS!B1431:O4121,9,0)</f>
        <v>1.454</v>
      </c>
    </row>
    <row r="1432">
      <c r="A1432" s="9" t="str">
        <f t="shared" si="1"/>
        <v>Macao SAR-Asia2000</v>
      </c>
      <c r="B1432" s="5" t="s">
        <v>60</v>
      </c>
      <c r="C1432" s="9" t="s">
        <v>189</v>
      </c>
      <c r="D1432" s="10" t="s">
        <v>62</v>
      </c>
      <c r="E1432" s="14">
        <v>6.101794939E9</v>
      </c>
      <c r="F1432" s="11"/>
      <c r="G1432" s="11"/>
      <c r="H1432" s="15">
        <v>0.099</v>
      </c>
      <c r="I1432" s="12" t="str">
        <f>VLOOKUP(A1432,ENERGY!$A$2:$F$2692,5,0)</f>
        <v/>
      </c>
      <c r="J1432" s="12" t="str">
        <f>VLOOKUP(A1432,ENERGY!$A$2:$F$2692,6,0)</f>
        <v/>
      </c>
      <c r="K1432" s="12">
        <f>VLOOKUP(A1432,'HUMAN RESOURCES'!A1432:N4122,5,0)</f>
        <v>0.009</v>
      </c>
      <c r="L1432" s="12" t="str">
        <f>VLOOKUP(A1432,'HUMAN RESOURCES'!A1432:N4122,6,0)</f>
        <v/>
      </c>
      <c r="M1432" s="12">
        <f>VLOOKUP(B1432,'HUMAN RESOURCES'!B1432:O4122,6,0)</f>
        <v>80</v>
      </c>
      <c r="N1432" s="12">
        <f>VLOOKUP(C1432,'HUMAN RESOURCES'!C1432:P4122,6,0)</f>
        <v>75</v>
      </c>
      <c r="O1432" s="12">
        <f>VLOOKUP(D1432,'HUMAN RESOURCES'!D1432:Q4122,6,0)</f>
        <v>0.228</v>
      </c>
      <c r="P1432" s="12">
        <f>VLOOKUP(A1432,'HUMAN RESOURCES'!A1432:N4122,10,0)</f>
        <v>0.698</v>
      </c>
      <c r="Q1432" s="12">
        <f>VLOOKUP(B1432,'HUMAN RESOURCES'!B1432:O4122,10,0)</f>
        <v>0.074</v>
      </c>
      <c r="R1432" s="12">
        <f>VLOOKUP(C1432,'HUMAN RESOURCES'!C1432:P4122,10,0)</f>
        <v>431907</v>
      </c>
      <c r="S1432" s="12">
        <f>VLOOKUP(D1432,'HUMAN RESOURCES'!D1432:Q4122,10,0)</f>
        <v>1</v>
      </c>
      <c r="T1432" s="13">
        <f>VLOOKUP(A1432,TOURISM!A1432:F4122,5,0)</f>
        <v>3205000000</v>
      </c>
      <c r="U1432" s="13" t="str">
        <f>VLOOKUP(B1432,TOURISM!B1432:G4122,5,0)</f>
        <v/>
      </c>
      <c r="V1432" s="12" t="str">
        <f>VLOOKUP(A1432,BUSINESS!A1432:N4122,5,0)</f>
        <v/>
      </c>
      <c r="W1432" s="12" t="str">
        <f>VLOOKUP(B1432,BUSINESS!B1432:O4122,5,0)</f>
        <v/>
      </c>
      <c r="X1432" s="12" t="str">
        <f>VLOOKUP(C1432,BUSINESS!C1432:P4122,5,0)</f>
        <v/>
      </c>
      <c r="Y1432" s="12" t="str">
        <f>VLOOKUP(D1432,BUSINESS!D1432:Q4122,5,0)</f>
        <v/>
      </c>
      <c r="Z1432" s="12">
        <f>VLOOKUP(A1432,BUSINESS!A1432:N4122,9,0)</f>
        <v>0.136</v>
      </c>
      <c r="AA1432" s="12">
        <f>VLOOKUP(B1432,BUSINESS!B1432:O4122,9,0)</f>
        <v>0.327</v>
      </c>
    </row>
    <row r="1433">
      <c r="A1433" s="9" t="str">
        <f t="shared" si="1"/>
        <v>Macao SAR-Asia2001</v>
      </c>
      <c r="B1433" s="5" t="s">
        <v>60</v>
      </c>
      <c r="C1433" s="9" t="s">
        <v>189</v>
      </c>
      <c r="D1433" s="10" t="s">
        <v>63</v>
      </c>
      <c r="E1433" s="14">
        <v>6.514271488E9</v>
      </c>
      <c r="F1433" s="11"/>
      <c r="G1433" s="11"/>
      <c r="H1433" s="15">
        <v>0.08</v>
      </c>
      <c r="I1433" s="12" t="str">
        <f>VLOOKUP(A1433,ENERGY!$A$2:$F$2692,5,0)</f>
        <v/>
      </c>
      <c r="J1433" s="12" t="str">
        <f>VLOOKUP(A1433,ENERGY!$A$2:$F$2692,6,0)</f>
        <v/>
      </c>
      <c r="K1433" s="12">
        <f>VLOOKUP(A1433,'HUMAN RESOURCES'!A1433:N4123,5,0)</f>
        <v>0.008</v>
      </c>
      <c r="L1433" s="12" t="str">
        <f>VLOOKUP(A1433,'HUMAN RESOURCES'!A1433:N4123,6,0)</f>
        <v/>
      </c>
      <c r="M1433" s="12">
        <f>VLOOKUP(B1433,'HUMAN RESOURCES'!B1433:O4123,6,0)</f>
        <v>80</v>
      </c>
      <c r="N1433" s="12">
        <f>VLOOKUP(C1433,'HUMAN RESOURCES'!C1433:P4123,6,0)</f>
        <v>76</v>
      </c>
      <c r="O1433" s="12">
        <f>VLOOKUP(D1433,'HUMAN RESOURCES'!D1433:Q4123,6,0)</f>
        <v>0.219</v>
      </c>
      <c r="P1433" s="12">
        <f>VLOOKUP(A1433,'HUMAN RESOURCES'!A1433:N4123,10,0)</f>
        <v>0.708</v>
      </c>
      <c r="Q1433" s="12">
        <f>VLOOKUP(B1433,'HUMAN RESOURCES'!B1433:O4123,10,0)</f>
        <v>0.074</v>
      </c>
      <c r="R1433" s="12">
        <f>VLOOKUP(C1433,'HUMAN RESOURCES'!C1433:P4123,10,0)</f>
        <v>438080</v>
      </c>
      <c r="S1433" s="12">
        <f>VLOOKUP(D1433,'HUMAN RESOURCES'!D1433:Q4123,10,0)</f>
        <v>1</v>
      </c>
      <c r="T1433" s="13">
        <f>VLOOKUP(A1433,TOURISM!A1433:F4123,5,0)</f>
        <v>3745000000</v>
      </c>
      <c r="U1433" s="13" t="str">
        <f>VLOOKUP(B1433,TOURISM!B1433:G4123,5,0)</f>
        <v/>
      </c>
      <c r="V1433" s="12" t="str">
        <f>VLOOKUP(A1433,BUSINESS!A1433:N4123,5,0)</f>
        <v/>
      </c>
      <c r="W1433" s="12" t="str">
        <f>VLOOKUP(B1433,BUSINESS!B1433:O4123,5,0)</f>
        <v/>
      </c>
      <c r="X1433" s="12" t="str">
        <f>VLOOKUP(C1433,BUSINESS!C1433:P4123,5,0)</f>
        <v/>
      </c>
      <c r="Y1433" s="12" t="str">
        <f>VLOOKUP(D1433,BUSINESS!D1433:Q4123,5,0)</f>
        <v/>
      </c>
      <c r="Z1433" s="12">
        <f>VLOOKUP(A1433,BUSINESS!A1433:N4123,9,0)</f>
        <v>0.225</v>
      </c>
      <c r="AA1433" s="12">
        <f>VLOOKUP(B1433,BUSINESS!B1433:O4123,9,0)</f>
        <v>0.444</v>
      </c>
    </row>
    <row r="1434">
      <c r="A1434" s="9" t="str">
        <f t="shared" si="1"/>
        <v>Macao SAR-Asia2002</v>
      </c>
      <c r="B1434" s="5" t="s">
        <v>60</v>
      </c>
      <c r="C1434" s="9" t="s">
        <v>189</v>
      </c>
      <c r="D1434" s="10" t="s">
        <v>64</v>
      </c>
      <c r="E1434" s="14">
        <v>7.008026415E9</v>
      </c>
      <c r="F1434" s="11"/>
      <c r="G1434" s="11"/>
      <c r="H1434" s="15">
        <v>0.061</v>
      </c>
      <c r="I1434" s="12">
        <f>VLOOKUP(A1434,ENERGY!$A$2:$F$2692,5,0)</f>
        <v>1030</v>
      </c>
      <c r="J1434" s="12" t="str">
        <f>VLOOKUP(A1434,ENERGY!$A$2:$F$2692,6,0)</f>
        <v/>
      </c>
      <c r="K1434" s="12">
        <f>VLOOKUP(A1434,'HUMAN RESOURCES'!A1434:N4124,5,0)</f>
        <v>0.008</v>
      </c>
      <c r="L1434" s="12" t="str">
        <f>VLOOKUP(A1434,'HUMAN RESOURCES'!A1434:N4124,6,0)</f>
        <v/>
      </c>
      <c r="M1434" s="12">
        <f>VLOOKUP(B1434,'HUMAN RESOURCES'!B1434:O4124,6,0)</f>
        <v>80</v>
      </c>
      <c r="N1434" s="12">
        <f>VLOOKUP(C1434,'HUMAN RESOURCES'!C1434:P4124,6,0)</f>
        <v>76</v>
      </c>
      <c r="O1434" s="12">
        <f>VLOOKUP(D1434,'HUMAN RESOURCES'!D1434:Q4124,6,0)</f>
        <v>0.208</v>
      </c>
      <c r="P1434" s="12">
        <f>VLOOKUP(A1434,'HUMAN RESOURCES'!A1434:N4124,10,0)</f>
        <v>0.718</v>
      </c>
      <c r="Q1434" s="12">
        <f>VLOOKUP(B1434,'HUMAN RESOURCES'!B1434:O4124,10,0)</f>
        <v>0.074</v>
      </c>
      <c r="R1434" s="12">
        <f>VLOOKUP(C1434,'HUMAN RESOURCES'!C1434:P4124,10,0)</f>
        <v>444150</v>
      </c>
      <c r="S1434" s="12">
        <f>VLOOKUP(D1434,'HUMAN RESOURCES'!D1434:Q4124,10,0)</f>
        <v>1</v>
      </c>
      <c r="T1434" s="13">
        <f>VLOOKUP(A1434,TOURISM!A1434:F4124,5,0)</f>
        <v>4428000000</v>
      </c>
      <c r="U1434" s="13">
        <f>VLOOKUP(B1434,TOURISM!B1434:G4124,5,0)</f>
        <v>512000000</v>
      </c>
      <c r="V1434" s="12" t="str">
        <f>VLOOKUP(A1434,BUSINESS!A1434:N4124,5,0)</f>
        <v/>
      </c>
      <c r="W1434" s="12" t="str">
        <f>VLOOKUP(B1434,BUSINESS!B1434:O4124,5,0)</f>
        <v/>
      </c>
      <c r="X1434" s="12" t="str">
        <f>VLOOKUP(C1434,BUSINESS!C1434:P4124,5,0)</f>
        <v/>
      </c>
      <c r="Y1434" s="12" t="str">
        <f>VLOOKUP(D1434,BUSINESS!D1434:Q4124,5,0)</f>
        <v/>
      </c>
      <c r="Z1434" s="12">
        <f>VLOOKUP(A1434,BUSINESS!A1434:N4124,9,0)</f>
        <v>0.252</v>
      </c>
      <c r="AA1434" s="12">
        <f>VLOOKUP(B1434,BUSINESS!B1434:O4124,9,0)</f>
        <v>0.622</v>
      </c>
    </row>
    <row r="1435">
      <c r="A1435" s="9" t="str">
        <f t="shared" si="1"/>
        <v>Macao SAR-Asia2003</v>
      </c>
      <c r="B1435" s="5" t="s">
        <v>60</v>
      </c>
      <c r="C1435" s="9" t="s">
        <v>189</v>
      </c>
      <c r="D1435" s="10" t="s">
        <v>65</v>
      </c>
      <c r="E1435" s="14">
        <v>7.926373572E9</v>
      </c>
      <c r="F1435" s="11"/>
      <c r="G1435" s="11"/>
      <c r="H1435" s="15">
        <v>0.06</v>
      </c>
      <c r="I1435" s="12">
        <f>VLOOKUP(A1435,ENERGY!$A$2:$F$2692,5,0)</f>
        <v>1302</v>
      </c>
      <c r="J1435" s="12" t="str">
        <f>VLOOKUP(A1435,ENERGY!$A$2:$F$2692,6,0)</f>
        <v/>
      </c>
      <c r="K1435" s="12">
        <f>VLOOKUP(A1435,'HUMAN RESOURCES'!A1435:N4125,5,0)</f>
        <v>0.008</v>
      </c>
      <c r="L1435" s="12" t="str">
        <f>VLOOKUP(A1435,'HUMAN RESOURCES'!A1435:N4125,6,0)</f>
        <v/>
      </c>
      <c r="M1435" s="12">
        <f>VLOOKUP(B1435,'HUMAN RESOURCES'!B1435:O4125,6,0)</f>
        <v>81</v>
      </c>
      <c r="N1435" s="12">
        <f>VLOOKUP(C1435,'HUMAN RESOURCES'!C1435:P4125,6,0)</f>
        <v>76</v>
      </c>
      <c r="O1435" s="12">
        <f>VLOOKUP(D1435,'HUMAN RESOURCES'!D1435:Q4125,6,0)</f>
        <v>0.197</v>
      </c>
      <c r="P1435" s="12">
        <f>VLOOKUP(A1435,'HUMAN RESOURCES'!A1435:N4125,10,0)</f>
        <v>0.73</v>
      </c>
      <c r="Q1435" s="12">
        <f>VLOOKUP(B1435,'HUMAN RESOURCES'!B1435:O4125,10,0)</f>
        <v>0.074</v>
      </c>
      <c r="R1435" s="12">
        <f>VLOOKUP(C1435,'HUMAN RESOURCES'!C1435:P4125,10,0)</f>
        <v>450711</v>
      </c>
      <c r="S1435" s="12">
        <f>VLOOKUP(D1435,'HUMAN RESOURCES'!D1435:Q4125,10,0)</f>
        <v>1</v>
      </c>
      <c r="T1435" s="13">
        <f>VLOOKUP(A1435,TOURISM!A1435:F4125,5,0)</f>
        <v>5225000000</v>
      </c>
      <c r="U1435" s="13">
        <f>VLOOKUP(B1435,TOURISM!B1435:G4125,5,0)</f>
        <v>471000000</v>
      </c>
      <c r="V1435" s="12" t="str">
        <f>VLOOKUP(A1435,BUSINESS!A1435:N4125,5,0)</f>
        <v/>
      </c>
      <c r="W1435" s="12" t="str">
        <f>VLOOKUP(B1435,BUSINESS!B1435:O4125,5,0)</f>
        <v/>
      </c>
      <c r="X1435" s="12" t="str">
        <f>VLOOKUP(C1435,BUSINESS!C1435:P4125,5,0)</f>
        <v/>
      </c>
      <c r="Y1435" s="12" t="str">
        <f>VLOOKUP(D1435,BUSINESS!D1435:Q4125,5,0)</f>
        <v/>
      </c>
      <c r="Z1435" s="12">
        <f>VLOOKUP(A1435,BUSINESS!A1435:N4125,9,0)</f>
        <v>0.257</v>
      </c>
      <c r="AA1435" s="12">
        <f>VLOOKUP(B1435,BUSINESS!B1435:O4125,9,0)</f>
        <v>0.808</v>
      </c>
    </row>
    <row r="1436">
      <c r="A1436" s="9" t="str">
        <f t="shared" si="1"/>
        <v>Macao SAR-Asia2004</v>
      </c>
      <c r="B1436" s="5" t="s">
        <v>60</v>
      </c>
      <c r="C1436" s="9" t="s">
        <v>189</v>
      </c>
      <c r="D1436" s="10" t="s">
        <v>66</v>
      </c>
      <c r="E1436" s="14">
        <v>1.0258324479E10</v>
      </c>
      <c r="F1436" s="11"/>
      <c r="G1436" s="11"/>
      <c r="H1436" s="15">
        <v>0.06</v>
      </c>
      <c r="I1436" s="12">
        <f>VLOOKUP(A1436,ENERGY!$A$2:$F$2692,5,0)</f>
        <v>1192</v>
      </c>
      <c r="J1436" s="12" t="str">
        <f>VLOOKUP(A1436,ENERGY!$A$2:$F$2692,6,0)</f>
        <v/>
      </c>
      <c r="K1436" s="12">
        <f>VLOOKUP(A1436,'HUMAN RESOURCES'!A1436:N4126,5,0)</f>
        <v>0.008</v>
      </c>
      <c r="L1436" s="12" t="str">
        <f>VLOOKUP(A1436,'HUMAN RESOURCES'!A1436:N4126,6,0)</f>
        <v/>
      </c>
      <c r="M1436" s="12">
        <f>VLOOKUP(B1436,'HUMAN RESOURCES'!B1436:O4126,6,0)</f>
        <v>81</v>
      </c>
      <c r="N1436" s="12">
        <f>VLOOKUP(C1436,'HUMAN RESOURCES'!C1436:P4126,6,0)</f>
        <v>76</v>
      </c>
      <c r="O1436" s="12">
        <f>VLOOKUP(D1436,'HUMAN RESOURCES'!D1436:Q4126,6,0)</f>
        <v>0.185</v>
      </c>
      <c r="P1436" s="12">
        <f>VLOOKUP(A1436,'HUMAN RESOURCES'!A1436:N4126,10,0)</f>
        <v>0.742</v>
      </c>
      <c r="Q1436" s="12">
        <f>VLOOKUP(B1436,'HUMAN RESOURCES'!B1436:O4126,10,0)</f>
        <v>0.074</v>
      </c>
      <c r="R1436" s="12">
        <f>VLOOKUP(C1436,'HUMAN RESOURCES'!C1436:P4126,10,0)</f>
        <v>458542</v>
      </c>
      <c r="S1436" s="12">
        <f>VLOOKUP(D1436,'HUMAN RESOURCES'!D1436:Q4126,10,0)</f>
        <v>1</v>
      </c>
      <c r="T1436" s="13">
        <f>VLOOKUP(A1436,TOURISM!A1436:F4126,5,0)</f>
        <v>7431000000</v>
      </c>
      <c r="U1436" s="13">
        <f>VLOOKUP(B1436,TOURISM!B1436:G4126,5,0)</f>
        <v>529000000</v>
      </c>
      <c r="V1436" s="12" t="str">
        <f>VLOOKUP(A1436,BUSINESS!A1436:N4126,5,0)</f>
        <v/>
      </c>
      <c r="W1436" s="12" t="str">
        <f>VLOOKUP(B1436,BUSINESS!B1436:O4126,5,0)</f>
        <v/>
      </c>
      <c r="X1436" s="12" t="str">
        <f>VLOOKUP(C1436,BUSINESS!C1436:P4126,5,0)</f>
        <v/>
      </c>
      <c r="Y1436" s="12" t="str">
        <f>VLOOKUP(D1436,BUSINESS!D1436:Q4126,5,0)</f>
        <v/>
      </c>
      <c r="Z1436" s="12">
        <f>VLOOKUP(A1436,BUSINESS!A1436:N4126,9,0)</f>
        <v>0.315</v>
      </c>
      <c r="AA1436" s="12">
        <f>VLOOKUP(B1436,BUSINESS!B1436:O4126,9,0)</f>
        <v>0.943</v>
      </c>
    </row>
    <row r="1437">
      <c r="A1437" s="9" t="str">
        <f t="shared" si="1"/>
        <v>Macao SAR-Asia2005</v>
      </c>
      <c r="B1437" s="5" t="s">
        <v>60</v>
      </c>
      <c r="C1437" s="9" t="s">
        <v>189</v>
      </c>
      <c r="D1437" s="10" t="s">
        <v>67</v>
      </c>
      <c r="E1437" s="14">
        <v>1.1792570016E10</v>
      </c>
      <c r="F1437" s="11"/>
      <c r="G1437" s="11"/>
      <c r="H1437" s="15">
        <v>0.07</v>
      </c>
      <c r="I1437" s="12"/>
      <c r="J1437" s="12"/>
      <c r="K1437" s="12">
        <f>VLOOKUP(A1437,'HUMAN RESOURCES'!A1437:N4127,5,0)</f>
        <v>0.008</v>
      </c>
      <c r="L1437" s="12" t="str">
        <f>VLOOKUP(A1437,'HUMAN RESOURCES'!A1437:N4127,6,0)</f>
        <v/>
      </c>
      <c r="M1437" s="12">
        <f>VLOOKUP(B1437,'HUMAN RESOURCES'!B1437:O4127,6,0)</f>
        <v>81</v>
      </c>
      <c r="N1437" s="12">
        <f>VLOOKUP(C1437,'HUMAN RESOURCES'!C1437:P4127,6,0)</f>
        <v>76</v>
      </c>
      <c r="O1437" s="12">
        <f>VLOOKUP(D1437,'HUMAN RESOURCES'!D1437:Q4127,6,0)</f>
        <v>0.173</v>
      </c>
      <c r="P1437" s="12">
        <f>VLOOKUP(A1437,'HUMAN RESOURCES'!A1437:N4127,10,0)</f>
        <v>0.754</v>
      </c>
      <c r="Q1437" s="12">
        <f>VLOOKUP(B1437,'HUMAN RESOURCES'!B1437:O4127,10,0)</f>
        <v>0.073</v>
      </c>
      <c r="R1437" s="12">
        <f>VLOOKUP(C1437,'HUMAN RESOURCES'!C1437:P4127,10,0)</f>
        <v>468149</v>
      </c>
      <c r="S1437" s="12">
        <f>VLOOKUP(D1437,'HUMAN RESOURCES'!D1437:Q4127,10,0)</f>
        <v>1</v>
      </c>
      <c r="T1437" s="13">
        <f>VLOOKUP(A1437,TOURISM!A1437:F4127,5,0)</f>
        <v>8190000000</v>
      </c>
      <c r="U1437" s="13">
        <f>VLOOKUP(B1437,TOURISM!B1437:G4127,5,0)</f>
        <v>615000000</v>
      </c>
      <c r="V1437" s="12" t="str">
        <f>VLOOKUP(A1437,BUSINESS!A1437:N4127,5,0)</f>
        <v/>
      </c>
      <c r="W1437" s="12" t="str">
        <f>VLOOKUP(B1437,BUSINESS!B1437:O4127,5,0)</f>
        <v/>
      </c>
      <c r="X1437" s="12" t="str">
        <f>VLOOKUP(C1437,BUSINESS!C1437:P4127,5,0)</f>
        <v/>
      </c>
      <c r="Y1437" s="12" t="str">
        <f>VLOOKUP(D1437,BUSINESS!D1437:Q4127,5,0)</f>
        <v/>
      </c>
      <c r="Z1437" s="12">
        <f>VLOOKUP(A1437,BUSINESS!A1437:N4127,9,0)</f>
        <v>0.349</v>
      </c>
      <c r="AA1437" s="12">
        <f>VLOOKUP(B1437,BUSINESS!B1437:O4127,9,0)</f>
        <v>1.138</v>
      </c>
    </row>
    <row r="1438">
      <c r="A1438" s="9" t="str">
        <f t="shared" si="1"/>
        <v>Macao SAR-Asia2006</v>
      </c>
      <c r="B1438" s="5" t="s">
        <v>60</v>
      </c>
      <c r="C1438" s="9" t="s">
        <v>189</v>
      </c>
      <c r="D1438" s="10" t="s">
        <v>68</v>
      </c>
      <c r="E1438" s="14">
        <v>1.4568709574E10</v>
      </c>
      <c r="F1438" s="11"/>
      <c r="G1438" s="11"/>
      <c r="H1438" s="15">
        <v>0.088</v>
      </c>
      <c r="I1438" s="12">
        <f>VLOOKUP(A1438,ENERGY!$A$2:$F$2692,5,0)</f>
        <v>1727</v>
      </c>
      <c r="J1438" s="12" t="str">
        <f>VLOOKUP(A1438,ENERGY!$A$2:$F$2692,6,0)</f>
        <v/>
      </c>
      <c r="K1438" s="12">
        <f>VLOOKUP(A1438,'HUMAN RESOURCES'!A1438:N4128,5,0)</f>
        <v>0.008</v>
      </c>
      <c r="L1438" s="12" t="str">
        <f>VLOOKUP(A1438,'HUMAN RESOURCES'!A1438:N4128,6,0)</f>
        <v/>
      </c>
      <c r="M1438" s="12">
        <f>VLOOKUP(B1438,'HUMAN RESOURCES'!B1438:O4128,6,0)</f>
        <v>81</v>
      </c>
      <c r="N1438" s="12">
        <f>VLOOKUP(C1438,'HUMAN RESOURCES'!C1438:P4128,6,0)</f>
        <v>77</v>
      </c>
      <c r="O1438" s="12">
        <f>VLOOKUP(D1438,'HUMAN RESOURCES'!D1438:Q4128,6,0)</f>
        <v>0.161</v>
      </c>
      <c r="P1438" s="12">
        <f>VLOOKUP(A1438,'HUMAN RESOURCES'!A1438:N4128,10,0)</f>
        <v>0.766</v>
      </c>
      <c r="Q1438" s="12">
        <f>VLOOKUP(B1438,'HUMAN RESOURCES'!B1438:O4128,10,0)</f>
        <v>0.072</v>
      </c>
      <c r="R1438" s="12">
        <f>VLOOKUP(C1438,'HUMAN RESOURCES'!C1438:P4128,10,0)</f>
        <v>479808</v>
      </c>
      <c r="S1438" s="12">
        <f>VLOOKUP(D1438,'HUMAN RESOURCES'!D1438:Q4128,10,0)</f>
        <v>1</v>
      </c>
      <c r="T1438" s="13">
        <f>VLOOKUP(A1438,TOURISM!A1438:F4128,5,0)</f>
        <v>10055000000</v>
      </c>
      <c r="U1438" s="13">
        <f>VLOOKUP(B1438,TOURISM!B1438:G4128,5,0)</f>
        <v>648000000</v>
      </c>
      <c r="V1438" s="12" t="str">
        <f>VLOOKUP(A1438,BUSINESS!A1438:N4128,5,0)</f>
        <v/>
      </c>
      <c r="W1438" s="12" t="str">
        <f>VLOOKUP(B1438,BUSINESS!B1438:O4128,5,0)</f>
        <v/>
      </c>
      <c r="X1438" s="12" t="str">
        <f>VLOOKUP(C1438,BUSINESS!C1438:P4128,5,0)</f>
        <v/>
      </c>
      <c r="Y1438" s="12" t="str">
        <f>VLOOKUP(D1438,BUSINESS!D1438:Q4128,5,0)</f>
        <v/>
      </c>
      <c r="Z1438" s="12">
        <f>VLOOKUP(A1438,BUSINESS!A1438:N4128,9,0)</f>
        <v>0.464</v>
      </c>
      <c r="AA1438" s="12">
        <f>VLOOKUP(B1438,BUSINESS!B1438:O4128,9,0)</f>
        <v>1.326</v>
      </c>
    </row>
    <row r="1439">
      <c r="A1439" s="9" t="str">
        <f t="shared" si="1"/>
        <v>Macao SAR-Asia2007</v>
      </c>
      <c r="B1439" s="5" t="s">
        <v>60</v>
      </c>
      <c r="C1439" s="9" t="s">
        <v>189</v>
      </c>
      <c r="D1439" s="10" t="s">
        <v>69</v>
      </c>
      <c r="E1439" s="14">
        <v>1.8054684854E10</v>
      </c>
      <c r="F1439" s="11"/>
      <c r="G1439" s="11"/>
      <c r="H1439" s="15">
        <v>0.078</v>
      </c>
      <c r="I1439" s="12">
        <f>VLOOKUP(A1439,ENERGY!$A$2:$F$2692,5,0)</f>
        <v>1404</v>
      </c>
      <c r="J1439" s="12" t="str">
        <f>VLOOKUP(A1439,ENERGY!$A$2:$F$2692,6,0)</f>
        <v/>
      </c>
      <c r="K1439" s="12">
        <f>VLOOKUP(A1439,'HUMAN RESOURCES'!A1439:N4129,5,0)</f>
        <v>0.008</v>
      </c>
      <c r="L1439" s="12" t="str">
        <f>VLOOKUP(A1439,'HUMAN RESOURCES'!A1439:N4129,6,0)</f>
        <v/>
      </c>
      <c r="M1439" s="12">
        <f>VLOOKUP(B1439,'HUMAN RESOURCES'!B1439:O4129,6,0)</f>
        <v>82</v>
      </c>
      <c r="N1439" s="12">
        <f>VLOOKUP(C1439,'HUMAN RESOURCES'!C1439:P4129,6,0)</f>
        <v>77</v>
      </c>
      <c r="O1439" s="12">
        <f>VLOOKUP(D1439,'HUMAN RESOURCES'!D1439:Q4129,6,0)</f>
        <v>0.15</v>
      </c>
      <c r="P1439" s="12">
        <f>VLOOKUP(A1439,'HUMAN RESOURCES'!A1439:N4129,10,0)</f>
        <v>0.778</v>
      </c>
      <c r="Q1439" s="12">
        <f>VLOOKUP(B1439,'HUMAN RESOURCES'!B1439:O4129,10,0)</f>
        <v>0.071</v>
      </c>
      <c r="R1439" s="12">
        <f>VLOOKUP(C1439,'HUMAN RESOURCES'!C1439:P4129,10,0)</f>
        <v>493206</v>
      </c>
      <c r="S1439" s="12">
        <f>VLOOKUP(D1439,'HUMAN RESOURCES'!D1439:Q4129,10,0)</f>
        <v>1</v>
      </c>
      <c r="T1439" s="13">
        <f>VLOOKUP(A1439,TOURISM!A1439:F4129,5,0)</f>
        <v>13733000000</v>
      </c>
      <c r="U1439" s="13">
        <f>VLOOKUP(B1439,TOURISM!B1439:G4129,5,0)</f>
        <v>777000000</v>
      </c>
      <c r="V1439" s="12" t="str">
        <f>VLOOKUP(A1439,BUSINESS!A1439:N4129,5,0)</f>
        <v/>
      </c>
      <c r="W1439" s="12" t="str">
        <f>VLOOKUP(B1439,BUSINESS!B1439:O4129,5,0)</f>
        <v/>
      </c>
      <c r="X1439" s="12" t="str">
        <f>VLOOKUP(C1439,BUSINESS!C1439:P4129,5,0)</f>
        <v/>
      </c>
      <c r="Y1439" s="12" t="str">
        <f>VLOOKUP(D1439,BUSINESS!D1439:Q4129,5,0)</f>
        <v/>
      </c>
      <c r="Z1439" s="12">
        <f>VLOOKUP(A1439,BUSINESS!A1439:N4129,9,0)</f>
        <v>0.473</v>
      </c>
      <c r="AA1439" s="12">
        <f>VLOOKUP(B1439,BUSINESS!B1439:O4129,9,0)</f>
        <v>1.611</v>
      </c>
    </row>
    <row r="1440">
      <c r="A1440" s="9" t="str">
        <f t="shared" si="1"/>
        <v>Macao SAR-Asia2008</v>
      </c>
      <c r="B1440" s="5" t="s">
        <v>60</v>
      </c>
      <c r="C1440" s="9" t="s">
        <v>189</v>
      </c>
      <c r="D1440" s="10" t="s">
        <v>70</v>
      </c>
      <c r="E1440" s="14">
        <v>2.0731022857E10</v>
      </c>
      <c r="F1440" s="11"/>
      <c r="G1440" s="11"/>
      <c r="H1440" s="15">
        <v>0.054</v>
      </c>
      <c r="I1440" s="12">
        <f>VLOOKUP(A1440,ENERGY!$A$2:$F$2692,5,0)</f>
        <v>1837</v>
      </c>
      <c r="J1440" s="12" t="str">
        <f>VLOOKUP(A1440,ENERGY!$A$2:$F$2692,6,0)</f>
        <v/>
      </c>
      <c r="K1440" s="12">
        <f>VLOOKUP(A1440,'HUMAN RESOURCES'!A1440:N4130,5,0)</f>
        <v>0.009</v>
      </c>
      <c r="L1440" s="12" t="str">
        <f>VLOOKUP(A1440,'HUMAN RESOURCES'!A1440:N4130,6,0)</f>
        <v/>
      </c>
      <c r="M1440" s="12">
        <f>VLOOKUP(B1440,'HUMAN RESOURCES'!B1440:O4130,6,0)</f>
        <v>82</v>
      </c>
      <c r="N1440" s="12">
        <f>VLOOKUP(C1440,'HUMAN RESOURCES'!C1440:P4130,6,0)</f>
        <v>77</v>
      </c>
      <c r="O1440" s="12">
        <f>VLOOKUP(D1440,'HUMAN RESOURCES'!D1440:Q4130,6,0)</f>
        <v>0.141</v>
      </c>
      <c r="P1440" s="12">
        <f>VLOOKUP(A1440,'HUMAN RESOURCES'!A1440:N4130,10,0)</f>
        <v>0.788</v>
      </c>
      <c r="Q1440" s="12">
        <f>VLOOKUP(B1440,'HUMAN RESOURCES'!B1440:O4130,10,0)</f>
        <v>0.071</v>
      </c>
      <c r="R1440" s="12">
        <f>VLOOKUP(C1440,'HUMAN RESOURCES'!C1440:P4130,10,0)</f>
        <v>507528</v>
      </c>
      <c r="S1440" s="12">
        <f>VLOOKUP(D1440,'HUMAN RESOURCES'!D1440:Q4130,10,0)</f>
        <v>1</v>
      </c>
      <c r="T1440" s="13">
        <f>VLOOKUP(A1440,TOURISM!A1440:F4130,5,0)</f>
        <v>17297000000</v>
      </c>
      <c r="U1440" s="13">
        <f>VLOOKUP(B1440,TOURISM!B1440:G4130,5,0)</f>
        <v>902000000</v>
      </c>
      <c r="V1440" s="12" t="str">
        <f>VLOOKUP(A1440,BUSINESS!A1440:N4130,5,0)</f>
        <v/>
      </c>
      <c r="W1440" s="12" t="str">
        <f>VLOOKUP(B1440,BUSINESS!B1440:O4130,5,0)</f>
        <v/>
      </c>
      <c r="X1440" s="12" t="str">
        <f>VLOOKUP(C1440,BUSINESS!C1440:P4130,5,0)</f>
        <v/>
      </c>
      <c r="Y1440" s="12" t="str">
        <f>VLOOKUP(D1440,BUSINESS!D1440:Q4130,5,0)</f>
        <v/>
      </c>
      <c r="Z1440" s="12">
        <f>VLOOKUP(A1440,BUSINESS!A1440:N4130,9,0)</f>
        <v>0.492</v>
      </c>
      <c r="AA1440" s="12">
        <f>VLOOKUP(B1440,BUSINESS!B1440:O4130,9,0)</f>
        <v>1.838</v>
      </c>
    </row>
    <row r="1441">
      <c r="A1441" s="9" t="str">
        <f t="shared" si="1"/>
        <v>Macao SAR-Asia2009</v>
      </c>
      <c r="B1441" s="5" t="s">
        <v>60</v>
      </c>
      <c r="C1441" s="9" t="s">
        <v>189</v>
      </c>
      <c r="D1441" s="10" t="s">
        <v>71</v>
      </c>
      <c r="E1441" s="14">
        <v>2.1313263933E10</v>
      </c>
      <c r="F1441" s="11"/>
      <c r="G1441" s="11"/>
      <c r="H1441" s="15">
        <v>0.053</v>
      </c>
      <c r="I1441" s="12"/>
      <c r="J1441" s="12"/>
      <c r="K1441" s="12">
        <f>VLOOKUP(A1441,'HUMAN RESOURCES'!A1441:N4131,5,0)</f>
        <v>0.009</v>
      </c>
      <c r="L1441" s="12" t="str">
        <f>VLOOKUP(A1441,'HUMAN RESOURCES'!A1441:N4131,6,0)</f>
        <v/>
      </c>
      <c r="M1441" s="12">
        <f>VLOOKUP(B1441,'HUMAN RESOURCES'!B1441:O4131,6,0)</f>
        <v>82</v>
      </c>
      <c r="N1441" s="12">
        <f>VLOOKUP(C1441,'HUMAN RESOURCES'!C1441:P4131,6,0)</f>
        <v>77</v>
      </c>
      <c r="O1441" s="12">
        <f>VLOOKUP(D1441,'HUMAN RESOURCES'!D1441:Q4131,6,0)</f>
        <v>0.133</v>
      </c>
      <c r="P1441" s="12">
        <f>VLOOKUP(A1441,'HUMAN RESOURCES'!A1441:N4131,10,0)</f>
        <v>0.796</v>
      </c>
      <c r="Q1441" s="12">
        <f>VLOOKUP(B1441,'HUMAN RESOURCES'!B1441:O4131,10,0)</f>
        <v>0.071</v>
      </c>
      <c r="R1441" s="12">
        <f>VLOOKUP(C1441,'HUMAN RESOURCES'!C1441:P4131,10,0)</f>
        <v>521617</v>
      </c>
      <c r="S1441" s="12">
        <f>VLOOKUP(D1441,'HUMAN RESOURCES'!D1441:Q4131,10,0)</f>
        <v>1</v>
      </c>
      <c r="T1441" s="13">
        <f>VLOOKUP(A1441,TOURISM!A1441:F4131,5,0)</f>
        <v>18445000000</v>
      </c>
      <c r="U1441" s="13">
        <f>VLOOKUP(B1441,TOURISM!B1441:G4131,5,0)</f>
        <v>983000000</v>
      </c>
      <c r="V1441" s="12" t="str">
        <f>VLOOKUP(A1441,BUSINESS!A1441:N4131,5,0)</f>
        <v/>
      </c>
      <c r="W1441" s="12" t="str">
        <f>VLOOKUP(B1441,BUSINESS!B1441:O4131,5,0)</f>
        <v/>
      </c>
      <c r="X1441" s="12" t="str">
        <f>VLOOKUP(C1441,BUSINESS!C1441:P4131,5,0)</f>
        <v/>
      </c>
      <c r="Y1441" s="12" t="str">
        <f>VLOOKUP(D1441,BUSINESS!D1441:Q4131,5,0)</f>
        <v/>
      </c>
      <c r="Z1441" s="12">
        <f>VLOOKUP(A1441,BUSINESS!A1441:N4131,9,0)</f>
        <v>0.54</v>
      </c>
      <c r="AA1441" s="12">
        <f>VLOOKUP(B1441,BUSINESS!B1441:O4131,9,0)</f>
        <v>1.989</v>
      </c>
    </row>
    <row r="1442">
      <c r="A1442" s="9" t="str">
        <f t="shared" si="1"/>
        <v>Macao SAR-Asia2010</v>
      </c>
      <c r="B1442" s="5" t="s">
        <v>60</v>
      </c>
      <c r="C1442" s="9" t="s">
        <v>189</v>
      </c>
      <c r="D1442" s="10" t="s">
        <v>72</v>
      </c>
      <c r="E1442" s="14">
        <v>2.8359706123E10</v>
      </c>
      <c r="F1442" s="11"/>
      <c r="G1442" s="11"/>
      <c r="H1442" s="15">
        <v>0.053</v>
      </c>
      <c r="I1442" s="12">
        <f>VLOOKUP(A1442,ENERGY!$A$2:$F$2692,5,0)</f>
        <v>1536</v>
      </c>
      <c r="J1442" s="12" t="str">
        <f>VLOOKUP(A1442,ENERGY!$A$2:$F$2692,6,0)</f>
        <v/>
      </c>
      <c r="K1442" s="12">
        <f>VLOOKUP(A1442,'HUMAN RESOURCES'!A1442:N4132,5,0)</f>
        <v>0.009</v>
      </c>
      <c r="L1442" s="12" t="str">
        <f>VLOOKUP(A1442,'HUMAN RESOURCES'!A1442:N4132,6,0)</f>
        <v/>
      </c>
      <c r="M1442" s="12">
        <f>VLOOKUP(B1442,'HUMAN RESOURCES'!B1442:O4132,6,0)</f>
        <v>82</v>
      </c>
      <c r="N1442" s="12">
        <f>VLOOKUP(C1442,'HUMAN RESOURCES'!C1442:P4132,6,0)</f>
        <v>77</v>
      </c>
      <c r="O1442" s="12">
        <f>VLOOKUP(D1442,'HUMAN RESOURCES'!D1442:Q4132,6,0)</f>
        <v>0.127</v>
      </c>
      <c r="P1442" s="12">
        <f>VLOOKUP(A1442,'HUMAN RESOURCES'!A1442:N4132,10,0)</f>
        <v>0.801</v>
      </c>
      <c r="Q1442" s="12">
        <f>VLOOKUP(B1442,'HUMAN RESOURCES'!B1442:O4132,10,0)</f>
        <v>0.072</v>
      </c>
      <c r="R1442" s="12">
        <f>VLOOKUP(C1442,'HUMAN RESOURCES'!C1442:P4132,10,0)</f>
        <v>534626</v>
      </c>
      <c r="S1442" s="12">
        <f>VLOOKUP(D1442,'HUMAN RESOURCES'!D1442:Q4132,10,0)</f>
        <v>1</v>
      </c>
      <c r="T1442" s="13">
        <f>VLOOKUP(A1442,TOURISM!A1442:F4132,5,0)</f>
        <v>28214000000</v>
      </c>
      <c r="U1442" s="13">
        <f>VLOOKUP(B1442,TOURISM!B1442:G4132,5,0)</f>
        <v>1237000000</v>
      </c>
      <c r="V1442" s="12" t="str">
        <f>VLOOKUP(A1442,BUSINESS!A1442:N4132,5,0)</f>
        <v/>
      </c>
      <c r="W1442" s="12" t="str">
        <f>VLOOKUP(B1442,BUSINESS!B1442:O4132,5,0)</f>
        <v/>
      </c>
      <c r="X1442" s="12" t="str">
        <f>VLOOKUP(C1442,BUSINESS!C1442:P4132,5,0)</f>
        <v/>
      </c>
      <c r="Y1442" s="12" t="str">
        <f>VLOOKUP(D1442,BUSINESS!D1442:Q4132,5,0)</f>
        <v/>
      </c>
      <c r="Z1442" s="12">
        <f>VLOOKUP(A1442,BUSINESS!A1442:N4132,9,0)</f>
        <v>0.552</v>
      </c>
      <c r="AA1442" s="12">
        <f>VLOOKUP(B1442,BUSINESS!B1442:O4132,9,0)</f>
        <v>2.099</v>
      </c>
    </row>
    <row r="1443">
      <c r="A1443" s="9" t="str">
        <f t="shared" si="1"/>
        <v>Macao SAR-Asia2011</v>
      </c>
      <c r="B1443" s="5" t="s">
        <v>60</v>
      </c>
      <c r="C1443" s="9" t="s">
        <v>189</v>
      </c>
      <c r="D1443" s="10" t="s">
        <v>73</v>
      </c>
      <c r="E1443" s="14">
        <v>3.6634742799E10</v>
      </c>
      <c r="F1443" s="11"/>
      <c r="G1443" s="11"/>
      <c r="H1443" s="15">
        <v>0.053</v>
      </c>
      <c r="I1443" s="12">
        <f>VLOOKUP(A1443,ENERGY!$A$2:$F$2692,5,0)</f>
        <v>1632</v>
      </c>
      <c r="J1443" s="12" t="str">
        <f>VLOOKUP(A1443,ENERGY!$A$2:$F$2692,6,0)</f>
        <v/>
      </c>
      <c r="K1443" s="12">
        <f>VLOOKUP(A1443,'HUMAN RESOURCES'!A1443:N4133,5,0)</f>
        <v>0.01</v>
      </c>
      <c r="L1443" s="12" t="str">
        <f>VLOOKUP(A1443,'HUMAN RESOURCES'!A1443:N4133,6,0)</f>
        <v/>
      </c>
      <c r="M1443" s="12">
        <f>VLOOKUP(B1443,'HUMAN RESOURCES'!B1443:O4133,6,0)</f>
        <v>82</v>
      </c>
      <c r="N1443" s="12">
        <f>VLOOKUP(C1443,'HUMAN RESOURCES'!C1443:P4133,6,0)</f>
        <v>78</v>
      </c>
      <c r="O1443" s="12">
        <f>VLOOKUP(D1443,'HUMAN RESOURCES'!D1443:Q4133,6,0)</f>
        <v>0.124</v>
      </c>
      <c r="P1443" s="12">
        <f>VLOOKUP(A1443,'HUMAN RESOURCES'!A1443:N4133,10,0)</f>
        <v>0.802</v>
      </c>
      <c r="Q1443" s="12">
        <f>VLOOKUP(B1443,'HUMAN RESOURCES'!B1443:O4133,10,0)</f>
        <v>0.074</v>
      </c>
      <c r="R1443" s="12">
        <f>VLOOKUP(C1443,'HUMAN RESOURCES'!C1443:P4133,10,0)</f>
        <v>546278</v>
      </c>
      <c r="S1443" s="12">
        <f>VLOOKUP(D1443,'HUMAN RESOURCES'!D1443:Q4133,10,0)</f>
        <v>1</v>
      </c>
      <c r="T1443" s="13">
        <f>VLOOKUP(A1443,TOURISM!A1443:F4133,5,0)</f>
        <v>38976000000</v>
      </c>
      <c r="U1443" s="13">
        <f>VLOOKUP(B1443,TOURISM!B1443:G4133,5,0)</f>
        <v>1476000000</v>
      </c>
      <c r="V1443" s="12" t="str">
        <f>VLOOKUP(A1443,BUSINESS!A1443:N4133,5,0)</f>
        <v/>
      </c>
      <c r="W1443" s="12" t="str">
        <f>VLOOKUP(B1443,BUSINESS!B1443:O4133,5,0)</f>
        <v/>
      </c>
      <c r="X1443" s="12" t="str">
        <f>VLOOKUP(C1443,BUSINESS!C1443:P4133,5,0)</f>
        <v/>
      </c>
      <c r="Y1443" s="12" t="str">
        <f>VLOOKUP(D1443,BUSINESS!D1443:Q4133,5,0)</f>
        <v/>
      </c>
      <c r="Z1443" s="12">
        <f>VLOOKUP(A1443,BUSINESS!A1443:N4133,9,0)</f>
        <v>0.602</v>
      </c>
      <c r="AA1443" s="12">
        <f>VLOOKUP(B1443,BUSINESS!B1443:O4133,9,0)</f>
        <v>2.477</v>
      </c>
    </row>
    <row r="1444">
      <c r="A1444" s="9" t="str">
        <f t="shared" si="1"/>
        <v>Macao SAR-Asia2012</v>
      </c>
      <c r="B1444" s="5" t="s">
        <v>60</v>
      </c>
      <c r="C1444" s="9" t="s">
        <v>189</v>
      </c>
      <c r="D1444" s="10" t="s">
        <v>74</v>
      </c>
      <c r="E1444" s="14">
        <v>4.2981497744E10</v>
      </c>
      <c r="F1444" s="11"/>
      <c r="G1444" s="11"/>
      <c r="H1444" s="15">
        <v>0.053</v>
      </c>
      <c r="I1444" s="12">
        <f>VLOOKUP(A1444,ENERGY!$A$2:$F$2692,5,0)</f>
        <v>1525</v>
      </c>
      <c r="J1444" s="12" t="str">
        <f>VLOOKUP(A1444,ENERGY!$A$2:$F$2692,6,0)</f>
        <v/>
      </c>
      <c r="K1444" s="12">
        <f>VLOOKUP(A1444,'HUMAN RESOURCES'!A1444:N4134,5,0)</f>
        <v>0.01</v>
      </c>
      <c r="L1444" s="12" t="str">
        <f>VLOOKUP(A1444,'HUMAN RESOURCES'!A1444:N4134,6,0)</f>
        <v/>
      </c>
      <c r="M1444" s="12">
        <f>VLOOKUP(B1444,'HUMAN RESOURCES'!B1444:O4134,6,0)</f>
        <v>82</v>
      </c>
      <c r="N1444" s="12">
        <f>VLOOKUP(C1444,'HUMAN RESOURCES'!C1444:P4134,6,0)</f>
        <v>78</v>
      </c>
      <c r="O1444" s="12">
        <f>VLOOKUP(D1444,'HUMAN RESOURCES'!D1444:Q4134,6,0)</f>
        <v>0.122</v>
      </c>
      <c r="P1444" s="12">
        <f>VLOOKUP(A1444,'HUMAN RESOURCES'!A1444:N4134,10,0)</f>
        <v>0.8</v>
      </c>
      <c r="Q1444" s="12">
        <f>VLOOKUP(B1444,'HUMAN RESOURCES'!B1444:O4134,10,0)</f>
        <v>0.077</v>
      </c>
      <c r="R1444" s="12">
        <f>VLOOKUP(C1444,'HUMAN RESOURCES'!C1444:P4134,10,0)</f>
        <v>556783</v>
      </c>
      <c r="S1444" s="12">
        <f>VLOOKUP(D1444,'HUMAN RESOURCES'!D1444:Q4134,10,0)</f>
        <v>1</v>
      </c>
      <c r="T1444" s="13">
        <f>VLOOKUP(A1444,TOURISM!A1444:F4134,5,0)</f>
        <v>44455000000</v>
      </c>
      <c r="U1444" s="13">
        <f>VLOOKUP(B1444,TOURISM!B1444:G4134,5,0)</f>
        <v>1711000000</v>
      </c>
      <c r="V1444" s="12" t="str">
        <f>VLOOKUP(A1444,BUSINESS!A1444:N4134,5,0)</f>
        <v/>
      </c>
      <c r="W1444" s="12" t="str">
        <f>VLOOKUP(B1444,BUSINESS!B1444:O4134,5,0)</f>
        <v/>
      </c>
      <c r="X1444" s="12" t="str">
        <f>VLOOKUP(C1444,BUSINESS!C1444:P4134,5,0)</f>
        <v/>
      </c>
      <c r="Y1444" s="12" t="str">
        <f>VLOOKUP(D1444,BUSINESS!D1444:Q4134,5,0)</f>
        <v/>
      </c>
      <c r="Z1444" s="12">
        <f>VLOOKUP(A1444,BUSINESS!A1444:N4134,9,0)</f>
        <v>0.613</v>
      </c>
      <c r="AA1444" s="12">
        <f>VLOOKUP(B1444,BUSINESS!B1444:O4134,9,0)</f>
        <v>2.898</v>
      </c>
    </row>
    <row r="1445">
      <c r="A1445" s="9" t="str">
        <f t="shared" si="1"/>
        <v>Madagascar-Africa2000</v>
      </c>
      <c r="B1445" s="5" t="s">
        <v>77</v>
      </c>
      <c r="C1445" s="9" t="s">
        <v>190</v>
      </c>
      <c r="D1445" s="10" t="s">
        <v>62</v>
      </c>
      <c r="E1445" s="14">
        <v>3.877673635E9</v>
      </c>
      <c r="F1445" s="15">
        <v>0.05</v>
      </c>
      <c r="G1445" s="15">
        <v>12.0</v>
      </c>
      <c r="H1445" s="15">
        <v>0.265</v>
      </c>
      <c r="I1445" s="12" t="str">
        <f>VLOOKUP(A1445,ENERGY!$A$2:$F$2692,5,0)</f>
        <v/>
      </c>
      <c r="J1445" s="12" t="str">
        <f>VLOOKUP(A1445,ENERGY!$A$2:$F$2692,6,0)</f>
        <v/>
      </c>
      <c r="K1445" s="12">
        <f>VLOOKUP(A1445,'HUMAN RESOURCES'!A1445:N4135,5,0)</f>
        <v>0.041</v>
      </c>
      <c r="L1445" s="12">
        <f>VLOOKUP(A1445,'HUMAN RESOURCES'!A1445:N4135,6,0)</f>
        <v>0.071</v>
      </c>
      <c r="M1445" s="12">
        <f>VLOOKUP(B1445,'HUMAN RESOURCES'!B1445:O4135,6,0)</f>
        <v>60</v>
      </c>
      <c r="N1445" s="12">
        <f>VLOOKUP(C1445,'HUMAN RESOURCES'!C1445:P4135,6,0)</f>
        <v>57</v>
      </c>
      <c r="O1445" s="12">
        <f>VLOOKUP(D1445,'HUMAN RESOURCES'!D1445:Q4135,6,0)</f>
        <v>0.455</v>
      </c>
      <c r="P1445" s="12">
        <f>VLOOKUP(A1445,'HUMAN RESOURCES'!A1445:N4135,10,0)</f>
        <v>0.515</v>
      </c>
      <c r="Q1445" s="12">
        <f>VLOOKUP(B1445,'HUMAN RESOURCES'!B1445:O4135,10,0)</f>
        <v>0.03</v>
      </c>
      <c r="R1445" s="12">
        <f>VLOOKUP(C1445,'HUMAN RESOURCES'!C1445:P4135,10,0)</f>
        <v>15744811</v>
      </c>
      <c r="S1445" s="12">
        <f>VLOOKUP(D1445,'HUMAN RESOURCES'!D1445:Q4135,10,0)</f>
        <v>0.271</v>
      </c>
      <c r="T1445" s="13">
        <f>VLOOKUP(A1445,TOURISM!A1445:F4135,5,0)</f>
        <v>152000000</v>
      </c>
      <c r="U1445" s="13">
        <f>VLOOKUP(B1445,TOURISM!B1445:G4135,5,0)</f>
        <v>139000000</v>
      </c>
      <c r="V1445" s="12" t="str">
        <f>VLOOKUP(A1445,BUSINESS!A1445:N4135,5,0)</f>
        <v/>
      </c>
      <c r="W1445" s="12" t="str">
        <f>VLOOKUP(B1445,BUSINESS!B1445:O4135,5,0)</f>
        <v/>
      </c>
      <c r="X1445" s="12" t="str">
        <f>VLOOKUP(C1445,BUSINESS!C1445:P4135,5,0)</f>
        <v/>
      </c>
      <c r="Y1445" s="12" t="str">
        <f>VLOOKUP(D1445,BUSINESS!D1445:Q4135,5,0)</f>
        <v/>
      </c>
      <c r="Z1445" s="12">
        <f>VLOOKUP(A1445,BUSINESS!A1445:N4135,9,0)</f>
        <v>0.002</v>
      </c>
      <c r="AA1445" s="12">
        <f>VLOOKUP(B1445,BUSINESS!B1445:O4135,9,0)</f>
        <v>0.004</v>
      </c>
    </row>
    <row r="1446">
      <c r="A1446" s="9" t="str">
        <f t="shared" si="1"/>
        <v>Madagascar-Africa2001</v>
      </c>
      <c r="B1446" s="5" t="s">
        <v>77</v>
      </c>
      <c r="C1446" s="9" t="s">
        <v>190</v>
      </c>
      <c r="D1446" s="10" t="s">
        <v>63</v>
      </c>
      <c r="E1446" s="14">
        <v>4.529575233E9</v>
      </c>
      <c r="F1446" s="15">
        <v>0.05</v>
      </c>
      <c r="G1446" s="15">
        <v>14.0</v>
      </c>
      <c r="H1446" s="15">
        <v>0.253</v>
      </c>
      <c r="I1446" s="12" t="str">
        <f>VLOOKUP(A1446,ENERGY!$A$2:$F$2692,5,0)</f>
        <v/>
      </c>
      <c r="J1446" s="12" t="str">
        <f>VLOOKUP(A1446,ENERGY!$A$2:$F$2692,6,0)</f>
        <v/>
      </c>
      <c r="K1446" s="12">
        <f>VLOOKUP(A1446,'HUMAN RESOURCES'!A1446:N4136,5,0)</f>
        <v>0.04</v>
      </c>
      <c r="L1446" s="12">
        <f>VLOOKUP(A1446,'HUMAN RESOURCES'!A1446:N4136,6,0)</f>
        <v>0.067</v>
      </c>
      <c r="M1446" s="12">
        <f>VLOOKUP(B1446,'HUMAN RESOURCES'!B1446:O4136,6,0)</f>
        <v>60</v>
      </c>
      <c r="N1446" s="12">
        <f>VLOOKUP(C1446,'HUMAN RESOURCES'!C1446:P4136,6,0)</f>
        <v>58</v>
      </c>
      <c r="O1446" s="12">
        <f>VLOOKUP(D1446,'HUMAN RESOURCES'!D1446:Q4136,6,0)</f>
        <v>0.455</v>
      </c>
      <c r="P1446" s="12">
        <f>VLOOKUP(A1446,'HUMAN RESOURCES'!A1446:N4136,10,0)</f>
        <v>0.516</v>
      </c>
      <c r="Q1446" s="12">
        <f>VLOOKUP(B1446,'HUMAN RESOURCES'!B1446:O4136,10,0)</f>
        <v>0.03</v>
      </c>
      <c r="R1446" s="12">
        <f>VLOOKUP(C1446,'HUMAN RESOURCES'!C1446:P4136,10,0)</f>
        <v>16235767</v>
      </c>
      <c r="S1446" s="12">
        <f>VLOOKUP(D1446,'HUMAN RESOURCES'!D1446:Q4136,10,0)</f>
        <v>0.274</v>
      </c>
      <c r="T1446" s="13">
        <f>VLOOKUP(A1446,TOURISM!A1446:F4136,5,0)</f>
        <v>149000000</v>
      </c>
      <c r="U1446" s="13">
        <f>VLOOKUP(B1446,TOURISM!B1446:G4136,5,0)</f>
        <v>179000000</v>
      </c>
      <c r="V1446" s="12" t="str">
        <f>VLOOKUP(A1446,BUSINESS!A1446:N4136,5,0)</f>
        <v/>
      </c>
      <c r="W1446" s="12" t="str">
        <f>VLOOKUP(B1446,BUSINESS!B1446:O4136,5,0)</f>
        <v/>
      </c>
      <c r="X1446" s="12" t="str">
        <f>VLOOKUP(C1446,BUSINESS!C1446:P4136,5,0)</f>
        <v/>
      </c>
      <c r="Y1446" s="12" t="str">
        <f>VLOOKUP(D1446,BUSINESS!D1446:Q4136,5,0)</f>
        <v/>
      </c>
      <c r="Z1446" s="12">
        <f>VLOOKUP(A1446,BUSINESS!A1446:N4136,9,0)</f>
        <v>0.002</v>
      </c>
      <c r="AA1446" s="12">
        <f>VLOOKUP(B1446,BUSINESS!B1446:O4136,9,0)</f>
        <v>0.009</v>
      </c>
    </row>
    <row r="1447">
      <c r="A1447" s="9" t="str">
        <f t="shared" si="1"/>
        <v>Madagascar-Africa2002</v>
      </c>
      <c r="B1447" s="5" t="s">
        <v>77</v>
      </c>
      <c r="C1447" s="9" t="s">
        <v>190</v>
      </c>
      <c r="D1447" s="10" t="s">
        <v>64</v>
      </c>
      <c r="E1447" s="14">
        <v>4.397254715E9</v>
      </c>
      <c r="F1447" s="15">
        <v>0.052</v>
      </c>
      <c r="G1447" s="15">
        <v>14.0</v>
      </c>
      <c r="H1447" s="15">
        <v>0.253</v>
      </c>
      <c r="I1447" s="12">
        <f>VLOOKUP(A1447,ENERGY!$A$2:$F$2692,5,0)</f>
        <v>2013</v>
      </c>
      <c r="J1447" s="12" t="str">
        <f>VLOOKUP(A1447,ENERGY!$A$2:$F$2692,6,0)</f>
        <v/>
      </c>
      <c r="K1447" s="12">
        <f>VLOOKUP(A1447,'HUMAN RESOURCES'!A1447:N4137,5,0)</f>
        <v>0.04</v>
      </c>
      <c r="L1447" s="12">
        <f>VLOOKUP(A1447,'HUMAN RESOURCES'!A1447:N4137,6,0)</f>
        <v>0.064</v>
      </c>
      <c r="M1447" s="12">
        <f>VLOOKUP(B1447,'HUMAN RESOURCES'!B1447:O4137,6,0)</f>
        <v>61</v>
      </c>
      <c r="N1447" s="12">
        <f>VLOOKUP(C1447,'HUMAN RESOURCES'!C1447:P4137,6,0)</f>
        <v>59</v>
      </c>
      <c r="O1447" s="12">
        <f>VLOOKUP(D1447,'HUMAN RESOURCES'!D1447:Q4137,6,0)</f>
        <v>0.454</v>
      </c>
      <c r="P1447" s="12">
        <f>VLOOKUP(A1447,'HUMAN RESOURCES'!A1447:N4137,10,0)</f>
        <v>0.517</v>
      </c>
      <c r="Q1447" s="12">
        <f>VLOOKUP(B1447,'HUMAN RESOURCES'!B1447:O4137,10,0)</f>
        <v>0.03</v>
      </c>
      <c r="R1447" s="12">
        <f>VLOOKUP(C1447,'HUMAN RESOURCES'!C1447:P4137,10,0)</f>
        <v>16736029</v>
      </c>
      <c r="S1447" s="12">
        <f>VLOOKUP(D1447,'HUMAN RESOURCES'!D1447:Q4137,10,0)</f>
        <v>0.277</v>
      </c>
      <c r="T1447" s="13">
        <f>VLOOKUP(A1447,TOURISM!A1447:F4137,5,0)</f>
        <v>109000000</v>
      </c>
      <c r="U1447" s="13">
        <f>VLOOKUP(B1447,TOURISM!B1447:G4137,5,0)</f>
        <v>192000000</v>
      </c>
      <c r="V1447" s="12" t="str">
        <f>VLOOKUP(A1447,BUSINESS!A1447:N4137,5,0)</f>
        <v/>
      </c>
      <c r="W1447" s="12" t="str">
        <f>VLOOKUP(B1447,BUSINESS!B1447:O4137,5,0)</f>
        <v/>
      </c>
      <c r="X1447" s="12" t="str">
        <f>VLOOKUP(C1447,BUSINESS!C1447:P4137,5,0)</f>
        <v/>
      </c>
      <c r="Y1447" s="12" t="str">
        <f>VLOOKUP(D1447,BUSINESS!D1447:Q4137,5,0)</f>
        <v/>
      </c>
      <c r="Z1447" s="12">
        <f>VLOOKUP(A1447,BUSINESS!A1447:N4137,9,0)</f>
        <v>0.003</v>
      </c>
      <c r="AA1447" s="12">
        <f>VLOOKUP(B1447,BUSINESS!B1447:O4137,9,0)</f>
        <v>0.01</v>
      </c>
    </row>
    <row r="1448">
      <c r="A1448" s="9" t="str">
        <f t="shared" si="1"/>
        <v>Madagascar-Africa2003</v>
      </c>
      <c r="B1448" s="5" t="s">
        <v>77</v>
      </c>
      <c r="C1448" s="9" t="s">
        <v>190</v>
      </c>
      <c r="D1448" s="10" t="s">
        <v>65</v>
      </c>
      <c r="E1448" s="14">
        <v>5.474030228E9</v>
      </c>
      <c r="F1448" s="15">
        <v>0.048</v>
      </c>
      <c r="G1448" s="15">
        <v>15.0</v>
      </c>
      <c r="H1448" s="15">
        <v>0.243</v>
      </c>
      <c r="I1448" s="12">
        <f>VLOOKUP(A1448,ENERGY!$A$2:$F$2692,5,0)</f>
        <v>1822</v>
      </c>
      <c r="J1448" s="12" t="str">
        <f>VLOOKUP(A1448,ENERGY!$A$2:$F$2692,6,0)</f>
        <v/>
      </c>
      <c r="K1448" s="12">
        <f>VLOOKUP(A1448,'HUMAN RESOURCES'!A1448:N4138,5,0)</f>
        <v>0.039</v>
      </c>
      <c r="L1448" s="12">
        <f>VLOOKUP(A1448,'HUMAN RESOURCES'!A1448:N4138,6,0)</f>
        <v>0.061</v>
      </c>
      <c r="M1448" s="12">
        <f>VLOOKUP(B1448,'HUMAN RESOURCES'!B1448:O4138,6,0)</f>
        <v>62</v>
      </c>
      <c r="N1448" s="12">
        <f>VLOOKUP(C1448,'HUMAN RESOURCES'!C1448:P4138,6,0)</f>
        <v>59</v>
      </c>
      <c r="O1448" s="12">
        <f>VLOOKUP(D1448,'HUMAN RESOURCES'!D1448:Q4138,6,0)</f>
        <v>0.452</v>
      </c>
      <c r="P1448" s="12">
        <f>VLOOKUP(A1448,'HUMAN RESOURCES'!A1448:N4138,10,0)</f>
        <v>0.518</v>
      </c>
      <c r="Q1448" s="12">
        <f>VLOOKUP(B1448,'HUMAN RESOURCES'!B1448:O4138,10,0)</f>
        <v>0.029</v>
      </c>
      <c r="R1448" s="12">
        <f>VLOOKUP(C1448,'HUMAN RESOURCES'!C1448:P4138,10,0)</f>
        <v>17245275</v>
      </c>
      <c r="S1448" s="12">
        <f>VLOOKUP(D1448,'HUMAN RESOURCES'!D1448:Q4138,10,0)</f>
        <v>0.279</v>
      </c>
      <c r="T1448" s="13">
        <f>VLOOKUP(A1448,TOURISM!A1448:F4138,5,0)</f>
        <v>119000000</v>
      </c>
      <c r="U1448" s="13">
        <f>VLOOKUP(B1448,TOURISM!B1448:G4138,5,0)</f>
        <v>67000000</v>
      </c>
      <c r="V1448" s="12" t="str">
        <f>VLOOKUP(A1448,BUSINESS!A1448:N4138,5,0)</f>
        <v/>
      </c>
      <c r="W1448" s="12">
        <f>VLOOKUP(B1448,BUSINESS!B1448:O4138,5,0)</f>
        <v>67</v>
      </c>
      <c r="X1448" s="12" t="str">
        <f>VLOOKUP(C1448,BUSINESS!C1448:P4138,5,0)</f>
        <v/>
      </c>
      <c r="Y1448" s="12" t="str">
        <f>VLOOKUP(D1448,BUSINESS!D1448:Q4138,5,0)</f>
        <v/>
      </c>
      <c r="Z1448" s="12">
        <f>VLOOKUP(A1448,BUSINESS!A1448:N4138,9,0)</f>
        <v>0.004</v>
      </c>
      <c r="AA1448" s="12">
        <f>VLOOKUP(B1448,BUSINESS!B1448:O4138,9,0)</f>
        <v>0.016</v>
      </c>
    </row>
    <row r="1449">
      <c r="A1449" s="9" t="str">
        <f t="shared" si="1"/>
        <v>Madagascar-Africa2004</v>
      </c>
      <c r="B1449" s="5" t="s">
        <v>77</v>
      </c>
      <c r="C1449" s="9" t="s">
        <v>190</v>
      </c>
      <c r="D1449" s="10" t="s">
        <v>66</v>
      </c>
      <c r="E1449" s="14">
        <v>4.363934417E9</v>
      </c>
      <c r="F1449" s="15">
        <v>0.049</v>
      </c>
      <c r="G1449" s="15">
        <v>12.0</v>
      </c>
      <c r="H1449" s="15">
        <v>0.255</v>
      </c>
      <c r="I1449" s="12">
        <f>VLOOKUP(A1449,ENERGY!$A$2:$F$2692,5,0)</f>
        <v>1944</v>
      </c>
      <c r="J1449" s="12" t="str">
        <f>VLOOKUP(A1449,ENERGY!$A$2:$F$2692,6,0)</f>
        <v/>
      </c>
      <c r="K1449" s="12">
        <f>VLOOKUP(A1449,'HUMAN RESOURCES'!A1449:N4139,5,0)</f>
        <v>0.038</v>
      </c>
      <c r="L1449" s="12">
        <f>VLOOKUP(A1449,'HUMAN RESOURCES'!A1449:N4139,6,0)</f>
        <v>0.058</v>
      </c>
      <c r="M1449" s="12">
        <f>VLOOKUP(B1449,'HUMAN RESOURCES'!B1449:O4139,6,0)</f>
        <v>62</v>
      </c>
      <c r="N1449" s="12">
        <f>VLOOKUP(C1449,'HUMAN RESOURCES'!C1449:P4139,6,0)</f>
        <v>59</v>
      </c>
      <c r="O1449" s="12">
        <f>VLOOKUP(D1449,'HUMAN RESOURCES'!D1449:Q4139,6,0)</f>
        <v>0.45</v>
      </c>
      <c r="P1449" s="12">
        <f>VLOOKUP(A1449,'HUMAN RESOURCES'!A1449:N4139,10,0)</f>
        <v>0.52</v>
      </c>
      <c r="Q1449" s="12">
        <f>VLOOKUP(B1449,'HUMAN RESOURCES'!B1449:O4139,10,0)</f>
        <v>0.029</v>
      </c>
      <c r="R1449" s="12">
        <f>VLOOKUP(C1449,'HUMAN RESOURCES'!C1449:P4139,10,0)</f>
        <v>17763367</v>
      </c>
      <c r="S1449" s="12">
        <f>VLOOKUP(D1449,'HUMAN RESOURCES'!D1449:Q4139,10,0)</f>
        <v>0.282</v>
      </c>
      <c r="T1449" s="13">
        <f>VLOOKUP(A1449,TOURISM!A1449:F4139,5,0)</f>
        <v>239000000</v>
      </c>
      <c r="U1449" s="13">
        <f>VLOOKUP(B1449,TOURISM!B1449:G4139,5,0)</f>
        <v>108000000</v>
      </c>
      <c r="V1449" s="12" t="str">
        <f>VLOOKUP(A1449,BUSINESS!A1449:N4139,5,0)</f>
        <v/>
      </c>
      <c r="W1449" s="12">
        <f>VLOOKUP(B1449,BUSINESS!B1449:O4139,5,0)</f>
        <v>44</v>
      </c>
      <c r="X1449" s="12" t="str">
        <f>VLOOKUP(C1449,BUSINESS!C1449:P4139,5,0)</f>
        <v/>
      </c>
      <c r="Y1449" s="12" t="str">
        <f>VLOOKUP(D1449,BUSINESS!D1449:Q4139,5,0)</f>
        <v/>
      </c>
      <c r="Z1449" s="12">
        <f>VLOOKUP(A1449,BUSINESS!A1449:N4139,9,0)</f>
        <v>0.005</v>
      </c>
      <c r="AA1449" s="12">
        <f>VLOOKUP(B1449,BUSINESS!B1449:O4139,9,0)</f>
        <v>0.019</v>
      </c>
    </row>
    <row r="1450">
      <c r="A1450" s="9" t="str">
        <f t="shared" si="1"/>
        <v>Madagascar-Africa2005</v>
      </c>
      <c r="B1450" s="5" t="s">
        <v>77</v>
      </c>
      <c r="C1450" s="9" t="s">
        <v>190</v>
      </c>
      <c r="D1450" s="10" t="s">
        <v>67</v>
      </c>
      <c r="E1450" s="14">
        <v>5.038577519E9</v>
      </c>
      <c r="F1450" s="15">
        <v>0.049</v>
      </c>
      <c r="G1450" s="15">
        <v>13.0</v>
      </c>
      <c r="H1450" s="15">
        <v>0.27</v>
      </c>
      <c r="I1450" s="12"/>
      <c r="J1450" s="12"/>
      <c r="K1450" s="12">
        <f>VLOOKUP(A1450,'HUMAN RESOURCES'!A1450:N4140,5,0)</f>
        <v>0.038</v>
      </c>
      <c r="L1450" s="12">
        <f>VLOOKUP(A1450,'HUMAN RESOURCES'!A1450:N4140,6,0)</f>
        <v>0.055</v>
      </c>
      <c r="M1450" s="12">
        <f>VLOOKUP(B1450,'HUMAN RESOURCES'!B1450:O4140,6,0)</f>
        <v>63</v>
      </c>
      <c r="N1450" s="12">
        <f>VLOOKUP(C1450,'HUMAN RESOURCES'!C1450:P4140,6,0)</f>
        <v>60</v>
      </c>
      <c r="O1450" s="12">
        <f>VLOOKUP(D1450,'HUMAN RESOURCES'!D1450:Q4140,6,0)</f>
        <v>0.448</v>
      </c>
      <c r="P1450" s="12">
        <f>VLOOKUP(A1450,'HUMAN RESOURCES'!A1450:N4140,10,0)</f>
        <v>0.523</v>
      </c>
      <c r="Q1450" s="12">
        <f>VLOOKUP(B1450,'HUMAN RESOURCES'!B1450:O4140,10,0)</f>
        <v>0.029</v>
      </c>
      <c r="R1450" s="12">
        <f>VLOOKUP(C1450,'HUMAN RESOURCES'!C1450:P4140,10,0)</f>
        <v>18290394</v>
      </c>
      <c r="S1450" s="12">
        <f>VLOOKUP(D1450,'HUMAN RESOURCES'!D1450:Q4140,10,0)</f>
        <v>0.288</v>
      </c>
      <c r="T1450" s="13">
        <f>VLOOKUP(A1450,TOURISM!A1450:F4140,5,0)</f>
        <v>290000000</v>
      </c>
      <c r="U1450" s="13">
        <f>VLOOKUP(B1450,TOURISM!B1450:G4140,5,0)</f>
        <v>80000000</v>
      </c>
      <c r="V1450" s="12">
        <f>VLOOKUP(A1450,BUSINESS!A1450:N4140,5,0)</f>
        <v>0.469</v>
      </c>
      <c r="W1450" s="12">
        <f>VLOOKUP(B1450,BUSINESS!B1450:O4140,5,0)</f>
        <v>38</v>
      </c>
      <c r="X1450" s="12" t="str">
        <f>VLOOKUP(C1450,BUSINESS!C1450:P4140,5,0)</f>
        <v/>
      </c>
      <c r="Y1450" s="12">
        <f>VLOOKUP(D1450,BUSINESS!D1450:Q4140,5,0)</f>
        <v>400</v>
      </c>
      <c r="Z1450" s="12">
        <f>VLOOKUP(A1450,BUSINESS!A1450:N4140,9,0)</f>
        <v>0.006</v>
      </c>
      <c r="AA1450" s="12">
        <f>VLOOKUP(B1450,BUSINESS!B1450:O4140,9,0)</f>
        <v>0.028</v>
      </c>
    </row>
    <row r="1451">
      <c r="A1451" s="9" t="str">
        <f t="shared" si="1"/>
        <v>Madagascar-Africa2006</v>
      </c>
      <c r="B1451" s="5" t="s">
        <v>77</v>
      </c>
      <c r="C1451" s="9" t="s">
        <v>190</v>
      </c>
      <c r="D1451" s="10" t="s">
        <v>68</v>
      </c>
      <c r="E1451" s="14">
        <v>5.515236338E9</v>
      </c>
      <c r="F1451" s="15">
        <v>0.05</v>
      </c>
      <c r="G1451" s="15">
        <v>15.0</v>
      </c>
      <c r="H1451" s="15">
        <v>0.295</v>
      </c>
      <c r="I1451" s="12">
        <f>VLOOKUP(A1451,ENERGY!$A$2:$F$2692,5,0)</f>
        <v>1808</v>
      </c>
      <c r="J1451" s="12" t="str">
        <f>VLOOKUP(A1451,ENERGY!$A$2:$F$2692,6,0)</f>
        <v/>
      </c>
      <c r="K1451" s="12">
        <f>VLOOKUP(A1451,'HUMAN RESOURCES'!A1451:N4141,5,0)</f>
        <v>0.037</v>
      </c>
      <c r="L1451" s="12">
        <f>VLOOKUP(A1451,'HUMAN RESOURCES'!A1451:N4141,6,0)</f>
        <v>0.052</v>
      </c>
      <c r="M1451" s="12">
        <f>VLOOKUP(B1451,'HUMAN RESOURCES'!B1451:O4141,6,0)</f>
        <v>63</v>
      </c>
      <c r="N1451" s="12">
        <f>VLOOKUP(C1451,'HUMAN RESOURCES'!C1451:P4141,6,0)</f>
        <v>60</v>
      </c>
      <c r="O1451" s="12">
        <f>VLOOKUP(D1451,'HUMAN RESOURCES'!D1451:Q4141,6,0)</f>
        <v>0.446</v>
      </c>
      <c r="P1451" s="12">
        <f>VLOOKUP(A1451,'HUMAN RESOURCES'!A1451:N4141,10,0)</f>
        <v>0.525</v>
      </c>
      <c r="Q1451" s="12">
        <f>VLOOKUP(B1451,'HUMAN RESOURCES'!B1451:O4141,10,0)</f>
        <v>0.029</v>
      </c>
      <c r="R1451" s="12">
        <f>VLOOKUP(C1451,'HUMAN RESOURCES'!C1451:P4141,10,0)</f>
        <v>18826126</v>
      </c>
      <c r="S1451" s="12">
        <f>VLOOKUP(D1451,'HUMAN RESOURCES'!D1451:Q4141,10,0)</f>
        <v>0.294</v>
      </c>
      <c r="T1451" s="13">
        <f>VLOOKUP(A1451,TOURISM!A1451:F4141,5,0)</f>
        <v>386000000</v>
      </c>
      <c r="U1451" s="13">
        <f>VLOOKUP(B1451,TOURISM!B1451:G4141,5,0)</f>
        <v>86000000</v>
      </c>
      <c r="V1451" s="12">
        <f>VLOOKUP(A1451,BUSINESS!A1451:N4141,5,0)</f>
        <v>0.465</v>
      </c>
      <c r="W1451" s="12">
        <f>VLOOKUP(B1451,BUSINESS!B1451:O4141,5,0)</f>
        <v>21</v>
      </c>
      <c r="X1451" s="12" t="str">
        <f>VLOOKUP(C1451,BUSINESS!C1451:P4141,5,0)</f>
        <v/>
      </c>
      <c r="Y1451" s="12">
        <f>VLOOKUP(D1451,BUSINESS!D1451:Q4141,5,0)</f>
        <v>304</v>
      </c>
      <c r="Z1451" s="12">
        <f>VLOOKUP(A1451,BUSINESS!A1451:N4141,9,0)</f>
        <v>0.006</v>
      </c>
      <c r="AA1451" s="12">
        <f>VLOOKUP(B1451,BUSINESS!B1451:O4141,9,0)</f>
        <v>0.056</v>
      </c>
    </row>
    <row r="1452">
      <c r="A1452" s="9" t="str">
        <f t="shared" si="1"/>
        <v>Madagascar-Africa2007</v>
      </c>
      <c r="B1452" s="5" t="s">
        <v>77</v>
      </c>
      <c r="C1452" s="9" t="s">
        <v>190</v>
      </c>
      <c r="D1452" s="10" t="s">
        <v>69</v>
      </c>
      <c r="E1452" s="14">
        <v>7.342905883E9</v>
      </c>
      <c r="F1452" s="15">
        <v>0.05</v>
      </c>
      <c r="G1452" s="15">
        <v>19.0</v>
      </c>
      <c r="H1452" s="15">
        <v>0.45</v>
      </c>
      <c r="I1452" s="12">
        <f>VLOOKUP(A1452,ENERGY!$A$2:$F$2692,5,0)</f>
        <v>1815</v>
      </c>
      <c r="J1452" s="12" t="str">
        <f>VLOOKUP(A1452,ENERGY!$A$2:$F$2692,6,0)</f>
        <v/>
      </c>
      <c r="K1452" s="12">
        <f>VLOOKUP(A1452,'HUMAN RESOURCES'!A1452:N4142,5,0)</f>
        <v>0.037</v>
      </c>
      <c r="L1452" s="12">
        <f>VLOOKUP(A1452,'HUMAN RESOURCES'!A1452:N4142,6,0)</f>
        <v>0.049</v>
      </c>
      <c r="M1452" s="12">
        <f>VLOOKUP(B1452,'HUMAN RESOURCES'!B1452:O4142,6,0)</f>
        <v>63</v>
      </c>
      <c r="N1452" s="12">
        <f>VLOOKUP(C1452,'HUMAN RESOURCES'!C1452:P4142,6,0)</f>
        <v>61</v>
      </c>
      <c r="O1452" s="12">
        <f>VLOOKUP(D1452,'HUMAN RESOURCES'!D1452:Q4142,6,0)</f>
        <v>0.443</v>
      </c>
      <c r="P1452" s="12">
        <f>VLOOKUP(A1452,'HUMAN RESOURCES'!A1452:N4142,10,0)</f>
        <v>0.528</v>
      </c>
      <c r="Q1452" s="12">
        <f>VLOOKUP(B1452,'HUMAN RESOURCES'!B1452:O4142,10,0)</f>
        <v>0.029</v>
      </c>
      <c r="R1452" s="12">
        <f>VLOOKUP(C1452,'HUMAN RESOURCES'!C1452:P4142,10,0)</f>
        <v>19371023</v>
      </c>
      <c r="S1452" s="12">
        <f>VLOOKUP(D1452,'HUMAN RESOURCES'!D1452:Q4142,10,0)</f>
        <v>0.3</v>
      </c>
      <c r="T1452" s="13">
        <f>VLOOKUP(A1452,TOURISM!A1452:F4142,5,0)</f>
        <v>506000000</v>
      </c>
      <c r="U1452" s="13">
        <f>VLOOKUP(B1452,TOURISM!B1452:G4142,5,0)</f>
        <v>94000000</v>
      </c>
      <c r="V1452" s="12">
        <f>VLOOKUP(A1452,BUSINESS!A1452:N4142,5,0)</f>
        <v>0.465</v>
      </c>
      <c r="W1452" s="12">
        <f>VLOOKUP(B1452,BUSINESS!B1452:O4142,5,0)</f>
        <v>7</v>
      </c>
      <c r="X1452" s="12" t="str">
        <f>VLOOKUP(C1452,BUSINESS!C1452:P4142,5,0)</f>
        <v/>
      </c>
      <c r="Y1452" s="12">
        <f>VLOOKUP(D1452,BUSINESS!D1452:Q4142,5,0)</f>
        <v>238</v>
      </c>
      <c r="Z1452" s="12">
        <f>VLOOKUP(A1452,BUSINESS!A1452:N4142,9,0)</f>
        <v>0.007</v>
      </c>
      <c r="AA1452" s="12">
        <f>VLOOKUP(B1452,BUSINESS!B1452:O4142,9,0)</f>
        <v>0.114</v>
      </c>
    </row>
    <row r="1453">
      <c r="A1453" s="9" t="str">
        <f t="shared" si="1"/>
        <v>Madagascar-Africa2008</v>
      </c>
      <c r="B1453" s="5" t="s">
        <v>77</v>
      </c>
      <c r="C1453" s="9" t="s">
        <v>190</v>
      </c>
      <c r="D1453" s="10" t="s">
        <v>70</v>
      </c>
      <c r="E1453" s="14">
        <v>9.413002737E9</v>
      </c>
      <c r="F1453" s="15">
        <v>0.043</v>
      </c>
      <c r="G1453" s="15">
        <v>20.0</v>
      </c>
      <c r="H1453" s="15">
        <v>0.45</v>
      </c>
      <c r="I1453" s="12"/>
      <c r="J1453" s="12"/>
      <c r="K1453" s="12">
        <f>VLOOKUP(A1453,'HUMAN RESOURCES'!A1453:N4143,5,0)</f>
        <v>0.036</v>
      </c>
      <c r="L1453" s="12">
        <f>VLOOKUP(A1453,'HUMAN RESOURCES'!A1453:N4143,6,0)</f>
        <v>0.047</v>
      </c>
      <c r="M1453" s="12">
        <f>VLOOKUP(B1453,'HUMAN RESOURCES'!B1453:O4143,6,0)</f>
        <v>64</v>
      </c>
      <c r="N1453" s="12">
        <f>VLOOKUP(C1453,'HUMAN RESOURCES'!C1453:P4143,6,0)</f>
        <v>61</v>
      </c>
      <c r="O1453" s="12">
        <f>VLOOKUP(D1453,'HUMAN RESOURCES'!D1453:Q4143,6,0)</f>
        <v>0.44</v>
      </c>
      <c r="P1453" s="12">
        <f>VLOOKUP(A1453,'HUMAN RESOURCES'!A1453:N4143,10,0)</f>
        <v>0.531</v>
      </c>
      <c r="Q1453" s="12">
        <f>VLOOKUP(B1453,'HUMAN RESOURCES'!B1453:O4143,10,0)</f>
        <v>0.029</v>
      </c>
      <c r="R1453" s="12">
        <f>VLOOKUP(C1453,'HUMAN RESOURCES'!C1453:P4143,10,0)</f>
        <v>19926785</v>
      </c>
      <c r="S1453" s="12">
        <f>VLOOKUP(D1453,'HUMAN RESOURCES'!D1453:Q4143,10,0)</f>
        <v>0.307</v>
      </c>
      <c r="T1453" s="13">
        <f>VLOOKUP(A1453,TOURISM!A1453:F4143,5,0)</f>
        <v>620000000</v>
      </c>
      <c r="U1453" s="13">
        <f>VLOOKUP(B1453,TOURISM!B1453:G4143,5,0)</f>
        <v>143000000</v>
      </c>
      <c r="V1453" s="12">
        <f>VLOOKUP(A1453,BUSINESS!A1453:N4143,5,0)</f>
        <v>0.426</v>
      </c>
      <c r="W1453" s="12">
        <f>VLOOKUP(B1453,BUSINESS!B1453:O4143,5,0)</f>
        <v>7</v>
      </c>
      <c r="X1453" s="12" t="str">
        <f>VLOOKUP(C1453,BUSINESS!C1453:P4143,5,0)</f>
        <v/>
      </c>
      <c r="Y1453" s="12">
        <f>VLOOKUP(D1453,BUSINESS!D1453:Q4143,5,0)</f>
        <v>238</v>
      </c>
      <c r="Z1453" s="12">
        <f>VLOOKUP(A1453,BUSINESS!A1453:N4143,9,0)</f>
        <v>0.017</v>
      </c>
      <c r="AA1453" s="12">
        <f>VLOOKUP(B1453,BUSINESS!B1453:O4143,9,0)</f>
        <v>0.243</v>
      </c>
    </row>
    <row r="1454">
      <c r="A1454" s="9" t="str">
        <f t="shared" si="1"/>
        <v>Madagascar-Africa2009</v>
      </c>
      <c r="B1454" s="5" t="s">
        <v>77</v>
      </c>
      <c r="C1454" s="9" t="s">
        <v>190</v>
      </c>
      <c r="D1454" s="10" t="s">
        <v>71</v>
      </c>
      <c r="E1454" s="14">
        <v>8.550363829E9</v>
      </c>
      <c r="F1454" s="15">
        <v>0.045</v>
      </c>
      <c r="G1454" s="15">
        <v>19.0</v>
      </c>
      <c r="H1454" s="15">
        <v>0.45</v>
      </c>
      <c r="I1454" s="12">
        <f>VLOOKUP(A1454,ENERGY!$A$2:$F$2692,5,0)</f>
        <v>1742</v>
      </c>
      <c r="J1454" s="12" t="str">
        <f>VLOOKUP(A1454,ENERGY!$A$2:$F$2692,6,0)</f>
        <v/>
      </c>
      <c r="K1454" s="12">
        <f>VLOOKUP(A1454,'HUMAN RESOURCES'!A1454:N4144,5,0)</f>
        <v>0.036</v>
      </c>
      <c r="L1454" s="12">
        <f>VLOOKUP(A1454,'HUMAN RESOURCES'!A1454:N4144,6,0)</f>
        <v>0.045</v>
      </c>
      <c r="M1454" s="12">
        <f>VLOOKUP(B1454,'HUMAN RESOURCES'!B1454:O4144,6,0)</f>
        <v>64</v>
      </c>
      <c r="N1454" s="12">
        <f>VLOOKUP(C1454,'HUMAN RESOURCES'!C1454:P4144,6,0)</f>
        <v>61</v>
      </c>
      <c r="O1454" s="12">
        <f>VLOOKUP(D1454,'HUMAN RESOURCES'!D1454:Q4144,6,0)</f>
        <v>0.437</v>
      </c>
      <c r="P1454" s="12">
        <f>VLOOKUP(A1454,'HUMAN RESOURCES'!A1454:N4144,10,0)</f>
        <v>0.534</v>
      </c>
      <c r="Q1454" s="12">
        <f>VLOOKUP(B1454,'HUMAN RESOURCES'!B1454:O4144,10,0)</f>
        <v>0.029</v>
      </c>
      <c r="R1454" s="12">
        <f>VLOOKUP(C1454,'HUMAN RESOURCES'!C1454:P4144,10,0)</f>
        <v>20495695</v>
      </c>
      <c r="S1454" s="12">
        <f>VLOOKUP(D1454,'HUMAN RESOURCES'!D1454:Q4144,10,0)</f>
        <v>0.313</v>
      </c>
      <c r="T1454" s="13">
        <f>VLOOKUP(A1454,TOURISM!A1454:F4144,5,0)</f>
        <v>518000000</v>
      </c>
      <c r="U1454" s="13">
        <f>VLOOKUP(B1454,TOURISM!B1454:G4144,5,0)</f>
        <v>123000000</v>
      </c>
      <c r="V1454" s="12">
        <f>VLOOKUP(A1454,BUSINESS!A1454:N4144,5,0)</f>
        <v>0.384</v>
      </c>
      <c r="W1454" s="12">
        <f>VLOOKUP(B1454,BUSINESS!B1454:O4144,5,0)</f>
        <v>7</v>
      </c>
      <c r="X1454" s="12" t="str">
        <f>VLOOKUP(C1454,BUSINESS!C1454:P4144,5,0)</f>
        <v/>
      </c>
      <c r="Y1454" s="12">
        <f>VLOOKUP(D1454,BUSINESS!D1454:Q4144,5,0)</f>
        <v>201</v>
      </c>
      <c r="Z1454" s="12">
        <f>VLOOKUP(A1454,BUSINESS!A1454:N4144,9,0)</f>
        <v>0.016</v>
      </c>
      <c r="AA1454" s="12">
        <f>VLOOKUP(B1454,BUSINESS!B1454:O4144,9,0)</f>
        <v>0.307</v>
      </c>
    </row>
    <row r="1455">
      <c r="A1455" s="9" t="str">
        <f t="shared" si="1"/>
        <v>Madagascar-Africa2010</v>
      </c>
      <c r="B1455" s="5" t="s">
        <v>77</v>
      </c>
      <c r="C1455" s="9" t="s">
        <v>190</v>
      </c>
      <c r="D1455" s="10" t="s">
        <v>72</v>
      </c>
      <c r="E1455" s="14">
        <v>8.704983553E9</v>
      </c>
      <c r="F1455" s="15">
        <v>0.045</v>
      </c>
      <c r="G1455" s="15">
        <v>19.0</v>
      </c>
      <c r="H1455" s="15">
        <v>0.49</v>
      </c>
      <c r="I1455" s="12">
        <f>VLOOKUP(A1455,ENERGY!$A$2:$F$2692,5,0)</f>
        <v>1701</v>
      </c>
      <c r="J1455" s="12" t="str">
        <f>VLOOKUP(A1455,ENERGY!$A$2:$F$2692,6,0)</f>
        <v/>
      </c>
      <c r="K1455" s="12">
        <f>VLOOKUP(A1455,'HUMAN RESOURCES'!A1455:N4145,5,0)</f>
        <v>0.035</v>
      </c>
      <c r="L1455" s="12">
        <f>VLOOKUP(A1455,'HUMAN RESOURCES'!A1455:N4145,6,0)</f>
        <v>0.044</v>
      </c>
      <c r="M1455" s="12">
        <f>VLOOKUP(B1455,'HUMAN RESOURCES'!B1455:O4145,6,0)</f>
        <v>65</v>
      </c>
      <c r="N1455" s="12">
        <f>VLOOKUP(C1455,'HUMAN RESOURCES'!C1455:P4145,6,0)</f>
        <v>62</v>
      </c>
      <c r="O1455" s="12">
        <f>VLOOKUP(D1455,'HUMAN RESOURCES'!D1455:Q4145,6,0)</f>
        <v>0.434</v>
      </c>
      <c r="P1455" s="12">
        <f>VLOOKUP(A1455,'HUMAN RESOURCES'!A1455:N4145,10,0)</f>
        <v>0.537</v>
      </c>
      <c r="Q1455" s="12">
        <f>VLOOKUP(B1455,'HUMAN RESOURCES'!B1455:O4145,10,0)</f>
        <v>0.028</v>
      </c>
      <c r="R1455" s="12">
        <f>VLOOKUP(C1455,'HUMAN RESOURCES'!C1455:P4145,10,0)</f>
        <v>21079532</v>
      </c>
      <c r="S1455" s="12">
        <f>VLOOKUP(D1455,'HUMAN RESOURCES'!D1455:Q4145,10,0)</f>
        <v>0.319</v>
      </c>
      <c r="T1455" s="13">
        <f>VLOOKUP(A1455,TOURISM!A1455:F4145,5,0)</f>
        <v>633000000</v>
      </c>
      <c r="U1455" s="13">
        <f>VLOOKUP(B1455,TOURISM!B1455:G4145,5,0)</f>
        <v>110000000</v>
      </c>
      <c r="V1455" s="12">
        <f>VLOOKUP(A1455,BUSINESS!A1455:N4145,5,0)</f>
        <v>0.377</v>
      </c>
      <c r="W1455" s="12">
        <f>VLOOKUP(B1455,BUSINESS!B1455:O4145,5,0)</f>
        <v>7</v>
      </c>
      <c r="X1455" s="12" t="str">
        <f>VLOOKUP(C1455,BUSINESS!C1455:P4145,5,0)</f>
        <v/>
      </c>
      <c r="Y1455" s="12">
        <f>VLOOKUP(D1455,BUSINESS!D1455:Q4145,5,0)</f>
        <v>201</v>
      </c>
      <c r="Z1455" s="12">
        <f>VLOOKUP(A1455,BUSINESS!A1455:N4145,9,0)</f>
        <v>0.017</v>
      </c>
      <c r="AA1455" s="12">
        <f>VLOOKUP(B1455,BUSINESS!B1455:O4145,9,0)</f>
        <v>0.366</v>
      </c>
    </row>
    <row r="1456">
      <c r="A1456" s="9" t="str">
        <f t="shared" si="1"/>
        <v>Madagascar-Africa2011</v>
      </c>
      <c r="B1456" s="5" t="s">
        <v>77</v>
      </c>
      <c r="C1456" s="9" t="s">
        <v>190</v>
      </c>
      <c r="D1456" s="10" t="s">
        <v>73</v>
      </c>
      <c r="E1456" s="14">
        <v>9.853981624E9</v>
      </c>
      <c r="F1456" s="15">
        <v>0.041</v>
      </c>
      <c r="G1456" s="15">
        <v>19.0</v>
      </c>
      <c r="H1456" s="15">
        <v>0.525</v>
      </c>
      <c r="I1456" s="12">
        <f>VLOOKUP(A1456,ENERGY!$A$2:$F$2692,5,0)</f>
        <v>1683</v>
      </c>
      <c r="J1456" s="12" t="str">
        <f>VLOOKUP(A1456,ENERGY!$A$2:$F$2692,6,0)</f>
        <v/>
      </c>
      <c r="K1456" s="12">
        <f>VLOOKUP(A1456,'HUMAN RESOURCES'!A1456:N4146,5,0)</f>
        <v>0.035</v>
      </c>
      <c r="L1456" s="12">
        <f>VLOOKUP(A1456,'HUMAN RESOURCES'!A1456:N4146,6,0)</f>
        <v>0.042</v>
      </c>
      <c r="M1456" s="12">
        <f>VLOOKUP(B1456,'HUMAN RESOURCES'!B1456:O4146,6,0)</f>
        <v>65</v>
      </c>
      <c r="N1456" s="12">
        <f>VLOOKUP(C1456,'HUMAN RESOURCES'!C1456:P4146,6,0)</f>
        <v>62</v>
      </c>
      <c r="O1456" s="12">
        <f>VLOOKUP(D1456,'HUMAN RESOURCES'!D1456:Q4146,6,0)</f>
        <v>0.431</v>
      </c>
      <c r="P1456" s="12">
        <f>VLOOKUP(A1456,'HUMAN RESOURCES'!A1456:N4146,10,0)</f>
        <v>0.541</v>
      </c>
      <c r="Q1456" s="12">
        <f>VLOOKUP(B1456,'HUMAN RESOURCES'!B1456:O4146,10,0)</f>
        <v>0.028</v>
      </c>
      <c r="R1456" s="12">
        <f>VLOOKUP(C1456,'HUMAN RESOURCES'!C1456:P4146,10,0)</f>
        <v>21678934</v>
      </c>
      <c r="S1456" s="12">
        <f>VLOOKUP(D1456,'HUMAN RESOURCES'!D1456:Q4146,10,0)</f>
        <v>0.326</v>
      </c>
      <c r="T1456" s="13">
        <f>VLOOKUP(A1456,TOURISM!A1456:F4146,5,0)</f>
        <v>633000000</v>
      </c>
      <c r="U1456" s="13">
        <f>VLOOKUP(B1456,TOURISM!B1456:G4146,5,0)</f>
        <v>110000000</v>
      </c>
      <c r="V1456" s="12">
        <f>VLOOKUP(A1456,BUSINESS!A1456:N4146,5,0)</f>
        <v>0.371</v>
      </c>
      <c r="W1456" s="12">
        <f>VLOOKUP(B1456,BUSINESS!B1456:O4146,5,0)</f>
        <v>8</v>
      </c>
      <c r="X1456" s="12" t="str">
        <f>VLOOKUP(C1456,BUSINESS!C1456:P4146,5,0)</f>
        <v/>
      </c>
      <c r="Y1456" s="12">
        <f>VLOOKUP(D1456,BUSINESS!D1456:Q4146,5,0)</f>
        <v>201</v>
      </c>
      <c r="Z1456" s="12">
        <f>VLOOKUP(A1456,BUSINESS!A1456:N4146,9,0)</f>
        <v>0.019</v>
      </c>
      <c r="AA1456" s="12">
        <f>VLOOKUP(B1456,BUSINESS!B1456:O4146,9,0)</f>
        <v>0.4</v>
      </c>
    </row>
    <row r="1457">
      <c r="A1457" s="9" t="str">
        <f t="shared" si="1"/>
        <v>Madagascar-Africa2012</v>
      </c>
      <c r="B1457" s="5" t="s">
        <v>77</v>
      </c>
      <c r="C1457" s="9" t="s">
        <v>190</v>
      </c>
      <c r="D1457" s="10" t="s">
        <v>74</v>
      </c>
      <c r="E1457" s="14">
        <v>9.880703883E9</v>
      </c>
      <c r="F1457" s="15">
        <v>0.041</v>
      </c>
      <c r="G1457" s="15">
        <v>18.0</v>
      </c>
      <c r="H1457" s="15">
        <v>0.6</v>
      </c>
      <c r="I1457" s="12">
        <f>VLOOKUP(A1457,ENERGY!$A$2:$F$2692,5,0)</f>
        <v>1236</v>
      </c>
      <c r="J1457" s="12" t="str">
        <f>VLOOKUP(A1457,ENERGY!$A$2:$F$2692,6,0)</f>
        <v/>
      </c>
      <c r="K1457" s="12">
        <f>VLOOKUP(A1457,'HUMAN RESOURCES'!A1457:N4147,5,0)</f>
        <v>0.035</v>
      </c>
      <c r="L1457" s="12">
        <f>VLOOKUP(A1457,'HUMAN RESOURCES'!A1457:N4147,6,0)</f>
        <v>0.041</v>
      </c>
      <c r="M1457" s="12">
        <f>VLOOKUP(B1457,'HUMAN RESOURCES'!B1457:O4147,6,0)</f>
        <v>66</v>
      </c>
      <c r="N1457" s="12">
        <f>VLOOKUP(C1457,'HUMAN RESOURCES'!C1457:P4147,6,0)</f>
        <v>63</v>
      </c>
      <c r="O1457" s="12">
        <f>VLOOKUP(D1457,'HUMAN RESOURCES'!D1457:Q4147,6,0)</f>
        <v>0.427</v>
      </c>
      <c r="P1457" s="12">
        <f>VLOOKUP(A1457,'HUMAN RESOURCES'!A1457:N4147,10,0)</f>
        <v>0.545</v>
      </c>
      <c r="Q1457" s="12">
        <f>VLOOKUP(B1457,'HUMAN RESOURCES'!B1457:O4147,10,0)</f>
        <v>0.028</v>
      </c>
      <c r="R1457" s="12">
        <f>VLOOKUP(C1457,'HUMAN RESOURCES'!C1457:P4147,10,0)</f>
        <v>22293914</v>
      </c>
      <c r="S1457" s="12">
        <f>VLOOKUP(D1457,'HUMAN RESOURCES'!D1457:Q4147,10,0)</f>
        <v>0.332</v>
      </c>
      <c r="T1457" s="13">
        <f>VLOOKUP(A1457,TOURISM!A1457:F4147,5,0)</f>
        <v>633000000</v>
      </c>
      <c r="U1457" s="13">
        <f>VLOOKUP(B1457,TOURISM!B1457:G4147,5,0)</f>
        <v>110000000</v>
      </c>
      <c r="V1457" s="12">
        <f>VLOOKUP(A1457,BUSINESS!A1457:N4147,5,0)</f>
        <v>0.364</v>
      </c>
      <c r="W1457" s="12">
        <f>VLOOKUP(B1457,BUSINESS!B1457:O4147,5,0)</f>
        <v>8</v>
      </c>
      <c r="X1457" s="12">
        <f>VLOOKUP(C1457,BUSINESS!C1457:P4147,5,0)</f>
        <v>144</v>
      </c>
      <c r="Y1457" s="12">
        <f>VLOOKUP(D1457,BUSINESS!D1457:Q4147,5,0)</f>
        <v>201</v>
      </c>
      <c r="Z1457" s="12">
        <f>VLOOKUP(A1457,BUSINESS!A1457:N4147,9,0)</f>
        <v>0.021</v>
      </c>
      <c r="AA1457" s="12">
        <f>VLOOKUP(B1457,BUSINESS!B1457:O4147,9,0)</f>
        <v>0.394</v>
      </c>
    </row>
    <row r="1458">
      <c r="A1458" s="9" t="str">
        <f t="shared" si="1"/>
        <v>Malawi-Africa2000</v>
      </c>
      <c r="B1458" s="5" t="s">
        <v>77</v>
      </c>
      <c r="C1458" s="9" t="s">
        <v>191</v>
      </c>
      <c r="D1458" s="10" t="s">
        <v>62</v>
      </c>
      <c r="E1458" s="14">
        <v>1.743506287E9</v>
      </c>
      <c r="F1458" s="15">
        <v>0.061</v>
      </c>
      <c r="G1458" s="15">
        <v>9.0</v>
      </c>
      <c r="H1458" s="15">
        <v>0.531</v>
      </c>
      <c r="I1458" s="12" t="str">
        <f>VLOOKUP(A1458,ENERGY!$A$2:$F$2692,5,0)</f>
        <v/>
      </c>
      <c r="J1458" s="12" t="str">
        <f>VLOOKUP(A1458,ENERGY!$A$2:$F$2692,6,0)</f>
        <v/>
      </c>
      <c r="K1458" s="12">
        <f>VLOOKUP(A1458,'HUMAN RESOURCES'!A1458:N4148,5,0)</f>
        <v>0.045</v>
      </c>
      <c r="L1458" s="12">
        <f>VLOOKUP(A1458,'HUMAN RESOURCES'!A1458:N4148,6,0)</f>
        <v>0.103</v>
      </c>
      <c r="M1458" s="12">
        <f>VLOOKUP(B1458,'HUMAN RESOURCES'!B1458:O4148,6,0)</f>
        <v>46</v>
      </c>
      <c r="N1458" s="12">
        <f>VLOOKUP(C1458,'HUMAN RESOURCES'!C1458:P4148,6,0)</f>
        <v>46</v>
      </c>
      <c r="O1458" s="12">
        <f>VLOOKUP(D1458,'HUMAN RESOURCES'!D1458:Q4148,6,0)</f>
        <v>0.458</v>
      </c>
      <c r="P1458" s="12">
        <f>VLOOKUP(A1458,'HUMAN RESOURCES'!A1458:N4148,10,0)</f>
        <v>0.511</v>
      </c>
      <c r="Q1458" s="12">
        <f>VLOOKUP(B1458,'HUMAN RESOURCES'!B1458:O4148,10,0)</f>
        <v>0.031</v>
      </c>
      <c r="R1458" s="12">
        <f>VLOOKUP(C1458,'HUMAN RESOURCES'!C1458:P4148,10,0)</f>
        <v>11321496</v>
      </c>
      <c r="S1458" s="12">
        <f>VLOOKUP(D1458,'HUMAN RESOURCES'!D1458:Q4148,10,0)</f>
        <v>0.146</v>
      </c>
      <c r="T1458" s="13">
        <f>VLOOKUP(A1458,TOURISM!A1458:F4148,5,0)</f>
        <v>29000000</v>
      </c>
      <c r="U1458" s="13">
        <f>VLOOKUP(B1458,TOURISM!B1458:G4148,5,0)</f>
        <v>53000000</v>
      </c>
      <c r="V1458" s="12" t="str">
        <f>VLOOKUP(A1458,BUSINESS!A1458:N4148,5,0)</f>
        <v/>
      </c>
      <c r="W1458" s="12" t="str">
        <f>VLOOKUP(B1458,BUSINESS!B1458:O4148,5,0)</f>
        <v/>
      </c>
      <c r="X1458" s="12" t="str">
        <f>VLOOKUP(C1458,BUSINESS!C1458:P4148,5,0)</f>
        <v/>
      </c>
      <c r="Y1458" s="12" t="str">
        <f>VLOOKUP(D1458,BUSINESS!D1458:Q4148,5,0)</f>
        <v/>
      </c>
      <c r="Z1458" s="12">
        <f>VLOOKUP(A1458,BUSINESS!A1458:N4148,9,0)</f>
        <v>0.001</v>
      </c>
      <c r="AA1458" s="12">
        <f>VLOOKUP(B1458,BUSINESS!B1458:O4148,9,0)</f>
        <v>0.004</v>
      </c>
    </row>
    <row r="1459">
      <c r="A1459" s="9" t="str">
        <f t="shared" si="1"/>
        <v>Malawi-Africa2001</v>
      </c>
      <c r="B1459" s="5" t="s">
        <v>77</v>
      </c>
      <c r="C1459" s="9" t="s">
        <v>191</v>
      </c>
      <c r="D1459" s="10" t="s">
        <v>63</v>
      </c>
      <c r="E1459" s="14">
        <v>1.716502069E9</v>
      </c>
      <c r="F1459" s="15">
        <v>0.051</v>
      </c>
      <c r="G1459" s="15">
        <v>8.0</v>
      </c>
      <c r="H1459" s="15">
        <v>0.562</v>
      </c>
      <c r="I1459" s="12" t="str">
        <f>VLOOKUP(A1459,ENERGY!$A$2:$F$2692,5,0)</f>
        <v/>
      </c>
      <c r="J1459" s="12" t="str">
        <f>VLOOKUP(A1459,ENERGY!$A$2:$F$2692,6,0)</f>
        <v/>
      </c>
      <c r="K1459" s="12">
        <f>VLOOKUP(A1459,'HUMAN RESOURCES'!A1459:N4149,5,0)</f>
        <v>0.045</v>
      </c>
      <c r="L1459" s="12">
        <f>VLOOKUP(A1459,'HUMAN RESOURCES'!A1459:N4149,6,0)</f>
        <v>0.097</v>
      </c>
      <c r="M1459" s="12">
        <f>VLOOKUP(B1459,'HUMAN RESOURCES'!B1459:O4149,6,0)</f>
        <v>46</v>
      </c>
      <c r="N1459" s="12">
        <f>VLOOKUP(C1459,'HUMAN RESOURCES'!C1459:P4149,6,0)</f>
        <v>46</v>
      </c>
      <c r="O1459" s="12">
        <f>VLOOKUP(D1459,'HUMAN RESOURCES'!D1459:Q4149,6,0)</f>
        <v>0.46</v>
      </c>
      <c r="P1459" s="12">
        <f>VLOOKUP(A1459,'HUMAN RESOURCES'!A1459:N4149,10,0)</f>
        <v>0.51</v>
      </c>
      <c r="Q1459" s="12">
        <f>VLOOKUP(B1459,'HUMAN RESOURCES'!B1459:O4149,10,0)</f>
        <v>0.03</v>
      </c>
      <c r="R1459" s="12">
        <f>VLOOKUP(C1459,'HUMAN RESOURCES'!C1459:P4149,10,0)</f>
        <v>11623166</v>
      </c>
      <c r="S1459" s="12">
        <f>VLOOKUP(D1459,'HUMAN RESOURCES'!D1459:Q4149,10,0)</f>
        <v>0.147</v>
      </c>
      <c r="T1459" s="13">
        <f>VLOOKUP(A1459,TOURISM!A1459:F4149,5,0)</f>
        <v>40000000</v>
      </c>
      <c r="U1459" s="13">
        <f>VLOOKUP(B1459,TOURISM!B1459:G4149,5,0)</f>
        <v>52000000</v>
      </c>
      <c r="V1459" s="12" t="str">
        <f>VLOOKUP(A1459,BUSINESS!A1459:N4149,5,0)</f>
        <v/>
      </c>
      <c r="W1459" s="12" t="str">
        <f>VLOOKUP(B1459,BUSINESS!B1459:O4149,5,0)</f>
        <v/>
      </c>
      <c r="X1459" s="12" t="str">
        <f>VLOOKUP(C1459,BUSINESS!C1459:P4149,5,0)</f>
        <v/>
      </c>
      <c r="Y1459" s="12" t="str">
        <f>VLOOKUP(D1459,BUSINESS!D1459:Q4149,5,0)</f>
        <v/>
      </c>
      <c r="Z1459" s="12">
        <f>VLOOKUP(A1459,BUSINESS!A1459:N4149,9,0)</f>
        <v>0.002</v>
      </c>
      <c r="AA1459" s="12">
        <f>VLOOKUP(B1459,BUSINESS!B1459:O4149,9,0)</f>
        <v>0.005</v>
      </c>
    </row>
    <row r="1460">
      <c r="A1460" s="9" t="str">
        <f t="shared" si="1"/>
        <v>Malawi-Africa2002</v>
      </c>
      <c r="B1460" s="5" t="s">
        <v>77</v>
      </c>
      <c r="C1460" s="9" t="s">
        <v>191</v>
      </c>
      <c r="D1460" s="10" t="s">
        <v>64</v>
      </c>
      <c r="E1460" s="14">
        <v>2.665158943E9</v>
      </c>
      <c r="F1460" s="15">
        <v>0.048</v>
      </c>
      <c r="G1460" s="15">
        <v>11.0</v>
      </c>
      <c r="H1460" s="15">
        <v>0.505</v>
      </c>
      <c r="I1460" s="12">
        <f>VLOOKUP(A1460,ENERGY!$A$2:$F$2692,5,0)</f>
        <v>1239</v>
      </c>
      <c r="J1460" s="12" t="str">
        <f>VLOOKUP(A1460,ENERGY!$A$2:$F$2692,6,0)</f>
        <v/>
      </c>
      <c r="K1460" s="12">
        <f>VLOOKUP(A1460,'HUMAN RESOURCES'!A1460:N4150,5,0)</f>
        <v>0.044</v>
      </c>
      <c r="L1460" s="12">
        <f>VLOOKUP(A1460,'HUMAN RESOURCES'!A1460:N4150,6,0)</f>
        <v>0.09</v>
      </c>
      <c r="M1460" s="12">
        <f>VLOOKUP(B1460,'HUMAN RESOURCES'!B1460:O4150,6,0)</f>
        <v>47</v>
      </c>
      <c r="N1460" s="12">
        <f>VLOOKUP(C1460,'HUMAN RESOURCES'!C1460:P4150,6,0)</f>
        <v>47</v>
      </c>
      <c r="O1460" s="12">
        <f>VLOOKUP(D1460,'HUMAN RESOURCES'!D1460:Q4150,6,0)</f>
        <v>0.461</v>
      </c>
      <c r="P1460" s="12">
        <f>VLOOKUP(A1460,'HUMAN RESOURCES'!A1460:N4150,10,0)</f>
        <v>0.509</v>
      </c>
      <c r="Q1460" s="12">
        <f>VLOOKUP(B1460,'HUMAN RESOURCES'!B1460:O4150,10,0)</f>
        <v>0.03</v>
      </c>
      <c r="R1460" s="12">
        <f>VLOOKUP(C1460,'HUMAN RESOURCES'!C1460:P4150,10,0)</f>
        <v>11926778</v>
      </c>
      <c r="S1460" s="12">
        <f>VLOOKUP(D1460,'HUMAN RESOURCES'!D1460:Q4150,10,0)</f>
        <v>0.148</v>
      </c>
      <c r="T1460" s="13">
        <f>VLOOKUP(A1460,TOURISM!A1460:F4150,5,0)</f>
        <v>45000000</v>
      </c>
      <c r="U1460" s="13">
        <f>VLOOKUP(B1460,TOURISM!B1460:G4150,5,0)</f>
        <v>86000000</v>
      </c>
      <c r="V1460" s="12" t="str">
        <f>VLOOKUP(A1460,BUSINESS!A1460:N4150,5,0)</f>
        <v/>
      </c>
      <c r="W1460" s="12" t="str">
        <f>VLOOKUP(B1460,BUSINESS!B1460:O4150,5,0)</f>
        <v/>
      </c>
      <c r="X1460" s="12" t="str">
        <f>VLOOKUP(C1460,BUSINESS!C1460:P4150,5,0)</f>
        <v/>
      </c>
      <c r="Y1460" s="12" t="str">
        <f>VLOOKUP(D1460,BUSINESS!D1460:Q4150,5,0)</f>
        <v/>
      </c>
      <c r="Z1460" s="12">
        <f>VLOOKUP(A1460,BUSINESS!A1460:N4150,9,0)</f>
        <v>0.002</v>
      </c>
      <c r="AA1460" s="12">
        <f>VLOOKUP(B1460,BUSINESS!B1460:O4150,9,0)</f>
        <v>0.007</v>
      </c>
    </row>
    <row r="1461">
      <c r="A1461" s="9" t="str">
        <f t="shared" si="1"/>
        <v>Malawi-Africa2003</v>
      </c>
      <c r="B1461" s="5" t="s">
        <v>77</v>
      </c>
      <c r="C1461" s="9" t="s">
        <v>191</v>
      </c>
      <c r="D1461" s="10" t="s">
        <v>65</v>
      </c>
      <c r="E1461" s="14">
        <v>2.424656666E9</v>
      </c>
      <c r="F1461" s="15">
        <v>0.063</v>
      </c>
      <c r="G1461" s="15">
        <v>13.0</v>
      </c>
      <c r="H1461" s="15">
        <v>0.489</v>
      </c>
      <c r="I1461" s="12">
        <f>VLOOKUP(A1461,ENERGY!$A$2:$F$2692,5,0)</f>
        <v>1060</v>
      </c>
      <c r="J1461" s="12" t="str">
        <f>VLOOKUP(A1461,ENERGY!$A$2:$F$2692,6,0)</f>
        <v/>
      </c>
      <c r="K1461" s="12">
        <f>VLOOKUP(A1461,'HUMAN RESOURCES'!A1461:N4151,5,0)</f>
        <v>0.043</v>
      </c>
      <c r="L1461" s="12">
        <f>VLOOKUP(A1461,'HUMAN RESOURCES'!A1461:N4151,6,0)</f>
        <v>0.084</v>
      </c>
      <c r="M1461" s="12">
        <f>VLOOKUP(B1461,'HUMAN RESOURCES'!B1461:O4151,6,0)</f>
        <v>47</v>
      </c>
      <c r="N1461" s="12">
        <f>VLOOKUP(C1461,'HUMAN RESOURCES'!C1461:P4151,6,0)</f>
        <v>47</v>
      </c>
      <c r="O1461" s="12">
        <f>VLOOKUP(D1461,'HUMAN RESOURCES'!D1461:Q4151,6,0)</f>
        <v>0.461</v>
      </c>
      <c r="P1461" s="12">
        <f>VLOOKUP(A1461,'HUMAN RESOURCES'!A1461:N4151,10,0)</f>
        <v>0.509</v>
      </c>
      <c r="Q1461" s="12">
        <f>VLOOKUP(B1461,'HUMAN RESOURCES'!B1461:O4151,10,0)</f>
        <v>0.03</v>
      </c>
      <c r="R1461" s="12">
        <f>VLOOKUP(C1461,'HUMAN RESOURCES'!C1461:P4151,10,0)</f>
        <v>12238739</v>
      </c>
      <c r="S1461" s="12">
        <f>VLOOKUP(D1461,'HUMAN RESOURCES'!D1461:Q4151,10,0)</f>
        <v>0.149</v>
      </c>
      <c r="T1461" s="13">
        <f>VLOOKUP(A1461,TOURISM!A1461:F4151,5,0)</f>
        <v>66000000</v>
      </c>
      <c r="U1461" s="13">
        <f>VLOOKUP(B1461,TOURISM!B1461:G4151,5,0)</f>
        <v>70000000</v>
      </c>
      <c r="V1461" s="12" t="str">
        <f>VLOOKUP(A1461,BUSINESS!A1461:N4151,5,0)</f>
        <v/>
      </c>
      <c r="W1461" s="12">
        <f>VLOOKUP(B1461,BUSINESS!B1461:O4151,5,0)</f>
        <v>45</v>
      </c>
      <c r="X1461" s="12" t="str">
        <f>VLOOKUP(C1461,BUSINESS!C1461:P4151,5,0)</f>
        <v/>
      </c>
      <c r="Y1461" s="12" t="str">
        <f>VLOOKUP(D1461,BUSINESS!D1461:Q4151,5,0)</f>
        <v/>
      </c>
      <c r="Z1461" s="12">
        <f>VLOOKUP(A1461,BUSINESS!A1461:N4151,9,0)</f>
        <v>0.003</v>
      </c>
      <c r="AA1461" s="12">
        <f>VLOOKUP(B1461,BUSINESS!B1461:O4151,9,0)</f>
        <v>0.011</v>
      </c>
    </row>
    <row r="1462">
      <c r="A1462" s="9" t="str">
        <f t="shared" si="1"/>
        <v>Malawi-Africa2004</v>
      </c>
      <c r="B1462" s="5" t="s">
        <v>77</v>
      </c>
      <c r="C1462" s="9" t="s">
        <v>191</v>
      </c>
      <c r="D1462" s="10" t="s">
        <v>66</v>
      </c>
      <c r="E1462" s="14">
        <v>2.625127098E9</v>
      </c>
      <c r="F1462" s="15">
        <v>0.078</v>
      </c>
      <c r="G1462" s="15">
        <v>16.0</v>
      </c>
      <c r="H1462" s="15">
        <v>0.368</v>
      </c>
      <c r="I1462" s="12">
        <f>VLOOKUP(A1462,ENERGY!$A$2:$F$2692,5,0)</f>
        <v>1155</v>
      </c>
      <c r="J1462" s="12" t="str">
        <f>VLOOKUP(A1462,ENERGY!$A$2:$F$2692,6,0)</f>
        <v/>
      </c>
      <c r="K1462" s="12">
        <f>VLOOKUP(A1462,'HUMAN RESOURCES'!A1462:N4152,5,0)</f>
        <v>0.043</v>
      </c>
      <c r="L1462" s="12">
        <f>VLOOKUP(A1462,'HUMAN RESOURCES'!A1462:N4152,6,0)</f>
        <v>0.078</v>
      </c>
      <c r="M1462" s="12">
        <f>VLOOKUP(B1462,'HUMAN RESOURCES'!B1462:O4152,6,0)</f>
        <v>48</v>
      </c>
      <c r="N1462" s="12">
        <f>VLOOKUP(C1462,'HUMAN RESOURCES'!C1462:P4152,6,0)</f>
        <v>48</v>
      </c>
      <c r="O1462" s="12">
        <f>VLOOKUP(D1462,'HUMAN RESOURCES'!D1462:Q4152,6,0)</f>
        <v>0.461</v>
      </c>
      <c r="P1462" s="12">
        <f>VLOOKUP(A1462,'HUMAN RESOURCES'!A1462:N4152,10,0)</f>
        <v>0.508</v>
      </c>
      <c r="Q1462" s="12">
        <f>VLOOKUP(B1462,'HUMAN RESOURCES'!B1462:O4152,10,0)</f>
        <v>0.03</v>
      </c>
      <c r="R1462" s="12">
        <f>VLOOKUP(C1462,'HUMAN RESOURCES'!C1462:P4152,10,0)</f>
        <v>12569091</v>
      </c>
      <c r="S1462" s="12">
        <f>VLOOKUP(D1462,'HUMAN RESOURCES'!D1462:Q4152,10,0)</f>
        <v>0.15</v>
      </c>
      <c r="T1462" s="13">
        <f>VLOOKUP(A1462,TOURISM!A1462:F4152,5,0)</f>
        <v>74000000</v>
      </c>
      <c r="U1462" s="13">
        <f>VLOOKUP(B1462,TOURISM!B1462:G4152,5,0)</f>
        <v>70000000</v>
      </c>
      <c r="V1462" s="12" t="str">
        <f>VLOOKUP(A1462,BUSINESS!A1462:N4152,5,0)</f>
        <v/>
      </c>
      <c r="W1462" s="12">
        <f>VLOOKUP(B1462,BUSINESS!B1462:O4152,5,0)</f>
        <v>39</v>
      </c>
      <c r="X1462" s="12" t="str">
        <f>VLOOKUP(C1462,BUSINESS!C1462:P4152,5,0)</f>
        <v/>
      </c>
      <c r="Y1462" s="12" t="str">
        <f>VLOOKUP(D1462,BUSINESS!D1462:Q4152,5,0)</f>
        <v/>
      </c>
      <c r="Z1462" s="12">
        <f>VLOOKUP(A1462,BUSINESS!A1462:N4152,9,0)</f>
        <v>0.003</v>
      </c>
      <c r="AA1462" s="12">
        <f>VLOOKUP(B1462,BUSINESS!B1462:O4152,9,0)</f>
        <v>0.018</v>
      </c>
    </row>
    <row r="1463">
      <c r="A1463" s="9" t="str">
        <f t="shared" si="1"/>
        <v>Malawi-Africa2005</v>
      </c>
      <c r="B1463" s="5" t="s">
        <v>77</v>
      </c>
      <c r="C1463" s="9" t="s">
        <v>191</v>
      </c>
      <c r="D1463" s="10" t="s">
        <v>67</v>
      </c>
      <c r="E1463" s="14">
        <v>2.754995877E9</v>
      </c>
      <c r="F1463" s="15">
        <v>0.082</v>
      </c>
      <c r="G1463" s="15">
        <v>17.0</v>
      </c>
      <c r="H1463" s="15">
        <v>0.331</v>
      </c>
      <c r="I1463" s="12"/>
      <c r="J1463" s="12"/>
      <c r="K1463" s="12">
        <f>VLOOKUP(A1463,'HUMAN RESOURCES'!A1463:N4153,5,0)</f>
        <v>0.042</v>
      </c>
      <c r="L1463" s="12">
        <f>VLOOKUP(A1463,'HUMAN RESOURCES'!A1463:N4153,6,0)</f>
        <v>0.073</v>
      </c>
      <c r="M1463" s="12">
        <f>VLOOKUP(B1463,'HUMAN RESOURCES'!B1463:O4153,6,0)</f>
        <v>49</v>
      </c>
      <c r="N1463" s="12">
        <f>VLOOKUP(C1463,'HUMAN RESOURCES'!C1463:P4153,6,0)</f>
        <v>49</v>
      </c>
      <c r="O1463" s="12">
        <f>VLOOKUP(D1463,'HUMAN RESOURCES'!D1463:Q4153,6,0)</f>
        <v>0.461</v>
      </c>
      <c r="P1463" s="12">
        <f>VLOOKUP(A1463,'HUMAN RESOURCES'!A1463:N4153,10,0)</f>
        <v>0.508</v>
      </c>
      <c r="Q1463" s="12">
        <f>VLOOKUP(B1463,'HUMAN RESOURCES'!B1463:O4153,10,0)</f>
        <v>0.031</v>
      </c>
      <c r="R1463" s="12">
        <f>VLOOKUP(C1463,'HUMAN RESOURCES'!C1463:P4153,10,0)</f>
        <v>12924746</v>
      </c>
      <c r="S1463" s="12">
        <f>VLOOKUP(D1463,'HUMAN RESOURCES'!D1463:Q4153,10,0)</f>
        <v>0.151</v>
      </c>
      <c r="T1463" s="13">
        <f>VLOOKUP(A1463,TOURISM!A1463:F4153,5,0)</f>
        <v>48000000</v>
      </c>
      <c r="U1463" s="13">
        <f>VLOOKUP(B1463,TOURISM!B1463:G4153,5,0)</f>
        <v>84000000</v>
      </c>
      <c r="V1463" s="12">
        <f>VLOOKUP(A1463,BUSINESS!A1463:N4153,5,0)</f>
        <v>0.334</v>
      </c>
      <c r="W1463" s="12">
        <f>VLOOKUP(B1463,BUSINESS!B1463:O4153,5,0)</f>
        <v>39</v>
      </c>
      <c r="X1463" s="12" t="str">
        <f>VLOOKUP(C1463,BUSINESS!C1463:P4153,5,0)</f>
        <v/>
      </c>
      <c r="Y1463" s="12">
        <f>VLOOKUP(D1463,BUSINESS!D1463:Q4153,5,0)</f>
        <v>370</v>
      </c>
      <c r="Z1463" s="12">
        <f>VLOOKUP(A1463,BUSINESS!A1463:N4153,9,0)</f>
        <v>0.004</v>
      </c>
      <c r="AA1463" s="12">
        <f>VLOOKUP(B1463,BUSINESS!B1463:O4153,9,0)</f>
        <v>0.033</v>
      </c>
    </row>
    <row r="1464">
      <c r="A1464" s="9" t="str">
        <f t="shared" si="1"/>
        <v>Malawi-Africa2006</v>
      </c>
      <c r="B1464" s="5" t="s">
        <v>77</v>
      </c>
      <c r="C1464" s="9" t="s">
        <v>191</v>
      </c>
      <c r="D1464" s="10" t="s">
        <v>68</v>
      </c>
      <c r="E1464" s="14">
        <v>3.116789658E9</v>
      </c>
      <c r="F1464" s="15">
        <v>0.09</v>
      </c>
      <c r="G1464" s="15">
        <v>21.0</v>
      </c>
      <c r="H1464" s="15">
        <v>0.323</v>
      </c>
      <c r="I1464" s="12">
        <f>VLOOKUP(A1464,ENERGY!$A$2:$F$2692,5,0)</f>
        <v>975</v>
      </c>
      <c r="J1464" s="12" t="str">
        <f>VLOOKUP(A1464,ENERGY!$A$2:$F$2692,6,0)</f>
        <v/>
      </c>
      <c r="K1464" s="12">
        <f>VLOOKUP(A1464,'HUMAN RESOURCES'!A1464:N4154,5,0)</f>
        <v>0.042</v>
      </c>
      <c r="L1464" s="12">
        <f>VLOOKUP(A1464,'HUMAN RESOURCES'!A1464:N4154,6,0)</f>
        <v>0.068</v>
      </c>
      <c r="M1464" s="12">
        <f>VLOOKUP(B1464,'HUMAN RESOURCES'!B1464:O4154,6,0)</f>
        <v>50</v>
      </c>
      <c r="N1464" s="12">
        <f>VLOOKUP(C1464,'HUMAN RESOURCES'!C1464:P4154,6,0)</f>
        <v>50</v>
      </c>
      <c r="O1464" s="12">
        <f>VLOOKUP(D1464,'HUMAN RESOURCES'!D1464:Q4154,6,0)</f>
        <v>0.461</v>
      </c>
      <c r="P1464" s="12">
        <f>VLOOKUP(A1464,'HUMAN RESOURCES'!A1464:N4154,10,0)</f>
        <v>0.508</v>
      </c>
      <c r="Q1464" s="12">
        <f>VLOOKUP(B1464,'HUMAN RESOURCES'!B1464:O4154,10,0)</f>
        <v>0.03</v>
      </c>
      <c r="R1464" s="12">
        <f>VLOOKUP(C1464,'HUMAN RESOURCES'!C1464:P4154,10,0)</f>
        <v>13307535</v>
      </c>
      <c r="S1464" s="12">
        <f>VLOOKUP(D1464,'HUMAN RESOURCES'!D1464:Q4154,10,0)</f>
        <v>0.151</v>
      </c>
      <c r="T1464" s="13">
        <f>VLOOKUP(A1464,TOURISM!A1464:F4154,5,0)</f>
        <v>45000000</v>
      </c>
      <c r="U1464" s="13">
        <f>VLOOKUP(B1464,TOURISM!B1464:G4154,5,0)</f>
        <v>85000000</v>
      </c>
      <c r="V1464" s="12">
        <f>VLOOKUP(A1464,BUSINESS!A1464:N4154,5,0)</f>
        <v>0.334</v>
      </c>
      <c r="W1464" s="12">
        <f>VLOOKUP(B1464,BUSINESS!B1464:O4154,5,0)</f>
        <v>39</v>
      </c>
      <c r="X1464" s="12" t="str">
        <f>VLOOKUP(C1464,BUSINESS!C1464:P4154,5,0)</f>
        <v/>
      </c>
      <c r="Y1464" s="12">
        <f>VLOOKUP(D1464,BUSINESS!D1464:Q4154,5,0)</f>
        <v>370</v>
      </c>
      <c r="Z1464" s="12">
        <f>VLOOKUP(A1464,BUSINESS!A1464:N4154,9,0)</f>
        <v>0.004</v>
      </c>
      <c r="AA1464" s="12">
        <f>VLOOKUP(B1464,BUSINESS!B1464:O4154,9,0)</f>
        <v>0.047</v>
      </c>
    </row>
    <row r="1465">
      <c r="A1465" s="9" t="str">
        <f t="shared" si="1"/>
        <v>Malawi-Africa2007</v>
      </c>
      <c r="B1465" s="5" t="s">
        <v>77</v>
      </c>
      <c r="C1465" s="9" t="s">
        <v>191</v>
      </c>
      <c r="D1465" s="10" t="s">
        <v>69</v>
      </c>
      <c r="E1465" s="14">
        <v>3.647817219E9</v>
      </c>
      <c r="F1465" s="15">
        <v>0.067</v>
      </c>
      <c r="G1465" s="15">
        <v>18.0</v>
      </c>
      <c r="H1465" s="15">
        <v>0.277</v>
      </c>
      <c r="I1465" s="12">
        <f>VLOOKUP(A1465,ENERGY!$A$2:$F$2692,5,0)</f>
        <v>953</v>
      </c>
      <c r="J1465" s="12" t="str">
        <f>VLOOKUP(A1465,ENERGY!$A$2:$F$2692,6,0)</f>
        <v/>
      </c>
      <c r="K1465" s="12">
        <f>VLOOKUP(A1465,'HUMAN RESOURCES'!A1465:N4155,5,0)</f>
        <v>0.042</v>
      </c>
      <c r="L1465" s="12">
        <f>VLOOKUP(A1465,'HUMAN RESOURCES'!A1465:N4155,6,0)</f>
        <v>0.064</v>
      </c>
      <c r="M1465" s="12">
        <f>VLOOKUP(B1465,'HUMAN RESOURCES'!B1465:O4155,6,0)</f>
        <v>51</v>
      </c>
      <c r="N1465" s="12">
        <f>VLOOKUP(C1465,'HUMAN RESOURCES'!C1465:P4155,6,0)</f>
        <v>51</v>
      </c>
      <c r="O1465" s="12">
        <f>VLOOKUP(D1465,'HUMAN RESOURCES'!D1465:Q4155,6,0)</f>
        <v>0.461</v>
      </c>
      <c r="P1465" s="12">
        <f>VLOOKUP(A1465,'HUMAN RESOURCES'!A1465:N4155,10,0)</f>
        <v>0.509</v>
      </c>
      <c r="Q1465" s="12">
        <f>VLOOKUP(B1465,'HUMAN RESOURCES'!B1465:O4155,10,0)</f>
        <v>0.03</v>
      </c>
      <c r="R1465" s="12">
        <f>VLOOKUP(C1465,'HUMAN RESOURCES'!C1465:P4155,10,0)</f>
        <v>13713758</v>
      </c>
      <c r="S1465" s="12">
        <f>VLOOKUP(D1465,'HUMAN RESOURCES'!D1465:Q4155,10,0)</f>
        <v>0.152</v>
      </c>
      <c r="T1465" s="13">
        <f>VLOOKUP(A1465,TOURISM!A1465:F4155,5,0)</f>
        <v>43000000</v>
      </c>
      <c r="U1465" s="13">
        <f>VLOOKUP(B1465,TOURISM!B1465:G4155,5,0)</f>
        <v>79000000</v>
      </c>
      <c r="V1465" s="12">
        <f>VLOOKUP(A1465,BUSINESS!A1465:N4155,5,0)</f>
        <v>0.33</v>
      </c>
      <c r="W1465" s="12">
        <f>VLOOKUP(B1465,BUSINESS!B1465:O4155,5,0)</f>
        <v>39</v>
      </c>
      <c r="X1465" s="12" t="str">
        <f>VLOOKUP(C1465,BUSINESS!C1465:P4155,5,0)</f>
        <v/>
      </c>
      <c r="Y1465" s="12">
        <f>VLOOKUP(D1465,BUSINESS!D1465:Q4155,5,0)</f>
        <v>370</v>
      </c>
      <c r="Z1465" s="12">
        <f>VLOOKUP(A1465,BUSINESS!A1465:N4155,9,0)</f>
        <v>0.01</v>
      </c>
      <c r="AA1465" s="12">
        <f>VLOOKUP(B1465,BUSINESS!B1465:O4155,9,0)</f>
        <v>0.077</v>
      </c>
    </row>
    <row r="1466">
      <c r="A1466" s="9" t="str">
        <f t="shared" si="1"/>
        <v>Malawi-Africa2008</v>
      </c>
      <c r="B1466" s="5" t="s">
        <v>77</v>
      </c>
      <c r="C1466" s="9" t="s">
        <v>191</v>
      </c>
      <c r="D1466" s="10" t="s">
        <v>70</v>
      </c>
      <c r="E1466" s="14">
        <v>4.276769712E9</v>
      </c>
      <c r="F1466" s="15">
        <v>0.084</v>
      </c>
      <c r="G1466" s="15">
        <v>25.0</v>
      </c>
      <c r="H1466" s="15">
        <v>0.253</v>
      </c>
      <c r="I1466" s="12"/>
      <c r="J1466" s="12"/>
      <c r="K1466" s="12">
        <f>VLOOKUP(A1466,'HUMAN RESOURCES'!A1466:N4156,5,0)</f>
        <v>0.042</v>
      </c>
      <c r="L1466" s="12">
        <f>VLOOKUP(A1466,'HUMAN RESOURCES'!A1466:N4156,6,0)</f>
        <v>0.059</v>
      </c>
      <c r="M1466" s="12">
        <f>VLOOKUP(B1466,'HUMAN RESOURCES'!B1466:O4156,6,0)</f>
        <v>52</v>
      </c>
      <c r="N1466" s="12">
        <f>VLOOKUP(C1466,'HUMAN RESOURCES'!C1466:P4156,6,0)</f>
        <v>52</v>
      </c>
      <c r="O1466" s="12">
        <f>VLOOKUP(D1466,'HUMAN RESOURCES'!D1466:Q4156,6,0)</f>
        <v>0.46</v>
      </c>
      <c r="P1466" s="12">
        <f>VLOOKUP(A1466,'HUMAN RESOURCES'!A1466:N4156,10,0)</f>
        <v>0.509</v>
      </c>
      <c r="Q1466" s="12">
        <f>VLOOKUP(B1466,'HUMAN RESOURCES'!B1466:O4156,10,0)</f>
        <v>0.03</v>
      </c>
      <c r="R1466" s="12">
        <f>VLOOKUP(C1466,'HUMAN RESOURCES'!C1466:P4156,10,0)</f>
        <v>14138207</v>
      </c>
      <c r="S1466" s="12">
        <f>VLOOKUP(D1466,'HUMAN RESOURCES'!D1466:Q4156,10,0)</f>
        <v>0.153</v>
      </c>
      <c r="T1466" s="13">
        <f>VLOOKUP(A1466,TOURISM!A1466:F4156,5,0)</f>
        <v>43000000</v>
      </c>
      <c r="U1466" s="13">
        <f>VLOOKUP(B1466,TOURISM!B1466:G4156,5,0)</f>
        <v>86000000</v>
      </c>
      <c r="V1466" s="12">
        <f>VLOOKUP(A1466,BUSINESS!A1466:N4156,5,0)</f>
        <v>0.322</v>
      </c>
      <c r="W1466" s="12">
        <f>VLOOKUP(B1466,BUSINESS!B1466:O4156,5,0)</f>
        <v>39</v>
      </c>
      <c r="X1466" s="12" t="str">
        <f>VLOOKUP(C1466,BUSINESS!C1466:P4156,5,0)</f>
        <v/>
      </c>
      <c r="Y1466" s="12">
        <f>VLOOKUP(D1466,BUSINESS!D1466:Q4156,5,0)</f>
        <v>292</v>
      </c>
      <c r="Z1466" s="12">
        <f>VLOOKUP(A1466,BUSINESS!A1466:N4156,9,0)</f>
        <v>0.007</v>
      </c>
      <c r="AA1466" s="12">
        <f>VLOOKUP(B1466,BUSINESS!B1466:O4156,9,0)</f>
        <v>0.107</v>
      </c>
    </row>
    <row r="1467">
      <c r="A1467" s="9" t="str">
        <f t="shared" si="1"/>
        <v>Malawi-Africa2009</v>
      </c>
      <c r="B1467" s="5" t="s">
        <v>77</v>
      </c>
      <c r="C1467" s="9" t="s">
        <v>191</v>
      </c>
      <c r="D1467" s="10" t="s">
        <v>71</v>
      </c>
      <c r="E1467" s="14">
        <v>5.030639934E9</v>
      </c>
      <c r="F1467" s="15">
        <v>0.083</v>
      </c>
      <c r="G1467" s="15">
        <v>29.0</v>
      </c>
      <c r="H1467" s="15">
        <v>0.253</v>
      </c>
      <c r="I1467" s="12">
        <f>VLOOKUP(A1467,ENERGY!$A$2:$F$2692,5,0)</f>
        <v>917</v>
      </c>
      <c r="J1467" s="12" t="str">
        <f>VLOOKUP(A1467,ENERGY!$A$2:$F$2692,6,0)</f>
        <v/>
      </c>
      <c r="K1467" s="12">
        <f>VLOOKUP(A1467,'HUMAN RESOURCES'!A1467:N4157,5,0)</f>
        <v>0.041</v>
      </c>
      <c r="L1467" s="12">
        <f>VLOOKUP(A1467,'HUMAN RESOURCES'!A1467:N4157,6,0)</f>
        <v>0.055</v>
      </c>
      <c r="M1467" s="12">
        <f>VLOOKUP(B1467,'HUMAN RESOURCES'!B1467:O4157,6,0)</f>
        <v>53</v>
      </c>
      <c r="N1467" s="12">
        <f>VLOOKUP(C1467,'HUMAN RESOURCES'!C1467:P4157,6,0)</f>
        <v>53</v>
      </c>
      <c r="O1467" s="12">
        <f>VLOOKUP(D1467,'HUMAN RESOURCES'!D1467:Q4157,6,0)</f>
        <v>0.459</v>
      </c>
      <c r="P1467" s="12">
        <f>VLOOKUP(A1467,'HUMAN RESOURCES'!A1467:N4157,10,0)</f>
        <v>0.51</v>
      </c>
      <c r="Q1467" s="12">
        <f>VLOOKUP(B1467,'HUMAN RESOURCES'!B1467:O4157,10,0)</f>
        <v>0.031</v>
      </c>
      <c r="R1467" s="12">
        <f>VLOOKUP(C1467,'HUMAN RESOURCES'!C1467:P4157,10,0)</f>
        <v>14573338</v>
      </c>
      <c r="S1467" s="12">
        <f>VLOOKUP(D1467,'HUMAN RESOURCES'!D1467:Q4157,10,0)</f>
        <v>0.154</v>
      </c>
      <c r="T1467" s="13">
        <f>VLOOKUP(A1467,TOURISM!A1467:F4157,5,0)</f>
        <v>46000000</v>
      </c>
      <c r="U1467" s="13">
        <f>VLOOKUP(B1467,TOURISM!B1467:G4157,5,0)</f>
        <v>91000000</v>
      </c>
      <c r="V1467" s="12">
        <f>VLOOKUP(A1467,BUSINESS!A1467:N4157,5,0)</f>
        <v>0.263</v>
      </c>
      <c r="W1467" s="12">
        <f>VLOOKUP(B1467,BUSINESS!B1467:O4157,5,0)</f>
        <v>39</v>
      </c>
      <c r="X1467" s="12" t="str">
        <f>VLOOKUP(C1467,BUSINESS!C1467:P4157,5,0)</f>
        <v/>
      </c>
      <c r="Y1467" s="12">
        <f>VLOOKUP(D1467,BUSINESS!D1467:Q4157,5,0)</f>
        <v>157</v>
      </c>
      <c r="Z1467" s="12">
        <f>VLOOKUP(A1467,BUSINESS!A1467:N4157,9,0)</f>
        <v>0.011</v>
      </c>
      <c r="AA1467" s="12">
        <f>VLOOKUP(B1467,BUSINESS!B1467:O4157,9,0)</f>
        <v>0.171</v>
      </c>
    </row>
    <row r="1468">
      <c r="A1468" s="9" t="str">
        <f t="shared" si="1"/>
        <v>Malawi-Africa2010</v>
      </c>
      <c r="B1468" s="5" t="s">
        <v>77</v>
      </c>
      <c r="C1468" s="9" t="s">
        <v>191</v>
      </c>
      <c r="D1468" s="10" t="s">
        <v>72</v>
      </c>
      <c r="E1468" s="14">
        <v>5.398616985E9</v>
      </c>
      <c r="F1468" s="15">
        <v>0.085</v>
      </c>
      <c r="G1468" s="15">
        <v>30.0</v>
      </c>
      <c r="H1468" s="15">
        <v>0.246</v>
      </c>
      <c r="I1468" s="12">
        <f>VLOOKUP(A1468,ENERGY!$A$2:$F$2692,5,0)</f>
        <v>957</v>
      </c>
      <c r="J1468" s="12" t="str">
        <f>VLOOKUP(A1468,ENERGY!$A$2:$F$2692,6,0)</f>
        <v/>
      </c>
      <c r="K1468" s="12">
        <f>VLOOKUP(A1468,'HUMAN RESOURCES'!A1468:N4158,5,0)</f>
        <v>0.041</v>
      </c>
      <c r="L1468" s="12">
        <f>VLOOKUP(A1468,'HUMAN RESOURCES'!A1468:N4158,6,0)</f>
        <v>0.053</v>
      </c>
      <c r="M1468" s="12">
        <f>VLOOKUP(B1468,'HUMAN RESOURCES'!B1468:O4158,6,0)</f>
        <v>54</v>
      </c>
      <c r="N1468" s="12">
        <f>VLOOKUP(C1468,'HUMAN RESOURCES'!C1468:P4158,6,0)</f>
        <v>53</v>
      </c>
      <c r="O1468" s="12">
        <f>VLOOKUP(D1468,'HUMAN RESOURCES'!D1468:Q4158,6,0)</f>
        <v>0.458</v>
      </c>
      <c r="P1468" s="12">
        <f>VLOOKUP(A1468,'HUMAN RESOURCES'!A1468:N4158,10,0)</f>
        <v>0.511</v>
      </c>
      <c r="Q1468" s="12">
        <f>VLOOKUP(B1468,'HUMAN RESOURCES'!B1468:O4158,10,0)</f>
        <v>0.031</v>
      </c>
      <c r="R1468" s="12">
        <f>VLOOKUP(C1468,'HUMAN RESOURCES'!C1468:P4158,10,0)</f>
        <v>15013694</v>
      </c>
      <c r="S1468" s="12">
        <f>VLOOKUP(D1468,'HUMAN RESOURCES'!D1468:Q4158,10,0)</f>
        <v>0.155</v>
      </c>
      <c r="T1468" s="13">
        <f>VLOOKUP(A1468,TOURISM!A1468:F4158,5,0)</f>
        <v>47000000</v>
      </c>
      <c r="U1468" s="13">
        <f>VLOOKUP(B1468,TOURISM!B1468:G4158,5,0)</f>
        <v>93000000</v>
      </c>
      <c r="V1468" s="12">
        <f>VLOOKUP(A1468,BUSINESS!A1468:N4158,5,0)</f>
        <v>0.259</v>
      </c>
      <c r="W1468" s="12">
        <f>VLOOKUP(B1468,BUSINESS!B1468:O4158,5,0)</f>
        <v>39</v>
      </c>
      <c r="X1468" s="12" t="str">
        <f>VLOOKUP(C1468,BUSINESS!C1468:P4158,5,0)</f>
        <v/>
      </c>
      <c r="Y1468" s="12">
        <f>VLOOKUP(D1468,BUSINESS!D1468:Q4158,5,0)</f>
        <v>157</v>
      </c>
      <c r="Z1468" s="12">
        <f>VLOOKUP(A1468,BUSINESS!A1468:N4158,9,0)</f>
        <v>0.023</v>
      </c>
      <c r="AA1468" s="12">
        <f>VLOOKUP(B1468,BUSINESS!B1468:O4158,9,0)</f>
        <v>0.208</v>
      </c>
    </row>
    <row r="1469">
      <c r="A1469" s="9" t="str">
        <f t="shared" si="1"/>
        <v>Malawi-Africa2011</v>
      </c>
      <c r="B1469" s="5" t="s">
        <v>77</v>
      </c>
      <c r="C1469" s="9" t="s">
        <v>191</v>
      </c>
      <c r="D1469" s="10" t="s">
        <v>73</v>
      </c>
      <c r="E1469" s="14">
        <v>5.627898037E9</v>
      </c>
      <c r="F1469" s="15">
        <v>0.083</v>
      </c>
      <c r="G1469" s="15">
        <v>30.0</v>
      </c>
      <c r="H1469" s="15">
        <v>0.238</v>
      </c>
      <c r="I1469" s="12">
        <f>VLOOKUP(A1469,ENERGY!$A$2:$F$2692,5,0)</f>
        <v>953</v>
      </c>
      <c r="J1469" s="12" t="str">
        <f>VLOOKUP(A1469,ENERGY!$A$2:$F$2692,6,0)</f>
        <v/>
      </c>
      <c r="K1469" s="12">
        <f>VLOOKUP(A1469,'HUMAN RESOURCES'!A1469:N4159,5,0)</f>
        <v>0.04</v>
      </c>
      <c r="L1469" s="12">
        <f>VLOOKUP(A1469,'HUMAN RESOURCES'!A1469:N4159,6,0)</f>
        <v>0.049</v>
      </c>
      <c r="M1469" s="12">
        <f>VLOOKUP(B1469,'HUMAN RESOURCES'!B1469:O4159,6,0)</f>
        <v>54</v>
      </c>
      <c r="N1469" s="12">
        <f>VLOOKUP(C1469,'HUMAN RESOURCES'!C1469:P4159,6,0)</f>
        <v>54</v>
      </c>
      <c r="O1469" s="12">
        <f>VLOOKUP(D1469,'HUMAN RESOURCES'!D1469:Q4159,6,0)</f>
        <v>0.456</v>
      </c>
      <c r="P1469" s="12">
        <f>VLOOKUP(A1469,'HUMAN RESOURCES'!A1469:N4159,10,0)</f>
        <v>0.512</v>
      </c>
      <c r="Q1469" s="12">
        <f>VLOOKUP(B1469,'HUMAN RESOURCES'!B1469:O4159,10,0)</f>
        <v>0.031</v>
      </c>
      <c r="R1469" s="12">
        <f>VLOOKUP(C1469,'HUMAN RESOURCES'!C1469:P4159,10,0)</f>
        <v>15457531</v>
      </c>
      <c r="S1469" s="12">
        <f>VLOOKUP(D1469,'HUMAN RESOURCES'!D1469:Q4159,10,0)</f>
        <v>0.157</v>
      </c>
      <c r="T1469" s="13">
        <f>VLOOKUP(A1469,TOURISM!A1469:F4159,5,0)</f>
        <v>39000000</v>
      </c>
      <c r="U1469" s="13">
        <f>VLOOKUP(B1469,TOURISM!B1469:G4159,5,0)</f>
        <v>97000000</v>
      </c>
      <c r="V1469" s="12">
        <f>VLOOKUP(A1469,BUSINESS!A1469:N4159,5,0)</f>
        <v>0.29</v>
      </c>
      <c r="W1469" s="12">
        <f>VLOOKUP(B1469,BUSINESS!B1469:O4159,5,0)</f>
        <v>39</v>
      </c>
      <c r="X1469" s="12" t="str">
        <f>VLOOKUP(C1469,BUSINESS!C1469:P4159,5,0)</f>
        <v/>
      </c>
      <c r="Y1469" s="12">
        <f>VLOOKUP(D1469,BUSINESS!D1469:Q4159,5,0)</f>
        <v>157</v>
      </c>
      <c r="Z1469" s="12">
        <f>VLOOKUP(A1469,BUSINESS!A1469:N4159,9,0)</f>
        <v>0.033</v>
      </c>
      <c r="AA1469" s="12">
        <f>VLOOKUP(B1469,BUSINESS!B1469:O4159,9,0)</f>
        <v>0.256</v>
      </c>
    </row>
    <row r="1470">
      <c r="A1470" s="9" t="str">
        <f t="shared" si="1"/>
        <v>Malawi-Africa2012</v>
      </c>
      <c r="B1470" s="5" t="s">
        <v>77</v>
      </c>
      <c r="C1470" s="9" t="s">
        <v>191</v>
      </c>
      <c r="D1470" s="10" t="s">
        <v>74</v>
      </c>
      <c r="E1470" s="14">
        <v>4.240492849E9</v>
      </c>
      <c r="F1470" s="15">
        <v>0.092</v>
      </c>
      <c r="G1470" s="15">
        <v>25.0</v>
      </c>
      <c r="H1470" s="15">
        <v>0.323</v>
      </c>
      <c r="I1470" s="12">
        <f>VLOOKUP(A1470,ENERGY!$A$2:$F$2692,5,0)</f>
        <v>884</v>
      </c>
      <c r="J1470" s="12" t="str">
        <f>VLOOKUP(A1470,ENERGY!$A$2:$F$2692,6,0)</f>
        <v/>
      </c>
      <c r="K1470" s="12">
        <f>VLOOKUP(A1470,'HUMAN RESOURCES'!A1470:N4160,5,0)</f>
        <v>0.04</v>
      </c>
      <c r="L1470" s="12">
        <f>VLOOKUP(A1470,'HUMAN RESOURCES'!A1470:N4160,6,0)</f>
        <v>0.046</v>
      </c>
      <c r="M1470" s="12">
        <f>VLOOKUP(B1470,'HUMAN RESOURCES'!B1470:O4160,6,0)</f>
        <v>55</v>
      </c>
      <c r="N1470" s="12">
        <f>VLOOKUP(C1470,'HUMAN RESOURCES'!C1470:P4160,6,0)</f>
        <v>55</v>
      </c>
      <c r="O1470" s="12">
        <f>VLOOKUP(D1470,'HUMAN RESOURCES'!D1470:Q4160,6,0)</f>
        <v>0.454</v>
      </c>
      <c r="P1470" s="12">
        <f>VLOOKUP(A1470,'HUMAN RESOURCES'!A1470:N4160,10,0)</f>
        <v>0.514</v>
      </c>
      <c r="Q1470" s="12">
        <f>VLOOKUP(B1470,'HUMAN RESOURCES'!B1470:O4160,10,0)</f>
        <v>0.031</v>
      </c>
      <c r="R1470" s="12">
        <f>VLOOKUP(C1470,'HUMAN RESOURCES'!C1470:P4160,10,0)</f>
        <v>15906483</v>
      </c>
      <c r="S1470" s="12">
        <f>VLOOKUP(D1470,'HUMAN RESOURCES'!D1470:Q4160,10,0)</f>
        <v>0.158</v>
      </c>
      <c r="T1470" s="13">
        <f>VLOOKUP(A1470,TOURISM!A1470:F4160,5,0)</f>
        <v>38000000</v>
      </c>
      <c r="U1470" s="13">
        <f>VLOOKUP(B1470,TOURISM!B1470:G4160,5,0)</f>
        <v>101000000</v>
      </c>
      <c r="V1470" s="12">
        <f>VLOOKUP(A1470,BUSINESS!A1470:N4160,5,0)</f>
        <v>0.324</v>
      </c>
      <c r="W1470" s="12">
        <f>VLOOKUP(B1470,BUSINESS!B1470:O4160,5,0)</f>
        <v>40</v>
      </c>
      <c r="X1470" s="12">
        <f>VLOOKUP(C1470,BUSINESS!C1470:P4160,5,0)</f>
        <v>161</v>
      </c>
      <c r="Y1470" s="12">
        <f>VLOOKUP(D1470,BUSINESS!D1470:Q4160,5,0)</f>
        <v>175</v>
      </c>
      <c r="Z1470" s="12">
        <f>VLOOKUP(A1470,BUSINESS!A1470:N4160,9,0)</f>
        <v>0.044</v>
      </c>
      <c r="AA1470" s="12">
        <f>VLOOKUP(B1470,BUSINESS!B1470:O4160,9,0)</f>
        <v>0.292</v>
      </c>
    </row>
    <row r="1471">
      <c r="A1471" s="9" t="str">
        <f t="shared" si="1"/>
        <v>Malaysia-Asia2000</v>
      </c>
      <c r="B1471" s="5" t="s">
        <v>60</v>
      </c>
      <c r="C1471" s="9" t="s">
        <v>192</v>
      </c>
      <c r="D1471" s="10" t="s">
        <v>62</v>
      </c>
      <c r="E1471" s="14">
        <v>9.3789473684E10</v>
      </c>
      <c r="F1471" s="15">
        <v>0.03</v>
      </c>
      <c r="G1471" s="15">
        <v>120.0</v>
      </c>
      <c r="H1471" s="15">
        <v>0.077</v>
      </c>
      <c r="I1471" s="12" t="str">
        <f>VLOOKUP(A1471,ENERGY!$A$2:$F$2692,5,0)</f>
        <v/>
      </c>
      <c r="J1471" s="12" t="str">
        <f>VLOOKUP(A1471,ENERGY!$A$2:$F$2692,6,0)</f>
        <v/>
      </c>
      <c r="K1471" s="12">
        <f>VLOOKUP(A1471,'HUMAN RESOURCES'!A1471:N4161,5,0)</f>
        <v>0.023</v>
      </c>
      <c r="L1471" s="12">
        <f>VLOOKUP(A1471,'HUMAN RESOURCES'!A1471:N4161,6,0)</f>
        <v>0.009</v>
      </c>
      <c r="M1471" s="12">
        <f>VLOOKUP(B1471,'HUMAN RESOURCES'!B1471:O4161,6,0)</f>
        <v>75</v>
      </c>
      <c r="N1471" s="12">
        <f>VLOOKUP(C1471,'HUMAN RESOURCES'!C1471:P4161,6,0)</f>
        <v>71</v>
      </c>
      <c r="O1471" s="12">
        <f>VLOOKUP(D1471,'HUMAN RESOURCES'!D1471:Q4161,6,0)</f>
        <v>0.333</v>
      </c>
      <c r="P1471" s="12">
        <f>VLOOKUP(A1471,'HUMAN RESOURCES'!A1471:N4161,10,0)</f>
        <v>0.628</v>
      </c>
      <c r="Q1471" s="12">
        <f>VLOOKUP(B1471,'HUMAN RESOURCES'!B1471:O4161,10,0)</f>
        <v>0.038</v>
      </c>
      <c r="R1471" s="12">
        <f>VLOOKUP(C1471,'HUMAN RESOURCES'!C1471:P4161,10,0)</f>
        <v>23420751</v>
      </c>
      <c r="S1471" s="12">
        <f>VLOOKUP(D1471,'HUMAN RESOURCES'!D1471:Q4161,10,0)</f>
        <v>0.62</v>
      </c>
      <c r="T1471" s="13">
        <f>VLOOKUP(A1471,TOURISM!A1471:F4161,5,0)</f>
        <v>5873000000</v>
      </c>
      <c r="U1471" s="13">
        <f>VLOOKUP(B1471,TOURISM!B1471:G4161,5,0)</f>
        <v>2543000000</v>
      </c>
      <c r="V1471" s="12" t="str">
        <f>VLOOKUP(A1471,BUSINESS!A1471:N4161,5,0)</f>
        <v/>
      </c>
      <c r="W1471" s="12" t="str">
        <f>VLOOKUP(B1471,BUSINESS!B1471:O4161,5,0)</f>
        <v/>
      </c>
      <c r="X1471" s="12" t="str">
        <f>VLOOKUP(C1471,BUSINESS!C1471:P4161,5,0)</f>
        <v/>
      </c>
      <c r="Y1471" s="12" t="str">
        <f>VLOOKUP(D1471,BUSINESS!D1471:Q4161,5,0)</f>
        <v/>
      </c>
      <c r="Z1471" s="12">
        <f>VLOOKUP(A1471,BUSINESS!A1471:N4161,9,0)</f>
        <v>0.214</v>
      </c>
      <c r="AA1471" s="12">
        <f>VLOOKUP(B1471,BUSINESS!B1471:O4161,9,0)</f>
        <v>0.219</v>
      </c>
    </row>
    <row r="1472">
      <c r="A1472" s="9" t="str">
        <f t="shared" si="1"/>
        <v>Malaysia-Asia2001</v>
      </c>
      <c r="B1472" s="5" t="s">
        <v>60</v>
      </c>
      <c r="C1472" s="9" t="s">
        <v>192</v>
      </c>
      <c r="D1472" s="10" t="s">
        <v>63</v>
      </c>
      <c r="E1472" s="14">
        <v>9.2783947368E10</v>
      </c>
      <c r="F1472" s="15">
        <v>0.033</v>
      </c>
      <c r="G1472" s="15">
        <v>130.0</v>
      </c>
      <c r="H1472" s="15">
        <v>0.071</v>
      </c>
      <c r="I1472" s="12" t="str">
        <f>VLOOKUP(A1472,ENERGY!$A$2:$F$2692,5,0)</f>
        <v/>
      </c>
      <c r="J1472" s="12">
        <f>VLOOKUP(A1472,ENERGY!$A$2:$F$2692,6,0)</f>
        <v>75907</v>
      </c>
      <c r="K1472" s="12">
        <f>VLOOKUP(A1472,'HUMAN RESOURCES'!A1472:N4162,5,0)</f>
        <v>0.022</v>
      </c>
      <c r="L1472" s="12">
        <f>VLOOKUP(A1472,'HUMAN RESOURCES'!A1472:N4162,6,0)</f>
        <v>0.008</v>
      </c>
      <c r="M1472" s="12">
        <f>VLOOKUP(B1472,'HUMAN RESOURCES'!B1472:O4162,6,0)</f>
        <v>75</v>
      </c>
      <c r="N1472" s="12">
        <f>VLOOKUP(C1472,'HUMAN RESOURCES'!C1472:P4162,6,0)</f>
        <v>71</v>
      </c>
      <c r="O1472" s="12">
        <f>VLOOKUP(D1472,'HUMAN RESOURCES'!D1472:Q4162,6,0)</f>
        <v>0.327</v>
      </c>
      <c r="P1472" s="12">
        <f>VLOOKUP(A1472,'HUMAN RESOURCES'!A1472:N4162,10,0)</f>
        <v>0.634</v>
      </c>
      <c r="Q1472" s="12">
        <f>VLOOKUP(B1472,'HUMAN RESOURCES'!B1472:O4162,10,0)</f>
        <v>0.039</v>
      </c>
      <c r="R1472" s="12">
        <f>VLOOKUP(C1472,'HUMAN RESOURCES'!C1472:P4162,10,0)</f>
        <v>23925742</v>
      </c>
      <c r="S1472" s="12">
        <f>VLOOKUP(D1472,'HUMAN RESOURCES'!D1472:Q4162,10,0)</f>
        <v>0.629</v>
      </c>
      <c r="T1472" s="13">
        <f>VLOOKUP(A1472,TOURISM!A1472:F4162,5,0)</f>
        <v>7627000000</v>
      </c>
      <c r="U1472" s="13">
        <f>VLOOKUP(B1472,TOURISM!B1472:G4162,5,0)</f>
        <v>3391000000</v>
      </c>
      <c r="V1472" s="12" t="str">
        <f>VLOOKUP(A1472,BUSINESS!A1472:N4162,5,0)</f>
        <v/>
      </c>
      <c r="W1472" s="12" t="str">
        <f>VLOOKUP(B1472,BUSINESS!B1472:O4162,5,0)</f>
        <v/>
      </c>
      <c r="X1472" s="12" t="str">
        <f>VLOOKUP(C1472,BUSINESS!C1472:P4162,5,0)</f>
        <v/>
      </c>
      <c r="Y1472" s="12" t="str">
        <f>VLOOKUP(D1472,BUSINESS!D1472:Q4162,5,0)</f>
        <v/>
      </c>
      <c r="Z1472" s="12">
        <f>VLOOKUP(A1472,BUSINESS!A1472:N4162,9,0)</f>
        <v>0.267</v>
      </c>
      <c r="AA1472" s="12">
        <f>VLOOKUP(B1472,BUSINESS!B1472:O4162,9,0)</f>
        <v>0.309</v>
      </c>
    </row>
    <row r="1473">
      <c r="A1473" s="9" t="str">
        <f t="shared" si="1"/>
        <v>Malaysia-Asia2002</v>
      </c>
      <c r="B1473" s="5" t="s">
        <v>60</v>
      </c>
      <c r="C1473" s="9" t="s">
        <v>192</v>
      </c>
      <c r="D1473" s="10" t="s">
        <v>64</v>
      </c>
      <c r="E1473" s="14">
        <v>1.01E11</v>
      </c>
      <c r="F1473" s="15">
        <v>0.033</v>
      </c>
      <c r="G1473" s="15">
        <v>138.0</v>
      </c>
      <c r="H1473" s="15">
        <v>0.065</v>
      </c>
      <c r="I1473" s="12">
        <f>VLOOKUP(A1473,ENERGY!$A$2:$F$2692,5,0)</f>
        <v>216804</v>
      </c>
      <c r="J1473" s="12">
        <f>VLOOKUP(A1473,ENERGY!$A$2:$F$2692,6,0)</f>
        <v>72645</v>
      </c>
      <c r="K1473" s="12">
        <f>VLOOKUP(A1473,'HUMAN RESOURCES'!A1473:N4163,5,0)</f>
        <v>0.021</v>
      </c>
      <c r="L1473" s="12">
        <f>VLOOKUP(A1473,'HUMAN RESOURCES'!A1473:N4163,6,0)</f>
        <v>0.008</v>
      </c>
      <c r="M1473" s="12">
        <f>VLOOKUP(B1473,'HUMAN RESOURCES'!B1473:O4163,6,0)</f>
        <v>75</v>
      </c>
      <c r="N1473" s="12">
        <f>VLOOKUP(C1473,'HUMAN RESOURCES'!C1473:P4163,6,0)</f>
        <v>71</v>
      </c>
      <c r="O1473" s="12">
        <f>VLOOKUP(D1473,'HUMAN RESOURCES'!D1473:Q4163,6,0)</f>
        <v>0.321</v>
      </c>
      <c r="P1473" s="12">
        <f>VLOOKUP(A1473,'HUMAN RESOURCES'!A1473:N4163,10,0)</f>
        <v>0.639</v>
      </c>
      <c r="Q1473" s="12">
        <f>VLOOKUP(B1473,'HUMAN RESOURCES'!B1473:O4163,10,0)</f>
        <v>0.04</v>
      </c>
      <c r="R1473" s="12">
        <f>VLOOKUP(C1473,'HUMAN RESOURCES'!C1473:P4163,10,0)</f>
        <v>24413795</v>
      </c>
      <c r="S1473" s="12">
        <f>VLOOKUP(D1473,'HUMAN RESOURCES'!D1473:Q4163,10,0)</f>
        <v>0.639</v>
      </c>
      <c r="T1473" s="13">
        <f>VLOOKUP(A1473,TOURISM!A1473:F4163,5,0)</f>
        <v>8084000000</v>
      </c>
      <c r="U1473" s="13">
        <f>VLOOKUP(B1473,TOURISM!B1473:G4163,5,0)</f>
        <v>3330000000</v>
      </c>
      <c r="V1473" s="12" t="str">
        <f>VLOOKUP(A1473,BUSINESS!A1473:N4163,5,0)</f>
        <v/>
      </c>
      <c r="W1473" s="12" t="str">
        <f>VLOOKUP(B1473,BUSINESS!B1473:O4163,5,0)</f>
        <v/>
      </c>
      <c r="X1473" s="12" t="str">
        <f>VLOOKUP(C1473,BUSINESS!C1473:P4163,5,0)</f>
        <v/>
      </c>
      <c r="Y1473" s="12" t="str">
        <f>VLOOKUP(D1473,BUSINESS!D1473:Q4163,5,0)</f>
        <v/>
      </c>
      <c r="Z1473" s="12">
        <f>VLOOKUP(A1473,BUSINESS!A1473:N4163,9,0)</f>
        <v>0.323</v>
      </c>
      <c r="AA1473" s="12">
        <f>VLOOKUP(B1473,BUSINESS!B1473:O4163,9,0)</f>
        <v>0.371</v>
      </c>
    </row>
    <row r="1474">
      <c r="A1474" s="9" t="str">
        <f t="shared" si="1"/>
        <v>Malaysia-Asia2003</v>
      </c>
      <c r="B1474" s="5" t="s">
        <v>60</v>
      </c>
      <c r="C1474" s="9" t="s">
        <v>192</v>
      </c>
      <c r="D1474" s="10" t="s">
        <v>65</v>
      </c>
      <c r="E1474" s="14">
        <v>1.1E11</v>
      </c>
      <c r="F1474" s="15">
        <v>0.039</v>
      </c>
      <c r="G1474" s="15">
        <v>172.0</v>
      </c>
      <c r="H1474" s="15">
        <v>0.063</v>
      </c>
      <c r="I1474" s="12">
        <f>VLOOKUP(A1474,ENERGY!$A$2:$F$2692,5,0)</f>
        <v>203882</v>
      </c>
      <c r="J1474" s="12">
        <f>VLOOKUP(A1474,ENERGY!$A$2:$F$2692,6,0)</f>
        <v>69858</v>
      </c>
      <c r="K1474" s="12">
        <f>VLOOKUP(A1474,'HUMAN RESOURCES'!A1474:N4164,5,0)</f>
        <v>0.02</v>
      </c>
      <c r="L1474" s="12">
        <f>VLOOKUP(A1474,'HUMAN RESOURCES'!A1474:N4164,6,0)</f>
        <v>0.007</v>
      </c>
      <c r="M1474" s="12">
        <f>VLOOKUP(B1474,'HUMAN RESOURCES'!B1474:O4164,6,0)</f>
        <v>76</v>
      </c>
      <c r="N1474" s="12">
        <f>VLOOKUP(C1474,'HUMAN RESOURCES'!C1474:P4164,6,0)</f>
        <v>71</v>
      </c>
      <c r="O1474" s="12">
        <f>VLOOKUP(D1474,'HUMAN RESOURCES'!D1474:Q4164,6,0)</f>
        <v>0.315</v>
      </c>
      <c r="P1474" s="12">
        <f>VLOOKUP(A1474,'HUMAN RESOURCES'!A1474:N4164,10,0)</f>
        <v>0.644</v>
      </c>
      <c r="Q1474" s="12">
        <f>VLOOKUP(B1474,'HUMAN RESOURCES'!B1474:O4164,10,0)</f>
        <v>0.042</v>
      </c>
      <c r="R1474" s="12">
        <f>VLOOKUP(C1474,'HUMAN RESOURCES'!C1474:P4164,10,0)</f>
        <v>24890654</v>
      </c>
      <c r="S1474" s="12">
        <f>VLOOKUP(D1474,'HUMAN RESOURCES'!D1474:Q4164,10,0)</f>
        <v>0.648</v>
      </c>
      <c r="T1474" s="13">
        <f>VLOOKUP(A1474,TOURISM!A1474:F4164,5,0)</f>
        <v>6799000000</v>
      </c>
      <c r="U1474" s="13">
        <f>VLOOKUP(B1474,TOURISM!B1474:G4164,5,0)</f>
        <v>3401000000</v>
      </c>
      <c r="V1474" s="12" t="str">
        <f>VLOOKUP(A1474,BUSINESS!A1474:N4164,5,0)</f>
        <v/>
      </c>
      <c r="W1474" s="12">
        <f>VLOOKUP(B1474,BUSINESS!B1474:O4164,5,0)</f>
        <v>37</v>
      </c>
      <c r="X1474" s="12" t="str">
        <f>VLOOKUP(C1474,BUSINESS!C1474:P4164,5,0)</f>
        <v/>
      </c>
      <c r="Y1474" s="12" t="str">
        <f>VLOOKUP(D1474,BUSINESS!D1474:Q4164,5,0)</f>
        <v/>
      </c>
      <c r="Z1474" s="12">
        <f>VLOOKUP(A1474,BUSINESS!A1474:N4164,9,0)</f>
        <v>0.35</v>
      </c>
      <c r="AA1474" s="12">
        <f>VLOOKUP(B1474,BUSINESS!B1474:O4164,9,0)</f>
        <v>0.447</v>
      </c>
    </row>
    <row r="1475">
      <c r="A1475" s="9" t="str">
        <f t="shared" si="1"/>
        <v>Malaysia-Asia2004</v>
      </c>
      <c r="B1475" s="5" t="s">
        <v>60</v>
      </c>
      <c r="C1475" s="9" t="s">
        <v>192</v>
      </c>
      <c r="D1475" s="10" t="s">
        <v>66</v>
      </c>
      <c r="E1475" s="14">
        <v>1.25E11</v>
      </c>
      <c r="F1475" s="15">
        <v>0.037</v>
      </c>
      <c r="G1475" s="15">
        <v>181.0</v>
      </c>
      <c r="H1475" s="15">
        <v>0.06</v>
      </c>
      <c r="I1475" s="12">
        <f>VLOOKUP(A1475,ENERGY!$A$2:$F$2692,5,0)</f>
        <v>213221</v>
      </c>
      <c r="J1475" s="12">
        <f>VLOOKUP(A1475,ENERGY!$A$2:$F$2692,6,0)</f>
        <v>73006</v>
      </c>
      <c r="K1475" s="12">
        <f>VLOOKUP(A1475,'HUMAN RESOURCES'!A1475:N4165,5,0)</f>
        <v>0.019</v>
      </c>
      <c r="L1475" s="12">
        <f>VLOOKUP(A1475,'HUMAN RESOURCES'!A1475:N4165,6,0)</f>
        <v>0.007</v>
      </c>
      <c r="M1475" s="12">
        <f>VLOOKUP(B1475,'HUMAN RESOURCES'!B1475:O4165,6,0)</f>
        <v>76</v>
      </c>
      <c r="N1475" s="12">
        <f>VLOOKUP(C1475,'HUMAN RESOURCES'!C1475:P4165,6,0)</f>
        <v>71</v>
      </c>
      <c r="O1475" s="12">
        <f>VLOOKUP(D1475,'HUMAN RESOURCES'!D1475:Q4165,6,0)</f>
        <v>0.308</v>
      </c>
      <c r="P1475" s="12">
        <f>VLOOKUP(A1475,'HUMAN RESOURCES'!A1475:N4165,10,0)</f>
        <v>0.649</v>
      </c>
      <c r="Q1475" s="12">
        <f>VLOOKUP(B1475,'HUMAN RESOURCES'!B1475:O4165,10,0)</f>
        <v>0.043</v>
      </c>
      <c r="R1475" s="12">
        <f>VLOOKUP(C1475,'HUMAN RESOURCES'!C1475:P4165,10,0)</f>
        <v>25365089</v>
      </c>
      <c r="S1475" s="12">
        <f>VLOOKUP(D1475,'HUMAN RESOURCES'!D1475:Q4165,10,0)</f>
        <v>0.657</v>
      </c>
      <c r="T1475" s="13">
        <f>VLOOKUP(A1475,TOURISM!A1475:F4165,5,0)</f>
        <v>9183000000</v>
      </c>
      <c r="U1475" s="13">
        <f>VLOOKUP(B1475,TOURISM!B1475:G4165,5,0)</f>
        <v>3822000000</v>
      </c>
      <c r="V1475" s="12" t="str">
        <f>VLOOKUP(A1475,BUSINESS!A1475:N4165,5,0)</f>
        <v/>
      </c>
      <c r="W1475" s="12">
        <f>VLOOKUP(B1475,BUSINESS!B1475:O4165,5,0)</f>
        <v>37</v>
      </c>
      <c r="X1475" s="12" t="str">
        <f>VLOOKUP(C1475,BUSINESS!C1475:P4165,5,0)</f>
        <v/>
      </c>
      <c r="Y1475" s="12" t="str">
        <f>VLOOKUP(D1475,BUSINESS!D1475:Q4165,5,0)</f>
        <v/>
      </c>
      <c r="Z1475" s="12">
        <f>VLOOKUP(A1475,BUSINESS!A1475:N4165,9,0)</f>
        <v>0.423</v>
      </c>
      <c r="AA1475" s="12">
        <f>VLOOKUP(B1475,BUSINESS!B1475:O4165,9,0)</f>
        <v>0.576</v>
      </c>
    </row>
    <row r="1476">
      <c r="A1476" s="9" t="str">
        <f t="shared" si="1"/>
        <v>Malaysia-Asia2005</v>
      </c>
      <c r="B1476" s="5" t="s">
        <v>60</v>
      </c>
      <c r="C1476" s="9" t="s">
        <v>192</v>
      </c>
      <c r="D1476" s="10" t="s">
        <v>67</v>
      </c>
      <c r="E1476" s="14">
        <v>1.44E11</v>
      </c>
      <c r="F1476" s="15">
        <v>0.032</v>
      </c>
      <c r="G1476" s="15">
        <v>179.0</v>
      </c>
      <c r="H1476" s="15">
        <v>0.06</v>
      </c>
      <c r="I1476" s="12"/>
      <c r="J1476" s="12"/>
      <c r="K1476" s="12">
        <f>VLOOKUP(A1476,'HUMAN RESOURCES'!A1476:N4166,5,0)</f>
        <v>0.019</v>
      </c>
      <c r="L1476" s="12">
        <f>VLOOKUP(A1476,'HUMAN RESOURCES'!A1476:N4166,6,0)</f>
        <v>0.007</v>
      </c>
      <c r="M1476" s="12">
        <f>VLOOKUP(B1476,'HUMAN RESOURCES'!B1476:O4166,6,0)</f>
        <v>76</v>
      </c>
      <c r="N1476" s="12">
        <f>VLOOKUP(C1476,'HUMAN RESOURCES'!C1476:P4166,6,0)</f>
        <v>72</v>
      </c>
      <c r="O1476" s="12">
        <f>VLOOKUP(D1476,'HUMAN RESOURCES'!D1476:Q4166,6,0)</f>
        <v>0.302</v>
      </c>
      <c r="P1476" s="12">
        <f>VLOOKUP(A1476,'HUMAN RESOURCES'!A1476:N4166,10,0)</f>
        <v>0.654</v>
      </c>
      <c r="Q1476" s="12">
        <f>VLOOKUP(B1476,'HUMAN RESOURCES'!B1476:O4166,10,0)</f>
        <v>0.044</v>
      </c>
      <c r="R1476" s="12">
        <f>VLOOKUP(C1476,'HUMAN RESOURCES'!C1476:P4166,10,0)</f>
        <v>25843466</v>
      </c>
      <c r="S1476" s="12">
        <f>VLOOKUP(D1476,'HUMAN RESOURCES'!D1476:Q4166,10,0)</f>
        <v>0.666</v>
      </c>
      <c r="T1476" s="13">
        <f>VLOOKUP(A1476,TOURISM!A1476:F4166,5,0)</f>
        <v>10389000000</v>
      </c>
      <c r="U1476" s="13">
        <f>VLOOKUP(B1476,TOURISM!B1476:G4166,5,0)</f>
        <v>4339000000</v>
      </c>
      <c r="V1476" s="12">
        <f>VLOOKUP(A1476,BUSINESS!A1476:N4166,5,0)</f>
        <v>0.36</v>
      </c>
      <c r="W1476" s="12">
        <f>VLOOKUP(B1476,BUSINESS!B1476:O4166,5,0)</f>
        <v>37</v>
      </c>
      <c r="X1476" s="12" t="str">
        <f>VLOOKUP(C1476,BUSINESS!C1476:P4166,5,0)</f>
        <v/>
      </c>
      <c r="Y1476" s="12">
        <f>VLOOKUP(D1476,BUSINESS!D1476:Q4166,5,0)</f>
        <v>190</v>
      </c>
      <c r="Z1476" s="12">
        <f>VLOOKUP(A1476,BUSINESS!A1476:N4166,9,0)</f>
        <v>0.486</v>
      </c>
      <c r="AA1476" s="12">
        <f>VLOOKUP(B1476,BUSINESS!B1476:O4166,9,0)</f>
        <v>0.756</v>
      </c>
    </row>
    <row r="1477">
      <c r="A1477" s="9" t="str">
        <f t="shared" si="1"/>
        <v>Malaysia-Asia2006</v>
      </c>
      <c r="B1477" s="5" t="s">
        <v>60</v>
      </c>
      <c r="C1477" s="9" t="s">
        <v>192</v>
      </c>
      <c r="D1477" s="10" t="s">
        <v>68</v>
      </c>
      <c r="E1477" s="14">
        <v>1.63E11</v>
      </c>
      <c r="F1477" s="15">
        <v>0.036</v>
      </c>
      <c r="G1477" s="15">
        <v>222.0</v>
      </c>
      <c r="H1477" s="15">
        <v>0.065</v>
      </c>
      <c r="I1477" s="12">
        <f>VLOOKUP(A1477,ENERGY!$A$2:$F$2692,5,0)</f>
        <v>167333</v>
      </c>
      <c r="J1477" s="12">
        <f>VLOOKUP(A1477,ENERGY!$A$2:$F$2692,6,0)</f>
        <v>58691</v>
      </c>
      <c r="K1477" s="12">
        <f>VLOOKUP(A1477,'HUMAN RESOURCES'!A1477:N4167,5,0)</f>
        <v>0.018</v>
      </c>
      <c r="L1477" s="12">
        <f>VLOOKUP(A1477,'HUMAN RESOURCES'!A1477:N4167,6,0)</f>
        <v>0.007</v>
      </c>
      <c r="M1477" s="12">
        <f>VLOOKUP(B1477,'HUMAN RESOURCES'!B1477:O4167,6,0)</f>
        <v>76</v>
      </c>
      <c r="N1477" s="12">
        <f>VLOOKUP(C1477,'HUMAN RESOURCES'!C1477:P4167,6,0)</f>
        <v>72</v>
      </c>
      <c r="O1477" s="12">
        <f>VLOOKUP(D1477,'HUMAN RESOURCES'!D1477:Q4167,6,0)</f>
        <v>0.297</v>
      </c>
      <c r="P1477" s="12">
        <f>VLOOKUP(A1477,'HUMAN RESOURCES'!A1477:N4167,10,0)</f>
        <v>0.659</v>
      </c>
      <c r="Q1477" s="12">
        <f>VLOOKUP(B1477,'HUMAN RESOURCES'!B1477:O4167,10,0)</f>
        <v>0.045</v>
      </c>
      <c r="R1477" s="12">
        <f>VLOOKUP(C1477,'HUMAN RESOURCES'!C1477:P4167,10,0)</f>
        <v>26327098</v>
      </c>
      <c r="S1477" s="12">
        <f>VLOOKUP(D1477,'HUMAN RESOURCES'!D1477:Q4167,10,0)</f>
        <v>0.675</v>
      </c>
      <c r="T1477" s="13">
        <f>VLOOKUP(A1477,TOURISM!A1477:F4167,5,0)</f>
        <v>12280000000</v>
      </c>
      <c r="U1477" s="13">
        <f>VLOOKUP(B1477,TOURISM!B1477:G4167,5,0)</f>
        <v>5085000000</v>
      </c>
      <c r="V1477" s="12">
        <f>VLOOKUP(A1477,BUSINESS!A1477:N4167,5,0)</f>
        <v>0.36</v>
      </c>
      <c r="W1477" s="12">
        <f>VLOOKUP(B1477,BUSINESS!B1477:O4167,5,0)</f>
        <v>37</v>
      </c>
      <c r="X1477" s="12" t="str">
        <f>VLOOKUP(C1477,BUSINESS!C1477:P4167,5,0)</f>
        <v/>
      </c>
      <c r="Y1477" s="12">
        <f>VLOOKUP(D1477,BUSINESS!D1477:Q4167,5,0)</f>
        <v>190</v>
      </c>
      <c r="Z1477" s="12">
        <f>VLOOKUP(A1477,BUSINESS!A1477:N4167,9,0)</f>
        <v>0.516</v>
      </c>
      <c r="AA1477" s="12">
        <f>VLOOKUP(B1477,BUSINESS!B1477:O4167,9,0)</f>
        <v>0.739</v>
      </c>
    </row>
    <row r="1478">
      <c r="A1478" s="9" t="str">
        <f t="shared" si="1"/>
        <v>Malaysia-Asia2007</v>
      </c>
      <c r="B1478" s="5" t="s">
        <v>60</v>
      </c>
      <c r="C1478" s="9" t="s">
        <v>192</v>
      </c>
      <c r="D1478" s="10" t="s">
        <v>69</v>
      </c>
      <c r="E1478" s="14">
        <v>1.94E11</v>
      </c>
      <c r="F1478" s="15">
        <v>0.035</v>
      </c>
      <c r="G1478" s="15">
        <v>256.0</v>
      </c>
      <c r="H1478" s="15">
        <v>0.064</v>
      </c>
      <c r="I1478" s="12">
        <f>VLOOKUP(A1478,ENERGY!$A$2:$F$2692,5,0)</f>
        <v>205308</v>
      </c>
      <c r="J1478" s="12">
        <f>VLOOKUP(A1478,ENERGY!$A$2:$F$2692,6,0)</f>
        <v>69970</v>
      </c>
      <c r="K1478" s="12">
        <f>VLOOKUP(A1478,'HUMAN RESOURCES'!A1478:N4168,5,0)</f>
        <v>0.018</v>
      </c>
      <c r="L1478" s="12">
        <f>VLOOKUP(A1478,'HUMAN RESOURCES'!A1478:N4168,6,0)</f>
        <v>0.007</v>
      </c>
      <c r="M1478" s="12">
        <f>VLOOKUP(B1478,'HUMAN RESOURCES'!B1478:O4168,6,0)</f>
        <v>76</v>
      </c>
      <c r="N1478" s="12">
        <f>VLOOKUP(C1478,'HUMAN RESOURCES'!C1478:P4168,6,0)</f>
        <v>72</v>
      </c>
      <c r="O1478" s="12">
        <f>VLOOKUP(D1478,'HUMAN RESOURCES'!D1478:Q4168,6,0)</f>
        <v>0.292</v>
      </c>
      <c r="P1478" s="12">
        <f>VLOOKUP(A1478,'HUMAN RESOURCES'!A1478:N4168,10,0)</f>
        <v>0.663</v>
      </c>
      <c r="Q1478" s="12">
        <f>VLOOKUP(B1478,'HUMAN RESOURCES'!B1478:O4168,10,0)</f>
        <v>0.045</v>
      </c>
      <c r="R1478" s="12">
        <f>VLOOKUP(C1478,'HUMAN RESOURCES'!C1478:P4168,10,0)</f>
        <v>26813819</v>
      </c>
      <c r="S1478" s="12">
        <f>VLOOKUP(D1478,'HUMAN RESOURCES'!D1478:Q4168,10,0)</f>
        <v>0.684</v>
      </c>
      <c r="T1478" s="13">
        <f>VLOOKUP(A1478,TOURISM!A1478:F4168,5,0)</f>
        <v>17948000000</v>
      </c>
      <c r="U1478" s="13">
        <f>VLOOKUP(B1478,TOURISM!B1478:G4168,5,0)</f>
        <v>6600000000</v>
      </c>
      <c r="V1478" s="12">
        <f>VLOOKUP(A1478,BUSINESS!A1478:N4168,5,0)</f>
        <v>0.36</v>
      </c>
      <c r="W1478" s="12">
        <f>VLOOKUP(B1478,BUSINESS!B1478:O4168,5,0)</f>
        <v>31</v>
      </c>
      <c r="X1478" s="12" t="str">
        <f>VLOOKUP(C1478,BUSINESS!C1478:P4168,5,0)</f>
        <v/>
      </c>
      <c r="Y1478" s="12">
        <f>VLOOKUP(D1478,BUSINESS!D1478:Q4168,5,0)</f>
        <v>166</v>
      </c>
      <c r="Z1478" s="12">
        <f>VLOOKUP(A1478,BUSINESS!A1478:N4168,9,0)</f>
        <v>0.557</v>
      </c>
      <c r="AA1478" s="12">
        <f>VLOOKUP(B1478,BUSINESS!B1478:O4168,9,0)</f>
        <v>0.871</v>
      </c>
    </row>
    <row r="1479">
      <c r="A1479" s="9" t="str">
        <f t="shared" si="1"/>
        <v>Malaysia-Asia2008</v>
      </c>
      <c r="B1479" s="5" t="s">
        <v>60</v>
      </c>
      <c r="C1479" s="9" t="s">
        <v>192</v>
      </c>
      <c r="D1479" s="10" t="s">
        <v>70</v>
      </c>
      <c r="E1479" s="14">
        <v>2.31E11</v>
      </c>
      <c r="F1479" s="15">
        <v>0.034</v>
      </c>
      <c r="G1479" s="15">
        <v>288.0</v>
      </c>
      <c r="H1479" s="15">
        <v>0.061</v>
      </c>
      <c r="I1479" s="12"/>
      <c r="J1479" s="12"/>
      <c r="K1479" s="12">
        <f>VLOOKUP(A1479,'HUMAN RESOURCES'!A1479:N4169,5,0)</f>
        <v>0.018</v>
      </c>
      <c r="L1479" s="12">
        <f>VLOOKUP(A1479,'HUMAN RESOURCES'!A1479:N4169,6,0)</f>
        <v>0.007</v>
      </c>
      <c r="M1479" s="12">
        <f>VLOOKUP(B1479,'HUMAN RESOURCES'!B1479:O4169,6,0)</f>
        <v>77</v>
      </c>
      <c r="N1479" s="12">
        <f>VLOOKUP(C1479,'HUMAN RESOURCES'!C1479:P4169,6,0)</f>
        <v>72</v>
      </c>
      <c r="O1479" s="12">
        <f>VLOOKUP(D1479,'HUMAN RESOURCES'!D1479:Q4169,6,0)</f>
        <v>0.287</v>
      </c>
      <c r="P1479" s="12">
        <f>VLOOKUP(A1479,'HUMAN RESOURCES'!A1479:N4169,10,0)</f>
        <v>0.667</v>
      </c>
      <c r="Q1479" s="12">
        <f>VLOOKUP(B1479,'HUMAN RESOURCES'!B1479:O4169,10,0)</f>
        <v>0.046</v>
      </c>
      <c r="R1479" s="12">
        <f>VLOOKUP(C1479,'HUMAN RESOURCES'!C1479:P4169,10,0)</f>
        <v>27302348</v>
      </c>
      <c r="S1479" s="12">
        <f>VLOOKUP(D1479,'HUMAN RESOURCES'!D1479:Q4169,10,0)</f>
        <v>0.692</v>
      </c>
      <c r="T1479" s="13">
        <f>VLOOKUP(A1479,TOURISM!A1479:F4169,5,0)</f>
        <v>18553000000</v>
      </c>
      <c r="U1479" s="13">
        <f>VLOOKUP(B1479,TOURISM!B1479:G4169,5,0)</f>
        <v>7724000000</v>
      </c>
      <c r="V1479" s="12">
        <f>VLOOKUP(A1479,BUSINESS!A1479:N4169,5,0)</f>
        <v>0.345</v>
      </c>
      <c r="W1479" s="12">
        <f>VLOOKUP(B1479,BUSINESS!B1479:O4169,5,0)</f>
        <v>20</v>
      </c>
      <c r="X1479" s="12" t="str">
        <f>VLOOKUP(C1479,BUSINESS!C1479:P4169,5,0)</f>
        <v/>
      </c>
      <c r="Y1479" s="12">
        <f>VLOOKUP(D1479,BUSINESS!D1479:Q4169,5,0)</f>
        <v>145</v>
      </c>
      <c r="Z1479" s="12">
        <f>VLOOKUP(A1479,BUSINESS!A1479:N4169,9,0)</f>
        <v>0.558</v>
      </c>
      <c r="AA1479" s="12">
        <f>VLOOKUP(B1479,BUSINESS!B1479:O4169,9,0)</f>
        <v>1.015</v>
      </c>
    </row>
    <row r="1480">
      <c r="A1480" s="9" t="str">
        <f t="shared" si="1"/>
        <v>Malaysia-Asia2009</v>
      </c>
      <c r="B1480" s="5" t="s">
        <v>60</v>
      </c>
      <c r="C1480" s="9" t="s">
        <v>192</v>
      </c>
      <c r="D1480" s="10" t="s">
        <v>71</v>
      </c>
      <c r="E1480" s="14">
        <v>2.02E11</v>
      </c>
      <c r="F1480" s="15">
        <v>0.039</v>
      </c>
      <c r="G1480" s="15">
        <v>285.0</v>
      </c>
      <c r="H1480" s="15">
        <v>0.051</v>
      </c>
      <c r="I1480" s="12">
        <f>VLOOKUP(A1480,ENERGY!$A$2:$F$2692,5,0)</f>
        <v>177373</v>
      </c>
      <c r="J1480" s="12">
        <f>VLOOKUP(A1480,ENERGY!$A$2:$F$2692,6,0)</f>
        <v>63507</v>
      </c>
      <c r="K1480" s="12">
        <f>VLOOKUP(A1480,'HUMAN RESOURCES'!A1480:N4170,5,0)</f>
        <v>0.018</v>
      </c>
      <c r="L1480" s="12">
        <f>VLOOKUP(A1480,'HUMAN RESOURCES'!A1480:N4170,6,0)</f>
        <v>0.007</v>
      </c>
      <c r="M1480" s="12">
        <f>VLOOKUP(B1480,'HUMAN RESOURCES'!B1480:O4170,6,0)</f>
        <v>77</v>
      </c>
      <c r="N1480" s="12">
        <f>VLOOKUP(C1480,'HUMAN RESOURCES'!C1480:P4170,6,0)</f>
        <v>72</v>
      </c>
      <c r="O1480" s="12">
        <f>VLOOKUP(D1480,'HUMAN RESOURCES'!D1480:Q4170,6,0)</f>
        <v>0.282</v>
      </c>
      <c r="P1480" s="12">
        <f>VLOOKUP(A1480,'HUMAN RESOURCES'!A1480:N4170,10,0)</f>
        <v>0.671</v>
      </c>
      <c r="Q1480" s="12">
        <f>VLOOKUP(B1480,'HUMAN RESOURCES'!B1480:O4170,10,0)</f>
        <v>0.047</v>
      </c>
      <c r="R1480" s="12">
        <f>VLOOKUP(C1480,'HUMAN RESOURCES'!C1480:P4170,10,0)</f>
        <v>27790324</v>
      </c>
      <c r="S1480" s="12">
        <f>VLOOKUP(D1480,'HUMAN RESOURCES'!D1480:Q4170,10,0)</f>
        <v>0.701</v>
      </c>
      <c r="T1480" s="13">
        <f>VLOOKUP(A1480,TOURISM!A1480:F4170,5,0)</f>
        <v>17231000000</v>
      </c>
      <c r="U1480" s="13">
        <f>VLOOKUP(B1480,TOURISM!B1480:G4170,5,0)</f>
        <v>7196000000</v>
      </c>
      <c r="V1480" s="12">
        <f>VLOOKUP(A1480,BUSINESS!A1480:N4170,5,0)</f>
        <v>0.342</v>
      </c>
      <c r="W1480" s="12">
        <f>VLOOKUP(B1480,BUSINESS!B1480:O4170,5,0)</f>
        <v>18</v>
      </c>
      <c r="X1480" s="12" t="str">
        <f>VLOOKUP(C1480,BUSINESS!C1480:P4170,5,0)</f>
        <v/>
      </c>
      <c r="Y1480" s="12">
        <f>VLOOKUP(D1480,BUSINESS!D1480:Q4170,5,0)</f>
        <v>145</v>
      </c>
      <c r="Z1480" s="12">
        <f>VLOOKUP(A1480,BUSINESS!A1480:N4170,9,0)</f>
        <v>0.559</v>
      </c>
      <c r="AA1480" s="12">
        <f>VLOOKUP(B1480,BUSINESS!B1480:O4170,9,0)</f>
        <v>1.085</v>
      </c>
    </row>
    <row r="1481">
      <c r="A1481" s="9" t="str">
        <f t="shared" si="1"/>
        <v>Malaysia-Asia2010</v>
      </c>
      <c r="B1481" s="5" t="s">
        <v>60</v>
      </c>
      <c r="C1481" s="9" t="s">
        <v>192</v>
      </c>
      <c r="D1481" s="10" t="s">
        <v>72</v>
      </c>
      <c r="E1481" s="14">
        <v>2.48E11</v>
      </c>
      <c r="F1481" s="15">
        <v>0.04</v>
      </c>
      <c r="G1481" s="15">
        <v>345.0</v>
      </c>
      <c r="H1481" s="15">
        <v>0.05</v>
      </c>
      <c r="I1481" s="12">
        <f>VLOOKUP(A1481,ENERGY!$A$2:$F$2692,5,0)</f>
        <v>160266</v>
      </c>
      <c r="J1481" s="12">
        <f>VLOOKUP(A1481,ENERGY!$A$2:$F$2692,6,0)</f>
        <v>54619</v>
      </c>
      <c r="K1481" s="12">
        <f>VLOOKUP(A1481,'HUMAN RESOURCES'!A1481:N4171,5,0)</f>
        <v>0.018</v>
      </c>
      <c r="L1481" s="12">
        <f>VLOOKUP(A1481,'HUMAN RESOURCES'!A1481:N4171,6,0)</f>
        <v>0.007</v>
      </c>
      <c r="M1481" s="12">
        <f>VLOOKUP(B1481,'HUMAN RESOURCES'!B1481:O4171,6,0)</f>
        <v>77</v>
      </c>
      <c r="N1481" s="12">
        <f>VLOOKUP(C1481,'HUMAN RESOURCES'!C1481:P4171,6,0)</f>
        <v>72</v>
      </c>
      <c r="O1481" s="12">
        <f>VLOOKUP(D1481,'HUMAN RESOURCES'!D1481:Q4171,6,0)</f>
        <v>0.277</v>
      </c>
      <c r="P1481" s="12">
        <f>VLOOKUP(A1481,'HUMAN RESOURCES'!A1481:N4171,10,0)</f>
        <v>0.675</v>
      </c>
      <c r="Q1481" s="12">
        <f>VLOOKUP(B1481,'HUMAN RESOURCES'!B1481:O4171,10,0)</f>
        <v>0.048</v>
      </c>
      <c r="R1481" s="12">
        <f>VLOOKUP(C1481,'HUMAN RESOURCES'!C1481:P4171,10,0)</f>
        <v>28275835</v>
      </c>
      <c r="S1481" s="12">
        <f>VLOOKUP(D1481,'HUMAN RESOURCES'!D1481:Q4171,10,0)</f>
        <v>0.709</v>
      </c>
      <c r="T1481" s="13">
        <f>VLOOKUP(A1481,TOURISM!A1481:F4171,5,0)</f>
        <v>18152000000</v>
      </c>
      <c r="U1481" s="13">
        <f>VLOOKUP(B1481,TOURISM!B1481:G4171,5,0)</f>
        <v>8324000000</v>
      </c>
      <c r="V1481" s="12">
        <f>VLOOKUP(A1481,BUSINESS!A1481:N4171,5,0)</f>
        <v>0.337</v>
      </c>
      <c r="W1481" s="12">
        <f>VLOOKUP(B1481,BUSINESS!B1481:O4171,5,0)</f>
        <v>17</v>
      </c>
      <c r="X1481" s="12" t="str">
        <f>VLOOKUP(C1481,BUSINESS!C1481:P4171,5,0)</f>
        <v/>
      </c>
      <c r="Y1481" s="12">
        <f>VLOOKUP(D1481,BUSINESS!D1481:Q4171,5,0)</f>
        <v>145</v>
      </c>
      <c r="Z1481" s="12">
        <f>VLOOKUP(A1481,BUSINESS!A1481:N4171,9,0)</f>
        <v>0.563</v>
      </c>
      <c r="AA1481" s="12">
        <f>VLOOKUP(B1481,BUSINESS!B1481:O4171,9,0)</f>
        <v>1.197</v>
      </c>
    </row>
    <row r="1482">
      <c r="A1482" s="9" t="str">
        <f t="shared" si="1"/>
        <v>Malaysia-Asia2011</v>
      </c>
      <c r="B1482" s="5" t="s">
        <v>60</v>
      </c>
      <c r="C1482" s="9" t="s">
        <v>192</v>
      </c>
      <c r="D1482" s="10" t="s">
        <v>73</v>
      </c>
      <c r="E1482" s="14">
        <v>2.89E11</v>
      </c>
      <c r="F1482" s="15">
        <v>0.038</v>
      </c>
      <c r="G1482" s="15">
        <v>384.0</v>
      </c>
      <c r="H1482" s="15">
        <v>0.049</v>
      </c>
      <c r="I1482" s="12">
        <f>VLOOKUP(A1482,ENERGY!$A$2:$F$2692,5,0)</f>
        <v>170648</v>
      </c>
      <c r="J1482" s="12">
        <f>VLOOKUP(A1482,ENERGY!$A$2:$F$2692,6,0)</f>
        <v>63715</v>
      </c>
      <c r="K1482" s="12">
        <f>VLOOKUP(A1482,'HUMAN RESOURCES'!A1482:N4172,5,0)</f>
        <v>0.018</v>
      </c>
      <c r="L1482" s="12">
        <f>VLOOKUP(A1482,'HUMAN RESOURCES'!A1482:N4172,6,0)</f>
        <v>0.007</v>
      </c>
      <c r="M1482" s="12">
        <f>VLOOKUP(B1482,'HUMAN RESOURCES'!B1482:O4172,6,0)</f>
        <v>77</v>
      </c>
      <c r="N1482" s="12">
        <f>VLOOKUP(C1482,'HUMAN RESOURCES'!C1482:P4172,6,0)</f>
        <v>72</v>
      </c>
      <c r="O1482" s="12">
        <f>VLOOKUP(D1482,'HUMAN RESOURCES'!D1482:Q4172,6,0)</f>
        <v>0.272</v>
      </c>
      <c r="P1482" s="12">
        <f>VLOOKUP(A1482,'HUMAN RESOURCES'!A1482:N4172,10,0)</f>
        <v>0.678</v>
      </c>
      <c r="Q1482" s="12">
        <f>VLOOKUP(B1482,'HUMAN RESOURCES'!B1482:O4172,10,0)</f>
        <v>0.05</v>
      </c>
      <c r="R1482" s="12">
        <f>VLOOKUP(C1482,'HUMAN RESOURCES'!C1482:P4172,10,0)</f>
        <v>28758968</v>
      </c>
      <c r="S1482" s="12">
        <f>VLOOKUP(D1482,'HUMAN RESOURCES'!D1482:Q4172,10,0)</f>
        <v>0.717</v>
      </c>
      <c r="T1482" s="13">
        <f>VLOOKUP(A1482,TOURISM!A1482:F4172,5,0)</f>
        <v>19649000000</v>
      </c>
      <c r="U1482" s="13">
        <f>VLOOKUP(B1482,TOURISM!B1482:G4172,5,0)</f>
        <v>10180000000</v>
      </c>
      <c r="V1482" s="12">
        <f>VLOOKUP(A1482,BUSINESS!A1482:N4172,5,0)</f>
        <v>0.34</v>
      </c>
      <c r="W1482" s="12">
        <f>VLOOKUP(B1482,BUSINESS!B1482:O4172,5,0)</f>
        <v>6</v>
      </c>
      <c r="X1482" s="12" t="str">
        <f>VLOOKUP(C1482,BUSINESS!C1482:P4172,5,0)</f>
        <v/>
      </c>
      <c r="Y1482" s="12">
        <f>VLOOKUP(D1482,BUSINESS!D1482:Q4172,5,0)</f>
        <v>133</v>
      </c>
      <c r="Z1482" s="12">
        <f>VLOOKUP(A1482,BUSINESS!A1482:N4172,9,0)</f>
        <v>0.61</v>
      </c>
      <c r="AA1482" s="12">
        <f>VLOOKUP(B1482,BUSINESS!B1482:O4172,9,0)</f>
        <v>1.275</v>
      </c>
    </row>
    <row r="1483">
      <c r="A1483" s="9" t="str">
        <f t="shared" si="1"/>
        <v>Malaysia-Asia2012</v>
      </c>
      <c r="B1483" s="5" t="s">
        <v>60</v>
      </c>
      <c r="C1483" s="9" t="s">
        <v>192</v>
      </c>
      <c r="D1483" s="10" t="s">
        <v>74</v>
      </c>
      <c r="E1483" s="14">
        <v>3.05E11</v>
      </c>
      <c r="F1483" s="15">
        <v>0.039</v>
      </c>
      <c r="G1483" s="15">
        <v>410.0</v>
      </c>
      <c r="H1483" s="15">
        <v>0.048</v>
      </c>
      <c r="I1483" s="12">
        <f>VLOOKUP(A1483,ENERGY!$A$2:$F$2692,5,0)</f>
        <v>135129</v>
      </c>
      <c r="J1483" s="12">
        <f>VLOOKUP(A1483,ENERGY!$A$2:$F$2692,6,0)</f>
        <v>51009</v>
      </c>
      <c r="K1483" s="12">
        <f>VLOOKUP(A1483,'HUMAN RESOURCES'!A1483:N4173,5,0)</f>
        <v>0.018</v>
      </c>
      <c r="L1483" s="12">
        <f>VLOOKUP(A1483,'HUMAN RESOURCES'!A1483:N4173,6,0)</f>
        <v>0.007</v>
      </c>
      <c r="M1483" s="12">
        <f>VLOOKUP(B1483,'HUMAN RESOURCES'!B1483:O4173,6,0)</f>
        <v>77</v>
      </c>
      <c r="N1483" s="12">
        <f>VLOOKUP(C1483,'HUMAN RESOURCES'!C1483:P4173,6,0)</f>
        <v>73</v>
      </c>
      <c r="O1483" s="12">
        <f>VLOOKUP(D1483,'HUMAN RESOURCES'!D1483:Q4173,6,0)</f>
        <v>0.267</v>
      </c>
      <c r="P1483" s="12">
        <f>VLOOKUP(A1483,'HUMAN RESOURCES'!A1483:N4173,10,0)</f>
        <v>0.682</v>
      </c>
      <c r="Q1483" s="12">
        <f>VLOOKUP(B1483,'HUMAN RESOURCES'!B1483:O4173,10,0)</f>
        <v>0.052</v>
      </c>
      <c r="R1483" s="12">
        <f>VLOOKUP(C1483,'HUMAN RESOURCES'!C1483:P4173,10,0)</f>
        <v>29239927</v>
      </c>
      <c r="S1483" s="12">
        <f>VLOOKUP(D1483,'HUMAN RESOURCES'!D1483:Q4173,10,0)</f>
        <v>0.725</v>
      </c>
      <c r="T1483" s="13">
        <f>VLOOKUP(A1483,TOURISM!A1483:F4173,5,0)</f>
        <v>20251000000</v>
      </c>
      <c r="U1483" s="13">
        <f>VLOOKUP(B1483,TOURISM!B1483:G4173,5,0)</f>
        <v>11545000000</v>
      </c>
      <c r="V1483" s="12">
        <f>VLOOKUP(A1483,BUSINESS!A1483:N4173,5,0)</f>
        <v>0.245</v>
      </c>
      <c r="W1483" s="12">
        <f>VLOOKUP(B1483,BUSINESS!B1483:O4173,5,0)</f>
        <v>6</v>
      </c>
      <c r="X1483" s="12">
        <f>VLOOKUP(C1483,BUSINESS!C1483:P4173,5,0)</f>
        <v>8</v>
      </c>
      <c r="Y1483" s="12">
        <f>VLOOKUP(D1483,BUSINESS!D1483:Q4173,5,0)</f>
        <v>133</v>
      </c>
      <c r="Z1483" s="12">
        <f>VLOOKUP(A1483,BUSINESS!A1483:N4173,9,0)</f>
        <v>0.658</v>
      </c>
      <c r="AA1483" s="12">
        <f>VLOOKUP(B1483,BUSINESS!B1483:O4173,9,0)</f>
        <v>1.413</v>
      </c>
    </row>
    <row r="1484">
      <c r="A1484" s="9" t="str">
        <f t="shared" si="1"/>
        <v>Maldives-Asia2000</v>
      </c>
      <c r="B1484" s="5" t="s">
        <v>60</v>
      </c>
      <c r="C1484" s="9" t="s">
        <v>193</v>
      </c>
      <c r="D1484" s="10" t="s">
        <v>62</v>
      </c>
      <c r="E1484" s="14">
        <v>6.24337144E8</v>
      </c>
      <c r="F1484" s="15">
        <v>0.071</v>
      </c>
      <c r="G1484" s="15">
        <v>162.0</v>
      </c>
      <c r="H1484" s="15">
        <v>0.13</v>
      </c>
      <c r="I1484" s="12" t="str">
        <f>VLOOKUP(A1484,ENERGY!$A$2:$F$2692,5,0)</f>
        <v/>
      </c>
      <c r="J1484" s="12" t="str">
        <f>VLOOKUP(A1484,ENERGY!$A$2:$F$2692,6,0)</f>
        <v/>
      </c>
      <c r="K1484" s="12">
        <f>VLOOKUP(A1484,'HUMAN RESOURCES'!A1484:N4174,5,0)</f>
        <v>0.025</v>
      </c>
      <c r="L1484" s="12">
        <f>VLOOKUP(A1484,'HUMAN RESOURCES'!A1484:N4174,6,0)</f>
        <v>0.035</v>
      </c>
      <c r="M1484" s="12">
        <f>VLOOKUP(B1484,'HUMAN RESOURCES'!B1484:O4174,6,0)</f>
        <v>70</v>
      </c>
      <c r="N1484" s="12">
        <f>VLOOKUP(C1484,'HUMAN RESOURCES'!C1484:P4174,6,0)</f>
        <v>69</v>
      </c>
      <c r="O1484" s="12">
        <f>VLOOKUP(D1484,'HUMAN RESOURCES'!D1484:Q4174,6,0)</f>
        <v>0.413</v>
      </c>
      <c r="P1484" s="12">
        <f>VLOOKUP(A1484,'HUMAN RESOURCES'!A1484:N4174,10,0)</f>
        <v>0.549</v>
      </c>
      <c r="Q1484" s="12">
        <f>VLOOKUP(B1484,'HUMAN RESOURCES'!B1484:O4174,10,0)</f>
        <v>0.038</v>
      </c>
      <c r="R1484" s="12">
        <f>VLOOKUP(C1484,'HUMAN RESOURCES'!C1484:P4174,10,0)</f>
        <v>272745</v>
      </c>
      <c r="S1484" s="12">
        <f>VLOOKUP(D1484,'HUMAN RESOURCES'!D1484:Q4174,10,0)</f>
        <v>0.277</v>
      </c>
      <c r="T1484" s="13">
        <f>VLOOKUP(A1484,TOURISM!A1484:F4174,5,0)</f>
        <v>321000000</v>
      </c>
      <c r="U1484" s="13">
        <f>VLOOKUP(B1484,TOURISM!B1484:G4174,5,0)</f>
        <v>60000000</v>
      </c>
      <c r="V1484" s="12" t="str">
        <f>VLOOKUP(A1484,BUSINESS!A1484:N4174,5,0)</f>
        <v/>
      </c>
      <c r="W1484" s="12" t="str">
        <f>VLOOKUP(B1484,BUSINESS!B1484:O4174,5,0)</f>
        <v/>
      </c>
      <c r="X1484" s="12" t="str">
        <f>VLOOKUP(C1484,BUSINESS!C1484:P4174,5,0)</f>
        <v/>
      </c>
      <c r="Y1484" s="12" t="str">
        <f>VLOOKUP(D1484,BUSINESS!D1484:Q4174,5,0)</f>
        <v/>
      </c>
      <c r="Z1484" s="12">
        <f>VLOOKUP(A1484,BUSINESS!A1484:N4174,9,0)</f>
        <v>0.022</v>
      </c>
      <c r="AA1484" s="12">
        <f>VLOOKUP(B1484,BUSINESS!B1484:O4174,9,0)</f>
        <v>0.028</v>
      </c>
    </row>
    <row r="1485">
      <c r="A1485" s="9" t="str">
        <f t="shared" si="1"/>
        <v>Maldives-Asia2001</v>
      </c>
      <c r="B1485" s="5" t="s">
        <v>60</v>
      </c>
      <c r="C1485" s="9" t="s">
        <v>193</v>
      </c>
      <c r="D1485" s="10" t="s">
        <v>63</v>
      </c>
      <c r="E1485" s="14">
        <v>8.0244281E8</v>
      </c>
      <c r="F1485" s="15">
        <v>0.053</v>
      </c>
      <c r="G1485" s="15">
        <v>153.0</v>
      </c>
      <c r="H1485" s="15">
        <v>0.13</v>
      </c>
      <c r="I1485" s="12" t="str">
        <f>VLOOKUP(A1485,ENERGY!$A$2:$F$2692,5,0)</f>
        <v/>
      </c>
      <c r="J1485" s="12" t="str">
        <f>VLOOKUP(A1485,ENERGY!$A$2:$F$2692,6,0)</f>
        <v/>
      </c>
      <c r="K1485" s="12">
        <f>VLOOKUP(A1485,'HUMAN RESOURCES'!A1485:N4175,5,0)</f>
        <v>0.023</v>
      </c>
      <c r="L1485" s="12">
        <f>VLOOKUP(A1485,'HUMAN RESOURCES'!A1485:N4175,6,0)</f>
        <v>0.032</v>
      </c>
      <c r="M1485" s="12">
        <f>VLOOKUP(B1485,'HUMAN RESOURCES'!B1485:O4175,6,0)</f>
        <v>72</v>
      </c>
      <c r="N1485" s="12">
        <f>VLOOKUP(C1485,'HUMAN RESOURCES'!C1485:P4175,6,0)</f>
        <v>70</v>
      </c>
      <c r="O1485" s="12">
        <f>VLOOKUP(D1485,'HUMAN RESOURCES'!D1485:Q4175,6,0)</f>
        <v>0.399</v>
      </c>
      <c r="P1485" s="12">
        <f>VLOOKUP(A1485,'HUMAN RESOURCES'!A1485:N4175,10,0)</f>
        <v>0.561</v>
      </c>
      <c r="Q1485" s="12">
        <f>VLOOKUP(B1485,'HUMAN RESOURCES'!B1485:O4175,10,0)</f>
        <v>0.039</v>
      </c>
      <c r="R1485" s="12">
        <f>VLOOKUP(C1485,'HUMAN RESOURCES'!C1485:P4175,10,0)</f>
        <v>277825</v>
      </c>
      <c r="S1485" s="12">
        <f>VLOOKUP(D1485,'HUMAN RESOURCES'!D1485:Q4175,10,0)</f>
        <v>0.289</v>
      </c>
      <c r="T1485" s="13">
        <f>VLOOKUP(A1485,TOURISM!A1485:F4175,5,0)</f>
        <v>327000000</v>
      </c>
      <c r="U1485" s="13">
        <f>VLOOKUP(B1485,TOURISM!B1485:G4175,5,0)</f>
        <v>59000000</v>
      </c>
      <c r="V1485" s="12" t="str">
        <f>VLOOKUP(A1485,BUSINESS!A1485:N4175,5,0)</f>
        <v/>
      </c>
      <c r="W1485" s="12" t="str">
        <f>VLOOKUP(B1485,BUSINESS!B1485:O4175,5,0)</f>
        <v/>
      </c>
      <c r="X1485" s="12" t="str">
        <f>VLOOKUP(C1485,BUSINESS!C1485:P4175,5,0)</f>
        <v/>
      </c>
      <c r="Y1485" s="12" t="str">
        <f>VLOOKUP(D1485,BUSINESS!D1485:Q4175,5,0)</f>
        <v/>
      </c>
      <c r="Z1485" s="12">
        <f>VLOOKUP(A1485,BUSINESS!A1485:N4175,9,0)</f>
        <v>0.036</v>
      </c>
      <c r="AA1485" s="12">
        <f>VLOOKUP(B1485,BUSINESS!B1485:O4175,9,0)</f>
        <v>0.068</v>
      </c>
    </row>
    <row r="1486">
      <c r="A1486" s="9" t="str">
        <f t="shared" si="1"/>
        <v>Maldives-Asia2002</v>
      </c>
      <c r="B1486" s="5" t="s">
        <v>60</v>
      </c>
      <c r="C1486" s="9" t="s">
        <v>193</v>
      </c>
      <c r="D1486" s="10" t="s">
        <v>64</v>
      </c>
      <c r="E1486" s="14">
        <v>8.28240882E8</v>
      </c>
      <c r="F1486" s="15">
        <v>0.052</v>
      </c>
      <c r="G1486" s="15">
        <v>152.0</v>
      </c>
      <c r="H1486" s="15">
        <v>0.135</v>
      </c>
      <c r="I1486" s="12">
        <f>VLOOKUP(A1486,ENERGY!$A$2:$F$2692,5,0)</f>
        <v>1074</v>
      </c>
      <c r="J1486" s="12" t="str">
        <f>VLOOKUP(A1486,ENERGY!$A$2:$F$2692,6,0)</f>
        <v/>
      </c>
      <c r="K1486" s="12">
        <f>VLOOKUP(A1486,'HUMAN RESOURCES'!A1486:N4176,5,0)</f>
        <v>0.022</v>
      </c>
      <c r="L1486" s="12">
        <f>VLOOKUP(A1486,'HUMAN RESOURCES'!A1486:N4176,6,0)</f>
        <v>0.028</v>
      </c>
      <c r="M1486" s="12">
        <f>VLOOKUP(B1486,'HUMAN RESOURCES'!B1486:O4176,6,0)</f>
        <v>73</v>
      </c>
      <c r="N1486" s="12">
        <f>VLOOKUP(C1486,'HUMAN RESOURCES'!C1486:P4176,6,0)</f>
        <v>70</v>
      </c>
      <c r="O1486" s="12">
        <f>VLOOKUP(D1486,'HUMAN RESOURCES'!D1486:Q4176,6,0)</f>
        <v>0.385</v>
      </c>
      <c r="P1486" s="12">
        <f>VLOOKUP(A1486,'HUMAN RESOURCES'!A1486:N4176,10,0)</f>
        <v>0.574</v>
      </c>
      <c r="Q1486" s="12">
        <f>VLOOKUP(B1486,'HUMAN RESOURCES'!B1486:O4176,10,0)</f>
        <v>0.041</v>
      </c>
      <c r="R1486" s="12">
        <f>VLOOKUP(C1486,'HUMAN RESOURCES'!C1486:P4176,10,0)</f>
        <v>282743</v>
      </c>
      <c r="S1486" s="12">
        <f>VLOOKUP(D1486,'HUMAN RESOURCES'!D1486:Q4176,10,0)</f>
        <v>0.3</v>
      </c>
      <c r="T1486" s="13">
        <f>VLOOKUP(A1486,TOURISM!A1486:F4176,5,0)</f>
        <v>337000000</v>
      </c>
      <c r="U1486" s="13">
        <f>VLOOKUP(B1486,TOURISM!B1486:G4176,5,0)</f>
        <v>60000000</v>
      </c>
      <c r="V1486" s="12" t="str">
        <f>VLOOKUP(A1486,BUSINESS!A1486:N4176,5,0)</f>
        <v/>
      </c>
      <c r="W1486" s="12" t="str">
        <f>VLOOKUP(B1486,BUSINESS!B1486:O4176,5,0)</f>
        <v/>
      </c>
      <c r="X1486" s="12" t="str">
        <f>VLOOKUP(C1486,BUSINESS!C1486:P4176,5,0)</f>
        <v/>
      </c>
      <c r="Y1486" s="12" t="str">
        <f>VLOOKUP(D1486,BUSINESS!D1486:Q4176,5,0)</f>
        <v/>
      </c>
      <c r="Z1486" s="12">
        <f>VLOOKUP(A1486,BUSINESS!A1486:N4176,9,0)</f>
        <v>0.053</v>
      </c>
      <c r="AA1486" s="12">
        <f>VLOOKUP(B1486,BUSINESS!B1486:O4176,9,0)</f>
        <v>0.148</v>
      </c>
    </row>
    <row r="1487">
      <c r="A1487" s="9" t="str">
        <f t="shared" si="1"/>
        <v>Maldives-Asia2003</v>
      </c>
      <c r="B1487" s="5" t="s">
        <v>60</v>
      </c>
      <c r="C1487" s="9" t="s">
        <v>193</v>
      </c>
      <c r="D1487" s="10" t="s">
        <v>65</v>
      </c>
      <c r="E1487" s="14">
        <v>9.49867662E8</v>
      </c>
      <c r="F1487" s="15">
        <v>0.06</v>
      </c>
      <c r="G1487" s="15">
        <v>199.0</v>
      </c>
      <c r="H1487" s="15">
        <v>0.14</v>
      </c>
      <c r="I1487" s="12">
        <f>VLOOKUP(A1487,ENERGY!$A$2:$F$2692,5,0)</f>
        <v>1067</v>
      </c>
      <c r="J1487" s="12" t="str">
        <f>VLOOKUP(A1487,ENERGY!$A$2:$F$2692,6,0)</f>
        <v/>
      </c>
      <c r="K1487" s="12">
        <f>VLOOKUP(A1487,'HUMAN RESOURCES'!A1487:N4177,5,0)</f>
        <v>0.022</v>
      </c>
      <c r="L1487" s="12">
        <f>VLOOKUP(A1487,'HUMAN RESOURCES'!A1487:N4177,6,0)</f>
        <v>0.025</v>
      </c>
      <c r="M1487" s="12">
        <f>VLOOKUP(B1487,'HUMAN RESOURCES'!B1487:O4177,6,0)</f>
        <v>74</v>
      </c>
      <c r="N1487" s="12">
        <f>VLOOKUP(C1487,'HUMAN RESOURCES'!C1487:P4177,6,0)</f>
        <v>71</v>
      </c>
      <c r="O1487" s="12">
        <f>VLOOKUP(D1487,'HUMAN RESOURCES'!D1487:Q4177,6,0)</f>
        <v>0.37</v>
      </c>
      <c r="P1487" s="12">
        <f>VLOOKUP(A1487,'HUMAN RESOURCES'!A1487:N4177,10,0)</f>
        <v>0.587</v>
      </c>
      <c r="Q1487" s="12">
        <f>VLOOKUP(B1487,'HUMAN RESOURCES'!B1487:O4177,10,0)</f>
        <v>0.043</v>
      </c>
      <c r="R1487" s="12">
        <f>VLOOKUP(C1487,'HUMAN RESOURCES'!C1487:P4177,10,0)</f>
        <v>287594</v>
      </c>
      <c r="S1487" s="12">
        <f>VLOOKUP(D1487,'HUMAN RESOURCES'!D1487:Q4177,10,0)</f>
        <v>0.313</v>
      </c>
      <c r="T1487" s="13">
        <f>VLOOKUP(A1487,TOURISM!A1487:F4177,5,0)</f>
        <v>402000000</v>
      </c>
      <c r="U1487" s="13">
        <f>VLOOKUP(B1487,TOURISM!B1487:G4177,5,0)</f>
        <v>60000000</v>
      </c>
      <c r="V1487" s="12" t="str">
        <f>VLOOKUP(A1487,BUSINESS!A1487:N4177,5,0)</f>
        <v/>
      </c>
      <c r="W1487" s="12">
        <f>VLOOKUP(B1487,BUSINESS!B1487:O4177,5,0)</f>
        <v>13</v>
      </c>
      <c r="X1487" s="12" t="str">
        <f>VLOOKUP(C1487,BUSINESS!C1487:P4177,5,0)</f>
        <v/>
      </c>
      <c r="Y1487" s="12" t="str">
        <f>VLOOKUP(D1487,BUSINESS!D1487:Q4177,5,0)</f>
        <v/>
      </c>
      <c r="Z1487" s="12">
        <f>VLOOKUP(A1487,BUSINESS!A1487:N4177,9,0)</f>
        <v>0.06</v>
      </c>
      <c r="AA1487" s="12">
        <f>VLOOKUP(B1487,BUSINESS!B1487:O4177,9,0)</f>
        <v>0.231</v>
      </c>
    </row>
    <row r="1488">
      <c r="A1488" s="9" t="str">
        <f t="shared" si="1"/>
        <v>Maldives-Asia2004</v>
      </c>
      <c r="B1488" s="5" t="s">
        <v>60</v>
      </c>
      <c r="C1488" s="9" t="s">
        <v>193</v>
      </c>
      <c r="D1488" s="10" t="s">
        <v>66</v>
      </c>
      <c r="E1488" s="14">
        <v>1.075605492E9</v>
      </c>
      <c r="F1488" s="15">
        <v>0.059</v>
      </c>
      <c r="G1488" s="15">
        <v>217.0</v>
      </c>
      <c r="H1488" s="15">
        <v>0.13</v>
      </c>
      <c r="I1488" s="12">
        <f>VLOOKUP(A1488,ENERGY!$A$2:$F$2692,5,0)</f>
        <v>1008</v>
      </c>
      <c r="J1488" s="12" t="str">
        <f>VLOOKUP(A1488,ENERGY!$A$2:$F$2692,6,0)</f>
        <v/>
      </c>
      <c r="K1488" s="12">
        <f>VLOOKUP(A1488,'HUMAN RESOURCES'!A1488:N4178,5,0)</f>
        <v>0.021</v>
      </c>
      <c r="L1488" s="12">
        <f>VLOOKUP(A1488,'HUMAN RESOURCES'!A1488:N4178,6,0)</f>
        <v>0.022</v>
      </c>
      <c r="M1488" s="12">
        <f>VLOOKUP(B1488,'HUMAN RESOURCES'!B1488:O4178,6,0)</f>
        <v>75</v>
      </c>
      <c r="N1488" s="12">
        <f>VLOOKUP(C1488,'HUMAN RESOURCES'!C1488:P4178,6,0)</f>
        <v>72</v>
      </c>
      <c r="O1488" s="12">
        <f>VLOOKUP(D1488,'HUMAN RESOURCES'!D1488:Q4178,6,0)</f>
        <v>0.356</v>
      </c>
      <c r="P1488" s="12">
        <f>VLOOKUP(A1488,'HUMAN RESOURCES'!A1488:N4178,10,0)</f>
        <v>0.599</v>
      </c>
      <c r="Q1488" s="12">
        <f>VLOOKUP(B1488,'HUMAN RESOURCES'!B1488:O4178,10,0)</f>
        <v>0.044</v>
      </c>
      <c r="R1488" s="12">
        <f>VLOOKUP(C1488,'HUMAN RESOURCES'!C1488:P4178,10,0)</f>
        <v>292505</v>
      </c>
      <c r="S1488" s="12">
        <f>VLOOKUP(D1488,'HUMAN RESOURCES'!D1488:Q4178,10,0)</f>
        <v>0.325</v>
      </c>
      <c r="T1488" s="13">
        <f>VLOOKUP(A1488,TOURISM!A1488:F4178,5,0)</f>
        <v>471000000</v>
      </c>
      <c r="U1488" s="13">
        <f>VLOOKUP(B1488,TOURISM!B1488:G4178,5,0)</f>
        <v>75000000</v>
      </c>
      <c r="V1488" s="12" t="str">
        <f>VLOOKUP(A1488,BUSINESS!A1488:N4178,5,0)</f>
        <v/>
      </c>
      <c r="W1488" s="12">
        <f>VLOOKUP(B1488,BUSINESS!B1488:O4178,5,0)</f>
        <v>9</v>
      </c>
      <c r="X1488" s="12" t="str">
        <f>VLOOKUP(C1488,BUSINESS!C1488:P4178,5,0)</f>
        <v/>
      </c>
      <c r="Y1488" s="12" t="str">
        <f>VLOOKUP(D1488,BUSINESS!D1488:Q4178,5,0)</f>
        <v/>
      </c>
      <c r="Z1488" s="12">
        <f>VLOOKUP(A1488,BUSINESS!A1488:N4178,9,0)</f>
        <v>0.066</v>
      </c>
      <c r="AA1488" s="12">
        <f>VLOOKUP(B1488,BUSINESS!B1488:O4178,9,0)</f>
        <v>0.387</v>
      </c>
    </row>
    <row r="1489">
      <c r="A1489" s="9" t="str">
        <f t="shared" si="1"/>
        <v>Maldives-Asia2005</v>
      </c>
      <c r="B1489" s="5" t="s">
        <v>60</v>
      </c>
      <c r="C1489" s="9" t="s">
        <v>193</v>
      </c>
      <c r="D1489" s="10" t="s">
        <v>67</v>
      </c>
      <c r="E1489" s="14">
        <v>9.92473987E8</v>
      </c>
      <c r="F1489" s="15">
        <v>0.07</v>
      </c>
      <c r="G1489" s="15">
        <v>235.0</v>
      </c>
      <c r="H1489" s="15">
        <v>0.13</v>
      </c>
      <c r="I1489" s="12">
        <f>VLOOKUP(A1489,ENERGY!$A$2:$F$2692,5,0)</f>
        <v>689</v>
      </c>
      <c r="J1489" s="12" t="str">
        <f>VLOOKUP(A1489,ENERGY!$A$2:$F$2692,6,0)</f>
        <v/>
      </c>
      <c r="K1489" s="12">
        <f>VLOOKUP(A1489,'HUMAN RESOURCES'!A1489:N4179,5,0)</f>
        <v>0.021</v>
      </c>
      <c r="L1489" s="12">
        <f>VLOOKUP(A1489,'HUMAN RESOURCES'!A1489:N4179,6,0)</f>
        <v>0.019</v>
      </c>
      <c r="M1489" s="12">
        <f>VLOOKUP(B1489,'HUMAN RESOURCES'!B1489:O4179,6,0)</f>
        <v>75</v>
      </c>
      <c r="N1489" s="12">
        <f>VLOOKUP(C1489,'HUMAN RESOURCES'!C1489:P4179,6,0)</f>
        <v>73</v>
      </c>
      <c r="O1489" s="12">
        <f>VLOOKUP(D1489,'HUMAN RESOURCES'!D1489:Q4179,6,0)</f>
        <v>0.343</v>
      </c>
      <c r="P1489" s="12">
        <f>VLOOKUP(A1489,'HUMAN RESOURCES'!A1489:N4179,10,0)</f>
        <v>0.611</v>
      </c>
      <c r="Q1489" s="12">
        <f>VLOOKUP(B1489,'HUMAN RESOURCES'!B1489:O4179,10,0)</f>
        <v>0.046</v>
      </c>
      <c r="R1489" s="12">
        <f>VLOOKUP(C1489,'HUMAN RESOURCES'!C1489:P4179,10,0)</f>
        <v>297576</v>
      </c>
      <c r="S1489" s="12">
        <f>VLOOKUP(D1489,'HUMAN RESOURCES'!D1489:Q4179,10,0)</f>
        <v>0.338</v>
      </c>
      <c r="T1489" s="13">
        <f>VLOOKUP(A1489,TOURISM!A1489:F4179,5,0)</f>
        <v>826000000</v>
      </c>
      <c r="U1489" s="13">
        <f>VLOOKUP(B1489,TOURISM!B1489:G4179,5,0)</f>
        <v>94000000</v>
      </c>
      <c r="V1489" s="12">
        <f>VLOOKUP(A1489,BUSINESS!A1489:N4179,5,0)</f>
        <v>0.093</v>
      </c>
      <c r="W1489" s="12">
        <f>VLOOKUP(B1489,BUSINESS!B1489:O4179,5,0)</f>
        <v>9</v>
      </c>
      <c r="X1489" s="12" t="str">
        <f>VLOOKUP(C1489,BUSINESS!C1489:P4179,5,0)</f>
        <v/>
      </c>
      <c r="Y1489" s="12" t="str">
        <f>VLOOKUP(D1489,BUSINESS!D1489:Q4179,5,0)</f>
        <v/>
      </c>
      <c r="Z1489" s="12">
        <f>VLOOKUP(A1489,BUSINESS!A1489:N4179,9,0)</f>
        <v>0.069</v>
      </c>
      <c r="AA1489" s="12">
        <f>VLOOKUP(B1489,BUSINESS!B1489:O4179,9,0)</f>
        <v>0.684</v>
      </c>
    </row>
    <row r="1490">
      <c r="A1490" s="9" t="str">
        <f t="shared" si="1"/>
        <v>Maldives-Asia2006</v>
      </c>
      <c r="B1490" s="5" t="s">
        <v>60</v>
      </c>
      <c r="C1490" s="9" t="s">
        <v>193</v>
      </c>
      <c r="D1490" s="10" t="s">
        <v>68</v>
      </c>
      <c r="E1490" s="14">
        <v>1.303375806E9</v>
      </c>
      <c r="F1490" s="15">
        <v>0.067</v>
      </c>
      <c r="G1490" s="15">
        <v>287.0</v>
      </c>
      <c r="H1490" s="15">
        <v>0.13</v>
      </c>
      <c r="I1490" s="12">
        <f>VLOOKUP(A1490,ENERGY!$A$2:$F$2692,5,0)</f>
        <v>777</v>
      </c>
      <c r="J1490" s="12">
        <f>VLOOKUP(A1490,ENERGY!$A$2:$F$2692,6,0)</f>
        <v>250</v>
      </c>
      <c r="K1490" s="12">
        <f>VLOOKUP(A1490,'HUMAN RESOURCES'!A1490:N4180,5,0)</f>
        <v>0.021</v>
      </c>
      <c r="L1490" s="12">
        <f>VLOOKUP(A1490,'HUMAN RESOURCES'!A1490:N4180,6,0)</f>
        <v>0.017</v>
      </c>
      <c r="M1490" s="12">
        <f>VLOOKUP(B1490,'HUMAN RESOURCES'!B1490:O4180,6,0)</f>
        <v>76</v>
      </c>
      <c r="N1490" s="12">
        <f>VLOOKUP(C1490,'HUMAN RESOURCES'!C1490:P4180,6,0)</f>
        <v>74</v>
      </c>
      <c r="O1490" s="12">
        <f>VLOOKUP(D1490,'HUMAN RESOURCES'!D1490:Q4180,6,0)</f>
        <v>0.332</v>
      </c>
      <c r="P1490" s="12">
        <f>VLOOKUP(A1490,'HUMAN RESOURCES'!A1490:N4180,10,0)</f>
        <v>0.621</v>
      </c>
      <c r="Q1490" s="12">
        <f>VLOOKUP(B1490,'HUMAN RESOURCES'!B1490:O4180,10,0)</f>
        <v>0.047</v>
      </c>
      <c r="R1490" s="12">
        <f>VLOOKUP(C1490,'HUMAN RESOURCES'!C1490:P4180,10,0)</f>
        <v>302825</v>
      </c>
      <c r="S1490" s="12">
        <f>VLOOKUP(D1490,'HUMAN RESOURCES'!D1490:Q4180,10,0)</f>
        <v>0.35</v>
      </c>
      <c r="T1490" s="13">
        <f>VLOOKUP(A1490,TOURISM!A1490:F4180,5,0)</f>
        <v>1235000000</v>
      </c>
      <c r="U1490" s="13">
        <f>VLOOKUP(B1490,TOURISM!B1490:G4180,5,0)</f>
        <v>106000000</v>
      </c>
      <c r="V1490" s="12">
        <f>VLOOKUP(A1490,BUSINESS!A1490:N4180,5,0)</f>
        <v>0.093</v>
      </c>
      <c r="W1490" s="12">
        <f>VLOOKUP(B1490,BUSINESS!B1490:O4180,5,0)</f>
        <v>9</v>
      </c>
      <c r="X1490" s="12" t="str">
        <f>VLOOKUP(C1490,BUSINESS!C1490:P4180,5,0)</f>
        <v/>
      </c>
      <c r="Y1490" s="12" t="str">
        <f>VLOOKUP(D1490,BUSINESS!D1490:Q4180,5,0)</f>
        <v/>
      </c>
      <c r="Z1490" s="12">
        <f>VLOOKUP(A1490,BUSINESS!A1490:N4180,9,0)</f>
        <v>0.11</v>
      </c>
      <c r="AA1490" s="12">
        <f>VLOOKUP(B1490,BUSINESS!B1490:O4180,9,0)</f>
        <v>0.895</v>
      </c>
    </row>
    <row r="1491">
      <c r="A1491" s="9" t="str">
        <f t="shared" si="1"/>
        <v>Maldives-Asia2007</v>
      </c>
      <c r="B1491" s="5" t="s">
        <v>60</v>
      </c>
      <c r="C1491" s="9" t="s">
        <v>193</v>
      </c>
      <c r="D1491" s="10" t="s">
        <v>69</v>
      </c>
      <c r="E1491" s="14">
        <v>1.541978559E9</v>
      </c>
      <c r="F1491" s="15">
        <v>0.063</v>
      </c>
      <c r="G1491" s="15">
        <v>315.0</v>
      </c>
      <c r="H1491" s="15">
        <v>0.13</v>
      </c>
      <c r="I1491" s="12">
        <f>VLOOKUP(A1491,ENERGY!$A$2:$F$2692,5,0)</f>
        <v>917</v>
      </c>
      <c r="J1491" s="12">
        <f>VLOOKUP(A1491,ENERGY!$A$2:$F$2692,6,0)</f>
        <v>299</v>
      </c>
      <c r="K1491" s="12">
        <f>VLOOKUP(A1491,'HUMAN RESOURCES'!A1491:N4181,5,0)</f>
        <v>0.022</v>
      </c>
      <c r="L1491" s="12">
        <f>VLOOKUP(A1491,'HUMAN RESOURCES'!A1491:N4181,6,0)</f>
        <v>0.015</v>
      </c>
      <c r="M1491" s="12">
        <f>VLOOKUP(B1491,'HUMAN RESOURCES'!B1491:O4181,6,0)</f>
        <v>77</v>
      </c>
      <c r="N1491" s="12">
        <f>VLOOKUP(C1491,'HUMAN RESOURCES'!C1491:P4181,6,0)</f>
        <v>74</v>
      </c>
      <c r="O1491" s="12">
        <f>VLOOKUP(D1491,'HUMAN RESOURCES'!D1491:Q4181,6,0)</f>
        <v>0.322</v>
      </c>
      <c r="P1491" s="12">
        <f>VLOOKUP(A1491,'HUMAN RESOURCES'!A1491:N4181,10,0)</f>
        <v>0.63</v>
      </c>
      <c r="Q1491" s="12">
        <f>VLOOKUP(B1491,'HUMAN RESOURCES'!B1491:O4181,10,0)</f>
        <v>0.048</v>
      </c>
      <c r="R1491" s="12">
        <f>VLOOKUP(C1491,'HUMAN RESOURCES'!C1491:P4181,10,0)</f>
        <v>308239</v>
      </c>
      <c r="S1491" s="12">
        <f>VLOOKUP(D1491,'HUMAN RESOURCES'!D1491:Q4181,10,0)</f>
        <v>0.363</v>
      </c>
      <c r="T1491" s="13">
        <f>VLOOKUP(A1491,TOURISM!A1491:F4181,5,0)</f>
        <v>1515000000</v>
      </c>
      <c r="U1491" s="13">
        <f>VLOOKUP(B1491,TOURISM!B1491:G4181,5,0)</f>
        <v>152000000</v>
      </c>
      <c r="V1491" s="12">
        <f>VLOOKUP(A1491,BUSINESS!A1491:N4181,5,0)</f>
        <v>0.093</v>
      </c>
      <c r="W1491" s="12">
        <f>VLOOKUP(B1491,BUSINESS!B1491:O4181,5,0)</f>
        <v>9</v>
      </c>
      <c r="X1491" s="12" t="str">
        <f>VLOOKUP(C1491,BUSINESS!C1491:P4181,5,0)</f>
        <v/>
      </c>
      <c r="Y1491" s="12" t="str">
        <f>VLOOKUP(D1491,BUSINESS!D1491:Q4181,5,0)</f>
        <v/>
      </c>
      <c r="Z1491" s="12">
        <f>VLOOKUP(A1491,BUSINESS!A1491:N4181,9,0)</f>
        <v>0.163</v>
      </c>
      <c r="AA1491" s="12">
        <f>VLOOKUP(B1491,BUSINESS!B1491:O4181,9,0)</f>
        <v>1.017</v>
      </c>
    </row>
    <row r="1492">
      <c r="A1492" s="9" t="str">
        <f t="shared" si="1"/>
        <v>Maldives-Asia2008</v>
      </c>
      <c r="B1492" s="5" t="s">
        <v>60</v>
      </c>
      <c r="C1492" s="9" t="s">
        <v>193</v>
      </c>
      <c r="D1492" s="10" t="s">
        <v>70</v>
      </c>
      <c r="E1492" s="14">
        <v>1.891633531E9</v>
      </c>
      <c r="F1492" s="15">
        <v>0.079</v>
      </c>
      <c r="G1492" s="15">
        <v>475.0</v>
      </c>
      <c r="H1492" s="15">
        <v>0.13</v>
      </c>
      <c r="I1492" s="12"/>
      <c r="J1492" s="12"/>
      <c r="K1492" s="12">
        <f>VLOOKUP(A1492,'HUMAN RESOURCES'!A1492:N4182,5,0)</f>
        <v>0.022</v>
      </c>
      <c r="L1492" s="12">
        <f>VLOOKUP(A1492,'HUMAN RESOURCES'!A1492:N4182,6,0)</f>
        <v>0.014</v>
      </c>
      <c r="M1492" s="12">
        <f>VLOOKUP(B1492,'HUMAN RESOURCES'!B1492:O4182,6,0)</f>
        <v>77</v>
      </c>
      <c r="N1492" s="12">
        <f>VLOOKUP(C1492,'HUMAN RESOURCES'!C1492:P4182,6,0)</f>
        <v>75</v>
      </c>
      <c r="O1492" s="12">
        <f>VLOOKUP(D1492,'HUMAN RESOURCES'!D1492:Q4182,6,0)</f>
        <v>0.313</v>
      </c>
      <c r="P1492" s="12">
        <f>VLOOKUP(A1492,'HUMAN RESOURCES'!A1492:N4182,10,0)</f>
        <v>0.637</v>
      </c>
      <c r="Q1492" s="12">
        <f>VLOOKUP(B1492,'HUMAN RESOURCES'!B1492:O4182,10,0)</f>
        <v>0.049</v>
      </c>
      <c r="R1492" s="12">
        <f>VLOOKUP(C1492,'HUMAN RESOURCES'!C1492:P4182,10,0)</f>
        <v>313843</v>
      </c>
      <c r="S1492" s="12">
        <f>VLOOKUP(D1492,'HUMAN RESOURCES'!D1492:Q4182,10,0)</f>
        <v>0.376</v>
      </c>
      <c r="T1492" s="13">
        <f>VLOOKUP(A1492,TOURISM!A1492:F4182,5,0)</f>
        <v>1559000000</v>
      </c>
      <c r="U1492" s="13">
        <f>VLOOKUP(B1492,TOURISM!B1492:G4182,5,0)</f>
        <v>211000000</v>
      </c>
      <c r="V1492" s="12">
        <f>VLOOKUP(A1492,BUSINESS!A1492:N4182,5,0)</f>
        <v>0.093</v>
      </c>
      <c r="W1492" s="12">
        <f>VLOOKUP(B1492,BUSINESS!B1492:O4182,5,0)</f>
        <v>9</v>
      </c>
      <c r="X1492" s="12" t="str">
        <f>VLOOKUP(C1492,BUSINESS!C1492:P4182,5,0)</f>
        <v/>
      </c>
      <c r="Y1492" s="12" t="str">
        <f>VLOOKUP(D1492,BUSINESS!D1492:Q4182,5,0)</f>
        <v/>
      </c>
      <c r="Z1492" s="12">
        <f>VLOOKUP(A1492,BUSINESS!A1492:N4182,9,0)</f>
        <v>0.232</v>
      </c>
      <c r="AA1492" s="12">
        <f>VLOOKUP(B1492,BUSINESS!B1492:O4182,9,0)</f>
        <v>1.388</v>
      </c>
    </row>
    <row r="1493">
      <c r="A1493" s="9" t="str">
        <f t="shared" si="1"/>
        <v>Maldives-Asia2009</v>
      </c>
      <c r="B1493" s="5" t="s">
        <v>60</v>
      </c>
      <c r="C1493" s="9" t="s">
        <v>193</v>
      </c>
      <c r="D1493" s="10" t="s">
        <v>71</v>
      </c>
      <c r="E1493" s="14">
        <v>1.984639641E9</v>
      </c>
      <c r="F1493" s="15">
        <v>0.076</v>
      </c>
      <c r="G1493" s="15">
        <v>475.0</v>
      </c>
      <c r="H1493" s="15">
        <v>0.13</v>
      </c>
      <c r="I1493" s="12">
        <f>VLOOKUP(A1493,ENERGY!$A$2:$F$2692,5,0)</f>
        <v>700</v>
      </c>
      <c r="J1493" s="12">
        <f>VLOOKUP(A1493,ENERGY!$A$2:$F$2692,6,0)</f>
        <v>225</v>
      </c>
      <c r="K1493" s="12">
        <f>VLOOKUP(A1493,'HUMAN RESOURCES'!A1493:N4183,5,0)</f>
        <v>0.022</v>
      </c>
      <c r="L1493" s="12">
        <f>VLOOKUP(A1493,'HUMAN RESOURCES'!A1493:N4183,6,0)</f>
        <v>0.012</v>
      </c>
      <c r="M1493" s="12">
        <f>VLOOKUP(B1493,'HUMAN RESOURCES'!B1493:O4183,6,0)</f>
        <v>77</v>
      </c>
      <c r="N1493" s="12">
        <f>VLOOKUP(C1493,'HUMAN RESOURCES'!C1493:P4183,6,0)</f>
        <v>75</v>
      </c>
      <c r="O1493" s="12">
        <f>VLOOKUP(D1493,'HUMAN RESOURCES'!D1493:Q4183,6,0)</f>
        <v>0.306</v>
      </c>
      <c r="P1493" s="12">
        <f>VLOOKUP(A1493,'HUMAN RESOURCES'!A1493:N4183,10,0)</f>
        <v>0.644</v>
      </c>
      <c r="Q1493" s="12">
        <f>VLOOKUP(B1493,'HUMAN RESOURCES'!B1493:O4183,10,0)</f>
        <v>0.05</v>
      </c>
      <c r="R1493" s="12">
        <f>VLOOKUP(C1493,'HUMAN RESOURCES'!C1493:P4183,10,0)</f>
        <v>319660</v>
      </c>
      <c r="S1493" s="12">
        <f>VLOOKUP(D1493,'HUMAN RESOURCES'!D1493:Q4183,10,0)</f>
        <v>0.388</v>
      </c>
      <c r="T1493" s="13">
        <f>VLOOKUP(A1493,TOURISM!A1493:F4183,5,0)</f>
        <v>1473000000</v>
      </c>
      <c r="U1493" s="13">
        <f>VLOOKUP(B1493,TOURISM!B1493:G4183,5,0)</f>
        <v>212000000</v>
      </c>
      <c r="V1493" s="12">
        <f>VLOOKUP(A1493,BUSINESS!A1493:N4183,5,0)</f>
        <v>0.093</v>
      </c>
      <c r="W1493" s="12">
        <f>VLOOKUP(B1493,BUSINESS!B1493:O4183,5,0)</f>
        <v>9</v>
      </c>
      <c r="X1493" s="12" t="str">
        <f>VLOOKUP(C1493,BUSINESS!C1493:P4183,5,0)</f>
        <v/>
      </c>
      <c r="Y1493" s="12" t="str">
        <f>VLOOKUP(D1493,BUSINESS!D1493:Q4183,5,0)</f>
        <v/>
      </c>
      <c r="Z1493" s="12">
        <f>VLOOKUP(A1493,BUSINESS!A1493:N4183,9,0)</f>
        <v>0.248</v>
      </c>
      <c r="AA1493" s="12">
        <f>VLOOKUP(B1493,BUSINESS!B1493:O4183,9,0)</f>
        <v>1.432</v>
      </c>
    </row>
    <row r="1494">
      <c r="A1494" s="9" t="str">
        <f t="shared" si="1"/>
        <v>Maldives-Asia2010</v>
      </c>
      <c r="B1494" s="5" t="s">
        <v>60</v>
      </c>
      <c r="C1494" s="9" t="s">
        <v>193</v>
      </c>
      <c r="D1494" s="10" t="s">
        <v>72</v>
      </c>
      <c r="E1494" s="14">
        <v>2.134104884E9</v>
      </c>
      <c r="F1494" s="15">
        <v>0.058</v>
      </c>
      <c r="G1494" s="15">
        <v>379.0</v>
      </c>
      <c r="H1494" s="15">
        <v>0.104</v>
      </c>
      <c r="I1494" s="12">
        <f>VLOOKUP(A1494,ENERGY!$A$2:$F$2692,5,0)</f>
        <v>598</v>
      </c>
      <c r="J1494" s="12">
        <f>VLOOKUP(A1494,ENERGY!$A$2:$F$2692,6,0)</f>
        <v>225</v>
      </c>
      <c r="K1494" s="12">
        <f>VLOOKUP(A1494,'HUMAN RESOURCES'!A1494:N4184,5,0)</f>
        <v>0.022</v>
      </c>
      <c r="L1494" s="12">
        <f>VLOOKUP(A1494,'HUMAN RESOURCES'!A1494:N4184,6,0)</f>
        <v>0.011</v>
      </c>
      <c r="M1494" s="12">
        <f>VLOOKUP(B1494,'HUMAN RESOURCES'!B1494:O4184,6,0)</f>
        <v>78</v>
      </c>
      <c r="N1494" s="12">
        <f>VLOOKUP(C1494,'HUMAN RESOURCES'!C1494:P4184,6,0)</f>
        <v>76</v>
      </c>
      <c r="O1494" s="12">
        <f>VLOOKUP(D1494,'HUMAN RESOURCES'!D1494:Q4184,6,0)</f>
        <v>0.3</v>
      </c>
      <c r="P1494" s="12">
        <f>VLOOKUP(A1494,'HUMAN RESOURCES'!A1494:N4184,10,0)</f>
        <v>0.65</v>
      </c>
      <c r="Q1494" s="12">
        <f>VLOOKUP(B1494,'HUMAN RESOURCES'!B1494:O4184,10,0)</f>
        <v>0.05</v>
      </c>
      <c r="R1494" s="12">
        <f>VLOOKUP(C1494,'HUMAN RESOURCES'!C1494:P4184,10,0)</f>
        <v>325694</v>
      </c>
      <c r="S1494" s="12">
        <f>VLOOKUP(D1494,'HUMAN RESOURCES'!D1494:Q4184,10,0)</f>
        <v>0.4</v>
      </c>
      <c r="T1494" s="13">
        <f>VLOOKUP(A1494,TOURISM!A1494:F4184,5,0)</f>
        <v>1713000000</v>
      </c>
      <c r="U1494" s="13">
        <f>VLOOKUP(B1494,TOURISM!B1494:G4184,5,0)</f>
        <v>252000000</v>
      </c>
      <c r="V1494" s="12">
        <f>VLOOKUP(A1494,BUSINESS!A1494:N4184,5,0)</f>
        <v>0.093</v>
      </c>
      <c r="W1494" s="12">
        <f>VLOOKUP(B1494,BUSINESS!B1494:O4184,5,0)</f>
        <v>9</v>
      </c>
      <c r="X1494" s="12" t="str">
        <f>VLOOKUP(C1494,BUSINESS!C1494:P4184,5,0)</f>
        <v/>
      </c>
      <c r="Y1494" s="12" t="str">
        <f>VLOOKUP(D1494,BUSINESS!D1494:Q4184,5,0)</f>
        <v/>
      </c>
      <c r="Z1494" s="12">
        <f>VLOOKUP(A1494,BUSINESS!A1494:N4184,9,0)</f>
        <v>0.265</v>
      </c>
      <c r="AA1494" s="12">
        <f>VLOOKUP(B1494,BUSINESS!B1494:O4184,9,0)</f>
        <v>1.518</v>
      </c>
    </row>
    <row r="1495">
      <c r="A1495" s="9" t="str">
        <f t="shared" si="1"/>
        <v>Maldives-Asia2011</v>
      </c>
      <c r="B1495" s="5" t="s">
        <v>60</v>
      </c>
      <c r="C1495" s="9" t="s">
        <v>193</v>
      </c>
      <c r="D1495" s="10" t="s">
        <v>73</v>
      </c>
      <c r="E1495" s="14">
        <v>2.162990126E9</v>
      </c>
      <c r="F1495" s="15">
        <v>0.081</v>
      </c>
      <c r="G1495" s="15">
        <v>525.0</v>
      </c>
      <c r="H1495" s="15">
        <v>0.102</v>
      </c>
      <c r="I1495" s="12">
        <f>VLOOKUP(A1495,ENERGY!$A$2:$F$2692,5,0)</f>
        <v>887</v>
      </c>
      <c r="J1495" s="12">
        <f>VLOOKUP(A1495,ENERGY!$A$2:$F$2692,6,0)</f>
        <v>288</v>
      </c>
      <c r="K1495" s="12">
        <f>VLOOKUP(A1495,'HUMAN RESOURCES'!A1495:N4185,5,0)</f>
        <v>0.022</v>
      </c>
      <c r="L1495" s="12">
        <f>VLOOKUP(A1495,'HUMAN RESOURCES'!A1495:N4185,6,0)</f>
        <v>0.01</v>
      </c>
      <c r="M1495" s="12">
        <f>VLOOKUP(B1495,'HUMAN RESOURCES'!B1495:O4185,6,0)</f>
        <v>78</v>
      </c>
      <c r="N1495" s="12">
        <f>VLOOKUP(C1495,'HUMAN RESOURCES'!C1495:P4185,6,0)</f>
        <v>76</v>
      </c>
      <c r="O1495" s="12">
        <f>VLOOKUP(D1495,'HUMAN RESOURCES'!D1495:Q4185,6,0)</f>
        <v>0.294</v>
      </c>
      <c r="P1495" s="12">
        <f>VLOOKUP(A1495,'HUMAN RESOURCES'!A1495:N4185,10,0)</f>
        <v>0.655</v>
      </c>
      <c r="Q1495" s="12">
        <f>VLOOKUP(B1495,'HUMAN RESOURCES'!B1495:O4185,10,0)</f>
        <v>0.05</v>
      </c>
      <c r="R1495" s="12">
        <f>VLOOKUP(C1495,'HUMAN RESOURCES'!C1495:P4185,10,0)</f>
        <v>331964</v>
      </c>
      <c r="S1495" s="12">
        <f>VLOOKUP(D1495,'HUMAN RESOURCES'!D1495:Q4185,10,0)</f>
        <v>0.412</v>
      </c>
      <c r="T1495" s="13">
        <f>VLOOKUP(A1495,TOURISM!A1495:F4185,5,0)</f>
        <v>1868000000</v>
      </c>
      <c r="U1495" s="13">
        <f>VLOOKUP(B1495,TOURISM!B1495:G4185,5,0)</f>
        <v>256000000</v>
      </c>
      <c r="V1495" s="12">
        <f>VLOOKUP(A1495,BUSINESS!A1495:N4185,5,0)</f>
        <v>0.093</v>
      </c>
      <c r="W1495" s="12">
        <f>VLOOKUP(B1495,BUSINESS!B1495:O4185,5,0)</f>
        <v>9</v>
      </c>
      <c r="X1495" s="12" t="str">
        <f>VLOOKUP(C1495,BUSINESS!C1495:P4185,5,0)</f>
        <v/>
      </c>
      <c r="Y1495" s="12" t="str">
        <f>VLOOKUP(D1495,BUSINESS!D1495:Q4185,5,0)</f>
        <v/>
      </c>
      <c r="Z1495" s="12">
        <f>VLOOKUP(A1495,BUSINESS!A1495:N4185,9,0)</f>
        <v>0.34</v>
      </c>
      <c r="AA1495" s="12">
        <f>VLOOKUP(B1495,BUSINESS!B1495:O4185,9,0)</f>
        <v>1.598</v>
      </c>
    </row>
    <row r="1496">
      <c r="A1496" s="9" t="str">
        <f t="shared" si="1"/>
        <v>Maldives-Asia2012</v>
      </c>
      <c r="B1496" s="5" t="s">
        <v>60</v>
      </c>
      <c r="C1496" s="9" t="s">
        <v>193</v>
      </c>
      <c r="D1496" s="10" t="s">
        <v>74</v>
      </c>
      <c r="E1496" s="14">
        <v>2.113179304E9</v>
      </c>
      <c r="F1496" s="15">
        <v>0.085</v>
      </c>
      <c r="G1496" s="15">
        <v>558.0</v>
      </c>
      <c r="H1496" s="15">
        <v>0.105</v>
      </c>
      <c r="I1496" s="12"/>
      <c r="J1496" s="12"/>
      <c r="K1496" s="12">
        <f>VLOOKUP(A1496,'HUMAN RESOURCES'!A1496:N4186,5,0)</f>
        <v>0.022</v>
      </c>
      <c r="L1496" s="12">
        <f>VLOOKUP(A1496,'HUMAN RESOURCES'!A1496:N4186,6,0)</f>
        <v>0.009</v>
      </c>
      <c r="M1496" s="12">
        <f>VLOOKUP(B1496,'HUMAN RESOURCES'!B1496:O4186,6,0)</f>
        <v>79</v>
      </c>
      <c r="N1496" s="12">
        <f>VLOOKUP(C1496,'HUMAN RESOURCES'!C1496:P4186,6,0)</f>
        <v>77</v>
      </c>
      <c r="O1496" s="12">
        <f>VLOOKUP(D1496,'HUMAN RESOURCES'!D1496:Q4186,6,0)</f>
        <v>0.29</v>
      </c>
      <c r="P1496" s="12">
        <f>VLOOKUP(A1496,'HUMAN RESOURCES'!A1496:N4186,10,0)</f>
        <v>0.66</v>
      </c>
      <c r="Q1496" s="12">
        <f>VLOOKUP(B1496,'HUMAN RESOURCES'!B1496:O4186,10,0)</f>
        <v>0.05</v>
      </c>
      <c r="R1496" s="12">
        <f>VLOOKUP(C1496,'HUMAN RESOURCES'!C1496:P4186,10,0)</f>
        <v>338442</v>
      </c>
      <c r="S1496" s="12">
        <f>VLOOKUP(D1496,'HUMAN RESOURCES'!D1496:Q4186,10,0)</f>
        <v>0.423</v>
      </c>
      <c r="T1496" s="13">
        <f>VLOOKUP(A1496,TOURISM!A1496:F4186,5,0)</f>
        <v>1873000000</v>
      </c>
      <c r="U1496" s="13">
        <f>VLOOKUP(B1496,TOURISM!B1496:G4186,5,0)</f>
        <v>270000000</v>
      </c>
      <c r="V1496" s="12">
        <f>VLOOKUP(A1496,BUSINESS!A1496:N4186,5,0)</f>
        <v>0.268</v>
      </c>
      <c r="W1496" s="12">
        <f>VLOOKUP(B1496,BUSINESS!B1496:O4186,5,0)</f>
        <v>9</v>
      </c>
      <c r="X1496" s="12">
        <f>VLOOKUP(C1496,BUSINESS!C1496:P4186,5,0)</f>
        <v>81</v>
      </c>
      <c r="Y1496" s="12">
        <f>VLOOKUP(D1496,BUSINESS!D1496:Q4186,5,0)</f>
        <v>252</v>
      </c>
      <c r="Z1496" s="12">
        <f>VLOOKUP(A1496,BUSINESS!A1496:N4186,9,0)</f>
        <v>0.389</v>
      </c>
      <c r="AA1496" s="12">
        <f>VLOOKUP(B1496,BUSINESS!B1496:O4186,9,0)</f>
        <v>1.656</v>
      </c>
    </row>
    <row r="1497">
      <c r="A1497" s="9" t="str">
        <f t="shared" si="1"/>
        <v>Mali-Africa2000</v>
      </c>
      <c r="B1497" s="5" t="s">
        <v>77</v>
      </c>
      <c r="C1497" s="9" t="s">
        <v>194</v>
      </c>
      <c r="D1497" s="10" t="s">
        <v>62</v>
      </c>
      <c r="E1497" s="14">
        <v>2.422482318E9</v>
      </c>
      <c r="F1497" s="15">
        <v>0.063</v>
      </c>
      <c r="G1497" s="15">
        <v>16.0</v>
      </c>
      <c r="H1497" s="11"/>
      <c r="I1497" s="12" t="str">
        <f>VLOOKUP(A1497,ENERGY!$A$2:$F$2692,5,0)</f>
        <v/>
      </c>
      <c r="J1497" s="12" t="str">
        <f>VLOOKUP(A1497,ENERGY!$A$2:$F$2692,6,0)</f>
        <v/>
      </c>
      <c r="K1497" s="12">
        <f>VLOOKUP(A1497,'HUMAN RESOURCES'!A1497:N4187,5,0)</f>
        <v>0.048</v>
      </c>
      <c r="L1497" s="12">
        <f>VLOOKUP(A1497,'HUMAN RESOURCES'!A1497:N4187,6,0)</f>
        <v>0.116</v>
      </c>
      <c r="M1497" s="12">
        <f>VLOOKUP(B1497,'HUMAN RESOURCES'!B1497:O4187,6,0)</f>
        <v>49</v>
      </c>
      <c r="N1497" s="12">
        <f>VLOOKUP(C1497,'HUMAN RESOURCES'!C1497:P4187,6,0)</f>
        <v>49</v>
      </c>
      <c r="O1497" s="12">
        <f>VLOOKUP(D1497,'HUMAN RESOURCES'!D1497:Q4187,6,0)</f>
        <v>0.461</v>
      </c>
      <c r="P1497" s="12">
        <f>VLOOKUP(A1497,'HUMAN RESOURCES'!A1497:N4187,10,0)</f>
        <v>0.504</v>
      </c>
      <c r="Q1497" s="12">
        <f>VLOOKUP(B1497,'HUMAN RESOURCES'!B1497:O4187,10,0)</f>
        <v>0.035</v>
      </c>
      <c r="R1497" s="12">
        <f>VLOOKUP(C1497,'HUMAN RESOURCES'!C1497:P4187,10,0)</f>
        <v>10260577</v>
      </c>
      <c r="S1497" s="12">
        <f>VLOOKUP(D1497,'HUMAN RESOURCES'!D1497:Q4187,10,0)</f>
        <v>0.284</v>
      </c>
      <c r="T1497" s="13">
        <f>VLOOKUP(A1497,TOURISM!A1497:F4187,5,0)</f>
        <v>47000000</v>
      </c>
      <c r="U1497" s="13">
        <f>VLOOKUP(B1497,TOURISM!B1497:G4187,5,0)</f>
        <v>66000000</v>
      </c>
      <c r="V1497" s="12" t="str">
        <f>VLOOKUP(A1497,BUSINESS!A1497:N4187,5,0)</f>
        <v/>
      </c>
      <c r="W1497" s="12" t="str">
        <f>VLOOKUP(B1497,BUSINESS!B1497:O4187,5,0)</f>
        <v/>
      </c>
      <c r="X1497" s="12" t="str">
        <f>VLOOKUP(C1497,BUSINESS!C1497:P4187,5,0)</f>
        <v/>
      </c>
      <c r="Y1497" s="12" t="str">
        <f>VLOOKUP(D1497,BUSINESS!D1497:Q4187,5,0)</f>
        <v/>
      </c>
      <c r="Z1497" s="12">
        <f>VLOOKUP(A1497,BUSINESS!A1497:N4187,9,0)</f>
        <v>0.001</v>
      </c>
      <c r="AA1497" s="12">
        <f>VLOOKUP(B1497,BUSINESS!B1497:O4187,9,0)</f>
        <v>0.001</v>
      </c>
    </row>
    <row r="1498">
      <c r="A1498" s="9" t="str">
        <f t="shared" si="1"/>
        <v>Mali-Africa2001</v>
      </c>
      <c r="B1498" s="5" t="s">
        <v>77</v>
      </c>
      <c r="C1498" s="9" t="s">
        <v>194</v>
      </c>
      <c r="D1498" s="10" t="s">
        <v>63</v>
      </c>
      <c r="E1498" s="14">
        <v>2.629739067E9</v>
      </c>
      <c r="F1498" s="15">
        <v>0.064</v>
      </c>
      <c r="G1498" s="15">
        <v>18.0</v>
      </c>
      <c r="H1498" s="11"/>
      <c r="I1498" s="12" t="str">
        <f>VLOOKUP(A1498,ENERGY!$A$2:$F$2692,5,0)</f>
        <v/>
      </c>
      <c r="J1498" s="12" t="str">
        <f>VLOOKUP(A1498,ENERGY!$A$2:$F$2692,6,0)</f>
        <v/>
      </c>
      <c r="K1498" s="12">
        <f>VLOOKUP(A1498,'HUMAN RESOURCES'!A1498:N4188,5,0)</f>
        <v>0.048</v>
      </c>
      <c r="L1498" s="12">
        <f>VLOOKUP(A1498,'HUMAN RESOURCES'!A1498:N4188,6,0)</f>
        <v>0.113</v>
      </c>
      <c r="M1498" s="12">
        <f>VLOOKUP(B1498,'HUMAN RESOURCES'!B1498:O4188,6,0)</f>
        <v>49</v>
      </c>
      <c r="N1498" s="12">
        <f>VLOOKUP(C1498,'HUMAN RESOURCES'!C1498:P4188,6,0)</f>
        <v>50</v>
      </c>
      <c r="O1498" s="12">
        <f>VLOOKUP(D1498,'HUMAN RESOURCES'!D1498:Q4188,6,0)</f>
        <v>0.461</v>
      </c>
      <c r="P1498" s="12">
        <f>VLOOKUP(A1498,'HUMAN RESOURCES'!A1498:N4188,10,0)</f>
        <v>0.505</v>
      </c>
      <c r="Q1498" s="12">
        <f>VLOOKUP(B1498,'HUMAN RESOURCES'!B1498:O4188,10,0)</f>
        <v>0.034</v>
      </c>
      <c r="R1498" s="12">
        <f>VLOOKUP(C1498,'HUMAN RESOURCES'!C1498:P4188,10,0)</f>
        <v>10562768</v>
      </c>
      <c r="S1498" s="12">
        <f>VLOOKUP(D1498,'HUMAN RESOURCES'!D1498:Q4188,10,0)</f>
        <v>0.291</v>
      </c>
      <c r="T1498" s="13">
        <f>VLOOKUP(A1498,TOURISM!A1498:F4188,5,0)</f>
        <v>91000000</v>
      </c>
      <c r="U1498" s="13">
        <f>VLOOKUP(B1498,TOURISM!B1498:G4188,5,0)</f>
        <v>65000000</v>
      </c>
      <c r="V1498" s="12" t="str">
        <f>VLOOKUP(A1498,BUSINESS!A1498:N4188,5,0)</f>
        <v/>
      </c>
      <c r="W1498" s="12" t="str">
        <f>VLOOKUP(B1498,BUSINESS!B1498:O4188,5,0)</f>
        <v/>
      </c>
      <c r="X1498" s="12" t="str">
        <f>VLOOKUP(C1498,BUSINESS!C1498:P4188,5,0)</f>
        <v/>
      </c>
      <c r="Y1498" s="12" t="str">
        <f>VLOOKUP(D1498,BUSINESS!D1498:Q4188,5,0)</f>
        <v/>
      </c>
      <c r="Z1498" s="12">
        <f>VLOOKUP(A1498,BUSINESS!A1498:N4188,9,0)</f>
        <v>0.002</v>
      </c>
      <c r="AA1498" s="12">
        <f>VLOOKUP(B1498,BUSINESS!B1498:O4188,9,0)</f>
        <v>0.002</v>
      </c>
    </row>
    <row r="1499">
      <c r="A1499" s="9" t="str">
        <f t="shared" si="1"/>
        <v>Mali-Africa2002</v>
      </c>
      <c r="B1499" s="5" t="s">
        <v>77</v>
      </c>
      <c r="C1499" s="9" t="s">
        <v>194</v>
      </c>
      <c r="D1499" s="10" t="s">
        <v>64</v>
      </c>
      <c r="E1499" s="14">
        <v>3.34282426E9</v>
      </c>
      <c r="F1499" s="15">
        <v>0.063</v>
      </c>
      <c r="G1499" s="15">
        <v>19.0</v>
      </c>
      <c r="H1499" s="11"/>
      <c r="I1499" s="12">
        <f>VLOOKUP(A1499,ENERGY!$A$2:$F$2692,5,0)</f>
        <v>623</v>
      </c>
      <c r="J1499" s="12" t="str">
        <f>VLOOKUP(A1499,ENERGY!$A$2:$F$2692,6,0)</f>
        <v/>
      </c>
      <c r="K1499" s="12">
        <f>VLOOKUP(A1499,'HUMAN RESOURCES'!A1499:N4189,5,0)</f>
        <v>0.048</v>
      </c>
      <c r="L1499" s="12">
        <f>VLOOKUP(A1499,'HUMAN RESOURCES'!A1499:N4189,6,0)</f>
        <v>0.109</v>
      </c>
      <c r="M1499" s="12">
        <f>VLOOKUP(B1499,'HUMAN RESOURCES'!B1499:O4189,6,0)</f>
        <v>50</v>
      </c>
      <c r="N1499" s="12">
        <f>VLOOKUP(C1499,'HUMAN RESOURCES'!C1499:P4189,6,0)</f>
        <v>50</v>
      </c>
      <c r="O1499" s="12">
        <f>VLOOKUP(D1499,'HUMAN RESOURCES'!D1499:Q4189,6,0)</f>
        <v>0.461</v>
      </c>
      <c r="P1499" s="12">
        <f>VLOOKUP(A1499,'HUMAN RESOURCES'!A1499:N4189,10,0)</f>
        <v>0.506</v>
      </c>
      <c r="Q1499" s="12">
        <f>VLOOKUP(B1499,'HUMAN RESOURCES'!B1499:O4189,10,0)</f>
        <v>0.033</v>
      </c>
      <c r="R1499" s="12">
        <f>VLOOKUP(C1499,'HUMAN RESOURCES'!C1499:P4189,10,0)</f>
        <v>10882662</v>
      </c>
      <c r="S1499" s="12">
        <f>VLOOKUP(D1499,'HUMAN RESOURCES'!D1499:Q4189,10,0)</f>
        <v>0.298</v>
      </c>
      <c r="T1499" s="13">
        <f>VLOOKUP(A1499,TOURISM!A1499:F4189,5,0)</f>
        <v>105000000</v>
      </c>
      <c r="U1499" s="13">
        <f>VLOOKUP(B1499,TOURISM!B1499:G4189,5,0)</f>
        <v>62000000</v>
      </c>
      <c r="V1499" s="12" t="str">
        <f>VLOOKUP(A1499,BUSINESS!A1499:N4189,5,0)</f>
        <v/>
      </c>
      <c r="W1499" s="12" t="str">
        <f>VLOOKUP(B1499,BUSINESS!B1499:O4189,5,0)</f>
        <v/>
      </c>
      <c r="X1499" s="12" t="str">
        <f>VLOOKUP(C1499,BUSINESS!C1499:P4189,5,0)</f>
        <v/>
      </c>
      <c r="Y1499" s="12" t="str">
        <f>VLOOKUP(D1499,BUSINESS!D1499:Q4189,5,0)</f>
        <v/>
      </c>
      <c r="Z1499" s="12">
        <f>VLOOKUP(A1499,BUSINESS!A1499:N4189,9,0)</f>
        <v>0.002</v>
      </c>
      <c r="AA1499" s="12">
        <f>VLOOKUP(B1499,BUSINESS!B1499:O4189,9,0)</f>
        <v>0.004</v>
      </c>
    </row>
    <row r="1500">
      <c r="A1500" s="9" t="str">
        <f t="shared" si="1"/>
        <v>Mali-Africa2003</v>
      </c>
      <c r="B1500" s="5" t="s">
        <v>77</v>
      </c>
      <c r="C1500" s="9" t="s">
        <v>194</v>
      </c>
      <c r="D1500" s="10" t="s">
        <v>65</v>
      </c>
      <c r="E1500" s="14">
        <v>4.362439887E9</v>
      </c>
      <c r="F1500" s="15">
        <v>0.062</v>
      </c>
      <c r="G1500" s="15">
        <v>24.0</v>
      </c>
      <c r="H1500" s="11"/>
      <c r="I1500" s="12">
        <f>VLOOKUP(A1500,ENERGY!$A$2:$F$2692,5,0)</f>
        <v>612</v>
      </c>
      <c r="J1500" s="12" t="str">
        <f>VLOOKUP(A1500,ENERGY!$A$2:$F$2692,6,0)</f>
        <v/>
      </c>
      <c r="K1500" s="12">
        <f>VLOOKUP(A1500,'HUMAN RESOURCES'!A1500:N4190,5,0)</f>
        <v>0.048</v>
      </c>
      <c r="L1500" s="12">
        <f>VLOOKUP(A1500,'HUMAN RESOURCES'!A1500:N4190,6,0)</f>
        <v>0.105</v>
      </c>
      <c r="M1500" s="12">
        <f>VLOOKUP(B1500,'HUMAN RESOURCES'!B1500:O4190,6,0)</f>
        <v>50</v>
      </c>
      <c r="N1500" s="12">
        <f>VLOOKUP(C1500,'HUMAN RESOURCES'!C1500:P4190,6,0)</f>
        <v>51</v>
      </c>
      <c r="O1500" s="12">
        <f>VLOOKUP(D1500,'HUMAN RESOURCES'!D1500:Q4190,6,0)</f>
        <v>0.462</v>
      </c>
      <c r="P1500" s="12">
        <f>VLOOKUP(A1500,'HUMAN RESOURCES'!A1500:N4190,10,0)</f>
        <v>0.506</v>
      </c>
      <c r="Q1500" s="12">
        <f>VLOOKUP(B1500,'HUMAN RESOURCES'!B1500:O4190,10,0)</f>
        <v>0.032</v>
      </c>
      <c r="R1500" s="12">
        <f>VLOOKUP(C1500,'HUMAN RESOURCES'!C1500:P4190,10,0)</f>
        <v>11219737</v>
      </c>
      <c r="S1500" s="12">
        <f>VLOOKUP(D1500,'HUMAN RESOURCES'!D1500:Q4190,10,0)</f>
        <v>0.305</v>
      </c>
      <c r="T1500" s="13">
        <f>VLOOKUP(A1500,TOURISM!A1500:F4190,5,0)</f>
        <v>136000000</v>
      </c>
      <c r="U1500" s="13">
        <f>VLOOKUP(B1500,TOURISM!B1500:G4190,5,0)</f>
        <v>94000000</v>
      </c>
      <c r="V1500" s="12" t="str">
        <f>VLOOKUP(A1500,BUSINESS!A1500:N4190,5,0)</f>
        <v/>
      </c>
      <c r="W1500" s="12">
        <f>VLOOKUP(B1500,BUSINESS!B1500:O4190,5,0)</f>
        <v>41</v>
      </c>
      <c r="X1500" s="12" t="str">
        <f>VLOOKUP(C1500,BUSINESS!C1500:P4190,5,0)</f>
        <v/>
      </c>
      <c r="Y1500" s="12" t="str">
        <f>VLOOKUP(D1500,BUSINESS!D1500:Q4190,5,0)</f>
        <v/>
      </c>
      <c r="Z1500" s="12">
        <f>VLOOKUP(A1500,BUSINESS!A1500:N4190,9,0)</f>
        <v>0.003</v>
      </c>
      <c r="AA1500" s="12">
        <f>VLOOKUP(B1500,BUSINESS!B1500:O4190,9,0)</f>
        <v>0.022</v>
      </c>
    </row>
    <row r="1501">
      <c r="A1501" s="9" t="str">
        <f t="shared" si="1"/>
        <v>Mali-Africa2004</v>
      </c>
      <c r="B1501" s="5" t="s">
        <v>77</v>
      </c>
      <c r="C1501" s="9" t="s">
        <v>194</v>
      </c>
      <c r="D1501" s="10" t="s">
        <v>66</v>
      </c>
      <c r="E1501" s="14">
        <v>4.874178417E9</v>
      </c>
      <c r="F1501" s="15">
        <v>0.063</v>
      </c>
      <c r="G1501" s="15">
        <v>27.0</v>
      </c>
      <c r="H1501" s="11"/>
      <c r="I1501" s="12">
        <f>VLOOKUP(A1501,ENERGY!$A$2:$F$2692,5,0)</f>
        <v>594</v>
      </c>
      <c r="J1501" s="12" t="str">
        <f>VLOOKUP(A1501,ENERGY!$A$2:$F$2692,6,0)</f>
        <v/>
      </c>
      <c r="K1501" s="12">
        <f>VLOOKUP(A1501,'HUMAN RESOURCES'!A1501:N4191,5,0)</f>
        <v>0.048</v>
      </c>
      <c r="L1501" s="12">
        <f>VLOOKUP(A1501,'HUMAN RESOURCES'!A1501:N4191,6,0)</f>
        <v>0.101</v>
      </c>
      <c r="M1501" s="12">
        <f>VLOOKUP(B1501,'HUMAN RESOURCES'!B1501:O4191,6,0)</f>
        <v>51</v>
      </c>
      <c r="N1501" s="12">
        <f>VLOOKUP(C1501,'HUMAN RESOURCES'!C1501:P4191,6,0)</f>
        <v>51</v>
      </c>
      <c r="O1501" s="12">
        <f>VLOOKUP(D1501,'HUMAN RESOURCES'!D1501:Q4191,6,0)</f>
        <v>0.462</v>
      </c>
      <c r="P1501" s="12">
        <f>VLOOKUP(A1501,'HUMAN RESOURCES'!A1501:N4191,10,0)</f>
        <v>0.506</v>
      </c>
      <c r="Q1501" s="12">
        <f>VLOOKUP(B1501,'HUMAN RESOURCES'!B1501:O4191,10,0)</f>
        <v>0.031</v>
      </c>
      <c r="R1501" s="12">
        <f>VLOOKUP(C1501,'HUMAN RESOURCES'!C1501:P4191,10,0)</f>
        <v>11572936</v>
      </c>
      <c r="S1501" s="12">
        <f>VLOOKUP(D1501,'HUMAN RESOURCES'!D1501:Q4191,10,0)</f>
        <v>0.313</v>
      </c>
      <c r="T1501" s="13">
        <f>VLOOKUP(A1501,TOURISM!A1501:F4191,5,0)</f>
        <v>142000000</v>
      </c>
      <c r="U1501" s="13">
        <f>VLOOKUP(B1501,TOURISM!B1501:G4191,5,0)</f>
        <v>125000000</v>
      </c>
      <c r="V1501" s="12" t="str">
        <f>VLOOKUP(A1501,BUSINESS!A1501:N4191,5,0)</f>
        <v/>
      </c>
      <c r="W1501" s="12">
        <f>VLOOKUP(B1501,BUSINESS!B1501:O4191,5,0)</f>
        <v>41</v>
      </c>
      <c r="X1501" s="12" t="str">
        <f>VLOOKUP(C1501,BUSINESS!C1501:P4191,5,0)</f>
        <v/>
      </c>
      <c r="Y1501" s="12" t="str">
        <f>VLOOKUP(D1501,BUSINESS!D1501:Q4191,5,0)</f>
        <v/>
      </c>
      <c r="Z1501" s="12">
        <f>VLOOKUP(A1501,BUSINESS!A1501:N4191,9,0)</f>
        <v>0.004</v>
      </c>
      <c r="AA1501" s="12">
        <f>VLOOKUP(B1501,BUSINESS!B1501:O4191,9,0)</f>
        <v>0.035</v>
      </c>
    </row>
    <row r="1502">
      <c r="A1502" s="9" t="str">
        <f t="shared" si="1"/>
        <v>Mali-Africa2005</v>
      </c>
      <c r="B1502" s="5" t="s">
        <v>77</v>
      </c>
      <c r="C1502" s="9" t="s">
        <v>194</v>
      </c>
      <c r="D1502" s="10" t="s">
        <v>67</v>
      </c>
      <c r="E1502" s="14">
        <v>5.305317555E9</v>
      </c>
      <c r="F1502" s="15">
        <v>0.063</v>
      </c>
      <c r="G1502" s="15">
        <v>29.0</v>
      </c>
      <c r="H1502" s="11"/>
      <c r="I1502" s="12">
        <f>VLOOKUP(A1502,ENERGY!$A$2:$F$2692,5,0)</f>
        <v>554</v>
      </c>
      <c r="J1502" s="12" t="str">
        <f>VLOOKUP(A1502,ENERGY!$A$2:$F$2692,6,0)</f>
        <v/>
      </c>
      <c r="K1502" s="12">
        <f>VLOOKUP(A1502,'HUMAN RESOURCES'!A1502:N4192,5,0)</f>
        <v>0.048</v>
      </c>
      <c r="L1502" s="12">
        <f>VLOOKUP(A1502,'HUMAN RESOURCES'!A1502:N4192,6,0)</f>
        <v>0.097</v>
      </c>
      <c r="M1502" s="12">
        <f>VLOOKUP(B1502,'HUMAN RESOURCES'!B1502:O4192,6,0)</f>
        <v>51</v>
      </c>
      <c r="N1502" s="12">
        <f>VLOOKUP(C1502,'HUMAN RESOURCES'!C1502:P4192,6,0)</f>
        <v>52</v>
      </c>
      <c r="O1502" s="12">
        <f>VLOOKUP(D1502,'HUMAN RESOURCES'!D1502:Q4192,6,0)</f>
        <v>0.463</v>
      </c>
      <c r="P1502" s="12">
        <f>VLOOKUP(A1502,'HUMAN RESOURCES'!A1502:N4192,10,0)</f>
        <v>0.506</v>
      </c>
      <c r="Q1502" s="12">
        <f>VLOOKUP(B1502,'HUMAN RESOURCES'!B1502:O4192,10,0)</f>
        <v>0.031</v>
      </c>
      <c r="R1502" s="12">
        <f>VLOOKUP(C1502,'HUMAN RESOURCES'!C1502:P4192,10,0)</f>
        <v>11941258</v>
      </c>
      <c r="S1502" s="12">
        <f>VLOOKUP(D1502,'HUMAN RESOURCES'!D1502:Q4192,10,0)</f>
        <v>0.321</v>
      </c>
      <c r="T1502" s="13">
        <f>VLOOKUP(A1502,TOURISM!A1502:F4192,5,0)</f>
        <v>149000000</v>
      </c>
      <c r="U1502" s="13">
        <f>VLOOKUP(B1502,TOURISM!B1502:G4192,5,0)</f>
        <v>133000000</v>
      </c>
      <c r="V1502" s="12">
        <f>VLOOKUP(A1502,BUSINESS!A1502:N4192,5,0)</f>
        <v>0.514</v>
      </c>
      <c r="W1502" s="12">
        <f>VLOOKUP(B1502,BUSINESS!B1502:O4192,5,0)</f>
        <v>41</v>
      </c>
      <c r="X1502" s="12" t="str">
        <f>VLOOKUP(C1502,BUSINESS!C1502:P4192,5,0)</f>
        <v/>
      </c>
      <c r="Y1502" s="12">
        <f>VLOOKUP(D1502,BUSINESS!D1502:Q4192,5,0)</f>
        <v>270</v>
      </c>
      <c r="Z1502" s="12">
        <f>VLOOKUP(A1502,BUSINESS!A1502:N4192,9,0)</f>
        <v>0.005</v>
      </c>
      <c r="AA1502" s="12">
        <f>VLOOKUP(B1502,BUSINESS!B1502:O4192,9,0)</f>
        <v>0.064</v>
      </c>
    </row>
    <row r="1503">
      <c r="A1503" s="9" t="str">
        <f t="shared" si="1"/>
        <v>Mali-Africa2006</v>
      </c>
      <c r="B1503" s="5" t="s">
        <v>77</v>
      </c>
      <c r="C1503" s="9" t="s">
        <v>194</v>
      </c>
      <c r="D1503" s="10" t="s">
        <v>68</v>
      </c>
      <c r="E1503" s="14">
        <v>6.122644015E9</v>
      </c>
      <c r="F1503" s="15">
        <v>0.066</v>
      </c>
      <c r="G1503" s="15">
        <v>33.0</v>
      </c>
      <c r="H1503" s="11"/>
      <c r="I1503" s="12">
        <f>VLOOKUP(A1503,ENERGY!$A$2:$F$2692,5,0)</f>
        <v>565</v>
      </c>
      <c r="J1503" s="12" t="str">
        <f>VLOOKUP(A1503,ENERGY!$A$2:$F$2692,6,0)</f>
        <v/>
      </c>
      <c r="K1503" s="12">
        <f>VLOOKUP(A1503,'HUMAN RESOURCES'!A1503:N4193,5,0)</f>
        <v>0.048</v>
      </c>
      <c r="L1503" s="12">
        <f>VLOOKUP(A1503,'HUMAN RESOURCES'!A1503:N4193,6,0)</f>
        <v>0.093</v>
      </c>
      <c r="M1503" s="12">
        <f>VLOOKUP(B1503,'HUMAN RESOURCES'!B1503:O4193,6,0)</f>
        <v>52</v>
      </c>
      <c r="N1503" s="12">
        <f>VLOOKUP(C1503,'HUMAN RESOURCES'!C1503:P4193,6,0)</f>
        <v>52</v>
      </c>
      <c r="O1503" s="12">
        <f>VLOOKUP(D1503,'HUMAN RESOURCES'!D1503:Q4193,6,0)</f>
        <v>0.464</v>
      </c>
      <c r="P1503" s="12">
        <f>VLOOKUP(A1503,'HUMAN RESOURCES'!A1503:N4193,10,0)</f>
        <v>0.506</v>
      </c>
      <c r="Q1503" s="12">
        <f>VLOOKUP(B1503,'HUMAN RESOURCES'!B1503:O4193,10,0)</f>
        <v>0.03</v>
      </c>
      <c r="R1503" s="12">
        <f>VLOOKUP(C1503,'HUMAN RESOURCES'!C1503:P4193,10,0)</f>
        <v>12325545</v>
      </c>
      <c r="S1503" s="12">
        <f>VLOOKUP(D1503,'HUMAN RESOURCES'!D1503:Q4193,10,0)</f>
        <v>0.328</v>
      </c>
      <c r="T1503" s="13">
        <f>VLOOKUP(A1503,TOURISM!A1503:F4193,5,0)</f>
        <v>175000000</v>
      </c>
      <c r="U1503" s="13">
        <f>VLOOKUP(B1503,TOURISM!B1503:G4193,5,0)</f>
        <v>196000000</v>
      </c>
      <c r="V1503" s="12">
        <f>VLOOKUP(A1503,BUSINESS!A1503:N4193,5,0)</f>
        <v>0.514</v>
      </c>
      <c r="W1503" s="12">
        <f>VLOOKUP(B1503,BUSINESS!B1503:O4193,5,0)</f>
        <v>41</v>
      </c>
      <c r="X1503" s="12" t="str">
        <f>VLOOKUP(C1503,BUSINESS!C1503:P4193,5,0)</f>
        <v/>
      </c>
      <c r="Y1503" s="12">
        <f>VLOOKUP(D1503,BUSINESS!D1503:Q4193,5,0)</f>
        <v>270</v>
      </c>
      <c r="Z1503" s="12">
        <f>VLOOKUP(A1503,BUSINESS!A1503:N4193,9,0)</f>
        <v>0.007</v>
      </c>
      <c r="AA1503" s="12">
        <f>VLOOKUP(B1503,BUSINESS!B1503:O4193,9,0)</f>
        <v>0.123</v>
      </c>
    </row>
    <row r="1504">
      <c r="A1504" s="9" t="str">
        <f t="shared" si="1"/>
        <v>Mali-Africa2007</v>
      </c>
      <c r="B1504" s="5" t="s">
        <v>77</v>
      </c>
      <c r="C1504" s="9" t="s">
        <v>194</v>
      </c>
      <c r="D1504" s="10" t="s">
        <v>69</v>
      </c>
      <c r="E1504" s="14">
        <v>7.145394015E9</v>
      </c>
      <c r="F1504" s="15">
        <v>0.07</v>
      </c>
      <c r="G1504" s="15">
        <v>39.0</v>
      </c>
      <c r="H1504" s="11"/>
      <c r="I1504" s="12">
        <f>VLOOKUP(A1504,ENERGY!$A$2:$F$2692,5,0)</f>
        <v>579</v>
      </c>
      <c r="J1504" s="12" t="str">
        <f>VLOOKUP(A1504,ENERGY!$A$2:$F$2692,6,0)</f>
        <v/>
      </c>
      <c r="K1504" s="12">
        <f>VLOOKUP(A1504,'HUMAN RESOURCES'!A1504:N4194,5,0)</f>
        <v>0.048</v>
      </c>
      <c r="L1504" s="12">
        <f>VLOOKUP(A1504,'HUMAN RESOURCES'!A1504:N4194,6,0)</f>
        <v>0.09</v>
      </c>
      <c r="M1504" s="12">
        <f>VLOOKUP(B1504,'HUMAN RESOURCES'!B1504:O4194,6,0)</f>
        <v>52</v>
      </c>
      <c r="N1504" s="12">
        <f>VLOOKUP(C1504,'HUMAN RESOURCES'!C1504:P4194,6,0)</f>
        <v>53</v>
      </c>
      <c r="O1504" s="12">
        <f>VLOOKUP(D1504,'HUMAN RESOURCES'!D1504:Q4194,6,0)</f>
        <v>0.464</v>
      </c>
      <c r="P1504" s="12">
        <f>VLOOKUP(A1504,'HUMAN RESOURCES'!A1504:N4194,10,0)</f>
        <v>0.506</v>
      </c>
      <c r="Q1504" s="12">
        <f>VLOOKUP(B1504,'HUMAN RESOURCES'!B1504:O4194,10,0)</f>
        <v>0.03</v>
      </c>
      <c r="R1504" s="12">
        <f>VLOOKUP(C1504,'HUMAN RESOURCES'!C1504:P4194,10,0)</f>
        <v>12725629</v>
      </c>
      <c r="S1504" s="12">
        <f>VLOOKUP(D1504,'HUMAN RESOURCES'!D1504:Q4194,10,0)</f>
        <v>0.336</v>
      </c>
      <c r="T1504" s="13">
        <f>VLOOKUP(A1504,TOURISM!A1504:F4194,5,0)</f>
        <v>227000000</v>
      </c>
      <c r="U1504" s="13">
        <f>VLOOKUP(B1504,TOURISM!B1504:G4194,5,0)</f>
        <v>201000000</v>
      </c>
      <c r="V1504" s="12">
        <f>VLOOKUP(A1504,BUSINESS!A1504:N4194,5,0)</f>
        <v>0.514</v>
      </c>
      <c r="W1504" s="12">
        <f>VLOOKUP(B1504,BUSINESS!B1504:O4194,5,0)</f>
        <v>25</v>
      </c>
      <c r="X1504" s="12" t="str">
        <f>VLOOKUP(C1504,BUSINESS!C1504:P4194,5,0)</f>
        <v/>
      </c>
      <c r="Y1504" s="12">
        <f>VLOOKUP(D1504,BUSINESS!D1504:Q4194,5,0)</f>
        <v>270</v>
      </c>
      <c r="Z1504" s="12">
        <f>VLOOKUP(A1504,BUSINESS!A1504:N4194,9,0)</f>
        <v>0.008</v>
      </c>
      <c r="AA1504" s="12">
        <f>VLOOKUP(B1504,BUSINESS!B1504:O4194,9,0)</f>
        <v>0.199</v>
      </c>
    </row>
    <row r="1505">
      <c r="A1505" s="9" t="str">
        <f t="shared" si="1"/>
        <v>Mali-Africa2008</v>
      </c>
      <c r="B1505" s="5" t="s">
        <v>77</v>
      </c>
      <c r="C1505" s="9" t="s">
        <v>194</v>
      </c>
      <c r="D1505" s="10" t="s">
        <v>70</v>
      </c>
      <c r="E1505" s="14">
        <v>8.737687353E9</v>
      </c>
      <c r="F1505" s="15">
        <v>0.067</v>
      </c>
      <c r="G1505" s="15">
        <v>45.0</v>
      </c>
      <c r="H1505" s="11"/>
      <c r="I1505" s="12"/>
      <c r="J1505" s="12"/>
      <c r="K1505" s="12">
        <f>VLOOKUP(A1505,'HUMAN RESOURCES'!A1505:N4195,5,0)</f>
        <v>0.048</v>
      </c>
      <c r="L1505" s="12">
        <f>VLOOKUP(A1505,'HUMAN RESOURCES'!A1505:N4195,6,0)</f>
        <v>0.088</v>
      </c>
      <c r="M1505" s="12">
        <f>VLOOKUP(B1505,'HUMAN RESOURCES'!B1505:O4195,6,0)</f>
        <v>53</v>
      </c>
      <c r="N1505" s="12">
        <f>VLOOKUP(C1505,'HUMAN RESOURCES'!C1505:P4195,6,0)</f>
        <v>53</v>
      </c>
      <c r="O1505" s="12">
        <f>VLOOKUP(D1505,'HUMAN RESOURCES'!D1505:Q4195,6,0)</f>
        <v>0.465</v>
      </c>
      <c r="P1505" s="12">
        <f>VLOOKUP(A1505,'HUMAN RESOURCES'!A1505:N4195,10,0)</f>
        <v>0.505</v>
      </c>
      <c r="Q1505" s="12">
        <f>VLOOKUP(B1505,'HUMAN RESOURCES'!B1505:O4195,10,0)</f>
        <v>0.03</v>
      </c>
      <c r="R1505" s="12">
        <f>VLOOKUP(C1505,'HUMAN RESOURCES'!C1505:P4195,10,0)</f>
        <v>13138299</v>
      </c>
      <c r="S1505" s="12">
        <f>VLOOKUP(D1505,'HUMAN RESOURCES'!D1505:Q4195,10,0)</f>
        <v>0.344</v>
      </c>
      <c r="T1505" s="13">
        <f>VLOOKUP(A1505,TOURISM!A1505:F4195,5,0)</f>
        <v>286000000</v>
      </c>
      <c r="U1505" s="13">
        <f>VLOOKUP(B1505,TOURISM!B1505:G4195,5,0)</f>
        <v>228000000</v>
      </c>
      <c r="V1505" s="12">
        <f>VLOOKUP(A1505,BUSINESS!A1505:N4195,5,0)</f>
        <v>0.514</v>
      </c>
      <c r="W1505" s="12">
        <f>VLOOKUP(B1505,BUSINESS!B1505:O4195,5,0)</f>
        <v>25</v>
      </c>
      <c r="X1505" s="12" t="str">
        <f>VLOOKUP(C1505,BUSINESS!C1505:P4195,5,0)</f>
        <v/>
      </c>
      <c r="Y1505" s="12">
        <f>VLOOKUP(D1505,BUSINESS!D1505:Q4195,5,0)</f>
        <v>270</v>
      </c>
      <c r="Z1505" s="12">
        <f>VLOOKUP(A1505,BUSINESS!A1505:N4195,9,0)</f>
        <v>0.016</v>
      </c>
      <c r="AA1505" s="12">
        <f>VLOOKUP(B1505,BUSINESS!B1505:O4195,9,0)</f>
        <v>0.262</v>
      </c>
    </row>
    <row r="1506">
      <c r="A1506" s="9" t="str">
        <f t="shared" si="1"/>
        <v>Mali-Africa2009</v>
      </c>
      <c r="B1506" s="5" t="s">
        <v>77</v>
      </c>
      <c r="C1506" s="9" t="s">
        <v>194</v>
      </c>
      <c r="D1506" s="10" t="s">
        <v>71</v>
      </c>
      <c r="E1506" s="14">
        <v>8.96448057E9</v>
      </c>
      <c r="F1506" s="15">
        <v>0.068</v>
      </c>
      <c r="G1506" s="15">
        <v>45.0</v>
      </c>
      <c r="H1506" s="11"/>
      <c r="I1506" s="12">
        <f>VLOOKUP(A1506,ENERGY!$A$2:$F$2692,5,0)</f>
        <v>568</v>
      </c>
      <c r="J1506" s="12" t="str">
        <f>VLOOKUP(A1506,ENERGY!$A$2:$F$2692,6,0)</f>
        <v/>
      </c>
      <c r="K1506" s="12">
        <f>VLOOKUP(A1506,'HUMAN RESOURCES'!A1506:N4196,5,0)</f>
        <v>0.048</v>
      </c>
      <c r="L1506" s="12">
        <f>VLOOKUP(A1506,'HUMAN RESOURCES'!A1506:N4196,6,0)</f>
        <v>0.085</v>
      </c>
      <c r="M1506" s="12">
        <f>VLOOKUP(B1506,'HUMAN RESOURCES'!B1506:O4196,6,0)</f>
        <v>53</v>
      </c>
      <c r="N1506" s="12">
        <f>VLOOKUP(C1506,'HUMAN RESOURCES'!C1506:P4196,6,0)</f>
        <v>54</v>
      </c>
      <c r="O1506" s="12">
        <f>VLOOKUP(D1506,'HUMAN RESOURCES'!D1506:Q4196,6,0)</f>
        <v>0.467</v>
      </c>
      <c r="P1506" s="12">
        <f>VLOOKUP(A1506,'HUMAN RESOURCES'!A1506:N4196,10,0)</f>
        <v>0.504</v>
      </c>
      <c r="Q1506" s="12">
        <f>VLOOKUP(B1506,'HUMAN RESOURCES'!B1506:O4196,10,0)</f>
        <v>0.029</v>
      </c>
      <c r="R1506" s="12">
        <f>VLOOKUP(C1506,'HUMAN RESOURCES'!C1506:P4196,10,0)</f>
        <v>13559296</v>
      </c>
      <c r="S1506" s="12">
        <f>VLOOKUP(D1506,'HUMAN RESOURCES'!D1506:Q4196,10,0)</f>
        <v>0.352</v>
      </c>
      <c r="T1506" s="13">
        <f>VLOOKUP(A1506,TOURISM!A1506:F4196,5,0)</f>
        <v>290000000</v>
      </c>
      <c r="U1506" s="13">
        <f>VLOOKUP(B1506,TOURISM!B1506:G4196,5,0)</f>
        <v>231000000</v>
      </c>
      <c r="V1506" s="12">
        <f>VLOOKUP(A1506,BUSINESS!A1506:N4196,5,0)</f>
        <v>0.514</v>
      </c>
      <c r="W1506" s="12">
        <f>VLOOKUP(B1506,BUSINESS!B1506:O4196,5,0)</f>
        <v>8</v>
      </c>
      <c r="X1506" s="12" t="str">
        <f>VLOOKUP(C1506,BUSINESS!C1506:P4196,5,0)</f>
        <v/>
      </c>
      <c r="Y1506" s="12">
        <f>VLOOKUP(D1506,BUSINESS!D1506:Q4196,5,0)</f>
        <v>270</v>
      </c>
      <c r="Z1506" s="12">
        <f>VLOOKUP(A1506,BUSINESS!A1506:N4196,9,0)</f>
        <v>0.018</v>
      </c>
      <c r="AA1506" s="12">
        <f>VLOOKUP(B1506,BUSINESS!B1506:O4196,9,0)</f>
        <v>0.329</v>
      </c>
    </row>
    <row r="1507">
      <c r="A1507" s="9" t="str">
        <f t="shared" si="1"/>
        <v>Mali-Africa2010</v>
      </c>
      <c r="B1507" s="5" t="s">
        <v>77</v>
      </c>
      <c r="C1507" s="9" t="s">
        <v>194</v>
      </c>
      <c r="D1507" s="10" t="s">
        <v>72</v>
      </c>
      <c r="E1507" s="14">
        <v>9.42226726E9</v>
      </c>
      <c r="F1507" s="15">
        <v>0.069</v>
      </c>
      <c r="G1507" s="15">
        <v>46.0</v>
      </c>
      <c r="H1507" s="11"/>
      <c r="I1507" s="12">
        <f>VLOOKUP(A1507,ENERGY!$A$2:$F$2692,5,0)</f>
        <v>539</v>
      </c>
      <c r="J1507" s="12" t="str">
        <f>VLOOKUP(A1507,ENERGY!$A$2:$F$2692,6,0)</f>
        <v/>
      </c>
      <c r="K1507" s="12">
        <f>VLOOKUP(A1507,'HUMAN RESOURCES'!A1507:N4197,5,0)</f>
        <v>0.048</v>
      </c>
      <c r="L1507" s="12">
        <f>VLOOKUP(A1507,'HUMAN RESOURCES'!A1507:N4197,6,0)</f>
        <v>0.083</v>
      </c>
      <c r="M1507" s="12">
        <f>VLOOKUP(B1507,'HUMAN RESOURCES'!B1507:O4197,6,0)</f>
        <v>54</v>
      </c>
      <c r="N1507" s="12">
        <f>VLOOKUP(C1507,'HUMAN RESOURCES'!C1507:P4197,6,0)</f>
        <v>54</v>
      </c>
      <c r="O1507" s="12">
        <f>VLOOKUP(D1507,'HUMAN RESOURCES'!D1507:Q4197,6,0)</f>
        <v>0.468</v>
      </c>
      <c r="P1507" s="12">
        <f>VLOOKUP(A1507,'HUMAN RESOURCES'!A1507:N4197,10,0)</f>
        <v>0.503</v>
      </c>
      <c r="Q1507" s="12">
        <f>VLOOKUP(B1507,'HUMAN RESOURCES'!B1507:O4197,10,0)</f>
        <v>0.029</v>
      </c>
      <c r="R1507" s="12">
        <f>VLOOKUP(C1507,'HUMAN RESOURCES'!C1507:P4197,10,0)</f>
        <v>13985961</v>
      </c>
      <c r="S1507" s="12">
        <f>VLOOKUP(D1507,'HUMAN RESOURCES'!D1507:Q4197,10,0)</f>
        <v>0.36</v>
      </c>
      <c r="T1507" s="13">
        <f>VLOOKUP(A1507,TOURISM!A1507:F4197,5,0)</f>
        <v>296000000</v>
      </c>
      <c r="U1507" s="13">
        <f>VLOOKUP(B1507,TOURISM!B1507:G4197,5,0)</f>
        <v>235000000</v>
      </c>
      <c r="V1507" s="12">
        <f>VLOOKUP(A1507,BUSINESS!A1507:N4197,5,0)</f>
        <v>0.514</v>
      </c>
      <c r="W1507" s="12">
        <f>VLOOKUP(B1507,BUSINESS!B1507:O4197,5,0)</f>
        <v>8</v>
      </c>
      <c r="X1507" s="12" t="str">
        <f>VLOOKUP(C1507,BUSINESS!C1507:P4197,5,0)</f>
        <v/>
      </c>
      <c r="Y1507" s="12">
        <f>VLOOKUP(D1507,BUSINESS!D1507:Q4197,5,0)</f>
        <v>270</v>
      </c>
      <c r="Z1507" s="12">
        <f>VLOOKUP(A1507,BUSINESS!A1507:N4197,9,0)</f>
        <v>0.019</v>
      </c>
      <c r="AA1507" s="12">
        <f>VLOOKUP(B1507,BUSINESS!B1507:O4197,9,0)</f>
        <v>0.532</v>
      </c>
    </row>
    <row r="1508">
      <c r="A1508" s="9" t="str">
        <f t="shared" si="1"/>
        <v>Mali-Africa2011</v>
      </c>
      <c r="B1508" s="5" t="s">
        <v>77</v>
      </c>
      <c r="C1508" s="9" t="s">
        <v>194</v>
      </c>
      <c r="D1508" s="10" t="s">
        <v>73</v>
      </c>
      <c r="E1508" s="14">
        <v>1.064754567E10</v>
      </c>
      <c r="F1508" s="15">
        <v>0.068</v>
      </c>
      <c r="G1508" s="15">
        <v>51.0</v>
      </c>
      <c r="H1508" s="11"/>
      <c r="I1508" s="12">
        <f>VLOOKUP(A1508,ENERGY!$A$2:$F$2692,5,0)</f>
        <v>568</v>
      </c>
      <c r="J1508" s="12" t="str">
        <f>VLOOKUP(A1508,ENERGY!$A$2:$F$2692,6,0)</f>
        <v/>
      </c>
      <c r="K1508" s="12">
        <f>VLOOKUP(A1508,'HUMAN RESOURCES'!A1508:N4198,5,0)</f>
        <v>0.048</v>
      </c>
      <c r="L1508" s="12">
        <f>VLOOKUP(A1508,'HUMAN RESOURCES'!A1508:N4198,6,0)</f>
        <v>0.081</v>
      </c>
      <c r="M1508" s="12">
        <f>VLOOKUP(B1508,'HUMAN RESOURCES'!B1508:O4198,6,0)</f>
        <v>54</v>
      </c>
      <c r="N1508" s="12">
        <f>VLOOKUP(C1508,'HUMAN RESOURCES'!C1508:P4198,6,0)</f>
        <v>54</v>
      </c>
      <c r="O1508" s="12">
        <f>VLOOKUP(D1508,'HUMAN RESOURCES'!D1508:Q4198,6,0)</f>
        <v>0.47</v>
      </c>
      <c r="P1508" s="12">
        <f>VLOOKUP(A1508,'HUMAN RESOURCES'!A1508:N4198,10,0)</f>
        <v>0.502</v>
      </c>
      <c r="Q1508" s="12">
        <f>VLOOKUP(B1508,'HUMAN RESOURCES'!B1508:O4198,10,0)</f>
        <v>0.029</v>
      </c>
      <c r="R1508" s="12">
        <f>VLOOKUP(C1508,'HUMAN RESOURCES'!C1508:P4198,10,0)</f>
        <v>14416737</v>
      </c>
      <c r="S1508" s="12">
        <f>VLOOKUP(D1508,'HUMAN RESOURCES'!D1508:Q4198,10,0)</f>
        <v>0.368</v>
      </c>
      <c r="T1508" s="13">
        <f>VLOOKUP(A1508,TOURISM!A1508:F4198,5,0)</f>
        <v>274000000</v>
      </c>
      <c r="U1508" s="13">
        <f>VLOOKUP(B1508,TOURISM!B1508:G4198,5,0)</f>
        <v>224000000</v>
      </c>
      <c r="V1508" s="12">
        <f>VLOOKUP(A1508,BUSINESS!A1508:N4198,5,0)</f>
        <v>0.511</v>
      </c>
      <c r="W1508" s="12">
        <f>VLOOKUP(B1508,BUSINESS!B1508:O4198,5,0)</f>
        <v>8</v>
      </c>
      <c r="X1508" s="12" t="str">
        <f>VLOOKUP(C1508,BUSINESS!C1508:P4198,5,0)</f>
        <v/>
      </c>
      <c r="Y1508" s="12">
        <f>VLOOKUP(D1508,BUSINESS!D1508:Q4198,5,0)</f>
        <v>270</v>
      </c>
      <c r="Z1508" s="12">
        <f>VLOOKUP(A1508,BUSINESS!A1508:N4198,9,0)</f>
        <v>0.02</v>
      </c>
      <c r="AA1508" s="12">
        <f>VLOOKUP(B1508,BUSINESS!B1508:O4198,9,0)</f>
        <v>0.751</v>
      </c>
    </row>
    <row r="1509">
      <c r="A1509" s="9" t="str">
        <f t="shared" si="1"/>
        <v>Mali-Africa2012</v>
      </c>
      <c r="B1509" s="5" t="s">
        <v>77</v>
      </c>
      <c r="C1509" s="9" t="s">
        <v>194</v>
      </c>
      <c r="D1509" s="10" t="s">
        <v>74</v>
      </c>
      <c r="E1509" s="14">
        <v>1.034079411E10</v>
      </c>
      <c r="F1509" s="15">
        <v>0.058</v>
      </c>
      <c r="G1509" s="15">
        <v>42.0</v>
      </c>
      <c r="H1509" s="11"/>
      <c r="I1509" s="12"/>
      <c r="J1509" s="12"/>
      <c r="K1509" s="12">
        <f>VLOOKUP(A1509,'HUMAN RESOURCES'!A1509:N4199,5,0)</f>
        <v>0.047</v>
      </c>
      <c r="L1509" s="12">
        <f>VLOOKUP(A1509,'HUMAN RESOURCES'!A1509:N4199,6,0)</f>
        <v>0.079</v>
      </c>
      <c r="M1509" s="12">
        <f>VLOOKUP(B1509,'HUMAN RESOURCES'!B1509:O4199,6,0)</f>
        <v>54</v>
      </c>
      <c r="N1509" s="12">
        <f>VLOOKUP(C1509,'HUMAN RESOURCES'!C1509:P4199,6,0)</f>
        <v>55</v>
      </c>
      <c r="O1509" s="12">
        <f>VLOOKUP(D1509,'HUMAN RESOURCES'!D1509:Q4199,6,0)</f>
        <v>0.471</v>
      </c>
      <c r="P1509" s="12">
        <f>VLOOKUP(A1509,'HUMAN RESOURCES'!A1509:N4199,10,0)</f>
        <v>0.5</v>
      </c>
      <c r="Q1509" s="12">
        <f>VLOOKUP(B1509,'HUMAN RESOURCES'!B1509:O4199,10,0)</f>
        <v>0.028</v>
      </c>
      <c r="R1509" s="12">
        <f>VLOOKUP(C1509,'HUMAN RESOURCES'!C1509:P4199,10,0)</f>
        <v>14853572</v>
      </c>
      <c r="S1509" s="12">
        <f>VLOOKUP(D1509,'HUMAN RESOURCES'!D1509:Q4199,10,0)</f>
        <v>0.376</v>
      </c>
      <c r="T1509" s="13">
        <f>VLOOKUP(A1509,TOURISM!A1509:F4199,5,0)</f>
        <v>274000000</v>
      </c>
      <c r="U1509" s="13">
        <f>VLOOKUP(B1509,TOURISM!B1509:G4199,5,0)</f>
        <v>224000000</v>
      </c>
      <c r="V1509" s="12">
        <f>VLOOKUP(A1509,BUSINESS!A1509:N4199,5,0)</f>
        <v>0.511</v>
      </c>
      <c r="W1509" s="12">
        <f>VLOOKUP(B1509,BUSINESS!B1509:O4199,5,0)</f>
        <v>8</v>
      </c>
      <c r="X1509" s="12">
        <f>VLOOKUP(C1509,BUSINESS!C1509:P4199,5,0)</f>
        <v>153</v>
      </c>
      <c r="Y1509" s="12">
        <f>VLOOKUP(D1509,BUSINESS!D1509:Q4199,5,0)</f>
        <v>270</v>
      </c>
      <c r="Z1509" s="12">
        <f>VLOOKUP(A1509,BUSINESS!A1509:N4199,9,0)</f>
        <v>0.022</v>
      </c>
      <c r="AA1509" s="12">
        <f>VLOOKUP(B1509,BUSINESS!B1509:O4199,9,0)</f>
        <v>0.984</v>
      </c>
    </row>
    <row r="1510">
      <c r="A1510" s="9" t="str">
        <f t="shared" si="1"/>
        <v>Malta-Europe2000</v>
      </c>
      <c r="B1510" s="5" t="s">
        <v>75</v>
      </c>
      <c r="C1510" s="9" t="s">
        <v>195</v>
      </c>
      <c r="D1510" s="10" t="s">
        <v>62</v>
      </c>
      <c r="E1510" s="14">
        <v>3.957418083E9</v>
      </c>
      <c r="F1510" s="15">
        <v>0.066</v>
      </c>
      <c r="G1510" s="15">
        <v>643.0</v>
      </c>
      <c r="H1510" s="15">
        <v>0.073</v>
      </c>
      <c r="I1510" s="12" t="str">
        <f>VLOOKUP(A1510,ENERGY!$A$2:$F$2692,5,0)</f>
        <v/>
      </c>
      <c r="J1510" s="12" t="str">
        <f>VLOOKUP(A1510,ENERGY!$A$2:$F$2692,6,0)</f>
        <v/>
      </c>
      <c r="K1510" s="12">
        <f>VLOOKUP(A1510,'HUMAN RESOURCES'!A1510:N4200,5,0)</f>
        <v>0.012</v>
      </c>
      <c r="L1510" s="12">
        <f>VLOOKUP(A1510,'HUMAN RESOURCES'!A1510:N4200,6,0)</f>
        <v>0.007</v>
      </c>
      <c r="M1510" s="12">
        <f>VLOOKUP(B1510,'HUMAN RESOURCES'!B1510:O4200,6,0)</f>
        <v>80</v>
      </c>
      <c r="N1510" s="12">
        <f>VLOOKUP(C1510,'HUMAN RESOURCES'!C1510:P4200,6,0)</f>
        <v>76</v>
      </c>
      <c r="O1510" s="12">
        <f>VLOOKUP(D1510,'HUMAN RESOURCES'!D1510:Q4200,6,0)</f>
        <v>0.207</v>
      </c>
      <c r="P1510" s="12">
        <f>VLOOKUP(A1510,'HUMAN RESOURCES'!A1510:N4200,10,0)</f>
        <v>0.686</v>
      </c>
      <c r="Q1510" s="12">
        <f>VLOOKUP(B1510,'HUMAN RESOURCES'!B1510:O4200,10,0)</f>
        <v>0.107</v>
      </c>
      <c r="R1510" s="12">
        <f>VLOOKUP(C1510,'HUMAN RESOURCES'!C1510:P4200,10,0)</f>
        <v>381363</v>
      </c>
      <c r="S1510" s="12">
        <f>VLOOKUP(D1510,'HUMAN RESOURCES'!D1510:Q4200,10,0)</f>
        <v>0.924</v>
      </c>
      <c r="T1510" s="13">
        <f>VLOOKUP(A1510,TOURISM!A1510:F4200,5,0)</f>
        <v>731000000</v>
      </c>
      <c r="U1510" s="13">
        <f>VLOOKUP(B1510,TOURISM!B1510:G4200,5,0)</f>
        <v>224000000</v>
      </c>
      <c r="V1510" s="12" t="str">
        <f>VLOOKUP(A1510,BUSINESS!A1510:N4200,5,0)</f>
        <v/>
      </c>
      <c r="W1510" s="12" t="str">
        <f>VLOOKUP(B1510,BUSINESS!B1510:O4200,5,0)</f>
        <v/>
      </c>
      <c r="X1510" s="12" t="str">
        <f>VLOOKUP(C1510,BUSINESS!C1510:P4200,5,0)</f>
        <v/>
      </c>
      <c r="Y1510" s="12" t="str">
        <f>VLOOKUP(D1510,BUSINESS!D1510:Q4200,5,0)</f>
        <v/>
      </c>
      <c r="Z1510" s="12">
        <f>VLOOKUP(A1510,BUSINESS!A1510:N4200,9,0)</f>
        <v>0.131</v>
      </c>
      <c r="AA1510" s="12">
        <f>VLOOKUP(B1510,BUSINESS!B1510:O4200,9,0)</f>
        <v>0.281</v>
      </c>
    </row>
    <row r="1511">
      <c r="A1511" s="9" t="str">
        <f t="shared" si="1"/>
        <v>Malta-Europe2001</v>
      </c>
      <c r="B1511" s="5" t="s">
        <v>75</v>
      </c>
      <c r="C1511" s="9" t="s">
        <v>195</v>
      </c>
      <c r="D1511" s="10" t="s">
        <v>63</v>
      </c>
      <c r="E1511" s="14">
        <v>3.917620728E9</v>
      </c>
      <c r="F1511" s="15">
        <v>0.07</v>
      </c>
      <c r="G1511" s="15">
        <v>675.0</v>
      </c>
      <c r="H1511" s="15">
        <v>0.069</v>
      </c>
      <c r="I1511" s="12" t="str">
        <f>VLOOKUP(A1511,ENERGY!$A$2:$F$2692,5,0)</f>
        <v/>
      </c>
      <c r="J1511" s="12">
        <f>VLOOKUP(A1511,ENERGY!$A$2:$F$2692,6,0)</f>
        <v>857</v>
      </c>
      <c r="K1511" s="12">
        <f>VLOOKUP(A1511,'HUMAN RESOURCES'!A1511:N4201,5,0)</f>
        <v>0.01</v>
      </c>
      <c r="L1511" s="12">
        <f>VLOOKUP(A1511,'HUMAN RESOURCES'!A1511:N4201,6,0)</f>
        <v>0.007</v>
      </c>
      <c r="M1511" s="12">
        <f>VLOOKUP(B1511,'HUMAN RESOURCES'!B1511:O4201,6,0)</f>
        <v>81</v>
      </c>
      <c r="N1511" s="12">
        <f>VLOOKUP(C1511,'HUMAN RESOURCES'!C1511:P4201,6,0)</f>
        <v>77</v>
      </c>
      <c r="O1511" s="12">
        <f>VLOOKUP(D1511,'HUMAN RESOURCES'!D1511:Q4201,6,0)</f>
        <v>0.2</v>
      </c>
      <c r="P1511" s="12">
        <f>VLOOKUP(A1511,'HUMAN RESOURCES'!A1511:N4201,10,0)</f>
        <v>0.688</v>
      </c>
      <c r="Q1511" s="12">
        <f>VLOOKUP(B1511,'HUMAN RESOURCES'!B1511:O4201,10,0)</f>
        <v>0.111</v>
      </c>
      <c r="R1511" s="12">
        <f>VLOOKUP(C1511,'HUMAN RESOURCES'!C1511:P4201,10,0)</f>
        <v>393028</v>
      </c>
      <c r="S1511" s="12">
        <f>VLOOKUP(D1511,'HUMAN RESOURCES'!D1511:Q4201,10,0)</f>
        <v>0.926</v>
      </c>
      <c r="T1511" s="13">
        <f>VLOOKUP(A1511,TOURISM!A1511:F4201,5,0)</f>
        <v>704000000</v>
      </c>
      <c r="U1511" s="13">
        <f>VLOOKUP(B1511,TOURISM!B1511:G4201,5,0)</f>
        <v>204000000</v>
      </c>
      <c r="V1511" s="12" t="str">
        <f>VLOOKUP(A1511,BUSINESS!A1511:N4201,5,0)</f>
        <v/>
      </c>
      <c r="W1511" s="12" t="str">
        <f>VLOOKUP(B1511,BUSINESS!B1511:O4201,5,0)</f>
        <v/>
      </c>
      <c r="X1511" s="12" t="str">
        <f>VLOOKUP(C1511,BUSINESS!C1511:P4201,5,0)</f>
        <v/>
      </c>
      <c r="Y1511" s="12" t="str">
        <f>VLOOKUP(D1511,BUSINESS!D1511:Q4201,5,0)</f>
        <v/>
      </c>
      <c r="Z1511" s="12">
        <f>VLOOKUP(A1511,BUSINESS!A1511:N4201,9,0)</f>
        <v>0.179</v>
      </c>
      <c r="AA1511" s="12">
        <f>VLOOKUP(B1511,BUSINESS!B1511:O4201,9,0)</f>
        <v>0.585</v>
      </c>
    </row>
    <row r="1512">
      <c r="A1512" s="9" t="str">
        <f t="shared" si="1"/>
        <v>Malta-Europe2002</v>
      </c>
      <c r="B1512" s="5" t="s">
        <v>75</v>
      </c>
      <c r="C1512" s="9" t="s">
        <v>195</v>
      </c>
      <c r="D1512" s="10" t="s">
        <v>64</v>
      </c>
      <c r="E1512" s="14">
        <v>4.296164768E9</v>
      </c>
      <c r="F1512" s="15">
        <v>0.079</v>
      </c>
      <c r="G1512" s="15">
        <v>839.0</v>
      </c>
      <c r="H1512" s="15">
        <v>0.06</v>
      </c>
      <c r="I1512" s="12">
        <f>VLOOKUP(A1512,ENERGY!$A$2:$F$2692,5,0)</f>
        <v>2589</v>
      </c>
      <c r="J1512" s="12">
        <f>VLOOKUP(A1512,ENERGY!$A$2:$F$2692,6,0)</f>
        <v>848</v>
      </c>
      <c r="K1512" s="12">
        <f>VLOOKUP(A1512,'HUMAN RESOURCES'!A1512:N4202,5,0)</f>
        <v>0.01</v>
      </c>
      <c r="L1512" s="12">
        <f>VLOOKUP(A1512,'HUMAN RESOURCES'!A1512:N4202,6,0)</f>
        <v>0.006</v>
      </c>
      <c r="M1512" s="12">
        <f>VLOOKUP(B1512,'HUMAN RESOURCES'!B1512:O4202,6,0)</f>
        <v>81</v>
      </c>
      <c r="N1512" s="12">
        <f>VLOOKUP(C1512,'HUMAN RESOURCES'!C1512:P4202,6,0)</f>
        <v>76</v>
      </c>
      <c r="O1512" s="12">
        <f>VLOOKUP(D1512,'HUMAN RESOURCES'!D1512:Q4202,6,0)</f>
        <v>0.193</v>
      </c>
      <c r="P1512" s="12">
        <f>VLOOKUP(A1512,'HUMAN RESOURCES'!A1512:N4202,10,0)</f>
        <v>0.69</v>
      </c>
      <c r="Q1512" s="12">
        <f>VLOOKUP(B1512,'HUMAN RESOURCES'!B1512:O4202,10,0)</f>
        <v>0.117</v>
      </c>
      <c r="R1512" s="12">
        <f>VLOOKUP(C1512,'HUMAN RESOURCES'!C1512:P4202,10,0)</f>
        <v>395969</v>
      </c>
      <c r="S1512" s="12">
        <f>VLOOKUP(D1512,'HUMAN RESOURCES'!D1512:Q4202,10,0)</f>
        <v>0.929</v>
      </c>
      <c r="T1512" s="13">
        <f>VLOOKUP(A1512,TOURISM!A1512:F4202,5,0)</f>
        <v>757000000</v>
      </c>
      <c r="U1512" s="13">
        <f>VLOOKUP(B1512,TOURISM!B1512:G4202,5,0)</f>
        <v>180000000</v>
      </c>
      <c r="V1512" s="12" t="str">
        <f>VLOOKUP(A1512,BUSINESS!A1512:N4202,5,0)</f>
        <v/>
      </c>
      <c r="W1512" s="12" t="str">
        <f>VLOOKUP(B1512,BUSINESS!B1512:O4202,5,0)</f>
        <v/>
      </c>
      <c r="X1512" s="12" t="str">
        <f>VLOOKUP(C1512,BUSINESS!C1512:P4202,5,0)</f>
        <v/>
      </c>
      <c r="Y1512" s="12" t="str">
        <f>VLOOKUP(D1512,BUSINESS!D1512:Q4202,5,0)</f>
        <v/>
      </c>
      <c r="Z1512" s="12">
        <f>VLOOKUP(A1512,BUSINESS!A1512:N4202,9,0)</f>
        <v>0.289</v>
      </c>
      <c r="AA1512" s="12">
        <f>VLOOKUP(B1512,BUSINESS!B1512:O4202,9,0)</f>
        <v>0.674</v>
      </c>
    </row>
    <row r="1513">
      <c r="A1513" s="9" t="str">
        <f t="shared" si="1"/>
        <v>Malta-Europe2003</v>
      </c>
      <c r="B1513" s="5" t="s">
        <v>75</v>
      </c>
      <c r="C1513" s="9" t="s">
        <v>195</v>
      </c>
      <c r="D1513" s="10" t="s">
        <v>65</v>
      </c>
      <c r="E1513" s="14">
        <v>5.119621569E9</v>
      </c>
      <c r="F1513" s="15">
        <v>0.082</v>
      </c>
      <c r="G1513" s="15">
        <v>1074.0</v>
      </c>
      <c r="H1513" s="15">
        <v>0.059</v>
      </c>
      <c r="I1513" s="12">
        <f>VLOOKUP(A1513,ENERGY!$A$2:$F$2692,5,0)</f>
        <v>2497</v>
      </c>
      <c r="J1513" s="12">
        <f>VLOOKUP(A1513,ENERGY!$A$2:$F$2692,6,0)</f>
        <v>777</v>
      </c>
      <c r="K1513" s="12">
        <f>VLOOKUP(A1513,'HUMAN RESOURCES'!A1513:N4203,5,0)</f>
        <v>0.01</v>
      </c>
      <c r="L1513" s="12">
        <f>VLOOKUP(A1513,'HUMAN RESOURCES'!A1513:N4203,6,0)</f>
        <v>0.006</v>
      </c>
      <c r="M1513" s="12">
        <f>VLOOKUP(B1513,'HUMAN RESOURCES'!B1513:O4203,6,0)</f>
        <v>81</v>
      </c>
      <c r="N1513" s="12">
        <f>VLOOKUP(C1513,'HUMAN RESOURCES'!C1513:P4203,6,0)</f>
        <v>76</v>
      </c>
      <c r="O1513" s="12">
        <f>VLOOKUP(D1513,'HUMAN RESOURCES'!D1513:Q4203,6,0)</f>
        <v>0.185</v>
      </c>
      <c r="P1513" s="12">
        <f>VLOOKUP(A1513,'HUMAN RESOURCES'!A1513:N4203,10,0)</f>
        <v>0.691</v>
      </c>
      <c r="Q1513" s="12">
        <f>VLOOKUP(B1513,'HUMAN RESOURCES'!B1513:O4203,10,0)</f>
        <v>0.123</v>
      </c>
      <c r="R1513" s="12">
        <f>VLOOKUP(C1513,'HUMAN RESOURCES'!C1513:P4203,10,0)</f>
        <v>398582</v>
      </c>
      <c r="S1513" s="12">
        <f>VLOOKUP(D1513,'HUMAN RESOURCES'!D1513:Q4203,10,0)</f>
        <v>0.932</v>
      </c>
      <c r="T1513" s="13">
        <f>VLOOKUP(A1513,TOURISM!A1513:F4203,5,0)</f>
        <v>869000000</v>
      </c>
      <c r="U1513" s="13">
        <f>VLOOKUP(B1513,TOURISM!B1513:G4203,5,0)</f>
        <v>238000000</v>
      </c>
      <c r="V1513" s="12" t="str">
        <f>VLOOKUP(A1513,BUSINESS!A1513:N4203,5,0)</f>
        <v/>
      </c>
      <c r="W1513" s="12" t="str">
        <f>VLOOKUP(B1513,BUSINESS!B1513:O4203,5,0)</f>
        <v/>
      </c>
      <c r="X1513" s="12" t="str">
        <f>VLOOKUP(C1513,BUSINESS!C1513:P4203,5,0)</f>
        <v/>
      </c>
      <c r="Y1513" s="12" t="str">
        <f>VLOOKUP(D1513,BUSINESS!D1513:Q4203,5,0)</f>
        <v/>
      </c>
      <c r="Z1513" s="12">
        <f>VLOOKUP(A1513,BUSINESS!A1513:N4203,9,0)</f>
        <v>0.316</v>
      </c>
      <c r="AA1513" s="12">
        <f>VLOOKUP(B1513,BUSINESS!B1513:O4203,9,0)</f>
        <v>0.704</v>
      </c>
    </row>
    <row r="1514">
      <c r="A1514" s="9" t="str">
        <f t="shared" si="1"/>
        <v>Malta-Europe2004</v>
      </c>
      <c r="B1514" s="5" t="s">
        <v>75</v>
      </c>
      <c r="C1514" s="9" t="s">
        <v>195</v>
      </c>
      <c r="D1514" s="10" t="s">
        <v>66</v>
      </c>
      <c r="E1514" s="14">
        <v>5.643525282E9</v>
      </c>
      <c r="F1514" s="15">
        <v>0.086</v>
      </c>
      <c r="G1514" s="15">
        <v>1247.0</v>
      </c>
      <c r="H1514" s="15">
        <v>0.053</v>
      </c>
      <c r="I1514" s="12">
        <f>VLOOKUP(A1514,ENERGY!$A$2:$F$2692,5,0)</f>
        <v>2560</v>
      </c>
      <c r="J1514" s="12">
        <f>VLOOKUP(A1514,ENERGY!$A$2:$F$2692,6,0)</f>
        <v>837</v>
      </c>
      <c r="K1514" s="12">
        <f>VLOOKUP(A1514,'HUMAN RESOURCES'!A1514:N4204,5,0)</f>
        <v>0.01</v>
      </c>
      <c r="L1514" s="12">
        <f>VLOOKUP(A1514,'HUMAN RESOURCES'!A1514:N4204,6,0)</f>
        <v>0.006</v>
      </c>
      <c r="M1514" s="12">
        <f>VLOOKUP(B1514,'HUMAN RESOURCES'!B1514:O4204,6,0)</f>
        <v>81</v>
      </c>
      <c r="N1514" s="12">
        <f>VLOOKUP(C1514,'HUMAN RESOURCES'!C1514:P4204,6,0)</f>
        <v>77</v>
      </c>
      <c r="O1514" s="12">
        <f>VLOOKUP(D1514,'HUMAN RESOURCES'!D1514:Q4204,6,0)</f>
        <v>0.178</v>
      </c>
      <c r="P1514" s="12">
        <f>VLOOKUP(A1514,'HUMAN RESOURCES'!A1514:N4204,10,0)</f>
        <v>0.693</v>
      </c>
      <c r="Q1514" s="12">
        <f>VLOOKUP(B1514,'HUMAN RESOURCES'!B1514:O4204,10,0)</f>
        <v>0.129</v>
      </c>
      <c r="R1514" s="12">
        <f>VLOOKUP(C1514,'HUMAN RESOURCES'!C1514:P4204,10,0)</f>
        <v>401268</v>
      </c>
      <c r="S1514" s="12">
        <f>VLOOKUP(D1514,'HUMAN RESOURCES'!D1514:Q4204,10,0)</f>
        <v>0.934</v>
      </c>
      <c r="T1514" s="13">
        <f>VLOOKUP(A1514,TOURISM!A1514:F4204,5,0)</f>
        <v>949000000</v>
      </c>
      <c r="U1514" s="13">
        <f>VLOOKUP(B1514,TOURISM!B1514:G4204,5,0)</f>
        <v>291000000</v>
      </c>
      <c r="V1514" s="12" t="str">
        <f>VLOOKUP(A1514,BUSINESS!A1514:N4204,5,0)</f>
        <v/>
      </c>
      <c r="W1514" s="12" t="str">
        <f>VLOOKUP(B1514,BUSINESS!B1514:O4204,5,0)</f>
        <v/>
      </c>
      <c r="X1514" s="12" t="str">
        <f>VLOOKUP(C1514,BUSINESS!C1514:P4204,5,0)</f>
        <v/>
      </c>
      <c r="Y1514" s="12" t="str">
        <f>VLOOKUP(D1514,BUSINESS!D1514:Q4204,5,0)</f>
        <v/>
      </c>
      <c r="Z1514" s="12">
        <f>VLOOKUP(A1514,BUSINESS!A1514:N4204,9,0)</f>
        <v>0.346</v>
      </c>
      <c r="AA1514" s="12">
        <f>VLOOKUP(B1514,BUSINESS!B1514:O4204,9,0)</f>
        <v>0.741</v>
      </c>
    </row>
    <row r="1515">
      <c r="A1515" s="9" t="str">
        <f t="shared" si="1"/>
        <v>Malta-Europe2005</v>
      </c>
      <c r="B1515" s="5" t="s">
        <v>75</v>
      </c>
      <c r="C1515" s="9" t="s">
        <v>195</v>
      </c>
      <c r="D1515" s="10" t="s">
        <v>67</v>
      </c>
      <c r="E1515" s="14">
        <v>5.980795756E9</v>
      </c>
      <c r="F1515" s="15">
        <v>0.091</v>
      </c>
      <c r="G1515" s="15">
        <v>1394.0</v>
      </c>
      <c r="H1515" s="15">
        <v>0.055</v>
      </c>
      <c r="I1515" s="12">
        <f>VLOOKUP(A1515,ENERGY!$A$2:$F$2692,5,0)</f>
        <v>2299</v>
      </c>
      <c r="J1515" s="12">
        <f>VLOOKUP(A1515,ENERGY!$A$2:$F$2692,6,0)</f>
        <v>734</v>
      </c>
      <c r="K1515" s="12">
        <f>VLOOKUP(A1515,'HUMAN RESOURCES'!A1515:N4205,5,0)</f>
        <v>0.01</v>
      </c>
      <c r="L1515" s="12">
        <f>VLOOKUP(A1515,'HUMAN RESOURCES'!A1515:N4205,6,0)</f>
        <v>0.006</v>
      </c>
      <c r="M1515" s="12">
        <f>VLOOKUP(B1515,'HUMAN RESOURCES'!B1515:O4205,6,0)</f>
        <v>81</v>
      </c>
      <c r="N1515" s="12">
        <f>VLOOKUP(C1515,'HUMAN RESOURCES'!C1515:P4205,6,0)</f>
        <v>77</v>
      </c>
      <c r="O1515" s="12">
        <f>VLOOKUP(D1515,'HUMAN RESOURCES'!D1515:Q4205,6,0)</f>
        <v>0.173</v>
      </c>
      <c r="P1515" s="12">
        <f>VLOOKUP(A1515,'HUMAN RESOURCES'!A1515:N4205,10,0)</f>
        <v>0.694</v>
      </c>
      <c r="Q1515" s="12">
        <f>VLOOKUP(B1515,'HUMAN RESOURCES'!B1515:O4205,10,0)</f>
        <v>0.133</v>
      </c>
      <c r="R1515" s="12">
        <f>VLOOKUP(C1515,'HUMAN RESOURCES'!C1515:P4205,10,0)</f>
        <v>403834</v>
      </c>
      <c r="S1515" s="12">
        <f>VLOOKUP(D1515,'HUMAN RESOURCES'!D1515:Q4205,10,0)</f>
        <v>0.936</v>
      </c>
      <c r="T1515" s="13">
        <f>VLOOKUP(A1515,TOURISM!A1515:F4205,5,0)</f>
        <v>924000000</v>
      </c>
      <c r="U1515" s="13">
        <f>VLOOKUP(B1515,TOURISM!B1515:G4205,5,0)</f>
        <v>311000000</v>
      </c>
      <c r="V1515" s="12" t="str">
        <f>VLOOKUP(A1515,BUSINESS!A1515:N4205,5,0)</f>
        <v/>
      </c>
      <c r="W1515" s="12" t="str">
        <f>VLOOKUP(B1515,BUSINESS!B1515:O4205,5,0)</f>
        <v/>
      </c>
      <c r="X1515" s="12" t="str">
        <f>VLOOKUP(C1515,BUSINESS!C1515:P4205,5,0)</f>
        <v/>
      </c>
      <c r="Y1515" s="12" t="str">
        <f>VLOOKUP(D1515,BUSINESS!D1515:Q4205,5,0)</f>
        <v/>
      </c>
      <c r="Z1515" s="12">
        <f>VLOOKUP(A1515,BUSINESS!A1515:N4205,9,0)</f>
        <v>0.412</v>
      </c>
      <c r="AA1515" s="12">
        <f>VLOOKUP(B1515,BUSINESS!B1515:O4205,9,0)</f>
        <v>0.781</v>
      </c>
    </row>
    <row r="1516">
      <c r="A1516" s="9" t="str">
        <f t="shared" si="1"/>
        <v>Malta-Europe2006</v>
      </c>
      <c r="B1516" s="5" t="s">
        <v>75</v>
      </c>
      <c r="C1516" s="9" t="s">
        <v>195</v>
      </c>
      <c r="D1516" s="10" t="s">
        <v>68</v>
      </c>
      <c r="E1516" s="14">
        <v>6.39012359E9</v>
      </c>
      <c r="F1516" s="15">
        <v>0.09</v>
      </c>
      <c r="G1516" s="15">
        <v>1445.0</v>
      </c>
      <c r="H1516" s="15">
        <v>0.057</v>
      </c>
      <c r="I1516" s="12">
        <f>VLOOKUP(A1516,ENERGY!$A$2:$F$2692,5,0)</f>
        <v>2574</v>
      </c>
      <c r="J1516" s="12">
        <f>VLOOKUP(A1516,ENERGY!$A$2:$F$2692,6,0)</f>
        <v>830</v>
      </c>
      <c r="K1516" s="12">
        <f>VLOOKUP(A1516,'HUMAN RESOURCES'!A1516:N4206,5,0)</f>
        <v>0.009</v>
      </c>
      <c r="L1516" s="12">
        <f>VLOOKUP(A1516,'HUMAN RESOURCES'!A1516:N4206,6,0)</f>
        <v>0.006</v>
      </c>
      <c r="M1516" s="12">
        <f>VLOOKUP(B1516,'HUMAN RESOURCES'!B1516:O4206,6,0)</f>
        <v>82</v>
      </c>
      <c r="N1516" s="12">
        <f>VLOOKUP(C1516,'HUMAN RESOURCES'!C1516:P4206,6,0)</f>
        <v>77</v>
      </c>
      <c r="O1516" s="12">
        <f>VLOOKUP(D1516,'HUMAN RESOURCES'!D1516:Q4206,6,0)</f>
        <v>0.168</v>
      </c>
      <c r="P1516" s="12">
        <f>VLOOKUP(A1516,'HUMAN RESOURCES'!A1516:N4206,10,0)</f>
        <v>0.696</v>
      </c>
      <c r="Q1516" s="12">
        <f>VLOOKUP(B1516,'HUMAN RESOURCES'!B1516:O4206,10,0)</f>
        <v>0.136</v>
      </c>
      <c r="R1516" s="12">
        <f>VLOOKUP(C1516,'HUMAN RESOURCES'!C1516:P4206,10,0)</f>
        <v>405308</v>
      </c>
      <c r="S1516" s="12">
        <f>VLOOKUP(D1516,'HUMAN RESOURCES'!D1516:Q4206,10,0)</f>
        <v>0.939</v>
      </c>
      <c r="T1516" s="13">
        <f>VLOOKUP(A1516,TOURISM!A1516:F4206,5,0)</f>
        <v>966000000</v>
      </c>
      <c r="U1516" s="13">
        <f>VLOOKUP(B1516,TOURISM!B1516:G4206,5,0)</f>
        <v>362000000</v>
      </c>
      <c r="V1516" s="12" t="str">
        <f>VLOOKUP(A1516,BUSINESS!A1516:N4206,5,0)</f>
        <v/>
      </c>
      <c r="W1516" s="12" t="str">
        <f>VLOOKUP(B1516,BUSINESS!B1516:O4206,5,0)</f>
        <v/>
      </c>
      <c r="X1516" s="12" t="str">
        <f>VLOOKUP(C1516,BUSINESS!C1516:P4206,5,0)</f>
        <v/>
      </c>
      <c r="Y1516" s="12" t="str">
        <f>VLOOKUP(D1516,BUSINESS!D1516:Q4206,5,0)</f>
        <v/>
      </c>
      <c r="Z1516" s="12">
        <f>VLOOKUP(A1516,BUSINESS!A1516:N4206,9,0)</f>
        <v>0.404</v>
      </c>
      <c r="AA1516" s="12">
        <f>VLOOKUP(B1516,BUSINESS!B1516:O4206,9,0)</f>
        <v>0.832</v>
      </c>
    </row>
    <row r="1517">
      <c r="A1517" s="9" t="str">
        <f t="shared" si="1"/>
        <v>Malta-Europe2007</v>
      </c>
      <c r="B1517" s="5" t="s">
        <v>75</v>
      </c>
      <c r="C1517" s="9" t="s">
        <v>195</v>
      </c>
      <c r="D1517" s="10" t="s">
        <v>69</v>
      </c>
      <c r="E1517" s="14">
        <v>7.5138347E9</v>
      </c>
      <c r="F1517" s="15">
        <v>0.085</v>
      </c>
      <c r="G1517" s="15">
        <v>1580.0</v>
      </c>
      <c r="H1517" s="15">
        <v>0.062</v>
      </c>
      <c r="I1517" s="12">
        <f>VLOOKUP(A1517,ENERGY!$A$2:$F$2692,5,0)</f>
        <v>2725</v>
      </c>
      <c r="J1517" s="12">
        <f>VLOOKUP(A1517,ENERGY!$A$2:$F$2692,6,0)</f>
        <v>878</v>
      </c>
      <c r="K1517" s="12">
        <f>VLOOKUP(A1517,'HUMAN RESOURCES'!A1517:N4207,5,0)</f>
        <v>0.009</v>
      </c>
      <c r="L1517" s="12">
        <f>VLOOKUP(A1517,'HUMAN RESOURCES'!A1517:N4207,6,0)</f>
        <v>0.006</v>
      </c>
      <c r="M1517" s="12">
        <f>VLOOKUP(B1517,'HUMAN RESOURCES'!B1517:O4207,6,0)</f>
        <v>82</v>
      </c>
      <c r="N1517" s="12">
        <f>VLOOKUP(C1517,'HUMAN RESOURCES'!C1517:P4207,6,0)</f>
        <v>78</v>
      </c>
      <c r="O1517" s="12">
        <f>VLOOKUP(D1517,'HUMAN RESOURCES'!D1517:Q4207,6,0)</f>
        <v>0.164</v>
      </c>
      <c r="P1517" s="12">
        <f>VLOOKUP(A1517,'HUMAN RESOURCES'!A1517:N4207,10,0)</f>
        <v>0.698</v>
      </c>
      <c r="Q1517" s="12">
        <f>VLOOKUP(B1517,'HUMAN RESOURCES'!B1517:O4207,10,0)</f>
        <v>0.138</v>
      </c>
      <c r="R1517" s="12">
        <f>VLOOKUP(C1517,'HUMAN RESOURCES'!C1517:P4207,10,0)</f>
        <v>406724</v>
      </c>
      <c r="S1517" s="12">
        <f>VLOOKUP(D1517,'HUMAN RESOURCES'!D1517:Q4207,10,0)</f>
        <v>0.941</v>
      </c>
      <c r="T1517" s="13">
        <f>VLOOKUP(A1517,TOURISM!A1517:F4207,5,0)</f>
        <v>1185000000</v>
      </c>
      <c r="U1517" s="13">
        <f>VLOOKUP(B1517,TOURISM!B1517:G4207,5,0)</f>
        <v>284000000</v>
      </c>
      <c r="V1517" s="12" t="str">
        <f>VLOOKUP(A1517,BUSINESS!A1517:N4207,5,0)</f>
        <v/>
      </c>
      <c r="W1517" s="12" t="str">
        <f>VLOOKUP(B1517,BUSINESS!B1517:O4207,5,0)</f>
        <v/>
      </c>
      <c r="X1517" s="12" t="str">
        <f>VLOOKUP(C1517,BUSINESS!C1517:P4207,5,0)</f>
        <v/>
      </c>
      <c r="Y1517" s="12" t="str">
        <f>VLOOKUP(D1517,BUSINESS!D1517:Q4207,5,0)</f>
        <v/>
      </c>
      <c r="Z1517" s="12">
        <f>VLOOKUP(A1517,BUSINESS!A1517:N4207,9,0)</f>
        <v>0.469</v>
      </c>
      <c r="AA1517" s="12">
        <f>VLOOKUP(B1517,BUSINESS!B1517:O4207,9,0)</f>
        <v>0.88</v>
      </c>
    </row>
    <row r="1518">
      <c r="A1518" s="9" t="str">
        <f t="shared" si="1"/>
        <v>Malta-Europe2008</v>
      </c>
      <c r="B1518" s="5" t="s">
        <v>75</v>
      </c>
      <c r="C1518" s="9" t="s">
        <v>195</v>
      </c>
      <c r="D1518" s="10" t="s">
        <v>70</v>
      </c>
      <c r="E1518" s="14">
        <v>8.554293727E9</v>
      </c>
      <c r="F1518" s="15">
        <v>0.082</v>
      </c>
      <c r="G1518" s="15">
        <v>1596.0</v>
      </c>
      <c r="H1518" s="15">
        <v>0.059</v>
      </c>
      <c r="I1518" s="12"/>
      <c r="J1518" s="12"/>
      <c r="K1518" s="12">
        <f>VLOOKUP(A1518,'HUMAN RESOURCES'!A1518:N4208,5,0)</f>
        <v>0.01</v>
      </c>
      <c r="L1518" s="12">
        <f>VLOOKUP(A1518,'HUMAN RESOURCES'!A1518:N4208,6,0)</f>
        <v>0.006</v>
      </c>
      <c r="M1518" s="12">
        <f>VLOOKUP(B1518,'HUMAN RESOURCES'!B1518:O4208,6,0)</f>
        <v>82</v>
      </c>
      <c r="N1518" s="12">
        <f>VLOOKUP(C1518,'HUMAN RESOURCES'!C1518:P4208,6,0)</f>
        <v>77</v>
      </c>
      <c r="O1518" s="12">
        <f>VLOOKUP(D1518,'HUMAN RESOURCES'!D1518:Q4208,6,0)</f>
        <v>0.162</v>
      </c>
      <c r="P1518" s="12">
        <f>VLOOKUP(A1518,'HUMAN RESOURCES'!A1518:N4208,10,0)</f>
        <v>0.699</v>
      </c>
      <c r="Q1518" s="12">
        <f>VLOOKUP(B1518,'HUMAN RESOURCES'!B1518:O4208,10,0)</f>
        <v>0.139</v>
      </c>
      <c r="R1518" s="12">
        <f>VLOOKUP(C1518,'HUMAN RESOURCES'!C1518:P4208,10,0)</f>
        <v>409379</v>
      </c>
      <c r="S1518" s="12">
        <f>VLOOKUP(D1518,'HUMAN RESOURCES'!D1518:Q4208,10,0)</f>
        <v>0.943</v>
      </c>
      <c r="T1518" s="13">
        <f>VLOOKUP(A1518,TOURISM!A1518:F4208,5,0)</f>
        <v>1336000000</v>
      </c>
      <c r="U1518" s="13">
        <f>VLOOKUP(B1518,TOURISM!B1518:G4208,5,0)</f>
        <v>361000000</v>
      </c>
      <c r="V1518" s="12" t="str">
        <f>VLOOKUP(A1518,BUSINESS!A1518:N4208,5,0)</f>
        <v/>
      </c>
      <c r="W1518" s="12" t="str">
        <f>VLOOKUP(B1518,BUSINESS!B1518:O4208,5,0)</f>
        <v/>
      </c>
      <c r="X1518" s="12" t="str">
        <f>VLOOKUP(C1518,BUSINESS!C1518:P4208,5,0)</f>
        <v/>
      </c>
      <c r="Y1518" s="12" t="str">
        <f>VLOOKUP(D1518,BUSINESS!D1518:Q4208,5,0)</f>
        <v/>
      </c>
      <c r="Z1518" s="12">
        <f>VLOOKUP(A1518,BUSINESS!A1518:N4208,9,0)</f>
        <v>0.501</v>
      </c>
      <c r="AA1518" s="12">
        <f>VLOOKUP(B1518,BUSINESS!B1518:O4208,9,0)</f>
        <v>0.916</v>
      </c>
    </row>
    <row r="1519">
      <c r="A1519" s="9" t="str">
        <f t="shared" si="1"/>
        <v>Malta-Europe2009</v>
      </c>
      <c r="B1519" s="5" t="s">
        <v>75</v>
      </c>
      <c r="C1519" s="9" t="s">
        <v>195</v>
      </c>
      <c r="D1519" s="10" t="s">
        <v>71</v>
      </c>
      <c r="E1519" s="14">
        <v>8.099400961E9</v>
      </c>
      <c r="F1519" s="15">
        <v>0.083</v>
      </c>
      <c r="G1519" s="15">
        <v>1669.0</v>
      </c>
      <c r="H1519" s="15">
        <v>0.045</v>
      </c>
      <c r="I1519" s="12">
        <f>VLOOKUP(A1519,ENERGY!$A$2:$F$2692,5,0)</f>
        <v>2699</v>
      </c>
      <c r="J1519" s="12">
        <f>VLOOKUP(A1519,ENERGY!$A$2:$F$2692,6,0)</f>
        <v>881</v>
      </c>
      <c r="K1519" s="12">
        <f>VLOOKUP(A1519,'HUMAN RESOURCES'!A1519:N4209,5,0)</f>
        <v>0.01</v>
      </c>
      <c r="L1519" s="12">
        <f>VLOOKUP(A1519,'HUMAN RESOURCES'!A1519:N4209,6,0)</f>
        <v>0.006</v>
      </c>
      <c r="M1519" s="12">
        <f>VLOOKUP(B1519,'HUMAN RESOURCES'!B1519:O4209,6,0)</f>
        <v>83</v>
      </c>
      <c r="N1519" s="12">
        <f>VLOOKUP(C1519,'HUMAN RESOURCES'!C1519:P4209,6,0)</f>
        <v>78</v>
      </c>
      <c r="O1519" s="12">
        <f>VLOOKUP(D1519,'HUMAN RESOURCES'!D1519:Q4209,6,0)</f>
        <v>0.159</v>
      </c>
      <c r="P1519" s="12">
        <f>VLOOKUP(A1519,'HUMAN RESOURCES'!A1519:N4209,10,0)</f>
        <v>0.699</v>
      </c>
      <c r="Q1519" s="12">
        <f>VLOOKUP(B1519,'HUMAN RESOURCES'!B1519:O4209,10,0)</f>
        <v>0.141</v>
      </c>
      <c r="R1519" s="12">
        <f>VLOOKUP(C1519,'HUMAN RESOURCES'!C1519:P4209,10,0)</f>
        <v>412477</v>
      </c>
      <c r="S1519" s="12">
        <f>VLOOKUP(D1519,'HUMAN RESOURCES'!D1519:Q4209,10,0)</f>
        <v>0.945</v>
      </c>
      <c r="T1519" s="13">
        <f>VLOOKUP(A1519,TOURISM!A1519:F4209,5,0)</f>
        <v>1117000000</v>
      </c>
      <c r="U1519" s="13">
        <f>VLOOKUP(B1519,TOURISM!B1519:G4209,5,0)</f>
        <v>362000000</v>
      </c>
      <c r="V1519" s="12" t="str">
        <f>VLOOKUP(A1519,BUSINESS!A1519:N4209,5,0)</f>
        <v/>
      </c>
      <c r="W1519" s="12" t="str">
        <f>VLOOKUP(B1519,BUSINESS!B1519:O4209,5,0)</f>
        <v/>
      </c>
      <c r="X1519" s="12" t="str">
        <f>VLOOKUP(C1519,BUSINESS!C1519:P4209,5,0)</f>
        <v/>
      </c>
      <c r="Y1519" s="12" t="str">
        <f>VLOOKUP(D1519,BUSINESS!D1519:Q4209,5,0)</f>
        <v/>
      </c>
      <c r="Z1519" s="12">
        <f>VLOOKUP(A1519,BUSINESS!A1519:N4209,9,0)</f>
        <v>0.589</v>
      </c>
      <c r="AA1519" s="12">
        <f>VLOOKUP(B1519,BUSINESS!B1519:O4209,9,0)</f>
        <v>0.998</v>
      </c>
    </row>
    <row r="1520">
      <c r="A1520" s="9" t="str">
        <f t="shared" si="1"/>
        <v>Malta-Europe2010</v>
      </c>
      <c r="B1520" s="5" t="s">
        <v>75</v>
      </c>
      <c r="C1520" s="9" t="s">
        <v>195</v>
      </c>
      <c r="D1520" s="10" t="s">
        <v>72</v>
      </c>
      <c r="E1520" s="14">
        <v>8.16384106E9</v>
      </c>
      <c r="F1520" s="15">
        <v>0.085</v>
      </c>
      <c r="G1520" s="15">
        <v>1707.0</v>
      </c>
      <c r="H1520" s="15">
        <v>0.046</v>
      </c>
      <c r="I1520" s="12">
        <f>VLOOKUP(A1520,ENERGY!$A$2:$F$2692,5,0)</f>
        <v>2582</v>
      </c>
      <c r="J1520" s="12">
        <f>VLOOKUP(A1520,ENERGY!$A$2:$F$2692,6,0)</f>
        <v>826</v>
      </c>
      <c r="K1520" s="12">
        <f>VLOOKUP(A1520,'HUMAN RESOURCES'!A1520:N4210,5,0)</f>
        <v>0.009</v>
      </c>
      <c r="L1520" s="12">
        <f>VLOOKUP(A1520,'HUMAN RESOURCES'!A1520:N4210,6,0)</f>
        <v>0.006</v>
      </c>
      <c r="M1520" s="12">
        <f>VLOOKUP(B1520,'HUMAN RESOURCES'!B1520:O4210,6,0)</f>
        <v>84</v>
      </c>
      <c r="N1520" s="12">
        <f>VLOOKUP(C1520,'HUMAN RESOURCES'!C1520:P4210,6,0)</f>
        <v>79</v>
      </c>
      <c r="O1520" s="12">
        <f>VLOOKUP(D1520,'HUMAN RESOURCES'!D1520:Q4210,6,0)</f>
        <v>0.156</v>
      </c>
      <c r="P1520" s="12">
        <f>VLOOKUP(A1520,'HUMAN RESOURCES'!A1520:N4210,10,0)</f>
        <v>0.699</v>
      </c>
      <c r="Q1520" s="12">
        <f>VLOOKUP(B1520,'HUMAN RESOURCES'!B1520:O4210,10,0)</f>
        <v>0.145</v>
      </c>
      <c r="R1520" s="12">
        <f>VLOOKUP(C1520,'HUMAN RESOURCES'!C1520:P4210,10,0)</f>
        <v>414508</v>
      </c>
      <c r="S1520" s="12">
        <f>VLOOKUP(D1520,'HUMAN RESOURCES'!D1520:Q4210,10,0)</f>
        <v>0.947</v>
      </c>
      <c r="T1520" s="13">
        <f>VLOOKUP(A1520,TOURISM!A1520:F4210,5,0)</f>
        <v>1238000000</v>
      </c>
      <c r="U1520" s="13">
        <f>VLOOKUP(B1520,TOURISM!B1520:G4210,5,0)</f>
        <v>366000000</v>
      </c>
      <c r="V1520" s="12" t="str">
        <f>VLOOKUP(A1520,BUSINESS!A1520:N4210,5,0)</f>
        <v/>
      </c>
      <c r="W1520" s="12" t="str">
        <f>VLOOKUP(B1520,BUSINESS!B1520:O4210,5,0)</f>
        <v/>
      </c>
      <c r="X1520" s="12" t="str">
        <f>VLOOKUP(C1520,BUSINESS!C1520:P4210,5,0)</f>
        <v/>
      </c>
      <c r="Y1520" s="12" t="str">
        <f>VLOOKUP(D1520,BUSINESS!D1520:Q4210,5,0)</f>
        <v/>
      </c>
      <c r="Z1520" s="12">
        <f>VLOOKUP(A1520,BUSINESS!A1520:N4210,9,0)</f>
        <v>0.63</v>
      </c>
      <c r="AA1520" s="12">
        <f>VLOOKUP(B1520,BUSINESS!B1520:O4210,9,0)</f>
        <v>1.073</v>
      </c>
    </row>
    <row r="1521">
      <c r="A1521" s="9" t="str">
        <f t="shared" si="1"/>
        <v>Malta-Europe2011</v>
      </c>
      <c r="B1521" s="5" t="s">
        <v>75</v>
      </c>
      <c r="C1521" s="9" t="s">
        <v>195</v>
      </c>
      <c r="D1521" s="10" t="s">
        <v>73</v>
      </c>
      <c r="E1521" s="14">
        <v>9.30205727E9</v>
      </c>
      <c r="F1521" s="15">
        <v>0.087</v>
      </c>
      <c r="G1521" s="15">
        <v>1900.0</v>
      </c>
      <c r="H1521" s="15">
        <v>0.047</v>
      </c>
      <c r="I1521" s="12">
        <f>VLOOKUP(A1521,ENERGY!$A$2:$F$2692,5,0)</f>
        <v>2574</v>
      </c>
      <c r="J1521" s="12">
        <f>VLOOKUP(A1521,ENERGY!$A$2:$F$2692,6,0)</f>
        <v>834</v>
      </c>
      <c r="K1521" s="12">
        <f>VLOOKUP(A1521,'HUMAN RESOURCES'!A1521:N4211,5,0)</f>
        <v>0.01</v>
      </c>
      <c r="L1521" s="12">
        <f>VLOOKUP(A1521,'HUMAN RESOURCES'!A1521:N4211,6,0)</f>
        <v>0.005</v>
      </c>
      <c r="M1521" s="12">
        <f>VLOOKUP(B1521,'HUMAN RESOURCES'!B1521:O4211,6,0)</f>
        <v>83</v>
      </c>
      <c r="N1521" s="12">
        <f>VLOOKUP(C1521,'HUMAN RESOURCES'!C1521:P4211,6,0)</f>
        <v>79</v>
      </c>
      <c r="O1521" s="12">
        <f>VLOOKUP(D1521,'HUMAN RESOURCES'!D1521:Q4211,6,0)</f>
        <v>0.153</v>
      </c>
      <c r="P1521" s="12">
        <f>VLOOKUP(A1521,'HUMAN RESOURCES'!A1521:N4211,10,0)</f>
        <v>0.697</v>
      </c>
      <c r="Q1521" s="12">
        <f>VLOOKUP(B1521,'HUMAN RESOURCES'!B1521:O4211,10,0)</f>
        <v>0.15</v>
      </c>
      <c r="R1521" s="12">
        <f>VLOOKUP(C1521,'HUMAN RESOURCES'!C1521:P4211,10,0)</f>
        <v>416268</v>
      </c>
      <c r="S1521" s="12">
        <f>VLOOKUP(D1521,'HUMAN RESOURCES'!D1521:Q4211,10,0)</f>
        <v>0.948</v>
      </c>
      <c r="T1521" s="13">
        <f>VLOOKUP(A1521,TOURISM!A1521:F4211,5,0)</f>
        <v>1465000000</v>
      </c>
      <c r="U1521" s="13">
        <f>VLOOKUP(B1521,TOURISM!B1521:G4211,5,0)</f>
        <v>401000000</v>
      </c>
      <c r="V1521" s="12">
        <f>VLOOKUP(A1521,BUSINESS!A1521:N4211,5,0)</f>
        <v>0.41</v>
      </c>
      <c r="W1521" s="12">
        <f>VLOOKUP(B1521,BUSINESS!B1521:O4211,5,0)</f>
        <v>40</v>
      </c>
      <c r="X1521" s="12" t="str">
        <f>VLOOKUP(C1521,BUSINESS!C1521:P4211,5,0)</f>
        <v/>
      </c>
      <c r="Y1521" s="12">
        <f>VLOOKUP(D1521,BUSINESS!D1521:Q4211,5,0)</f>
        <v>139</v>
      </c>
      <c r="Z1521" s="12">
        <f>VLOOKUP(A1521,BUSINESS!A1521:N4211,9,0)</f>
        <v>0.68</v>
      </c>
      <c r="AA1521" s="12">
        <f>VLOOKUP(B1521,BUSINESS!B1521:O4211,9,0)</f>
        <v>1.224</v>
      </c>
    </row>
    <row r="1522">
      <c r="A1522" s="9" t="str">
        <f t="shared" si="1"/>
        <v>Malta-Europe2012</v>
      </c>
      <c r="B1522" s="5" t="s">
        <v>75</v>
      </c>
      <c r="C1522" s="9" t="s">
        <v>195</v>
      </c>
      <c r="D1522" s="10" t="s">
        <v>74</v>
      </c>
      <c r="E1522" s="14">
        <v>8.863076923E9</v>
      </c>
      <c r="F1522" s="15">
        <v>0.091</v>
      </c>
      <c r="G1522" s="15">
        <v>1835.0</v>
      </c>
      <c r="H1522" s="15">
        <v>0.047</v>
      </c>
      <c r="I1522" s="12"/>
      <c r="J1522" s="12"/>
      <c r="K1522" s="12">
        <f>VLOOKUP(A1522,'HUMAN RESOURCES'!A1522:N4212,5,0)</f>
        <v>0.01</v>
      </c>
      <c r="L1522" s="12">
        <f>VLOOKUP(A1522,'HUMAN RESOURCES'!A1522:N4212,6,0)</f>
        <v>0.005</v>
      </c>
      <c r="M1522" s="12">
        <f>VLOOKUP(B1522,'HUMAN RESOURCES'!B1522:O4212,6,0)</f>
        <v>83</v>
      </c>
      <c r="N1522" s="12">
        <f>VLOOKUP(C1522,'HUMAN RESOURCES'!C1522:P4212,6,0)</f>
        <v>79</v>
      </c>
      <c r="O1522" s="12">
        <f>VLOOKUP(D1522,'HUMAN RESOURCES'!D1522:Q4212,6,0)</f>
        <v>0.15</v>
      </c>
      <c r="P1522" s="12">
        <f>VLOOKUP(A1522,'HUMAN RESOURCES'!A1522:N4212,10,0)</f>
        <v>0.694</v>
      </c>
      <c r="Q1522" s="12">
        <f>VLOOKUP(B1522,'HUMAN RESOURCES'!B1522:O4212,10,0)</f>
        <v>0.156</v>
      </c>
      <c r="R1522" s="12">
        <f>VLOOKUP(C1522,'HUMAN RESOURCES'!C1522:P4212,10,0)</f>
        <v>419455</v>
      </c>
      <c r="S1522" s="12">
        <f>VLOOKUP(D1522,'HUMAN RESOURCES'!D1522:Q4212,10,0)</f>
        <v>0.95</v>
      </c>
      <c r="T1522" s="13">
        <f>VLOOKUP(A1522,TOURISM!A1522:F4212,5,0)</f>
        <v>1451000000</v>
      </c>
      <c r="U1522" s="13">
        <f>VLOOKUP(B1522,TOURISM!B1522:G4212,5,0)</f>
        <v>408000000</v>
      </c>
      <c r="V1522" s="12">
        <f>VLOOKUP(A1522,BUSINESS!A1522:N4212,5,0)</f>
        <v>0.409</v>
      </c>
      <c r="W1522" s="12">
        <f>VLOOKUP(B1522,BUSINESS!B1522:O4212,5,0)</f>
        <v>40</v>
      </c>
      <c r="X1522" s="12">
        <f>VLOOKUP(C1522,BUSINESS!C1522:P4212,5,0)</f>
        <v>100</v>
      </c>
      <c r="Y1522" s="12">
        <f>VLOOKUP(D1522,BUSINESS!D1522:Q4212,5,0)</f>
        <v>139</v>
      </c>
      <c r="Z1522" s="12">
        <f>VLOOKUP(A1522,BUSINESS!A1522:N4212,9,0)</f>
        <v>0.682</v>
      </c>
      <c r="AA1522" s="12">
        <f>VLOOKUP(B1522,BUSINESS!B1522:O4212,9,0)</f>
        <v>1.244</v>
      </c>
    </row>
    <row r="1523">
      <c r="A1523" s="9" t="str">
        <f t="shared" si="1"/>
        <v>Marshall Islands-Oceania2000</v>
      </c>
      <c r="B1523" s="5" t="s">
        <v>79</v>
      </c>
      <c r="C1523" s="9" t="s">
        <v>196</v>
      </c>
      <c r="D1523" s="10" t="s">
        <v>62</v>
      </c>
      <c r="E1523" s="14">
        <v>1.10937729E8</v>
      </c>
      <c r="F1523" s="15">
        <v>0.225</v>
      </c>
      <c r="G1523" s="15">
        <v>466.0</v>
      </c>
      <c r="H1523" s="11"/>
      <c r="I1523" s="12" t="str">
        <f>VLOOKUP(A1523,ENERGY!$A$2:$F$2692,5,0)</f>
        <v/>
      </c>
      <c r="J1523" s="12" t="str">
        <f>VLOOKUP(A1523,ENERGY!$A$2:$F$2692,6,0)</f>
        <v/>
      </c>
      <c r="K1523" s="12" t="str">
        <f>VLOOKUP(A1523,'HUMAN RESOURCES'!A1523:N4213,5,0)</f>
        <v/>
      </c>
      <c r="L1523" s="12">
        <f>VLOOKUP(A1523,'HUMAN RESOURCES'!A1523:N4213,6,0)</f>
        <v>0.034</v>
      </c>
      <c r="M1523" s="12">
        <f>VLOOKUP(B1523,'HUMAN RESOURCES'!B1523:O4213,6,0)</f>
        <v>68</v>
      </c>
      <c r="N1523" s="12">
        <f>VLOOKUP(C1523,'HUMAN RESOURCES'!C1523:P4213,6,0)</f>
        <v>63</v>
      </c>
      <c r="O1523" s="12" t="str">
        <f>VLOOKUP(D1523,'HUMAN RESOURCES'!D1523:Q4213,6,0)</f>
        <v/>
      </c>
      <c r="P1523" s="12" t="str">
        <f>VLOOKUP(A1523,'HUMAN RESOURCES'!A1523:N4213,10,0)</f>
        <v/>
      </c>
      <c r="Q1523" s="12" t="str">
        <f>VLOOKUP(B1523,'HUMAN RESOURCES'!B1523:O4213,10,0)</f>
        <v/>
      </c>
      <c r="R1523" s="12">
        <f>VLOOKUP(C1523,'HUMAN RESOURCES'!C1523:P4213,10,0)</f>
        <v>52161</v>
      </c>
      <c r="S1523" s="12">
        <f>VLOOKUP(D1523,'HUMAN RESOURCES'!D1523:Q4213,10,0)</f>
        <v>0.684</v>
      </c>
      <c r="T1523" s="13">
        <f>VLOOKUP(A1523,TOURISM!A1523:F4213,5,0)</f>
        <v>3000000</v>
      </c>
      <c r="U1523" s="13">
        <f>VLOOKUP(B1523,TOURISM!B1523:G4213,5,0)</f>
        <v>200000</v>
      </c>
      <c r="V1523" s="12" t="str">
        <f>VLOOKUP(A1523,BUSINESS!A1523:N4213,5,0)</f>
        <v/>
      </c>
      <c r="W1523" s="12" t="str">
        <f>VLOOKUP(B1523,BUSINESS!B1523:O4213,5,0)</f>
        <v/>
      </c>
      <c r="X1523" s="12" t="str">
        <f>VLOOKUP(C1523,BUSINESS!C1523:P4213,5,0)</f>
        <v/>
      </c>
      <c r="Y1523" s="12" t="str">
        <f>VLOOKUP(D1523,BUSINESS!D1523:Q4213,5,0)</f>
        <v/>
      </c>
      <c r="Z1523" s="12">
        <f>VLOOKUP(A1523,BUSINESS!A1523:N4213,9,0)</f>
        <v>0.015</v>
      </c>
      <c r="AA1523" s="12">
        <f>VLOOKUP(B1523,BUSINESS!B1523:O4213,9,0)</f>
        <v>0.009</v>
      </c>
    </row>
    <row r="1524">
      <c r="A1524" s="9" t="str">
        <f t="shared" si="1"/>
        <v>Marshall Islands-Oceania2001</v>
      </c>
      <c r="B1524" s="5" t="s">
        <v>79</v>
      </c>
      <c r="C1524" s="9" t="s">
        <v>196</v>
      </c>
      <c r="D1524" s="10" t="s">
        <v>63</v>
      </c>
      <c r="E1524" s="14">
        <v>1.15152143E8</v>
      </c>
      <c r="F1524" s="15">
        <v>0.194</v>
      </c>
      <c r="G1524" s="15">
        <v>412.0</v>
      </c>
      <c r="H1524" s="11"/>
      <c r="I1524" s="12" t="str">
        <f>VLOOKUP(A1524,ENERGY!$A$2:$F$2692,5,0)</f>
        <v/>
      </c>
      <c r="J1524" s="12" t="str">
        <f>VLOOKUP(A1524,ENERGY!$A$2:$F$2692,6,0)</f>
        <v/>
      </c>
      <c r="K1524" s="12" t="str">
        <f>VLOOKUP(A1524,'HUMAN RESOURCES'!A1524:N4214,5,0)</f>
        <v/>
      </c>
      <c r="L1524" s="12">
        <f>VLOOKUP(A1524,'HUMAN RESOURCES'!A1524:N4214,6,0)</f>
        <v>0.033</v>
      </c>
      <c r="M1524" s="12">
        <f>VLOOKUP(B1524,'HUMAN RESOURCES'!B1524:O4214,6,0)</f>
        <v>68</v>
      </c>
      <c r="N1524" s="12">
        <f>VLOOKUP(C1524,'HUMAN RESOURCES'!C1524:P4214,6,0)</f>
        <v>63</v>
      </c>
      <c r="O1524" s="12" t="str">
        <f>VLOOKUP(D1524,'HUMAN RESOURCES'!D1524:Q4214,6,0)</f>
        <v/>
      </c>
      <c r="P1524" s="12" t="str">
        <f>VLOOKUP(A1524,'HUMAN RESOURCES'!A1524:N4214,10,0)</f>
        <v/>
      </c>
      <c r="Q1524" s="12" t="str">
        <f>VLOOKUP(B1524,'HUMAN RESOURCES'!B1524:O4214,10,0)</f>
        <v/>
      </c>
      <c r="R1524" s="12">
        <f>VLOOKUP(C1524,'HUMAN RESOURCES'!C1524:P4214,10,0)</f>
        <v>52184</v>
      </c>
      <c r="S1524" s="12">
        <f>VLOOKUP(D1524,'HUMAN RESOURCES'!D1524:Q4214,10,0)</f>
        <v>0.687</v>
      </c>
      <c r="T1524" s="13">
        <f>VLOOKUP(A1524,TOURISM!A1524:F4214,5,0)</f>
        <v>3100000</v>
      </c>
      <c r="U1524" s="13">
        <f>VLOOKUP(B1524,TOURISM!B1524:G4214,5,0)</f>
        <v>300000</v>
      </c>
      <c r="V1524" s="12" t="str">
        <f>VLOOKUP(A1524,BUSINESS!A1524:N4214,5,0)</f>
        <v/>
      </c>
      <c r="W1524" s="12" t="str">
        <f>VLOOKUP(B1524,BUSINESS!B1524:O4214,5,0)</f>
        <v/>
      </c>
      <c r="X1524" s="12" t="str">
        <f>VLOOKUP(C1524,BUSINESS!C1524:P4214,5,0)</f>
        <v/>
      </c>
      <c r="Y1524" s="12" t="str">
        <f>VLOOKUP(D1524,BUSINESS!D1524:Q4214,5,0)</f>
        <v/>
      </c>
      <c r="Z1524" s="12">
        <f>VLOOKUP(A1524,BUSINESS!A1524:N4214,9,0)</f>
        <v>0.017</v>
      </c>
      <c r="AA1524" s="12">
        <f>VLOOKUP(B1524,BUSINESS!B1524:O4214,9,0)</f>
        <v>0.009</v>
      </c>
    </row>
    <row r="1525">
      <c r="A1525" s="9" t="str">
        <f t="shared" si="1"/>
        <v>Marshall Islands-Oceania2002</v>
      </c>
      <c r="B1525" s="5" t="s">
        <v>79</v>
      </c>
      <c r="C1525" s="9" t="s">
        <v>196</v>
      </c>
      <c r="D1525" s="10" t="s">
        <v>64</v>
      </c>
      <c r="E1525" s="14">
        <v>1.24735072E8</v>
      </c>
      <c r="F1525" s="15">
        <v>0.182</v>
      </c>
      <c r="G1525" s="15">
        <v>418.0</v>
      </c>
      <c r="H1525" s="11"/>
      <c r="I1525" s="12">
        <f>VLOOKUP(A1525,ENERGY!$A$2:$F$2692,5,0)</f>
        <v>103</v>
      </c>
      <c r="J1525" s="12" t="str">
        <f>VLOOKUP(A1525,ENERGY!$A$2:$F$2692,6,0)</f>
        <v/>
      </c>
      <c r="K1525" s="12" t="str">
        <f>VLOOKUP(A1525,'HUMAN RESOURCES'!A1525:N4215,5,0)</f>
        <v/>
      </c>
      <c r="L1525" s="12">
        <f>VLOOKUP(A1525,'HUMAN RESOURCES'!A1525:N4215,6,0)</f>
        <v>0.033</v>
      </c>
      <c r="M1525" s="12">
        <f>VLOOKUP(B1525,'HUMAN RESOURCES'!B1525:O4215,6,0)</f>
        <v>68</v>
      </c>
      <c r="N1525" s="12">
        <f>VLOOKUP(C1525,'HUMAN RESOURCES'!C1525:P4215,6,0)</f>
        <v>63</v>
      </c>
      <c r="O1525" s="12" t="str">
        <f>VLOOKUP(D1525,'HUMAN RESOURCES'!D1525:Q4215,6,0)</f>
        <v/>
      </c>
      <c r="P1525" s="12" t="str">
        <f>VLOOKUP(A1525,'HUMAN RESOURCES'!A1525:N4215,10,0)</f>
        <v/>
      </c>
      <c r="Q1525" s="12" t="str">
        <f>VLOOKUP(B1525,'HUMAN RESOURCES'!B1525:O4215,10,0)</f>
        <v/>
      </c>
      <c r="R1525" s="12">
        <f>VLOOKUP(C1525,'HUMAN RESOURCES'!C1525:P4215,10,0)</f>
        <v>52161</v>
      </c>
      <c r="S1525" s="12">
        <f>VLOOKUP(D1525,'HUMAN RESOURCES'!D1525:Q4215,10,0)</f>
        <v>0.69</v>
      </c>
      <c r="T1525" s="13">
        <f>VLOOKUP(A1525,TOURISM!A1525:F4215,5,0)</f>
        <v>3400000</v>
      </c>
      <c r="U1525" s="13">
        <f>VLOOKUP(B1525,TOURISM!B1525:G4215,5,0)</f>
        <v>300000</v>
      </c>
      <c r="V1525" s="12" t="str">
        <f>VLOOKUP(A1525,BUSINESS!A1525:N4215,5,0)</f>
        <v/>
      </c>
      <c r="W1525" s="12" t="str">
        <f>VLOOKUP(B1525,BUSINESS!B1525:O4215,5,0)</f>
        <v/>
      </c>
      <c r="X1525" s="12" t="str">
        <f>VLOOKUP(C1525,BUSINESS!C1525:P4215,5,0)</f>
        <v/>
      </c>
      <c r="Y1525" s="12" t="str">
        <f>VLOOKUP(D1525,BUSINESS!D1525:Q4215,5,0)</f>
        <v/>
      </c>
      <c r="Z1525" s="12">
        <f>VLOOKUP(A1525,BUSINESS!A1525:N4215,9,0)</f>
        <v>0.023</v>
      </c>
      <c r="AA1525" s="12">
        <f>VLOOKUP(B1525,BUSINESS!B1525:O4215,9,0)</f>
        <v>0.011</v>
      </c>
    </row>
    <row r="1526">
      <c r="A1526" s="9" t="str">
        <f t="shared" si="1"/>
        <v>Marshall Islands-Oceania2003</v>
      </c>
      <c r="B1526" s="5" t="s">
        <v>79</v>
      </c>
      <c r="C1526" s="9" t="s">
        <v>196</v>
      </c>
      <c r="D1526" s="10" t="s">
        <v>65</v>
      </c>
      <c r="E1526" s="14">
        <v>1.26887585E8</v>
      </c>
      <c r="F1526" s="15">
        <v>0.173</v>
      </c>
      <c r="G1526" s="15">
        <v>411.0</v>
      </c>
      <c r="H1526" s="11"/>
      <c r="I1526" s="12">
        <f>VLOOKUP(A1526,ENERGY!$A$2:$F$2692,5,0)</f>
        <v>103</v>
      </c>
      <c r="J1526" s="12" t="str">
        <f>VLOOKUP(A1526,ENERGY!$A$2:$F$2692,6,0)</f>
        <v/>
      </c>
      <c r="K1526" s="12" t="str">
        <f>VLOOKUP(A1526,'HUMAN RESOURCES'!A1526:N4216,5,0)</f>
        <v/>
      </c>
      <c r="L1526" s="12">
        <f>VLOOKUP(A1526,'HUMAN RESOURCES'!A1526:N4216,6,0)</f>
        <v>0.033</v>
      </c>
      <c r="M1526" s="12">
        <f>VLOOKUP(B1526,'HUMAN RESOURCES'!B1526:O4216,6,0)</f>
        <v>68</v>
      </c>
      <c r="N1526" s="12">
        <f>VLOOKUP(C1526,'HUMAN RESOURCES'!C1526:P4216,6,0)</f>
        <v>63</v>
      </c>
      <c r="O1526" s="12" t="str">
        <f>VLOOKUP(D1526,'HUMAN RESOURCES'!D1526:Q4216,6,0)</f>
        <v/>
      </c>
      <c r="P1526" s="12" t="str">
        <f>VLOOKUP(A1526,'HUMAN RESOURCES'!A1526:N4216,10,0)</f>
        <v/>
      </c>
      <c r="Q1526" s="12" t="str">
        <f>VLOOKUP(B1526,'HUMAN RESOURCES'!B1526:O4216,10,0)</f>
        <v/>
      </c>
      <c r="R1526" s="12">
        <f>VLOOKUP(C1526,'HUMAN RESOURCES'!C1526:P4216,10,0)</f>
        <v>52115</v>
      </c>
      <c r="S1526" s="12">
        <f>VLOOKUP(D1526,'HUMAN RESOURCES'!D1526:Q4216,10,0)</f>
        <v>0.693</v>
      </c>
      <c r="T1526" s="13">
        <f>VLOOKUP(A1526,TOURISM!A1526:F4216,5,0)</f>
        <v>4000000</v>
      </c>
      <c r="U1526" s="13">
        <f>VLOOKUP(B1526,TOURISM!B1526:G4216,5,0)</f>
        <v>300000</v>
      </c>
      <c r="V1526" s="12" t="str">
        <f>VLOOKUP(A1526,BUSINESS!A1526:N4216,5,0)</f>
        <v/>
      </c>
      <c r="W1526" s="12">
        <f>VLOOKUP(B1526,BUSINESS!B1526:O4216,5,0)</f>
        <v>17</v>
      </c>
      <c r="X1526" s="12" t="str">
        <f>VLOOKUP(C1526,BUSINESS!C1526:P4216,5,0)</f>
        <v/>
      </c>
      <c r="Y1526" s="12" t="str">
        <f>VLOOKUP(D1526,BUSINESS!D1526:Q4216,5,0)</f>
        <v/>
      </c>
      <c r="Z1526" s="12">
        <f>VLOOKUP(A1526,BUSINESS!A1526:N4216,9,0)</f>
        <v>0.026</v>
      </c>
      <c r="AA1526" s="12">
        <f>VLOOKUP(B1526,BUSINESS!B1526:O4216,9,0)</f>
        <v>0.011</v>
      </c>
    </row>
    <row r="1527">
      <c r="A1527" s="9" t="str">
        <f t="shared" si="1"/>
        <v>Marshall Islands-Oceania2004</v>
      </c>
      <c r="B1527" s="5" t="s">
        <v>79</v>
      </c>
      <c r="C1527" s="9" t="s">
        <v>196</v>
      </c>
      <c r="D1527" s="10" t="s">
        <v>66</v>
      </c>
      <c r="E1527" s="14">
        <v>1.31106366E8</v>
      </c>
      <c r="F1527" s="15">
        <v>0.176</v>
      </c>
      <c r="G1527" s="15">
        <v>449.0</v>
      </c>
      <c r="H1527" s="11"/>
      <c r="I1527" s="12">
        <f>VLOOKUP(A1527,ENERGY!$A$2:$F$2692,5,0)</f>
        <v>99</v>
      </c>
      <c r="J1527" s="12" t="str">
        <f>VLOOKUP(A1527,ENERGY!$A$2:$F$2692,6,0)</f>
        <v/>
      </c>
      <c r="K1527" s="12" t="str">
        <f>VLOOKUP(A1527,'HUMAN RESOURCES'!A1527:N4217,5,0)</f>
        <v/>
      </c>
      <c r="L1527" s="12">
        <f>VLOOKUP(A1527,'HUMAN RESOURCES'!A1527:N4217,6,0)</f>
        <v>0.033</v>
      </c>
      <c r="M1527" s="12">
        <f>VLOOKUP(B1527,'HUMAN RESOURCES'!B1527:O4217,6,0)</f>
        <v>68</v>
      </c>
      <c r="N1527" s="12">
        <f>VLOOKUP(C1527,'HUMAN RESOURCES'!C1527:P4217,6,0)</f>
        <v>63</v>
      </c>
      <c r="O1527" s="12" t="str">
        <f>VLOOKUP(D1527,'HUMAN RESOURCES'!D1527:Q4217,6,0)</f>
        <v/>
      </c>
      <c r="P1527" s="12" t="str">
        <f>VLOOKUP(A1527,'HUMAN RESOURCES'!A1527:N4217,10,0)</f>
        <v/>
      </c>
      <c r="Q1527" s="12" t="str">
        <f>VLOOKUP(B1527,'HUMAN RESOURCES'!B1527:O4217,10,0)</f>
        <v/>
      </c>
      <c r="R1527" s="12">
        <f>VLOOKUP(C1527,'HUMAN RESOURCES'!C1527:P4217,10,0)</f>
        <v>52074</v>
      </c>
      <c r="S1527" s="12">
        <f>VLOOKUP(D1527,'HUMAN RESOURCES'!D1527:Q4217,10,0)</f>
        <v>0.696</v>
      </c>
      <c r="T1527" s="13">
        <f>VLOOKUP(A1527,TOURISM!A1527:F4217,5,0)</f>
        <v>5000000</v>
      </c>
      <c r="U1527" s="13">
        <f>VLOOKUP(B1527,TOURISM!B1527:G4217,5,0)</f>
        <v>400000</v>
      </c>
      <c r="V1527" s="12" t="str">
        <f>VLOOKUP(A1527,BUSINESS!A1527:N4217,5,0)</f>
        <v/>
      </c>
      <c r="W1527" s="12">
        <f>VLOOKUP(B1527,BUSINESS!B1527:O4217,5,0)</f>
        <v>17</v>
      </c>
      <c r="X1527" s="12" t="str">
        <f>VLOOKUP(C1527,BUSINESS!C1527:P4217,5,0)</f>
        <v/>
      </c>
      <c r="Y1527" s="12" t="str">
        <f>VLOOKUP(D1527,BUSINESS!D1527:Q4217,5,0)</f>
        <v/>
      </c>
      <c r="Z1527" s="12">
        <f>VLOOKUP(A1527,BUSINESS!A1527:N4217,9,0)</f>
        <v>0.036</v>
      </c>
      <c r="AA1527" s="12">
        <f>VLOOKUP(B1527,BUSINESS!B1527:O4217,9,0)</f>
        <v>0.012</v>
      </c>
    </row>
    <row r="1528">
      <c r="A1528" s="9" t="str">
        <f t="shared" si="1"/>
        <v>Marshall Islands-Oceania2005</v>
      </c>
      <c r="B1528" s="5" t="s">
        <v>79</v>
      </c>
      <c r="C1528" s="9" t="s">
        <v>196</v>
      </c>
      <c r="D1528" s="10" t="s">
        <v>67</v>
      </c>
      <c r="E1528" s="14">
        <v>1.37556823E8</v>
      </c>
      <c r="F1528" s="15">
        <v>0.173</v>
      </c>
      <c r="G1528" s="15">
        <v>462.0</v>
      </c>
      <c r="H1528" s="11"/>
      <c r="I1528" s="12">
        <f>VLOOKUP(A1528,ENERGY!$A$2:$F$2692,5,0)</f>
        <v>84</v>
      </c>
      <c r="J1528" s="12" t="str">
        <f>VLOOKUP(A1528,ENERGY!$A$2:$F$2692,6,0)</f>
        <v/>
      </c>
      <c r="K1528" s="12">
        <f>VLOOKUP(A1528,'HUMAN RESOURCES'!A1528:N4218,5,0)</f>
        <v>0.035</v>
      </c>
      <c r="L1528" s="12">
        <f>VLOOKUP(A1528,'HUMAN RESOURCES'!A1528:N4218,6,0)</f>
        <v>0.033</v>
      </c>
      <c r="M1528" s="12">
        <f>VLOOKUP(B1528,'HUMAN RESOURCES'!B1528:O4218,6,0)</f>
        <v>68</v>
      </c>
      <c r="N1528" s="12">
        <f>VLOOKUP(C1528,'HUMAN RESOURCES'!C1528:P4218,6,0)</f>
        <v>63</v>
      </c>
      <c r="O1528" s="12" t="str">
        <f>VLOOKUP(D1528,'HUMAN RESOURCES'!D1528:Q4218,6,0)</f>
        <v/>
      </c>
      <c r="P1528" s="12" t="str">
        <f>VLOOKUP(A1528,'HUMAN RESOURCES'!A1528:N4218,10,0)</f>
        <v/>
      </c>
      <c r="Q1528" s="12" t="str">
        <f>VLOOKUP(B1528,'HUMAN RESOURCES'!B1528:O4218,10,0)</f>
        <v/>
      </c>
      <c r="R1528" s="12">
        <f>VLOOKUP(C1528,'HUMAN RESOURCES'!C1528:P4218,10,0)</f>
        <v>52058</v>
      </c>
      <c r="S1528" s="12">
        <f>VLOOKUP(D1528,'HUMAN RESOURCES'!D1528:Q4218,10,0)</f>
        <v>0.699</v>
      </c>
      <c r="T1528" s="13">
        <f>VLOOKUP(A1528,TOURISM!A1528:F4218,5,0)</f>
        <v>5700000</v>
      </c>
      <c r="U1528" s="13">
        <f>VLOOKUP(B1528,TOURISM!B1528:G4218,5,0)</f>
        <v>400000</v>
      </c>
      <c r="V1528" s="12">
        <f>VLOOKUP(A1528,BUSINESS!A1528:N4218,5,0)</f>
        <v>0.648</v>
      </c>
      <c r="W1528" s="12">
        <f>VLOOKUP(B1528,BUSINESS!B1528:O4218,5,0)</f>
        <v>17</v>
      </c>
      <c r="X1528" s="12" t="str">
        <f>VLOOKUP(C1528,BUSINESS!C1528:P4218,5,0)</f>
        <v/>
      </c>
      <c r="Y1528" s="12">
        <f>VLOOKUP(D1528,BUSINESS!D1528:Q4218,5,0)</f>
        <v>128</v>
      </c>
      <c r="Z1528" s="12">
        <f>VLOOKUP(A1528,BUSINESS!A1528:N4218,9,0)</f>
        <v>0.039</v>
      </c>
      <c r="AA1528" s="12">
        <f>VLOOKUP(B1528,BUSINESS!B1528:O4218,9,0)</f>
        <v>0.013</v>
      </c>
    </row>
    <row r="1529">
      <c r="A1529" s="9" t="str">
        <f t="shared" si="1"/>
        <v>Marshall Islands-Oceania2006</v>
      </c>
      <c r="B1529" s="5" t="s">
        <v>79</v>
      </c>
      <c r="C1529" s="9" t="s">
        <v>196</v>
      </c>
      <c r="D1529" s="10" t="s">
        <v>68</v>
      </c>
      <c r="E1529" s="14">
        <v>1.43352031E8</v>
      </c>
      <c r="F1529" s="15">
        <v>0.196</v>
      </c>
      <c r="G1529" s="15">
        <v>547.0</v>
      </c>
      <c r="H1529" s="11"/>
      <c r="I1529" s="12">
        <f>VLOOKUP(A1529,ENERGY!$A$2:$F$2692,5,0)</f>
        <v>88</v>
      </c>
      <c r="J1529" s="12">
        <f>VLOOKUP(A1529,ENERGY!$A$2:$F$2692,6,0)</f>
        <v>29</v>
      </c>
      <c r="K1529" s="12">
        <f>VLOOKUP(A1529,'HUMAN RESOURCES'!A1529:N4219,5,0)</f>
        <v>0.035</v>
      </c>
      <c r="L1529" s="12">
        <f>VLOOKUP(A1529,'HUMAN RESOURCES'!A1529:N4219,6,0)</f>
        <v>0.033</v>
      </c>
      <c r="M1529" s="12">
        <f>VLOOKUP(B1529,'HUMAN RESOURCES'!B1529:O4219,6,0)</f>
        <v>68</v>
      </c>
      <c r="N1529" s="12">
        <f>VLOOKUP(C1529,'HUMAN RESOURCES'!C1529:P4219,6,0)</f>
        <v>63</v>
      </c>
      <c r="O1529" s="12" t="str">
        <f>VLOOKUP(D1529,'HUMAN RESOURCES'!D1529:Q4219,6,0)</f>
        <v/>
      </c>
      <c r="P1529" s="12" t="str">
        <f>VLOOKUP(A1529,'HUMAN RESOURCES'!A1529:N4219,10,0)</f>
        <v/>
      </c>
      <c r="Q1529" s="12" t="str">
        <f>VLOOKUP(B1529,'HUMAN RESOURCES'!B1529:O4219,10,0)</f>
        <v/>
      </c>
      <c r="R1529" s="12">
        <f>VLOOKUP(C1529,'HUMAN RESOURCES'!C1529:P4219,10,0)</f>
        <v>52084</v>
      </c>
      <c r="S1529" s="12">
        <f>VLOOKUP(D1529,'HUMAN RESOURCES'!D1529:Q4219,10,0)</f>
        <v>0.702</v>
      </c>
      <c r="T1529" s="13">
        <f>VLOOKUP(A1529,TOURISM!A1529:F4219,5,0)</f>
        <v>6600000</v>
      </c>
      <c r="U1529" s="13">
        <f>VLOOKUP(B1529,TOURISM!B1529:G4219,5,0)</f>
        <v>400000</v>
      </c>
      <c r="V1529" s="12">
        <f>VLOOKUP(A1529,BUSINESS!A1529:N4219,5,0)</f>
        <v>0.648</v>
      </c>
      <c r="W1529" s="12">
        <f>VLOOKUP(B1529,BUSINESS!B1529:O4219,5,0)</f>
        <v>17</v>
      </c>
      <c r="X1529" s="12" t="str">
        <f>VLOOKUP(C1529,BUSINESS!C1529:P4219,5,0)</f>
        <v/>
      </c>
      <c r="Y1529" s="12">
        <f>VLOOKUP(D1529,BUSINESS!D1529:Q4219,5,0)</f>
        <v>128</v>
      </c>
      <c r="Z1529" s="12">
        <f>VLOOKUP(A1529,BUSINESS!A1529:N4219,9,0)</f>
        <v>0.038</v>
      </c>
      <c r="AA1529" s="12" t="str">
        <f>VLOOKUP(B1529,BUSINESS!B1529:O4219,9,0)</f>
        <v/>
      </c>
    </row>
    <row r="1530">
      <c r="A1530" s="9" t="str">
        <f t="shared" si="1"/>
        <v>Marshall Islands-Oceania2007</v>
      </c>
      <c r="B1530" s="5" t="s">
        <v>79</v>
      </c>
      <c r="C1530" s="9" t="s">
        <v>196</v>
      </c>
      <c r="D1530" s="10" t="s">
        <v>69</v>
      </c>
      <c r="E1530" s="14">
        <v>1.49739017E8</v>
      </c>
      <c r="F1530" s="15">
        <v>0.196</v>
      </c>
      <c r="G1530" s="15">
        <v>587.0</v>
      </c>
      <c r="H1530" s="11"/>
      <c r="I1530" s="12">
        <f>VLOOKUP(A1530,ENERGY!$A$2:$F$2692,5,0)</f>
        <v>99</v>
      </c>
      <c r="J1530" s="12">
        <f>VLOOKUP(A1530,ENERGY!$A$2:$F$2692,6,0)</f>
        <v>32</v>
      </c>
      <c r="K1530" s="12">
        <f>VLOOKUP(A1530,'HUMAN RESOURCES'!A1530:N4220,5,0)</f>
        <v>0.035</v>
      </c>
      <c r="L1530" s="12">
        <f>VLOOKUP(A1530,'HUMAN RESOURCES'!A1530:N4220,6,0)</f>
        <v>0.032</v>
      </c>
      <c r="M1530" s="12">
        <f>VLOOKUP(B1530,'HUMAN RESOURCES'!B1530:O4220,6,0)</f>
        <v>68</v>
      </c>
      <c r="N1530" s="12">
        <f>VLOOKUP(C1530,'HUMAN RESOURCES'!C1530:P4220,6,0)</f>
        <v>63</v>
      </c>
      <c r="O1530" s="12" t="str">
        <f>VLOOKUP(D1530,'HUMAN RESOURCES'!D1530:Q4220,6,0)</f>
        <v/>
      </c>
      <c r="P1530" s="12" t="str">
        <f>VLOOKUP(A1530,'HUMAN RESOURCES'!A1530:N4220,10,0)</f>
        <v/>
      </c>
      <c r="Q1530" s="12" t="str">
        <f>VLOOKUP(B1530,'HUMAN RESOURCES'!B1530:O4220,10,0)</f>
        <v/>
      </c>
      <c r="R1530" s="12">
        <f>VLOOKUP(C1530,'HUMAN RESOURCES'!C1530:P4220,10,0)</f>
        <v>52150</v>
      </c>
      <c r="S1530" s="12">
        <f>VLOOKUP(D1530,'HUMAN RESOURCES'!D1530:Q4220,10,0)</f>
        <v>0.705</v>
      </c>
      <c r="T1530" s="13">
        <f>VLOOKUP(A1530,TOURISM!A1530:F4220,5,0)</f>
        <v>4500000</v>
      </c>
      <c r="U1530" s="13">
        <f>VLOOKUP(B1530,TOURISM!B1530:G4220,5,0)</f>
        <v>400000</v>
      </c>
      <c r="V1530" s="12">
        <f>VLOOKUP(A1530,BUSINESS!A1530:N4220,5,0)</f>
        <v>0.648</v>
      </c>
      <c r="W1530" s="12">
        <f>VLOOKUP(B1530,BUSINESS!B1530:O4220,5,0)</f>
        <v>17</v>
      </c>
      <c r="X1530" s="12" t="str">
        <f>VLOOKUP(C1530,BUSINESS!C1530:P4220,5,0)</f>
        <v/>
      </c>
      <c r="Y1530" s="12">
        <f>VLOOKUP(D1530,BUSINESS!D1530:Q4220,5,0)</f>
        <v>128</v>
      </c>
      <c r="Z1530" s="12">
        <f>VLOOKUP(A1530,BUSINESS!A1530:N4220,9,0)</f>
        <v>0.04</v>
      </c>
      <c r="AA1530" s="12" t="str">
        <f>VLOOKUP(B1530,BUSINESS!B1530:O4220,9,0)</f>
        <v/>
      </c>
    </row>
    <row r="1531">
      <c r="A1531" s="9" t="str">
        <f t="shared" si="1"/>
        <v>Marshall Islands-Oceania2008</v>
      </c>
      <c r="B1531" s="5" t="s">
        <v>79</v>
      </c>
      <c r="C1531" s="9" t="s">
        <v>196</v>
      </c>
      <c r="D1531" s="10" t="s">
        <v>70</v>
      </c>
      <c r="E1531" s="14">
        <v>1.52565763E8</v>
      </c>
      <c r="F1531" s="15">
        <v>0.179</v>
      </c>
      <c r="G1531" s="15">
        <v>569.0</v>
      </c>
      <c r="H1531" s="11"/>
      <c r="I1531" s="12"/>
      <c r="J1531" s="12"/>
      <c r="K1531" s="12">
        <f>VLOOKUP(A1531,'HUMAN RESOURCES'!A1531:N4221,5,0)</f>
        <v>0.035</v>
      </c>
      <c r="L1531" s="12">
        <f>VLOOKUP(A1531,'HUMAN RESOURCES'!A1531:N4221,6,0)</f>
        <v>0.032</v>
      </c>
      <c r="M1531" s="12">
        <f>VLOOKUP(B1531,'HUMAN RESOURCES'!B1531:O4221,6,0)</f>
        <v>68</v>
      </c>
      <c r="N1531" s="12">
        <f>VLOOKUP(C1531,'HUMAN RESOURCES'!C1531:P4221,6,0)</f>
        <v>63</v>
      </c>
      <c r="O1531" s="12" t="str">
        <f>VLOOKUP(D1531,'HUMAN RESOURCES'!D1531:Q4221,6,0)</f>
        <v/>
      </c>
      <c r="P1531" s="12" t="str">
        <f>VLOOKUP(A1531,'HUMAN RESOURCES'!A1531:N4221,10,0)</f>
        <v/>
      </c>
      <c r="Q1531" s="12" t="str">
        <f>VLOOKUP(B1531,'HUMAN RESOURCES'!B1531:O4221,10,0)</f>
        <v/>
      </c>
      <c r="R1531" s="12">
        <f>VLOOKUP(C1531,'HUMAN RESOURCES'!C1531:P4221,10,0)</f>
        <v>52245</v>
      </c>
      <c r="S1531" s="12">
        <f>VLOOKUP(D1531,'HUMAN RESOURCES'!D1531:Q4221,10,0)</f>
        <v>0.708</v>
      </c>
      <c r="T1531" s="13">
        <f>VLOOKUP(A1531,TOURISM!A1531:F4221,5,0)</f>
        <v>3000000</v>
      </c>
      <c r="U1531" s="13">
        <f>VLOOKUP(B1531,TOURISM!B1531:G4221,5,0)</f>
        <v>400000</v>
      </c>
      <c r="V1531" s="12">
        <f>VLOOKUP(A1531,BUSINESS!A1531:N4221,5,0)</f>
        <v>0.648</v>
      </c>
      <c r="W1531" s="12">
        <f>VLOOKUP(B1531,BUSINESS!B1531:O4221,5,0)</f>
        <v>17</v>
      </c>
      <c r="X1531" s="12" t="str">
        <f>VLOOKUP(C1531,BUSINESS!C1531:P4221,5,0)</f>
        <v/>
      </c>
      <c r="Y1531" s="12">
        <f>VLOOKUP(D1531,BUSINESS!D1531:Q4221,5,0)</f>
        <v>128</v>
      </c>
      <c r="Z1531" s="12">
        <f>VLOOKUP(A1531,BUSINESS!A1531:N4221,9,0)</f>
        <v>0.046</v>
      </c>
      <c r="AA1531" s="12" t="str">
        <f>VLOOKUP(B1531,BUSINESS!B1531:O4221,9,0)</f>
        <v/>
      </c>
    </row>
    <row r="1532">
      <c r="A1532" s="9" t="str">
        <f t="shared" si="1"/>
        <v>Marshall Islands-Oceania2009</v>
      </c>
      <c r="B1532" s="5" t="s">
        <v>79</v>
      </c>
      <c r="C1532" s="9" t="s">
        <v>196</v>
      </c>
      <c r="D1532" s="10" t="s">
        <v>71</v>
      </c>
      <c r="E1532" s="14">
        <v>1.51560778E8</v>
      </c>
      <c r="F1532" s="15">
        <v>0.175</v>
      </c>
      <c r="G1532" s="15">
        <v>551.0</v>
      </c>
      <c r="H1532" s="11"/>
      <c r="I1532" s="12">
        <f>VLOOKUP(A1532,ENERGY!$A$2:$F$2692,5,0)</f>
        <v>84</v>
      </c>
      <c r="J1532" s="12">
        <f>VLOOKUP(A1532,ENERGY!$A$2:$F$2692,6,0)</f>
        <v>29</v>
      </c>
      <c r="K1532" s="12">
        <f>VLOOKUP(A1532,'HUMAN RESOURCES'!A1532:N4222,5,0)</f>
        <v>0.035</v>
      </c>
      <c r="L1532" s="12">
        <f>VLOOKUP(A1532,'HUMAN RESOURCES'!A1532:N4222,6,0)</f>
        <v>0.032</v>
      </c>
      <c r="M1532" s="12">
        <f>VLOOKUP(B1532,'HUMAN RESOURCES'!B1532:O4222,6,0)</f>
        <v>68</v>
      </c>
      <c r="N1532" s="12">
        <f>VLOOKUP(C1532,'HUMAN RESOURCES'!C1532:P4222,6,0)</f>
        <v>63</v>
      </c>
      <c r="O1532" s="12" t="str">
        <f>VLOOKUP(D1532,'HUMAN RESOURCES'!D1532:Q4222,6,0)</f>
        <v/>
      </c>
      <c r="P1532" s="12" t="str">
        <f>VLOOKUP(A1532,'HUMAN RESOURCES'!A1532:N4222,10,0)</f>
        <v/>
      </c>
      <c r="Q1532" s="12" t="str">
        <f>VLOOKUP(B1532,'HUMAN RESOURCES'!B1532:O4222,10,0)</f>
        <v/>
      </c>
      <c r="R1532" s="12">
        <f>VLOOKUP(C1532,'HUMAN RESOURCES'!C1532:P4222,10,0)</f>
        <v>52341</v>
      </c>
      <c r="S1532" s="12">
        <f>VLOOKUP(D1532,'HUMAN RESOURCES'!D1532:Q4222,10,0)</f>
        <v>0.711</v>
      </c>
      <c r="T1532" s="13">
        <f>VLOOKUP(A1532,TOURISM!A1532:F4222,5,0)</f>
        <v>3500000</v>
      </c>
      <c r="U1532" s="13">
        <f>VLOOKUP(B1532,TOURISM!B1532:G4222,5,0)</f>
        <v>400000</v>
      </c>
      <c r="V1532" s="12">
        <f>VLOOKUP(A1532,BUSINESS!A1532:N4222,5,0)</f>
        <v>0.648</v>
      </c>
      <c r="W1532" s="12">
        <f>VLOOKUP(B1532,BUSINESS!B1532:O4222,5,0)</f>
        <v>17</v>
      </c>
      <c r="X1532" s="12" t="str">
        <f>VLOOKUP(C1532,BUSINESS!C1532:P4222,5,0)</f>
        <v/>
      </c>
      <c r="Y1532" s="12">
        <f>VLOOKUP(D1532,BUSINESS!D1532:Q4222,5,0)</f>
        <v>128</v>
      </c>
      <c r="Z1532" s="12">
        <f>VLOOKUP(A1532,BUSINESS!A1532:N4222,9,0)</f>
        <v>0.056</v>
      </c>
      <c r="AA1532" s="12" t="str">
        <f>VLOOKUP(B1532,BUSINESS!B1532:O4222,9,0)</f>
        <v/>
      </c>
    </row>
    <row r="1533">
      <c r="A1533" s="9" t="str">
        <f t="shared" si="1"/>
        <v>Marshall Islands-Oceania2010</v>
      </c>
      <c r="B1533" s="5" t="s">
        <v>79</v>
      </c>
      <c r="C1533" s="9" t="s">
        <v>196</v>
      </c>
      <c r="D1533" s="10" t="s">
        <v>72</v>
      </c>
      <c r="E1533" s="14">
        <v>1.632E8</v>
      </c>
      <c r="F1533" s="15">
        <v>0.16</v>
      </c>
      <c r="G1533" s="15">
        <v>542.0</v>
      </c>
      <c r="H1533" s="11"/>
      <c r="I1533" s="12">
        <f>VLOOKUP(A1533,ENERGY!$A$2:$F$2692,5,0)</f>
        <v>84</v>
      </c>
      <c r="J1533" s="12">
        <f>VLOOKUP(A1533,ENERGY!$A$2:$F$2692,6,0)</f>
        <v>29</v>
      </c>
      <c r="K1533" s="12">
        <f>VLOOKUP(A1533,'HUMAN RESOURCES'!A1533:N4223,5,0)</f>
        <v>0.035</v>
      </c>
      <c r="L1533" s="12">
        <f>VLOOKUP(A1533,'HUMAN RESOURCES'!A1533:N4223,6,0)</f>
        <v>0.032</v>
      </c>
      <c r="M1533" s="12">
        <f>VLOOKUP(B1533,'HUMAN RESOURCES'!B1533:O4223,6,0)</f>
        <v>68</v>
      </c>
      <c r="N1533" s="12">
        <f>VLOOKUP(C1533,'HUMAN RESOURCES'!C1533:P4223,6,0)</f>
        <v>63</v>
      </c>
      <c r="O1533" s="12" t="str">
        <f>VLOOKUP(D1533,'HUMAN RESOURCES'!D1533:Q4223,6,0)</f>
        <v/>
      </c>
      <c r="P1533" s="12" t="str">
        <f>VLOOKUP(A1533,'HUMAN RESOURCES'!A1533:N4223,10,0)</f>
        <v/>
      </c>
      <c r="Q1533" s="12" t="str">
        <f>VLOOKUP(B1533,'HUMAN RESOURCES'!B1533:O4223,10,0)</f>
        <v/>
      </c>
      <c r="R1533" s="12">
        <f>VLOOKUP(C1533,'HUMAN RESOURCES'!C1533:P4223,10,0)</f>
        <v>52428</v>
      </c>
      <c r="S1533" s="12">
        <f>VLOOKUP(D1533,'HUMAN RESOURCES'!D1533:Q4223,10,0)</f>
        <v>0.713</v>
      </c>
      <c r="T1533" s="13">
        <f>VLOOKUP(A1533,TOURISM!A1533:F4223,5,0)</f>
        <v>3300000</v>
      </c>
      <c r="U1533" s="13">
        <f>VLOOKUP(B1533,TOURISM!B1533:G4223,5,0)</f>
        <v>400000</v>
      </c>
      <c r="V1533" s="12">
        <f>VLOOKUP(A1533,BUSINESS!A1533:N4223,5,0)</f>
        <v>0.648</v>
      </c>
      <c r="W1533" s="12">
        <f>VLOOKUP(B1533,BUSINESS!B1533:O4223,5,0)</f>
        <v>17</v>
      </c>
      <c r="X1533" s="12" t="str">
        <f>VLOOKUP(C1533,BUSINESS!C1533:P4223,5,0)</f>
        <v/>
      </c>
      <c r="Y1533" s="12">
        <f>VLOOKUP(D1533,BUSINESS!D1533:Q4223,5,0)</f>
        <v>128</v>
      </c>
      <c r="Z1533" s="12">
        <f>VLOOKUP(A1533,BUSINESS!A1533:N4223,9,0)</f>
        <v>0.07</v>
      </c>
      <c r="AA1533" s="12" t="str">
        <f>VLOOKUP(B1533,BUSINESS!B1533:O4223,9,0)</f>
        <v/>
      </c>
    </row>
    <row r="1534">
      <c r="A1534" s="9" t="str">
        <f t="shared" si="1"/>
        <v>Marshall Islands-Oceania2011</v>
      </c>
      <c r="B1534" s="5" t="s">
        <v>79</v>
      </c>
      <c r="C1534" s="9" t="s">
        <v>196</v>
      </c>
      <c r="D1534" s="10" t="s">
        <v>73</v>
      </c>
      <c r="E1534" s="14">
        <v>1.707E8</v>
      </c>
      <c r="F1534" s="15">
        <v>0.16</v>
      </c>
      <c r="G1534" s="15">
        <v>567.0</v>
      </c>
      <c r="H1534" s="11"/>
      <c r="I1534" s="12">
        <f>VLOOKUP(A1534,ENERGY!$A$2:$F$2692,5,0)</f>
        <v>92</v>
      </c>
      <c r="J1534" s="12">
        <f>VLOOKUP(A1534,ENERGY!$A$2:$F$2692,6,0)</f>
        <v>30</v>
      </c>
      <c r="K1534" s="12">
        <f>VLOOKUP(A1534,'HUMAN RESOURCES'!A1534:N4224,5,0)</f>
        <v>0.035</v>
      </c>
      <c r="L1534" s="12">
        <f>VLOOKUP(A1534,'HUMAN RESOURCES'!A1534:N4224,6,0)</f>
        <v>0.032</v>
      </c>
      <c r="M1534" s="12">
        <f>VLOOKUP(B1534,'HUMAN RESOURCES'!B1534:O4224,6,0)</f>
        <v>68</v>
      </c>
      <c r="N1534" s="12">
        <f>VLOOKUP(C1534,'HUMAN RESOURCES'!C1534:P4224,6,0)</f>
        <v>63</v>
      </c>
      <c r="O1534" s="12" t="str">
        <f>VLOOKUP(D1534,'HUMAN RESOURCES'!D1534:Q4224,6,0)</f>
        <v/>
      </c>
      <c r="P1534" s="12" t="str">
        <f>VLOOKUP(A1534,'HUMAN RESOURCES'!A1534:N4224,10,0)</f>
        <v/>
      </c>
      <c r="Q1534" s="12" t="str">
        <f>VLOOKUP(B1534,'HUMAN RESOURCES'!B1534:O4224,10,0)</f>
        <v/>
      </c>
      <c r="R1534" s="12">
        <f>VLOOKUP(C1534,'HUMAN RESOURCES'!C1534:P4224,10,0)</f>
        <v>52495</v>
      </c>
      <c r="S1534" s="12">
        <f>VLOOKUP(D1534,'HUMAN RESOURCES'!D1534:Q4224,10,0)</f>
        <v>0.716</v>
      </c>
      <c r="T1534" s="13">
        <f>VLOOKUP(A1534,TOURISM!A1534:F4224,5,0)</f>
        <v>3300000</v>
      </c>
      <c r="U1534" s="13">
        <f>VLOOKUP(B1534,TOURISM!B1534:G4224,5,0)</f>
        <v>400000</v>
      </c>
      <c r="V1534" s="12">
        <f>VLOOKUP(A1534,BUSINESS!A1534:N4224,5,0)</f>
        <v>0.648</v>
      </c>
      <c r="W1534" s="12">
        <f>VLOOKUP(B1534,BUSINESS!B1534:O4224,5,0)</f>
        <v>17</v>
      </c>
      <c r="X1534" s="12" t="str">
        <f>VLOOKUP(C1534,BUSINESS!C1534:P4224,5,0)</f>
        <v/>
      </c>
      <c r="Y1534" s="12">
        <f>VLOOKUP(D1534,BUSINESS!D1534:Q4224,5,0)</f>
        <v>128</v>
      </c>
      <c r="Z1534" s="12">
        <f>VLOOKUP(A1534,BUSINESS!A1534:N4224,9,0)</f>
        <v>0.081</v>
      </c>
      <c r="AA1534" s="12" t="str">
        <f>VLOOKUP(B1534,BUSINESS!B1534:O4224,9,0)</f>
        <v/>
      </c>
    </row>
    <row r="1535">
      <c r="A1535" s="9" t="str">
        <f t="shared" si="1"/>
        <v>Marshall Islands-Oceania2012</v>
      </c>
      <c r="B1535" s="5" t="s">
        <v>79</v>
      </c>
      <c r="C1535" s="9" t="s">
        <v>196</v>
      </c>
      <c r="D1535" s="10" t="s">
        <v>74</v>
      </c>
      <c r="E1535" s="14">
        <v>1.73E8</v>
      </c>
      <c r="F1535" s="15">
        <v>0.156</v>
      </c>
      <c r="G1535" s="15">
        <v>590.0</v>
      </c>
      <c r="H1535" s="11"/>
      <c r="I1535" s="12"/>
      <c r="J1535" s="12"/>
      <c r="K1535" s="12">
        <f>VLOOKUP(A1535,'HUMAN RESOURCES'!A1535:N4225,5,0)</f>
        <v>0.035</v>
      </c>
      <c r="L1535" s="12">
        <f>VLOOKUP(A1535,'HUMAN RESOURCES'!A1535:N4225,6,0)</f>
        <v>0.031</v>
      </c>
      <c r="M1535" s="12">
        <f>VLOOKUP(B1535,'HUMAN RESOURCES'!B1535:O4225,6,0)</f>
        <v>68</v>
      </c>
      <c r="N1535" s="12">
        <f>VLOOKUP(C1535,'HUMAN RESOURCES'!C1535:P4225,6,0)</f>
        <v>63</v>
      </c>
      <c r="O1535" s="12" t="str">
        <f>VLOOKUP(D1535,'HUMAN RESOURCES'!D1535:Q4225,6,0)</f>
        <v/>
      </c>
      <c r="P1535" s="12" t="str">
        <f>VLOOKUP(A1535,'HUMAN RESOURCES'!A1535:N4225,10,0)</f>
        <v/>
      </c>
      <c r="Q1535" s="12" t="str">
        <f>VLOOKUP(B1535,'HUMAN RESOURCES'!B1535:O4225,10,0)</f>
        <v/>
      </c>
      <c r="R1535" s="12">
        <f>VLOOKUP(C1535,'HUMAN RESOURCES'!C1535:P4225,10,0)</f>
        <v>52555</v>
      </c>
      <c r="S1535" s="12">
        <f>VLOOKUP(D1535,'HUMAN RESOURCES'!D1535:Q4225,10,0)</f>
        <v>0.719</v>
      </c>
      <c r="T1535" s="13">
        <f>VLOOKUP(A1535,TOURISM!A1535:F4225,5,0)</f>
        <v>3300000</v>
      </c>
      <c r="U1535" s="13">
        <f>VLOOKUP(B1535,TOURISM!B1535:G4225,5,0)</f>
        <v>400000</v>
      </c>
      <c r="V1535" s="12">
        <f>VLOOKUP(A1535,BUSINESS!A1535:N4225,5,0)</f>
        <v>0.648</v>
      </c>
      <c r="W1535" s="12">
        <f>VLOOKUP(B1535,BUSINESS!B1535:O4225,5,0)</f>
        <v>17</v>
      </c>
      <c r="X1535" s="12">
        <f>VLOOKUP(C1535,BUSINESS!C1535:P4225,5,0)</f>
        <v>110</v>
      </c>
      <c r="Y1535" s="12">
        <f>VLOOKUP(D1535,BUSINESS!D1535:Q4225,5,0)</f>
        <v>128</v>
      </c>
      <c r="Z1535" s="12">
        <f>VLOOKUP(A1535,BUSINESS!A1535:N4225,9,0)</f>
        <v>0.1</v>
      </c>
      <c r="AA1535" s="12" t="str">
        <f>VLOOKUP(B1535,BUSINESS!B1535:O4225,9,0)</f>
        <v/>
      </c>
    </row>
    <row r="1536">
      <c r="A1536" s="9" t="str">
        <f t="shared" si="1"/>
        <v>Mauritania-Africa2000</v>
      </c>
      <c r="B1536" s="5" t="s">
        <v>77</v>
      </c>
      <c r="C1536" s="9" t="s">
        <v>197</v>
      </c>
      <c r="D1536" s="10" t="s">
        <v>62</v>
      </c>
      <c r="E1536" s="14">
        <v>1.293653473E9</v>
      </c>
      <c r="F1536" s="15">
        <v>0.06</v>
      </c>
      <c r="G1536" s="15">
        <v>24.0</v>
      </c>
      <c r="H1536" s="15">
        <v>0.256</v>
      </c>
      <c r="I1536" s="12" t="str">
        <f>VLOOKUP(A1536,ENERGY!$A$2:$F$2692,5,0)</f>
        <v/>
      </c>
      <c r="J1536" s="12" t="str">
        <f>VLOOKUP(A1536,ENERGY!$A$2:$F$2692,6,0)</f>
        <v/>
      </c>
      <c r="K1536" s="12">
        <f>VLOOKUP(A1536,'HUMAN RESOURCES'!A1536:N4226,5,0)</f>
        <v>0.038</v>
      </c>
      <c r="L1536" s="12">
        <f>VLOOKUP(A1536,'HUMAN RESOURCES'!A1536:N4226,6,0)</f>
        <v>0.076</v>
      </c>
      <c r="M1536" s="12">
        <f>VLOOKUP(B1536,'HUMAN RESOURCES'!B1536:O4226,6,0)</f>
        <v>61</v>
      </c>
      <c r="N1536" s="12">
        <f>VLOOKUP(C1536,'HUMAN RESOURCES'!C1536:P4226,6,0)</f>
        <v>58</v>
      </c>
      <c r="O1536" s="12">
        <f>VLOOKUP(D1536,'HUMAN RESOURCES'!D1536:Q4226,6,0)</f>
        <v>0.428</v>
      </c>
      <c r="P1536" s="12">
        <f>VLOOKUP(A1536,'HUMAN RESOURCES'!A1536:N4226,10,0)</f>
        <v>0.54</v>
      </c>
      <c r="Q1536" s="12">
        <f>VLOOKUP(B1536,'HUMAN RESOURCES'!B1536:O4226,10,0)</f>
        <v>0.032</v>
      </c>
      <c r="R1536" s="12">
        <f>VLOOKUP(C1536,'HUMAN RESOURCES'!C1536:P4226,10,0)</f>
        <v>2708095</v>
      </c>
      <c r="S1536" s="12">
        <f>VLOOKUP(D1536,'HUMAN RESOURCES'!D1536:Q4226,10,0)</f>
        <v>0.492</v>
      </c>
      <c r="T1536" s="13" t="str">
        <f>VLOOKUP(A1536,TOURISM!A1536:F4226,5,0)</f>
        <v/>
      </c>
      <c r="U1536" s="13" t="str">
        <f>VLOOKUP(B1536,TOURISM!B1536:G4226,5,0)</f>
        <v/>
      </c>
      <c r="V1536" s="12" t="str">
        <f>VLOOKUP(A1536,BUSINESS!A1536:N4226,5,0)</f>
        <v/>
      </c>
      <c r="W1536" s="12" t="str">
        <f>VLOOKUP(B1536,BUSINESS!B1536:O4226,5,0)</f>
        <v/>
      </c>
      <c r="X1536" s="12" t="str">
        <f>VLOOKUP(C1536,BUSINESS!C1536:P4226,5,0)</f>
        <v/>
      </c>
      <c r="Y1536" s="12" t="str">
        <f>VLOOKUP(D1536,BUSINESS!D1536:Q4226,5,0)</f>
        <v/>
      </c>
      <c r="Z1536" s="12">
        <f>VLOOKUP(A1536,BUSINESS!A1536:N4226,9,0)</f>
        <v>0.002</v>
      </c>
      <c r="AA1536" s="12">
        <f>VLOOKUP(B1536,BUSINESS!B1536:O4226,9,0)</f>
        <v>0.006</v>
      </c>
    </row>
    <row r="1537">
      <c r="A1537" s="9" t="str">
        <f t="shared" si="1"/>
        <v>Mauritania-Africa2001</v>
      </c>
      <c r="B1537" s="5" t="s">
        <v>77</v>
      </c>
      <c r="C1537" s="9" t="s">
        <v>197</v>
      </c>
      <c r="D1537" s="10" t="s">
        <v>63</v>
      </c>
      <c r="E1537" s="14">
        <v>1.295536829E9</v>
      </c>
      <c r="F1537" s="15">
        <v>0.048</v>
      </c>
      <c r="G1537" s="15">
        <v>19.0</v>
      </c>
      <c r="H1537" s="15">
        <v>0.225</v>
      </c>
      <c r="I1537" s="12" t="str">
        <f>VLOOKUP(A1537,ENERGY!$A$2:$F$2692,5,0)</f>
        <v/>
      </c>
      <c r="J1537" s="12" t="str">
        <f>VLOOKUP(A1537,ENERGY!$A$2:$F$2692,6,0)</f>
        <v/>
      </c>
      <c r="K1537" s="12">
        <f>VLOOKUP(A1537,'HUMAN RESOURCES'!A1537:N4227,5,0)</f>
        <v>0.038</v>
      </c>
      <c r="L1537" s="12">
        <f>VLOOKUP(A1537,'HUMAN RESOURCES'!A1537:N4227,6,0)</f>
        <v>0.076</v>
      </c>
      <c r="M1537" s="12">
        <f>VLOOKUP(B1537,'HUMAN RESOURCES'!B1537:O4227,6,0)</f>
        <v>61</v>
      </c>
      <c r="N1537" s="12">
        <f>VLOOKUP(C1537,'HUMAN RESOURCES'!C1537:P4227,6,0)</f>
        <v>58</v>
      </c>
      <c r="O1537" s="12">
        <f>VLOOKUP(D1537,'HUMAN RESOURCES'!D1537:Q4227,6,0)</f>
        <v>0.426</v>
      </c>
      <c r="P1537" s="12">
        <f>VLOOKUP(A1537,'HUMAN RESOURCES'!A1537:N4227,10,0)</f>
        <v>0.543</v>
      </c>
      <c r="Q1537" s="12">
        <f>VLOOKUP(B1537,'HUMAN RESOURCES'!B1537:O4227,10,0)</f>
        <v>0.032</v>
      </c>
      <c r="R1537" s="12">
        <f>VLOOKUP(C1537,'HUMAN RESOURCES'!C1537:P4227,10,0)</f>
        <v>2791403</v>
      </c>
      <c r="S1537" s="12">
        <f>VLOOKUP(D1537,'HUMAN RESOURCES'!D1537:Q4227,10,0)</f>
        <v>0.5</v>
      </c>
      <c r="T1537" s="13" t="str">
        <f>VLOOKUP(A1537,TOURISM!A1537:F4227,5,0)</f>
        <v/>
      </c>
      <c r="U1537" s="13" t="str">
        <f>VLOOKUP(B1537,TOURISM!B1537:G4227,5,0)</f>
        <v/>
      </c>
      <c r="V1537" s="12" t="str">
        <f>VLOOKUP(A1537,BUSINESS!A1537:N4227,5,0)</f>
        <v/>
      </c>
      <c r="W1537" s="12" t="str">
        <f>VLOOKUP(B1537,BUSINESS!B1537:O4227,5,0)</f>
        <v/>
      </c>
      <c r="X1537" s="12" t="str">
        <f>VLOOKUP(C1537,BUSINESS!C1537:P4227,5,0)</f>
        <v/>
      </c>
      <c r="Y1537" s="12" t="str">
        <f>VLOOKUP(D1537,BUSINESS!D1537:Q4227,5,0)</f>
        <v/>
      </c>
      <c r="Z1537" s="12">
        <f>VLOOKUP(A1537,BUSINESS!A1537:N4227,9,0)</f>
        <v>0.003</v>
      </c>
      <c r="AA1537" s="12">
        <f>VLOOKUP(B1537,BUSINESS!B1537:O4227,9,0)</f>
        <v>0.04</v>
      </c>
    </row>
    <row r="1538">
      <c r="A1538" s="9" t="str">
        <f t="shared" si="1"/>
        <v>Mauritania-Africa2002</v>
      </c>
      <c r="B1538" s="5" t="s">
        <v>77</v>
      </c>
      <c r="C1538" s="9" t="s">
        <v>197</v>
      </c>
      <c r="D1538" s="10" t="s">
        <v>64</v>
      </c>
      <c r="E1538" s="14">
        <v>1.324424463E9</v>
      </c>
      <c r="F1538" s="15">
        <v>0.06</v>
      </c>
      <c r="G1538" s="15">
        <v>24.0</v>
      </c>
      <c r="H1538" s="15">
        <v>0.21</v>
      </c>
      <c r="I1538" s="12">
        <f>VLOOKUP(A1538,ENERGY!$A$2:$F$2692,5,0)</f>
        <v>2215</v>
      </c>
      <c r="J1538" s="12" t="str">
        <f>VLOOKUP(A1538,ENERGY!$A$2:$F$2692,6,0)</f>
        <v/>
      </c>
      <c r="K1538" s="12">
        <f>VLOOKUP(A1538,'HUMAN RESOURCES'!A1538:N4228,5,0)</f>
        <v>0.038</v>
      </c>
      <c r="L1538" s="12">
        <f>VLOOKUP(A1538,'HUMAN RESOURCES'!A1538:N4228,6,0)</f>
        <v>0.076</v>
      </c>
      <c r="M1538" s="12">
        <f>VLOOKUP(B1538,'HUMAN RESOURCES'!B1538:O4228,6,0)</f>
        <v>61</v>
      </c>
      <c r="N1538" s="12">
        <f>VLOOKUP(C1538,'HUMAN RESOURCES'!C1538:P4228,6,0)</f>
        <v>58</v>
      </c>
      <c r="O1538" s="12">
        <f>VLOOKUP(D1538,'HUMAN RESOURCES'!D1538:Q4228,6,0)</f>
        <v>0.423</v>
      </c>
      <c r="P1538" s="12">
        <f>VLOOKUP(A1538,'HUMAN RESOURCES'!A1538:N4228,10,0)</f>
        <v>0.545</v>
      </c>
      <c r="Q1538" s="12">
        <f>VLOOKUP(B1538,'HUMAN RESOURCES'!B1538:O4228,10,0)</f>
        <v>0.032</v>
      </c>
      <c r="R1538" s="12">
        <f>VLOOKUP(C1538,'HUMAN RESOURCES'!C1538:P4228,10,0)</f>
        <v>2877431</v>
      </c>
      <c r="S1538" s="12">
        <f>VLOOKUP(D1538,'HUMAN RESOURCES'!D1538:Q4228,10,0)</f>
        <v>0.508</v>
      </c>
      <c r="T1538" s="13" t="str">
        <f>VLOOKUP(A1538,TOURISM!A1538:F4228,5,0)</f>
        <v/>
      </c>
      <c r="U1538" s="13" t="str">
        <f>VLOOKUP(B1538,TOURISM!B1538:G4228,5,0)</f>
        <v/>
      </c>
      <c r="V1538" s="12" t="str">
        <f>VLOOKUP(A1538,BUSINESS!A1538:N4228,5,0)</f>
        <v/>
      </c>
      <c r="W1538" s="12" t="str">
        <f>VLOOKUP(B1538,BUSINESS!B1538:O4228,5,0)</f>
        <v/>
      </c>
      <c r="X1538" s="12" t="str">
        <f>VLOOKUP(C1538,BUSINESS!C1538:P4228,5,0)</f>
        <v/>
      </c>
      <c r="Y1538" s="12" t="str">
        <f>VLOOKUP(D1538,BUSINESS!D1538:Q4228,5,0)</f>
        <v/>
      </c>
      <c r="Z1538" s="12">
        <f>VLOOKUP(A1538,BUSINESS!A1538:N4228,9,0)</f>
        <v>0.004</v>
      </c>
      <c r="AA1538" s="12">
        <f>VLOOKUP(B1538,BUSINESS!B1538:O4228,9,0)</f>
        <v>0.086</v>
      </c>
    </row>
    <row r="1539">
      <c r="A1539" s="9" t="str">
        <f t="shared" si="1"/>
        <v>Mauritania-Africa2003</v>
      </c>
      <c r="B1539" s="5" t="s">
        <v>77</v>
      </c>
      <c r="C1539" s="9" t="s">
        <v>197</v>
      </c>
      <c r="D1539" s="10" t="s">
        <v>65</v>
      </c>
      <c r="E1539" s="14">
        <v>1.563072653E9</v>
      </c>
      <c r="F1539" s="15">
        <v>0.054</v>
      </c>
      <c r="G1539" s="15">
        <v>23.0</v>
      </c>
      <c r="H1539" s="15">
        <v>0.21</v>
      </c>
      <c r="I1539" s="12">
        <f>VLOOKUP(A1539,ENERGY!$A$2:$F$2692,5,0)</f>
        <v>2211</v>
      </c>
      <c r="J1539" s="12" t="str">
        <f>VLOOKUP(A1539,ENERGY!$A$2:$F$2692,6,0)</f>
        <v/>
      </c>
      <c r="K1539" s="12">
        <f>VLOOKUP(A1539,'HUMAN RESOURCES'!A1539:N4229,5,0)</f>
        <v>0.037</v>
      </c>
      <c r="L1539" s="12">
        <f>VLOOKUP(A1539,'HUMAN RESOURCES'!A1539:N4229,6,0)</f>
        <v>0.076</v>
      </c>
      <c r="M1539" s="12">
        <f>VLOOKUP(B1539,'HUMAN RESOURCES'!B1539:O4229,6,0)</f>
        <v>62</v>
      </c>
      <c r="N1539" s="12">
        <f>VLOOKUP(C1539,'HUMAN RESOURCES'!C1539:P4229,6,0)</f>
        <v>59</v>
      </c>
      <c r="O1539" s="12">
        <f>VLOOKUP(D1539,'HUMAN RESOURCES'!D1539:Q4229,6,0)</f>
        <v>0.42</v>
      </c>
      <c r="P1539" s="12">
        <f>VLOOKUP(A1539,'HUMAN RESOURCES'!A1539:N4229,10,0)</f>
        <v>0.548</v>
      </c>
      <c r="Q1539" s="12">
        <f>VLOOKUP(B1539,'HUMAN RESOURCES'!B1539:O4229,10,0)</f>
        <v>0.032</v>
      </c>
      <c r="R1539" s="12">
        <f>VLOOKUP(C1539,'HUMAN RESOURCES'!C1539:P4229,10,0)</f>
        <v>2965667</v>
      </c>
      <c r="S1539" s="12">
        <f>VLOOKUP(D1539,'HUMAN RESOURCES'!D1539:Q4229,10,0)</f>
        <v>0.516</v>
      </c>
      <c r="T1539" s="13" t="str">
        <f>VLOOKUP(A1539,TOURISM!A1539:F4229,5,0)</f>
        <v/>
      </c>
      <c r="U1539" s="13" t="str">
        <f>VLOOKUP(B1539,TOURISM!B1539:G4229,5,0)</f>
        <v/>
      </c>
      <c r="V1539" s="12" t="str">
        <f>VLOOKUP(A1539,BUSINESS!A1539:N4229,5,0)</f>
        <v/>
      </c>
      <c r="W1539" s="12">
        <f>VLOOKUP(B1539,BUSINESS!B1539:O4229,5,0)</f>
        <v>82</v>
      </c>
      <c r="X1539" s="12" t="str">
        <f>VLOOKUP(C1539,BUSINESS!C1539:P4229,5,0)</f>
        <v/>
      </c>
      <c r="Y1539" s="12" t="str">
        <f>VLOOKUP(D1539,BUSINESS!D1539:Q4229,5,0)</f>
        <v/>
      </c>
      <c r="Z1539" s="12">
        <f>VLOOKUP(A1539,BUSINESS!A1539:N4229,9,0)</f>
        <v>0.004</v>
      </c>
      <c r="AA1539" s="12">
        <f>VLOOKUP(B1539,BUSINESS!B1539:O4229,9,0)</f>
        <v>0.118</v>
      </c>
    </row>
    <row r="1540">
      <c r="A1540" s="9" t="str">
        <f t="shared" si="1"/>
        <v>Mauritania-Africa2004</v>
      </c>
      <c r="B1540" s="5" t="s">
        <v>77</v>
      </c>
      <c r="C1540" s="9" t="s">
        <v>197</v>
      </c>
      <c r="D1540" s="10" t="s">
        <v>66</v>
      </c>
      <c r="E1540" s="14">
        <v>1.833445283E9</v>
      </c>
      <c r="F1540" s="15">
        <v>0.059</v>
      </c>
      <c r="G1540" s="15">
        <v>28.0</v>
      </c>
      <c r="H1540" s="15">
        <v>0.21</v>
      </c>
      <c r="I1540" s="12">
        <f>VLOOKUP(A1540,ENERGY!$A$2:$F$2692,5,0)</f>
        <v>2021</v>
      </c>
      <c r="J1540" s="12" t="str">
        <f>VLOOKUP(A1540,ENERGY!$A$2:$F$2692,6,0)</f>
        <v/>
      </c>
      <c r="K1540" s="12">
        <f>VLOOKUP(A1540,'HUMAN RESOURCES'!A1540:N4230,5,0)</f>
        <v>0.037</v>
      </c>
      <c r="L1540" s="12">
        <f>VLOOKUP(A1540,'HUMAN RESOURCES'!A1540:N4230,6,0)</f>
        <v>0.075</v>
      </c>
      <c r="M1540" s="12">
        <f>VLOOKUP(B1540,'HUMAN RESOURCES'!B1540:O4230,6,0)</f>
        <v>62</v>
      </c>
      <c r="N1540" s="12">
        <f>VLOOKUP(C1540,'HUMAN RESOURCES'!C1540:P4230,6,0)</f>
        <v>59</v>
      </c>
      <c r="O1540" s="12">
        <f>VLOOKUP(D1540,'HUMAN RESOURCES'!D1540:Q4230,6,0)</f>
        <v>0.418</v>
      </c>
      <c r="P1540" s="12">
        <f>VLOOKUP(A1540,'HUMAN RESOURCES'!A1540:N4230,10,0)</f>
        <v>0.551</v>
      </c>
      <c r="Q1540" s="12">
        <f>VLOOKUP(B1540,'HUMAN RESOURCES'!B1540:O4230,10,0)</f>
        <v>0.032</v>
      </c>
      <c r="R1540" s="12">
        <f>VLOOKUP(C1540,'HUMAN RESOURCES'!C1540:P4230,10,0)</f>
        <v>3055425</v>
      </c>
      <c r="S1540" s="12">
        <f>VLOOKUP(D1540,'HUMAN RESOURCES'!D1540:Q4230,10,0)</f>
        <v>0.524</v>
      </c>
      <c r="T1540" s="13" t="str">
        <f>VLOOKUP(A1540,TOURISM!A1540:F4230,5,0)</f>
        <v/>
      </c>
      <c r="U1540" s="13" t="str">
        <f>VLOOKUP(B1540,TOURISM!B1540:G4230,5,0)</f>
        <v/>
      </c>
      <c r="V1540" s="12" t="str">
        <f>VLOOKUP(A1540,BUSINESS!A1540:N4230,5,0)</f>
        <v/>
      </c>
      <c r="W1540" s="12">
        <f>VLOOKUP(B1540,BUSINESS!B1540:O4230,5,0)</f>
        <v>82</v>
      </c>
      <c r="X1540" s="12" t="str">
        <f>VLOOKUP(C1540,BUSINESS!C1540:P4230,5,0)</f>
        <v/>
      </c>
      <c r="Y1540" s="12" t="str">
        <f>VLOOKUP(D1540,BUSINESS!D1540:Q4230,5,0)</f>
        <v/>
      </c>
      <c r="Z1540" s="12">
        <f>VLOOKUP(A1540,BUSINESS!A1540:N4230,9,0)</f>
        <v>0.005</v>
      </c>
      <c r="AA1540" s="12">
        <f>VLOOKUP(B1540,BUSINESS!B1540:O4230,9,0)</f>
        <v>0.171</v>
      </c>
    </row>
    <row r="1541">
      <c r="A1541" s="9" t="str">
        <f t="shared" si="1"/>
        <v>Mauritania-Africa2005</v>
      </c>
      <c r="B1541" s="5" t="s">
        <v>77</v>
      </c>
      <c r="C1541" s="9" t="s">
        <v>197</v>
      </c>
      <c r="D1541" s="10" t="s">
        <v>67</v>
      </c>
      <c r="E1541" s="14">
        <v>2.184444849E9</v>
      </c>
      <c r="F1541" s="15">
        <v>0.05</v>
      </c>
      <c r="G1541" s="15">
        <v>29.0</v>
      </c>
      <c r="H1541" s="15">
        <v>0.231</v>
      </c>
      <c r="I1541" s="12">
        <f>VLOOKUP(A1541,ENERGY!$A$2:$F$2692,5,0)</f>
        <v>1434</v>
      </c>
      <c r="J1541" s="12" t="str">
        <f>VLOOKUP(A1541,ENERGY!$A$2:$F$2692,6,0)</f>
        <v/>
      </c>
      <c r="K1541" s="12">
        <f>VLOOKUP(A1541,'HUMAN RESOURCES'!A1541:N4231,5,0)</f>
        <v>0.037</v>
      </c>
      <c r="L1541" s="12">
        <f>VLOOKUP(A1541,'HUMAN RESOURCES'!A1541:N4231,6,0)</f>
        <v>0.075</v>
      </c>
      <c r="M1541" s="12">
        <f>VLOOKUP(B1541,'HUMAN RESOURCES'!B1541:O4231,6,0)</f>
        <v>62</v>
      </c>
      <c r="N1541" s="12">
        <f>VLOOKUP(C1541,'HUMAN RESOURCES'!C1541:P4231,6,0)</f>
        <v>59</v>
      </c>
      <c r="O1541" s="12">
        <f>VLOOKUP(D1541,'HUMAN RESOURCES'!D1541:Q4231,6,0)</f>
        <v>0.416</v>
      </c>
      <c r="P1541" s="12">
        <f>VLOOKUP(A1541,'HUMAN RESOURCES'!A1541:N4231,10,0)</f>
        <v>0.553</v>
      </c>
      <c r="Q1541" s="12">
        <f>VLOOKUP(B1541,'HUMAN RESOURCES'!B1541:O4231,10,0)</f>
        <v>0.031</v>
      </c>
      <c r="R1541" s="12">
        <f>VLOOKUP(C1541,'HUMAN RESOURCES'!C1541:P4231,10,0)</f>
        <v>3146164</v>
      </c>
      <c r="S1541" s="12">
        <f>VLOOKUP(D1541,'HUMAN RESOURCES'!D1541:Q4231,10,0)</f>
        <v>0.531</v>
      </c>
      <c r="T1541" s="13" t="str">
        <f>VLOOKUP(A1541,TOURISM!A1541:F4231,5,0)</f>
        <v/>
      </c>
      <c r="U1541" s="13" t="str">
        <f>VLOOKUP(B1541,TOURISM!B1541:G4231,5,0)</f>
        <v/>
      </c>
      <c r="V1541" s="12">
        <f>VLOOKUP(A1541,BUSINESS!A1541:N4231,5,0)</f>
        <v>0.947</v>
      </c>
      <c r="W1541" s="12">
        <f>VLOOKUP(B1541,BUSINESS!B1541:O4231,5,0)</f>
        <v>82</v>
      </c>
      <c r="X1541" s="12" t="str">
        <f>VLOOKUP(C1541,BUSINESS!C1541:P4231,5,0)</f>
        <v/>
      </c>
      <c r="Y1541" s="12">
        <f>VLOOKUP(D1541,BUSINESS!D1541:Q4231,5,0)</f>
        <v>696</v>
      </c>
      <c r="Z1541" s="12">
        <f>VLOOKUP(A1541,BUSINESS!A1541:N4231,9,0)</f>
        <v>0.007</v>
      </c>
      <c r="AA1541" s="12">
        <f>VLOOKUP(B1541,BUSINESS!B1541:O4231,9,0)</f>
        <v>0.237</v>
      </c>
    </row>
    <row r="1542">
      <c r="A1542" s="9" t="str">
        <f t="shared" si="1"/>
        <v>Mauritania-Africa2006</v>
      </c>
      <c r="B1542" s="5" t="s">
        <v>77</v>
      </c>
      <c r="C1542" s="9" t="s">
        <v>197</v>
      </c>
      <c r="D1542" s="10" t="s">
        <v>68</v>
      </c>
      <c r="E1542" s="14">
        <v>3.040718541E9</v>
      </c>
      <c r="F1542" s="15">
        <v>0.035</v>
      </c>
      <c r="G1542" s="15">
        <v>30.0</v>
      </c>
      <c r="H1542" s="15">
        <v>0.24</v>
      </c>
      <c r="I1542" s="12">
        <f>VLOOKUP(A1542,ENERGY!$A$2:$F$2692,5,0)</f>
        <v>1632</v>
      </c>
      <c r="J1542" s="12" t="str">
        <f>VLOOKUP(A1542,ENERGY!$A$2:$F$2692,6,0)</f>
        <v/>
      </c>
      <c r="K1542" s="12">
        <f>VLOOKUP(A1542,'HUMAN RESOURCES'!A1542:N4232,5,0)</f>
        <v>0.037</v>
      </c>
      <c r="L1542" s="12">
        <f>VLOOKUP(A1542,'HUMAN RESOURCES'!A1542:N4232,6,0)</f>
        <v>0.074</v>
      </c>
      <c r="M1542" s="12">
        <f>VLOOKUP(B1542,'HUMAN RESOURCES'!B1542:O4232,6,0)</f>
        <v>62</v>
      </c>
      <c r="N1542" s="12">
        <f>VLOOKUP(C1542,'HUMAN RESOURCES'!C1542:P4232,6,0)</f>
        <v>59</v>
      </c>
      <c r="O1542" s="12">
        <f>VLOOKUP(D1542,'HUMAN RESOURCES'!D1542:Q4232,6,0)</f>
        <v>0.413</v>
      </c>
      <c r="P1542" s="12">
        <f>VLOOKUP(A1542,'HUMAN RESOURCES'!A1542:N4232,10,0)</f>
        <v>0.555</v>
      </c>
      <c r="Q1542" s="12">
        <f>VLOOKUP(B1542,'HUMAN RESOURCES'!B1542:O4232,10,0)</f>
        <v>0.031</v>
      </c>
      <c r="R1542" s="12">
        <f>VLOOKUP(C1542,'HUMAN RESOURCES'!C1542:P4232,10,0)</f>
        <v>3237713</v>
      </c>
      <c r="S1542" s="12">
        <f>VLOOKUP(D1542,'HUMAN RESOURCES'!D1542:Q4232,10,0)</f>
        <v>0.539</v>
      </c>
      <c r="T1542" s="13" t="str">
        <f>VLOOKUP(A1542,TOURISM!A1542:F4232,5,0)</f>
        <v/>
      </c>
      <c r="U1542" s="13" t="str">
        <f>VLOOKUP(B1542,TOURISM!B1542:G4232,5,0)</f>
        <v/>
      </c>
      <c r="V1542" s="12">
        <f>VLOOKUP(A1542,BUSINESS!A1542:N4232,5,0)</f>
        <v>0.947</v>
      </c>
      <c r="W1542" s="12">
        <f>VLOOKUP(B1542,BUSINESS!B1542:O4232,5,0)</f>
        <v>82</v>
      </c>
      <c r="X1542" s="12" t="str">
        <f>VLOOKUP(C1542,BUSINESS!C1542:P4232,5,0)</f>
        <v/>
      </c>
      <c r="Y1542" s="12">
        <f>VLOOKUP(D1542,BUSINESS!D1542:Q4232,5,0)</f>
        <v>696</v>
      </c>
      <c r="Z1542" s="12">
        <f>VLOOKUP(A1542,BUSINESS!A1542:N4232,9,0)</f>
        <v>0.01</v>
      </c>
      <c r="AA1542" s="12">
        <f>VLOOKUP(B1542,BUSINESS!B1542:O4232,9,0)</f>
        <v>0.327</v>
      </c>
    </row>
    <row r="1543">
      <c r="A1543" s="9" t="str">
        <f t="shared" si="1"/>
        <v>Mauritania-Africa2007</v>
      </c>
      <c r="B1543" s="5" t="s">
        <v>77</v>
      </c>
      <c r="C1543" s="9" t="s">
        <v>197</v>
      </c>
      <c r="D1543" s="10" t="s">
        <v>69</v>
      </c>
      <c r="E1543" s="14">
        <v>3.356758534E9</v>
      </c>
      <c r="F1543" s="15">
        <v>0.044</v>
      </c>
      <c r="G1543" s="15">
        <v>37.0</v>
      </c>
      <c r="H1543" s="15">
        <v>0.235</v>
      </c>
      <c r="I1543" s="12">
        <f>VLOOKUP(A1543,ENERGY!$A$2:$F$2692,5,0)</f>
        <v>1914</v>
      </c>
      <c r="J1543" s="12" t="str">
        <f>VLOOKUP(A1543,ENERGY!$A$2:$F$2692,6,0)</f>
        <v/>
      </c>
      <c r="K1543" s="12">
        <f>VLOOKUP(A1543,'HUMAN RESOURCES'!A1543:N4233,5,0)</f>
        <v>0.036</v>
      </c>
      <c r="L1543" s="12">
        <f>VLOOKUP(A1543,'HUMAN RESOURCES'!A1543:N4233,6,0)</f>
        <v>0.073</v>
      </c>
      <c r="M1543" s="12">
        <f>VLOOKUP(B1543,'HUMAN RESOURCES'!B1543:O4233,6,0)</f>
        <v>62</v>
      </c>
      <c r="N1543" s="12">
        <f>VLOOKUP(C1543,'HUMAN RESOURCES'!C1543:P4233,6,0)</f>
        <v>59</v>
      </c>
      <c r="O1543" s="12">
        <f>VLOOKUP(D1543,'HUMAN RESOURCES'!D1543:Q4233,6,0)</f>
        <v>0.411</v>
      </c>
      <c r="P1543" s="12">
        <f>VLOOKUP(A1543,'HUMAN RESOURCES'!A1543:N4233,10,0)</f>
        <v>0.557</v>
      </c>
      <c r="Q1543" s="12">
        <f>VLOOKUP(B1543,'HUMAN RESOURCES'!B1543:O4233,10,0)</f>
        <v>0.031</v>
      </c>
      <c r="R1543" s="12">
        <f>VLOOKUP(C1543,'HUMAN RESOURCES'!C1543:P4233,10,0)</f>
        <v>3330037</v>
      </c>
      <c r="S1543" s="12">
        <f>VLOOKUP(D1543,'HUMAN RESOURCES'!D1543:Q4233,10,0)</f>
        <v>0.546</v>
      </c>
      <c r="T1543" s="13" t="str">
        <f>VLOOKUP(A1543,TOURISM!A1543:F4233,5,0)</f>
        <v/>
      </c>
      <c r="U1543" s="13" t="str">
        <f>VLOOKUP(B1543,TOURISM!B1543:G4233,5,0)</f>
        <v/>
      </c>
      <c r="V1543" s="12">
        <f>VLOOKUP(A1543,BUSINESS!A1543:N4233,5,0)</f>
        <v>0.947</v>
      </c>
      <c r="W1543" s="12">
        <f>VLOOKUP(B1543,BUSINESS!B1543:O4233,5,0)</f>
        <v>65</v>
      </c>
      <c r="X1543" s="12" t="str">
        <f>VLOOKUP(C1543,BUSINESS!C1543:P4233,5,0)</f>
        <v/>
      </c>
      <c r="Y1543" s="12">
        <f>VLOOKUP(D1543,BUSINESS!D1543:Q4233,5,0)</f>
        <v>696</v>
      </c>
      <c r="Z1543" s="12">
        <f>VLOOKUP(A1543,BUSINESS!A1543:N4233,9,0)</f>
        <v>0.014</v>
      </c>
      <c r="AA1543" s="12">
        <f>VLOOKUP(B1543,BUSINESS!B1543:O4233,9,0)</f>
        <v>0.425</v>
      </c>
    </row>
    <row r="1544">
      <c r="A1544" s="9" t="str">
        <f t="shared" si="1"/>
        <v>Mauritania-Africa2008</v>
      </c>
      <c r="B1544" s="5" t="s">
        <v>77</v>
      </c>
      <c r="C1544" s="9" t="s">
        <v>197</v>
      </c>
      <c r="D1544" s="10" t="s">
        <v>70</v>
      </c>
      <c r="E1544" s="14">
        <v>3.790240831E9</v>
      </c>
      <c r="F1544" s="15">
        <v>0.043</v>
      </c>
      <c r="G1544" s="15">
        <v>46.0</v>
      </c>
      <c r="H1544" s="15">
        <v>0.203</v>
      </c>
      <c r="I1544" s="12"/>
      <c r="J1544" s="12"/>
      <c r="K1544" s="12">
        <f>VLOOKUP(A1544,'HUMAN RESOURCES'!A1544:N4234,5,0)</f>
        <v>0.036</v>
      </c>
      <c r="L1544" s="12">
        <f>VLOOKUP(A1544,'HUMAN RESOURCES'!A1544:N4234,6,0)</f>
        <v>0.072</v>
      </c>
      <c r="M1544" s="12">
        <f>VLOOKUP(B1544,'HUMAN RESOURCES'!B1544:O4234,6,0)</f>
        <v>62</v>
      </c>
      <c r="N1544" s="12">
        <f>VLOOKUP(C1544,'HUMAN RESOURCES'!C1544:P4234,6,0)</f>
        <v>59</v>
      </c>
      <c r="O1544" s="12">
        <f>VLOOKUP(D1544,'HUMAN RESOURCES'!D1544:Q4234,6,0)</f>
        <v>0.409</v>
      </c>
      <c r="P1544" s="12">
        <f>VLOOKUP(A1544,'HUMAN RESOURCES'!A1544:N4234,10,0)</f>
        <v>0.559</v>
      </c>
      <c r="Q1544" s="12">
        <f>VLOOKUP(B1544,'HUMAN RESOURCES'!B1544:O4234,10,0)</f>
        <v>0.031</v>
      </c>
      <c r="R1544" s="12">
        <f>VLOOKUP(C1544,'HUMAN RESOURCES'!C1544:P4234,10,0)</f>
        <v>3422901</v>
      </c>
      <c r="S1544" s="12">
        <f>VLOOKUP(D1544,'HUMAN RESOURCES'!D1544:Q4234,10,0)</f>
        <v>0.553</v>
      </c>
      <c r="T1544" s="13" t="str">
        <f>VLOOKUP(A1544,TOURISM!A1544:F4234,5,0)</f>
        <v/>
      </c>
      <c r="U1544" s="13" t="str">
        <f>VLOOKUP(B1544,TOURISM!B1544:G4234,5,0)</f>
        <v/>
      </c>
      <c r="V1544" s="12">
        <f>VLOOKUP(A1544,BUSINESS!A1544:N4234,5,0)</f>
        <v>0.858</v>
      </c>
      <c r="W1544" s="12">
        <f>VLOOKUP(B1544,BUSINESS!B1544:O4234,5,0)</f>
        <v>19</v>
      </c>
      <c r="X1544" s="12" t="str">
        <f>VLOOKUP(C1544,BUSINESS!C1544:P4234,5,0)</f>
        <v/>
      </c>
      <c r="Y1544" s="12">
        <f>VLOOKUP(D1544,BUSINESS!D1544:Q4234,5,0)</f>
        <v>696</v>
      </c>
      <c r="Z1544" s="12">
        <f>VLOOKUP(A1544,BUSINESS!A1544:N4234,9,0)</f>
        <v>0.019</v>
      </c>
      <c r="AA1544" s="12">
        <f>VLOOKUP(B1544,BUSINESS!B1544:O4234,9,0)</f>
        <v>0.611</v>
      </c>
    </row>
    <row r="1545">
      <c r="A1545" s="9" t="str">
        <f t="shared" si="1"/>
        <v>Mauritania-Africa2009</v>
      </c>
      <c r="B1545" s="5" t="s">
        <v>77</v>
      </c>
      <c r="C1545" s="9" t="s">
        <v>197</v>
      </c>
      <c r="D1545" s="10" t="s">
        <v>71</v>
      </c>
      <c r="E1545" s="14">
        <v>3.027032864E9</v>
      </c>
      <c r="F1545" s="15">
        <v>0.054</v>
      </c>
      <c r="G1545" s="15">
        <v>46.0</v>
      </c>
      <c r="H1545" s="15">
        <v>0.195</v>
      </c>
      <c r="I1545" s="12">
        <f>VLOOKUP(A1545,ENERGY!$A$2:$F$2692,5,0)</f>
        <v>1676</v>
      </c>
      <c r="J1545" s="12" t="str">
        <f>VLOOKUP(A1545,ENERGY!$A$2:$F$2692,6,0)</f>
        <v/>
      </c>
      <c r="K1545" s="12">
        <f>VLOOKUP(A1545,'HUMAN RESOURCES'!A1545:N4235,5,0)</f>
        <v>0.036</v>
      </c>
      <c r="L1545" s="12">
        <f>VLOOKUP(A1545,'HUMAN RESOURCES'!A1545:N4235,6,0)</f>
        <v>0.071</v>
      </c>
      <c r="M1545" s="12">
        <f>VLOOKUP(B1545,'HUMAN RESOURCES'!B1545:O4235,6,0)</f>
        <v>62</v>
      </c>
      <c r="N1545" s="12">
        <f>VLOOKUP(C1545,'HUMAN RESOURCES'!C1545:P4235,6,0)</f>
        <v>59</v>
      </c>
      <c r="O1545" s="12">
        <f>VLOOKUP(D1545,'HUMAN RESOURCES'!D1545:Q4235,6,0)</f>
        <v>0.407</v>
      </c>
      <c r="P1545" s="12">
        <f>VLOOKUP(A1545,'HUMAN RESOURCES'!A1545:N4235,10,0)</f>
        <v>0.561</v>
      </c>
      <c r="Q1545" s="12">
        <f>VLOOKUP(B1545,'HUMAN RESOURCES'!B1545:O4235,10,0)</f>
        <v>0.031</v>
      </c>
      <c r="R1545" s="12">
        <f>VLOOKUP(C1545,'HUMAN RESOURCES'!C1545:P4235,10,0)</f>
        <v>3516077</v>
      </c>
      <c r="S1545" s="12">
        <f>VLOOKUP(D1545,'HUMAN RESOURCES'!D1545:Q4235,10,0)</f>
        <v>0.56</v>
      </c>
      <c r="T1545" s="13" t="str">
        <f>VLOOKUP(A1545,TOURISM!A1545:F4235,5,0)</f>
        <v/>
      </c>
      <c r="U1545" s="13" t="str">
        <f>VLOOKUP(B1545,TOURISM!B1545:G4235,5,0)</f>
        <v/>
      </c>
      <c r="V1545" s="12">
        <f>VLOOKUP(A1545,BUSINESS!A1545:N4235,5,0)</f>
        <v>0.858</v>
      </c>
      <c r="W1545" s="12">
        <f>VLOOKUP(B1545,BUSINESS!B1545:O4235,5,0)</f>
        <v>19</v>
      </c>
      <c r="X1545" s="12" t="str">
        <f>VLOOKUP(C1545,BUSINESS!C1545:P4235,5,0)</f>
        <v/>
      </c>
      <c r="Y1545" s="12">
        <f>VLOOKUP(D1545,BUSINESS!D1545:Q4235,5,0)</f>
        <v>696</v>
      </c>
      <c r="Z1545" s="12">
        <f>VLOOKUP(A1545,BUSINESS!A1545:N4235,9,0)</f>
        <v>0.023</v>
      </c>
      <c r="AA1545" s="12">
        <f>VLOOKUP(B1545,BUSINESS!B1545:O4235,9,0)</f>
        <v>0.621</v>
      </c>
    </row>
    <row r="1546">
      <c r="A1546" s="9" t="str">
        <f t="shared" si="1"/>
        <v>Mauritania-Africa2010</v>
      </c>
      <c r="B1546" s="5" t="s">
        <v>77</v>
      </c>
      <c r="C1546" s="9" t="s">
        <v>197</v>
      </c>
      <c r="D1546" s="10" t="s">
        <v>72</v>
      </c>
      <c r="E1546" s="14">
        <v>3.526946625E9</v>
      </c>
      <c r="F1546" s="15">
        <v>0.06</v>
      </c>
      <c r="G1546" s="15">
        <v>58.0</v>
      </c>
      <c r="H1546" s="15">
        <v>0.17</v>
      </c>
      <c r="I1546" s="12">
        <f>VLOOKUP(A1546,ENERGY!$A$2:$F$2692,5,0)</f>
        <v>1474</v>
      </c>
      <c r="J1546" s="12" t="str">
        <f>VLOOKUP(A1546,ENERGY!$A$2:$F$2692,6,0)</f>
        <v/>
      </c>
      <c r="K1546" s="12">
        <f>VLOOKUP(A1546,'HUMAN RESOURCES'!A1546:N4236,5,0)</f>
        <v>0.035</v>
      </c>
      <c r="L1546" s="12">
        <f>VLOOKUP(A1546,'HUMAN RESOURCES'!A1546:N4236,6,0)</f>
        <v>0.07</v>
      </c>
      <c r="M1546" s="12">
        <f>VLOOKUP(B1546,'HUMAN RESOURCES'!B1546:O4236,6,0)</f>
        <v>63</v>
      </c>
      <c r="N1546" s="12">
        <f>VLOOKUP(C1546,'HUMAN RESOURCES'!C1546:P4236,6,0)</f>
        <v>60</v>
      </c>
      <c r="O1546" s="12">
        <f>VLOOKUP(D1546,'HUMAN RESOURCES'!D1546:Q4236,6,0)</f>
        <v>0.406</v>
      </c>
      <c r="P1546" s="12">
        <f>VLOOKUP(A1546,'HUMAN RESOURCES'!A1546:N4236,10,0)</f>
        <v>0.563</v>
      </c>
      <c r="Q1546" s="12">
        <f>VLOOKUP(B1546,'HUMAN RESOURCES'!B1546:O4236,10,0)</f>
        <v>0.031</v>
      </c>
      <c r="R1546" s="12">
        <f>VLOOKUP(C1546,'HUMAN RESOURCES'!C1546:P4236,10,0)</f>
        <v>3609420</v>
      </c>
      <c r="S1546" s="12">
        <f>VLOOKUP(D1546,'HUMAN RESOURCES'!D1546:Q4236,10,0)</f>
        <v>0.567</v>
      </c>
      <c r="T1546" s="13" t="str">
        <f>VLOOKUP(A1546,TOURISM!A1546:F4236,5,0)</f>
        <v/>
      </c>
      <c r="U1546" s="13" t="str">
        <f>VLOOKUP(B1546,TOURISM!B1546:G4236,5,0)</f>
        <v/>
      </c>
      <c r="V1546" s="12">
        <f>VLOOKUP(A1546,BUSINESS!A1546:N4236,5,0)</f>
        <v>0.682</v>
      </c>
      <c r="W1546" s="12">
        <f>VLOOKUP(B1546,BUSINESS!B1546:O4236,5,0)</f>
        <v>19</v>
      </c>
      <c r="X1546" s="12" t="str">
        <f>VLOOKUP(C1546,BUSINESS!C1546:P4236,5,0)</f>
        <v/>
      </c>
      <c r="Y1546" s="12">
        <f>VLOOKUP(D1546,BUSINESS!D1546:Q4236,5,0)</f>
        <v>696</v>
      </c>
      <c r="Z1546" s="12">
        <f>VLOOKUP(A1546,BUSINESS!A1546:N4236,9,0)</f>
        <v>0.04</v>
      </c>
      <c r="AA1546" s="12">
        <f>VLOOKUP(B1546,BUSINESS!B1546:O4236,9,0)</f>
        <v>0.769</v>
      </c>
    </row>
    <row r="1547">
      <c r="A1547" s="9" t="str">
        <f t="shared" si="1"/>
        <v>Mauritania-Africa2011</v>
      </c>
      <c r="B1547" s="5" t="s">
        <v>77</v>
      </c>
      <c r="C1547" s="9" t="s">
        <v>197</v>
      </c>
      <c r="D1547" s="10" t="s">
        <v>73</v>
      </c>
      <c r="E1547" s="14">
        <v>4.136083856E9</v>
      </c>
      <c r="F1547" s="15">
        <v>0.059</v>
      </c>
      <c r="G1547" s="15">
        <v>51.0</v>
      </c>
      <c r="H1547" s="15">
        <v>0.17</v>
      </c>
      <c r="I1547" s="12">
        <f>VLOOKUP(A1547,ENERGY!$A$2:$F$2692,5,0)</f>
        <v>1676</v>
      </c>
      <c r="J1547" s="12" t="str">
        <f>VLOOKUP(A1547,ENERGY!$A$2:$F$2692,6,0)</f>
        <v/>
      </c>
      <c r="K1547" s="12">
        <f>VLOOKUP(A1547,'HUMAN RESOURCES'!A1547:N4237,5,0)</f>
        <v>0.035</v>
      </c>
      <c r="L1547" s="12">
        <f>VLOOKUP(A1547,'HUMAN RESOURCES'!A1547:N4237,6,0)</f>
        <v>0.069</v>
      </c>
      <c r="M1547" s="12">
        <f>VLOOKUP(B1547,'HUMAN RESOURCES'!B1547:O4237,6,0)</f>
        <v>63</v>
      </c>
      <c r="N1547" s="12">
        <f>VLOOKUP(C1547,'HUMAN RESOURCES'!C1547:P4237,6,0)</f>
        <v>60</v>
      </c>
      <c r="O1547" s="12">
        <f>VLOOKUP(D1547,'HUMAN RESOURCES'!D1547:Q4237,6,0)</f>
        <v>0.404</v>
      </c>
      <c r="P1547" s="12">
        <f>VLOOKUP(A1547,'HUMAN RESOURCES'!A1547:N4237,10,0)</f>
        <v>0.565</v>
      </c>
      <c r="Q1547" s="12">
        <f>VLOOKUP(B1547,'HUMAN RESOURCES'!B1547:O4237,10,0)</f>
        <v>0.031</v>
      </c>
      <c r="R1547" s="12">
        <f>VLOOKUP(C1547,'HUMAN RESOURCES'!C1547:P4237,10,0)</f>
        <v>3702763</v>
      </c>
      <c r="S1547" s="12">
        <f>VLOOKUP(D1547,'HUMAN RESOURCES'!D1547:Q4237,10,0)</f>
        <v>0.573</v>
      </c>
      <c r="T1547" s="13" t="str">
        <f>VLOOKUP(A1547,TOURISM!A1547:F4237,5,0)</f>
        <v/>
      </c>
      <c r="U1547" s="13" t="str">
        <f>VLOOKUP(B1547,TOURISM!B1547:G4237,5,0)</f>
        <v/>
      </c>
      <c r="V1547" s="12">
        <f>VLOOKUP(A1547,BUSINESS!A1547:N4237,5,0)</f>
        <v>0.682</v>
      </c>
      <c r="W1547" s="12">
        <f>VLOOKUP(B1547,BUSINESS!B1547:O4237,5,0)</f>
        <v>19</v>
      </c>
      <c r="X1547" s="12" t="str">
        <f>VLOOKUP(C1547,BUSINESS!C1547:P4237,5,0)</f>
        <v/>
      </c>
      <c r="Y1547" s="12">
        <f>VLOOKUP(D1547,BUSINESS!D1547:Q4237,5,0)</f>
        <v>696</v>
      </c>
      <c r="Z1547" s="12">
        <f>VLOOKUP(A1547,BUSINESS!A1547:N4237,9,0)</f>
        <v>0.045</v>
      </c>
      <c r="AA1547" s="12">
        <f>VLOOKUP(B1547,BUSINESS!B1547:O4237,9,0)</f>
        <v>0.895</v>
      </c>
    </row>
    <row r="1548">
      <c r="A1548" s="9" t="str">
        <f t="shared" si="1"/>
        <v>Mauritania-Africa2012</v>
      </c>
      <c r="B1548" s="5" t="s">
        <v>77</v>
      </c>
      <c r="C1548" s="9" t="s">
        <v>197</v>
      </c>
      <c r="D1548" s="10" t="s">
        <v>74</v>
      </c>
      <c r="E1548" s="14">
        <v>3.958701369E9</v>
      </c>
      <c r="F1548" s="15">
        <v>0.064</v>
      </c>
      <c r="G1548" s="15">
        <v>52.0</v>
      </c>
      <c r="H1548" s="15">
        <v>0.17</v>
      </c>
      <c r="I1548" s="12"/>
      <c r="J1548" s="12"/>
      <c r="K1548" s="12">
        <f>VLOOKUP(A1548,'HUMAN RESOURCES'!A1548:N4238,5,0)</f>
        <v>0.034</v>
      </c>
      <c r="L1548" s="12">
        <f>VLOOKUP(A1548,'HUMAN RESOURCES'!A1548:N4238,6,0)</f>
        <v>0.068</v>
      </c>
      <c r="M1548" s="12">
        <f>VLOOKUP(B1548,'HUMAN RESOURCES'!B1548:O4238,6,0)</f>
        <v>63</v>
      </c>
      <c r="N1548" s="12">
        <f>VLOOKUP(C1548,'HUMAN RESOURCES'!C1548:P4238,6,0)</f>
        <v>60</v>
      </c>
      <c r="O1548" s="12">
        <f>VLOOKUP(D1548,'HUMAN RESOURCES'!D1548:Q4238,6,0)</f>
        <v>0.402</v>
      </c>
      <c r="P1548" s="12">
        <f>VLOOKUP(A1548,'HUMAN RESOURCES'!A1548:N4238,10,0)</f>
        <v>0.566</v>
      </c>
      <c r="Q1548" s="12">
        <f>VLOOKUP(B1548,'HUMAN RESOURCES'!B1548:O4238,10,0)</f>
        <v>0.032</v>
      </c>
      <c r="R1548" s="12">
        <f>VLOOKUP(C1548,'HUMAN RESOURCES'!C1548:P4238,10,0)</f>
        <v>3796141</v>
      </c>
      <c r="S1548" s="12">
        <f>VLOOKUP(D1548,'HUMAN RESOURCES'!D1548:Q4238,10,0)</f>
        <v>0.58</v>
      </c>
      <c r="T1548" s="13" t="str">
        <f>VLOOKUP(A1548,TOURISM!A1548:F4238,5,0)</f>
        <v/>
      </c>
      <c r="U1548" s="13" t="str">
        <f>VLOOKUP(B1548,TOURISM!B1548:G4238,5,0)</f>
        <v/>
      </c>
      <c r="V1548" s="12">
        <f>VLOOKUP(A1548,BUSINESS!A1548:N4238,5,0)</f>
        <v>0.682</v>
      </c>
      <c r="W1548" s="12">
        <f>VLOOKUP(B1548,BUSINESS!B1548:O4238,5,0)</f>
        <v>19</v>
      </c>
      <c r="X1548" s="12">
        <f>VLOOKUP(C1548,BUSINESS!C1548:P4238,5,0)</f>
        <v>171</v>
      </c>
      <c r="Y1548" s="12">
        <f>VLOOKUP(D1548,BUSINESS!D1548:Q4238,5,0)</f>
        <v>696</v>
      </c>
      <c r="Z1548" s="12">
        <f>VLOOKUP(A1548,BUSINESS!A1548:N4238,9,0)</f>
        <v>0.054</v>
      </c>
      <c r="AA1548" s="12">
        <f>VLOOKUP(B1548,BUSINESS!B1548:O4238,9,0)</f>
        <v>1.06</v>
      </c>
    </row>
    <row r="1549">
      <c r="A1549" s="9" t="str">
        <f t="shared" si="1"/>
        <v>Mauritius-Africa2000</v>
      </c>
      <c r="B1549" s="5" t="s">
        <v>77</v>
      </c>
      <c r="C1549" s="9" t="s">
        <v>198</v>
      </c>
      <c r="D1549" s="10" t="s">
        <v>62</v>
      </c>
      <c r="E1549" s="14">
        <v>4.582562398E9</v>
      </c>
      <c r="F1549" s="15">
        <v>0.037</v>
      </c>
      <c r="G1549" s="15">
        <v>146.0</v>
      </c>
      <c r="H1549" s="15">
        <v>0.208</v>
      </c>
      <c r="I1549" s="12" t="str">
        <f>VLOOKUP(A1549,ENERGY!$A$2:$F$2692,5,0)</f>
        <v/>
      </c>
      <c r="J1549" s="12" t="str">
        <f>VLOOKUP(A1549,ENERGY!$A$2:$F$2692,6,0)</f>
        <v/>
      </c>
      <c r="K1549" s="12">
        <f>VLOOKUP(A1549,'HUMAN RESOURCES'!A1549:N4239,5,0)</f>
        <v>0.017</v>
      </c>
      <c r="L1549" s="12">
        <f>VLOOKUP(A1549,'HUMAN RESOURCES'!A1549:N4239,6,0)</f>
        <v>0.016</v>
      </c>
      <c r="M1549" s="12">
        <f>VLOOKUP(B1549,'HUMAN RESOURCES'!B1549:O4239,6,0)</f>
        <v>75</v>
      </c>
      <c r="N1549" s="12">
        <f>VLOOKUP(C1549,'HUMAN RESOURCES'!C1549:P4239,6,0)</f>
        <v>68</v>
      </c>
      <c r="O1549" s="12">
        <f>VLOOKUP(D1549,'HUMAN RESOURCES'!D1549:Q4239,6,0)</f>
        <v>0.258</v>
      </c>
      <c r="P1549" s="12">
        <f>VLOOKUP(A1549,'HUMAN RESOURCES'!A1549:N4239,10,0)</f>
        <v>0.681</v>
      </c>
      <c r="Q1549" s="12">
        <f>VLOOKUP(B1549,'HUMAN RESOURCES'!B1549:O4239,10,0)</f>
        <v>0.061</v>
      </c>
      <c r="R1549" s="12">
        <f>VLOOKUP(C1549,'HUMAN RESOURCES'!C1549:P4239,10,0)</f>
        <v>1186873</v>
      </c>
      <c r="S1549" s="12">
        <f>VLOOKUP(D1549,'HUMAN RESOURCES'!D1549:Q4239,10,0)</f>
        <v>0.427</v>
      </c>
      <c r="T1549" s="13">
        <f>VLOOKUP(A1549,TOURISM!A1549:F4239,5,0)</f>
        <v>732000000</v>
      </c>
      <c r="U1549" s="13">
        <f>VLOOKUP(B1549,TOURISM!B1549:G4239,5,0)</f>
        <v>203000000</v>
      </c>
      <c r="V1549" s="12" t="str">
        <f>VLOOKUP(A1549,BUSINESS!A1549:N4239,5,0)</f>
        <v/>
      </c>
      <c r="W1549" s="12" t="str">
        <f>VLOOKUP(B1549,BUSINESS!B1549:O4239,5,0)</f>
        <v/>
      </c>
      <c r="X1549" s="12" t="str">
        <f>VLOOKUP(C1549,BUSINESS!C1549:P4239,5,0)</f>
        <v/>
      </c>
      <c r="Y1549" s="12" t="str">
        <f>VLOOKUP(D1549,BUSINESS!D1549:Q4239,5,0)</f>
        <v/>
      </c>
      <c r="Z1549" s="12">
        <f>VLOOKUP(A1549,BUSINESS!A1549:N4239,9,0)</f>
        <v>0.073</v>
      </c>
      <c r="AA1549" s="12">
        <f>VLOOKUP(B1549,BUSINESS!B1549:O4239,9,0)</f>
        <v>0.152</v>
      </c>
    </row>
    <row r="1550">
      <c r="A1550" s="9" t="str">
        <f t="shared" si="1"/>
        <v>Mauritius-Africa2001</v>
      </c>
      <c r="B1550" s="5" t="s">
        <v>77</v>
      </c>
      <c r="C1550" s="9" t="s">
        <v>198</v>
      </c>
      <c r="D1550" s="10" t="s">
        <v>63</v>
      </c>
      <c r="E1550" s="14">
        <v>4.536544699E9</v>
      </c>
      <c r="F1550" s="15">
        <v>0.038</v>
      </c>
      <c r="G1550" s="15">
        <v>147.0</v>
      </c>
      <c r="H1550" s="15">
        <v>0.211</v>
      </c>
      <c r="I1550" s="12" t="str">
        <f>VLOOKUP(A1550,ENERGY!$A$2:$F$2692,5,0)</f>
        <v/>
      </c>
      <c r="J1550" s="12" t="str">
        <f>VLOOKUP(A1550,ENERGY!$A$2:$F$2692,6,0)</f>
        <v/>
      </c>
      <c r="K1550" s="12">
        <f>VLOOKUP(A1550,'HUMAN RESOURCES'!A1550:N4240,5,0)</f>
        <v>0.016</v>
      </c>
      <c r="L1550" s="12">
        <f>VLOOKUP(A1550,'HUMAN RESOURCES'!A1550:N4240,6,0)</f>
        <v>0.015</v>
      </c>
      <c r="M1550" s="12">
        <f>VLOOKUP(B1550,'HUMAN RESOURCES'!B1550:O4240,6,0)</f>
        <v>75</v>
      </c>
      <c r="N1550" s="12">
        <f>VLOOKUP(C1550,'HUMAN RESOURCES'!C1550:P4240,6,0)</f>
        <v>68</v>
      </c>
      <c r="O1550" s="12">
        <f>VLOOKUP(D1550,'HUMAN RESOURCES'!D1550:Q4240,6,0)</f>
        <v>0.255</v>
      </c>
      <c r="P1550" s="12">
        <f>VLOOKUP(A1550,'HUMAN RESOURCES'!A1550:N4240,10,0)</f>
        <v>0.683</v>
      </c>
      <c r="Q1550" s="12">
        <f>VLOOKUP(B1550,'HUMAN RESOURCES'!B1550:O4240,10,0)</f>
        <v>0.063</v>
      </c>
      <c r="R1550" s="12">
        <f>VLOOKUP(C1550,'HUMAN RESOURCES'!C1550:P4240,10,0)</f>
        <v>1199881</v>
      </c>
      <c r="S1550" s="12">
        <f>VLOOKUP(D1550,'HUMAN RESOURCES'!D1550:Q4240,10,0)</f>
        <v>0.425</v>
      </c>
      <c r="T1550" s="13">
        <f>VLOOKUP(A1550,TOURISM!A1550:F4240,5,0)</f>
        <v>820000000</v>
      </c>
      <c r="U1550" s="13">
        <f>VLOOKUP(B1550,TOURISM!B1550:G4240,5,0)</f>
        <v>216000000</v>
      </c>
      <c r="V1550" s="12" t="str">
        <f>VLOOKUP(A1550,BUSINESS!A1550:N4240,5,0)</f>
        <v/>
      </c>
      <c r="W1550" s="12" t="str">
        <f>VLOOKUP(B1550,BUSINESS!B1550:O4240,5,0)</f>
        <v/>
      </c>
      <c r="X1550" s="12" t="str">
        <f>VLOOKUP(C1550,BUSINESS!C1550:P4240,5,0)</f>
        <v/>
      </c>
      <c r="Y1550" s="12" t="str">
        <f>VLOOKUP(D1550,BUSINESS!D1550:Q4240,5,0)</f>
        <v/>
      </c>
      <c r="Z1550" s="12">
        <f>VLOOKUP(A1550,BUSINESS!A1550:N4240,9,0)</f>
        <v>0.088</v>
      </c>
      <c r="AA1550" s="12">
        <f>VLOOKUP(B1550,BUSINESS!B1550:O4240,9,0)</f>
        <v>0.228</v>
      </c>
    </row>
    <row r="1551">
      <c r="A1551" s="9" t="str">
        <f t="shared" si="1"/>
        <v>Mauritius-Africa2002</v>
      </c>
      <c r="B1551" s="5" t="s">
        <v>77</v>
      </c>
      <c r="C1551" s="9" t="s">
        <v>198</v>
      </c>
      <c r="D1551" s="10" t="s">
        <v>64</v>
      </c>
      <c r="E1551" s="14">
        <v>4.767303153E9</v>
      </c>
      <c r="F1551" s="15">
        <v>0.042</v>
      </c>
      <c r="G1551" s="15">
        <v>168.0</v>
      </c>
      <c r="H1551" s="15">
        <v>0.21</v>
      </c>
      <c r="I1551" s="12">
        <f>VLOOKUP(A1551,ENERGY!$A$2:$F$2692,5,0)</f>
        <v>4118</v>
      </c>
      <c r="J1551" s="12" t="str">
        <f>VLOOKUP(A1551,ENERGY!$A$2:$F$2692,6,0)</f>
        <v/>
      </c>
      <c r="K1551" s="12">
        <f>VLOOKUP(A1551,'HUMAN RESOURCES'!A1551:N4241,5,0)</f>
        <v>0.017</v>
      </c>
      <c r="L1551" s="12">
        <f>VLOOKUP(A1551,'HUMAN RESOURCES'!A1551:N4241,6,0)</f>
        <v>0.014</v>
      </c>
      <c r="M1551" s="12">
        <f>VLOOKUP(B1551,'HUMAN RESOURCES'!B1551:O4241,6,0)</f>
        <v>76</v>
      </c>
      <c r="N1551" s="12">
        <f>VLOOKUP(C1551,'HUMAN RESOURCES'!C1551:P4241,6,0)</f>
        <v>69</v>
      </c>
      <c r="O1551" s="12">
        <f>VLOOKUP(D1551,'HUMAN RESOURCES'!D1551:Q4241,6,0)</f>
        <v>0.252</v>
      </c>
      <c r="P1551" s="12">
        <f>VLOOKUP(A1551,'HUMAN RESOURCES'!A1551:N4241,10,0)</f>
        <v>0.685</v>
      </c>
      <c r="Q1551" s="12">
        <f>VLOOKUP(B1551,'HUMAN RESOURCES'!B1551:O4241,10,0)</f>
        <v>0.064</v>
      </c>
      <c r="R1551" s="12">
        <f>VLOOKUP(C1551,'HUMAN RESOURCES'!C1551:P4241,10,0)</f>
        <v>1210196</v>
      </c>
      <c r="S1551" s="12">
        <f>VLOOKUP(D1551,'HUMAN RESOURCES'!D1551:Q4241,10,0)</f>
        <v>0.423</v>
      </c>
      <c r="T1551" s="13">
        <f>VLOOKUP(A1551,TOURISM!A1551:F4241,5,0)</f>
        <v>829000000</v>
      </c>
      <c r="U1551" s="13">
        <f>VLOOKUP(B1551,TOURISM!B1551:G4241,5,0)</f>
        <v>223000000</v>
      </c>
      <c r="V1551" s="12" t="str">
        <f>VLOOKUP(A1551,BUSINESS!A1551:N4241,5,0)</f>
        <v/>
      </c>
      <c r="W1551" s="12" t="str">
        <f>VLOOKUP(B1551,BUSINESS!B1551:O4241,5,0)</f>
        <v/>
      </c>
      <c r="X1551" s="12" t="str">
        <f>VLOOKUP(C1551,BUSINESS!C1551:P4241,5,0)</f>
        <v/>
      </c>
      <c r="Y1551" s="12" t="str">
        <f>VLOOKUP(D1551,BUSINESS!D1551:Q4241,5,0)</f>
        <v/>
      </c>
      <c r="Z1551" s="12">
        <f>VLOOKUP(A1551,BUSINESS!A1551:N4241,9,0)</f>
        <v>0.103</v>
      </c>
      <c r="AA1551" s="12">
        <f>VLOOKUP(B1551,BUSINESS!B1551:O4241,9,0)</f>
        <v>0.29</v>
      </c>
    </row>
    <row r="1552">
      <c r="A1552" s="9" t="str">
        <f t="shared" si="1"/>
        <v>Mauritius-Africa2003</v>
      </c>
      <c r="B1552" s="5" t="s">
        <v>77</v>
      </c>
      <c r="C1552" s="9" t="s">
        <v>198</v>
      </c>
      <c r="D1552" s="10" t="s">
        <v>65</v>
      </c>
      <c r="E1552" s="14">
        <v>5.609836354E9</v>
      </c>
      <c r="F1552" s="15">
        <v>0.039</v>
      </c>
      <c r="G1552" s="15">
        <v>188.0</v>
      </c>
      <c r="H1552" s="15">
        <v>0.21</v>
      </c>
      <c r="I1552" s="12">
        <f>VLOOKUP(A1552,ENERGY!$A$2:$F$2692,5,0)</f>
        <v>3865</v>
      </c>
      <c r="J1552" s="12" t="str">
        <f>VLOOKUP(A1552,ENERGY!$A$2:$F$2692,6,0)</f>
        <v/>
      </c>
      <c r="K1552" s="12">
        <f>VLOOKUP(A1552,'HUMAN RESOURCES'!A1552:N4242,5,0)</f>
        <v>0.016</v>
      </c>
      <c r="L1552" s="12">
        <f>VLOOKUP(A1552,'HUMAN RESOURCES'!A1552:N4242,6,0)</f>
        <v>0.014</v>
      </c>
      <c r="M1552" s="12">
        <f>VLOOKUP(B1552,'HUMAN RESOURCES'!B1552:O4242,6,0)</f>
        <v>76</v>
      </c>
      <c r="N1552" s="12">
        <f>VLOOKUP(C1552,'HUMAN RESOURCES'!C1552:P4242,6,0)</f>
        <v>69</v>
      </c>
      <c r="O1552" s="12">
        <f>VLOOKUP(D1552,'HUMAN RESOURCES'!D1552:Q4242,6,0)</f>
        <v>0.249</v>
      </c>
      <c r="P1552" s="12">
        <f>VLOOKUP(A1552,'HUMAN RESOURCES'!A1552:N4242,10,0)</f>
        <v>0.687</v>
      </c>
      <c r="Q1552" s="12">
        <f>VLOOKUP(B1552,'HUMAN RESOURCES'!B1552:O4242,10,0)</f>
        <v>0.064</v>
      </c>
      <c r="R1552" s="12">
        <f>VLOOKUP(C1552,'HUMAN RESOURCES'!C1552:P4242,10,0)</f>
        <v>1222811</v>
      </c>
      <c r="S1552" s="12">
        <f>VLOOKUP(D1552,'HUMAN RESOURCES'!D1552:Q4242,10,0)</f>
        <v>0.42</v>
      </c>
      <c r="T1552" s="13">
        <f>VLOOKUP(A1552,TOURISM!A1552:F4242,5,0)</f>
        <v>960000000</v>
      </c>
      <c r="U1552" s="13">
        <f>VLOOKUP(B1552,TOURISM!B1552:G4242,5,0)</f>
        <v>236000000</v>
      </c>
      <c r="V1552" s="12" t="str">
        <f>VLOOKUP(A1552,BUSINESS!A1552:N4242,5,0)</f>
        <v/>
      </c>
      <c r="W1552" s="12" t="str">
        <f>VLOOKUP(B1552,BUSINESS!B1552:O4242,5,0)</f>
        <v/>
      </c>
      <c r="X1552" s="12" t="str">
        <f>VLOOKUP(C1552,BUSINESS!C1552:P4242,5,0)</f>
        <v/>
      </c>
      <c r="Y1552" s="12" t="str">
        <f>VLOOKUP(D1552,BUSINESS!D1552:Q4242,5,0)</f>
        <v/>
      </c>
      <c r="Z1552" s="12">
        <f>VLOOKUP(A1552,BUSINESS!A1552:N4242,9,0)</f>
        <v>0.122</v>
      </c>
      <c r="AA1552" s="12">
        <f>VLOOKUP(B1552,BUSINESS!B1552:O4242,9,0)</f>
        <v>0.384</v>
      </c>
    </row>
    <row r="1553">
      <c r="A1553" s="9" t="str">
        <f t="shared" si="1"/>
        <v>Mauritius-Africa2004</v>
      </c>
      <c r="B1553" s="5" t="s">
        <v>77</v>
      </c>
      <c r="C1553" s="9" t="s">
        <v>198</v>
      </c>
      <c r="D1553" s="10" t="s">
        <v>66</v>
      </c>
      <c r="E1553" s="14">
        <v>6.385691315E9</v>
      </c>
      <c r="F1553" s="15">
        <v>0.042</v>
      </c>
      <c r="G1553" s="15">
        <v>227.0</v>
      </c>
      <c r="H1553" s="15">
        <v>0.21</v>
      </c>
      <c r="I1553" s="12">
        <f>VLOOKUP(A1553,ENERGY!$A$2:$F$2692,5,0)</f>
        <v>3953</v>
      </c>
      <c r="J1553" s="12" t="str">
        <f>VLOOKUP(A1553,ENERGY!$A$2:$F$2692,6,0)</f>
        <v/>
      </c>
      <c r="K1553" s="12">
        <f>VLOOKUP(A1553,'HUMAN RESOURCES'!A1553:N4243,5,0)</f>
        <v>0.016</v>
      </c>
      <c r="L1553" s="12">
        <f>VLOOKUP(A1553,'HUMAN RESOURCES'!A1553:N4243,6,0)</f>
        <v>0.014</v>
      </c>
      <c r="M1553" s="12">
        <f>VLOOKUP(B1553,'HUMAN RESOURCES'!B1553:O4243,6,0)</f>
        <v>76</v>
      </c>
      <c r="N1553" s="12">
        <f>VLOOKUP(C1553,'HUMAN RESOURCES'!C1553:P4243,6,0)</f>
        <v>69</v>
      </c>
      <c r="O1553" s="12">
        <f>VLOOKUP(D1553,'HUMAN RESOURCES'!D1553:Q4243,6,0)</f>
        <v>0.246</v>
      </c>
      <c r="P1553" s="12">
        <f>VLOOKUP(A1553,'HUMAN RESOURCES'!A1553:N4243,10,0)</f>
        <v>0.689</v>
      </c>
      <c r="Q1553" s="12">
        <f>VLOOKUP(B1553,'HUMAN RESOURCES'!B1553:O4243,10,0)</f>
        <v>0.065</v>
      </c>
      <c r="R1553" s="12">
        <f>VLOOKUP(C1553,'HUMAN RESOURCES'!C1553:P4243,10,0)</f>
        <v>1233386</v>
      </c>
      <c r="S1553" s="12">
        <f>VLOOKUP(D1553,'HUMAN RESOURCES'!D1553:Q4243,10,0)</f>
        <v>0.418</v>
      </c>
      <c r="T1553" s="13">
        <f>VLOOKUP(A1553,TOURISM!A1553:F4243,5,0)</f>
        <v>1156000000</v>
      </c>
      <c r="U1553" s="13">
        <f>VLOOKUP(B1553,TOURISM!B1553:G4243,5,0)</f>
        <v>277000000</v>
      </c>
      <c r="V1553" s="12" t="str">
        <f>VLOOKUP(A1553,BUSINESS!A1553:N4243,5,0)</f>
        <v/>
      </c>
      <c r="W1553" s="12">
        <f>VLOOKUP(B1553,BUSINESS!B1553:O4243,5,0)</f>
        <v>46</v>
      </c>
      <c r="X1553" s="12" t="str">
        <f>VLOOKUP(C1553,BUSINESS!C1553:P4243,5,0)</f>
        <v/>
      </c>
      <c r="Y1553" s="12" t="str">
        <f>VLOOKUP(D1553,BUSINESS!D1553:Q4243,5,0)</f>
        <v/>
      </c>
      <c r="Z1553" s="12">
        <f>VLOOKUP(A1553,BUSINESS!A1553:N4243,9,0)</f>
        <v>0.137</v>
      </c>
      <c r="AA1553" s="12">
        <f>VLOOKUP(B1553,BUSINESS!B1553:O4243,9,0)</f>
        <v>0.453</v>
      </c>
    </row>
    <row r="1554">
      <c r="A1554" s="9" t="str">
        <f t="shared" si="1"/>
        <v>Mauritius-Africa2005</v>
      </c>
      <c r="B1554" s="5" t="s">
        <v>77</v>
      </c>
      <c r="C1554" s="9" t="s">
        <v>198</v>
      </c>
      <c r="D1554" s="10" t="s">
        <v>67</v>
      </c>
      <c r="E1554" s="14">
        <v>6.283796155E9</v>
      </c>
      <c r="F1554" s="15">
        <v>0.045</v>
      </c>
      <c r="G1554" s="15">
        <v>239.0</v>
      </c>
      <c r="H1554" s="15">
        <v>0.21</v>
      </c>
      <c r="I1554" s="12">
        <f>VLOOKUP(A1554,ENERGY!$A$2:$F$2692,5,0)</f>
        <v>2981</v>
      </c>
      <c r="J1554" s="12" t="str">
        <f>VLOOKUP(A1554,ENERGY!$A$2:$F$2692,6,0)</f>
        <v/>
      </c>
      <c r="K1554" s="12">
        <f>VLOOKUP(A1554,'HUMAN RESOURCES'!A1554:N4244,5,0)</f>
        <v>0.015</v>
      </c>
      <c r="L1554" s="12">
        <f>VLOOKUP(A1554,'HUMAN RESOURCES'!A1554:N4244,6,0)</f>
        <v>0.014</v>
      </c>
      <c r="M1554" s="12">
        <f>VLOOKUP(B1554,'HUMAN RESOURCES'!B1554:O4244,6,0)</f>
        <v>76</v>
      </c>
      <c r="N1554" s="12">
        <f>VLOOKUP(C1554,'HUMAN RESOURCES'!C1554:P4244,6,0)</f>
        <v>69</v>
      </c>
      <c r="O1554" s="12">
        <f>VLOOKUP(D1554,'HUMAN RESOURCES'!D1554:Q4244,6,0)</f>
        <v>0.242</v>
      </c>
      <c r="P1554" s="12">
        <f>VLOOKUP(A1554,'HUMAN RESOURCES'!A1554:N4244,10,0)</f>
        <v>0.692</v>
      </c>
      <c r="Q1554" s="12">
        <f>VLOOKUP(B1554,'HUMAN RESOURCES'!B1554:O4244,10,0)</f>
        <v>0.066</v>
      </c>
      <c r="R1554" s="12">
        <f>VLOOKUP(C1554,'HUMAN RESOURCES'!C1554:P4244,10,0)</f>
        <v>1243253</v>
      </c>
      <c r="S1554" s="12">
        <f>VLOOKUP(D1554,'HUMAN RESOURCES'!D1554:Q4244,10,0)</f>
        <v>0.416</v>
      </c>
      <c r="T1554" s="13">
        <f>VLOOKUP(A1554,TOURISM!A1554:F4244,5,0)</f>
        <v>1189000000</v>
      </c>
      <c r="U1554" s="13">
        <f>VLOOKUP(B1554,TOURISM!B1554:G4244,5,0)</f>
        <v>295000000</v>
      </c>
      <c r="V1554" s="12">
        <f>VLOOKUP(A1554,BUSINESS!A1554:N4244,5,0)</f>
        <v>0.262</v>
      </c>
      <c r="W1554" s="12">
        <f>VLOOKUP(B1554,BUSINESS!B1554:O4244,5,0)</f>
        <v>46</v>
      </c>
      <c r="X1554" s="12" t="str">
        <f>VLOOKUP(C1554,BUSINESS!C1554:P4244,5,0)</f>
        <v/>
      </c>
      <c r="Y1554" s="12">
        <f>VLOOKUP(D1554,BUSINESS!D1554:Q4244,5,0)</f>
        <v>161</v>
      </c>
      <c r="Z1554" s="12">
        <f>VLOOKUP(A1554,BUSINESS!A1554:N4244,9,0)</f>
        <v>0.152</v>
      </c>
      <c r="AA1554" s="12">
        <f>VLOOKUP(B1554,BUSINESS!B1554:O4244,9,0)</f>
        <v>0.542</v>
      </c>
    </row>
    <row r="1555">
      <c r="A1555" s="9" t="str">
        <f t="shared" si="1"/>
        <v>Mauritius-Africa2006</v>
      </c>
      <c r="B1555" s="5" t="s">
        <v>77</v>
      </c>
      <c r="C1555" s="9" t="s">
        <v>198</v>
      </c>
      <c r="D1555" s="10" t="s">
        <v>68</v>
      </c>
      <c r="E1555" s="14">
        <v>6.731536244E9</v>
      </c>
      <c r="F1555" s="15">
        <v>0.048</v>
      </c>
      <c r="G1555" s="15">
        <v>269.0</v>
      </c>
      <c r="H1555" s="15">
        <v>0.211</v>
      </c>
      <c r="I1555" s="12">
        <f>VLOOKUP(A1555,ENERGY!$A$2:$F$2692,5,0)</f>
        <v>3194</v>
      </c>
      <c r="J1555" s="12">
        <f>VLOOKUP(A1555,ENERGY!$A$2:$F$2692,6,0)</f>
        <v>1019</v>
      </c>
      <c r="K1555" s="12">
        <f>VLOOKUP(A1555,'HUMAN RESOURCES'!A1555:N4245,5,0)</f>
        <v>0.014</v>
      </c>
      <c r="L1555" s="12">
        <f>VLOOKUP(A1555,'HUMAN RESOURCES'!A1555:N4245,6,0)</f>
        <v>0.014</v>
      </c>
      <c r="M1555" s="12">
        <f>VLOOKUP(B1555,'HUMAN RESOURCES'!B1555:O4245,6,0)</f>
        <v>76</v>
      </c>
      <c r="N1555" s="12">
        <f>VLOOKUP(C1555,'HUMAN RESOURCES'!C1555:P4245,6,0)</f>
        <v>69</v>
      </c>
      <c r="O1555" s="12">
        <f>VLOOKUP(D1555,'HUMAN RESOURCES'!D1555:Q4245,6,0)</f>
        <v>0.236</v>
      </c>
      <c r="P1555" s="12">
        <f>VLOOKUP(A1555,'HUMAN RESOURCES'!A1555:N4245,10,0)</f>
        <v>0.696</v>
      </c>
      <c r="Q1555" s="12">
        <f>VLOOKUP(B1555,'HUMAN RESOURCES'!B1555:O4245,10,0)</f>
        <v>0.068</v>
      </c>
      <c r="R1555" s="12">
        <f>VLOOKUP(C1555,'HUMAN RESOURCES'!C1555:P4245,10,0)</f>
        <v>1252698</v>
      </c>
      <c r="S1555" s="12">
        <f>VLOOKUP(D1555,'HUMAN RESOURCES'!D1555:Q4245,10,0)</f>
        <v>0.414</v>
      </c>
      <c r="T1555" s="13">
        <f>VLOOKUP(A1555,TOURISM!A1555:F4245,5,0)</f>
        <v>1302000000</v>
      </c>
      <c r="U1555" s="13">
        <f>VLOOKUP(B1555,TOURISM!B1555:G4245,5,0)</f>
        <v>347000000</v>
      </c>
      <c r="V1555" s="12">
        <f>VLOOKUP(A1555,BUSINESS!A1555:N4245,5,0)</f>
        <v>0.26</v>
      </c>
      <c r="W1555" s="12">
        <f>VLOOKUP(B1555,BUSINESS!B1555:O4245,5,0)</f>
        <v>46</v>
      </c>
      <c r="X1555" s="12" t="str">
        <f>VLOOKUP(C1555,BUSINESS!C1555:P4245,5,0)</f>
        <v/>
      </c>
      <c r="Y1555" s="12">
        <f>VLOOKUP(D1555,BUSINESS!D1555:Q4245,5,0)</f>
        <v>161</v>
      </c>
      <c r="Z1555" s="12">
        <f>VLOOKUP(A1555,BUSINESS!A1555:N4245,9,0)</f>
        <v>0.167</v>
      </c>
      <c r="AA1555" s="12">
        <f>VLOOKUP(B1555,BUSINESS!B1555:O4245,9,0)</f>
        <v>0.635</v>
      </c>
    </row>
    <row r="1556">
      <c r="A1556" s="9" t="str">
        <f t="shared" si="1"/>
        <v>Mauritius-Africa2007</v>
      </c>
      <c r="B1556" s="5" t="s">
        <v>77</v>
      </c>
      <c r="C1556" s="9" t="s">
        <v>198</v>
      </c>
      <c r="D1556" s="10" t="s">
        <v>69</v>
      </c>
      <c r="E1556" s="14">
        <v>7.792063567E9</v>
      </c>
      <c r="F1556" s="15">
        <v>0.05</v>
      </c>
      <c r="G1556" s="15">
        <v>316.0</v>
      </c>
      <c r="H1556" s="15">
        <v>0.219</v>
      </c>
      <c r="I1556" s="12">
        <f>VLOOKUP(A1556,ENERGY!$A$2:$F$2692,5,0)</f>
        <v>3887</v>
      </c>
      <c r="J1556" s="12">
        <f>VLOOKUP(A1556,ENERGY!$A$2:$F$2692,6,0)</f>
        <v>1194</v>
      </c>
      <c r="K1556" s="12">
        <f>VLOOKUP(A1556,'HUMAN RESOURCES'!A1556:N4246,5,0)</f>
        <v>0.014</v>
      </c>
      <c r="L1556" s="12">
        <f>VLOOKUP(A1556,'HUMAN RESOURCES'!A1556:N4246,6,0)</f>
        <v>0.014</v>
      </c>
      <c r="M1556" s="12">
        <f>VLOOKUP(B1556,'HUMAN RESOURCES'!B1556:O4246,6,0)</f>
        <v>76</v>
      </c>
      <c r="N1556" s="12">
        <f>VLOOKUP(C1556,'HUMAN RESOURCES'!C1556:P4246,6,0)</f>
        <v>69</v>
      </c>
      <c r="O1556" s="12">
        <f>VLOOKUP(D1556,'HUMAN RESOURCES'!D1556:Q4246,6,0)</f>
        <v>0.23</v>
      </c>
      <c r="P1556" s="12">
        <f>VLOOKUP(A1556,'HUMAN RESOURCES'!A1556:N4246,10,0)</f>
        <v>0.7</v>
      </c>
      <c r="Q1556" s="12">
        <f>VLOOKUP(B1556,'HUMAN RESOURCES'!B1556:O4246,10,0)</f>
        <v>0.07</v>
      </c>
      <c r="R1556" s="12">
        <f>VLOOKUP(C1556,'HUMAN RESOURCES'!C1556:P4246,10,0)</f>
        <v>1260403</v>
      </c>
      <c r="S1556" s="12">
        <f>VLOOKUP(D1556,'HUMAN RESOURCES'!D1556:Q4246,10,0)</f>
        <v>0.412</v>
      </c>
      <c r="T1556" s="13">
        <f>VLOOKUP(A1556,TOURISM!A1556:F4246,5,0)</f>
        <v>1663000000</v>
      </c>
      <c r="U1556" s="13">
        <f>VLOOKUP(B1556,TOURISM!B1556:G4246,5,0)</f>
        <v>384000000</v>
      </c>
      <c r="V1556" s="12">
        <f>VLOOKUP(A1556,BUSINESS!A1556:N4246,5,0)</f>
        <v>0.242</v>
      </c>
      <c r="W1556" s="12">
        <f>VLOOKUP(B1556,BUSINESS!B1556:O4246,5,0)</f>
        <v>7</v>
      </c>
      <c r="X1556" s="12" t="str">
        <f>VLOOKUP(C1556,BUSINESS!C1556:P4246,5,0)</f>
        <v/>
      </c>
      <c r="Y1556" s="12">
        <f>VLOOKUP(D1556,BUSINESS!D1556:Q4246,5,0)</f>
        <v>161</v>
      </c>
      <c r="Z1556" s="12">
        <f>VLOOKUP(A1556,BUSINESS!A1556:N4246,9,0)</f>
        <v>0.202</v>
      </c>
      <c r="AA1556" s="12">
        <f>VLOOKUP(B1556,BUSINESS!B1556:O4246,9,0)</f>
        <v>0.761</v>
      </c>
    </row>
    <row r="1557">
      <c r="A1557" s="9" t="str">
        <f t="shared" si="1"/>
        <v>Mauritius-Africa2008</v>
      </c>
      <c r="B1557" s="5" t="s">
        <v>77</v>
      </c>
      <c r="C1557" s="9" t="s">
        <v>198</v>
      </c>
      <c r="D1557" s="10" t="s">
        <v>70</v>
      </c>
      <c r="E1557" s="14">
        <v>9.641077098E9</v>
      </c>
      <c r="F1557" s="15">
        <v>0.046</v>
      </c>
      <c r="G1557" s="15">
        <v>362.0</v>
      </c>
      <c r="H1557" s="15">
        <v>0.115</v>
      </c>
      <c r="I1557" s="12"/>
      <c r="J1557" s="12"/>
      <c r="K1557" s="12">
        <f>VLOOKUP(A1557,'HUMAN RESOURCES'!A1557:N4247,5,0)</f>
        <v>0.013</v>
      </c>
      <c r="L1557" s="12">
        <f>VLOOKUP(A1557,'HUMAN RESOURCES'!A1557:N4247,6,0)</f>
        <v>0.014</v>
      </c>
      <c r="M1557" s="12">
        <f>VLOOKUP(B1557,'HUMAN RESOURCES'!B1557:O4247,6,0)</f>
        <v>76</v>
      </c>
      <c r="N1557" s="12">
        <f>VLOOKUP(C1557,'HUMAN RESOURCES'!C1557:P4247,6,0)</f>
        <v>69</v>
      </c>
      <c r="O1557" s="12">
        <f>VLOOKUP(D1557,'HUMAN RESOURCES'!D1557:Q4247,6,0)</f>
        <v>0.224</v>
      </c>
      <c r="P1557" s="12">
        <f>VLOOKUP(A1557,'HUMAN RESOURCES'!A1557:N4247,10,0)</f>
        <v>0.704</v>
      </c>
      <c r="Q1557" s="12">
        <f>VLOOKUP(B1557,'HUMAN RESOURCES'!B1557:O4247,10,0)</f>
        <v>0.072</v>
      </c>
      <c r="R1557" s="12">
        <f>VLOOKUP(C1557,'HUMAN RESOURCES'!C1557:P4247,10,0)</f>
        <v>1268565</v>
      </c>
      <c r="S1557" s="12">
        <f>VLOOKUP(D1557,'HUMAN RESOURCES'!D1557:Q4247,10,0)</f>
        <v>0.41</v>
      </c>
      <c r="T1557" s="13">
        <f>VLOOKUP(A1557,TOURISM!A1557:F4247,5,0)</f>
        <v>1823000000</v>
      </c>
      <c r="U1557" s="13">
        <f>VLOOKUP(B1557,TOURISM!B1557:G4247,5,0)</f>
        <v>489000000</v>
      </c>
      <c r="V1557" s="12">
        <f>VLOOKUP(A1557,BUSINESS!A1557:N4247,5,0)</f>
        <v>0.258</v>
      </c>
      <c r="W1557" s="12">
        <f>VLOOKUP(B1557,BUSINESS!B1557:O4247,5,0)</f>
        <v>6</v>
      </c>
      <c r="X1557" s="12" t="str">
        <f>VLOOKUP(C1557,BUSINESS!C1557:P4247,5,0)</f>
        <v/>
      </c>
      <c r="Y1557" s="12">
        <f>VLOOKUP(D1557,BUSINESS!D1557:Q4247,5,0)</f>
        <v>161</v>
      </c>
      <c r="Z1557" s="12">
        <f>VLOOKUP(A1557,BUSINESS!A1557:N4247,9,0)</f>
        <v>0.218</v>
      </c>
      <c r="AA1557" s="12">
        <f>VLOOKUP(B1557,BUSINESS!B1557:O4247,9,0)</f>
        <v>0.845</v>
      </c>
    </row>
    <row r="1558">
      <c r="A1558" s="9" t="str">
        <f t="shared" si="1"/>
        <v>Mauritius-Africa2009</v>
      </c>
      <c r="B1558" s="5" t="s">
        <v>77</v>
      </c>
      <c r="C1558" s="9" t="s">
        <v>198</v>
      </c>
      <c r="D1558" s="10" t="s">
        <v>71</v>
      </c>
      <c r="E1558" s="14">
        <v>8.834661043E9</v>
      </c>
      <c r="F1558" s="15">
        <v>0.05</v>
      </c>
      <c r="G1558" s="15">
        <v>357.0</v>
      </c>
      <c r="H1558" s="15">
        <v>0.093</v>
      </c>
      <c r="I1558" s="12">
        <f>VLOOKUP(A1558,ENERGY!$A$2:$F$2692,5,0)</f>
        <v>3410</v>
      </c>
      <c r="J1558" s="12">
        <f>VLOOKUP(A1558,ENERGY!$A$2:$F$2692,6,0)</f>
        <v>1077</v>
      </c>
      <c r="K1558" s="12">
        <f>VLOOKUP(A1558,'HUMAN RESOURCES'!A1558:N4248,5,0)</f>
        <v>0.012</v>
      </c>
      <c r="L1558" s="12">
        <f>VLOOKUP(A1558,'HUMAN RESOURCES'!A1558:N4248,6,0)</f>
        <v>0.014</v>
      </c>
      <c r="M1558" s="12">
        <f>VLOOKUP(B1558,'HUMAN RESOURCES'!B1558:O4248,6,0)</f>
        <v>77</v>
      </c>
      <c r="N1558" s="12">
        <f>VLOOKUP(C1558,'HUMAN RESOURCES'!C1558:P4248,6,0)</f>
        <v>69</v>
      </c>
      <c r="O1558" s="12">
        <f>VLOOKUP(D1558,'HUMAN RESOURCES'!D1558:Q4248,6,0)</f>
        <v>0.217</v>
      </c>
      <c r="P1558" s="12">
        <f>VLOOKUP(A1558,'HUMAN RESOURCES'!A1558:N4248,10,0)</f>
        <v>0.708</v>
      </c>
      <c r="Q1558" s="12">
        <f>VLOOKUP(B1558,'HUMAN RESOURCES'!B1558:O4248,10,0)</f>
        <v>0.075</v>
      </c>
      <c r="R1558" s="12">
        <f>VLOOKUP(C1558,'HUMAN RESOURCES'!C1558:P4248,10,0)</f>
        <v>1275032</v>
      </c>
      <c r="S1558" s="12">
        <f>VLOOKUP(D1558,'HUMAN RESOURCES'!D1558:Q4248,10,0)</f>
        <v>0.408</v>
      </c>
      <c r="T1558" s="13">
        <f>VLOOKUP(A1558,TOURISM!A1558:F4248,5,0)</f>
        <v>1390000000</v>
      </c>
      <c r="U1558" s="13">
        <f>VLOOKUP(B1558,TOURISM!B1558:G4248,5,0)</f>
        <v>384000000</v>
      </c>
      <c r="V1558" s="12">
        <f>VLOOKUP(A1558,BUSINESS!A1558:N4248,5,0)</f>
        <v>0.26</v>
      </c>
      <c r="W1558" s="12">
        <f>VLOOKUP(B1558,BUSINESS!B1558:O4248,5,0)</f>
        <v>6</v>
      </c>
      <c r="X1558" s="12" t="str">
        <f>VLOOKUP(C1558,BUSINESS!C1558:P4248,5,0)</f>
        <v/>
      </c>
      <c r="Y1558" s="12">
        <f>VLOOKUP(D1558,BUSINESS!D1558:Q4248,5,0)</f>
        <v>161</v>
      </c>
      <c r="Z1558" s="12">
        <f>VLOOKUP(A1558,BUSINESS!A1558:N4248,9,0)</f>
        <v>0.225</v>
      </c>
      <c r="AA1558" s="12">
        <f>VLOOKUP(B1558,BUSINESS!B1558:O4248,9,0)</f>
        <v>0.886</v>
      </c>
    </row>
    <row r="1559">
      <c r="A1559" s="9" t="str">
        <f t="shared" si="1"/>
        <v>Mauritius-Africa2010</v>
      </c>
      <c r="B1559" s="5" t="s">
        <v>77</v>
      </c>
      <c r="C1559" s="9" t="s">
        <v>198</v>
      </c>
      <c r="D1559" s="10" t="s">
        <v>72</v>
      </c>
      <c r="E1559" s="14">
        <v>9.718331363E9</v>
      </c>
      <c r="F1559" s="15">
        <v>0.054</v>
      </c>
      <c r="G1559" s="15">
        <v>427.0</v>
      </c>
      <c r="H1559" s="15">
        <v>0.089</v>
      </c>
      <c r="I1559" s="12">
        <f>VLOOKUP(A1559,ENERGY!$A$2:$F$2692,5,0)</f>
        <v>3146</v>
      </c>
      <c r="J1559" s="12">
        <f>VLOOKUP(A1559,ENERGY!$A$2:$F$2692,6,0)</f>
        <v>1077</v>
      </c>
      <c r="K1559" s="12">
        <f>VLOOKUP(A1559,'HUMAN RESOURCES'!A1559:N4249,5,0)</f>
        <v>0.012</v>
      </c>
      <c r="L1559" s="12">
        <f>VLOOKUP(A1559,'HUMAN RESOURCES'!A1559:N4249,6,0)</f>
        <v>0.013</v>
      </c>
      <c r="M1559" s="12">
        <f>VLOOKUP(B1559,'HUMAN RESOURCES'!B1559:O4249,6,0)</f>
        <v>77</v>
      </c>
      <c r="N1559" s="12">
        <f>VLOOKUP(C1559,'HUMAN RESOURCES'!C1559:P4249,6,0)</f>
        <v>69</v>
      </c>
      <c r="O1559" s="12">
        <f>VLOOKUP(D1559,'HUMAN RESOURCES'!D1559:Q4249,6,0)</f>
        <v>0.212</v>
      </c>
      <c r="P1559" s="12">
        <f>VLOOKUP(A1559,'HUMAN RESOURCES'!A1559:N4249,10,0)</f>
        <v>0.711</v>
      </c>
      <c r="Q1559" s="12">
        <f>VLOOKUP(B1559,'HUMAN RESOURCES'!B1559:O4249,10,0)</f>
        <v>0.077</v>
      </c>
      <c r="R1559" s="12">
        <f>VLOOKUP(C1559,'HUMAN RESOURCES'!C1559:P4249,10,0)</f>
        <v>1280924</v>
      </c>
      <c r="S1559" s="12">
        <f>VLOOKUP(D1559,'HUMAN RESOURCES'!D1559:Q4249,10,0)</f>
        <v>0.406</v>
      </c>
      <c r="T1559" s="13">
        <f>VLOOKUP(A1559,TOURISM!A1559:F4249,5,0)</f>
        <v>1585000000</v>
      </c>
      <c r="U1559" s="13">
        <f>VLOOKUP(B1559,TOURISM!B1559:G4249,5,0)</f>
        <v>423000000</v>
      </c>
      <c r="V1559" s="12">
        <f>VLOOKUP(A1559,BUSINESS!A1559:N4249,5,0)</f>
        <v>0.272</v>
      </c>
      <c r="W1559" s="12">
        <f>VLOOKUP(B1559,BUSINESS!B1559:O4249,5,0)</f>
        <v>6</v>
      </c>
      <c r="X1559" s="12" t="str">
        <f>VLOOKUP(C1559,BUSINESS!C1559:P4249,5,0)</f>
        <v/>
      </c>
      <c r="Y1559" s="12">
        <f>VLOOKUP(D1559,BUSINESS!D1559:Q4249,5,0)</f>
        <v>161</v>
      </c>
      <c r="Z1559" s="12">
        <f>VLOOKUP(A1559,BUSINESS!A1559:N4249,9,0)</f>
        <v>0.283</v>
      </c>
      <c r="AA1559" s="12">
        <f>VLOOKUP(B1559,BUSINESS!B1559:O4249,9,0)</f>
        <v>0.968</v>
      </c>
    </row>
    <row r="1560">
      <c r="A1560" s="9" t="str">
        <f t="shared" si="1"/>
        <v>Mauritius-Africa2011</v>
      </c>
      <c r="B1560" s="5" t="s">
        <v>77</v>
      </c>
      <c r="C1560" s="9" t="s">
        <v>198</v>
      </c>
      <c r="D1560" s="10" t="s">
        <v>73</v>
      </c>
      <c r="E1560" s="14">
        <v>1.125240586E10</v>
      </c>
      <c r="F1560" s="15">
        <v>0.049</v>
      </c>
      <c r="G1560" s="15">
        <v>450.0</v>
      </c>
      <c r="H1560" s="15">
        <v>0.089</v>
      </c>
      <c r="I1560" s="12">
        <f>VLOOKUP(A1560,ENERGY!$A$2:$F$2692,5,0)</f>
        <v>3777</v>
      </c>
      <c r="J1560" s="12">
        <f>VLOOKUP(A1560,ENERGY!$A$2:$F$2692,6,0)</f>
        <v>1173</v>
      </c>
      <c r="K1560" s="12">
        <f>VLOOKUP(A1560,'HUMAN RESOURCES'!A1560:N4250,5,0)</f>
        <v>0.011</v>
      </c>
      <c r="L1560" s="12">
        <f>VLOOKUP(A1560,'HUMAN RESOURCES'!A1560:N4250,6,0)</f>
        <v>0.013</v>
      </c>
      <c r="M1560" s="12">
        <f>VLOOKUP(B1560,'HUMAN RESOURCES'!B1560:O4250,6,0)</f>
        <v>77</v>
      </c>
      <c r="N1560" s="12">
        <f>VLOOKUP(C1560,'HUMAN RESOURCES'!C1560:P4250,6,0)</f>
        <v>70</v>
      </c>
      <c r="O1560" s="12">
        <f>VLOOKUP(D1560,'HUMAN RESOURCES'!D1560:Q4250,6,0)</f>
        <v>0.206</v>
      </c>
      <c r="P1560" s="12">
        <f>VLOOKUP(A1560,'HUMAN RESOURCES'!A1560:N4250,10,0)</f>
        <v>0.713</v>
      </c>
      <c r="Q1560" s="12">
        <f>VLOOKUP(B1560,'HUMAN RESOURCES'!B1560:O4250,10,0)</f>
        <v>0.08</v>
      </c>
      <c r="R1560" s="12">
        <f>VLOOKUP(C1560,'HUMAN RESOURCES'!C1560:P4250,10,0)</f>
        <v>1286051</v>
      </c>
      <c r="S1560" s="12">
        <f>VLOOKUP(D1560,'HUMAN RESOURCES'!D1560:Q4250,10,0)</f>
        <v>0.404</v>
      </c>
      <c r="T1560" s="13">
        <f>VLOOKUP(A1560,TOURISM!A1560:F4250,5,0)</f>
        <v>1808000000</v>
      </c>
      <c r="U1560" s="13">
        <f>VLOOKUP(B1560,TOURISM!B1560:G4250,5,0)</f>
        <v>427000000</v>
      </c>
      <c r="V1560" s="12">
        <f>VLOOKUP(A1560,BUSINESS!A1560:N4250,5,0)</f>
        <v>0.277</v>
      </c>
      <c r="W1560" s="12">
        <f>VLOOKUP(B1560,BUSINESS!B1560:O4250,5,0)</f>
        <v>6</v>
      </c>
      <c r="X1560" s="12" t="str">
        <f>VLOOKUP(C1560,BUSINESS!C1560:P4250,5,0)</f>
        <v/>
      </c>
      <c r="Y1560" s="12">
        <f>VLOOKUP(D1560,BUSINESS!D1560:Q4250,5,0)</f>
        <v>161</v>
      </c>
      <c r="Z1560" s="12">
        <f>VLOOKUP(A1560,BUSINESS!A1560:N4250,9,0)</f>
        <v>0.35</v>
      </c>
      <c r="AA1560" s="12">
        <f>VLOOKUP(B1560,BUSINESS!B1560:O4250,9,0)</f>
        <v>1.048</v>
      </c>
    </row>
    <row r="1561">
      <c r="A1561" s="9" t="str">
        <f t="shared" si="1"/>
        <v>Mauritius-Africa2012</v>
      </c>
      <c r="B1561" s="5" t="s">
        <v>77</v>
      </c>
      <c r="C1561" s="9" t="s">
        <v>198</v>
      </c>
      <c r="D1561" s="10" t="s">
        <v>74</v>
      </c>
      <c r="E1561" s="14">
        <v>1.1442063228E10</v>
      </c>
      <c r="F1561" s="15">
        <v>0.048</v>
      </c>
      <c r="G1561" s="15">
        <v>444.0</v>
      </c>
      <c r="H1561" s="15">
        <v>0.087</v>
      </c>
      <c r="I1561" s="12"/>
      <c r="J1561" s="12"/>
      <c r="K1561" s="12">
        <f>VLOOKUP(A1561,'HUMAN RESOURCES'!A1561:N4251,5,0)</f>
        <v>0.011</v>
      </c>
      <c r="L1561" s="12">
        <f>VLOOKUP(A1561,'HUMAN RESOURCES'!A1561:N4251,6,0)</f>
        <v>0.013</v>
      </c>
      <c r="M1561" s="12">
        <f>VLOOKUP(B1561,'HUMAN RESOURCES'!B1561:O4251,6,0)</f>
        <v>77</v>
      </c>
      <c r="N1561" s="12">
        <f>VLOOKUP(C1561,'HUMAN RESOURCES'!C1561:P4251,6,0)</f>
        <v>70</v>
      </c>
      <c r="O1561" s="12">
        <f>VLOOKUP(D1561,'HUMAN RESOURCES'!D1561:Q4251,6,0)</f>
        <v>0.202</v>
      </c>
      <c r="P1561" s="12">
        <f>VLOOKUP(A1561,'HUMAN RESOURCES'!A1561:N4251,10,0)</f>
        <v>0.715</v>
      </c>
      <c r="Q1561" s="12">
        <f>VLOOKUP(B1561,'HUMAN RESOURCES'!B1561:O4251,10,0)</f>
        <v>0.084</v>
      </c>
      <c r="R1561" s="12">
        <f>VLOOKUP(C1561,'HUMAN RESOURCES'!C1561:P4251,10,0)</f>
        <v>1291167</v>
      </c>
      <c r="S1561" s="12">
        <f>VLOOKUP(D1561,'HUMAN RESOURCES'!D1561:Q4251,10,0)</f>
        <v>0.402</v>
      </c>
      <c r="T1561" s="13">
        <f>VLOOKUP(A1561,TOURISM!A1561:F4251,5,0)</f>
        <v>1778000000</v>
      </c>
      <c r="U1561" s="13">
        <f>VLOOKUP(B1561,TOURISM!B1561:G4251,5,0)</f>
        <v>394000000</v>
      </c>
      <c r="V1561" s="12">
        <f>VLOOKUP(A1561,BUSINESS!A1561:N4251,5,0)</f>
        <v>0.275</v>
      </c>
      <c r="W1561" s="12">
        <f>VLOOKUP(B1561,BUSINESS!B1561:O4251,5,0)</f>
        <v>6</v>
      </c>
      <c r="X1561" s="12">
        <f>VLOOKUP(C1561,BUSINESS!C1561:P4251,5,0)</f>
        <v>20</v>
      </c>
      <c r="Y1561" s="12">
        <f>VLOOKUP(D1561,BUSINESS!D1561:Q4251,5,0)</f>
        <v>161</v>
      </c>
      <c r="Z1561" s="12">
        <f>VLOOKUP(A1561,BUSINESS!A1561:N4251,9,0)</f>
        <v>0.354</v>
      </c>
      <c r="AA1561" s="12">
        <f>VLOOKUP(B1561,BUSINESS!B1561:O4251,9,0)</f>
        <v>1.199</v>
      </c>
    </row>
    <row r="1562">
      <c r="A1562" s="9" t="str">
        <f t="shared" si="1"/>
        <v>Mexico-The Americas2000</v>
      </c>
      <c r="B1562" s="5" t="s">
        <v>83</v>
      </c>
      <c r="C1562" s="9" t="s">
        <v>199</v>
      </c>
      <c r="D1562" s="10" t="s">
        <v>62</v>
      </c>
      <c r="E1562" s="14">
        <v>6.84E11</v>
      </c>
      <c r="F1562" s="15">
        <v>0.051</v>
      </c>
      <c r="G1562" s="15">
        <v>328.0</v>
      </c>
      <c r="H1562" s="15">
        <v>0.169</v>
      </c>
      <c r="I1562" s="12" t="str">
        <f>VLOOKUP(A1562,ENERGY!$A$2:$F$2692,5,0)</f>
        <v/>
      </c>
      <c r="J1562" s="12">
        <f>VLOOKUP(A1562,ENERGY!$A$2:$F$2692,6,0)</f>
        <v>191924</v>
      </c>
      <c r="K1562" s="12">
        <f>VLOOKUP(A1562,'HUMAN RESOURCES'!A1562:N4252,5,0)</f>
        <v>0.024</v>
      </c>
      <c r="L1562" s="12">
        <f>VLOOKUP(A1562,'HUMAN RESOURCES'!A1562:N4252,6,0)</f>
        <v>0.022</v>
      </c>
      <c r="M1562" s="12">
        <f>VLOOKUP(B1562,'HUMAN RESOURCES'!B1562:O4252,6,0)</f>
        <v>77</v>
      </c>
      <c r="N1562" s="12">
        <f>VLOOKUP(C1562,'HUMAN RESOURCES'!C1562:P4252,6,0)</f>
        <v>72</v>
      </c>
      <c r="O1562" s="12">
        <f>VLOOKUP(D1562,'HUMAN RESOURCES'!D1562:Q4252,6,0)</f>
        <v>0.341</v>
      </c>
      <c r="P1562" s="12">
        <f>VLOOKUP(A1562,'HUMAN RESOURCES'!A1562:N4252,10,0)</f>
        <v>0.61</v>
      </c>
      <c r="Q1562" s="12">
        <f>VLOOKUP(B1562,'HUMAN RESOURCES'!B1562:O4252,10,0)</f>
        <v>0.049</v>
      </c>
      <c r="R1562" s="12">
        <f>VLOOKUP(C1562,'HUMAN RESOURCES'!C1562:P4252,10,0)</f>
        <v>103873607</v>
      </c>
      <c r="S1562" s="12">
        <f>VLOOKUP(D1562,'HUMAN RESOURCES'!D1562:Q4252,10,0)</f>
        <v>0.747</v>
      </c>
      <c r="T1562" s="13">
        <f>VLOOKUP(A1562,TOURISM!A1562:F4252,5,0)</f>
        <v>9133000000</v>
      </c>
      <c r="U1562" s="13">
        <f>VLOOKUP(B1562,TOURISM!B1562:G4252,5,0)</f>
        <v>6365000000</v>
      </c>
      <c r="V1562" s="12" t="str">
        <f>VLOOKUP(A1562,BUSINESS!A1562:N4252,5,0)</f>
        <v/>
      </c>
      <c r="W1562" s="12" t="str">
        <f>VLOOKUP(B1562,BUSINESS!B1562:O4252,5,0)</f>
        <v/>
      </c>
      <c r="X1562" s="12" t="str">
        <f>VLOOKUP(C1562,BUSINESS!C1562:P4252,5,0)</f>
        <v/>
      </c>
      <c r="Y1562" s="12" t="str">
        <f>VLOOKUP(D1562,BUSINESS!D1562:Q4252,5,0)</f>
        <v/>
      </c>
      <c r="Z1562" s="12">
        <f>VLOOKUP(A1562,BUSINESS!A1562:N4252,9,0)</f>
        <v>0.051</v>
      </c>
      <c r="AA1562" s="12">
        <f>VLOOKUP(B1562,BUSINESS!B1562:O4252,9,0)</f>
        <v>0.136</v>
      </c>
    </row>
    <row r="1563">
      <c r="A1563" s="9" t="str">
        <f t="shared" si="1"/>
        <v>Mexico-The Americas2001</v>
      </c>
      <c r="B1563" s="5" t="s">
        <v>83</v>
      </c>
      <c r="C1563" s="9" t="s">
        <v>199</v>
      </c>
      <c r="D1563" s="10" t="s">
        <v>63</v>
      </c>
      <c r="E1563" s="14">
        <v>7.25E11</v>
      </c>
      <c r="F1563" s="15">
        <v>0.054</v>
      </c>
      <c r="G1563" s="15">
        <v>373.0</v>
      </c>
      <c r="H1563" s="15">
        <v>0.128</v>
      </c>
      <c r="I1563" s="12" t="str">
        <f>VLOOKUP(A1563,ENERGY!$A$2:$F$2692,5,0)</f>
        <v/>
      </c>
      <c r="J1563" s="12">
        <f>VLOOKUP(A1563,ENERGY!$A$2:$F$2692,6,0)</f>
        <v>186171</v>
      </c>
      <c r="K1563" s="12">
        <f>VLOOKUP(A1563,'HUMAN RESOURCES'!A1563:N4253,5,0)</f>
        <v>0.024</v>
      </c>
      <c r="L1563" s="12">
        <f>VLOOKUP(A1563,'HUMAN RESOURCES'!A1563:N4253,6,0)</f>
        <v>0.02</v>
      </c>
      <c r="M1563" s="12">
        <f>VLOOKUP(B1563,'HUMAN RESOURCES'!B1563:O4253,6,0)</f>
        <v>77</v>
      </c>
      <c r="N1563" s="12">
        <f>VLOOKUP(C1563,'HUMAN RESOURCES'!C1563:P4253,6,0)</f>
        <v>72</v>
      </c>
      <c r="O1563" s="12">
        <f>VLOOKUP(D1563,'HUMAN RESOURCES'!D1563:Q4253,6,0)</f>
        <v>0.337</v>
      </c>
      <c r="P1563" s="12">
        <f>VLOOKUP(A1563,'HUMAN RESOURCES'!A1563:N4253,10,0)</f>
        <v>0.613</v>
      </c>
      <c r="Q1563" s="12">
        <f>VLOOKUP(B1563,'HUMAN RESOURCES'!B1563:O4253,10,0)</f>
        <v>0.05</v>
      </c>
      <c r="R1563" s="12">
        <f>VLOOKUP(C1563,'HUMAN RESOURCES'!C1563:P4253,10,0)</f>
        <v>105339877</v>
      </c>
      <c r="S1563" s="12">
        <f>VLOOKUP(D1563,'HUMAN RESOURCES'!D1563:Q4253,10,0)</f>
        <v>0.75</v>
      </c>
      <c r="T1563" s="13">
        <f>VLOOKUP(A1563,TOURISM!A1563:F4253,5,0)</f>
        <v>9190000000</v>
      </c>
      <c r="U1563" s="13">
        <f>VLOOKUP(B1563,TOURISM!B1563:G4253,5,0)</f>
        <v>6685000000</v>
      </c>
      <c r="V1563" s="12" t="str">
        <f>VLOOKUP(A1563,BUSINESS!A1563:N4253,5,0)</f>
        <v/>
      </c>
      <c r="W1563" s="12" t="str">
        <f>VLOOKUP(B1563,BUSINESS!B1563:O4253,5,0)</f>
        <v/>
      </c>
      <c r="X1563" s="12" t="str">
        <f>VLOOKUP(C1563,BUSINESS!C1563:P4253,5,0)</f>
        <v/>
      </c>
      <c r="Y1563" s="12" t="str">
        <f>VLOOKUP(D1563,BUSINESS!D1563:Q4253,5,0)</f>
        <v/>
      </c>
      <c r="Z1563" s="12">
        <f>VLOOKUP(A1563,BUSINESS!A1563:N4253,9,0)</f>
        <v>0.07</v>
      </c>
      <c r="AA1563" s="12">
        <f>VLOOKUP(B1563,BUSINESS!B1563:O4253,9,0)</f>
        <v>0.207</v>
      </c>
    </row>
    <row r="1564">
      <c r="A1564" s="9" t="str">
        <f t="shared" si="1"/>
        <v>Mexico-The Americas2002</v>
      </c>
      <c r="B1564" s="5" t="s">
        <v>83</v>
      </c>
      <c r="C1564" s="9" t="s">
        <v>199</v>
      </c>
      <c r="D1564" s="10" t="s">
        <v>64</v>
      </c>
      <c r="E1564" s="14">
        <v>7.42E11</v>
      </c>
      <c r="F1564" s="15">
        <v>0.056</v>
      </c>
      <c r="G1564" s="15">
        <v>396.0</v>
      </c>
      <c r="H1564" s="15">
        <v>0.082</v>
      </c>
      <c r="I1564" s="12">
        <f>VLOOKUP(A1564,ENERGY!$A$2:$F$2692,5,0)</f>
        <v>443674</v>
      </c>
      <c r="J1564" s="12">
        <f>VLOOKUP(A1564,ENERGY!$A$2:$F$2692,6,0)</f>
        <v>178924</v>
      </c>
      <c r="K1564" s="12">
        <f>VLOOKUP(A1564,'HUMAN RESOURCES'!A1564:N4254,5,0)</f>
        <v>0.023</v>
      </c>
      <c r="L1564" s="12">
        <f>VLOOKUP(A1564,'HUMAN RESOURCES'!A1564:N4254,6,0)</f>
        <v>0.019</v>
      </c>
      <c r="M1564" s="12">
        <f>VLOOKUP(B1564,'HUMAN RESOURCES'!B1564:O4254,6,0)</f>
        <v>77</v>
      </c>
      <c r="N1564" s="12">
        <f>VLOOKUP(C1564,'HUMAN RESOURCES'!C1564:P4254,6,0)</f>
        <v>72</v>
      </c>
      <c r="O1564" s="12">
        <f>VLOOKUP(D1564,'HUMAN RESOURCES'!D1564:Q4254,6,0)</f>
        <v>0.334</v>
      </c>
      <c r="P1564" s="12">
        <f>VLOOKUP(A1564,'HUMAN RESOURCES'!A1564:N4254,10,0)</f>
        <v>0.615</v>
      </c>
      <c r="Q1564" s="12">
        <f>VLOOKUP(B1564,'HUMAN RESOURCES'!B1564:O4254,10,0)</f>
        <v>0.051</v>
      </c>
      <c r="R1564" s="12">
        <f>VLOOKUP(C1564,'HUMAN RESOURCES'!C1564:P4254,10,0)</f>
        <v>106723661</v>
      </c>
      <c r="S1564" s="12">
        <f>VLOOKUP(D1564,'HUMAN RESOURCES'!D1564:Q4254,10,0)</f>
        <v>0.754</v>
      </c>
      <c r="T1564" s="13">
        <f>VLOOKUP(A1564,TOURISM!A1564:F4254,5,0)</f>
        <v>9547000000</v>
      </c>
      <c r="U1564" s="13">
        <f>VLOOKUP(B1564,TOURISM!B1564:G4254,5,0)</f>
        <v>7087000000</v>
      </c>
      <c r="V1564" s="12" t="str">
        <f>VLOOKUP(A1564,BUSINESS!A1564:N4254,5,0)</f>
        <v/>
      </c>
      <c r="W1564" s="12" t="str">
        <f>VLOOKUP(B1564,BUSINESS!B1564:O4254,5,0)</f>
        <v/>
      </c>
      <c r="X1564" s="12" t="str">
        <f>VLOOKUP(C1564,BUSINESS!C1564:P4254,5,0)</f>
        <v/>
      </c>
      <c r="Y1564" s="12" t="str">
        <f>VLOOKUP(D1564,BUSINESS!D1564:Q4254,5,0)</f>
        <v/>
      </c>
      <c r="Z1564" s="12">
        <f>VLOOKUP(A1564,BUSINESS!A1564:N4254,9,0)</f>
        <v>0.119</v>
      </c>
      <c r="AA1564" s="12">
        <f>VLOOKUP(B1564,BUSINESS!B1564:O4254,9,0)</f>
        <v>0.243</v>
      </c>
    </row>
    <row r="1565">
      <c r="A1565" s="9" t="str">
        <f t="shared" si="1"/>
        <v>Mexico-The Americas2003</v>
      </c>
      <c r="B1565" s="5" t="s">
        <v>83</v>
      </c>
      <c r="C1565" s="9" t="s">
        <v>199</v>
      </c>
      <c r="D1565" s="10" t="s">
        <v>65</v>
      </c>
      <c r="E1565" s="14">
        <v>7.13E11</v>
      </c>
      <c r="F1565" s="15">
        <v>0.058</v>
      </c>
      <c r="G1565" s="15">
        <v>397.0</v>
      </c>
      <c r="H1565" s="15">
        <v>0.07</v>
      </c>
      <c r="I1565" s="12">
        <f>VLOOKUP(A1565,ENERGY!$A$2:$F$2692,5,0)</f>
        <v>446237</v>
      </c>
      <c r="J1565" s="12">
        <f>VLOOKUP(A1565,ENERGY!$A$2:$F$2692,6,0)</f>
        <v>175752</v>
      </c>
      <c r="K1565" s="12">
        <f>VLOOKUP(A1565,'HUMAN RESOURCES'!A1565:N4255,5,0)</f>
        <v>0.023</v>
      </c>
      <c r="L1565" s="12">
        <f>VLOOKUP(A1565,'HUMAN RESOURCES'!A1565:N4255,6,0)</f>
        <v>0.018</v>
      </c>
      <c r="M1565" s="12">
        <f>VLOOKUP(B1565,'HUMAN RESOURCES'!B1565:O4255,6,0)</f>
        <v>78</v>
      </c>
      <c r="N1565" s="12">
        <f>VLOOKUP(C1565,'HUMAN RESOURCES'!C1565:P4255,6,0)</f>
        <v>73</v>
      </c>
      <c r="O1565" s="12">
        <f>VLOOKUP(D1565,'HUMAN RESOURCES'!D1565:Q4255,6,0)</f>
        <v>0.33</v>
      </c>
      <c r="P1565" s="12">
        <f>VLOOKUP(A1565,'HUMAN RESOURCES'!A1565:N4255,10,0)</f>
        <v>0.618</v>
      </c>
      <c r="Q1565" s="12">
        <f>VLOOKUP(B1565,'HUMAN RESOURCES'!B1565:O4255,10,0)</f>
        <v>0.051</v>
      </c>
      <c r="R1565" s="12">
        <f>VLOOKUP(C1565,'HUMAN RESOURCES'!C1565:P4255,10,0)</f>
        <v>108056312</v>
      </c>
      <c r="S1565" s="12">
        <f>VLOOKUP(D1565,'HUMAN RESOURCES'!D1565:Q4255,10,0)</f>
        <v>0.757</v>
      </c>
      <c r="T1565" s="13">
        <f>VLOOKUP(A1565,TOURISM!A1565:F4255,5,0)</f>
        <v>10058000000</v>
      </c>
      <c r="U1565" s="13">
        <f>VLOOKUP(B1565,TOURISM!B1565:G4255,5,0)</f>
        <v>7252000000</v>
      </c>
      <c r="V1565" s="12" t="str">
        <f>VLOOKUP(A1565,BUSINESS!A1565:N4255,5,0)</f>
        <v/>
      </c>
      <c r="W1565" s="12">
        <f>VLOOKUP(B1565,BUSINESS!B1565:O4255,5,0)</f>
        <v>58</v>
      </c>
      <c r="X1565" s="12" t="str">
        <f>VLOOKUP(C1565,BUSINESS!C1565:P4255,5,0)</f>
        <v/>
      </c>
      <c r="Y1565" s="12" t="str">
        <f>VLOOKUP(D1565,BUSINESS!D1565:Q4255,5,0)</f>
        <v/>
      </c>
      <c r="Z1565" s="12">
        <f>VLOOKUP(A1565,BUSINESS!A1565:N4255,9,0)</f>
        <v>0.129</v>
      </c>
      <c r="AA1565" s="12">
        <f>VLOOKUP(B1565,BUSINESS!B1565:O4255,9,0)</f>
        <v>0.279</v>
      </c>
    </row>
    <row r="1566">
      <c r="A1566" s="9" t="str">
        <f t="shared" si="1"/>
        <v>Mexico-The Americas2004</v>
      </c>
      <c r="B1566" s="5" t="s">
        <v>83</v>
      </c>
      <c r="C1566" s="9" t="s">
        <v>199</v>
      </c>
      <c r="D1566" s="10" t="s">
        <v>66</v>
      </c>
      <c r="E1566" s="14">
        <v>7.7E11</v>
      </c>
      <c r="F1566" s="15">
        <v>0.06</v>
      </c>
      <c r="G1566" s="15">
        <v>441.0</v>
      </c>
      <c r="H1566" s="15">
        <v>0.074</v>
      </c>
      <c r="I1566" s="12">
        <f>VLOOKUP(A1566,ENERGY!$A$2:$F$2692,5,0)</f>
        <v>471444</v>
      </c>
      <c r="J1566" s="12">
        <f>VLOOKUP(A1566,ENERGY!$A$2:$F$2692,6,0)</f>
        <v>181876</v>
      </c>
      <c r="K1566" s="12">
        <f>VLOOKUP(A1566,'HUMAN RESOURCES'!A1566:N4256,5,0)</f>
        <v>0.022</v>
      </c>
      <c r="L1566" s="12">
        <f>VLOOKUP(A1566,'HUMAN RESOURCES'!A1566:N4256,6,0)</f>
        <v>0.017</v>
      </c>
      <c r="M1566" s="12">
        <f>VLOOKUP(B1566,'HUMAN RESOURCES'!B1566:O4256,6,0)</f>
        <v>78</v>
      </c>
      <c r="N1566" s="12">
        <f>VLOOKUP(C1566,'HUMAN RESOURCES'!C1566:P4256,6,0)</f>
        <v>73</v>
      </c>
      <c r="O1566" s="12">
        <f>VLOOKUP(D1566,'HUMAN RESOURCES'!D1566:Q4256,6,0)</f>
        <v>0.327</v>
      </c>
      <c r="P1566" s="12">
        <f>VLOOKUP(A1566,'HUMAN RESOURCES'!A1566:N4256,10,0)</f>
        <v>0.621</v>
      </c>
      <c r="Q1566" s="12">
        <f>VLOOKUP(B1566,'HUMAN RESOURCES'!B1566:O4256,10,0)</f>
        <v>0.052</v>
      </c>
      <c r="R1566" s="12">
        <f>VLOOKUP(C1566,'HUMAN RESOURCES'!C1566:P4256,10,0)</f>
        <v>109381550</v>
      </c>
      <c r="S1566" s="12">
        <f>VLOOKUP(D1566,'HUMAN RESOURCES'!D1566:Q4256,10,0)</f>
        <v>0.76</v>
      </c>
      <c r="T1566" s="13">
        <f>VLOOKUP(A1566,TOURISM!A1566:F4256,5,0)</f>
        <v>11610000000</v>
      </c>
      <c r="U1566" s="13">
        <f>VLOOKUP(B1566,TOURISM!B1566:G4256,5,0)</f>
        <v>8034000000</v>
      </c>
      <c r="V1566" s="12" t="str">
        <f>VLOOKUP(A1566,BUSINESS!A1566:N4256,5,0)</f>
        <v/>
      </c>
      <c r="W1566" s="12">
        <f>VLOOKUP(B1566,BUSINESS!B1566:O4256,5,0)</f>
        <v>58</v>
      </c>
      <c r="X1566" s="12" t="str">
        <f>VLOOKUP(C1566,BUSINESS!C1566:P4256,5,0)</f>
        <v/>
      </c>
      <c r="Y1566" s="12" t="str">
        <f>VLOOKUP(D1566,BUSINESS!D1566:Q4256,5,0)</f>
        <v/>
      </c>
      <c r="Z1566" s="12">
        <f>VLOOKUP(A1566,BUSINESS!A1566:N4256,9,0)</f>
        <v>0.141</v>
      </c>
      <c r="AA1566" s="12">
        <f>VLOOKUP(B1566,BUSINESS!B1566:O4256,9,0)</f>
        <v>0.352</v>
      </c>
    </row>
    <row r="1567">
      <c r="A1567" s="9" t="str">
        <f t="shared" si="1"/>
        <v>Mexico-The Americas2005</v>
      </c>
      <c r="B1567" s="5" t="s">
        <v>83</v>
      </c>
      <c r="C1567" s="9" t="s">
        <v>199</v>
      </c>
      <c r="D1567" s="10" t="s">
        <v>67</v>
      </c>
      <c r="E1567" s="14">
        <v>8.66E11</v>
      </c>
      <c r="F1567" s="15">
        <v>0.059</v>
      </c>
      <c r="G1567" s="15">
        <v>478.0</v>
      </c>
      <c r="H1567" s="15">
        <v>0.097</v>
      </c>
      <c r="I1567" s="12">
        <f>VLOOKUP(A1567,ENERGY!$A$2:$F$2692,5,0)</f>
        <v>391251</v>
      </c>
      <c r="J1567" s="12">
        <f>VLOOKUP(A1567,ENERGY!$A$2:$F$2692,6,0)</f>
        <v>150843</v>
      </c>
      <c r="K1567" s="12">
        <f>VLOOKUP(A1567,'HUMAN RESOURCES'!A1567:N4257,5,0)</f>
        <v>0.022</v>
      </c>
      <c r="L1567" s="12">
        <f>VLOOKUP(A1567,'HUMAN RESOURCES'!A1567:N4257,6,0)</f>
        <v>0.017</v>
      </c>
      <c r="M1567" s="12">
        <f>VLOOKUP(B1567,'HUMAN RESOURCES'!B1567:O4257,6,0)</f>
        <v>78</v>
      </c>
      <c r="N1567" s="12">
        <f>VLOOKUP(C1567,'HUMAN RESOURCES'!C1567:P4257,6,0)</f>
        <v>73</v>
      </c>
      <c r="O1567" s="12">
        <f>VLOOKUP(D1567,'HUMAN RESOURCES'!D1567:Q4257,6,0)</f>
        <v>0.323</v>
      </c>
      <c r="P1567" s="12">
        <f>VLOOKUP(A1567,'HUMAN RESOURCES'!A1567:N4257,10,0)</f>
        <v>0.624</v>
      </c>
      <c r="Q1567" s="12">
        <f>VLOOKUP(B1567,'HUMAN RESOURCES'!B1567:O4257,10,0)</f>
        <v>0.053</v>
      </c>
      <c r="R1567" s="12">
        <f>VLOOKUP(C1567,'HUMAN RESOURCES'!C1567:P4257,10,0)</f>
        <v>110731826</v>
      </c>
      <c r="S1567" s="12">
        <f>VLOOKUP(D1567,'HUMAN RESOURCES'!D1567:Q4257,10,0)</f>
        <v>0.763</v>
      </c>
      <c r="T1567" s="13">
        <f>VLOOKUP(A1567,TOURISM!A1567:F4257,5,0)</f>
        <v>12801000000</v>
      </c>
      <c r="U1567" s="13">
        <f>VLOOKUP(B1567,TOURISM!B1567:G4257,5,0)</f>
        <v>8951000000</v>
      </c>
      <c r="V1567" s="12">
        <f>VLOOKUP(A1567,BUSINESS!A1567:N4257,5,0)</f>
        <v>0.557</v>
      </c>
      <c r="W1567" s="12">
        <f>VLOOKUP(B1567,BUSINESS!B1567:O4257,5,0)</f>
        <v>58</v>
      </c>
      <c r="X1567" s="12" t="str">
        <f>VLOOKUP(C1567,BUSINESS!C1567:P4257,5,0)</f>
        <v/>
      </c>
      <c r="Y1567" s="12">
        <f>VLOOKUP(D1567,BUSINESS!D1567:Q4257,5,0)</f>
        <v>552</v>
      </c>
      <c r="Z1567" s="12">
        <f>VLOOKUP(A1567,BUSINESS!A1567:N4257,9,0)</f>
        <v>0.172</v>
      </c>
      <c r="AA1567" s="12">
        <f>VLOOKUP(B1567,BUSINESS!B1567:O4257,9,0)</f>
        <v>0.426</v>
      </c>
    </row>
    <row r="1568">
      <c r="A1568" s="9" t="str">
        <f t="shared" si="1"/>
        <v>Mexico-The Americas2006</v>
      </c>
      <c r="B1568" s="5" t="s">
        <v>83</v>
      </c>
      <c r="C1568" s="9" t="s">
        <v>199</v>
      </c>
      <c r="D1568" s="10" t="s">
        <v>68</v>
      </c>
      <c r="E1568" s="14">
        <v>9.67E11</v>
      </c>
      <c r="F1568" s="15">
        <v>0.057</v>
      </c>
      <c r="G1568" s="15">
        <v>515.0</v>
      </c>
      <c r="H1568" s="15">
        <v>0.075</v>
      </c>
      <c r="I1568" s="12">
        <f>VLOOKUP(A1568,ENERGY!$A$2:$F$2692,5,0)</f>
        <v>410744</v>
      </c>
      <c r="J1568" s="12">
        <f>VLOOKUP(A1568,ENERGY!$A$2:$F$2692,6,0)</f>
        <v>159324</v>
      </c>
      <c r="K1568" s="12">
        <f>VLOOKUP(A1568,'HUMAN RESOURCES'!A1568:N4258,5,0)</f>
        <v>0.021</v>
      </c>
      <c r="L1568" s="12">
        <f>VLOOKUP(A1568,'HUMAN RESOURCES'!A1568:N4258,6,0)</f>
        <v>0.016</v>
      </c>
      <c r="M1568" s="12">
        <f>VLOOKUP(B1568,'HUMAN RESOURCES'!B1568:O4258,6,0)</f>
        <v>78</v>
      </c>
      <c r="N1568" s="12">
        <f>VLOOKUP(C1568,'HUMAN RESOURCES'!C1568:P4258,6,0)</f>
        <v>73</v>
      </c>
      <c r="O1568" s="12">
        <f>VLOOKUP(D1568,'HUMAN RESOURCES'!D1568:Q4258,6,0)</f>
        <v>0.319</v>
      </c>
      <c r="P1568" s="12">
        <f>VLOOKUP(A1568,'HUMAN RESOURCES'!A1568:N4258,10,0)</f>
        <v>0.627</v>
      </c>
      <c r="Q1568" s="12">
        <f>VLOOKUP(B1568,'HUMAN RESOURCES'!B1568:O4258,10,0)</f>
        <v>0.054</v>
      </c>
      <c r="R1568" s="12">
        <f>VLOOKUP(C1568,'HUMAN RESOURCES'!C1568:P4258,10,0)</f>
        <v>112116694</v>
      </c>
      <c r="S1568" s="12">
        <f>VLOOKUP(D1568,'HUMAN RESOURCES'!D1568:Q4258,10,0)</f>
        <v>0.766</v>
      </c>
      <c r="T1568" s="13">
        <f>VLOOKUP(A1568,TOURISM!A1568:F4258,5,0)</f>
        <v>13329000000</v>
      </c>
      <c r="U1568" s="13">
        <f>VLOOKUP(B1568,TOURISM!B1568:G4258,5,0)</f>
        <v>9387000000</v>
      </c>
      <c r="V1568" s="12">
        <f>VLOOKUP(A1568,BUSINESS!A1568:N4258,5,0)</f>
        <v>0.531</v>
      </c>
      <c r="W1568" s="12">
        <f>VLOOKUP(B1568,BUSINESS!B1568:O4258,5,0)</f>
        <v>25</v>
      </c>
      <c r="X1568" s="12" t="str">
        <f>VLOOKUP(C1568,BUSINESS!C1568:P4258,5,0)</f>
        <v/>
      </c>
      <c r="Y1568" s="12">
        <f>VLOOKUP(D1568,BUSINESS!D1568:Q4258,5,0)</f>
        <v>560</v>
      </c>
      <c r="Z1568" s="12">
        <f>VLOOKUP(A1568,BUSINESS!A1568:N4258,9,0)</f>
        <v>0.195</v>
      </c>
      <c r="AA1568" s="12">
        <f>VLOOKUP(B1568,BUSINESS!B1568:O4258,9,0)</f>
        <v>0.494</v>
      </c>
    </row>
    <row r="1569">
      <c r="A1569" s="9" t="str">
        <f t="shared" si="1"/>
        <v>Mexico-The Americas2007</v>
      </c>
      <c r="B1569" s="5" t="s">
        <v>83</v>
      </c>
      <c r="C1569" s="9" t="s">
        <v>199</v>
      </c>
      <c r="D1569" s="10" t="s">
        <v>69</v>
      </c>
      <c r="E1569" s="14">
        <v>1.04E12</v>
      </c>
      <c r="F1569" s="15">
        <v>0.058</v>
      </c>
      <c r="G1569" s="15">
        <v>565.0</v>
      </c>
      <c r="H1569" s="15">
        <v>0.076</v>
      </c>
      <c r="I1569" s="12">
        <f>VLOOKUP(A1569,ENERGY!$A$2:$F$2692,5,0)</f>
        <v>455845</v>
      </c>
      <c r="J1569" s="12">
        <f>VLOOKUP(A1569,ENERGY!$A$2:$F$2692,6,0)</f>
        <v>176711</v>
      </c>
      <c r="K1569" s="12">
        <f>VLOOKUP(A1569,'HUMAN RESOURCES'!A1569:N4259,5,0)</f>
        <v>0.021</v>
      </c>
      <c r="L1569" s="12">
        <f>VLOOKUP(A1569,'HUMAN RESOURCES'!A1569:N4259,6,0)</f>
        <v>0.016</v>
      </c>
      <c r="M1569" s="12">
        <f>VLOOKUP(B1569,'HUMAN RESOURCES'!B1569:O4259,6,0)</f>
        <v>78</v>
      </c>
      <c r="N1569" s="12">
        <f>VLOOKUP(C1569,'HUMAN RESOURCES'!C1569:P4259,6,0)</f>
        <v>74</v>
      </c>
      <c r="O1569" s="12">
        <f>VLOOKUP(D1569,'HUMAN RESOURCES'!D1569:Q4259,6,0)</f>
        <v>0.314</v>
      </c>
      <c r="P1569" s="12">
        <f>VLOOKUP(A1569,'HUMAN RESOURCES'!A1569:N4259,10,0)</f>
        <v>0.63</v>
      </c>
      <c r="Q1569" s="12">
        <f>VLOOKUP(B1569,'HUMAN RESOURCES'!B1569:O4259,10,0)</f>
        <v>0.056</v>
      </c>
      <c r="R1569" s="12">
        <f>VLOOKUP(C1569,'HUMAN RESOURCES'!C1569:P4259,10,0)</f>
        <v>113529819</v>
      </c>
      <c r="S1569" s="12">
        <f>VLOOKUP(D1569,'HUMAN RESOURCES'!D1569:Q4259,10,0)</f>
        <v>0.769</v>
      </c>
      <c r="T1569" s="13">
        <f>VLOOKUP(A1569,TOURISM!A1569:F4259,5,0)</f>
        <v>14055000000</v>
      </c>
      <c r="U1569" s="13">
        <f>VLOOKUP(B1569,TOURISM!B1569:G4259,5,0)</f>
        <v>9918000000</v>
      </c>
      <c r="V1569" s="12">
        <f>VLOOKUP(A1569,BUSINESS!A1569:N4259,5,0)</f>
        <v>0.523</v>
      </c>
      <c r="W1569" s="12">
        <f>VLOOKUP(B1569,BUSINESS!B1569:O4259,5,0)</f>
        <v>25</v>
      </c>
      <c r="X1569" s="12" t="str">
        <f>VLOOKUP(C1569,BUSINESS!C1569:P4259,5,0)</f>
        <v/>
      </c>
      <c r="Y1569" s="12">
        <f>VLOOKUP(D1569,BUSINESS!D1569:Q4259,5,0)</f>
        <v>485</v>
      </c>
      <c r="Z1569" s="12">
        <f>VLOOKUP(A1569,BUSINESS!A1569:N4259,9,0)</f>
        <v>0.208</v>
      </c>
      <c r="AA1569" s="12">
        <f>VLOOKUP(B1569,BUSINESS!B1569:O4259,9,0)</f>
        <v>0.586</v>
      </c>
    </row>
    <row r="1570">
      <c r="A1570" s="9" t="str">
        <f t="shared" si="1"/>
        <v>Mexico-The Americas2008</v>
      </c>
      <c r="B1570" s="5" t="s">
        <v>83</v>
      </c>
      <c r="C1570" s="9" t="s">
        <v>199</v>
      </c>
      <c r="D1570" s="10" t="s">
        <v>70</v>
      </c>
      <c r="E1570" s="14">
        <v>1.1E12</v>
      </c>
      <c r="F1570" s="15">
        <v>0.058</v>
      </c>
      <c r="G1570" s="15">
        <v>598.0</v>
      </c>
      <c r="H1570" s="15">
        <v>0.087</v>
      </c>
      <c r="I1570" s="12"/>
      <c r="J1570" s="12"/>
      <c r="K1570" s="12">
        <f>VLOOKUP(A1570,'HUMAN RESOURCES'!A1570:N4260,5,0)</f>
        <v>0.02</v>
      </c>
      <c r="L1570" s="12">
        <f>VLOOKUP(A1570,'HUMAN RESOURCES'!A1570:N4260,6,0)</f>
        <v>0.015</v>
      </c>
      <c r="M1570" s="12">
        <f>VLOOKUP(B1570,'HUMAN RESOURCES'!B1570:O4260,6,0)</f>
        <v>79</v>
      </c>
      <c r="N1570" s="12">
        <f>VLOOKUP(C1570,'HUMAN RESOURCES'!C1570:P4260,6,0)</f>
        <v>74</v>
      </c>
      <c r="O1570" s="12">
        <f>VLOOKUP(D1570,'HUMAN RESOURCES'!D1570:Q4260,6,0)</f>
        <v>0.31</v>
      </c>
      <c r="P1570" s="12">
        <f>VLOOKUP(A1570,'HUMAN RESOURCES'!A1570:N4260,10,0)</f>
        <v>0.633</v>
      </c>
      <c r="Q1570" s="12">
        <f>VLOOKUP(B1570,'HUMAN RESOURCES'!B1570:O4260,10,0)</f>
        <v>0.057</v>
      </c>
      <c r="R1570" s="12">
        <f>VLOOKUP(C1570,'HUMAN RESOURCES'!C1570:P4260,10,0)</f>
        <v>114968039</v>
      </c>
      <c r="S1570" s="12">
        <f>VLOOKUP(D1570,'HUMAN RESOURCES'!D1570:Q4260,10,0)</f>
        <v>0.772</v>
      </c>
      <c r="T1570" s="13">
        <f>VLOOKUP(A1570,TOURISM!A1570:F4260,5,0)</f>
        <v>14726000000</v>
      </c>
      <c r="U1570" s="13">
        <f>VLOOKUP(B1570,TOURISM!B1570:G4260,5,0)</f>
        <v>10246000000</v>
      </c>
      <c r="V1570" s="12">
        <f>VLOOKUP(A1570,BUSINESS!A1570:N4260,5,0)</f>
        <v>0.515</v>
      </c>
      <c r="W1570" s="12">
        <f>VLOOKUP(B1570,BUSINESS!B1570:O4260,5,0)</f>
        <v>26</v>
      </c>
      <c r="X1570" s="12" t="str">
        <f>VLOOKUP(C1570,BUSINESS!C1570:P4260,5,0)</f>
        <v/>
      </c>
      <c r="Y1570" s="12">
        <f>VLOOKUP(D1570,BUSINESS!D1570:Q4260,5,0)</f>
        <v>549</v>
      </c>
      <c r="Z1570" s="12">
        <f>VLOOKUP(A1570,BUSINESS!A1570:N4260,9,0)</f>
        <v>0.217</v>
      </c>
      <c r="AA1570" s="12">
        <f>VLOOKUP(B1570,BUSINESS!B1570:O4260,9,0)</f>
        <v>0.655</v>
      </c>
    </row>
    <row r="1571">
      <c r="A1571" s="9" t="str">
        <f t="shared" si="1"/>
        <v>Mexico-The Americas2009</v>
      </c>
      <c r="B1571" s="5" t="s">
        <v>83</v>
      </c>
      <c r="C1571" s="9" t="s">
        <v>199</v>
      </c>
      <c r="D1571" s="10" t="s">
        <v>71</v>
      </c>
      <c r="E1571" s="14">
        <v>8.95E11</v>
      </c>
      <c r="F1571" s="15">
        <v>0.064</v>
      </c>
      <c r="G1571" s="15">
        <v>526.0</v>
      </c>
      <c r="H1571" s="15">
        <v>0.071</v>
      </c>
      <c r="I1571" s="12">
        <f>VLOOKUP(A1571,ENERGY!$A$2:$F$2692,5,0)</f>
        <v>435046</v>
      </c>
      <c r="J1571" s="12">
        <f>VLOOKUP(A1571,ENERGY!$A$2:$F$2692,6,0)</f>
        <v>170263</v>
      </c>
      <c r="K1571" s="12">
        <f>VLOOKUP(A1571,'HUMAN RESOURCES'!A1571:N4261,5,0)</f>
        <v>0.02</v>
      </c>
      <c r="L1571" s="12">
        <f>VLOOKUP(A1571,'HUMAN RESOURCES'!A1571:N4261,6,0)</f>
        <v>0.015</v>
      </c>
      <c r="M1571" s="12">
        <f>VLOOKUP(B1571,'HUMAN RESOURCES'!B1571:O4261,6,0)</f>
        <v>79</v>
      </c>
      <c r="N1571" s="12">
        <f>VLOOKUP(C1571,'HUMAN RESOURCES'!C1571:P4261,6,0)</f>
        <v>74</v>
      </c>
      <c r="O1571" s="12">
        <f>VLOOKUP(D1571,'HUMAN RESOURCES'!D1571:Q4261,6,0)</f>
        <v>0.305</v>
      </c>
      <c r="P1571" s="12">
        <f>VLOOKUP(A1571,'HUMAN RESOURCES'!A1571:N4261,10,0)</f>
        <v>0.636</v>
      </c>
      <c r="Q1571" s="12">
        <f>VLOOKUP(B1571,'HUMAN RESOURCES'!B1571:O4261,10,0)</f>
        <v>0.058</v>
      </c>
      <c r="R1571" s="12">
        <f>VLOOKUP(C1571,'HUMAN RESOURCES'!C1571:P4261,10,0)</f>
        <v>116422752</v>
      </c>
      <c r="S1571" s="12">
        <f>VLOOKUP(D1571,'HUMAN RESOURCES'!D1571:Q4261,10,0)</f>
        <v>0.775</v>
      </c>
      <c r="T1571" s="13">
        <f>VLOOKUP(A1571,TOURISM!A1571:F4261,5,0)</f>
        <v>12542000000</v>
      </c>
      <c r="U1571" s="13">
        <f>VLOOKUP(B1571,TOURISM!B1571:G4261,5,0)</f>
        <v>8737000000</v>
      </c>
      <c r="V1571" s="12">
        <f>VLOOKUP(A1571,BUSINESS!A1571:N4261,5,0)</f>
        <v>0.51</v>
      </c>
      <c r="W1571" s="12">
        <f>VLOOKUP(B1571,BUSINESS!B1571:O4261,5,0)</f>
        <v>11</v>
      </c>
      <c r="X1571" s="12" t="str">
        <f>VLOOKUP(C1571,BUSINESS!C1571:P4261,5,0)</f>
        <v/>
      </c>
      <c r="Y1571" s="12">
        <f>VLOOKUP(D1571,BUSINESS!D1571:Q4261,5,0)</f>
        <v>517</v>
      </c>
      <c r="Z1571" s="12">
        <f>VLOOKUP(A1571,BUSINESS!A1571:N4261,9,0)</f>
        <v>0.263</v>
      </c>
      <c r="AA1571" s="12">
        <f>VLOOKUP(B1571,BUSINESS!B1571:O4261,9,0)</f>
        <v>0.715</v>
      </c>
    </row>
    <row r="1572">
      <c r="A1572" s="9" t="str">
        <f t="shared" si="1"/>
        <v>Mexico-The Americas2010</v>
      </c>
      <c r="B1572" s="5" t="s">
        <v>83</v>
      </c>
      <c r="C1572" s="9" t="s">
        <v>199</v>
      </c>
      <c r="D1572" s="10" t="s">
        <v>72</v>
      </c>
      <c r="E1572" s="14">
        <v>1.05E12</v>
      </c>
      <c r="F1572" s="15">
        <v>0.063</v>
      </c>
      <c r="G1572" s="15">
        <v>603.0</v>
      </c>
      <c r="H1572" s="15">
        <v>0.053</v>
      </c>
      <c r="I1572" s="12">
        <f>VLOOKUP(A1572,ENERGY!$A$2:$F$2692,5,0)</f>
        <v>405633</v>
      </c>
      <c r="J1572" s="12">
        <f>VLOOKUP(A1572,ENERGY!$A$2:$F$2692,6,0)</f>
        <v>153665</v>
      </c>
      <c r="K1572" s="12">
        <f>VLOOKUP(A1572,'HUMAN RESOURCES'!A1572:N4262,5,0)</f>
        <v>0.02</v>
      </c>
      <c r="L1572" s="12">
        <f>VLOOKUP(A1572,'HUMAN RESOURCES'!A1572:N4262,6,0)</f>
        <v>0.014</v>
      </c>
      <c r="M1572" s="12">
        <f>VLOOKUP(B1572,'HUMAN RESOURCES'!B1572:O4262,6,0)</f>
        <v>79</v>
      </c>
      <c r="N1572" s="12">
        <f>VLOOKUP(C1572,'HUMAN RESOURCES'!C1572:P4262,6,0)</f>
        <v>74</v>
      </c>
      <c r="O1572" s="12">
        <f>VLOOKUP(D1572,'HUMAN RESOURCES'!D1572:Q4262,6,0)</f>
        <v>0.3</v>
      </c>
      <c r="P1572" s="12">
        <f>VLOOKUP(A1572,'HUMAN RESOURCES'!A1572:N4262,10,0)</f>
        <v>0.64</v>
      </c>
      <c r="Q1572" s="12">
        <f>VLOOKUP(B1572,'HUMAN RESOURCES'!B1572:O4262,10,0)</f>
        <v>0.06</v>
      </c>
      <c r="R1572" s="12">
        <f>VLOOKUP(C1572,'HUMAN RESOURCES'!C1572:P4262,10,0)</f>
        <v>117886404</v>
      </c>
      <c r="S1572" s="12">
        <f>VLOOKUP(D1572,'HUMAN RESOURCES'!D1572:Q4262,10,0)</f>
        <v>0.778</v>
      </c>
      <c r="T1572" s="13">
        <f>VLOOKUP(A1572,TOURISM!A1572:F4262,5,0)</f>
        <v>12628000000</v>
      </c>
      <c r="U1572" s="13">
        <f>VLOOKUP(B1572,TOURISM!B1572:G4262,5,0)</f>
        <v>9001000000</v>
      </c>
      <c r="V1572" s="12">
        <f>VLOOKUP(A1572,BUSINESS!A1572:N4262,5,0)</f>
        <v>0.505</v>
      </c>
      <c r="W1572" s="12">
        <f>VLOOKUP(B1572,BUSINESS!B1572:O4262,5,0)</f>
        <v>7</v>
      </c>
      <c r="X1572" s="12" t="str">
        <f>VLOOKUP(C1572,BUSINESS!C1572:P4262,5,0)</f>
        <v/>
      </c>
      <c r="Y1572" s="12">
        <f>VLOOKUP(D1572,BUSINESS!D1572:Q4262,5,0)</f>
        <v>404</v>
      </c>
      <c r="Z1572" s="12">
        <f>VLOOKUP(A1572,BUSINESS!A1572:N4262,9,0)</f>
        <v>0.311</v>
      </c>
      <c r="AA1572" s="12">
        <f>VLOOKUP(B1572,BUSINESS!B1572:O4262,9,0)</f>
        <v>0.775</v>
      </c>
    </row>
    <row r="1573">
      <c r="A1573" s="9" t="str">
        <f t="shared" si="1"/>
        <v>Mexico-The Americas2011</v>
      </c>
      <c r="B1573" s="5" t="s">
        <v>83</v>
      </c>
      <c r="C1573" s="9" t="s">
        <v>199</v>
      </c>
      <c r="D1573" s="10" t="s">
        <v>73</v>
      </c>
      <c r="E1573" s="14">
        <v>1.17E12</v>
      </c>
      <c r="F1573" s="15">
        <v>0.06</v>
      </c>
      <c r="G1573" s="15">
        <v>609.0</v>
      </c>
      <c r="H1573" s="15">
        <v>0.049</v>
      </c>
      <c r="I1573" s="12">
        <f>VLOOKUP(A1573,ENERGY!$A$2:$F$2692,5,0)</f>
        <v>441796</v>
      </c>
      <c r="J1573" s="12">
        <f>VLOOKUP(A1573,ENERGY!$A$2:$F$2692,6,0)</f>
        <v>172307</v>
      </c>
      <c r="K1573" s="12">
        <f>VLOOKUP(A1573,'HUMAN RESOURCES'!A1573:N4263,5,0)</f>
        <v>0.019</v>
      </c>
      <c r="L1573" s="12">
        <f>VLOOKUP(A1573,'HUMAN RESOURCES'!A1573:N4263,6,0)</f>
        <v>0.014</v>
      </c>
      <c r="M1573" s="12">
        <f>VLOOKUP(B1573,'HUMAN RESOURCES'!B1573:O4263,6,0)</f>
        <v>79</v>
      </c>
      <c r="N1573" s="12">
        <f>VLOOKUP(C1573,'HUMAN RESOURCES'!C1573:P4263,6,0)</f>
        <v>75</v>
      </c>
      <c r="O1573" s="12">
        <f>VLOOKUP(D1573,'HUMAN RESOURCES'!D1573:Q4263,6,0)</f>
        <v>0.295</v>
      </c>
      <c r="P1573" s="12">
        <f>VLOOKUP(A1573,'HUMAN RESOURCES'!A1573:N4263,10,0)</f>
        <v>0.643</v>
      </c>
      <c r="Q1573" s="12">
        <f>VLOOKUP(B1573,'HUMAN RESOURCES'!B1573:O4263,10,0)</f>
        <v>0.061</v>
      </c>
      <c r="R1573" s="12">
        <f>VLOOKUP(C1573,'HUMAN RESOURCES'!C1573:P4263,10,0)</f>
        <v>119361233</v>
      </c>
      <c r="S1573" s="12">
        <f>VLOOKUP(D1573,'HUMAN RESOURCES'!D1573:Q4263,10,0)</f>
        <v>0.781</v>
      </c>
      <c r="T1573" s="13">
        <f>VLOOKUP(A1573,TOURISM!A1573:F4263,5,0)</f>
        <v>12458000000</v>
      </c>
      <c r="U1573" s="13">
        <f>VLOOKUP(B1573,TOURISM!B1573:G4263,5,0)</f>
        <v>9704000000</v>
      </c>
      <c r="V1573" s="12">
        <f>VLOOKUP(A1573,BUSINESS!A1573:N4263,5,0)</f>
        <v>0.527</v>
      </c>
      <c r="W1573" s="12">
        <f>VLOOKUP(B1573,BUSINESS!B1573:O4263,5,0)</f>
        <v>6</v>
      </c>
      <c r="X1573" s="12" t="str">
        <f>VLOOKUP(C1573,BUSINESS!C1573:P4263,5,0)</f>
        <v/>
      </c>
      <c r="Y1573" s="12">
        <f>VLOOKUP(D1573,BUSINESS!D1573:Q4263,5,0)</f>
        <v>347</v>
      </c>
      <c r="Z1573" s="12">
        <f>VLOOKUP(A1573,BUSINESS!A1573:N4263,9,0)</f>
        <v>0.372</v>
      </c>
      <c r="AA1573" s="12">
        <f>VLOOKUP(B1573,BUSINESS!B1573:O4263,9,0)</f>
        <v>0.792</v>
      </c>
    </row>
    <row r="1574">
      <c r="A1574" s="9" t="str">
        <f t="shared" si="1"/>
        <v>Mexico-The Americas2012</v>
      </c>
      <c r="B1574" s="5" t="s">
        <v>83</v>
      </c>
      <c r="C1574" s="9" t="s">
        <v>199</v>
      </c>
      <c r="D1574" s="10" t="s">
        <v>74</v>
      </c>
      <c r="E1574" s="14">
        <v>1.19E12</v>
      </c>
      <c r="F1574" s="15">
        <v>0.061</v>
      </c>
      <c r="G1574" s="15">
        <v>618.0</v>
      </c>
      <c r="H1574" s="15">
        <v>0.047</v>
      </c>
      <c r="I1574" s="12"/>
      <c r="J1574" s="12"/>
      <c r="K1574" s="12">
        <f>VLOOKUP(A1574,'HUMAN RESOURCES'!A1574:N4264,5,0)</f>
        <v>0.019</v>
      </c>
      <c r="L1574" s="12">
        <f>VLOOKUP(A1574,'HUMAN RESOURCES'!A1574:N4264,6,0)</f>
        <v>0.013</v>
      </c>
      <c r="M1574" s="12">
        <f>VLOOKUP(B1574,'HUMAN RESOURCES'!B1574:O4264,6,0)</f>
        <v>80</v>
      </c>
      <c r="N1574" s="12">
        <f>VLOOKUP(C1574,'HUMAN RESOURCES'!C1574:P4264,6,0)</f>
        <v>75</v>
      </c>
      <c r="O1574" s="12">
        <f>VLOOKUP(D1574,'HUMAN RESOURCES'!D1574:Q4264,6,0)</f>
        <v>0.29</v>
      </c>
      <c r="P1574" s="12">
        <f>VLOOKUP(A1574,'HUMAN RESOURCES'!A1574:N4264,10,0)</f>
        <v>0.647</v>
      </c>
      <c r="Q1574" s="12">
        <f>VLOOKUP(B1574,'HUMAN RESOURCES'!B1574:O4264,10,0)</f>
        <v>0.063</v>
      </c>
      <c r="R1574" s="12">
        <f>VLOOKUP(C1574,'HUMAN RESOURCES'!C1574:P4264,10,0)</f>
        <v>120847477</v>
      </c>
      <c r="S1574" s="12">
        <f>VLOOKUP(D1574,'HUMAN RESOURCES'!D1574:Q4264,10,0)</f>
        <v>0.784</v>
      </c>
      <c r="T1574" s="13">
        <f>VLOOKUP(A1574,TOURISM!A1574:F4264,5,0)</f>
        <v>13320000000</v>
      </c>
      <c r="U1574" s="13">
        <f>VLOOKUP(B1574,TOURISM!B1574:G4264,5,0)</f>
        <v>10735000000</v>
      </c>
      <c r="V1574" s="12">
        <f>VLOOKUP(A1574,BUSINESS!A1574:N4264,5,0)</f>
        <v>0.525</v>
      </c>
      <c r="W1574" s="12">
        <f>VLOOKUP(B1574,BUSINESS!B1574:O4264,5,0)</f>
        <v>6</v>
      </c>
      <c r="X1574" s="12">
        <f>VLOOKUP(C1574,BUSINESS!C1574:P4264,5,0)</f>
        <v>51</v>
      </c>
      <c r="Y1574" s="12">
        <f>VLOOKUP(D1574,BUSINESS!D1574:Q4264,5,0)</f>
        <v>337</v>
      </c>
      <c r="Z1574" s="12">
        <f>VLOOKUP(A1574,BUSINESS!A1574:N4264,9,0)</f>
        <v>0.398</v>
      </c>
      <c r="AA1574" s="12">
        <f>VLOOKUP(B1574,BUSINESS!B1574:O4264,9,0)</f>
        <v>0.834</v>
      </c>
    </row>
    <row r="1575">
      <c r="A1575" s="9" t="str">
        <f t="shared" si="1"/>
        <v>Micronesia, Fed. Sts.-Oceania2000</v>
      </c>
      <c r="B1575" s="5" t="s">
        <v>79</v>
      </c>
      <c r="C1575" s="9" t="s">
        <v>200</v>
      </c>
      <c r="D1575" s="10" t="s">
        <v>62</v>
      </c>
      <c r="E1575" s="14">
        <v>2.33226323E8</v>
      </c>
      <c r="F1575" s="15">
        <v>0.078</v>
      </c>
      <c r="G1575" s="15">
        <v>170.0</v>
      </c>
      <c r="H1575" s="15">
        <v>0.153</v>
      </c>
      <c r="I1575" s="12" t="str">
        <f>VLOOKUP(A1575,ENERGY!$A$2:$F$2692,5,0)</f>
        <v/>
      </c>
      <c r="J1575" s="12" t="str">
        <f>VLOOKUP(A1575,ENERGY!$A$2:$F$2692,6,0)</f>
        <v/>
      </c>
      <c r="K1575" s="12">
        <f>VLOOKUP(A1575,'HUMAN RESOURCES'!A1575:N4265,5,0)</f>
        <v>0.03</v>
      </c>
      <c r="L1575" s="12">
        <f>VLOOKUP(A1575,'HUMAN RESOURCES'!A1575:N4265,6,0)</f>
        <v>0.042</v>
      </c>
      <c r="M1575" s="12">
        <f>VLOOKUP(B1575,'HUMAN RESOURCES'!B1575:O4265,6,0)</f>
        <v>68</v>
      </c>
      <c r="N1575" s="12">
        <f>VLOOKUP(C1575,'HUMAN RESOURCES'!C1575:P4265,6,0)</f>
        <v>67</v>
      </c>
      <c r="O1575" s="12">
        <f>VLOOKUP(D1575,'HUMAN RESOURCES'!D1575:Q4265,6,0)</f>
        <v>0.403</v>
      </c>
      <c r="P1575" s="12">
        <f>VLOOKUP(A1575,'HUMAN RESOURCES'!A1575:N4265,10,0)</f>
        <v>0.56</v>
      </c>
      <c r="Q1575" s="12">
        <f>VLOOKUP(B1575,'HUMAN RESOURCES'!B1575:O4265,10,0)</f>
        <v>0.037</v>
      </c>
      <c r="R1575" s="12">
        <f>VLOOKUP(C1575,'HUMAN RESOURCES'!C1575:P4265,10,0)</f>
        <v>107430</v>
      </c>
      <c r="S1575" s="12">
        <f>VLOOKUP(D1575,'HUMAN RESOURCES'!D1575:Q4265,10,0)</f>
        <v>0.223</v>
      </c>
      <c r="T1575" s="13">
        <f>VLOOKUP(A1575,TOURISM!A1575:F4265,5,0)</f>
        <v>17000000</v>
      </c>
      <c r="U1575" s="13">
        <f>VLOOKUP(B1575,TOURISM!B1575:G4265,5,0)</f>
        <v>5000000</v>
      </c>
      <c r="V1575" s="12" t="str">
        <f>VLOOKUP(A1575,BUSINESS!A1575:N4265,5,0)</f>
        <v/>
      </c>
      <c r="W1575" s="12" t="str">
        <f>VLOOKUP(B1575,BUSINESS!B1575:O4265,5,0)</f>
        <v/>
      </c>
      <c r="X1575" s="12" t="str">
        <f>VLOOKUP(C1575,BUSINESS!C1575:P4265,5,0)</f>
        <v/>
      </c>
      <c r="Y1575" s="12" t="str">
        <f>VLOOKUP(D1575,BUSINESS!D1575:Q4265,5,0)</f>
        <v/>
      </c>
      <c r="Z1575" s="12">
        <f>VLOOKUP(A1575,BUSINESS!A1575:N4265,9,0)</f>
        <v>0.037</v>
      </c>
      <c r="AA1575" s="12" t="str">
        <f>VLOOKUP(B1575,BUSINESS!B1575:O4265,9,0)</f>
        <v/>
      </c>
    </row>
    <row r="1576">
      <c r="A1576" s="9" t="str">
        <f t="shared" si="1"/>
        <v>Micronesia, Fed. Sts.-Oceania2001</v>
      </c>
      <c r="B1576" s="5" t="s">
        <v>79</v>
      </c>
      <c r="C1576" s="9" t="s">
        <v>200</v>
      </c>
      <c r="D1576" s="10" t="s">
        <v>63</v>
      </c>
      <c r="E1576" s="14">
        <v>2.400519E8</v>
      </c>
      <c r="F1576" s="15">
        <v>0.085</v>
      </c>
      <c r="G1576" s="15">
        <v>190.0</v>
      </c>
      <c r="H1576" s="15">
        <v>0.153</v>
      </c>
      <c r="I1576" s="12" t="str">
        <f>VLOOKUP(A1576,ENERGY!$A$2:$F$2692,5,0)</f>
        <v/>
      </c>
      <c r="J1576" s="12" t="str">
        <f>VLOOKUP(A1576,ENERGY!$A$2:$F$2692,6,0)</f>
        <v/>
      </c>
      <c r="K1576" s="12">
        <f>VLOOKUP(A1576,'HUMAN RESOURCES'!A1576:N4266,5,0)</f>
        <v>0.029</v>
      </c>
      <c r="L1576" s="12">
        <f>VLOOKUP(A1576,'HUMAN RESOURCES'!A1576:N4266,6,0)</f>
        <v>0.041</v>
      </c>
      <c r="M1576" s="12">
        <f>VLOOKUP(B1576,'HUMAN RESOURCES'!B1576:O4266,6,0)</f>
        <v>68</v>
      </c>
      <c r="N1576" s="12">
        <f>VLOOKUP(C1576,'HUMAN RESOURCES'!C1576:P4266,6,0)</f>
        <v>67</v>
      </c>
      <c r="O1576" s="12">
        <f>VLOOKUP(D1576,'HUMAN RESOURCES'!D1576:Q4266,6,0)</f>
        <v>0.399</v>
      </c>
      <c r="P1576" s="12">
        <f>VLOOKUP(A1576,'HUMAN RESOURCES'!A1576:N4266,10,0)</f>
        <v>0.563</v>
      </c>
      <c r="Q1576" s="12">
        <f>VLOOKUP(B1576,'HUMAN RESOURCES'!B1576:O4266,10,0)</f>
        <v>0.038</v>
      </c>
      <c r="R1576" s="12">
        <f>VLOOKUP(C1576,'HUMAN RESOURCES'!C1576:P4266,10,0)</f>
        <v>107170</v>
      </c>
      <c r="S1576" s="12">
        <f>VLOOKUP(D1576,'HUMAN RESOURCES'!D1576:Q4266,10,0)</f>
        <v>0.223</v>
      </c>
      <c r="T1576" s="13">
        <f>VLOOKUP(A1576,TOURISM!A1576:F4266,5,0)</f>
        <v>15000000</v>
      </c>
      <c r="U1576" s="13">
        <f>VLOOKUP(B1576,TOURISM!B1576:G4266,5,0)</f>
        <v>5000000</v>
      </c>
      <c r="V1576" s="12" t="str">
        <f>VLOOKUP(A1576,BUSINESS!A1576:N4266,5,0)</f>
        <v/>
      </c>
      <c r="W1576" s="12" t="str">
        <f>VLOOKUP(B1576,BUSINESS!B1576:O4266,5,0)</f>
        <v/>
      </c>
      <c r="X1576" s="12" t="str">
        <f>VLOOKUP(C1576,BUSINESS!C1576:P4266,5,0)</f>
        <v/>
      </c>
      <c r="Y1576" s="12" t="str">
        <f>VLOOKUP(D1576,BUSINESS!D1576:Q4266,5,0)</f>
        <v/>
      </c>
      <c r="Z1576" s="12">
        <f>VLOOKUP(A1576,BUSINESS!A1576:N4266,9,0)</f>
        <v>0.047</v>
      </c>
      <c r="AA1576" s="12" t="str">
        <f>VLOOKUP(B1576,BUSINESS!B1576:O4266,9,0)</f>
        <v/>
      </c>
    </row>
    <row r="1577">
      <c r="A1577" s="9" t="str">
        <f t="shared" si="1"/>
        <v>Micronesia, Fed. Sts.-Oceania2002</v>
      </c>
      <c r="B1577" s="5" t="s">
        <v>79</v>
      </c>
      <c r="C1577" s="9" t="s">
        <v>200</v>
      </c>
      <c r="D1577" s="10" t="s">
        <v>64</v>
      </c>
      <c r="E1577" s="14">
        <v>2.41543396E8</v>
      </c>
      <c r="F1577" s="15">
        <v>0.079</v>
      </c>
      <c r="G1577" s="15">
        <v>178.0</v>
      </c>
      <c r="H1577" s="15">
        <v>0.153</v>
      </c>
      <c r="I1577" s="12">
        <f>VLOOKUP(A1577,ENERGY!$A$2:$F$2692,5,0)</f>
        <v>103</v>
      </c>
      <c r="J1577" s="12" t="str">
        <f>VLOOKUP(A1577,ENERGY!$A$2:$F$2692,6,0)</f>
        <v/>
      </c>
      <c r="K1577" s="12">
        <f>VLOOKUP(A1577,'HUMAN RESOURCES'!A1577:N4267,5,0)</f>
        <v>0.028</v>
      </c>
      <c r="L1577" s="12">
        <f>VLOOKUP(A1577,'HUMAN RESOURCES'!A1577:N4267,6,0)</f>
        <v>0.04</v>
      </c>
      <c r="M1577" s="12">
        <f>VLOOKUP(B1577,'HUMAN RESOURCES'!B1577:O4267,6,0)</f>
        <v>68</v>
      </c>
      <c r="N1577" s="12">
        <f>VLOOKUP(C1577,'HUMAN RESOURCES'!C1577:P4267,6,0)</f>
        <v>67</v>
      </c>
      <c r="O1577" s="12">
        <f>VLOOKUP(D1577,'HUMAN RESOURCES'!D1577:Q4267,6,0)</f>
        <v>0.395</v>
      </c>
      <c r="P1577" s="12">
        <f>VLOOKUP(A1577,'HUMAN RESOURCES'!A1577:N4267,10,0)</f>
        <v>0.566</v>
      </c>
      <c r="Q1577" s="12">
        <f>VLOOKUP(B1577,'HUMAN RESOURCES'!B1577:O4267,10,0)</f>
        <v>0.039</v>
      </c>
      <c r="R1577" s="12">
        <f>VLOOKUP(C1577,'HUMAN RESOURCES'!C1577:P4267,10,0)</f>
        <v>106983</v>
      </c>
      <c r="S1577" s="12">
        <f>VLOOKUP(D1577,'HUMAN RESOURCES'!D1577:Q4267,10,0)</f>
        <v>0.223</v>
      </c>
      <c r="T1577" s="13">
        <f>VLOOKUP(A1577,TOURISM!A1577:F4267,5,0)</f>
        <v>17000000</v>
      </c>
      <c r="U1577" s="13">
        <f>VLOOKUP(B1577,TOURISM!B1577:G4267,5,0)</f>
        <v>5000000</v>
      </c>
      <c r="V1577" s="12" t="str">
        <f>VLOOKUP(A1577,BUSINESS!A1577:N4267,5,0)</f>
        <v/>
      </c>
      <c r="W1577" s="12" t="str">
        <f>VLOOKUP(B1577,BUSINESS!B1577:O4267,5,0)</f>
        <v/>
      </c>
      <c r="X1577" s="12" t="str">
        <f>VLOOKUP(C1577,BUSINESS!C1577:P4267,5,0)</f>
        <v/>
      </c>
      <c r="Y1577" s="12" t="str">
        <f>VLOOKUP(D1577,BUSINESS!D1577:Q4267,5,0)</f>
        <v/>
      </c>
      <c r="Z1577" s="12">
        <f>VLOOKUP(A1577,BUSINESS!A1577:N4267,9,0)</f>
        <v>0.056</v>
      </c>
      <c r="AA1577" s="12">
        <f>VLOOKUP(B1577,BUSINESS!B1577:O4267,9,0)</f>
        <v>0.001</v>
      </c>
    </row>
    <row r="1578">
      <c r="A1578" s="9" t="str">
        <f t="shared" si="1"/>
        <v>Micronesia, Fed. Sts.-Oceania2003</v>
      </c>
      <c r="B1578" s="5" t="s">
        <v>79</v>
      </c>
      <c r="C1578" s="9" t="s">
        <v>200</v>
      </c>
      <c r="D1578" s="10" t="s">
        <v>65</v>
      </c>
      <c r="E1578" s="14">
        <v>2.44990984E8</v>
      </c>
      <c r="F1578" s="15">
        <v>0.095</v>
      </c>
      <c r="G1578" s="15">
        <v>218.0</v>
      </c>
      <c r="H1578" s="15">
        <v>0.15</v>
      </c>
      <c r="I1578" s="12">
        <f>VLOOKUP(A1578,ENERGY!$A$2:$F$2692,5,0)</f>
        <v>99</v>
      </c>
      <c r="J1578" s="12" t="str">
        <f>VLOOKUP(A1578,ENERGY!$A$2:$F$2692,6,0)</f>
        <v/>
      </c>
      <c r="K1578" s="12">
        <f>VLOOKUP(A1578,'HUMAN RESOURCES'!A1578:N4268,5,0)</f>
        <v>0.028</v>
      </c>
      <c r="L1578" s="12">
        <f>VLOOKUP(A1578,'HUMAN RESOURCES'!A1578:N4268,6,0)</f>
        <v>0.039</v>
      </c>
      <c r="M1578" s="12">
        <f>VLOOKUP(B1578,'HUMAN RESOURCES'!B1578:O4268,6,0)</f>
        <v>68</v>
      </c>
      <c r="N1578" s="12">
        <f>VLOOKUP(C1578,'HUMAN RESOURCES'!C1578:P4268,6,0)</f>
        <v>67</v>
      </c>
      <c r="O1578" s="12">
        <f>VLOOKUP(D1578,'HUMAN RESOURCES'!D1578:Q4268,6,0)</f>
        <v>0.393</v>
      </c>
      <c r="P1578" s="12">
        <f>VLOOKUP(A1578,'HUMAN RESOURCES'!A1578:N4268,10,0)</f>
        <v>0.568</v>
      </c>
      <c r="Q1578" s="12">
        <f>VLOOKUP(B1578,'HUMAN RESOURCES'!B1578:O4268,10,0)</f>
        <v>0.039</v>
      </c>
      <c r="R1578" s="12">
        <f>VLOOKUP(C1578,'HUMAN RESOURCES'!C1578:P4268,10,0)</f>
        <v>106816</v>
      </c>
      <c r="S1578" s="12">
        <f>VLOOKUP(D1578,'HUMAN RESOURCES'!D1578:Q4268,10,0)</f>
        <v>0.223</v>
      </c>
      <c r="T1578" s="13">
        <f>VLOOKUP(A1578,TOURISM!A1578:F4268,5,0)</f>
        <v>17000000</v>
      </c>
      <c r="U1578" s="13">
        <f>VLOOKUP(B1578,TOURISM!B1578:G4268,5,0)</f>
        <v>6000000</v>
      </c>
      <c r="V1578" s="12" t="str">
        <f>VLOOKUP(A1578,BUSINESS!A1578:N4268,5,0)</f>
        <v/>
      </c>
      <c r="W1578" s="12">
        <f>VLOOKUP(B1578,BUSINESS!B1578:O4268,5,0)</f>
        <v>16</v>
      </c>
      <c r="X1578" s="12" t="str">
        <f>VLOOKUP(C1578,BUSINESS!C1578:P4268,5,0)</f>
        <v/>
      </c>
      <c r="Y1578" s="12" t="str">
        <f>VLOOKUP(D1578,BUSINESS!D1578:Q4268,5,0)</f>
        <v/>
      </c>
      <c r="Z1578" s="12">
        <f>VLOOKUP(A1578,BUSINESS!A1578:N4268,9,0)</f>
        <v>0.092</v>
      </c>
      <c r="AA1578" s="12">
        <f>VLOOKUP(B1578,BUSINESS!B1578:O4268,9,0)</f>
        <v>0.055</v>
      </c>
    </row>
    <row r="1579">
      <c r="A1579" s="9" t="str">
        <f t="shared" si="1"/>
        <v>Micronesia, Fed. Sts.-Oceania2004</v>
      </c>
      <c r="B1579" s="5" t="s">
        <v>79</v>
      </c>
      <c r="C1579" s="9" t="s">
        <v>200</v>
      </c>
      <c r="D1579" s="10" t="s">
        <v>66</v>
      </c>
      <c r="E1579" s="14">
        <v>2.3956331E8</v>
      </c>
      <c r="F1579" s="15">
        <v>0.104</v>
      </c>
      <c r="G1579" s="15">
        <v>233.0</v>
      </c>
      <c r="H1579" s="15">
        <v>0.154</v>
      </c>
      <c r="I1579" s="12">
        <f>VLOOKUP(A1579,ENERGY!$A$2:$F$2692,5,0)</f>
        <v>99</v>
      </c>
      <c r="J1579" s="12" t="str">
        <f>VLOOKUP(A1579,ENERGY!$A$2:$F$2692,6,0)</f>
        <v/>
      </c>
      <c r="K1579" s="12">
        <f>VLOOKUP(A1579,'HUMAN RESOURCES'!A1579:N4269,5,0)</f>
        <v>0.027</v>
      </c>
      <c r="L1579" s="12">
        <f>VLOOKUP(A1579,'HUMAN RESOURCES'!A1579:N4269,6,0)</f>
        <v>0.038</v>
      </c>
      <c r="M1579" s="12">
        <f>VLOOKUP(B1579,'HUMAN RESOURCES'!B1579:O4269,6,0)</f>
        <v>68</v>
      </c>
      <c r="N1579" s="12">
        <f>VLOOKUP(C1579,'HUMAN RESOURCES'!C1579:P4269,6,0)</f>
        <v>67</v>
      </c>
      <c r="O1579" s="12">
        <f>VLOOKUP(D1579,'HUMAN RESOURCES'!D1579:Q4269,6,0)</f>
        <v>0.391</v>
      </c>
      <c r="P1579" s="12">
        <f>VLOOKUP(A1579,'HUMAN RESOURCES'!A1579:N4269,10,0)</f>
        <v>0.57</v>
      </c>
      <c r="Q1579" s="12">
        <f>VLOOKUP(B1579,'HUMAN RESOURCES'!B1579:O4269,10,0)</f>
        <v>0.04</v>
      </c>
      <c r="R1579" s="12">
        <f>VLOOKUP(C1579,'HUMAN RESOURCES'!C1579:P4269,10,0)</f>
        <v>106575</v>
      </c>
      <c r="S1579" s="12">
        <f>VLOOKUP(D1579,'HUMAN RESOURCES'!D1579:Q4269,10,0)</f>
        <v>0.223</v>
      </c>
      <c r="T1579" s="13">
        <f>VLOOKUP(A1579,TOURISM!A1579:F4269,5,0)</f>
        <v>19000000</v>
      </c>
      <c r="U1579" s="13">
        <f>VLOOKUP(B1579,TOURISM!B1579:G4269,5,0)</f>
        <v>7000000</v>
      </c>
      <c r="V1579" s="12" t="str">
        <f>VLOOKUP(A1579,BUSINESS!A1579:N4269,5,0)</f>
        <v/>
      </c>
      <c r="W1579" s="12">
        <f>VLOOKUP(B1579,BUSINESS!B1579:O4269,5,0)</f>
        <v>16</v>
      </c>
      <c r="X1579" s="12" t="str">
        <f>VLOOKUP(C1579,BUSINESS!C1579:P4269,5,0)</f>
        <v/>
      </c>
      <c r="Y1579" s="12" t="str">
        <f>VLOOKUP(D1579,BUSINESS!D1579:Q4269,5,0)</f>
        <v/>
      </c>
      <c r="Z1579" s="12">
        <f>VLOOKUP(A1579,BUSINESS!A1579:N4269,9,0)</f>
        <v>0.11</v>
      </c>
      <c r="AA1579" s="12">
        <f>VLOOKUP(B1579,BUSINESS!B1579:O4269,9,0)</f>
        <v>0.12</v>
      </c>
    </row>
    <row r="1580">
      <c r="A1580" s="9" t="str">
        <f t="shared" si="1"/>
        <v>Micronesia, Fed. Sts.-Oceania2005</v>
      </c>
      <c r="B1580" s="5" t="s">
        <v>79</v>
      </c>
      <c r="C1580" s="9" t="s">
        <v>200</v>
      </c>
      <c r="D1580" s="10" t="s">
        <v>67</v>
      </c>
      <c r="E1580" s="14">
        <v>2.49845593E8</v>
      </c>
      <c r="F1580" s="15">
        <v>0.121</v>
      </c>
      <c r="G1580" s="15">
        <v>285.0</v>
      </c>
      <c r="H1580" s="15">
        <v>0.164</v>
      </c>
      <c r="I1580" s="12">
        <f>VLOOKUP(A1580,ENERGY!$A$2:$F$2692,5,0)</f>
        <v>147</v>
      </c>
      <c r="J1580" s="12" t="str">
        <f>VLOOKUP(A1580,ENERGY!$A$2:$F$2692,6,0)</f>
        <v/>
      </c>
      <c r="K1580" s="12">
        <f>VLOOKUP(A1580,'HUMAN RESOURCES'!A1580:N4270,5,0)</f>
        <v>0.026</v>
      </c>
      <c r="L1580" s="12">
        <f>VLOOKUP(A1580,'HUMAN RESOURCES'!A1580:N4270,6,0)</f>
        <v>0.037</v>
      </c>
      <c r="M1580" s="12">
        <f>VLOOKUP(B1580,'HUMAN RESOURCES'!B1580:O4270,6,0)</f>
        <v>69</v>
      </c>
      <c r="N1580" s="12">
        <f>VLOOKUP(C1580,'HUMAN RESOURCES'!C1580:P4270,6,0)</f>
        <v>67</v>
      </c>
      <c r="O1580" s="12">
        <f>VLOOKUP(D1580,'HUMAN RESOURCES'!D1580:Q4270,6,0)</f>
        <v>0.388</v>
      </c>
      <c r="P1580" s="12">
        <f>VLOOKUP(A1580,'HUMAN RESOURCES'!A1580:N4270,10,0)</f>
        <v>0.572</v>
      </c>
      <c r="Q1580" s="12">
        <f>VLOOKUP(B1580,'HUMAN RESOURCES'!B1580:O4270,10,0)</f>
        <v>0.04</v>
      </c>
      <c r="R1580" s="12">
        <f>VLOOKUP(C1580,'HUMAN RESOURCES'!C1580:P4270,10,0)</f>
        <v>106198</v>
      </c>
      <c r="S1580" s="12">
        <f>VLOOKUP(D1580,'HUMAN RESOURCES'!D1580:Q4270,10,0)</f>
        <v>0.223</v>
      </c>
      <c r="T1580" s="13">
        <f>VLOOKUP(A1580,TOURISM!A1580:F4270,5,0)</f>
        <v>21000000</v>
      </c>
      <c r="U1580" s="13">
        <f>VLOOKUP(B1580,TOURISM!B1580:G4270,5,0)</f>
        <v>7000000</v>
      </c>
      <c r="V1580" s="12">
        <f>VLOOKUP(A1580,BUSINESS!A1580:N4270,5,0)</f>
        <v>0.596</v>
      </c>
      <c r="W1580" s="12">
        <f>VLOOKUP(B1580,BUSINESS!B1580:O4270,5,0)</f>
        <v>16</v>
      </c>
      <c r="X1580" s="12" t="str">
        <f>VLOOKUP(C1580,BUSINESS!C1580:P4270,5,0)</f>
        <v/>
      </c>
      <c r="Y1580" s="12">
        <f>VLOOKUP(D1580,BUSINESS!D1580:Q4270,5,0)</f>
        <v>128</v>
      </c>
      <c r="Z1580" s="12">
        <f>VLOOKUP(A1580,BUSINESS!A1580:N4270,9,0)</f>
        <v>0.119</v>
      </c>
      <c r="AA1580" s="12">
        <f>VLOOKUP(B1580,BUSINESS!B1580:O4270,9,0)</f>
        <v>0.133</v>
      </c>
    </row>
    <row r="1581">
      <c r="A1581" s="9" t="str">
        <f t="shared" si="1"/>
        <v>Micronesia, Fed. Sts.-Oceania2006</v>
      </c>
      <c r="B1581" s="5" t="s">
        <v>79</v>
      </c>
      <c r="C1581" s="9" t="s">
        <v>200</v>
      </c>
      <c r="D1581" s="10" t="s">
        <v>68</v>
      </c>
      <c r="E1581" s="14">
        <v>2.52991205E8</v>
      </c>
      <c r="F1581" s="15">
        <v>0.119</v>
      </c>
      <c r="G1581" s="15">
        <v>285.0</v>
      </c>
      <c r="H1581" s="15">
        <v>0.156</v>
      </c>
      <c r="I1581" s="12">
        <f>VLOOKUP(A1581,ENERGY!$A$2:$F$2692,5,0)</f>
        <v>147</v>
      </c>
      <c r="J1581" s="12" t="str">
        <f>VLOOKUP(A1581,ENERGY!$A$2:$F$2692,6,0)</f>
        <v/>
      </c>
      <c r="K1581" s="12">
        <f>VLOOKUP(A1581,'HUMAN RESOURCES'!A1581:N4271,5,0)</f>
        <v>0.025</v>
      </c>
      <c r="L1581" s="12">
        <f>VLOOKUP(A1581,'HUMAN RESOURCES'!A1581:N4271,6,0)</f>
        <v>0.036</v>
      </c>
      <c r="M1581" s="12">
        <f>VLOOKUP(B1581,'HUMAN RESOURCES'!B1581:O4271,6,0)</f>
        <v>69</v>
      </c>
      <c r="N1581" s="12">
        <f>VLOOKUP(C1581,'HUMAN RESOURCES'!C1581:P4271,6,0)</f>
        <v>67</v>
      </c>
      <c r="O1581" s="12">
        <f>VLOOKUP(D1581,'HUMAN RESOURCES'!D1581:Q4271,6,0)</f>
        <v>0.385</v>
      </c>
      <c r="P1581" s="12">
        <f>VLOOKUP(A1581,'HUMAN RESOURCES'!A1581:N4271,10,0)</f>
        <v>0.575</v>
      </c>
      <c r="Q1581" s="12">
        <f>VLOOKUP(B1581,'HUMAN RESOURCES'!B1581:O4271,10,0)</f>
        <v>0.04</v>
      </c>
      <c r="R1581" s="12">
        <f>VLOOKUP(C1581,'HUMAN RESOURCES'!C1581:P4271,10,0)</f>
        <v>105686</v>
      </c>
      <c r="S1581" s="12">
        <f>VLOOKUP(D1581,'HUMAN RESOURCES'!D1581:Q4271,10,0)</f>
        <v>0.223</v>
      </c>
      <c r="T1581" s="13">
        <f>VLOOKUP(A1581,TOURISM!A1581:F4271,5,0)</f>
        <v>23000000</v>
      </c>
      <c r="U1581" s="13">
        <f>VLOOKUP(B1581,TOURISM!B1581:G4271,5,0)</f>
        <v>7000000</v>
      </c>
      <c r="V1581" s="12">
        <f>VLOOKUP(A1581,BUSINESS!A1581:N4271,5,0)</f>
        <v>0.596</v>
      </c>
      <c r="W1581" s="12">
        <f>VLOOKUP(B1581,BUSINESS!B1581:O4271,5,0)</f>
        <v>16</v>
      </c>
      <c r="X1581" s="12" t="str">
        <f>VLOOKUP(C1581,BUSINESS!C1581:P4271,5,0)</f>
        <v/>
      </c>
      <c r="Y1581" s="12">
        <f>VLOOKUP(D1581,BUSINESS!D1581:Q4271,5,0)</f>
        <v>128</v>
      </c>
      <c r="Z1581" s="12">
        <f>VLOOKUP(A1581,BUSINESS!A1581:N4271,9,0)</f>
        <v>0.128</v>
      </c>
      <c r="AA1581" s="12">
        <f>VLOOKUP(B1581,BUSINESS!B1581:O4271,9,0)</f>
        <v>0.176</v>
      </c>
    </row>
    <row r="1582">
      <c r="A1582" s="9" t="str">
        <f t="shared" si="1"/>
        <v>Micronesia, Fed. Sts.-Oceania2007</v>
      </c>
      <c r="B1582" s="5" t="s">
        <v>79</v>
      </c>
      <c r="C1582" s="9" t="s">
        <v>200</v>
      </c>
      <c r="D1582" s="10" t="s">
        <v>69</v>
      </c>
      <c r="E1582" s="14">
        <v>2.55890836E8</v>
      </c>
      <c r="F1582" s="15">
        <v>0.12</v>
      </c>
      <c r="G1582" s="15">
        <v>292.0</v>
      </c>
      <c r="H1582" s="15">
        <v>0.14</v>
      </c>
      <c r="I1582" s="12">
        <f>VLOOKUP(A1582,ENERGY!$A$2:$F$2692,5,0)</f>
        <v>99</v>
      </c>
      <c r="J1582" s="12" t="str">
        <f>VLOOKUP(A1582,ENERGY!$A$2:$F$2692,6,0)</f>
        <v/>
      </c>
      <c r="K1582" s="12">
        <f>VLOOKUP(A1582,'HUMAN RESOURCES'!A1582:N4272,5,0)</f>
        <v>0.025</v>
      </c>
      <c r="L1582" s="12">
        <f>VLOOKUP(A1582,'HUMAN RESOURCES'!A1582:N4272,6,0)</f>
        <v>0.035</v>
      </c>
      <c r="M1582" s="12">
        <f>VLOOKUP(B1582,'HUMAN RESOURCES'!B1582:O4272,6,0)</f>
        <v>69</v>
      </c>
      <c r="N1582" s="12">
        <f>VLOOKUP(C1582,'HUMAN RESOURCES'!C1582:P4272,6,0)</f>
        <v>67</v>
      </c>
      <c r="O1582" s="12">
        <f>VLOOKUP(D1582,'HUMAN RESOURCES'!D1582:Q4272,6,0)</f>
        <v>0.382</v>
      </c>
      <c r="P1582" s="12">
        <f>VLOOKUP(A1582,'HUMAN RESOURCES'!A1582:N4272,10,0)</f>
        <v>0.579</v>
      </c>
      <c r="Q1582" s="12">
        <f>VLOOKUP(B1582,'HUMAN RESOURCES'!B1582:O4272,10,0)</f>
        <v>0.039</v>
      </c>
      <c r="R1582" s="12">
        <f>VLOOKUP(C1582,'HUMAN RESOURCES'!C1582:P4272,10,0)</f>
        <v>105097</v>
      </c>
      <c r="S1582" s="12">
        <f>VLOOKUP(D1582,'HUMAN RESOURCES'!D1582:Q4272,10,0)</f>
        <v>0.223</v>
      </c>
      <c r="T1582" s="13">
        <f>VLOOKUP(A1582,TOURISM!A1582:F4272,5,0)</f>
        <v>25000000</v>
      </c>
      <c r="U1582" s="13">
        <f>VLOOKUP(B1582,TOURISM!B1582:G4272,5,0)</f>
        <v>7000000</v>
      </c>
      <c r="V1582" s="12">
        <f>VLOOKUP(A1582,BUSINESS!A1582:N4272,5,0)</f>
        <v>0.587</v>
      </c>
      <c r="W1582" s="12">
        <f>VLOOKUP(B1582,BUSINESS!B1582:O4272,5,0)</f>
        <v>16</v>
      </c>
      <c r="X1582" s="12" t="str">
        <f>VLOOKUP(C1582,BUSINESS!C1582:P4272,5,0)</f>
        <v/>
      </c>
      <c r="Y1582" s="12">
        <f>VLOOKUP(D1582,BUSINESS!D1582:Q4272,5,0)</f>
        <v>128</v>
      </c>
      <c r="Z1582" s="12">
        <f>VLOOKUP(A1582,BUSINESS!A1582:N4272,9,0)</f>
        <v>0.136</v>
      </c>
      <c r="AA1582" s="12">
        <f>VLOOKUP(B1582,BUSINESS!B1582:O4272,9,0)</f>
        <v>0.261</v>
      </c>
    </row>
    <row r="1583">
      <c r="A1583" s="9" t="str">
        <f t="shared" si="1"/>
        <v>Micronesia, Fed. Sts.-Oceania2008</v>
      </c>
      <c r="B1583" s="5" t="s">
        <v>79</v>
      </c>
      <c r="C1583" s="9" t="s">
        <v>200</v>
      </c>
      <c r="D1583" s="10" t="s">
        <v>70</v>
      </c>
      <c r="E1583" s="14">
        <v>2.61339642E8</v>
      </c>
      <c r="F1583" s="15">
        <v>0.129</v>
      </c>
      <c r="G1583" s="15">
        <v>323.0</v>
      </c>
      <c r="H1583" s="15">
        <v>0.144</v>
      </c>
      <c r="I1583" s="12"/>
      <c r="J1583" s="12"/>
      <c r="K1583" s="12">
        <f>VLOOKUP(A1583,'HUMAN RESOURCES'!A1583:N4273,5,0)</f>
        <v>0.024</v>
      </c>
      <c r="L1583" s="12">
        <f>VLOOKUP(A1583,'HUMAN RESOURCES'!A1583:N4273,6,0)</f>
        <v>0.034</v>
      </c>
      <c r="M1583" s="12">
        <f>VLOOKUP(B1583,'HUMAN RESOURCES'!B1583:O4273,6,0)</f>
        <v>69</v>
      </c>
      <c r="N1583" s="12">
        <f>VLOOKUP(C1583,'HUMAN RESOURCES'!C1583:P4273,6,0)</f>
        <v>68</v>
      </c>
      <c r="O1583" s="12">
        <f>VLOOKUP(D1583,'HUMAN RESOURCES'!D1583:Q4273,6,0)</f>
        <v>0.378</v>
      </c>
      <c r="P1583" s="12">
        <f>VLOOKUP(A1583,'HUMAN RESOURCES'!A1583:N4273,10,0)</f>
        <v>0.583</v>
      </c>
      <c r="Q1583" s="12">
        <f>VLOOKUP(B1583,'HUMAN RESOURCES'!B1583:O4273,10,0)</f>
        <v>0.039</v>
      </c>
      <c r="R1583" s="12">
        <f>VLOOKUP(C1583,'HUMAN RESOURCES'!C1583:P4273,10,0)</f>
        <v>104498</v>
      </c>
      <c r="S1583" s="12">
        <f>VLOOKUP(D1583,'HUMAN RESOURCES'!D1583:Q4273,10,0)</f>
        <v>0.223</v>
      </c>
      <c r="T1583" s="13">
        <f>VLOOKUP(A1583,TOURISM!A1583:F4273,5,0)</f>
        <v>27000000</v>
      </c>
      <c r="U1583" s="13">
        <f>VLOOKUP(B1583,TOURISM!B1583:G4273,5,0)</f>
        <v>7000000</v>
      </c>
      <c r="V1583" s="12">
        <f>VLOOKUP(A1583,BUSINESS!A1583:N4273,5,0)</f>
        <v>0.587</v>
      </c>
      <c r="W1583" s="12">
        <f>VLOOKUP(B1583,BUSINESS!B1583:O4273,5,0)</f>
        <v>16</v>
      </c>
      <c r="X1583" s="12" t="str">
        <f>VLOOKUP(C1583,BUSINESS!C1583:P4273,5,0)</f>
        <v/>
      </c>
      <c r="Y1583" s="12">
        <f>VLOOKUP(D1583,BUSINESS!D1583:Q4273,5,0)</f>
        <v>128</v>
      </c>
      <c r="Z1583" s="12">
        <f>VLOOKUP(A1583,BUSINESS!A1583:N4273,9,0)</f>
        <v>0.145</v>
      </c>
      <c r="AA1583" s="12">
        <f>VLOOKUP(B1583,BUSINESS!B1583:O4273,9,0)</f>
        <v>0.263</v>
      </c>
    </row>
    <row r="1584">
      <c r="A1584" s="9" t="str">
        <f t="shared" si="1"/>
        <v>Micronesia, Fed. Sts.-Oceania2009</v>
      </c>
      <c r="B1584" s="5" t="s">
        <v>79</v>
      </c>
      <c r="C1584" s="9" t="s">
        <v>200</v>
      </c>
      <c r="D1584" s="10" t="s">
        <v>71</v>
      </c>
      <c r="E1584" s="14">
        <v>2.77510923E8</v>
      </c>
      <c r="F1584" s="15">
        <v>0.134</v>
      </c>
      <c r="G1584" s="15">
        <v>357.0</v>
      </c>
      <c r="H1584" s="15">
        <v>0.154</v>
      </c>
      <c r="I1584" s="12">
        <f>VLOOKUP(A1584,ENERGY!$A$2:$F$2692,5,0)</f>
        <v>117</v>
      </c>
      <c r="J1584" s="12" t="str">
        <f>VLOOKUP(A1584,ENERGY!$A$2:$F$2692,6,0)</f>
        <v/>
      </c>
      <c r="K1584" s="12">
        <f>VLOOKUP(A1584,'HUMAN RESOURCES'!A1584:N4274,5,0)</f>
        <v>0.024</v>
      </c>
      <c r="L1584" s="12">
        <f>VLOOKUP(A1584,'HUMAN RESOURCES'!A1584:N4274,6,0)</f>
        <v>0.033</v>
      </c>
      <c r="M1584" s="12">
        <f>VLOOKUP(B1584,'HUMAN RESOURCES'!B1584:O4274,6,0)</f>
        <v>69</v>
      </c>
      <c r="N1584" s="12">
        <f>VLOOKUP(C1584,'HUMAN RESOURCES'!C1584:P4274,6,0)</f>
        <v>68</v>
      </c>
      <c r="O1584" s="12">
        <f>VLOOKUP(D1584,'HUMAN RESOURCES'!D1584:Q4274,6,0)</f>
        <v>0.374</v>
      </c>
      <c r="P1584" s="12">
        <f>VLOOKUP(A1584,'HUMAN RESOURCES'!A1584:N4274,10,0)</f>
        <v>0.588</v>
      </c>
      <c r="Q1584" s="12">
        <f>VLOOKUP(B1584,'HUMAN RESOURCES'!B1584:O4274,10,0)</f>
        <v>0.039</v>
      </c>
      <c r="R1584" s="12">
        <f>VLOOKUP(C1584,'HUMAN RESOURCES'!C1584:P4274,10,0)</f>
        <v>103983</v>
      </c>
      <c r="S1584" s="12">
        <f>VLOOKUP(D1584,'HUMAN RESOURCES'!D1584:Q4274,10,0)</f>
        <v>0.223</v>
      </c>
      <c r="T1584" s="13">
        <f>VLOOKUP(A1584,TOURISM!A1584:F4274,5,0)</f>
        <v>27000000</v>
      </c>
      <c r="U1584" s="13">
        <f>VLOOKUP(B1584,TOURISM!B1584:G4274,5,0)</f>
        <v>8000000</v>
      </c>
      <c r="V1584" s="12">
        <f>VLOOKUP(A1584,BUSINESS!A1584:N4274,5,0)</f>
        <v>0.587</v>
      </c>
      <c r="W1584" s="12">
        <f>VLOOKUP(B1584,BUSINESS!B1584:O4274,5,0)</f>
        <v>16</v>
      </c>
      <c r="X1584" s="12" t="str">
        <f>VLOOKUP(C1584,BUSINESS!C1584:P4274,5,0)</f>
        <v/>
      </c>
      <c r="Y1584" s="12">
        <f>VLOOKUP(D1584,BUSINESS!D1584:Q4274,5,0)</f>
        <v>128</v>
      </c>
      <c r="Z1584" s="12">
        <f>VLOOKUP(A1584,BUSINESS!A1584:N4274,9,0)</f>
        <v>0.154</v>
      </c>
      <c r="AA1584" s="12">
        <f>VLOOKUP(B1584,BUSINESS!B1584:O4274,9,0)</f>
        <v>0.264</v>
      </c>
    </row>
    <row r="1585">
      <c r="A1585" s="9" t="str">
        <f t="shared" si="1"/>
        <v>Micronesia, Fed. Sts.-Oceania2010</v>
      </c>
      <c r="B1585" s="5" t="s">
        <v>79</v>
      </c>
      <c r="C1585" s="9" t="s">
        <v>200</v>
      </c>
      <c r="D1585" s="10" t="s">
        <v>72</v>
      </c>
      <c r="E1585" s="14">
        <v>2.9411723E8</v>
      </c>
      <c r="F1585" s="15">
        <v>0.138</v>
      </c>
      <c r="G1585" s="15">
        <v>393.0</v>
      </c>
      <c r="H1585" s="15">
        <v>0.151</v>
      </c>
      <c r="I1585" s="12"/>
      <c r="J1585" s="12"/>
      <c r="K1585" s="12">
        <f>VLOOKUP(A1585,'HUMAN RESOURCES'!A1585:N4275,5,0)</f>
        <v>0.024</v>
      </c>
      <c r="L1585" s="12">
        <f>VLOOKUP(A1585,'HUMAN RESOURCES'!A1585:N4275,6,0)</f>
        <v>0.033</v>
      </c>
      <c r="M1585" s="12">
        <f>VLOOKUP(B1585,'HUMAN RESOURCES'!B1585:O4275,6,0)</f>
        <v>69</v>
      </c>
      <c r="N1585" s="12">
        <f>VLOOKUP(C1585,'HUMAN RESOURCES'!C1585:P4275,6,0)</f>
        <v>68</v>
      </c>
      <c r="O1585" s="12">
        <f>VLOOKUP(D1585,'HUMAN RESOURCES'!D1585:Q4275,6,0)</f>
        <v>0.369</v>
      </c>
      <c r="P1585" s="12">
        <f>VLOOKUP(A1585,'HUMAN RESOURCES'!A1585:N4275,10,0)</f>
        <v>0.593</v>
      </c>
      <c r="Q1585" s="12">
        <f>VLOOKUP(B1585,'HUMAN RESOURCES'!B1585:O4275,10,0)</f>
        <v>0.038</v>
      </c>
      <c r="R1585" s="12">
        <f>VLOOKUP(C1585,'HUMAN RESOURCES'!C1585:P4275,10,0)</f>
        <v>103619</v>
      </c>
      <c r="S1585" s="12">
        <f>VLOOKUP(D1585,'HUMAN RESOURCES'!D1585:Q4275,10,0)</f>
        <v>0.223</v>
      </c>
      <c r="T1585" s="13">
        <f>VLOOKUP(A1585,TOURISM!A1585:F4275,5,0)</f>
        <v>29000000</v>
      </c>
      <c r="U1585" s="13">
        <f>VLOOKUP(B1585,TOURISM!B1585:G4275,5,0)</f>
        <v>8000000</v>
      </c>
      <c r="V1585" s="12">
        <f>VLOOKUP(A1585,BUSINESS!A1585:N4275,5,0)</f>
        <v>0.587</v>
      </c>
      <c r="W1585" s="12">
        <f>VLOOKUP(B1585,BUSINESS!B1585:O4275,5,0)</f>
        <v>16</v>
      </c>
      <c r="X1585" s="12" t="str">
        <f>VLOOKUP(C1585,BUSINESS!C1585:P4275,5,0)</f>
        <v/>
      </c>
      <c r="Y1585" s="12">
        <f>VLOOKUP(D1585,BUSINESS!D1585:Q4275,5,0)</f>
        <v>128</v>
      </c>
      <c r="Z1585" s="12">
        <f>VLOOKUP(A1585,BUSINESS!A1585:N4275,9,0)</f>
        <v>0.2</v>
      </c>
      <c r="AA1585" s="12">
        <f>VLOOKUP(B1585,BUSINESS!B1585:O4275,9,0)</f>
        <v>0.266</v>
      </c>
    </row>
    <row r="1586">
      <c r="A1586" s="9" t="str">
        <f t="shared" si="1"/>
        <v>Micronesia, Fed. Sts.-Oceania2011</v>
      </c>
      <c r="B1586" s="5" t="s">
        <v>79</v>
      </c>
      <c r="C1586" s="9" t="s">
        <v>200</v>
      </c>
      <c r="D1586" s="10" t="s">
        <v>73</v>
      </c>
      <c r="E1586" s="14">
        <v>3.10287519E8</v>
      </c>
      <c r="F1586" s="15">
        <v>0.137</v>
      </c>
      <c r="G1586" s="15">
        <v>412.0</v>
      </c>
      <c r="H1586" s="15">
        <v>0.144</v>
      </c>
      <c r="I1586" s="12">
        <f>VLOOKUP(A1586,ENERGY!$A$2:$F$2692,5,0)</f>
        <v>103</v>
      </c>
      <c r="J1586" s="12" t="str">
        <f>VLOOKUP(A1586,ENERGY!$A$2:$F$2692,6,0)</f>
        <v/>
      </c>
      <c r="K1586" s="12">
        <f>VLOOKUP(A1586,'HUMAN RESOURCES'!A1586:N4276,5,0)</f>
        <v>0.024</v>
      </c>
      <c r="L1586" s="12">
        <f>VLOOKUP(A1586,'HUMAN RESOURCES'!A1586:N4276,6,0)</f>
        <v>0.032</v>
      </c>
      <c r="M1586" s="12">
        <f>VLOOKUP(B1586,'HUMAN RESOURCES'!B1586:O4276,6,0)</f>
        <v>70</v>
      </c>
      <c r="N1586" s="12">
        <f>VLOOKUP(C1586,'HUMAN RESOURCES'!C1586:P4276,6,0)</f>
        <v>68</v>
      </c>
      <c r="O1586" s="12">
        <f>VLOOKUP(D1586,'HUMAN RESOURCES'!D1586:Q4276,6,0)</f>
        <v>0.364</v>
      </c>
      <c r="P1586" s="12">
        <f>VLOOKUP(A1586,'HUMAN RESOURCES'!A1586:N4276,10,0)</f>
        <v>0.597</v>
      </c>
      <c r="Q1586" s="12">
        <f>VLOOKUP(B1586,'HUMAN RESOURCES'!B1586:O4276,10,0)</f>
        <v>0.039</v>
      </c>
      <c r="R1586" s="12">
        <f>VLOOKUP(C1586,'HUMAN RESOURCES'!C1586:P4276,10,0)</f>
        <v>103424</v>
      </c>
      <c r="S1586" s="12">
        <f>VLOOKUP(D1586,'HUMAN RESOURCES'!D1586:Q4276,10,0)</f>
        <v>0.223</v>
      </c>
      <c r="T1586" s="13">
        <f>VLOOKUP(A1586,TOURISM!A1586:F4276,5,0)</f>
        <v>26000000</v>
      </c>
      <c r="U1586" s="13">
        <f>VLOOKUP(B1586,TOURISM!B1586:G4276,5,0)</f>
        <v>8000000</v>
      </c>
      <c r="V1586" s="12">
        <f>VLOOKUP(A1586,BUSINESS!A1586:N4276,5,0)</f>
        <v>0.59</v>
      </c>
      <c r="W1586" s="12">
        <f>VLOOKUP(B1586,BUSINESS!B1586:O4276,5,0)</f>
        <v>16</v>
      </c>
      <c r="X1586" s="12" t="str">
        <f>VLOOKUP(C1586,BUSINESS!C1586:P4276,5,0)</f>
        <v/>
      </c>
      <c r="Y1586" s="12">
        <f>VLOOKUP(D1586,BUSINESS!D1586:Q4276,5,0)</f>
        <v>128</v>
      </c>
      <c r="Z1586" s="12">
        <f>VLOOKUP(A1586,BUSINESS!A1586:N4276,9,0)</f>
        <v>0.228</v>
      </c>
      <c r="AA1586" s="12">
        <f>VLOOKUP(B1586,BUSINESS!B1586:O4276,9,0)</f>
        <v>0.267</v>
      </c>
    </row>
    <row r="1587">
      <c r="A1587" s="9" t="str">
        <f t="shared" si="1"/>
        <v>Micronesia, Fed. Sts.-Oceania2012</v>
      </c>
      <c r="B1587" s="5" t="s">
        <v>79</v>
      </c>
      <c r="C1587" s="9" t="s">
        <v>200</v>
      </c>
      <c r="D1587" s="10" t="s">
        <v>74</v>
      </c>
      <c r="E1587" s="14">
        <v>3.26160961E8</v>
      </c>
      <c r="F1587" s="15">
        <v>0.128</v>
      </c>
      <c r="G1587" s="15">
        <v>405.0</v>
      </c>
      <c r="H1587" s="15">
        <v>0.143</v>
      </c>
      <c r="I1587" s="12"/>
      <c r="J1587" s="12"/>
      <c r="K1587" s="12">
        <f>VLOOKUP(A1587,'HUMAN RESOURCES'!A1587:N4277,5,0)</f>
        <v>0.024</v>
      </c>
      <c r="L1587" s="12">
        <f>VLOOKUP(A1587,'HUMAN RESOURCES'!A1587:N4277,6,0)</f>
        <v>0.031</v>
      </c>
      <c r="M1587" s="12">
        <f>VLOOKUP(B1587,'HUMAN RESOURCES'!B1587:O4277,6,0)</f>
        <v>70</v>
      </c>
      <c r="N1587" s="12">
        <f>VLOOKUP(C1587,'HUMAN RESOURCES'!C1587:P4277,6,0)</f>
        <v>68</v>
      </c>
      <c r="O1587" s="12">
        <f>VLOOKUP(D1587,'HUMAN RESOURCES'!D1587:Q4277,6,0)</f>
        <v>0.358</v>
      </c>
      <c r="P1587" s="12">
        <f>VLOOKUP(A1587,'HUMAN RESOURCES'!A1587:N4277,10,0)</f>
        <v>0.602</v>
      </c>
      <c r="Q1587" s="12">
        <f>VLOOKUP(B1587,'HUMAN RESOURCES'!B1587:O4277,10,0)</f>
        <v>0.039</v>
      </c>
      <c r="R1587" s="12">
        <f>VLOOKUP(C1587,'HUMAN RESOURCES'!C1587:P4277,10,0)</f>
        <v>103395</v>
      </c>
      <c r="S1587" s="12">
        <f>VLOOKUP(D1587,'HUMAN RESOURCES'!D1587:Q4277,10,0)</f>
        <v>0.223</v>
      </c>
      <c r="T1587" s="13">
        <f>VLOOKUP(A1587,TOURISM!A1587:F4277,5,0)</f>
        <v>26000000</v>
      </c>
      <c r="U1587" s="13">
        <f>VLOOKUP(B1587,TOURISM!B1587:G4277,5,0)</f>
        <v>8000000</v>
      </c>
      <c r="V1587" s="12">
        <f>VLOOKUP(A1587,BUSINESS!A1587:N4277,5,0)</f>
        <v>0.599</v>
      </c>
      <c r="W1587" s="12">
        <f>VLOOKUP(B1587,BUSINESS!B1587:O4277,5,0)</f>
        <v>16</v>
      </c>
      <c r="X1587" s="12">
        <f>VLOOKUP(C1587,BUSINESS!C1587:P4277,5,0)</f>
        <v>150</v>
      </c>
      <c r="Y1587" s="12">
        <f>VLOOKUP(D1587,BUSINESS!D1587:Q4277,5,0)</f>
        <v>128</v>
      </c>
      <c r="Z1587" s="12">
        <f>VLOOKUP(A1587,BUSINESS!A1587:N4277,9,0)</f>
        <v>0.26</v>
      </c>
      <c r="AA1587" s="12">
        <f>VLOOKUP(B1587,BUSINESS!B1587:O4277,9,0)</f>
        <v>0.302</v>
      </c>
    </row>
    <row r="1588">
      <c r="A1588" s="9" t="str">
        <f t="shared" si="1"/>
        <v>Moldova-Europe2000</v>
      </c>
      <c r="B1588" s="5" t="s">
        <v>75</v>
      </c>
      <c r="C1588" s="9" t="s">
        <v>201</v>
      </c>
      <c r="D1588" s="10" t="s">
        <v>62</v>
      </c>
      <c r="E1588" s="14">
        <v>1.288420223E9</v>
      </c>
      <c r="F1588" s="15">
        <v>0.067</v>
      </c>
      <c r="G1588" s="15">
        <v>24.0</v>
      </c>
      <c r="H1588" s="15">
        <v>0.338</v>
      </c>
      <c r="I1588" s="12" t="str">
        <f>VLOOKUP(A1588,ENERGY!$A$2:$F$2692,5,0)</f>
        <v/>
      </c>
      <c r="J1588" s="12" t="str">
        <f>VLOOKUP(A1588,ENERGY!$A$2:$F$2692,6,0)</f>
        <v/>
      </c>
      <c r="K1588" s="12">
        <f>VLOOKUP(A1588,'HUMAN RESOURCES'!A1588:N4278,5,0)</f>
        <v>0.012</v>
      </c>
      <c r="L1588" s="12">
        <f>VLOOKUP(A1588,'HUMAN RESOURCES'!A1588:N4278,6,0)</f>
        <v>0.025</v>
      </c>
      <c r="M1588" s="12">
        <f>VLOOKUP(B1588,'HUMAN RESOURCES'!B1588:O4278,6,0)</f>
        <v>71</v>
      </c>
      <c r="N1588" s="12">
        <f>VLOOKUP(C1588,'HUMAN RESOURCES'!C1588:P4278,6,0)</f>
        <v>63</v>
      </c>
      <c r="O1588" s="12">
        <f>VLOOKUP(D1588,'HUMAN RESOURCES'!D1588:Q4278,6,0)</f>
        <v>0.237</v>
      </c>
      <c r="P1588" s="12">
        <f>VLOOKUP(A1588,'HUMAN RESOURCES'!A1588:N4278,10,0)</f>
        <v>0.663</v>
      </c>
      <c r="Q1588" s="12">
        <f>VLOOKUP(B1588,'HUMAN RESOURCES'!B1588:O4278,10,0)</f>
        <v>0.1</v>
      </c>
      <c r="R1588" s="12">
        <f>VLOOKUP(C1588,'HUMAN RESOURCES'!C1588:P4278,10,0)</f>
        <v>3639592</v>
      </c>
      <c r="S1588" s="12">
        <f>VLOOKUP(D1588,'HUMAN RESOURCES'!D1588:Q4278,10,0)</f>
        <v>0.458</v>
      </c>
      <c r="T1588" s="13">
        <f>VLOOKUP(A1588,TOURISM!A1588:F4278,5,0)</f>
        <v>57000000</v>
      </c>
      <c r="U1588" s="13">
        <f>VLOOKUP(B1588,TOURISM!B1588:G4278,5,0)</f>
        <v>86000000</v>
      </c>
      <c r="V1588" s="12" t="str">
        <f>VLOOKUP(A1588,BUSINESS!A1588:N4278,5,0)</f>
        <v/>
      </c>
      <c r="W1588" s="12" t="str">
        <f>VLOOKUP(B1588,BUSINESS!B1588:O4278,5,0)</f>
        <v/>
      </c>
      <c r="X1588" s="12" t="str">
        <f>VLOOKUP(C1588,BUSINESS!C1588:P4278,5,0)</f>
        <v/>
      </c>
      <c r="Y1588" s="12" t="str">
        <f>VLOOKUP(D1588,BUSINESS!D1588:Q4278,5,0)</f>
        <v/>
      </c>
      <c r="Z1588" s="12">
        <f>VLOOKUP(A1588,BUSINESS!A1588:N4278,9,0)</f>
        <v>0.013</v>
      </c>
      <c r="AA1588" s="12">
        <f>VLOOKUP(B1588,BUSINESS!B1588:O4278,9,0)</f>
        <v>0.034</v>
      </c>
    </row>
    <row r="1589">
      <c r="A1589" s="9" t="str">
        <f t="shared" si="1"/>
        <v>Moldova-Europe2001</v>
      </c>
      <c r="B1589" s="5" t="s">
        <v>75</v>
      </c>
      <c r="C1589" s="9" t="s">
        <v>201</v>
      </c>
      <c r="D1589" s="10" t="s">
        <v>63</v>
      </c>
      <c r="E1589" s="14">
        <v>1.480656884E9</v>
      </c>
      <c r="F1589" s="15">
        <v>0.071</v>
      </c>
      <c r="G1589" s="15">
        <v>29.0</v>
      </c>
      <c r="H1589" s="15">
        <v>0.287</v>
      </c>
      <c r="I1589" s="12" t="str">
        <f>VLOOKUP(A1589,ENERGY!$A$2:$F$2692,5,0)</f>
        <v/>
      </c>
      <c r="J1589" s="12">
        <f>VLOOKUP(A1589,ENERGY!$A$2:$F$2692,6,0)</f>
        <v>3331</v>
      </c>
      <c r="K1589" s="12">
        <f>VLOOKUP(A1589,'HUMAN RESOURCES'!A1589:N4279,5,0)</f>
        <v>0.012</v>
      </c>
      <c r="L1589" s="12">
        <f>VLOOKUP(A1589,'HUMAN RESOURCES'!A1589:N4279,6,0)</f>
        <v>0.024</v>
      </c>
      <c r="M1589" s="12">
        <f>VLOOKUP(B1589,'HUMAN RESOURCES'!B1589:O4279,6,0)</f>
        <v>71</v>
      </c>
      <c r="N1589" s="12">
        <f>VLOOKUP(C1589,'HUMAN RESOURCES'!C1589:P4279,6,0)</f>
        <v>63</v>
      </c>
      <c r="O1589" s="12">
        <f>VLOOKUP(D1589,'HUMAN RESOURCES'!D1589:Q4279,6,0)</f>
        <v>0.228</v>
      </c>
      <c r="P1589" s="12">
        <f>VLOOKUP(A1589,'HUMAN RESOURCES'!A1589:N4279,10,0)</f>
        <v>0.669</v>
      </c>
      <c r="Q1589" s="12">
        <f>VLOOKUP(B1589,'HUMAN RESOURCES'!B1589:O4279,10,0)</f>
        <v>0.102</v>
      </c>
      <c r="R1589" s="12">
        <f>VLOOKUP(C1589,'HUMAN RESOURCES'!C1589:P4279,10,0)</f>
        <v>3631462</v>
      </c>
      <c r="S1589" s="12">
        <f>VLOOKUP(D1589,'HUMAN RESOURCES'!D1589:Q4279,10,0)</f>
        <v>0.457</v>
      </c>
      <c r="T1589" s="13">
        <f>VLOOKUP(A1589,TOURISM!A1589:F4279,5,0)</f>
        <v>58000000</v>
      </c>
      <c r="U1589" s="13">
        <f>VLOOKUP(B1589,TOURISM!B1589:G4279,5,0)</f>
        <v>90000000</v>
      </c>
      <c r="V1589" s="12" t="str">
        <f>VLOOKUP(A1589,BUSINESS!A1589:N4279,5,0)</f>
        <v/>
      </c>
      <c r="W1589" s="12" t="str">
        <f>VLOOKUP(B1589,BUSINESS!B1589:O4279,5,0)</f>
        <v/>
      </c>
      <c r="X1589" s="12" t="str">
        <f>VLOOKUP(C1589,BUSINESS!C1589:P4279,5,0)</f>
        <v/>
      </c>
      <c r="Y1589" s="12" t="str">
        <f>VLOOKUP(D1589,BUSINESS!D1589:Q4279,5,0)</f>
        <v/>
      </c>
      <c r="Z1589" s="12">
        <f>VLOOKUP(A1589,BUSINESS!A1589:N4279,9,0)</f>
        <v>0.015</v>
      </c>
      <c r="AA1589" s="12">
        <f>VLOOKUP(B1589,BUSINESS!B1589:O4279,9,0)</f>
        <v>0.056</v>
      </c>
    </row>
    <row r="1590">
      <c r="A1590" s="9" t="str">
        <f t="shared" si="1"/>
        <v>Moldova-Europe2002</v>
      </c>
      <c r="B1590" s="5" t="s">
        <v>75</v>
      </c>
      <c r="C1590" s="9" t="s">
        <v>201</v>
      </c>
      <c r="D1590" s="10" t="s">
        <v>64</v>
      </c>
      <c r="E1590" s="14">
        <v>1.661818168E9</v>
      </c>
      <c r="F1590" s="15">
        <v>0.081</v>
      </c>
      <c r="G1590" s="15">
        <v>37.0</v>
      </c>
      <c r="H1590" s="15">
        <v>0.235</v>
      </c>
      <c r="I1590" s="12">
        <f>VLOOKUP(A1590,ENERGY!$A$2:$F$2692,5,0)</f>
        <v>4855</v>
      </c>
      <c r="J1590" s="12">
        <f>VLOOKUP(A1590,ENERGY!$A$2:$F$2692,6,0)</f>
        <v>3426</v>
      </c>
      <c r="K1590" s="12">
        <f>VLOOKUP(A1590,'HUMAN RESOURCES'!A1590:N4280,5,0)</f>
        <v>0.012</v>
      </c>
      <c r="L1590" s="12">
        <f>VLOOKUP(A1590,'HUMAN RESOURCES'!A1590:N4280,6,0)</f>
        <v>0.023</v>
      </c>
      <c r="M1590" s="12">
        <f>VLOOKUP(B1590,'HUMAN RESOURCES'!B1590:O4280,6,0)</f>
        <v>71</v>
      </c>
      <c r="N1590" s="12">
        <f>VLOOKUP(C1590,'HUMAN RESOURCES'!C1590:P4280,6,0)</f>
        <v>63</v>
      </c>
      <c r="O1590" s="12">
        <f>VLOOKUP(D1590,'HUMAN RESOURCES'!D1590:Q4280,6,0)</f>
        <v>0.219</v>
      </c>
      <c r="P1590" s="12">
        <f>VLOOKUP(A1590,'HUMAN RESOURCES'!A1590:N4280,10,0)</f>
        <v>0.676</v>
      </c>
      <c r="Q1590" s="12">
        <f>VLOOKUP(B1590,'HUMAN RESOURCES'!B1590:O4280,10,0)</f>
        <v>0.105</v>
      </c>
      <c r="R1590" s="12">
        <f>VLOOKUP(C1590,'HUMAN RESOURCES'!C1590:P4280,10,0)</f>
        <v>3623062</v>
      </c>
      <c r="S1590" s="12">
        <f>VLOOKUP(D1590,'HUMAN RESOURCES'!D1590:Q4280,10,0)</f>
        <v>0.456</v>
      </c>
      <c r="T1590" s="13">
        <f>VLOOKUP(A1590,TOURISM!A1590:F4280,5,0)</f>
        <v>72000000</v>
      </c>
      <c r="U1590" s="13">
        <f>VLOOKUP(B1590,TOURISM!B1590:G4280,5,0)</f>
        <v>109000000</v>
      </c>
      <c r="V1590" s="12" t="str">
        <f>VLOOKUP(A1590,BUSINESS!A1590:N4280,5,0)</f>
        <v/>
      </c>
      <c r="W1590" s="12" t="str">
        <f>VLOOKUP(B1590,BUSINESS!B1590:O4280,5,0)</f>
        <v/>
      </c>
      <c r="X1590" s="12" t="str">
        <f>VLOOKUP(C1590,BUSINESS!C1590:P4280,5,0)</f>
        <v/>
      </c>
      <c r="Y1590" s="12" t="str">
        <f>VLOOKUP(D1590,BUSINESS!D1590:Q4280,5,0)</f>
        <v/>
      </c>
      <c r="Z1590" s="12">
        <f>VLOOKUP(A1590,BUSINESS!A1590:N4280,9,0)</f>
        <v>0.038</v>
      </c>
      <c r="AA1590" s="12">
        <f>VLOOKUP(B1590,BUSINESS!B1590:O4280,9,0)</f>
        <v>0.085</v>
      </c>
    </row>
    <row r="1591">
      <c r="A1591" s="9" t="str">
        <f t="shared" si="1"/>
        <v>Moldova-Europe2003</v>
      </c>
      <c r="B1591" s="5" t="s">
        <v>75</v>
      </c>
      <c r="C1591" s="9" t="s">
        <v>201</v>
      </c>
      <c r="D1591" s="10" t="s">
        <v>65</v>
      </c>
      <c r="E1591" s="14">
        <v>1.980901554E9</v>
      </c>
      <c r="F1591" s="15">
        <v>0.083</v>
      </c>
      <c r="G1591" s="15">
        <v>46.0</v>
      </c>
      <c r="H1591" s="15">
        <v>0.193</v>
      </c>
      <c r="I1591" s="12">
        <f>VLOOKUP(A1591,ENERGY!$A$2:$F$2692,5,0)</f>
        <v>4547</v>
      </c>
      <c r="J1591" s="12">
        <f>VLOOKUP(A1591,ENERGY!$A$2:$F$2692,6,0)</f>
        <v>3171</v>
      </c>
      <c r="K1591" s="12">
        <f>VLOOKUP(A1591,'HUMAN RESOURCES'!A1591:N4281,5,0)</f>
        <v>0.012</v>
      </c>
      <c r="L1591" s="12">
        <f>VLOOKUP(A1591,'HUMAN RESOURCES'!A1591:N4281,6,0)</f>
        <v>0.021</v>
      </c>
      <c r="M1591" s="12">
        <f>VLOOKUP(B1591,'HUMAN RESOURCES'!B1591:O4281,6,0)</f>
        <v>72</v>
      </c>
      <c r="N1591" s="12">
        <f>VLOOKUP(C1591,'HUMAN RESOURCES'!C1591:P4281,6,0)</f>
        <v>64</v>
      </c>
      <c r="O1591" s="12">
        <f>VLOOKUP(D1591,'HUMAN RESOURCES'!D1591:Q4281,6,0)</f>
        <v>0.208</v>
      </c>
      <c r="P1591" s="12">
        <f>VLOOKUP(A1591,'HUMAN RESOURCES'!A1591:N4281,10,0)</f>
        <v>0.683</v>
      </c>
      <c r="Q1591" s="12">
        <f>VLOOKUP(B1591,'HUMAN RESOURCES'!B1591:O4281,10,0)</f>
        <v>0.108</v>
      </c>
      <c r="R1591" s="12">
        <f>VLOOKUP(C1591,'HUMAN RESOURCES'!C1591:P4281,10,0)</f>
        <v>3612874</v>
      </c>
      <c r="S1591" s="12">
        <f>VLOOKUP(D1591,'HUMAN RESOURCES'!D1591:Q4281,10,0)</f>
        <v>0.455</v>
      </c>
      <c r="T1591" s="13">
        <f>VLOOKUP(A1591,TOURISM!A1591:F4281,5,0)</f>
        <v>79000000</v>
      </c>
      <c r="U1591" s="13">
        <f>VLOOKUP(B1591,TOURISM!B1591:G4281,5,0)</f>
        <v>118000000</v>
      </c>
      <c r="V1591" s="12" t="str">
        <f>VLOOKUP(A1591,BUSINESS!A1591:N4281,5,0)</f>
        <v/>
      </c>
      <c r="W1591" s="12">
        <f>VLOOKUP(B1591,BUSINESS!B1591:O4281,5,0)</f>
        <v>42</v>
      </c>
      <c r="X1591" s="12" t="str">
        <f>VLOOKUP(C1591,BUSINESS!C1591:P4281,5,0)</f>
        <v/>
      </c>
      <c r="Y1591" s="12" t="str">
        <f>VLOOKUP(D1591,BUSINESS!D1591:Q4281,5,0)</f>
        <v/>
      </c>
      <c r="Z1591" s="12">
        <f>VLOOKUP(A1591,BUSINESS!A1591:N4281,9,0)</f>
        <v>0.074</v>
      </c>
      <c r="AA1591" s="12">
        <f>VLOOKUP(B1591,BUSINESS!B1591:O4281,9,0)</f>
        <v>0.122</v>
      </c>
    </row>
    <row r="1592">
      <c r="A1592" s="9" t="str">
        <f t="shared" si="1"/>
        <v>Moldova-Europe2004</v>
      </c>
      <c r="B1592" s="5" t="s">
        <v>75</v>
      </c>
      <c r="C1592" s="9" t="s">
        <v>201</v>
      </c>
      <c r="D1592" s="10" t="s">
        <v>66</v>
      </c>
      <c r="E1592" s="14">
        <v>2.598231467E9</v>
      </c>
      <c r="F1592" s="15">
        <v>0.085</v>
      </c>
      <c r="G1592" s="15">
        <v>61.0</v>
      </c>
      <c r="H1592" s="15">
        <v>0.209</v>
      </c>
      <c r="I1592" s="12">
        <f>VLOOKUP(A1592,ENERGY!$A$2:$F$2692,5,0)</f>
        <v>4774</v>
      </c>
      <c r="J1592" s="12">
        <f>VLOOKUP(A1592,ENERGY!$A$2:$F$2692,6,0)</f>
        <v>3363</v>
      </c>
      <c r="K1592" s="12">
        <f>VLOOKUP(A1592,'HUMAN RESOURCES'!A1592:N4282,5,0)</f>
        <v>0.012</v>
      </c>
      <c r="L1592" s="12">
        <f>VLOOKUP(A1592,'HUMAN RESOURCES'!A1592:N4282,6,0)</f>
        <v>0.02</v>
      </c>
      <c r="M1592" s="12">
        <f>VLOOKUP(B1592,'HUMAN RESOURCES'!B1592:O4282,6,0)</f>
        <v>72</v>
      </c>
      <c r="N1592" s="12">
        <f>VLOOKUP(C1592,'HUMAN RESOURCES'!C1592:P4282,6,0)</f>
        <v>64</v>
      </c>
      <c r="O1592" s="12">
        <f>VLOOKUP(D1592,'HUMAN RESOURCES'!D1592:Q4282,6,0)</f>
        <v>0.198</v>
      </c>
      <c r="P1592" s="12">
        <f>VLOOKUP(A1592,'HUMAN RESOURCES'!A1592:N4282,10,0)</f>
        <v>0.691</v>
      </c>
      <c r="Q1592" s="12">
        <f>VLOOKUP(B1592,'HUMAN RESOURCES'!B1592:O4282,10,0)</f>
        <v>0.111</v>
      </c>
      <c r="R1592" s="12">
        <f>VLOOKUP(C1592,'HUMAN RESOURCES'!C1592:P4282,10,0)</f>
        <v>3603945</v>
      </c>
      <c r="S1592" s="12">
        <f>VLOOKUP(D1592,'HUMAN RESOURCES'!D1592:Q4282,10,0)</f>
        <v>0.454</v>
      </c>
      <c r="T1592" s="13">
        <f>VLOOKUP(A1592,TOURISM!A1592:F4282,5,0)</f>
        <v>112000000</v>
      </c>
      <c r="U1592" s="13">
        <f>VLOOKUP(B1592,TOURISM!B1592:G4282,5,0)</f>
        <v>135000000</v>
      </c>
      <c r="V1592" s="12" t="str">
        <f>VLOOKUP(A1592,BUSINESS!A1592:N4282,5,0)</f>
        <v/>
      </c>
      <c r="W1592" s="12">
        <f>VLOOKUP(B1592,BUSINESS!B1592:O4282,5,0)</f>
        <v>30</v>
      </c>
      <c r="X1592" s="12" t="str">
        <f>VLOOKUP(C1592,BUSINESS!C1592:P4282,5,0)</f>
        <v/>
      </c>
      <c r="Y1592" s="12" t="str">
        <f>VLOOKUP(D1592,BUSINESS!D1592:Q4282,5,0)</f>
        <v/>
      </c>
      <c r="Z1592" s="12">
        <f>VLOOKUP(A1592,BUSINESS!A1592:N4282,9,0)</f>
        <v>0.106</v>
      </c>
      <c r="AA1592" s="12">
        <f>VLOOKUP(B1592,BUSINESS!B1592:O4282,9,0)</f>
        <v>0.206</v>
      </c>
    </row>
    <row r="1593">
      <c r="A1593" s="9" t="str">
        <f t="shared" si="1"/>
        <v>Moldova-Europe2005</v>
      </c>
      <c r="B1593" s="5" t="s">
        <v>75</v>
      </c>
      <c r="C1593" s="9" t="s">
        <v>201</v>
      </c>
      <c r="D1593" s="10" t="s">
        <v>67</v>
      </c>
      <c r="E1593" s="14">
        <v>2.988172424E9</v>
      </c>
      <c r="F1593" s="15">
        <v>0.092</v>
      </c>
      <c r="G1593" s="15">
        <v>76.0</v>
      </c>
      <c r="H1593" s="15">
        <v>0.193</v>
      </c>
      <c r="I1593" s="12">
        <f>VLOOKUP(A1593,ENERGY!$A$2:$F$2692,5,0)</f>
        <v>3986</v>
      </c>
      <c r="J1593" s="12">
        <f>VLOOKUP(A1593,ENERGY!$A$2:$F$2692,6,0)</f>
        <v>3096</v>
      </c>
      <c r="K1593" s="12">
        <f>VLOOKUP(A1593,'HUMAN RESOURCES'!A1593:N4283,5,0)</f>
        <v>0.012</v>
      </c>
      <c r="L1593" s="12">
        <f>VLOOKUP(A1593,'HUMAN RESOURCES'!A1593:N4283,6,0)</f>
        <v>0.019</v>
      </c>
      <c r="M1593" s="12">
        <f>VLOOKUP(B1593,'HUMAN RESOURCES'!B1593:O4283,6,0)</f>
        <v>72</v>
      </c>
      <c r="N1593" s="12">
        <f>VLOOKUP(C1593,'HUMAN RESOURCES'!C1593:P4283,6,0)</f>
        <v>64</v>
      </c>
      <c r="O1593" s="12">
        <f>VLOOKUP(D1593,'HUMAN RESOURCES'!D1593:Q4283,6,0)</f>
        <v>0.19</v>
      </c>
      <c r="P1593" s="12">
        <f>VLOOKUP(A1593,'HUMAN RESOURCES'!A1593:N4283,10,0)</f>
        <v>0.698</v>
      </c>
      <c r="Q1593" s="12">
        <f>VLOOKUP(B1593,'HUMAN RESOURCES'!B1593:O4283,10,0)</f>
        <v>0.112</v>
      </c>
      <c r="R1593" s="12">
        <f>VLOOKUP(C1593,'HUMAN RESOURCES'!C1593:P4283,10,0)</f>
        <v>3595187</v>
      </c>
      <c r="S1593" s="12">
        <f>VLOOKUP(D1593,'HUMAN RESOURCES'!D1593:Q4283,10,0)</f>
        <v>0.453</v>
      </c>
      <c r="T1593" s="13">
        <f>VLOOKUP(A1593,TOURISM!A1593:F4283,5,0)</f>
        <v>138000000</v>
      </c>
      <c r="U1593" s="13">
        <f>VLOOKUP(B1593,TOURISM!B1593:G4283,5,0)</f>
        <v>170000000</v>
      </c>
      <c r="V1593" s="12">
        <f>VLOOKUP(A1593,BUSINESS!A1593:N4283,5,0)</f>
        <v>0.48</v>
      </c>
      <c r="W1593" s="12">
        <f>VLOOKUP(B1593,BUSINESS!B1593:O4283,5,0)</f>
        <v>30</v>
      </c>
      <c r="X1593" s="12" t="str">
        <f>VLOOKUP(C1593,BUSINESS!C1593:P4283,5,0)</f>
        <v/>
      </c>
      <c r="Y1593" s="12">
        <f>VLOOKUP(D1593,BUSINESS!D1593:Q4283,5,0)</f>
        <v>234</v>
      </c>
      <c r="Z1593" s="12">
        <f>VLOOKUP(A1593,BUSINESS!A1593:N4283,9,0)</f>
        <v>0.146</v>
      </c>
      <c r="AA1593" s="12">
        <f>VLOOKUP(B1593,BUSINESS!B1593:O4283,9,0)</f>
        <v>0.289</v>
      </c>
    </row>
    <row r="1594">
      <c r="A1594" s="9" t="str">
        <f t="shared" si="1"/>
        <v>Moldova-Europe2006</v>
      </c>
      <c r="B1594" s="5" t="s">
        <v>75</v>
      </c>
      <c r="C1594" s="9" t="s">
        <v>201</v>
      </c>
      <c r="D1594" s="10" t="s">
        <v>68</v>
      </c>
      <c r="E1594" s="14">
        <v>3.408454198E9</v>
      </c>
      <c r="F1594" s="15">
        <v>0.106</v>
      </c>
      <c r="G1594" s="15">
        <v>101.0</v>
      </c>
      <c r="H1594" s="15">
        <v>0.181</v>
      </c>
      <c r="I1594" s="12">
        <f>VLOOKUP(A1594,ENERGY!$A$2:$F$2692,5,0)</f>
        <v>4554</v>
      </c>
      <c r="J1594" s="12">
        <f>VLOOKUP(A1594,ENERGY!$A$2:$F$2692,6,0)</f>
        <v>3377</v>
      </c>
      <c r="K1594" s="12">
        <f>VLOOKUP(A1594,'HUMAN RESOURCES'!A1594:N4284,5,0)</f>
        <v>0.012</v>
      </c>
      <c r="L1594" s="12">
        <f>VLOOKUP(A1594,'HUMAN RESOURCES'!A1594:N4284,6,0)</f>
        <v>0.018</v>
      </c>
      <c r="M1594" s="12">
        <f>VLOOKUP(B1594,'HUMAN RESOURCES'!B1594:O4284,6,0)</f>
        <v>72</v>
      </c>
      <c r="N1594" s="12">
        <f>VLOOKUP(C1594,'HUMAN RESOURCES'!C1594:P4284,6,0)</f>
        <v>64</v>
      </c>
      <c r="O1594" s="12">
        <f>VLOOKUP(D1594,'HUMAN RESOURCES'!D1594:Q4284,6,0)</f>
        <v>0.182</v>
      </c>
      <c r="P1594" s="12">
        <f>VLOOKUP(A1594,'HUMAN RESOURCES'!A1594:N4284,10,0)</f>
        <v>0.705</v>
      </c>
      <c r="Q1594" s="12">
        <f>VLOOKUP(B1594,'HUMAN RESOURCES'!B1594:O4284,10,0)</f>
        <v>0.113</v>
      </c>
      <c r="R1594" s="12">
        <f>VLOOKUP(C1594,'HUMAN RESOURCES'!C1594:P4284,10,0)</f>
        <v>3585209</v>
      </c>
      <c r="S1594" s="12">
        <f>VLOOKUP(D1594,'HUMAN RESOURCES'!D1594:Q4284,10,0)</f>
        <v>0.452</v>
      </c>
      <c r="T1594" s="13">
        <f>VLOOKUP(A1594,TOURISM!A1594:F4284,5,0)</f>
        <v>150000000</v>
      </c>
      <c r="U1594" s="13">
        <f>VLOOKUP(B1594,TOURISM!B1594:G4284,5,0)</f>
        <v>224000000</v>
      </c>
      <c r="V1594" s="12">
        <f>VLOOKUP(A1594,BUSINESS!A1594:N4284,5,0)</f>
        <v>0.459</v>
      </c>
      <c r="W1594" s="12">
        <f>VLOOKUP(B1594,BUSINESS!B1594:O4284,5,0)</f>
        <v>30</v>
      </c>
      <c r="X1594" s="12" t="str">
        <f>VLOOKUP(C1594,BUSINESS!C1594:P4284,5,0)</f>
        <v/>
      </c>
      <c r="Y1594" s="12">
        <f>VLOOKUP(D1594,BUSINESS!D1594:Q4284,5,0)</f>
        <v>232</v>
      </c>
      <c r="Z1594" s="12">
        <f>VLOOKUP(A1594,BUSINESS!A1594:N4284,9,0)</f>
        <v>0.196</v>
      </c>
      <c r="AA1594" s="12">
        <f>VLOOKUP(B1594,BUSINESS!B1594:O4284,9,0)</f>
        <v>0.366</v>
      </c>
    </row>
    <row r="1595">
      <c r="A1595" s="9" t="str">
        <f t="shared" si="1"/>
        <v>Moldova-Europe2007</v>
      </c>
      <c r="B1595" s="5" t="s">
        <v>75</v>
      </c>
      <c r="C1595" s="9" t="s">
        <v>201</v>
      </c>
      <c r="D1595" s="10" t="s">
        <v>69</v>
      </c>
      <c r="E1595" s="14">
        <v>4.402495921E9</v>
      </c>
      <c r="F1595" s="15">
        <v>0.109</v>
      </c>
      <c r="G1595" s="15">
        <v>134.0</v>
      </c>
      <c r="H1595" s="15">
        <v>0.188</v>
      </c>
      <c r="I1595" s="12">
        <f>VLOOKUP(A1595,ENERGY!$A$2:$F$2692,5,0)</f>
        <v>4686</v>
      </c>
      <c r="J1595" s="12">
        <f>VLOOKUP(A1595,ENERGY!$A$2:$F$2692,6,0)</f>
        <v>3342</v>
      </c>
      <c r="K1595" s="12">
        <f>VLOOKUP(A1595,'HUMAN RESOURCES'!A1595:N4285,5,0)</f>
        <v>0.012</v>
      </c>
      <c r="L1595" s="12">
        <f>VLOOKUP(A1595,'HUMAN RESOURCES'!A1595:N4285,6,0)</f>
        <v>0.017</v>
      </c>
      <c r="M1595" s="12">
        <f>VLOOKUP(B1595,'HUMAN RESOURCES'!B1595:O4285,6,0)</f>
        <v>72</v>
      </c>
      <c r="N1595" s="12">
        <f>VLOOKUP(C1595,'HUMAN RESOURCES'!C1595:P4285,6,0)</f>
        <v>64</v>
      </c>
      <c r="O1595" s="12">
        <f>VLOOKUP(D1595,'HUMAN RESOURCES'!D1595:Q4285,6,0)</f>
        <v>0.177</v>
      </c>
      <c r="P1595" s="12">
        <f>VLOOKUP(A1595,'HUMAN RESOURCES'!A1595:N4285,10,0)</f>
        <v>0.71</v>
      </c>
      <c r="Q1595" s="12">
        <f>VLOOKUP(B1595,'HUMAN RESOURCES'!B1595:O4285,10,0)</f>
        <v>0.113</v>
      </c>
      <c r="R1595" s="12">
        <f>VLOOKUP(C1595,'HUMAN RESOURCES'!C1595:P4285,10,0)</f>
        <v>3576910</v>
      </c>
      <c r="S1595" s="12">
        <f>VLOOKUP(D1595,'HUMAN RESOURCES'!D1595:Q4285,10,0)</f>
        <v>0.451</v>
      </c>
      <c r="T1595" s="13">
        <f>VLOOKUP(A1595,TOURISM!A1595:F4285,5,0)</f>
        <v>229000000</v>
      </c>
      <c r="U1595" s="13">
        <f>VLOOKUP(B1595,TOURISM!B1595:G4285,5,0)</f>
        <v>290000000</v>
      </c>
      <c r="V1595" s="12">
        <f>VLOOKUP(A1595,BUSINESS!A1595:N4285,5,0)</f>
        <v>0.425</v>
      </c>
      <c r="W1595" s="12">
        <f>VLOOKUP(B1595,BUSINESS!B1595:O4285,5,0)</f>
        <v>23</v>
      </c>
      <c r="X1595" s="12" t="str">
        <f>VLOOKUP(C1595,BUSINESS!C1595:P4285,5,0)</f>
        <v/>
      </c>
      <c r="Y1595" s="12">
        <f>VLOOKUP(D1595,BUSINESS!D1595:Q4285,5,0)</f>
        <v>234</v>
      </c>
      <c r="Z1595" s="12">
        <f>VLOOKUP(A1595,BUSINESS!A1595:N4285,9,0)</f>
        <v>0.205</v>
      </c>
      <c r="AA1595" s="12">
        <f>VLOOKUP(B1595,BUSINESS!B1595:O4285,9,0)</f>
        <v>0.513</v>
      </c>
    </row>
    <row r="1596">
      <c r="A1596" s="9" t="str">
        <f t="shared" si="1"/>
        <v>Moldova-Europe2008</v>
      </c>
      <c r="B1596" s="5" t="s">
        <v>75</v>
      </c>
      <c r="C1596" s="9" t="s">
        <v>201</v>
      </c>
      <c r="D1596" s="10" t="s">
        <v>70</v>
      </c>
      <c r="E1596" s="14">
        <v>6.054806101E9</v>
      </c>
      <c r="F1596" s="15">
        <v>0.114</v>
      </c>
      <c r="G1596" s="15">
        <v>193.0</v>
      </c>
      <c r="H1596" s="15">
        <v>0.211</v>
      </c>
      <c r="I1596" s="12"/>
      <c r="J1596" s="12"/>
      <c r="K1596" s="12">
        <f>VLOOKUP(A1596,'HUMAN RESOURCES'!A1596:N4286,5,0)</f>
        <v>0.012</v>
      </c>
      <c r="L1596" s="12">
        <f>VLOOKUP(A1596,'HUMAN RESOURCES'!A1596:N4286,6,0)</f>
        <v>0.016</v>
      </c>
      <c r="M1596" s="12">
        <f>VLOOKUP(B1596,'HUMAN RESOURCES'!B1596:O4286,6,0)</f>
        <v>72</v>
      </c>
      <c r="N1596" s="12">
        <f>VLOOKUP(C1596,'HUMAN RESOURCES'!C1596:P4286,6,0)</f>
        <v>64</v>
      </c>
      <c r="O1596" s="12">
        <f>VLOOKUP(D1596,'HUMAN RESOURCES'!D1596:Q4286,6,0)</f>
        <v>0.172</v>
      </c>
      <c r="P1596" s="12">
        <f>VLOOKUP(A1596,'HUMAN RESOURCES'!A1596:N4286,10,0)</f>
        <v>0.715</v>
      </c>
      <c r="Q1596" s="12">
        <f>VLOOKUP(B1596,'HUMAN RESOURCES'!B1596:O4286,10,0)</f>
        <v>0.112</v>
      </c>
      <c r="R1596" s="12">
        <f>VLOOKUP(C1596,'HUMAN RESOURCES'!C1596:P4286,10,0)</f>
        <v>3570108</v>
      </c>
      <c r="S1596" s="12">
        <f>VLOOKUP(D1596,'HUMAN RESOURCES'!D1596:Q4286,10,0)</f>
        <v>0.45</v>
      </c>
      <c r="T1596" s="13">
        <f>VLOOKUP(A1596,TOURISM!A1596:F4286,5,0)</f>
        <v>293000000</v>
      </c>
      <c r="U1596" s="13">
        <f>VLOOKUP(B1596,TOURISM!B1596:G4286,5,0)</f>
        <v>359000000</v>
      </c>
      <c r="V1596" s="12">
        <f>VLOOKUP(A1596,BUSINESS!A1596:N4286,5,0)</f>
        <v>0.42</v>
      </c>
      <c r="W1596" s="12">
        <f>VLOOKUP(B1596,BUSINESS!B1596:O4286,5,0)</f>
        <v>15</v>
      </c>
      <c r="X1596" s="12" t="str">
        <f>VLOOKUP(C1596,BUSINESS!C1596:P4286,5,0)</f>
        <v/>
      </c>
      <c r="Y1596" s="12">
        <f>VLOOKUP(D1596,BUSINESS!D1596:Q4286,5,0)</f>
        <v>234</v>
      </c>
      <c r="Z1596" s="12">
        <f>VLOOKUP(A1596,BUSINESS!A1596:N4286,9,0)</f>
        <v>0.234</v>
      </c>
      <c r="AA1596" s="12">
        <f>VLOOKUP(B1596,BUSINESS!B1596:O4286,9,0)</f>
        <v>0.666</v>
      </c>
    </row>
    <row r="1597">
      <c r="A1597" s="9" t="str">
        <f t="shared" si="1"/>
        <v>Moldova-Europe2009</v>
      </c>
      <c r="B1597" s="5" t="s">
        <v>75</v>
      </c>
      <c r="C1597" s="9" t="s">
        <v>201</v>
      </c>
      <c r="D1597" s="10" t="s">
        <v>71</v>
      </c>
      <c r="E1597" s="14">
        <v>5.439422031E9</v>
      </c>
      <c r="F1597" s="15">
        <v>0.125</v>
      </c>
      <c r="G1597" s="15">
        <v>190.0</v>
      </c>
      <c r="H1597" s="15">
        <v>0.205</v>
      </c>
      <c r="I1597" s="12">
        <f>VLOOKUP(A1597,ENERGY!$A$2:$F$2692,5,0)</f>
        <v>4895</v>
      </c>
      <c r="J1597" s="12">
        <f>VLOOKUP(A1597,ENERGY!$A$2:$F$2692,6,0)</f>
        <v>3500</v>
      </c>
      <c r="K1597" s="12">
        <f>VLOOKUP(A1597,'HUMAN RESOURCES'!A1597:N4287,5,0)</f>
        <v>0.012</v>
      </c>
      <c r="L1597" s="12">
        <f>VLOOKUP(A1597,'HUMAN RESOURCES'!A1597:N4287,6,0)</f>
        <v>0.016</v>
      </c>
      <c r="M1597" s="12">
        <f>VLOOKUP(B1597,'HUMAN RESOURCES'!B1597:O4287,6,0)</f>
        <v>72</v>
      </c>
      <c r="N1597" s="12">
        <f>VLOOKUP(C1597,'HUMAN RESOURCES'!C1597:P4287,6,0)</f>
        <v>65</v>
      </c>
      <c r="O1597" s="12">
        <f>VLOOKUP(D1597,'HUMAN RESOURCES'!D1597:Q4287,6,0)</f>
        <v>0.169</v>
      </c>
      <c r="P1597" s="12">
        <f>VLOOKUP(A1597,'HUMAN RESOURCES'!A1597:N4287,10,0)</f>
        <v>0.719</v>
      </c>
      <c r="Q1597" s="12">
        <f>VLOOKUP(B1597,'HUMAN RESOURCES'!B1597:O4287,10,0)</f>
        <v>0.112</v>
      </c>
      <c r="R1597" s="12">
        <f>VLOOKUP(C1597,'HUMAN RESOURCES'!C1597:P4287,10,0)</f>
        <v>3565604</v>
      </c>
      <c r="S1597" s="12">
        <f>VLOOKUP(D1597,'HUMAN RESOURCES'!D1597:Q4287,10,0)</f>
        <v>0.449</v>
      </c>
      <c r="T1597" s="13">
        <f>VLOOKUP(A1597,TOURISM!A1597:F4287,5,0)</f>
        <v>240000000</v>
      </c>
      <c r="U1597" s="13">
        <f>VLOOKUP(B1597,TOURISM!B1597:G4287,5,0)</f>
        <v>307000000</v>
      </c>
      <c r="V1597" s="12">
        <f>VLOOKUP(A1597,BUSINESS!A1597:N4287,5,0)</f>
        <v>0.31</v>
      </c>
      <c r="W1597" s="12">
        <f>VLOOKUP(B1597,BUSINESS!B1597:O4287,5,0)</f>
        <v>10</v>
      </c>
      <c r="X1597" s="12" t="str">
        <f>VLOOKUP(C1597,BUSINESS!C1597:P4287,5,0)</f>
        <v/>
      </c>
      <c r="Y1597" s="12">
        <f>VLOOKUP(D1597,BUSINESS!D1597:Q4287,5,0)</f>
        <v>228</v>
      </c>
      <c r="Z1597" s="12">
        <f>VLOOKUP(A1597,BUSINESS!A1597:N4287,9,0)</f>
        <v>0.275</v>
      </c>
      <c r="AA1597" s="12">
        <f>VLOOKUP(B1597,BUSINESS!B1597:O4287,9,0)</f>
        <v>0.593</v>
      </c>
    </row>
    <row r="1598">
      <c r="A1598" s="9" t="str">
        <f t="shared" si="1"/>
        <v>Moldova-Europe2010</v>
      </c>
      <c r="B1598" s="5" t="s">
        <v>75</v>
      </c>
      <c r="C1598" s="9" t="s">
        <v>201</v>
      </c>
      <c r="D1598" s="10" t="s">
        <v>72</v>
      </c>
      <c r="E1598" s="14">
        <v>5.811604052E9</v>
      </c>
      <c r="F1598" s="15">
        <v>0.117</v>
      </c>
      <c r="G1598" s="15">
        <v>190.0</v>
      </c>
      <c r="H1598" s="15">
        <v>0.164</v>
      </c>
      <c r="I1598" s="12"/>
      <c r="J1598" s="12"/>
      <c r="K1598" s="12">
        <f>VLOOKUP(A1598,'HUMAN RESOURCES'!A1598:N4288,5,0)</f>
        <v>0.012</v>
      </c>
      <c r="L1598" s="12">
        <f>VLOOKUP(A1598,'HUMAN RESOURCES'!A1598:N4288,6,0)</f>
        <v>0.015</v>
      </c>
      <c r="M1598" s="12">
        <f>VLOOKUP(B1598,'HUMAN RESOURCES'!B1598:O4288,6,0)</f>
        <v>72</v>
      </c>
      <c r="N1598" s="12">
        <f>VLOOKUP(C1598,'HUMAN RESOURCES'!C1598:P4288,6,0)</f>
        <v>65</v>
      </c>
      <c r="O1598" s="12">
        <f>VLOOKUP(D1598,'HUMAN RESOURCES'!D1598:Q4288,6,0)</f>
        <v>0.167</v>
      </c>
      <c r="P1598" s="12">
        <f>VLOOKUP(A1598,'HUMAN RESOURCES'!A1598:N4288,10,0)</f>
        <v>0.722</v>
      </c>
      <c r="Q1598" s="12">
        <f>VLOOKUP(B1598,'HUMAN RESOURCES'!B1598:O4288,10,0)</f>
        <v>0.112</v>
      </c>
      <c r="R1598" s="12">
        <f>VLOOKUP(C1598,'HUMAN RESOURCES'!C1598:P4288,10,0)</f>
        <v>3562045</v>
      </c>
      <c r="S1598" s="12">
        <f>VLOOKUP(D1598,'HUMAN RESOURCES'!D1598:Q4288,10,0)</f>
        <v>0.449</v>
      </c>
      <c r="T1598" s="13">
        <f>VLOOKUP(A1598,TOURISM!A1598:F4288,5,0)</f>
        <v>232000000</v>
      </c>
      <c r="U1598" s="13">
        <f>VLOOKUP(B1598,TOURISM!B1598:G4288,5,0)</f>
        <v>324000000</v>
      </c>
      <c r="V1598" s="12">
        <f>VLOOKUP(A1598,BUSINESS!A1598:N4288,5,0)</f>
        <v>0.304</v>
      </c>
      <c r="W1598" s="12">
        <f>VLOOKUP(B1598,BUSINESS!B1598:O4288,5,0)</f>
        <v>10</v>
      </c>
      <c r="X1598" s="12" t="str">
        <f>VLOOKUP(C1598,BUSINESS!C1598:P4288,5,0)</f>
        <v/>
      </c>
      <c r="Y1598" s="12">
        <f>VLOOKUP(D1598,BUSINESS!D1598:Q4288,5,0)</f>
        <v>228</v>
      </c>
      <c r="Z1598" s="12">
        <f>VLOOKUP(A1598,BUSINESS!A1598:N4288,9,0)</f>
        <v>0.323</v>
      </c>
      <c r="AA1598" s="12">
        <f>VLOOKUP(B1598,BUSINESS!B1598:O4288,9,0)</f>
        <v>0.714</v>
      </c>
    </row>
    <row r="1599">
      <c r="A1599" s="9" t="str">
        <f t="shared" si="1"/>
        <v>Moldova-Europe2011</v>
      </c>
      <c r="B1599" s="5" t="s">
        <v>75</v>
      </c>
      <c r="C1599" s="9" t="s">
        <v>201</v>
      </c>
      <c r="D1599" s="10" t="s">
        <v>73</v>
      </c>
      <c r="E1599" s="14">
        <v>7.016162818E9</v>
      </c>
      <c r="F1599" s="15">
        <v>0.114</v>
      </c>
      <c r="G1599" s="15">
        <v>224.0</v>
      </c>
      <c r="H1599" s="15">
        <v>0.144</v>
      </c>
      <c r="I1599" s="12">
        <f>VLOOKUP(A1599,ENERGY!$A$2:$F$2692,5,0)</f>
        <v>4994</v>
      </c>
      <c r="J1599" s="12">
        <f>VLOOKUP(A1599,ENERGY!$A$2:$F$2692,6,0)</f>
        <v>3441</v>
      </c>
      <c r="K1599" s="12">
        <f>VLOOKUP(A1599,'HUMAN RESOURCES'!A1599:N4289,5,0)</f>
        <v>0.012</v>
      </c>
      <c r="L1599" s="12">
        <f>VLOOKUP(A1599,'HUMAN RESOURCES'!A1599:N4289,6,0)</f>
        <v>0.014</v>
      </c>
      <c r="M1599" s="12">
        <f>VLOOKUP(B1599,'HUMAN RESOURCES'!B1599:O4289,6,0)</f>
        <v>73</v>
      </c>
      <c r="N1599" s="12">
        <f>VLOOKUP(C1599,'HUMAN RESOURCES'!C1599:P4289,6,0)</f>
        <v>65</v>
      </c>
      <c r="O1599" s="12">
        <f>VLOOKUP(D1599,'HUMAN RESOURCES'!D1599:Q4289,6,0)</f>
        <v>0.165</v>
      </c>
      <c r="P1599" s="12">
        <f>VLOOKUP(A1599,'HUMAN RESOURCES'!A1599:N4289,10,0)</f>
        <v>0.723</v>
      </c>
      <c r="Q1599" s="12">
        <f>VLOOKUP(B1599,'HUMAN RESOURCES'!B1599:O4289,10,0)</f>
        <v>0.112</v>
      </c>
      <c r="R1599" s="12">
        <f>VLOOKUP(C1599,'HUMAN RESOURCES'!C1599:P4289,10,0)</f>
        <v>3559986</v>
      </c>
      <c r="S1599" s="12">
        <f>VLOOKUP(D1599,'HUMAN RESOURCES'!D1599:Q4289,10,0)</f>
        <v>0.449</v>
      </c>
      <c r="T1599" s="13">
        <f>VLOOKUP(A1599,TOURISM!A1599:F4289,5,0)</f>
        <v>262000000</v>
      </c>
      <c r="U1599" s="13">
        <f>VLOOKUP(B1599,TOURISM!B1599:G4289,5,0)</f>
        <v>374000000</v>
      </c>
      <c r="V1599" s="12">
        <f>VLOOKUP(A1599,BUSINESS!A1599:N4289,5,0)</f>
        <v>0.308</v>
      </c>
      <c r="W1599" s="12">
        <f>VLOOKUP(B1599,BUSINESS!B1599:O4289,5,0)</f>
        <v>9</v>
      </c>
      <c r="X1599" s="12" t="str">
        <f>VLOOKUP(C1599,BUSINESS!C1599:P4289,5,0)</f>
        <v/>
      </c>
      <c r="Y1599" s="12">
        <f>VLOOKUP(D1599,BUSINESS!D1599:Q4289,5,0)</f>
        <v>228</v>
      </c>
      <c r="Z1599" s="12">
        <f>VLOOKUP(A1599,BUSINESS!A1599:N4289,9,0)</f>
        <v>0.38</v>
      </c>
      <c r="AA1599" s="12">
        <f>VLOOKUP(B1599,BUSINESS!B1599:O4289,9,0)</f>
        <v>0.908</v>
      </c>
    </row>
    <row r="1600">
      <c r="A1600" s="9" t="str">
        <f t="shared" si="1"/>
        <v>Moldova-Europe2012</v>
      </c>
      <c r="B1600" s="5" t="s">
        <v>75</v>
      </c>
      <c r="C1600" s="9" t="s">
        <v>201</v>
      </c>
      <c r="D1600" s="10" t="s">
        <v>74</v>
      </c>
      <c r="E1600" s="14">
        <v>7.284686576E9</v>
      </c>
      <c r="F1600" s="15">
        <v>0.117</v>
      </c>
      <c r="G1600" s="15">
        <v>239.0</v>
      </c>
      <c r="H1600" s="15">
        <v>0.134</v>
      </c>
      <c r="I1600" s="12"/>
      <c r="J1600" s="12"/>
      <c r="K1600" s="12">
        <f>VLOOKUP(A1600,'HUMAN RESOURCES'!A1600:N4290,5,0)</f>
        <v>0.012</v>
      </c>
      <c r="L1600" s="12">
        <f>VLOOKUP(A1600,'HUMAN RESOURCES'!A1600:N4290,6,0)</f>
        <v>0.014</v>
      </c>
      <c r="M1600" s="12">
        <f>VLOOKUP(B1600,'HUMAN RESOURCES'!B1600:O4290,6,0)</f>
        <v>73</v>
      </c>
      <c r="N1600" s="12">
        <f>VLOOKUP(C1600,'HUMAN RESOURCES'!C1600:P4290,6,0)</f>
        <v>65</v>
      </c>
      <c r="O1600" s="12">
        <f>VLOOKUP(D1600,'HUMAN RESOURCES'!D1600:Q4290,6,0)</f>
        <v>0.165</v>
      </c>
      <c r="P1600" s="12">
        <f>VLOOKUP(A1600,'HUMAN RESOURCES'!A1600:N4290,10,0)</f>
        <v>0.722</v>
      </c>
      <c r="Q1600" s="12">
        <f>VLOOKUP(B1600,'HUMAN RESOURCES'!B1600:O4290,10,0)</f>
        <v>0.112</v>
      </c>
      <c r="R1600" s="12">
        <f>VLOOKUP(C1600,'HUMAN RESOURCES'!C1600:P4290,10,0)</f>
        <v>3559519</v>
      </c>
      <c r="S1600" s="12">
        <f>VLOOKUP(D1600,'HUMAN RESOURCES'!D1600:Q4290,10,0)</f>
        <v>0.449</v>
      </c>
      <c r="T1600" s="13">
        <f>VLOOKUP(A1600,TOURISM!A1600:F4290,5,0)</f>
        <v>294000000</v>
      </c>
      <c r="U1600" s="13">
        <f>VLOOKUP(B1600,TOURISM!B1600:G4290,5,0)</f>
        <v>420000000</v>
      </c>
      <c r="V1600" s="12">
        <f>VLOOKUP(A1600,BUSINESS!A1600:N4290,5,0)</f>
        <v>0.308</v>
      </c>
      <c r="W1600" s="12">
        <f>VLOOKUP(B1600,BUSINESS!B1600:O4290,5,0)</f>
        <v>9</v>
      </c>
      <c r="X1600" s="12">
        <f>VLOOKUP(C1600,BUSINESS!C1600:P4290,5,0)</f>
        <v>86</v>
      </c>
      <c r="Y1600" s="12">
        <f>VLOOKUP(D1600,BUSINESS!D1600:Q4290,5,0)</f>
        <v>220</v>
      </c>
      <c r="Z1600" s="12">
        <f>VLOOKUP(A1600,BUSINESS!A1600:N4290,9,0)</f>
        <v>0.434</v>
      </c>
      <c r="AA1600" s="12">
        <f>VLOOKUP(B1600,BUSINESS!B1600:O4290,9,0)</f>
        <v>1.02</v>
      </c>
    </row>
    <row r="1601">
      <c r="A1601" s="9" t="str">
        <f t="shared" si="1"/>
        <v>Monaco-Europe2000</v>
      </c>
      <c r="B1601" s="5" t="s">
        <v>75</v>
      </c>
      <c r="C1601" s="9" t="s">
        <v>202</v>
      </c>
      <c r="D1601" s="10" t="s">
        <v>62</v>
      </c>
      <c r="E1601" s="14">
        <v>2.64788382E9</v>
      </c>
      <c r="F1601" s="15">
        <v>0.033</v>
      </c>
      <c r="G1601" s="15">
        <v>2685.0</v>
      </c>
      <c r="H1601" s="11"/>
      <c r="I1601" s="12" t="str">
        <f>VLOOKUP(A1601,ENERGY!$A$2:$F$2692,5,0)</f>
        <v/>
      </c>
      <c r="J1601" s="12" t="str">
        <f>VLOOKUP(A1601,ENERGY!$A$2:$F$2692,6,0)</f>
        <v/>
      </c>
      <c r="K1601" s="12" t="str">
        <f>VLOOKUP(A1601,'HUMAN RESOURCES'!A1601:N4291,5,0)</f>
        <v/>
      </c>
      <c r="L1601" s="12">
        <f>VLOOKUP(A1601,'HUMAN RESOURCES'!A1601:N4291,6,0)</f>
        <v>0.004</v>
      </c>
      <c r="M1601" s="12" t="str">
        <f>VLOOKUP(B1601,'HUMAN RESOURCES'!B1601:O4291,6,0)</f>
        <v/>
      </c>
      <c r="N1601" s="12" t="str">
        <f>VLOOKUP(C1601,'HUMAN RESOURCES'!C1601:P4291,6,0)</f>
        <v/>
      </c>
      <c r="O1601" s="12" t="str">
        <f>VLOOKUP(D1601,'HUMAN RESOURCES'!D1601:Q4291,6,0)</f>
        <v/>
      </c>
      <c r="P1601" s="12" t="str">
        <f>VLOOKUP(A1601,'HUMAN RESOURCES'!A1601:N4291,10,0)</f>
        <v/>
      </c>
      <c r="Q1601" s="12" t="str">
        <f>VLOOKUP(B1601,'HUMAN RESOURCES'!B1601:O4291,10,0)</f>
        <v/>
      </c>
      <c r="R1601" s="12">
        <f>VLOOKUP(C1601,'HUMAN RESOURCES'!C1601:P4291,10,0)</f>
        <v>32081</v>
      </c>
      <c r="S1601" s="12">
        <f>VLOOKUP(D1601,'HUMAN RESOURCES'!D1601:Q4291,10,0)</f>
        <v>1</v>
      </c>
      <c r="T1601" s="13" t="str">
        <f>VLOOKUP(A1601,TOURISM!A1601:F4291,5,0)</f>
        <v/>
      </c>
      <c r="U1601" s="13" t="str">
        <f>VLOOKUP(B1601,TOURISM!B1601:G4291,5,0)</f>
        <v/>
      </c>
      <c r="V1601" s="12" t="str">
        <f>VLOOKUP(A1601,BUSINESS!A1601:N4291,5,0)</f>
        <v/>
      </c>
      <c r="W1601" s="12" t="str">
        <f>VLOOKUP(B1601,BUSINESS!B1601:O4291,5,0)</f>
        <v/>
      </c>
      <c r="X1601" s="12" t="str">
        <f>VLOOKUP(C1601,BUSINESS!C1601:P4291,5,0)</f>
        <v/>
      </c>
      <c r="Y1601" s="12" t="str">
        <f>VLOOKUP(D1601,BUSINESS!D1601:Q4291,5,0)</f>
        <v/>
      </c>
      <c r="Z1601" s="12">
        <f>VLOOKUP(A1601,BUSINESS!A1601:N4291,9,0)</f>
        <v>0.422</v>
      </c>
      <c r="AA1601" s="12">
        <f>VLOOKUP(B1601,BUSINESS!B1601:O4291,9,0)</f>
        <v>0.434</v>
      </c>
    </row>
    <row r="1602">
      <c r="A1602" s="9" t="str">
        <f t="shared" si="1"/>
        <v>Monaco-Europe2001</v>
      </c>
      <c r="B1602" s="5" t="s">
        <v>75</v>
      </c>
      <c r="C1602" s="9" t="s">
        <v>202</v>
      </c>
      <c r="D1602" s="10" t="s">
        <v>63</v>
      </c>
      <c r="E1602" s="14">
        <v>2.671401083E9</v>
      </c>
      <c r="F1602" s="15">
        <v>0.033</v>
      </c>
      <c r="G1602" s="15">
        <v>2718.0</v>
      </c>
      <c r="H1602" s="11"/>
      <c r="I1602" s="12" t="str">
        <f>VLOOKUP(A1602,ENERGY!$A$2:$F$2692,5,0)</f>
        <v/>
      </c>
      <c r="J1602" s="12" t="str">
        <f>VLOOKUP(A1602,ENERGY!$A$2:$F$2692,6,0)</f>
        <v/>
      </c>
      <c r="K1602" s="12" t="str">
        <f>VLOOKUP(A1602,'HUMAN RESOURCES'!A1602:N4292,5,0)</f>
        <v/>
      </c>
      <c r="L1602" s="12">
        <f>VLOOKUP(A1602,'HUMAN RESOURCES'!A1602:N4292,6,0)</f>
        <v>0.004</v>
      </c>
      <c r="M1602" s="12" t="str">
        <f>VLOOKUP(B1602,'HUMAN RESOURCES'!B1602:O4292,6,0)</f>
        <v/>
      </c>
      <c r="N1602" s="12" t="str">
        <f>VLOOKUP(C1602,'HUMAN RESOURCES'!C1602:P4292,6,0)</f>
        <v/>
      </c>
      <c r="O1602" s="12" t="str">
        <f>VLOOKUP(D1602,'HUMAN RESOURCES'!D1602:Q4292,6,0)</f>
        <v/>
      </c>
      <c r="P1602" s="12" t="str">
        <f>VLOOKUP(A1602,'HUMAN RESOURCES'!A1602:N4292,10,0)</f>
        <v/>
      </c>
      <c r="Q1602" s="12" t="str">
        <f>VLOOKUP(B1602,'HUMAN RESOURCES'!B1602:O4292,10,0)</f>
        <v/>
      </c>
      <c r="R1602" s="12">
        <f>VLOOKUP(C1602,'HUMAN RESOURCES'!C1602:P4292,10,0)</f>
        <v>32366</v>
      </c>
      <c r="S1602" s="12">
        <f>VLOOKUP(D1602,'HUMAN RESOURCES'!D1602:Q4292,10,0)</f>
        <v>1</v>
      </c>
      <c r="T1602" s="13" t="str">
        <f>VLOOKUP(A1602,TOURISM!A1602:F4292,5,0)</f>
        <v/>
      </c>
      <c r="U1602" s="13" t="str">
        <f>VLOOKUP(B1602,TOURISM!B1602:G4292,5,0)</f>
        <v/>
      </c>
      <c r="V1602" s="12" t="str">
        <f>VLOOKUP(A1602,BUSINESS!A1602:N4292,5,0)</f>
        <v/>
      </c>
      <c r="W1602" s="12" t="str">
        <f>VLOOKUP(B1602,BUSINESS!B1602:O4292,5,0)</f>
        <v/>
      </c>
      <c r="X1602" s="12" t="str">
        <f>VLOOKUP(C1602,BUSINESS!C1602:P4292,5,0)</f>
        <v/>
      </c>
      <c r="Y1602" s="12" t="str">
        <f>VLOOKUP(D1602,BUSINESS!D1602:Q4292,5,0)</f>
        <v/>
      </c>
      <c r="Z1602" s="12">
        <f>VLOOKUP(A1602,BUSINESS!A1602:N4292,9,0)</f>
        <v>0.466</v>
      </c>
      <c r="AA1602" s="12">
        <f>VLOOKUP(B1602,BUSINESS!B1602:O4292,9,0)</f>
        <v>0.442</v>
      </c>
    </row>
    <row r="1603">
      <c r="A1603" s="9" t="str">
        <f t="shared" si="1"/>
        <v>Monaco-Europe2002</v>
      </c>
      <c r="B1603" s="5" t="s">
        <v>75</v>
      </c>
      <c r="C1603" s="9" t="s">
        <v>202</v>
      </c>
      <c r="D1603" s="10" t="s">
        <v>64</v>
      </c>
      <c r="E1603" s="14">
        <v>2.905973022E9</v>
      </c>
      <c r="F1603" s="15">
        <v>0.034</v>
      </c>
      <c r="G1603" s="15">
        <v>2985.0</v>
      </c>
      <c r="H1603" s="11"/>
      <c r="I1603" s="12" t="str">
        <f>VLOOKUP(A1603,ENERGY!$A$2:$F$2692,5,0)</f>
        <v/>
      </c>
      <c r="J1603" s="12" t="str">
        <f>VLOOKUP(A1603,ENERGY!$A$2:$F$2692,6,0)</f>
        <v/>
      </c>
      <c r="K1603" s="12" t="str">
        <f>VLOOKUP(A1603,'HUMAN RESOURCES'!A1603:N4293,5,0)</f>
        <v/>
      </c>
      <c r="L1603" s="12">
        <f>VLOOKUP(A1603,'HUMAN RESOURCES'!A1603:N4293,6,0)</f>
        <v>0.004</v>
      </c>
      <c r="M1603" s="12" t="str">
        <f>VLOOKUP(B1603,'HUMAN RESOURCES'!B1603:O4293,6,0)</f>
        <v/>
      </c>
      <c r="N1603" s="12" t="str">
        <f>VLOOKUP(C1603,'HUMAN RESOURCES'!C1603:P4293,6,0)</f>
        <v/>
      </c>
      <c r="O1603" s="12" t="str">
        <f>VLOOKUP(D1603,'HUMAN RESOURCES'!D1603:Q4293,6,0)</f>
        <v/>
      </c>
      <c r="P1603" s="12" t="str">
        <f>VLOOKUP(A1603,'HUMAN RESOURCES'!A1603:N4293,10,0)</f>
        <v/>
      </c>
      <c r="Q1603" s="12" t="str">
        <f>VLOOKUP(B1603,'HUMAN RESOURCES'!B1603:O4293,10,0)</f>
        <v/>
      </c>
      <c r="R1603" s="12">
        <f>VLOOKUP(C1603,'HUMAN RESOURCES'!C1603:P4293,10,0)</f>
        <v>32653</v>
      </c>
      <c r="S1603" s="12">
        <f>VLOOKUP(D1603,'HUMAN RESOURCES'!D1603:Q4293,10,0)</f>
        <v>1</v>
      </c>
      <c r="T1603" s="13" t="str">
        <f>VLOOKUP(A1603,TOURISM!A1603:F4293,5,0)</f>
        <v/>
      </c>
      <c r="U1603" s="13" t="str">
        <f>VLOOKUP(B1603,TOURISM!B1603:G4293,5,0)</f>
        <v/>
      </c>
      <c r="V1603" s="12" t="str">
        <f>VLOOKUP(A1603,BUSINESS!A1603:N4293,5,0)</f>
        <v/>
      </c>
      <c r="W1603" s="12" t="str">
        <f>VLOOKUP(B1603,BUSINESS!B1603:O4293,5,0)</f>
        <v/>
      </c>
      <c r="X1603" s="12" t="str">
        <f>VLOOKUP(C1603,BUSINESS!C1603:P4293,5,0)</f>
        <v/>
      </c>
      <c r="Y1603" s="12" t="str">
        <f>VLOOKUP(D1603,BUSINESS!D1603:Q4293,5,0)</f>
        <v/>
      </c>
      <c r="Z1603" s="12">
        <f>VLOOKUP(A1603,BUSINESS!A1603:N4293,9,0)</f>
        <v>0.48</v>
      </c>
      <c r="AA1603" s="12">
        <f>VLOOKUP(B1603,BUSINESS!B1603:O4293,9,0)</f>
        <v>0.456</v>
      </c>
    </row>
    <row r="1604">
      <c r="A1604" s="9" t="str">
        <f t="shared" si="1"/>
        <v>Monaco-Europe2003</v>
      </c>
      <c r="B1604" s="5" t="s">
        <v>75</v>
      </c>
      <c r="C1604" s="9" t="s">
        <v>202</v>
      </c>
      <c r="D1604" s="10" t="s">
        <v>65</v>
      </c>
      <c r="E1604" s="14">
        <v>3.588988601E9</v>
      </c>
      <c r="F1604" s="15">
        <v>0.039</v>
      </c>
      <c r="G1604" s="15">
        <v>4216.0</v>
      </c>
      <c r="H1604" s="11"/>
      <c r="I1604" s="12" t="str">
        <f>VLOOKUP(A1604,ENERGY!$A$2:$F$2692,5,0)</f>
        <v/>
      </c>
      <c r="J1604" s="12" t="str">
        <f>VLOOKUP(A1604,ENERGY!$A$2:$F$2692,6,0)</f>
        <v/>
      </c>
      <c r="K1604" s="12" t="str">
        <f>VLOOKUP(A1604,'HUMAN RESOURCES'!A1604:N4294,5,0)</f>
        <v/>
      </c>
      <c r="L1604" s="12">
        <f>VLOOKUP(A1604,'HUMAN RESOURCES'!A1604:N4294,6,0)</f>
        <v>0.004</v>
      </c>
      <c r="M1604" s="12" t="str">
        <f>VLOOKUP(B1604,'HUMAN RESOURCES'!B1604:O4294,6,0)</f>
        <v/>
      </c>
      <c r="N1604" s="12" t="str">
        <f>VLOOKUP(C1604,'HUMAN RESOURCES'!C1604:P4294,6,0)</f>
        <v/>
      </c>
      <c r="O1604" s="12" t="str">
        <f>VLOOKUP(D1604,'HUMAN RESOURCES'!D1604:Q4294,6,0)</f>
        <v/>
      </c>
      <c r="P1604" s="12" t="str">
        <f>VLOOKUP(A1604,'HUMAN RESOURCES'!A1604:N4294,10,0)</f>
        <v/>
      </c>
      <c r="Q1604" s="12" t="str">
        <f>VLOOKUP(B1604,'HUMAN RESOURCES'!B1604:O4294,10,0)</f>
        <v/>
      </c>
      <c r="R1604" s="12">
        <f>VLOOKUP(C1604,'HUMAN RESOURCES'!C1604:P4294,10,0)</f>
        <v>32968</v>
      </c>
      <c r="S1604" s="12">
        <f>VLOOKUP(D1604,'HUMAN RESOURCES'!D1604:Q4294,10,0)</f>
        <v>1</v>
      </c>
      <c r="T1604" s="13" t="str">
        <f>VLOOKUP(A1604,TOURISM!A1604:F4294,5,0)</f>
        <v/>
      </c>
      <c r="U1604" s="13" t="str">
        <f>VLOOKUP(B1604,TOURISM!B1604:G4294,5,0)</f>
        <v/>
      </c>
      <c r="V1604" s="12" t="str">
        <f>VLOOKUP(A1604,BUSINESS!A1604:N4294,5,0)</f>
        <v/>
      </c>
      <c r="W1604" s="12" t="str">
        <f>VLOOKUP(B1604,BUSINESS!B1604:O4294,5,0)</f>
        <v/>
      </c>
      <c r="X1604" s="12" t="str">
        <f>VLOOKUP(C1604,BUSINESS!C1604:P4294,5,0)</f>
        <v/>
      </c>
      <c r="Y1604" s="12" t="str">
        <f>VLOOKUP(D1604,BUSINESS!D1604:Q4294,5,0)</f>
        <v/>
      </c>
      <c r="Z1604" s="12">
        <f>VLOOKUP(A1604,BUSINESS!A1604:N4294,9,0)</f>
        <v>0.495</v>
      </c>
      <c r="AA1604" s="12">
        <f>VLOOKUP(B1604,BUSINESS!B1604:O4294,9,0)</f>
        <v>0.457</v>
      </c>
    </row>
    <row r="1605">
      <c r="A1605" s="9" t="str">
        <f t="shared" si="1"/>
        <v>Monaco-Europe2004</v>
      </c>
      <c r="B1605" s="5" t="s">
        <v>75</v>
      </c>
      <c r="C1605" s="9" t="s">
        <v>202</v>
      </c>
      <c r="D1605" s="10" t="s">
        <v>66</v>
      </c>
      <c r="E1605" s="14">
        <v>4.110348444E9</v>
      </c>
      <c r="F1605" s="15">
        <v>0.04</v>
      </c>
      <c r="G1605" s="15">
        <v>4885.0</v>
      </c>
      <c r="H1605" s="11"/>
      <c r="I1605" s="12" t="str">
        <f>VLOOKUP(A1605,ENERGY!$A$2:$F$2692,5,0)</f>
        <v/>
      </c>
      <c r="J1605" s="12" t="str">
        <f>VLOOKUP(A1605,ENERGY!$A$2:$F$2692,6,0)</f>
        <v/>
      </c>
      <c r="K1605" s="12" t="str">
        <f>VLOOKUP(A1605,'HUMAN RESOURCES'!A1605:N4295,5,0)</f>
        <v/>
      </c>
      <c r="L1605" s="12">
        <f>VLOOKUP(A1605,'HUMAN RESOURCES'!A1605:N4295,6,0)</f>
        <v>0.004</v>
      </c>
      <c r="M1605" s="12" t="str">
        <f>VLOOKUP(B1605,'HUMAN RESOURCES'!B1605:O4295,6,0)</f>
        <v/>
      </c>
      <c r="N1605" s="12" t="str">
        <f>VLOOKUP(C1605,'HUMAN RESOURCES'!C1605:P4295,6,0)</f>
        <v/>
      </c>
      <c r="O1605" s="12" t="str">
        <f>VLOOKUP(D1605,'HUMAN RESOURCES'!D1605:Q4295,6,0)</f>
        <v/>
      </c>
      <c r="P1605" s="12" t="str">
        <f>VLOOKUP(A1605,'HUMAN RESOURCES'!A1605:N4295,10,0)</f>
        <v/>
      </c>
      <c r="Q1605" s="12" t="str">
        <f>VLOOKUP(B1605,'HUMAN RESOURCES'!B1605:O4295,10,0)</f>
        <v/>
      </c>
      <c r="R1605" s="12">
        <f>VLOOKUP(C1605,'HUMAN RESOURCES'!C1605:P4295,10,0)</f>
        <v>33346</v>
      </c>
      <c r="S1605" s="12">
        <f>VLOOKUP(D1605,'HUMAN RESOURCES'!D1605:Q4295,10,0)</f>
        <v>1</v>
      </c>
      <c r="T1605" s="13" t="str">
        <f>VLOOKUP(A1605,TOURISM!A1605:F4295,5,0)</f>
        <v/>
      </c>
      <c r="U1605" s="13" t="str">
        <f>VLOOKUP(B1605,TOURISM!B1605:G4295,5,0)</f>
        <v/>
      </c>
      <c r="V1605" s="12" t="str">
        <f>VLOOKUP(A1605,BUSINESS!A1605:N4295,5,0)</f>
        <v/>
      </c>
      <c r="W1605" s="12" t="str">
        <f>VLOOKUP(B1605,BUSINESS!B1605:O4295,5,0)</f>
        <v/>
      </c>
      <c r="X1605" s="12" t="str">
        <f>VLOOKUP(C1605,BUSINESS!C1605:P4295,5,0)</f>
        <v/>
      </c>
      <c r="Y1605" s="12" t="str">
        <f>VLOOKUP(D1605,BUSINESS!D1605:Q4295,5,0)</f>
        <v/>
      </c>
      <c r="Z1605" s="12">
        <f>VLOOKUP(A1605,BUSINESS!A1605:N4295,9,0)</f>
        <v>0.525</v>
      </c>
      <c r="AA1605" s="12">
        <f>VLOOKUP(B1605,BUSINESS!B1605:O4295,9,0)</f>
        <v>0.472</v>
      </c>
    </row>
    <row r="1606">
      <c r="A1606" s="9" t="str">
        <f t="shared" si="1"/>
        <v>Monaco-Europe2005</v>
      </c>
      <c r="B1606" s="5" t="s">
        <v>75</v>
      </c>
      <c r="C1606" s="9" t="s">
        <v>202</v>
      </c>
      <c r="D1606" s="10" t="s">
        <v>67</v>
      </c>
      <c r="E1606" s="14">
        <v>4.280072626E9</v>
      </c>
      <c r="F1606" s="15">
        <v>0.04</v>
      </c>
      <c r="G1606" s="15">
        <v>4960.0</v>
      </c>
      <c r="H1606" s="11"/>
      <c r="I1606" s="12" t="str">
        <f>VLOOKUP(A1606,ENERGY!$A$2:$F$2692,5,0)</f>
        <v/>
      </c>
      <c r="J1606" s="12" t="str">
        <f>VLOOKUP(A1606,ENERGY!$A$2:$F$2692,6,0)</f>
        <v/>
      </c>
      <c r="K1606" s="12" t="str">
        <f>VLOOKUP(A1606,'HUMAN RESOURCES'!A1606:N4296,5,0)</f>
        <v/>
      </c>
      <c r="L1606" s="12">
        <f>VLOOKUP(A1606,'HUMAN RESOURCES'!A1606:N4296,6,0)</f>
        <v>0.004</v>
      </c>
      <c r="M1606" s="12" t="str">
        <f>VLOOKUP(B1606,'HUMAN RESOURCES'!B1606:O4296,6,0)</f>
        <v/>
      </c>
      <c r="N1606" s="12" t="str">
        <f>VLOOKUP(C1606,'HUMAN RESOURCES'!C1606:P4296,6,0)</f>
        <v/>
      </c>
      <c r="O1606" s="12" t="str">
        <f>VLOOKUP(D1606,'HUMAN RESOURCES'!D1606:Q4296,6,0)</f>
        <v/>
      </c>
      <c r="P1606" s="12" t="str">
        <f>VLOOKUP(A1606,'HUMAN RESOURCES'!A1606:N4296,10,0)</f>
        <v/>
      </c>
      <c r="Q1606" s="12" t="str">
        <f>VLOOKUP(B1606,'HUMAN RESOURCES'!B1606:O4296,10,0)</f>
        <v/>
      </c>
      <c r="R1606" s="12">
        <f>VLOOKUP(C1606,'HUMAN RESOURCES'!C1606:P4296,10,0)</f>
        <v>33808</v>
      </c>
      <c r="S1606" s="12">
        <f>VLOOKUP(D1606,'HUMAN RESOURCES'!D1606:Q4296,10,0)</f>
        <v>1</v>
      </c>
      <c r="T1606" s="13" t="str">
        <f>VLOOKUP(A1606,TOURISM!A1606:F4296,5,0)</f>
        <v/>
      </c>
      <c r="U1606" s="13" t="str">
        <f>VLOOKUP(B1606,TOURISM!B1606:G4296,5,0)</f>
        <v/>
      </c>
      <c r="V1606" s="12" t="str">
        <f>VLOOKUP(A1606,BUSINESS!A1606:N4296,5,0)</f>
        <v/>
      </c>
      <c r="W1606" s="12" t="str">
        <f>VLOOKUP(B1606,BUSINESS!B1606:O4296,5,0)</f>
        <v/>
      </c>
      <c r="X1606" s="12" t="str">
        <f>VLOOKUP(C1606,BUSINESS!C1606:P4296,5,0)</f>
        <v/>
      </c>
      <c r="Y1606" s="12" t="str">
        <f>VLOOKUP(D1606,BUSINESS!D1606:Q4296,5,0)</f>
        <v/>
      </c>
      <c r="Z1606" s="12">
        <f>VLOOKUP(A1606,BUSINESS!A1606:N4296,9,0)</f>
        <v>0.555</v>
      </c>
      <c r="AA1606" s="12">
        <f>VLOOKUP(B1606,BUSINESS!B1606:O4296,9,0)</f>
        <v>0.508</v>
      </c>
    </row>
    <row r="1607">
      <c r="A1607" s="9" t="str">
        <f t="shared" si="1"/>
        <v>Monaco-Europe2006</v>
      </c>
      <c r="B1607" s="5" t="s">
        <v>75</v>
      </c>
      <c r="C1607" s="9" t="s">
        <v>202</v>
      </c>
      <c r="D1607" s="10" t="s">
        <v>68</v>
      </c>
      <c r="E1607" s="14">
        <v>4.663488363E9</v>
      </c>
      <c r="F1607" s="15">
        <v>0.038</v>
      </c>
      <c r="G1607" s="15">
        <v>5115.0</v>
      </c>
      <c r="H1607" s="11"/>
      <c r="I1607" s="12" t="str">
        <f>VLOOKUP(A1607,ENERGY!$A$2:$F$2692,5,0)</f>
        <v/>
      </c>
      <c r="J1607" s="12" t="str">
        <f>VLOOKUP(A1607,ENERGY!$A$2:$F$2692,6,0)</f>
        <v/>
      </c>
      <c r="K1607" s="12" t="str">
        <f>VLOOKUP(A1607,'HUMAN RESOURCES'!A1607:N4297,5,0)</f>
        <v/>
      </c>
      <c r="L1607" s="12">
        <f>VLOOKUP(A1607,'HUMAN RESOURCES'!A1607:N4297,6,0)</f>
        <v>0.004</v>
      </c>
      <c r="M1607" s="12" t="str">
        <f>VLOOKUP(B1607,'HUMAN RESOURCES'!B1607:O4297,6,0)</f>
        <v/>
      </c>
      <c r="N1607" s="12" t="str">
        <f>VLOOKUP(C1607,'HUMAN RESOURCES'!C1607:P4297,6,0)</f>
        <v/>
      </c>
      <c r="O1607" s="12" t="str">
        <f>VLOOKUP(D1607,'HUMAN RESOURCES'!D1607:Q4297,6,0)</f>
        <v/>
      </c>
      <c r="P1607" s="12" t="str">
        <f>VLOOKUP(A1607,'HUMAN RESOURCES'!A1607:N4297,10,0)</f>
        <v/>
      </c>
      <c r="Q1607" s="12" t="str">
        <f>VLOOKUP(B1607,'HUMAN RESOURCES'!B1607:O4297,10,0)</f>
        <v/>
      </c>
      <c r="R1607" s="12">
        <f>VLOOKUP(C1607,'HUMAN RESOURCES'!C1607:P4297,10,0)</f>
        <v>34369</v>
      </c>
      <c r="S1607" s="12">
        <f>VLOOKUP(D1607,'HUMAN RESOURCES'!D1607:Q4297,10,0)</f>
        <v>1</v>
      </c>
      <c r="T1607" s="13" t="str">
        <f>VLOOKUP(A1607,TOURISM!A1607:F4297,5,0)</f>
        <v/>
      </c>
      <c r="U1607" s="13" t="str">
        <f>VLOOKUP(B1607,TOURISM!B1607:G4297,5,0)</f>
        <v/>
      </c>
      <c r="V1607" s="12" t="str">
        <f>VLOOKUP(A1607,BUSINESS!A1607:N4297,5,0)</f>
        <v/>
      </c>
      <c r="W1607" s="12" t="str">
        <f>VLOOKUP(B1607,BUSINESS!B1607:O4297,5,0)</f>
        <v/>
      </c>
      <c r="X1607" s="12" t="str">
        <f>VLOOKUP(C1607,BUSINESS!C1607:P4297,5,0)</f>
        <v/>
      </c>
      <c r="Y1607" s="12" t="str">
        <f>VLOOKUP(D1607,BUSINESS!D1607:Q4297,5,0)</f>
        <v/>
      </c>
      <c r="Z1607" s="12">
        <f>VLOOKUP(A1607,BUSINESS!A1607:N4297,9,0)</f>
        <v>0.615</v>
      </c>
      <c r="AA1607" s="12">
        <f>VLOOKUP(B1607,BUSINESS!B1607:O4297,9,0)</f>
        <v>0.533</v>
      </c>
    </row>
    <row r="1608">
      <c r="A1608" s="9" t="str">
        <f t="shared" si="1"/>
        <v>Monaco-Europe2007</v>
      </c>
      <c r="B1608" s="5" t="s">
        <v>75</v>
      </c>
      <c r="C1608" s="9" t="s">
        <v>202</v>
      </c>
      <c r="D1608" s="10" t="s">
        <v>69</v>
      </c>
      <c r="E1608" s="14">
        <v>5.974371696E9</v>
      </c>
      <c r="F1608" s="15">
        <v>0.034</v>
      </c>
      <c r="G1608" s="15">
        <v>5671.0</v>
      </c>
      <c r="H1608" s="11"/>
      <c r="I1608" s="12" t="str">
        <f>VLOOKUP(A1608,ENERGY!$A$2:$F$2692,5,0)</f>
        <v/>
      </c>
      <c r="J1608" s="12" t="str">
        <f>VLOOKUP(A1608,ENERGY!$A$2:$F$2692,6,0)</f>
        <v/>
      </c>
      <c r="K1608" s="12" t="str">
        <f>VLOOKUP(A1608,'HUMAN RESOURCES'!A1608:N4298,5,0)</f>
        <v/>
      </c>
      <c r="L1608" s="12">
        <f>VLOOKUP(A1608,'HUMAN RESOURCES'!A1608:N4298,6,0)</f>
        <v>0.004</v>
      </c>
      <c r="M1608" s="12" t="str">
        <f>VLOOKUP(B1608,'HUMAN RESOURCES'!B1608:O4298,6,0)</f>
        <v/>
      </c>
      <c r="N1608" s="12" t="str">
        <f>VLOOKUP(C1608,'HUMAN RESOURCES'!C1608:P4298,6,0)</f>
        <v/>
      </c>
      <c r="O1608" s="12" t="str">
        <f>VLOOKUP(D1608,'HUMAN RESOURCES'!D1608:Q4298,6,0)</f>
        <v/>
      </c>
      <c r="P1608" s="12" t="str">
        <f>VLOOKUP(A1608,'HUMAN RESOURCES'!A1608:N4298,10,0)</f>
        <v/>
      </c>
      <c r="Q1608" s="12" t="str">
        <f>VLOOKUP(B1608,'HUMAN RESOURCES'!B1608:O4298,10,0)</f>
        <v/>
      </c>
      <c r="R1608" s="12">
        <f>VLOOKUP(C1608,'HUMAN RESOURCES'!C1608:P4298,10,0)</f>
        <v>35013</v>
      </c>
      <c r="S1608" s="12">
        <f>VLOOKUP(D1608,'HUMAN RESOURCES'!D1608:Q4298,10,0)</f>
        <v>1</v>
      </c>
      <c r="T1608" s="13" t="str">
        <f>VLOOKUP(A1608,TOURISM!A1608:F4298,5,0)</f>
        <v/>
      </c>
      <c r="U1608" s="13" t="str">
        <f>VLOOKUP(B1608,TOURISM!B1608:G4298,5,0)</f>
        <v/>
      </c>
      <c r="V1608" s="12" t="str">
        <f>VLOOKUP(A1608,BUSINESS!A1608:N4298,5,0)</f>
        <v/>
      </c>
      <c r="W1608" s="12" t="str">
        <f>VLOOKUP(B1608,BUSINESS!B1608:O4298,5,0)</f>
        <v/>
      </c>
      <c r="X1608" s="12" t="str">
        <f>VLOOKUP(C1608,BUSINESS!C1608:P4298,5,0)</f>
        <v/>
      </c>
      <c r="Y1608" s="12" t="str">
        <f>VLOOKUP(D1608,BUSINESS!D1608:Q4298,5,0)</f>
        <v/>
      </c>
      <c r="Z1608" s="12">
        <f>VLOOKUP(A1608,BUSINESS!A1608:N4298,9,0)</f>
        <v>0.644</v>
      </c>
      <c r="AA1608" s="12">
        <f>VLOOKUP(B1608,BUSINESS!B1608:O4298,9,0)</f>
        <v>0.583</v>
      </c>
    </row>
    <row r="1609">
      <c r="A1609" s="9" t="str">
        <f t="shared" si="1"/>
        <v>Monaco-Europe2008</v>
      </c>
      <c r="B1609" s="5" t="s">
        <v>75</v>
      </c>
      <c r="C1609" s="9" t="s">
        <v>202</v>
      </c>
      <c r="D1609" s="10" t="s">
        <v>70</v>
      </c>
      <c r="E1609" s="14">
        <v>6.919241412E9</v>
      </c>
      <c r="F1609" s="15">
        <v>0.036</v>
      </c>
      <c r="G1609" s="15">
        <v>6623.0</v>
      </c>
      <c r="H1609" s="11"/>
      <c r="I1609" s="12"/>
      <c r="J1609" s="12"/>
      <c r="K1609" s="12" t="str">
        <f>VLOOKUP(A1609,'HUMAN RESOURCES'!A1609:N4299,5,0)</f>
        <v/>
      </c>
      <c r="L1609" s="12">
        <f>VLOOKUP(A1609,'HUMAN RESOURCES'!A1609:N4299,6,0)</f>
        <v>0.003</v>
      </c>
      <c r="M1609" s="12" t="str">
        <f>VLOOKUP(B1609,'HUMAN RESOURCES'!B1609:O4299,6,0)</f>
        <v/>
      </c>
      <c r="N1609" s="12" t="str">
        <f>VLOOKUP(C1609,'HUMAN RESOURCES'!C1609:P4299,6,0)</f>
        <v/>
      </c>
      <c r="O1609" s="12" t="str">
        <f>VLOOKUP(D1609,'HUMAN RESOURCES'!D1609:Q4299,6,0)</f>
        <v/>
      </c>
      <c r="P1609" s="12" t="str">
        <f>VLOOKUP(A1609,'HUMAN RESOURCES'!A1609:N4299,10,0)</f>
        <v/>
      </c>
      <c r="Q1609" s="12" t="str">
        <f>VLOOKUP(B1609,'HUMAN RESOURCES'!B1609:O4299,10,0)</f>
        <v/>
      </c>
      <c r="R1609" s="12">
        <f>VLOOKUP(C1609,'HUMAN RESOURCES'!C1609:P4299,10,0)</f>
        <v>35686</v>
      </c>
      <c r="S1609" s="12">
        <f>VLOOKUP(D1609,'HUMAN RESOURCES'!D1609:Q4299,10,0)</f>
        <v>1</v>
      </c>
      <c r="T1609" s="13" t="str">
        <f>VLOOKUP(A1609,TOURISM!A1609:F4299,5,0)</f>
        <v/>
      </c>
      <c r="U1609" s="13" t="str">
        <f>VLOOKUP(B1609,TOURISM!B1609:G4299,5,0)</f>
        <v/>
      </c>
      <c r="V1609" s="12" t="str">
        <f>VLOOKUP(A1609,BUSINESS!A1609:N4299,5,0)</f>
        <v/>
      </c>
      <c r="W1609" s="12" t="str">
        <f>VLOOKUP(B1609,BUSINESS!B1609:O4299,5,0)</f>
        <v/>
      </c>
      <c r="X1609" s="12" t="str">
        <f>VLOOKUP(C1609,BUSINESS!C1609:P4299,5,0)</f>
        <v/>
      </c>
      <c r="Y1609" s="12" t="str">
        <f>VLOOKUP(D1609,BUSINESS!D1609:Q4299,5,0)</f>
        <v/>
      </c>
      <c r="Z1609" s="12">
        <f>VLOOKUP(A1609,BUSINESS!A1609:N4299,9,0)</f>
        <v>0.673</v>
      </c>
      <c r="AA1609" s="12">
        <f>VLOOKUP(B1609,BUSINESS!B1609:O4299,9,0)</f>
        <v>0.616</v>
      </c>
    </row>
    <row r="1610">
      <c r="A1610" s="9" t="str">
        <f t="shared" si="1"/>
        <v>Monaco-Europe2009</v>
      </c>
      <c r="B1610" s="5" t="s">
        <v>75</v>
      </c>
      <c r="C1610" s="9" t="s">
        <v>202</v>
      </c>
      <c r="D1610" s="10" t="s">
        <v>71</v>
      </c>
      <c r="E1610" s="14">
        <v>5.557579883E9</v>
      </c>
      <c r="F1610" s="15">
        <v>0.043</v>
      </c>
      <c r="G1610" s="15">
        <v>6458.0</v>
      </c>
      <c r="H1610" s="11"/>
      <c r="I1610" s="12" t="str">
        <f>VLOOKUP(A1610,ENERGY!$A$2:$F$2692,5,0)</f>
        <v/>
      </c>
      <c r="J1610" s="12" t="str">
        <f>VLOOKUP(A1610,ENERGY!$A$2:$F$2692,6,0)</f>
        <v/>
      </c>
      <c r="K1610" s="12" t="str">
        <f>VLOOKUP(A1610,'HUMAN RESOURCES'!A1610:N4300,5,0)</f>
        <v/>
      </c>
      <c r="L1610" s="12">
        <f>VLOOKUP(A1610,'HUMAN RESOURCES'!A1610:N4300,6,0)</f>
        <v>0.003</v>
      </c>
      <c r="M1610" s="12" t="str">
        <f>VLOOKUP(B1610,'HUMAN RESOURCES'!B1610:O4300,6,0)</f>
        <v/>
      </c>
      <c r="N1610" s="12" t="str">
        <f>VLOOKUP(C1610,'HUMAN RESOURCES'!C1610:P4300,6,0)</f>
        <v/>
      </c>
      <c r="O1610" s="12" t="str">
        <f>VLOOKUP(D1610,'HUMAN RESOURCES'!D1610:Q4300,6,0)</f>
        <v/>
      </c>
      <c r="P1610" s="12" t="str">
        <f>VLOOKUP(A1610,'HUMAN RESOURCES'!A1610:N4300,10,0)</f>
        <v/>
      </c>
      <c r="Q1610" s="12" t="str">
        <f>VLOOKUP(B1610,'HUMAN RESOURCES'!B1610:O4300,10,0)</f>
        <v/>
      </c>
      <c r="R1610" s="12">
        <f>VLOOKUP(C1610,'HUMAN RESOURCES'!C1610:P4300,10,0)</f>
        <v>36314</v>
      </c>
      <c r="S1610" s="12">
        <f>VLOOKUP(D1610,'HUMAN RESOURCES'!D1610:Q4300,10,0)</f>
        <v>1</v>
      </c>
      <c r="T1610" s="13" t="str">
        <f>VLOOKUP(A1610,TOURISM!A1610:F4300,5,0)</f>
        <v/>
      </c>
      <c r="U1610" s="13" t="str">
        <f>VLOOKUP(B1610,TOURISM!B1610:G4300,5,0)</f>
        <v/>
      </c>
      <c r="V1610" s="12" t="str">
        <f>VLOOKUP(A1610,BUSINESS!A1610:N4300,5,0)</f>
        <v/>
      </c>
      <c r="W1610" s="12" t="str">
        <f>VLOOKUP(B1610,BUSINESS!B1610:O4300,5,0)</f>
        <v/>
      </c>
      <c r="X1610" s="12" t="str">
        <f>VLOOKUP(C1610,BUSINESS!C1610:P4300,5,0)</f>
        <v/>
      </c>
      <c r="Y1610" s="12" t="str">
        <f>VLOOKUP(D1610,BUSINESS!D1610:Q4300,5,0)</f>
        <v/>
      </c>
      <c r="Z1610" s="12">
        <f>VLOOKUP(A1610,BUSINESS!A1610:N4300,9,0)</f>
        <v>0.701</v>
      </c>
      <c r="AA1610" s="12">
        <f>VLOOKUP(B1610,BUSINESS!B1610:O4300,9,0)</f>
        <v>0.633</v>
      </c>
    </row>
    <row r="1611">
      <c r="A1611" s="9" t="str">
        <f t="shared" si="1"/>
        <v>Monaco-Europe2010</v>
      </c>
      <c r="B1611" s="5" t="s">
        <v>75</v>
      </c>
      <c r="C1611" s="9" t="s">
        <v>202</v>
      </c>
      <c r="D1611" s="10" t="s">
        <v>72</v>
      </c>
      <c r="E1611" s="14">
        <v>5.350993377E9</v>
      </c>
      <c r="F1611" s="15">
        <v>0.044</v>
      </c>
      <c r="G1611" s="15">
        <v>6431.0</v>
      </c>
      <c r="H1611" s="11"/>
      <c r="I1611" s="12"/>
      <c r="J1611" s="12"/>
      <c r="K1611" s="12" t="str">
        <f>VLOOKUP(A1611,'HUMAN RESOURCES'!A1611:N4301,5,0)</f>
        <v/>
      </c>
      <c r="L1611" s="12">
        <f>VLOOKUP(A1611,'HUMAN RESOURCES'!A1611:N4301,6,0)</f>
        <v>0.003</v>
      </c>
      <c r="M1611" s="12" t="str">
        <f>VLOOKUP(B1611,'HUMAN RESOURCES'!B1611:O4301,6,0)</f>
        <v/>
      </c>
      <c r="N1611" s="12" t="str">
        <f>VLOOKUP(C1611,'HUMAN RESOURCES'!C1611:P4301,6,0)</f>
        <v/>
      </c>
      <c r="O1611" s="12" t="str">
        <f>VLOOKUP(D1611,'HUMAN RESOURCES'!D1611:Q4301,6,0)</f>
        <v/>
      </c>
      <c r="P1611" s="12" t="str">
        <f>VLOOKUP(A1611,'HUMAN RESOURCES'!A1611:N4301,10,0)</f>
        <v/>
      </c>
      <c r="Q1611" s="12" t="str">
        <f>VLOOKUP(B1611,'HUMAN RESOURCES'!B1611:O4301,10,0)</f>
        <v/>
      </c>
      <c r="R1611" s="12">
        <f>VLOOKUP(C1611,'HUMAN RESOURCES'!C1611:P4301,10,0)</f>
        <v>36845</v>
      </c>
      <c r="S1611" s="12">
        <f>VLOOKUP(D1611,'HUMAN RESOURCES'!D1611:Q4301,10,0)</f>
        <v>1</v>
      </c>
      <c r="T1611" s="13" t="str">
        <f>VLOOKUP(A1611,TOURISM!A1611:F4301,5,0)</f>
        <v/>
      </c>
      <c r="U1611" s="13" t="str">
        <f>VLOOKUP(B1611,TOURISM!B1611:G4301,5,0)</f>
        <v/>
      </c>
      <c r="V1611" s="12" t="str">
        <f>VLOOKUP(A1611,BUSINESS!A1611:N4301,5,0)</f>
        <v/>
      </c>
      <c r="W1611" s="12" t="str">
        <f>VLOOKUP(B1611,BUSINESS!B1611:O4301,5,0)</f>
        <v/>
      </c>
      <c r="X1611" s="12" t="str">
        <f>VLOOKUP(C1611,BUSINESS!C1611:P4301,5,0)</f>
        <v/>
      </c>
      <c r="Y1611" s="12" t="str">
        <f>VLOOKUP(D1611,BUSINESS!D1611:Q4301,5,0)</f>
        <v/>
      </c>
      <c r="Z1611" s="12">
        <f>VLOOKUP(A1611,BUSINESS!A1611:N4301,9,0)</f>
        <v>0.75</v>
      </c>
      <c r="AA1611" s="12">
        <f>VLOOKUP(B1611,BUSINESS!B1611:O4301,9,0)</f>
        <v>0.635</v>
      </c>
    </row>
    <row r="1612">
      <c r="A1612" s="9" t="str">
        <f t="shared" si="1"/>
        <v>Monaco-Europe2011</v>
      </c>
      <c r="B1612" s="5" t="s">
        <v>75</v>
      </c>
      <c r="C1612" s="9" t="s">
        <v>202</v>
      </c>
      <c r="D1612" s="10" t="s">
        <v>73</v>
      </c>
      <c r="E1612" s="14">
        <v>6.074506533E9</v>
      </c>
      <c r="F1612" s="15">
        <v>0.044</v>
      </c>
      <c r="G1612" s="15">
        <v>7180.0</v>
      </c>
      <c r="H1612" s="11"/>
      <c r="I1612" s="12" t="str">
        <f>VLOOKUP(A1612,ENERGY!$A$2:$F$2692,5,0)</f>
        <v/>
      </c>
      <c r="J1612" s="12" t="str">
        <f>VLOOKUP(A1612,ENERGY!$A$2:$F$2692,6,0)</f>
        <v/>
      </c>
      <c r="K1612" s="12" t="str">
        <f>VLOOKUP(A1612,'HUMAN RESOURCES'!A1612:N4302,5,0)</f>
        <v/>
      </c>
      <c r="L1612" s="12">
        <f>VLOOKUP(A1612,'HUMAN RESOURCES'!A1612:N4302,6,0)</f>
        <v>0.003</v>
      </c>
      <c r="M1612" s="12" t="str">
        <f>VLOOKUP(B1612,'HUMAN RESOURCES'!B1612:O4302,6,0)</f>
        <v/>
      </c>
      <c r="N1612" s="12" t="str">
        <f>VLOOKUP(C1612,'HUMAN RESOURCES'!C1612:P4302,6,0)</f>
        <v/>
      </c>
      <c r="O1612" s="12" t="str">
        <f>VLOOKUP(D1612,'HUMAN RESOURCES'!D1612:Q4302,6,0)</f>
        <v/>
      </c>
      <c r="P1612" s="12" t="str">
        <f>VLOOKUP(A1612,'HUMAN RESOURCES'!A1612:N4302,10,0)</f>
        <v/>
      </c>
      <c r="Q1612" s="12" t="str">
        <f>VLOOKUP(B1612,'HUMAN RESOURCES'!B1612:O4302,10,0)</f>
        <v/>
      </c>
      <c r="R1612" s="12">
        <f>VLOOKUP(C1612,'HUMAN RESOURCES'!C1612:P4302,10,0)</f>
        <v>37261</v>
      </c>
      <c r="S1612" s="12">
        <f>VLOOKUP(D1612,'HUMAN RESOURCES'!D1612:Q4302,10,0)</f>
        <v>1</v>
      </c>
      <c r="T1612" s="13" t="str">
        <f>VLOOKUP(A1612,TOURISM!A1612:F4302,5,0)</f>
        <v/>
      </c>
      <c r="U1612" s="13" t="str">
        <f>VLOOKUP(B1612,TOURISM!B1612:G4302,5,0)</f>
        <v/>
      </c>
      <c r="V1612" s="12" t="str">
        <f>VLOOKUP(A1612,BUSINESS!A1612:N4302,5,0)</f>
        <v/>
      </c>
      <c r="W1612" s="12" t="str">
        <f>VLOOKUP(B1612,BUSINESS!B1612:O4302,5,0)</f>
        <v/>
      </c>
      <c r="X1612" s="12" t="str">
        <f>VLOOKUP(C1612,BUSINESS!C1612:P4302,5,0)</f>
        <v/>
      </c>
      <c r="Y1612" s="12" t="str">
        <f>VLOOKUP(D1612,BUSINESS!D1612:Q4302,5,0)</f>
        <v/>
      </c>
      <c r="Z1612" s="12">
        <f>VLOOKUP(A1612,BUSINESS!A1612:N4302,9,0)</f>
        <v>0.803</v>
      </c>
      <c r="AA1612" s="12">
        <f>VLOOKUP(B1612,BUSINESS!B1612:O4302,9,0)</f>
        <v>0.853</v>
      </c>
    </row>
    <row r="1613">
      <c r="A1613" s="9" t="str">
        <f t="shared" si="1"/>
        <v>Monaco-Europe2012</v>
      </c>
      <c r="B1613" s="5" t="s">
        <v>75</v>
      </c>
      <c r="C1613" s="9" t="s">
        <v>202</v>
      </c>
      <c r="D1613" s="10" t="s">
        <v>74</v>
      </c>
      <c r="E1613" s="9"/>
      <c r="F1613" s="15">
        <v>0.044</v>
      </c>
      <c r="G1613" s="15">
        <v>6708.0</v>
      </c>
      <c r="H1613" s="11"/>
      <c r="I1613" s="12"/>
      <c r="J1613" s="12"/>
      <c r="K1613" s="12" t="str">
        <f>VLOOKUP(A1613,'HUMAN RESOURCES'!A1613:N4303,5,0)</f>
        <v/>
      </c>
      <c r="L1613" s="12">
        <f>VLOOKUP(A1613,'HUMAN RESOURCES'!A1613:N4303,6,0)</f>
        <v>0.003</v>
      </c>
      <c r="M1613" s="12" t="str">
        <f>VLOOKUP(B1613,'HUMAN RESOURCES'!B1613:O4303,6,0)</f>
        <v/>
      </c>
      <c r="N1613" s="12" t="str">
        <f>VLOOKUP(C1613,'HUMAN RESOURCES'!C1613:P4303,6,0)</f>
        <v/>
      </c>
      <c r="O1613" s="12" t="str">
        <f>VLOOKUP(D1613,'HUMAN RESOURCES'!D1613:Q4303,6,0)</f>
        <v/>
      </c>
      <c r="P1613" s="12" t="str">
        <f>VLOOKUP(A1613,'HUMAN RESOURCES'!A1613:N4303,10,0)</f>
        <v/>
      </c>
      <c r="Q1613" s="12" t="str">
        <f>VLOOKUP(B1613,'HUMAN RESOURCES'!B1613:O4303,10,0)</f>
        <v/>
      </c>
      <c r="R1613" s="12">
        <f>VLOOKUP(C1613,'HUMAN RESOURCES'!C1613:P4303,10,0)</f>
        <v>37579</v>
      </c>
      <c r="S1613" s="12">
        <f>VLOOKUP(D1613,'HUMAN RESOURCES'!D1613:Q4303,10,0)</f>
        <v>1</v>
      </c>
      <c r="T1613" s="13" t="str">
        <f>VLOOKUP(A1613,TOURISM!A1613:F4303,5,0)</f>
        <v/>
      </c>
      <c r="U1613" s="13" t="str">
        <f>VLOOKUP(B1613,TOURISM!B1613:G4303,5,0)</f>
        <v/>
      </c>
      <c r="V1613" s="12" t="str">
        <f>VLOOKUP(A1613,BUSINESS!A1613:N4303,5,0)</f>
        <v/>
      </c>
      <c r="W1613" s="12" t="str">
        <f>VLOOKUP(B1613,BUSINESS!B1613:O4303,5,0)</f>
        <v/>
      </c>
      <c r="X1613" s="12" t="str">
        <f>VLOOKUP(C1613,BUSINESS!C1613:P4303,5,0)</f>
        <v/>
      </c>
      <c r="Y1613" s="12" t="str">
        <f>VLOOKUP(D1613,BUSINESS!D1613:Q4303,5,0)</f>
        <v/>
      </c>
      <c r="Z1613" s="12">
        <f>VLOOKUP(A1613,BUSINESS!A1613:N4303,9,0)</f>
        <v>0.87</v>
      </c>
      <c r="AA1613" s="12">
        <f>VLOOKUP(B1613,BUSINESS!B1613:O4303,9,0)</f>
        <v>0.883</v>
      </c>
    </row>
    <row r="1614">
      <c r="A1614" s="9" t="str">
        <f t="shared" si="1"/>
        <v>Mongolia-Asia2000</v>
      </c>
      <c r="B1614" s="5" t="s">
        <v>60</v>
      </c>
      <c r="C1614" s="9" t="s">
        <v>203</v>
      </c>
      <c r="D1614" s="10" t="s">
        <v>62</v>
      </c>
      <c r="E1614" s="14">
        <v>1.136896162E9</v>
      </c>
      <c r="F1614" s="15">
        <v>0.047</v>
      </c>
      <c r="G1614" s="15">
        <v>22.0</v>
      </c>
      <c r="H1614" s="15">
        <v>0.37</v>
      </c>
      <c r="I1614" s="12" t="str">
        <f>VLOOKUP(A1614,ENERGY!$A$2:$F$2692,5,0)</f>
        <v/>
      </c>
      <c r="J1614" s="12" t="str">
        <f>VLOOKUP(A1614,ENERGY!$A$2:$F$2692,6,0)</f>
        <v/>
      </c>
      <c r="K1614" s="12">
        <f>VLOOKUP(A1614,'HUMAN RESOURCES'!A1614:N4304,5,0)</f>
        <v>0.019</v>
      </c>
      <c r="L1614" s="12">
        <f>VLOOKUP(A1614,'HUMAN RESOURCES'!A1614:N4304,6,0)</f>
        <v>0.049</v>
      </c>
      <c r="M1614" s="12">
        <f>VLOOKUP(B1614,'HUMAN RESOURCES'!B1614:O4304,6,0)</f>
        <v>66</v>
      </c>
      <c r="N1614" s="12">
        <f>VLOOKUP(C1614,'HUMAN RESOURCES'!C1614:P4304,6,0)</f>
        <v>60</v>
      </c>
      <c r="O1614" s="12">
        <f>VLOOKUP(D1614,'HUMAN RESOURCES'!D1614:Q4304,6,0)</f>
        <v>0.348</v>
      </c>
      <c r="P1614" s="12">
        <f>VLOOKUP(A1614,'HUMAN RESOURCES'!A1614:N4304,10,0)</f>
        <v>0.615</v>
      </c>
      <c r="Q1614" s="12">
        <f>VLOOKUP(B1614,'HUMAN RESOURCES'!B1614:O4304,10,0)</f>
        <v>0.037</v>
      </c>
      <c r="R1614" s="12">
        <f>VLOOKUP(C1614,'HUMAN RESOURCES'!C1614:P4304,10,0)</f>
        <v>2397473</v>
      </c>
      <c r="S1614" s="12">
        <f>VLOOKUP(D1614,'HUMAN RESOURCES'!D1614:Q4304,10,0)</f>
        <v>0.571</v>
      </c>
      <c r="T1614" s="13">
        <f>VLOOKUP(A1614,TOURISM!A1614:F4304,5,0)</f>
        <v>43000000</v>
      </c>
      <c r="U1614" s="13">
        <f>VLOOKUP(B1614,TOURISM!B1614:G4304,5,0)</f>
        <v>54000000</v>
      </c>
      <c r="V1614" s="12" t="str">
        <f>VLOOKUP(A1614,BUSINESS!A1614:N4304,5,0)</f>
        <v/>
      </c>
      <c r="W1614" s="12" t="str">
        <f>VLOOKUP(B1614,BUSINESS!B1614:O4304,5,0)</f>
        <v/>
      </c>
      <c r="X1614" s="12" t="str">
        <f>VLOOKUP(C1614,BUSINESS!C1614:P4304,5,0)</f>
        <v/>
      </c>
      <c r="Y1614" s="12" t="str">
        <f>VLOOKUP(D1614,BUSINESS!D1614:Q4304,5,0)</f>
        <v/>
      </c>
      <c r="Z1614" s="12">
        <f>VLOOKUP(A1614,BUSINESS!A1614:N4304,9,0)</f>
        <v>0.013</v>
      </c>
      <c r="AA1614" s="12">
        <f>VLOOKUP(B1614,BUSINESS!B1614:O4304,9,0)</f>
        <v>0.064</v>
      </c>
    </row>
    <row r="1615">
      <c r="A1615" s="9" t="str">
        <f t="shared" si="1"/>
        <v>Mongolia-Asia2001</v>
      </c>
      <c r="B1615" s="5" t="s">
        <v>60</v>
      </c>
      <c r="C1615" s="9" t="s">
        <v>203</v>
      </c>
      <c r="D1615" s="10" t="s">
        <v>63</v>
      </c>
      <c r="E1615" s="14">
        <v>1.267997923E9</v>
      </c>
      <c r="F1615" s="15">
        <v>0.046</v>
      </c>
      <c r="G1615" s="15">
        <v>24.0</v>
      </c>
      <c r="H1615" s="15">
        <v>0.374</v>
      </c>
      <c r="I1615" s="12" t="str">
        <f>VLOOKUP(A1615,ENERGY!$A$2:$F$2692,5,0)</f>
        <v/>
      </c>
      <c r="J1615" s="12">
        <f>VLOOKUP(A1615,ENERGY!$A$2:$F$2692,6,0)</f>
        <v>3607</v>
      </c>
      <c r="K1615" s="12">
        <f>VLOOKUP(A1615,'HUMAN RESOURCES'!A1615:N4305,5,0)</f>
        <v>0.019</v>
      </c>
      <c r="L1615" s="12">
        <f>VLOOKUP(A1615,'HUMAN RESOURCES'!A1615:N4305,6,0)</f>
        <v>0.047</v>
      </c>
      <c r="M1615" s="12">
        <f>VLOOKUP(B1615,'HUMAN RESOURCES'!B1615:O4305,6,0)</f>
        <v>67</v>
      </c>
      <c r="N1615" s="12">
        <f>VLOOKUP(C1615,'HUMAN RESOURCES'!C1615:P4305,6,0)</f>
        <v>60</v>
      </c>
      <c r="O1615" s="12">
        <f>VLOOKUP(D1615,'HUMAN RESOURCES'!D1615:Q4305,6,0)</f>
        <v>0.336</v>
      </c>
      <c r="P1615" s="12">
        <f>VLOOKUP(A1615,'HUMAN RESOURCES'!A1615:N4305,10,0)</f>
        <v>0.627</v>
      </c>
      <c r="Q1615" s="12">
        <f>VLOOKUP(B1615,'HUMAN RESOURCES'!B1615:O4305,10,0)</f>
        <v>0.037</v>
      </c>
      <c r="R1615" s="12">
        <f>VLOOKUP(C1615,'HUMAN RESOURCES'!C1615:P4305,10,0)</f>
        <v>2419669</v>
      </c>
      <c r="S1615" s="12">
        <f>VLOOKUP(D1615,'HUMAN RESOURCES'!D1615:Q4305,10,0)</f>
        <v>0.582</v>
      </c>
      <c r="T1615" s="13">
        <f>VLOOKUP(A1615,TOURISM!A1615:F4305,5,0)</f>
        <v>49000000</v>
      </c>
      <c r="U1615" s="13">
        <f>VLOOKUP(B1615,TOURISM!B1615:G4305,5,0)</f>
        <v>59000000</v>
      </c>
      <c r="V1615" s="12" t="str">
        <f>VLOOKUP(A1615,BUSINESS!A1615:N4305,5,0)</f>
        <v/>
      </c>
      <c r="W1615" s="12" t="str">
        <f>VLOOKUP(B1615,BUSINESS!B1615:O4305,5,0)</f>
        <v/>
      </c>
      <c r="X1615" s="12" t="str">
        <f>VLOOKUP(C1615,BUSINESS!C1615:P4305,5,0)</f>
        <v/>
      </c>
      <c r="Y1615" s="12" t="str">
        <f>VLOOKUP(D1615,BUSINESS!D1615:Q4305,5,0)</f>
        <v/>
      </c>
      <c r="Z1615" s="12">
        <f>VLOOKUP(A1615,BUSINESS!A1615:N4305,9,0)</f>
        <v>0.017</v>
      </c>
      <c r="AA1615" s="12">
        <f>VLOOKUP(B1615,BUSINESS!B1615:O4305,9,0)</f>
        <v>0.081</v>
      </c>
    </row>
    <row r="1616">
      <c r="A1616" s="9" t="str">
        <f t="shared" si="1"/>
        <v>Mongolia-Asia2002</v>
      </c>
      <c r="B1616" s="5" t="s">
        <v>60</v>
      </c>
      <c r="C1616" s="9" t="s">
        <v>203</v>
      </c>
      <c r="D1616" s="10" t="s">
        <v>64</v>
      </c>
      <c r="E1616" s="14">
        <v>1.396555772E9</v>
      </c>
      <c r="F1616" s="15">
        <v>0.048</v>
      </c>
      <c r="G1616" s="15">
        <v>28.0</v>
      </c>
      <c r="H1616" s="15">
        <v>0.355</v>
      </c>
      <c r="I1616" s="12">
        <f>VLOOKUP(A1616,ENERGY!$A$2:$F$2692,5,0)</f>
        <v>11511</v>
      </c>
      <c r="J1616" s="12">
        <f>VLOOKUP(A1616,ENERGY!$A$2:$F$2692,6,0)</f>
        <v>3454</v>
      </c>
      <c r="K1616" s="12">
        <f>VLOOKUP(A1616,'HUMAN RESOURCES'!A1616:N4306,5,0)</f>
        <v>0.019</v>
      </c>
      <c r="L1616" s="12">
        <f>VLOOKUP(A1616,'HUMAN RESOURCES'!A1616:N4306,6,0)</f>
        <v>0.044</v>
      </c>
      <c r="M1616" s="12">
        <f>VLOOKUP(B1616,'HUMAN RESOURCES'!B1616:O4306,6,0)</f>
        <v>67</v>
      </c>
      <c r="N1616" s="12">
        <f>VLOOKUP(C1616,'HUMAN RESOURCES'!C1616:P4306,6,0)</f>
        <v>61</v>
      </c>
      <c r="O1616" s="12">
        <f>VLOOKUP(D1616,'HUMAN RESOURCES'!D1616:Q4306,6,0)</f>
        <v>0.323</v>
      </c>
      <c r="P1616" s="12">
        <f>VLOOKUP(A1616,'HUMAN RESOURCES'!A1616:N4306,10,0)</f>
        <v>0.64</v>
      </c>
      <c r="Q1616" s="12">
        <f>VLOOKUP(B1616,'HUMAN RESOURCES'!B1616:O4306,10,0)</f>
        <v>0.037</v>
      </c>
      <c r="R1616" s="12">
        <f>VLOOKUP(C1616,'HUMAN RESOURCES'!C1616:P4306,10,0)</f>
        <v>2443231</v>
      </c>
      <c r="S1616" s="12">
        <f>VLOOKUP(D1616,'HUMAN RESOURCES'!D1616:Q4306,10,0)</f>
        <v>0.593</v>
      </c>
      <c r="T1616" s="13">
        <f>VLOOKUP(A1616,TOURISM!A1616:F4306,5,0)</f>
        <v>143000000</v>
      </c>
      <c r="U1616" s="13">
        <f>VLOOKUP(B1616,TOURISM!B1616:G4306,5,0)</f>
        <v>125000000</v>
      </c>
      <c r="V1616" s="12" t="str">
        <f>VLOOKUP(A1616,BUSINESS!A1616:N4306,5,0)</f>
        <v/>
      </c>
      <c r="W1616" s="12" t="str">
        <f>VLOOKUP(B1616,BUSINESS!B1616:O4306,5,0)</f>
        <v/>
      </c>
      <c r="X1616" s="12" t="str">
        <f>VLOOKUP(C1616,BUSINESS!C1616:P4306,5,0)</f>
        <v/>
      </c>
      <c r="Y1616" s="12" t="str">
        <f>VLOOKUP(D1616,BUSINESS!D1616:Q4306,5,0)</f>
        <v/>
      </c>
      <c r="Z1616" s="12">
        <f>VLOOKUP(A1616,BUSINESS!A1616:N4306,9,0)</f>
        <v>0.02</v>
      </c>
      <c r="AA1616" s="12">
        <f>VLOOKUP(B1616,BUSINESS!B1616:O4306,9,0)</f>
        <v>0.088</v>
      </c>
    </row>
    <row r="1617">
      <c r="A1617" s="9" t="str">
        <f t="shared" si="1"/>
        <v>Mongolia-Asia2003</v>
      </c>
      <c r="B1617" s="5" t="s">
        <v>60</v>
      </c>
      <c r="C1617" s="9" t="s">
        <v>203</v>
      </c>
      <c r="D1617" s="10" t="s">
        <v>65</v>
      </c>
      <c r="E1617" s="14">
        <v>1.595297301E9</v>
      </c>
      <c r="F1617" s="15">
        <v>0.074</v>
      </c>
      <c r="G1617" s="15">
        <v>48.0</v>
      </c>
      <c r="H1617" s="15">
        <v>0.319</v>
      </c>
      <c r="I1617" s="12">
        <f>VLOOKUP(A1617,ENERGY!$A$2:$F$2692,5,0)</f>
        <v>11052</v>
      </c>
      <c r="J1617" s="12">
        <f>VLOOKUP(A1617,ENERGY!$A$2:$F$2692,6,0)</f>
        <v>3252</v>
      </c>
      <c r="K1617" s="12">
        <f>VLOOKUP(A1617,'HUMAN RESOURCES'!A1617:N4307,5,0)</f>
        <v>0.019</v>
      </c>
      <c r="L1617" s="12">
        <f>VLOOKUP(A1617,'HUMAN RESOURCES'!A1617:N4307,6,0)</f>
        <v>0.042</v>
      </c>
      <c r="M1617" s="12">
        <f>VLOOKUP(B1617,'HUMAN RESOURCES'!B1617:O4307,6,0)</f>
        <v>68</v>
      </c>
      <c r="N1617" s="12">
        <f>VLOOKUP(C1617,'HUMAN RESOURCES'!C1617:P4307,6,0)</f>
        <v>61</v>
      </c>
      <c r="O1617" s="12">
        <f>VLOOKUP(D1617,'HUMAN RESOURCES'!D1617:Q4307,6,0)</f>
        <v>0.311</v>
      </c>
      <c r="P1617" s="12">
        <f>VLOOKUP(A1617,'HUMAN RESOURCES'!A1617:N4307,10,0)</f>
        <v>0.652</v>
      </c>
      <c r="Q1617" s="12">
        <f>VLOOKUP(B1617,'HUMAN RESOURCES'!B1617:O4307,10,0)</f>
        <v>0.037</v>
      </c>
      <c r="R1617" s="12">
        <f>VLOOKUP(C1617,'HUMAN RESOURCES'!C1617:P4307,10,0)</f>
        <v>2468595</v>
      </c>
      <c r="S1617" s="12">
        <f>VLOOKUP(D1617,'HUMAN RESOURCES'!D1617:Q4307,10,0)</f>
        <v>0.604</v>
      </c>
      <c r="T1617" s="13">
        <f>VLOOKUP(A1617,TOURISM!A1617:F4307,5,0)</f>
        <v>154000000</v>
      </c>
      <c r="U1617" s="13">
        <f>VLOOKUP(B1617,TOURISM!B1617:G4307,5,0)</f>
        <v>144000000</v>
      </c>
      <c r="V1617" s="12" t="str">
        <f>VLOOKUP(A1617,BUSINESS!A1617:N4307,5,0)</f>
        <v/>
      </c>
      <c r="W1617" s="12">
        <f>VLOOKUP(B1617,BUSINESS!B1617:O4307,5,0)</f>
        <v>20</v>
      </c>
      <c r="X1617" s="12" t="str">
        <f>VLOOKUP(C1617,BUSINESS!C1617:P4307,5,0)</f>
        <v/>
      </c>
      <c r="Y1617" s="12" t="str">
        <f>VLOOKUP(D1617,BUSINESS!D1617:Q4307,5,0)</f>
        <v/>
      </c>
      <c r="Z1617" s="12" t="str">
        <f>VLOOKUP(A1617,BUSINESS!A1617:N4307,9,0)</f>
        <v/>
      </c>
      <c r="AA1617" s="12">
        <f>VLOOKUP(B1617,BUSINESS!B1617:O4307,9,0)</f>
        <v>0.129</v>
      </c>
    </row>
    <row r="1618">
      <c r="A1618" s="9" t="str">
        <f t="shared" si="1"/>
        <v>Mongolia-Asia2004</v>
      </c>
      <c r="B1618" s="5" t="s">
        <v>60</v>
      </c>
      <c r="C1618" s="9" t="s">
        <v>203</v>
      </c>
      <c r="D1618" s="10" t="s">
        <v>66</v>
      </c>
      <c r="E1618" s="14">
        <v>1.992066759E9</v>
      </c>
      <c r="F1618" s="15">
        <v>0.07</v>
      </c>
      <c r="G1618" s="15">
        <v>56.0</v>
      </c>
      <c r="H1618" s="15">
        <v>0.315</v>
      </c>
      <c r="I1618" s="12">
        <f>VLOOKUP(A1618,ENERGY!$A$2:$F$2692,5,0)</f>
        <v>10029</v>
      </c>
      <c r="J1618" s="12">
        <f>VLOOKUP(A1618,ENERGY!$A$2:$F$2692,6,0)</f>
        <v>3156</v>
      </c>
      <c r="K1618" s="12">
        <f>VLOOKUP(A1618,'HUMAN RESOURCES'!A1618:N4308,5,0)</f>
        <v>0.02</v>
      </c>
      <c r="L1618" s="12">
        <f>VLOOKUP(A1618,'HUMAN RESOURCES'!A1618:N4308,6,0)</f>
        <v>0.039</v>
      </c>
      <c r="M1618" s="12">
        <f>VLOOKUP(B1618,'HUMAN RESOURCES'!B1618:O4308,6,0)</f>
        <v>69</v>
      </c>
      <c r="N1618" s="12">
        <f>VLOOKUP(C1618,'HUMAN RESOURCES'!C1618:P4308,6,0)</f>
        <v>61</v>
      </c>
      <c r="O1618" s="12">
        <f>VLOOKUP(D1618,'HUMAN RESOURCES'!D1618:Q4308,6,0)</f>
        <v>0.299</v>
      </c>
      <c r="P1618" s="12">
        <f>VLOOKUP(A1618,'HUMAN RESOURCES'!A1618:N4308,10,0)</f>
        <v>0.664</v>
      </c>
      <c r="Q1618" s="12">
        <f>VLOOKUP(B1618,'HUMAN RESOURCES'!B1618:O4308,10,0)</f>
        <v>0.037</v>
      </c>
      <c r="R1618" s="12">
        <f>VLOOKUP(C1618,'HUMAN RESOURCES'!C1618:P4308,10,0)</f>
        <v>2496248</v>
      </c>
      <c r="S1618" s="12">
        <f>VLOOKUP(D1618,'HUMAN RESOURCES'!D1618:Q4308,10,0)</f>
        <v>0.614</v>
      </c>
      <c r="T1618" s="13">
        <f>VLOOKUP(A1618,TOURISM!A1618:F4308,5,0)</f>
        <v>205000000</v>
      </c>
      <c r="U1618" s="13">
        <f>VLOOKUP(B1618,TOURISM!B1618:G4308,5,0)</f>
        <v>207000000</v>
      </c>
      <c r="V1618" s="12" t="str">
        <f>VLOOKUP(A1618,BUSINESS!A1618:N4308,5,0)</f>
        <v/>
      </c>
      <c r="W1618" s="12">
        <f>VLOOKUP(B1618,BUSINESS!B1618:O4308,5,0)</f>
        <v>13</v>
      </c>
      <c r="X1618" s="12" t="str">
        <f>VLOOKUP(C1618,BUSINESS!C1618:P4308,5,0)</f>
        <v/>
      </c>
      <c r="Y1618" s="12" t="str">
        <f>VLOOKUP(D1618,BUSINESS!D1618:Q4308,5,0)</f>
        <v/>
      </c>
      <c r="Z1618" s="12" t="str">
        <f>VLOOKUP(A1618,BUSINESS!A1618:N4308,9,0)</f>
        <v/>
      </c>
      <c r="AA1618" s="12">
        <f>VLOOKUP(B1618,BUSINESS!B1618:O4308,9,0)</f>
        <v>0.172</v>
      </c>
    </row>
    <row r="1619">
      <c r="A1619" s="9" t="str">
        <f t="shared" si="1"/>
        <v>Mongolia-Asia2005</v>
      </c>
      <c r="B1619" s="5" t="s">
        <v>60</v>
      </c>
      <c r="C1619" s="9" t="s">
        <v>203</v>
      </c>
      <c r="D1619" s="10" t="s">
        <v>67</v>
      </c>
      <c r="E1619" s="14">
        <v>2.523359941E9</v>
      </c>
      <c r="F1619" s="15">
        <v>0.06</v>
      </c>
      <c r="G1619" s="15">
        <v>60.0</v>
      </c>
      <c r="H1619" s="15">
        <v>0.306</v>
      </c>
      <c r="I1619" s="12">
        <f>VLOOKUP(A1619,ENERGY!$A$2:$F$2692,5,0)</f>
        <v>8287</v>
      </c>
      <c r="J1619" s="12">
        <f>VLOOKUP(A1619,ENERGY!$A$2:$F$2692,6,0)</f>
        <v>2586</v>
      </c>
      <c r="K1619" s="12">
        <f>VLOOKUP(A1619,'HUMAN RESOURCES'!A1619:N4309,5,0)</f>
        <v>0.02</v>
      </c>
      <c r="L1619" s="12">
        <f>VLOOKUP(A1619,'HUMAN RESOURCES'!A1619:N4309,6,0)</f>
        <v>0.037</v>
      </c>
      <c r="M1619" s="12">
        <f>VLOOKUP(B1619,'HUMAN RESOURCES'!B1619:O4309,6,0)</f>
        <v>69</v>
      </c>
      <c r="N1619" s="12">
        <f>VLOOKUP(C1619,'HUMAN RESOURCES'!C1619:P4309,6,0)</f>
        <v>62</v>
      </c>
      <c r="O1619" s="12">
        <f>VLOOKUP(D1619,'HUMAN RESOURCES'!D1619:Q4309,6,0)</f>
        <v>0.289</v>
      </c>
      <c r="P1619" s="12">
        <f>VLOOKUP(A1619,'HUMAN RESOURCES'!A1619:N4309,10,0)</f>
        <v>0.673</v>
      </c>
      <c r="Q1619" s="12">
        <f>VLOOKUP(B1619,'HUMAN RESOURCES'!B1619:O4309,10,0)</f>
        <v>0.037</v>
      </c>
      <c r="R1619" s="12">
        <f>VLOOKUP(C1619,'HUMAN RESOURCES'!C1619:P4309,10,0)</f>
        <v>2526502</v>
      </c>
      <c r="S1619" s="12">
        <f>VLOOKUP(D1619,'HUMAN RESOURCES'!D1619:Q4309,10,0)</f>
        <v>0.625</v>
      </c>
      <c r="T1619" s="13">
        <f>VLOOKUP(A1619,TOURISM!A1619:F4309,5,0)</f>
        <v>203000000</v>
      </c>
      <c r="U1619" s="13">
        <f>VLOOKUP(B1619,TOURISM!B1619:G4309,5,0)</f>
        <v>173000000</v>
      </c>
      <c r="V1619" s="12">
        <f>VLOOKUP(A1619,BUSINESS!A1619:N4309,5,0)</f>
        <v>0.398</v>
      </c>
      <c r="W1619" s="12">
        <f>VLOOKUP(B1619,BUSINESS!B1619:O4309,5,0)</f>
        <v>13</v>
      </c>
      <c r="X1619" s="12" t="str">
        <f>VLOOKUP(C1619,BUSINESS!C1619:P4309,5,0)</f>
        <v/>
      </c>
      <c r="Y1619" s="12">
        <f>VLOOKUP(D1619,BUSINESS!D1619:Q4309,5,0)</f>
        <v>204</v>
      </c>
      <c r="Z1619" s="12" t="str">
        <f>VLOOKUP(A1619,BUSINESS!A1619:N4309,9,0)</f>
        <v/>
      </c>
      <c r="AA1619" s="12">
        <f>VLOOKUP(B1619,BUSINESS!B1619:O4309,9,0)</f>
        <v>0.221</v>
      </c>
    </row>
    <row r="1620">
      <c r="A1620" s="9" t="str">
        <f t="shared" si="1"/>
        <v>Mongolia-Asia2006</v>
      </c>
      <c r="B1620" s="5" t="s">
        <v>60</v>
      </c>
      <c r="C1620" s="9" t="s">
        <v>203</v>
      </c>
      <c r="D1620" s="10" t="s">
        <v>68</v>
      </c>
      <c r="E1620" s="14">
        <v>3.414053251E9</v>
      </c>
      <c r="F1620" s="15">
        <v>0.054</v>
      </c>
      <c r="G1620" s="15">
        <v>72.0</v>
      </c>
      <c r="H1620" s="15">
        <v>0.269</v>
      </c>
      <c r="I1620" s="12">
        <f>VLOOKUP(A1620,ENERGY!$A$2:$F$2692,5,0)</f>
        <v>8551</v>
      </c>
      <c r="J1620" s="12">
        <f>VLOOKUP(A1620,ENERGY!$A$2:$F$2692,6,0)</f>
        <v>2600</v>
      </c>
      <c r="K1620" s="12">
        <f>VLOOKUP(A1620,'HUMAN RESOURCES'!A1620:N4310,5,0)</f>
        <v>0.021</v>
      </c>
      <c r="L1620" s="12">
        <f>VLOOKUP(A1620,'HUMAN RESOURCES'!A1620:N4310,6,0)</f>
        <v>0.035</v>
      </c>
      <c r="M1620" s="12">
        <f>VLOOKUP(B1620,'HUMAN RESOURCES'!B1620:O4310,6,0)</f>
        <v>70</v>
      </c>
      <c r="N1620" s="12">
        <f>VLOOKUP(C1620,'HUMAN RESOURCES'!C1620:P4310,6,0)</f>
        <v>62</v>
      </c>
      <c r="O1620" s="12">
        <f>VLOOKUP(D1620,'HUMAN RESOURCES'!D1620:Q4310,6,0)</f>
        <v>0.282</v>
      </c>
      <c r="P1620" s="12">
        <f>VLOOKUP(A1620,'HUMAN RESOURCES'!A1620:N4310,10,0)</f>
        <v>0.681</v>
      </c>
      <c r="Q1620" s="12">
        <f>VLOOKUP(B1620,'HUMAN RESOURCES'!B1620:O4310,10,0)</f>
        <v>0.037</v>
      </c>
      <c r="R1620" s="12">
        <f>VLOOKUP(C1620,'HUMAN RESOURCES'!C1620:P4310,10,0)</f>
        <v>2559496</v>
      </c>
      <c r="S1620" s="12">
        <f>VLOOKUP(D1620,'HUMAN RESOURCES'!D1620:Q4310,10,0)</f>
        <v>0.635</v>
      </c>
      <c r="T1620" s="13">
        <f>VLOOKUP(A1620,TOURISM!A1620:F4310,5,0)</f>
        <v>261000000</v>
      </c>
      <c r="U1620" s="13">
        <f>VLOOKUP(B1620,TOURISM!B1620:G4310,5,0)</f>
        <v>212000000</v>
      </c>
      <c r="V1620" s="12">
        <f>VLOOKUP(A1620,BUSINESS!A1620:N4310,5,0)</f>
        <v>0.398</v>
      </c>
      <c r="W1620" s="12">
        <f>VLOOKUP(B1620,BUSINESS!B1620:O4310,5,0)</f>
        <v>13</v>
      </c>
      <c r="X1620" s="12" t="str">
        <f>VLOOKUP(C1620,BUSINESS!C1620:P4310,5,0)</f>
        <v/>
      </c>
      <c r="Y1620" s="12">
        <f>VLOOKUP(D1620,BUSINESS!D1620:Q4310,5,0)</f>
        <v>204</v>
      </c>
      <c r="Z1620" s="12" t="str">
        <f>VLOOKUP(A1620,BUSINESS!A1620:N4310,9,0)</f>
        <v/>
      </c>
      <c r="AA1620" s="12">
        <f>VLOOKUP(B1620,BUSINESS!B1620:O4310,9,0)</f>
        <v>0.303</v>
      </c>
    </row>
    <row r="1621">
      <c r="A1621" s="9" t="str">
        <f t="shared" si="1"/>
        <v>Mongolia-Asia2007</v>
      </c>
      <c r="B1621" s="5" t="s">
        <v>60</v>
      </c>
      <c r="C1621" s="9" t="s">
        <v>203</v>
      </c>
      <c r="D1621" s="10" t="s">
        <v>69</v>
      </c>
      <c r="E1621" s="14">
        <v>4.234894168E9</v>
      </c>
      <c r="F1621" s="15">
        <v>0.057</v>
      </c>
      <c r="G1621" s="15">
        <v>93.0</v>
      </c>
      <c r="H1621" s="15">
        <v>0.218</v>
      </c>
      <c r="I1621" s="12"/>
      <c r="J1621" s="12"/>
      <c r="K1621" s="12">
        <f>VLOOKUP(A1621,'HUMAN RESOURCES'!A1621:N4311,5,0)</f>
        <v>0.022</v>
      </c>
      <c r="L1621" s="12">
        <f>VLOOKUP(A1621,'HUMAN RESOURCES'!A1621:N4311,6,0)</f>
        <v>0.033</v>
      </c>
      <c r="M1621" s="12">
        <f>VLOOKUP(B1621,'HUMAN RESOURCES'!B1621:O4311,6,0)</f>
        <v>70</v>
      </c>
      <c r="N1621" s="12">
        <f>VLOOKUP(C1621,'HUMAN RESOURCES'!C1621:P4311,6,0)</f>
        <v>62</v>
      </c>
      <c r="O1621" s="12">
        <f>VLOOKUP(D1621,'HUMAN RESOURCES'!D1621:Q4311,6,0)</f>
        <v>0.276</v>
      </c>
      <c r="P1621" s="12">
        <f>VLOOKUP(A1621,'HUMAN RESOURCES'!A1621:N4311,10,0)</f>
        <v>0.686</v>
      </c>
      <c r="Q1621" s="12">
        <f>VLOOKUP(B1621,'HUMAN RESOURCES'!B1621:O4311,10,0)</f>
        <v>0.038</v>
      </c>
      <c r="R1621" s="12">
        <f>VLOOKUP(C1621,'HUMAN RESOURCES'!C1621:P4311,10,0)</f>
        <v>2595068</v>
      </c>
      <c r="S1621" s="12">
        <f>VLOOKUP(D1621,'HUMAN RESOURCES'!D1621:Q4311,10,0)</f>
        <v>0.646</v>
      </c>
      <c r="T1621" s="13">
        <f>VLOOKUP(A1621,TOURISM!A1621:F4311,5,0)</f>
        <v>354000000</v>
      </c>
      <c r="U1621" s="13">
        <f>VLOOKUP(B1621,TOURISM!B1621:G4311,5,0)</f>
        <v>227000000</v>
      </c>
      <c r="V1621" s="12">
        <f>VLOOKUP(A1621,BUSINESS!A1621:N4311,5,0)</f>
        <v>0.398</v>
      </c>
      <c r="W1621" s="12">
        <f>VLOOKUP(B1621,BUSINESS!B1621:O4311,5,0)</f>
        <v>13</v>
      </c>
      <c r="X1621" s="12" t="str">
        <f>VLOOKUP(C1621,BUSINESS!C1621:P4311,5,0)</f>
        <v/>
      </c>
      <c r="Y1621" s="12">
        <f>VLOOKUP(D1621,BUSINESS!D1621:Q4311,5,0)</f>
        <v>204</v>
      </c>
      <c r="Z1621" s="12">
        <f>VLOOKUP(A1621,BUSINESS!A1621:N4311,9,0)</f>
        <v>0.09</v>
      </c>
      <c r="AA1621" s="12">
        <f>VLOOKUP(B1621,BUSINESS!B1621:O4311,9,0)</f>
        <v>0.46</v>
      </c>
    </row>
    <row r="1622">
      <c r="A1622" s="9" t="str">
        <f t="shared" si="1"/>
        <v>Mongolia-Asia2008</v>
      </c>
      <c r="B1622" s="5" t="s">
        <v>60</v>
      </c>
      <c r="C1622" s="9" t="s">
        <v>203</v>
      </c>
      <c r="D1622" s="10" t="s">
        <v>70</v>
      </c>
      <c r="E1622" s="14">
        <v>5.623236708E9</v>
      </c>
      <c r="F1622" s="15">
        <v>0.064</v>
      </c>
      <c r="G1622" s="15">
        <v>136.0</v>
      </c>
      <c r="H1622" s="15">
        <v>0.206</v>
      </c>
      <c r="I1622" s="12">
        <f>VLOOKUP(A1622,ENERGY!$A$2:$F$2692,5,0)</f>
        <v>10092</v>
      </c>
      <c r="J1622" s="12">
        <f>VLOOKUP(A1622,ENERGY!$A$2:$F$2692,6,0)</f>
        <v>3114</v>
      </c>
      <c r="K1622" s="12">
        <f>VLOOKUP(A1622,'HUMAN RESOURCES'!A1622:N4312,5,0)</f>
        <v>0.022</v>
      </c>
      <c r="L1622" s="12">
        <f>VLOOKUP(A1622,'HUMAN RESOURCES'!A1622:N4312,6,0)</f>
        <v>0.032</v>
      </c>
      <c r="M1622" s="12">
        <f>VLOOKUP(B1622,'HUMAN RESOURCES'!B1622:O4312,6,0)</f>
        <v>70</v>
      </c>
      <c r="N1622" s="12">
        <f>VLOOKUP(C1622,'HUMAN RESOURCES'!C1622:P4312,6,0)</f>
        <v>62</v>
      </c>
      <c r="O1622" s="12">
        <f>VLOOKUP(D1622,'HUMAN RESOURCES'!D1622:Q4312,6,0)</f>
        <v>0.273</v>
      </c>
      <c r="P1622" s="12">
        <f>VLOOKUP(A1622,'HUMAN RESOURCES'!A1622:N4312,10,0)</f>
        <v>0.689</v>
      </c>
      <c r="Q1622" s="12">
        <f>VLOOKUP(B1622,'HUMAN RESOURCES'!B1622:O4312,10,0)</f>
        <v>0.038</v>
      </c>
      <c r="R1622" s="12">
        <f>VLOOKUP(C1622,'HUMAN RESOURCES'!C1622:P4312,10,0)</f>
        <v>2632834</v>
      </c>
      <c r="S1622" s="12">
        <f>VLOOKUP(D1622,'HUMAN RESOURCES'!D1622:Q4312,10,0)</f>
        <v>0.656</v>
      </c>
      <c r="T1622" s="13">
        <f>VLOOKUP(A1622,TOURISM!A1622:F4312,5,0)</f>
        <v>272000000</v>
      </c>
      <c r="U1622" s="13">
        <f>VLOOKUP(B1622,TOURISM!B1622:G4312,5,0)</f>
        <v>249000000</v>
      </c>
      <c r="V1622" s="12">
        <f>VLOOKUP(A1622,BUSINESS!A1622:N4312,5,0)</f>
        <v>0.338</v>
      </c>
      <c r="W1622" s="12">
        <f>VLOOKUP(B1622,BUSINESS!B1622:O4312,5,0)</f>
        <v>13</v>
      </c>
      <c r="X1622" s="12" t="str">
        <f>VLOOKUP(C1622,BUSINESS!C1622:P4312,5,0)</f>
        <v/>
      </c>
      <c r="Y1622" s="12">
        <f>VLOOKUP(D1622,BUSINESS!D1622:Q4312,5,0)</f>
        <v>204</v>
      </c>
      <c r="Z1622" s="12">
        <f>VLOOKUP(A1622,BUSINESS!A1622:N4312,9,0)</f>
        <v>0.098</v>
      </c>
      <c r="AA1622" s="12">
        <f>VLOOKUP(B1622,BUSINESS!B1622:O4312,9,0)</f>
        <v>0.67</v>
      </c>
    </row>
    <row r="1623">
      <c r="A1623" s="9" t="str">
        <f t="shared" si="1"/>
        <v>Mongolia-Asia2009</v>
      </c>
      <c r="B1623" s="5" t="s">
        <v>60</v>
      </c>
      <c r="C1623" s="9" t="s">
        <v>203</v>
      </c>
      <c r="D1623" s="10" t="s">
        <v>71</v>
      </c>
      <c r="E1623" s="14">
        <v>4.583834427E9</v>
      </c>
      <c r="F1623" s="15">
        <v>0.064</v>
      </c>
      <c r="G1623" s="15">
        <v>111.0</v>
      </c>
      <c r="H1623" s="15">
        <v>0.217</v>
      </c>
      <c r="I1623" s="12">
        <f>VLOOKUP(A1623,ENERGY!$A$2:$F$2692,5,0)</f>
        <v>8647</v>
      </c>
      <c r="J1623" s="12">
        <f>VLOOKUP(A1623,ENERGY!$A$2:$F$2692,6,0)</f>
        <v>2625</v>
      </c>
      <c r="K1623" s="12">
        <f>VLOOKUP(A1623,'HUMAN RESOURCES'!A1623:N4313,5,0)</f>
        <v>0.023</v>
      </c>
      <c r="L1623" s="12">
        <f>VLOOKUP(A1623,'HUMAN RESOURCES'!A1623:N4313,6,0)</f>
        <v>0.03</v>
      </c>
      <c r="M1623" s="12">
        <f>VLOOKUP(B1623,'HUMAN RESOURCES'!B1623:O4313,6,0)</f>
        <v>71</v>
      </c>
      <c r="N1623" s="12">
        <f>VLOOKUP(C1623,'HUMAN RESOURCES'!C1623:P4313,6,0)</f>
        <v>63</v>
      </c>
      <c r="O1623" s="12">
        <f>VLOOKUP(D1623,'HUMAN RESOURCES'!D1623:Q4313,6,0)</f>
        <v>0.271</v>
      </c>
      <c r="P1623" s="12">
        <f>VLOOKUP(A1623,'HUMAN RESOURCES'!A1623:N4313,10,0)</f>
        <v>0.691</v>
      </c>
      <c r="Q1623" s="12">
        <f>VLOOKUP(B1623,'HUMAN RESOURCES'!B1623:O4313,10,0)</f>
        <v>0.038</v>
      </c>
      <c r="R1623" s="12">
        <f>VLOOKUP(C1623,'HUMAN RESOURCES'!C1623:P4313,10,0)</f>
        <v>2672223</v>
      </c>
      <c r="S1623" s="12">
        <f>VLOOKUP(D1623,'HUMAN RESOURCES'!D1623:Q4313,10,0)</f>
        <v>0.666</v>
      </c>
      <c r="T1623" s="13">
        <f>VLOOKUP(A1623,TOURISM!A1623:F4313,5,0)</f>
        <v>253000000</v>
      </c>
      <c r="U1623" s="13">
        <f>VLOOKUP(B1623,TOURISM!B1623:G4313,5,0)</f>
        <v>242000000</v>
      </c>
      <c r="V1623" s="12">
        <f>VLOOKUP(A1623,BUSINESS!A1623:N4313,5,0)</f>
        <v>0.243</v>
      </c>
      <c r="W1623" s="12">
        <f>VLOOKUP(B1623,BUSINESS!B1623:O4313,5,0)</f>
        <v>13</v>
      </c>
      <c r="X1623" s="12" t="str">
        <f>VLOOKUP(C1623,BUSINESS!C1623:P4313,5,0)</f>
        <v/>
      </c>
      <c r="Y1623" s="12">
        <f>VLOOKUP(D1623,BUSINESS!D1623:Q4313,5,0)</f>
        <v>192</v>
      </c>
      <c r="Z1623" s="12">
        <f>VLOOKUP(A1623,BUSINESS!A1623:N4313,9,0)</f>
        <v>0.1</v>
      </c>
      <c r="AA1623" s="12">
        <f>VLOOKUP(B1623,BUSINESS!B1623:O4313,9,0)</f>
        <v>0.842</v>
      </c>
    </row>
    <row r="1624">
      <c r="A1624" s="9" t="str">
        <f t="shared" si="1"/>
        <v>Mongolia-Asia2010</v>
      </c>
      <c r="B1624" s="5" t="s">
        <v>60</v>
      </c>
      <c r="C1624" s="9" t="s">
        <v>203</v>
      </c>
      <c r="D1624" s="10" t="s">
        <v>72</v>
      </c>
      <c r="E1624" s="14">
        <v>6.20035707E9</v>
      </c>
      <c r="F1624" s="15">
        <v>0.063</v>
      </c>
      <c r="G1624" s="15">
        <v>143.0</v>
      </c>
      <c r="H1624" s="15">
        <v>0.201</v>
      </c>
      <c r="I1624" s="12"/>
      <c r="J1624" s="12"/>
      <c r="K1624" s="12">
        <f>VLOOKUP(A1624,'HUMAN RESOURCES'!A1624:N4314,5,0)</f>
        <v>0.023</v>
      </c>
      <c r="L1624" s="12">
        <f>VLOOKUP(A1624,'HUMAN RESOURCES'!A1624:N4314,6,0)</f>
        <v>0.029</v>
      </c>
      <c r="M1624" s="12">
        <f>VLOOKUP(B1624,'HUMAN RESOURCES'!B1624:O4314,6,0)</f>
        <v>71</v>
      </c>
      <c r="N1624" s="12">
        <f>VLOOKUP(C1624,'HUMAN RESOURCES'!C1624:P4314,6,0)</f>
        <v>63</v>
      </c>
      <c r="O1624" s="12">
        <f>VLOOKUP(D1624,'HUMAN RESOURCES'!D1624:Q4314,6,0)</f>
        <v>0.27</v>
      </c>
      <c r="P1624" s="12">
        <f>VLOOKUP(A1624,'HUMAN RESOURCES'!A1624:N4314,10,0)</f>
        <v>0.692</v>
      </c>
      <c r="Q1624" s="12">
        <f>VLOOKUP(B1624,'HUMAN RESOURCES'!B1624:O4314,10,0)</f>
        <v>0.038</v>
      </c>
      <c r="R1624" s="12">
        <f>VLOOKUP(C1624,'HUMAN RESOURCES'!C1624:P4314,10,0)</f>
        <v>2712738</v>
      </c>
      <c r="S1624" s="12">
        <f>VLOOKUP(D1624,'HUMAN RESOURCES'!D1624:Q4314,10,0)</f>
        <v>0.676</v>
      </c>
      <c r="T1624" s="13">
        <f>VLOOKUP(A1624,TOURISM!A1624:F4314,5,0)</f>
        <v>288000000</v>
      </c>
      <c r="U1624" s="13">
        <f>VLOOKUP(B1624,TOURISM!B1624:G4314,5,0)</f>
        <v>319000000</v>
      </c>
      <c r="V1624" s="12">
        <f>VLOOKUP(A1624,BUSINESS!A1624:N4314,5,0)</f>
        <v>0.243</v>
      </c>
      <c r="W1624" s="12">
        <f>VLOOKUP(B1624,BUSINESS!B1624:O4314,5,0)</f>
        <v>13</v>
      </c>
      <c r="X1624" s="12" t="str">
        <f>VLOOKUP(C1624,BUSINESS!C1624:P4314,5,0)</f>
        <v/>
      </c>
      <c r="Y1624" s="12">
        <f>VLOOKUP(D1624,BUSINESS!D1624:Q4314,5,0)</f>
        <v>192</v>
      </c>
      <c r="Z1624" s="12">
        <f>VLOOKUP(A1624,BUSINESS!A1624:N4314,9,0)</f>
        <v>0.102</v>
      </c>
      <c r="AA1624" s="12">
        <f>VLOOKUP(B1624,BUSINESS!B1624:O4314,9,0)</f>
        <v>0.925</v>
      </c>
    </row>
    <row r="1625">
      <c r="A1625" s="9" t="str">
        <f t="shared" si="1"/>
        <v>Mongolia-Asia2011</v>
      </c>
      <c r="B1625" s="5" t="s">
        <v>60</v>
      </c>
      <c r="C1625" s="9" t="s">
        <v>203</v>
      </c>
      <c r="D1625" s="10" t="s">
        <v>73</v>
      </c>
      <c r="E1625" s="14">
        <v>8.761426371E9</v>
      </c>
      <c r="F1625" s="15">
        <v>0.06</v>
      </c>
      <c r="G1625" s="15">
        <v>190.0</v>
      </c>
      <c r="H1625" s="15">
        <v>0.166</v>
      </c>
      <c r="I1625" s="12">
        <f>VLOOKUP(A1625,ENERGY!$A$2:$F$2692,5,0)</f>
        <v>9498</v>
      </c>
      <c r="J1625" s="12">
        <f>VLOOKUP(A1625,ENERGY!$A$2:$F$2692,6,0)</f>
        <v>2925</v>
      </c>
      <c r="K1625" s="12">
        <f>VLOOKUP(A1625,'HUMAN RESOURCES'!A1625:N4315,5,0)</f>
        <v>0.023</v>
      </c>
      <c r="L1625" s="12">
        <f>VLOOKUP(A1625,'HUMAN RESOURCES'!A1625:N4315,6,0)</f>
        <v>0.028</v>
      </c>
      <c r="M1625" s="12">
        <f>VLOOKUP(B1625,'HUMAN RESOURCES'!B1625:O4315,6,0)</f>
        <v>71</v>
      </c>
      <c r="N1625" s="12">
        <f>VLOOKUP(C1625,'HUMAN RESOURCES'!C1625:P4315,6,0)</f>
        <v>63</v>
      </c>
      <c r="O1625" s="12">
        <f>VLOOKUP(D1625,'HUMAN RESOURCES'!D1625:Q4315,6,0)</f>
        <v>0.27</v>
      </c>
      <c r="P1625" s="12">
        <f>VLOOKUP(A1625,'HUMAN RESOURCES'!A1625:N4315,10,0)</f>
        <v>0.692</v>
      </c>
      <c r="Q1625" s="12">
        <f>VLOOKUP(B1625,'HUMAN RESOURCES'!B1625:O4315,10,0)</f>
        <v>0.038</v>
      </c>
      <c r="R1625" s="12">
        <f>VLOOKUP(C1625,'HUMAN RESOURCES'!C1625:P4315,10,0)</f>
        <v>2754209</v>
      </c>
      <c r="S1625" s="12">
        <f>VLOOKUP(D1625,'HUMAN RESOURCES'!D1625:Q4315,10,0)</f>
        <v>0.685</v>
      </c>
      <c r="T1625" s="13">
        <f>VLOOKUP(A1625,TOURISM!A1625:F4315,5,0)</f>
        <v>258000000</v>
      </c>
      <c r="U1625" s="13">
        <f>VLOOKUP(B1625,TOURISM!B1625:G4315,5,0)</f>
        <v>404000000</v>
      </c>
      <c r="V1625" s="12">
        <f>VLOOKUP(A1625,BUSINESS!A1625:N4315,5,0)</f>
        <v>0.246</v>
      </c>
      <c r="W1625" s="12">
        <f>VLOOKUP(B1625,BUSINESS!B1625:O4315,5,0)</f>
        <v>13</v>
      </c>
      <c r="X1625" s="12" t="str">
        <f>VLOOKUP(C1625,BUSINESS!C1625:P4315,5,0)</f>
        <v/>
      </c>
      <c r="Y1625" s="12">
        <f>VLOOKUP(D1625,BUSINESS!D1625:Q4315,5,0)</f>
        <v>192</v>
      </c>
      <c r="Z1625" s="12">
        <f>VLOOKUP(A1625,BUSINESS!A1625:N4315,9,0)</f>
        <v>0.125</v>
      </c>
      <c r="AA1625" s="12">
        <f>VLOOKUP(B1625,BUSINESS!B1625:O4315,9,0)</f>
        <v>1.068</v>
      </c>
    </row>
    <row r="1626">
      <c r="A1626" s="9" t="str">
        <f t="shared" si="1"/>
        <v>Mongolia-Asia2012</v>
      </c>
      <c r="B1626" s="5" t="s">
        <v>60</v>
      </c>
      <c r="C1626" s="9" t="s">
        <v>203</v>
      </c>
      <c r="D1626" s="10" t="s">
        <v>74</v>
      </c>
      <c r="E1626" s="14">
        <v>1.0321968595E10</v>
      </c>
      <c r="F1626" s="15">
        <v>0.063</v>
      </c>
      <c r="G1626" s="15">
        <v>232.0</v>
      </c>
      <c r="H1626" s="15">
        <v>0.181</v>
      </c>
      <c r="I1626" s="12"/>
      <c r="J1626" s="12"/>
      <c r="K1626" s="12">
        <f>VLOOKUP(A1626,'HUMAN RESOURCES'!A1626:N4316,5,0)</f>
        <v>0.023</v>
      </c>
      <c r="L1626" s="12">
        <f>VLOOKUP(A1626,'HUMAN RESOURCES'!A1626:N4316,6,0)</f>
        <v>0.027</v>
      </c>
      <c r="M1626" s="12">
        <f>VLOOKUP(B1626,'HUMAN RESOURCES'!B1626:O4316,6,0)</f>
        <v>71</v>
      </c>
      <c r="N1626" s="12">
        <f>VLOOKUP(C1626,'HUMAN RESOURCES'!C1626:P4316,6,0)</f>
        <v>63</v>
      </c>
      <c r="O1626" s="12">
        <f>VLOOKUP(D1626,'HUMAN RESOURCES'!D1626:Q4316,6,0)</f>
        <v>0.271</v>
      </c>
      <c r="P1626" s="12">
        <f>VLOOKUP(A1626,'HUMAN RESOURCES'!A1626:N4316,10,0)</f>
        <v>0.691</v>
      </c>
      <c r="Q1626" s="12">
        <f>VLOOKUP(B1626,'HUMAN RESOURCES'!B1626:O4316,10,0)</f>
        <v>0.038</v>
      </c>
      <c r="R1626" s="12">
        <f>VLOOKUP(C1626,'HUMAN RESOURCES'!C1626:P4316,10,0)</f>
        <v>2796484</v>
      </c>
      <c r="S1626" s="12">
        <f>VLOOKUP(D1626,'HUMAN RESOURCES'!D1626:Q4316,10,0)</f>
        <v>0.695</v>
      </c>
      <c r="T1626" s="13">
        <f>VLOOKUP(A1626,TOURISM!A1626:F4316,5,0)</f>
        <v>480000000</v>
      </c>
      <c r="U1626" s="13">
        <f>VLOOKUP(B1626,TOURISM!B1626:G4316,5,0)</f>
        <v>420000000</v>
      </c>
      <c r="V1626" s="12">
        <f>VLOOKUP(A1626,BUSINESS!A1626:N4316,5,0)</f>
        <v>0.246</v>
      </c>
      <c r="W1626" s="12">
        <f>VLOOKUP(B1626,BUSINESS!B1626:O4316,5,0)</f>
        <v>12</v>
      </c>
      <c r="X1626" s="12">
        <f>VLOOKUP(C1626,BUSINESS!C1626:P4316,5,0)</f>
        <v>80</v>
      </c>
      <c r="Y1626" s="12">
        <f>VLOOKUP(D1626,BUSINESS!D1626:Q4316,5,0)</f>
        <v>192</v>
      </c>
      <c r="Z1626" s="12">
        <f>VLOOKUP(A1626,BUSINESS!A1626:N4316,9,0)</f>
        <v>0.164</v>
      </c>
      <c r="AA1626" s="12">
        <f>VLOOKUP(B1626,BUSINESS!B1626:O4316,9,0)</f>
        <v>1.207</v>
      </c>
    </row>
    <row r="1627">
      <c r="A1627" s="9" t="str">
        <f t="shared" si="1"/>
        <v>Montenegro-Europe2000</v>
      </c>
      <c r="B1627" s="5" t="s">
        <v>75</v>
      </c>
      <c r="C1627" s="9" t="s">
        <v>204</v>
      </c>
      <c r="D1627" s="10" t="s">
        <v>62</v>
      </c>
      <c r="E1627" s="14">
        <v>9.84279596E8</v>
      </c>
      <c r="F1627" s="15">
        <v>0.075</v>
      </c>
      <c r="G1627" s="15">
        <v>121.0</v>
      </c>
      <c r="H1627" s="11"/>
      <c r="I1627" s="12" t="str">
        <f>VLOOKUP(A1627,ENERGY!$A$2:$F$2692,5,0)</f>
        <v/>
      </c>
      <c r="J1627" s="12" t="str">
        <f>VLOOKUP(A1627,ENERGY!$A$2:$F$2692,6,0)</f>
        <v/>
      </c>
      <c r="K1627" s="12">
        <f>VLOOKUP(A1627,'HUMAN RESOURCES'!A1627:N4317,5,0)</f>
        <v>0.013</v>
      </c>
      <c r="L1627" s="12">
        <f>VLOOKUP(A1627,'HUMAN RESOURCES'!A1627:N4317,6,0)</f>
        <v>0.013</v>
      </c>
      <c r="M1627" s="12">
        <f>VLOOKUP(B1627,'HUMAN RESOURCES'!B1627:O4317,6,0)</f>
        <v>77</v>
      </c>
      <c r="N1627" s="12">
        <f>VLOOKUP(C1627,'HUMAN RESOURCES'!C1627:P4317,6,0)</f>
        <v>71</v>
      </c>
      <c r="O1627" s="12">
        <f>VLOOKUP(D1627,'HUMAN RESOURCES'!D1627:Q4317,6,0)</f>
        <v>0.213</v>
      </c>
      <c r="P1627" s="12">
        <f>VLOOKUP(A1627,'HUMAN RESOURCES'!A1627:N4317,10,0)</f>
        <v>0.673</v>
      </c>
      <c r="Q1627" s="12">
        <f>VLOOKUP(B1627,'HUMAN RESOURCES'!B1627:O4317,10,0)</f>
        <v>0.113</v>
      </c>
      <c r="R1627" s="12">
        <f>VLOOKUP(C1627,'HUMAN RESOURCES'!C1627:P4317,10,0)</f>
        <v>611196</v>
      </c>
      <c r="S1627" s="12">
        <f>VLOOKUP(D1627,'HUMAN RESOURCES'!D1627:Q4317,10,0)</f>
        <v>0.585</v>
      </c>
      <c r="T1627" s="13" t="str">
        <f>VLOOKUP(A1627,TOURISM!A1627:F4317,5,0)</f>
        <v/>
      </c>
      <c r="U1627" s="13" t="str">
        <f>VLOOKUP(B1627,TOURISM!B1627:G4317,5,0)</f>
        <v/>
      </c>
      <c r="V1627" s="12" t="str">
        <f>VLOOKUP(A1627,BUSINESS!A1627:N4317,5,0)</f>
        <v/>
      </c>
      <c r="W1627" s="12" t="str">
        <f>VLOOKUP(B1627,BUSINESS!B1627:O4317,5,0)</f>
        <v/>
      </c>
      <c r="X1627" s="12" t="str">
        <f>VLOOKUP(C1627,BUSINESS!C1627:P4317,5,0)</f>
        <v/>
      </c>
      <c r="Y1627" s="12" t="str">
        <f>VLOOKUP(D1627,BUSINESS!D1627:Q4317,5,0)</f>
        <v/>
      </c>
      <c r="Z1627" s="12" t="str">
        <f>VLOOKUP(A1627,BUSINESS!A1627:N4317,9,0)</f>
        <v/>
      </c>
      <c r="AA1627" s="12" t="str">
        <f>VLOOKUP(B1627,BUSINESS!B1627:O4317,9,0)</f>
        <v/>
      </c>
    </row>
    <row r="1628">
      <c r="A1628" s="9" t="str">
        <f t="shared" si="1"/>
        <v>Montenegro-Europe2001</v>
      </c>
      <c r="B1628" s="5" t="s">
        <v>75</v>
      </c>
      <c r="C1628" s="9" t="s">
        <v>204</v>
      </c>
      <c r="D1628" s="10" t="s">
        <v>63</v>
      </c>
      <c r="E1628" s="14">
        <v>1.15989156E9</v>
      </c>
      <c r="F1628" s="15">
        <v>0.085</v>
      </c>
      <c r="G1628" s="15">
        <v>160.0</v>
      </c>
      <c r="H1628" s="11"/>
      <c r="I1628" s="12" t="str">
        <f>VLOOKUP(A1628,ENERGY!$A$2:$F$2692,5,0)</f>
        <v/>
      </c>
      <c r="J1628" s="12">
        <f>VLOOKUP(A1628,ENERGY!$A$2:$F$2692,6,0)</f>
        <v>1179</v>
      </c>
      <c r="K1628" s="12">
        <f>VLOOKUP(A1628,'HUMAN RESOURCES'!A1628:N4318,5,0)</f>
        <v>0.013</v>
      </c>
      <c r="L1628" s="12">
        <f>VLOOKUP(A1628,'HUMAN RESOURCES'!A1628:N4318,6,0)</f>
        <v>0.012</v>
      </c>
      <c r="M1628" s="12">
        <f>VLOOKUP(B1628,'HUMAN RESOURCES'!B1628:O4318,6,0)</f>
        <v>77</v>
      </c>
      <c r="N1628" s="12">
        <f>VLOOKUP(C1628,'HUMAN RESOURCES'!C1628:P4318,6,0)</f>
        <v>71</v>
      </c>
      <c r="O1628" s="12">
        <f>VLOOKUP(D1628,'HUMAN RESOURCES'!D1628:Q4318,6,0)</f>
        <v>0.21</v>
      </c>
      <c r="P1628" s="12">
        <f>VLOOKUP(A1628,'HUMAN RESOURCES'!A1628:N4318,10,0)</f>
        <v>0.673</v>
      </c>
      <c r="Q1628" s="12">
        <f>VLOOKUP(B1628,'HUMAN RESOURCES'!B1628:O4318,10,0)</f>
        <v>0.117</v>
      </c>
      <c r="R1628" s="12">
        <f>VLOOKUP(C1628,'HUMAN RESOURCES'!C1628:P4318,10,0)</f>
        <v>611525</v>
      </c>
      <c r="S1628" s="12">
        <f>VLOOKUP(D1628,'HUMAN RESOURCES'!D1628:Q4318,10,0)</f>
        <v>0.596</v>
      </c>
      <c r="T1628" s="13" t="str">
        <f>VLOOKUP(A1628,TOURISM!A1628:F4318,5,0)</f>
        <v/>
      </c>
      <c r="U1628" s="13" t="str">
        <f>VLOOKUP(B1628,TOURISM!B1628:G4318,5,0)</f>
        <v/>
      </c>
      <c r="V1628" s="12" t="str">
        <f>VLOOKUP(A1628,BUSINESS!A1628:N4318,5,0)</f>
        <v/>
      </c>
      <c r="W1628" s="12" t="str">
        <f>VLOOKUP(B1628,BUSINESS!B1628:O4318,5,0)</f>
        <v/>
      </c>
      <c r="X1628" s="12" t="str">
        <f>VLOOKUP(C1628,BUSINESS!C1628:P4318,5,0)</f>
        <v/>
      </c>
      <c r="Y1628" s="12" t="str">
        <f>VLOOKUP(D1628,BUSINESS!D1628:Q4318,5,0)</f>
        <v/>
      </c>
      <c r="Z1628" s="12" t="str">
        <f>VLOOKUP(A1628,BUSINESS!A1628:N4318,9,0)</f>
        <v/>
      </c>
      <c r="AA1628" s="12" t="str">
        <f>VLOOKUP(B1628,BUSINESS!B1628:O4318,9,0)</f>
        <v/>
      </c>
    </row>
    <row r="1629">
      <c r="A1629" s="9" t="str">
        <f t="shared" si="1"/>
        <v>Montenegro-Europe2002</v>
      </c>
      <c r="B1629" s="5" t="s">
        <v>75</v>
      </c>
      <c r="C1629" s="9" t="s">
        <v>204</v>
      </c>
      <c r="D1629" s="10" t="s">
        <v>64</v>
      </c>
      <c r="E1629" s="14">
        <v>1.284504509E9</v>
      </c>
      <c r="F1629" s="15">
        <v>0.086</v>
      </c>
      <c r="G1629" s="15">
        <v>180.0</v>
      </c>
      <c r="H1629" s="11"/>
      <c r="I1629" s="12">
        <f>VLOOKUP(A1629,ENERGY!$A$2:$F$2692,5,0)</f>
        <v>2582</v>
      </c>
      <c r="J1629" s="12">
        <f>VLOOKUP(A1629,ENERGY!$A$2:$F$2692,6,0)</f>
        <v>1174</v>
      </c>
      <c r="K1629" s="12">
        <f>VLOOKUP(A1629,'HUMAN RESOURCES'!A1629:N4319,5,0)</f>
        <v>0.013</v>
      </c>
      <c r="L1629" s="12">
        <f>VLOOKUP(A1629,'HUMAN RESOURCES'!A1629:N4319,6,0)</f>
        <v>0.011</v>
      </c>
      <c r="M1629" s="12">
        <f>VLOOKUP(B1629,'HUMAN RESOURCES'!B1629:O4319,6,0)</f>
        <v>77</v>
      </c>
      <c r="N1629" s="12">
        <f>VLOOKUP(C1629,'HUMAN RESOURCES'!C1629:P4319,6,0)</f>
        <v>71</v>
      </c>
      <c r="O1629" s="12">
        <f>VLOOKUP(D1629,'HUMAN RESOURCES'!D1629:Q4319,6,0)</f>
        <v>0.207</v>
      </c>
      <c r="P1629" s="12">
        <f>VLOOKUP(A1629,'HUMAN RESOURCES'!A1629:N4319,10,0)</f>
        <v>0.671</v>
      </c>
      <c r="Q1629" s="12">
        <f>VLOOKUP(B1629,'HUMAN RESOURCES'!B1629:O4319,10,0)</f>
        <v>0.121</v>
      </c>
      <c r="R1629" s="12">
        <f>VLOOKUP(C1629,'HUMAN RESOURCES'!C1629:P4319,10,0)</f>
        <v>612325</v>
      </c>
      <c r="S1629" s="12">
        <f>VLOOKUP(D1629,'HUMAN RESOURCES'!D1629:Q4319,10,0)</f>
        <v>0.606</v>
      </c>
      <c r="T1629" s="13" t="str">
        <f>VLOOKUP(A1629,TOURISM!A1629:F4319,5,0)</f>
        <v/>
      </c>
      <c r="U1629" s="13" t="str">
        <f>VLOOKUP(B1629,TOURISM!B1629:G4319,5,0)</f>
        <v/>
      </c>
      <c r="V1629" s="12" t="str">
        <f>VLOOKUP(A1629,BUSINESS!A1629:N4319,5,0)</f>
        <v/>
      </c>
      <c r="W1629" s="12" t="str">
        <f>VLOOKUP(B1629,BUSINESS!B1629:O4319,5,0)</f>
        <v/>
      </c>
      <c r="X1629" s="12" t="str">
        <f>VLOOKUP(C1629,BUSINESS!C1629:P4319,5,0)</f>
        <v/>
      </c>
      <c r="Y1629" s="12" t="str">
        <f>VLOOKUP(D1629,BUSINESS!D1629:Q4319,5,0)</f>
        <v/>
      </c>
      <c r="Z1629" s="12" t="str">
        <f>VLOOKUP(A1629,BUSINESS!A1629:N4319,9,0)</f>
        <v/>
      </c>
      <c r="AA1629" s="12" t="str">
        <f>VLOOKUP(B1629,BUSINESS!B1629:O4319,9,0)</f>
        <v/>
      </c>
    </row>
    <row r="1630">
      <c r="A1630" s="9" t="str">
        <f t="shared" si="1"/>
        <v>Montenegro-Europe2003</v>
      </c>
      <c r="B1630" s="5" t="s">
        <v>75</v>
      </c>
      <c r="C1630" s="9" t="s">
        <v>204</v>
      </c>
      <c r="D1630" s="10" t="s">
        <v>65</v>
      </c>
      <c r="E1630" s="14">
        <v>1.707662608E9</v>
      </c>
      <c r="F1630" s="15">
        <v>0.091</v>
      </c>
      <c r="G1630" s="15">
        <v>254.0</v>
      </c>
      <c r="H1630" s="11"/>
      <c r="I1630" s="12">
        <f>VLOOKUP(A1630,ENERGY!$A$2:$F$2692,5,0)</f>
        <v>1822</v>
      </c>
      <c r="J1630" s="12">
        <f>VLOOKUP(A1630,ENERGY!$A$2:$F$2692,6,0)</f>
        <v>994</v>
      </c>
      <c r="K1630" s="12">
        <f>VLOOKUP(A1630,'HUMAN RESOURCES'!A1630:N4320,5,0)</f>
        <v>0.013</v>
      </c>
      <c r="L1630" s="12">
        <f>VLOOKUP(A1630,'HUMAN RESOURCES'!A1630:N4320,6,0)</f>
        <v>0.011</v>
      </c>
      <c r="M1630" s="12">
        <f>VLOOKUP(B1630,'HUMAN RESOURCES'!B1630:O4320,6,0)</f>
        <v>76</v>
      </c>
      <c r="N1630" s="12">
        <f>VLOOKUP(C1630,'HUMAN RESOURCES'!C1630:P4320,6,0)</f>
        <v>71</v>
      </c>
      <c r="O1630" s="12">
        <f>VLOOKUP(D1630,'HUMAN RESOURCES'!D1630:Q4320,6,0)</f>
        <v>0.205</v>
      </c>
      <c r="P1630" s="12">
        <f>VLOOKUP(A1630,'HUMAN RESOURCES'!A1630:N4320,10,0)</f>
        <v>0.67</v>
      </c>
      <c r="Q1630" s="12">
        <f>VLOOKUP(B1630,'HUMAN RESOURCES'!B1630:O4320,10,0)</f>
        <v>0.125</v>
      </c>
      <c r="R1630" s="12">
        <f>VLOOKUP(C1630,'HUMAN RESOURCES'!C1630:P4320,10,0)</f>
        <v>613448</v>
      </c>
      <c r="S1630" s="12">
        <f>VLOOKUP(D1630,'HUMAN RESOURCES'!D1630:Q4320,10,0)</f>
        <v>0.616</v>
      </c>
      <c r="T1630" s="13" t="str">
        <f>VLOOKUP(A1630,TOURISM!A1630:F4320,5,0)</f>
        <v/>
      </c>
      <c r="U1630" s="13" t="str">
        <f>VLOOKUP(B1630,TOURISM!B1630:G4320,5,0)</f>
        <v/>
      </c>
      <c r="V1630" s="12" t="str">
        <f>VLOOKUP(A1630,BUSINESS!A1630:N4320,5,0)</f>
        <v/>
      </c>
      <c r="W1630" s="12" t="str">
        <f>VLOOKUP(B1630,BUSINESS!B1630:O4320,5,0)</f>
        <v/>
      </c>
      <c r="X1630" s="12" t="str">
        <f>VLOOKUP(C1630,BUSINESS!C1630:P4320,5,0)</f>
        <v/>
      </c>
      <c r="Y1630" s="12" t="str">
        <f>VLOOKUP(D1630,BUSINESS!D1630:Q4320,5,0)</f>
        <v/>
      </c>
      <c r="Z1630" s="12" t="str">
        <f>VLOOKUP(A1630,BUSINESS!A1630:N4320,9,0)</f>
        <v/>
      </c>
      <c r="AA1630" s="12" t="str">
        <f>VLOOKUP(B1630,BUSINESS!B1630:O4320,9,0)</f>
        <v/>
      </c>
    </row>
    <row r="1631">
      <c r="A1631" s="9" t="str">
        <f t="shared" si="1"/>
        <v>Montenegro-Europe2004</v>
      </c>
      <c r="B1631" s="5" t="s">
        <v>75</v>
      </c>
      <c r="C1631" s="9" t="s">
        <v>204</v>
      </c>
      <c r="D1631" s="10" t="s">
        <v>66</v>
      </c>
      <c r="E1631" s="14">
        <v>2.073255525E9</v>
      </c>
      <c r="F1631" s="15">
        <v>0.087</v>
      </c>
      <c r="G1631" s="15">
        <v>293.0</v>
      </c>
      <c r="H1631" s="11"/>
      <c r="I1631" s="12">
        <f>VLOOKUP(A1631,ENERGY!$A$2:$F$2692,5,0)</f>
        <v>2750</v>
      </c>
      <c r="J1631" s="12">
        <f>VLOOKUP(A1631,ENERGY!$A$2:$F$2692,6,0)</f>
        <v>1177</v>
      </c>
      <c r="K1631" s="12">
        <f>VLOOKUP(A1631,'HUMAN RESOURCES'!A1631:N4321,5,0)</f>
        <v>0.013</v>
      </c>
      <c r="L1631" s="12">
        <f>VLOOKUP(A1631,'HUMAN RESOURCES'!A1631:N4321,6,0)</f>
        <v>0.01</v>
      </c>
      <c r="M1631" s="12">
        <f>VLOOKUP(B1631,'HUMAN RESOURCES'!B1631:O4321,6,0)</f>
        <v>76</v>
      </c>
      <c r="N1631" s="12">
        <f>VLOOKUP(C1631,'HUMAN RESOURCES'!C1631:P4321,6,0)</f>
        <v>71</v>
      </c>
      <c r="O1631" s="12">
        <f>VLOOKUP(D1631,'HUMAN RESOURCES'!D1631:Q4321,6,0)</f>
        <v>0.203</v>
      </c>
      <c r="P1631" s="12">
        <f>VLOOKUP(A1631,'HUMAN RESOURCES'!A1631:N4321,10,0)</f>
        <v>0.669</v>
      </c>
      <c r="Q1631" s="12">
        <f>VLOOKUP(B1631,'HUMAN RESOURCES'!B1631:O4321,10,0)</f>
        <v>0.128</v>
      </c>
      <c r="R1631" s="12">
        <f>VLOOKUP(C1631,'HUMAN RESOURCES'!C1631:P4321,10,0)</f>
        <v>614670</v>
      </c>
      <c r="S1631" s="12">
        <f>VLOOKUP(D1631,'HUMAN RESOURCES'!D1631:Q4321,10,0)</f>
        <v>0.62</v>
      </c>
      <c r="T1631" s="13" t="str">
        <f>VLOOKUP(A1631,TOURISM!A1631:F4321,5,0)</f>
        <v/>
      </c>
      <c r="U1631" s="13" t="str">
        <f>VLOOKUP(B1631,TOURISM!B1631:G4321,5,0)</f>
        <v/>
      </c>
      <c r="V1631" s="12" t="str">
        <f>VLOOKUP(A1631,BUSINESS!A1631:N4321,5,0)</f>
        <v/>
      </c>
      <c r="W1631" s="12" t="str">
        <f>VLOOKUP(B1631,BUSINESS!B1631:O4321,5,0)</f>
        <v/>
      </c>
      <c r="X1631" s="12" t="str">
        <f>VLOOKUP(C1631,BUSINESS!C1631:P4321,5,0)</f>
        <v/>
      </c>
      <c r="Y1631" s="12" t="str">
        <f>VLOOKUP(D1631,BUSINESS!D1631:Q4321,5,0)</f>
        <v/>
      </c>
      <c r="Z1631" s="12">
        <f>VLOOKUP(A1631,BUSINESS!A1631:N4321,9,0)</f>
        <v>0.254</v>
      </c>
      <c r="AA1631" s="12">
        <f>VLOOKUP(B1631,BUSINESS!B1631:O4321,9,0)</f>
        <v>0.787</v>
      </c>
    </row>
    <row r="1632">
      <c r="A1632" s="9" t="str">
        <f t="shared" si="1"/>
        <v>Montenegro-Europe2005</v>
      </c>
      <c r="B1632" s="5" t="s">
        <v>75</v>
      </c>
      <c r="C1632" s="9" t="s">
        <v>204</v>
      </c>
      <c r="D1632" s="10" t="s">
        <v>67</v>
      </c>
      <c r="E1632" s="14">
        <v>2.257181943E9</v>
      </c>
      <c r="F1632" s="15">
        <v>0.087</v>
      </c>
      <c r="G1632" s="15">
        <v>319.0</v>
      </c>
      <c r="H1632" s="11"/>
      <c r="I1632" s="12">
        <f>VLOOKUP(A1632,ENERGY!$A$2:$F$2692,5,0)</f>
        <v>2750</v>
      </c>
      <c r="J1632" s="12">
        <f>VLOOKUP(A1632,ENERGY!$A$2:$F$2692,6,0)</f>
        <v>1177</v>
      </c>
      <c r="K1632" s="12">
        <f>VLOOKUP(A1632,'HUMAN RESOURCES'!A1632:N4322,5,0)</f>
        <v>0.013</v>
      </c>
      <c r="L1632" s="12">
        <f>VLOOKUP(A1632,'HUMAN RESOURCES'!A1632:N4322,6,0)</f>
        <v>0.01</v>
      </c>
      <c r="M1632" s="12">
        <f>VLOOKUP(B1632,'HUMAN RESOURCES'!B1632:O4322,6,0)</f>
        <v>76</v>
      </c>
      <c r="N1632" s="12">
        <f>VLOOKUP(C1632,'HUMAN RESOURCES'!C1632:P4322,6,0)</f>
        <v>71</v>
      </c>
      <c r="O1632" s="12">
        <f>VLOOKUP(D1632,'HUMAN RESOURCES'!D1632:Q4322,6,0)</f>
        <v>0.201</v>
      </c>
      <c r="P1632" s="12">
        <f>VLOOKUP(A1632,'HUMAN RESOURCES'!A1632:N4322,10,0)</f>
        <v>0.67</v>
      </c>
      <c r="Q1632" s="12">
        <f>VLOOKUP(B1632,'HUMAN RESOURCES'!B1632:O4322,10,0)</f>
        <v>0.129</v>
      </c>
      <c r="R1632" s="12">
        <f>VLOOKUP(C1632,'HUMAN RESOURCES'!C1632:P4322,10,0)</f>
        <v>615820</v>
      </c>
      <c r="S1632" s="12">
        <f>VLOOKUP(D1632,'HUMAN RESOURCES'!D1632:Q4322,10,0)</f>
        <v>0.622</v>
      </c>
      <c r="T1632" s="13" t="str">
        <f>VLOOKUP(A1632,TOURISM!A1632:F4322,5,0)</f>
        <v/>
      </c>
      <c r="U1632" s="13" t="str">
        <f>VLOOKUP(B1632,TOURISM!B1632:G4322,5,0)</f>
        <v/>
      </c>
      <c r="V1632" s="12" t="str">
        <f>VLOOKUP(A1632,BUSINESS!A1632:N4322,5,0)</f>
        <v/>
      </c>
      <c r="W1632" s="12" t="str">
        <f>VLOOKUP(B1632,BUSINESS!B1632:O4322,5,0)</f>
        <v/>
      </c>
      <c r="X1632" s="12" t="str">
        <f>VLOOKUP(C1632,BUSINESS!C1632:P4322,5,0)</f>
        <v/>
      </c>
      <c r="Y1632" s="12" t="str">
        <f>VLOOKUP(D1632,BUSINESS!D1632:Q4322,5,0)</f>
        <v/>
      </c>
      <c r="Z1632" s="12">
        <f>VLOOKUP(A1632,BUSINESS!A1632:N4322,9,0)</f>
        <v>0.271</v>
      </c>
      <c r="AA1632" s="12">
        <f>VLOOKUP(B1632,BUSINESS!B1632:O4322,9,0)</f>
        <v>0.882</v>
      </c>
    </row>
    <row r="1633">
      <c r="A1633" s="9" t="str">
        <f t="shared" si="1"/>
        <v>Montenegro-Europe2006</v>
      </c>
      <c r="B1633" s="5" t="s">
        <v>75</v>
      </c>
      <c r="C1633" s="9" t="s">
        <v>204</v>
      </c>
      <c r="D1633" s="10" t="s">
        <v>68</v>
      </c>
      <c r="E1633" s="14">
        <v>2.696020575E9</v>
      </c>
      <c r="F1633" s="15">
        <v>0.082</v>
      </c>
      <c r="G1633" s="15">
        <v>361.0</v>
      </c>
      <c r="H1633" s="15">
        <v>0.112</v>
      </c>
      <c r="I1633" s="12">
        <f>VLOOKUP(A1633,ENERGY!$A$2:$F$2692,5,0)</f>
        <v>2750</v>
      </c>
      <c r="J1633" s="12">
        <f>VLOOKUP(A1633,ENERGY!$A$2:$F$2692,6,0)</f>
        <v>1177</v>
      </c>
      <c r="K1633" s="12">
        <f>VLOOKUP(A1633,'HUMAN RESOURCES'!A1633:N4323,5,0)</f>
        <v>0.013</v>
      </c>
      <c r="L1633" s="12">
        <f>VLOOKUP(A1633,'HUMAN RESOURCES'!A1633:N4323,6,0)</f>
        <v>0.009</v>
      </c>
      <c r="M1633" s="12">
        <f>VLOOKUP(B1633,'HUMAN RESOURCES'!B1633:O4323,6,0)</f>
        <v>76</v>
      </c>
      <c r="N1633" s="12">
        <f>VLOOKUP(C1633,'HUMAN RESOURCES'!C1633:P4323,6,0)</f>
        <v>71</v>
      </c>
      <c r="O1633" s="12">
        <f>VLOOKUP(D1633,'HUMAN RESOURCES'!D1633:Q4323,6,0)</f>
        <v>0.2</v>
      </c>
      <c r="P1633" s="12">
        <f>VLOOKUP(A1633,'HUMAN RESOURCES'!A1633:N4323,10,0)</f>
        <v>0.671</v>
      </c>
      <c r="Q1633" s="12">
        <f>VLOOKUP(B1633,'HUMAN RESOURCES'!B1633:O4323,10,0)</f>
        <v>0.129</v>
      </c>
      <c r="R1633" s="12">
        <f>VLOOKUP(C1633,'HUMAN RESOURCES'!C1633:P4323,10,0)</f>
        <v>616854</v>
      </c>
      <c r="S1633" s="12">
        <f>VLOOKUP(D1633,'HUMAN RESOURCES'!D1633:Q4323,10,0)</f>
        <v>0.624</v>
      </c>
      <c r="T1633" s="13" t="str">
        <f>VLOOKUP(A1633,TOURISM!A1633:F4323,5,0)</f>
        <v/>
      </c>
      <c r="U1633" s="13" t="str">
        <f>VLOOKUP(B1633,TOURISM!B1633:G4323,5,0)</f>
        <v/>
      </c>
      <c r="V1633" s="12">
        <f>VLOOKUP(A1633,BUSINESS!A1633:N4323,5,0)</f>
        <v>0.304</v>
      </c>
      <c r="W1633" s="12">
        <f>VLOOKUP(B1633,BUSINESS!B1633:O4323,5,0)</f>
        <v>24</v>
      </c>
      <c r="X1633" s="12" t="str">
        <f>VLOOKUP(C1633,BUSINESS!C1633:P4323,5,0)</f>
        <v/>
      </c>
      <c r="Y1633" s="12">
        <f>VLOOKUP(D1633,BUSINESS!D1633:Q4323,5,0)</f>
        <v>372</v>
      </c>
      <c r="Z1633" s="12">
        <f>VLOOKUP(A1633,BUSINESS!A1633:N4323,9,0)</f>
        <v>0.289</v>
      </c>
      <c r="AA1633" s="12">
        <f>VLOOKUP(B1633,BUSINESS!B1633:O4323,9,0)</f>
        <v>1.043</v>
      </c>
    </row>
    <row r="1634">
      <c r="A1634" s="9" t="str">
        <f t="shared" si="1"/>
        <v>Montenegro-Europe2007</v>
      </c>
      <c r="B1634" s="5" t="s">
        <v>75</v>
      </c>
      <c r="C1634" s="9" t="s">
        <v>204</v>
      </c>
      <c r="D1634" s="10" t="s">
        <v>69</v>
      </c>
      <c r="E1634" s="14">
        <v>3.673382212E9</v>
      </c>
      <c r="F1634" s="15">
        <v>0.07</v>
      </c>
      <c r="G1634" s="15">
        <v>414.0</v>
      </c>
      <c r="H1634" s="15">
        <v>0.092</v>
      </c>
      <c r="I1634" s="12"/>
      <c r="J1634" s="12"/>
      <c r="K1634" s="12">
        <f>VLOOKUP(A1634,'HUMAN RESOURCES'!A1634:N4324,5,0)</f>
        <v>0.013</v>
      </c>
      <c r="L1634" s="12">
        <f>VLOOKUP(A1634,'HUMAN RESOURCES'!A1634:N4324,6,0)</f>
        <v>0.008</v>
      </c>
      <c r="M1634" s="12">
        <f>VLOOKUP(B1634,'HUMAN RESOURCES'!B1634:O4324,6,0)</f>
        <v>76</v>
      </c>
      <c r="N1634" s="12">
        <f>VLOOKUP(C1634,'HUMAN RESOURCES'!C1634:P4324,6,0)</f>
        <v>72</v>
      </c>
      <c r="O1634" s="12">
        <f>VLOOKUP(D1634,'HUMAN RESOURCES'!D1634:Q4324,6,0)</f>
        <v>0.199</v>
      </c>
      <c r="P1634" s="12">
        <f>VLOOKUP(A1634,'HUMAN RESOURCES'!A1634:N4324,10,0)</f>
        <v>0.673</v>
      </c>
      <c r="Q1634" s="12">
        <f>VLOOKUP(B1634,'HUMAN RESOURCES'!B1634:O4324,10,0)</f>
        <v>0.128</v>
      </c>
      <c r="R1634" s="12">
        <f>VLOOKUP(C1634,'HUMAN RESOURCES'!C1634:P4324,10,0)</f>
        <v>617800</v>
      </c>
      <c r="S1634" s="12">
        <f>VLOOKUP(D1634,'HUMAN RESOURCES'!D1634:Q4324,10,0)</f>
        <v>0.626</v>
      </c>
      <c r="T1634" s="13">
        <f>VLOOKUP(A1634,TOURISM!A1634:F4324,5,0)</f>
        <v>660000000</v>
      </c>
      <c r="U1634" s="13">
        <f>VLOOKUP(B1634,TOURISM!B1634:G4324,5,0)</f>
        <v>58000000</v>
      </c>
      <c r="V1634" s="12">
        <f>VLOOKUP(A1634,BUSINESS!A1634:N4324,5,0)</f>
        <v>0.304</v>
      </c>
      <c r="W1634" s="12">
        <f>VLOOKUP(B1634,BUSINESS!B1634:O4324,5,0)</f>
        <v>24</v>
      </c>
      <c r="X1634" s="12" t="str">
        <f>VLOOKUP(C1634,BUSINESS!C1634:P4324,5,0)</f>
        <v/>
      </c>
      <c r="Y1634" s="12">
        <f>VLOOKUP(D1634,BUSINESS!D1634:Q4324,5,0)</f>
        <v>372</v>
      </c>
      <c r="Z1634" s="12">
        <f>VLOOKUP(A1634,BUSINESS!A1634:N4324,9,0)</f>
        <v>0.308</v>
      </c>
      <c r="AA1634" s="12">
        <f>VLOOKUP(B1634,BUSINESS!B1634:O4324,9,0)</f>
        <v>1.457</v>
      </c>
    </row>
    <row r="1635">
      <c r="A1635" s="9" t="str">
        <f t="shared" si="1"/>
        <v>Montenegro-Europe2008</v>
      </c>
      <c r="B1635" s="5" t="s">
        <v>75</v>
      </c>
      <c r="C1635" s="9" t="s">
        <v>204</v>
      </c>
      <c r="D1635" s="10" t="s">
        <v>70</v>
      </c>
      <c r="E1635" s="14">
        <v>4.538345345E9</v>
      </c>
      <c r="F1635" s="15">
        <v>0.063</v>
      </c>
      <c r="G1635" s="15">
        <v>466.0</v>
      </c>
      <c r="H1635" s="15">
        <v>0.092</v>
      </c>
      <c r="I1635" s="12">
        <f>VLOOKUP(A1635,ENERGY!$A$2:$F$2692,5,0)</f>
        <v>2252</v>
      </c>
      <c r="J1635" s="12">
        <f>VLOOKUP(A1635,ENERGY!$A$2:$F$2692,6,0)</f>
        <v>1086</v>
      </c>
      <c r="K1635" s="12">
        <f>VLOOKUP(A1635,'HUMAN RESOURCES'!A1635:N4325,5,0)</f>
        <v>0.012</v>
      </c>
      <c r="L1635" s="12">
        <f>VLOOKUP(A1635,'HUMAN RESOURCES'!A1635:N4325,6,0)</f>
        <v>0.007</v>
      </c>
      <c r="M1635" s="12">
        <f>VLOOKUP(B1635,'HUMAN RESOURCES'!B1635:O4325,6,0)</f>
        <v>76</v>
      </c>
      <c r="N1635" s="12">
        <f>VLOOKUP(C1635,'HUMAN RESOURCES'!C1635:P4325,6,0)</f>
        <v>72</v>
      </c>
      <c r="O1635" s="12">
        <f>VLOOKUP(D1635,'HUMAN RESOURCES'!D1635:Q4325,6,0)</f>
        <v>0.198</v>
      </c>
      <c r="P1635" s="12">
        <f>VLOOKUP(A1635,'HUMAN RESOURCES'!A1635:N4325,10,0)</f>
        <v>0.676</v>
      </c>
      <c r="Q1635" s="12">
        <f>VLOOKUP(B1635,'HUMAN RESOURCES'!B1635:O4325,10,0)</f>
        <v>0.126</v>
      </c>
      <c r="R1635" s="12">
        <f>VLOOKUP(C1635,'HUMAN RESOURCES'!C1635:P4325,10,0)</f>
        <v>618649</v>
      </c>
      <c r="S1635" s="12">
        <f>VLOOKUP(D1635,'HUMAN RESOURCES'!D1635:Q4325,10,0)</f>
        <v>0.627</v>
      </c>
      <c r="T1635" s="13">
        <f>VLOOKUP(A1635,TOURISM!A1635:F4325,5,0)</f>
        <v>859000000</v>
      </c>
      <c r="U1635" s="13">
        <f>VLOOKUP(B1635,TOURISM!B1635:G4325,5,0)</f>
        <v>80000000</v>
      </c>
      <c r="V1635" s="12">
        <f>VLOOKUP(A1635,BUSINESS!A1635:N4325,5,0)</f>
        <v>0.31</v>
      </c>
      <c r="W1635" s="12">
        <f>VLOOKUP(B1635,BUSINESS!B1635:O4325,5,0)</f>
        <v>21</v>
      </c>
      <c r="X1635" s="12" t="str">
        <f>VLOOKUP(C1635,BUSINESS!C1635:P4325,5,0)</f>
        <v/>
      </c>
      <c r="Y1635" s="12">
        <f>VLOOKUP(D1635,BUSINESS!D1635:Q4325,5,0)</f>
        <v>372</v>
      </c>
      <c r="Z1635" s="12">
        <f>VLOOKUP(A1635,BUSINESS!A1635:N4325,9,0)</f>
        <v>0.329</v>
      </c>
      <c r="AA1635" s="12">
        <f>VLOOKUP(B1635,BUSINESS!B1635:O4325,9,0)</f>
        <v>1.872</v>
      </c>
    </row>
    <row r="1636">
      <c r="A1636" s="9" t="str">
        <f t="shared" si="1"/>
        <v>Montenegro-Europe2009</v>
      </c>
      <c r="B1636" s="5" t="s">
        <v>75</v>
      </c>
      <c r="C1636" s="9" t="s">
        <v>204</v>
      </c>
      <c r="D1636" s="10" t="s">
        <v>71</v>
      </c>
      <c r="E1636" s="14">
        <v>4.158135026E9</v>
      </c>
      <c r="F1636" s="15">
        <v>0.063</v>
      </c>
      <c r="G1636" s="15">
        <v>424.0</v>
      </c>
      <c r="H1636" s="15">
        <v>0.094</v>
      </c>
      <c r="I1636" s="12">
        <f>VLOOKUP(A1636,ENERGY!$A$2:$F$2692,5,0)</f>
        <v>2057</v>
      </c>
      <c r="J1636" s="12">
        <f>VLOOKUP(A1636,ENERGY!$A$2:$F$2692,6,0)</f>
        <v>987</v>
      </c>
      <c r="K1636" s="12">
        <f>VLOOKUP(A1636,'HUMAN RESOURCES'!A1636:N4326,5,0)</f>
        <v>0.012</v>
      </c>
      <c r="L1636" s="12">
        <f>VLOOKUP(A1636,'HUMAN RESOURCES'!A1636:N4326,6,0)</f>
        <v>0.007</v>
      </c>
      <c r="M1636" s="12">
        <f>VLOOKUP(B1636,'HUMAN RESOURCES'!B1636:O4326,6,0)</f>
        <v>77</v>
      </c>
      <c r="N1636" s="12">
        <f>VLOOKUP(C1636,'HUMAN RESOURCES'!C1636:P4326,6,0)</f>
        <v>72</v>
      </c>
      <c r="O1636" s="12">
        <f>VLOOKUP(D1636,'HUMAN RESOURCES'!D1636:Q4326,6,0)</f>
        <v>0.196</v>
      </c>
      <c r="P1636" s="12">
        <f>VLOOKUP(A1636,'HUMAN RESOURCES'!A1636:N4326,10,0)</f>
        <v>0.679</v>
      </c>
      <c r="Q1636" s="12">
        <f>VLOOKUP(B1636,'HUMAN RESOURCES'!B1636:O4326,10,0)</f>
        <v>0.125</v>
      </c>
      <c r="R1636" s="12">
        <f>VLOOKUP(C1636,'HUMAN RESOURCES'!C1636:P4326,10,0)</f>
        <v>619408</v>
      </c>
      <c r="S1636" s="12">
        <f>VLOOKUP(D1636,'HUMAN RESOURCES'!D1636:Q4326,10,0)</f>
        <v>0.629</v>
      </c>
      <c r="T1636" s="13">
        <f>VLOOKUP(A1636,TOURISM!A1636:F4326,5,0)</f>
        <v>792000000</v>
      </c>
      <c r="U1636" s="13">
        <f>VLOOKUP(B1636,TOURISM!B1636:G4326,5,0)</f>
        <v>76000000</v>
      </c>
      <c r="V1636" s="12">
        <f>VLOOKUP(A1636,BUSINESS!A1636:N4326,5,0)</f>
        <v>0.263</v>
      </c>
      <c r="W1636" s="12">
        <f>VLOOKUP(B1636,BUSINESS!B1636:O4326,5,0)</f>
        <v>12</v>
      </c>
      <c r="X1636" s="12" t="str">
        <f>VLOOKUP(C1636,BUSINESS!C1636:P4326,5,0)</f>
        <v/>
      </c>
      <c r="Y1636" s="12">
        <f>VLOOKUP(D1636,BUSINESS!D1636:Q4326,5,0)</f>
        <v>372</v>
      </c>
      <c r="Z1636" s="12">
        <f>VLOOKUP(A1636,BUSINESS!A1636:N4326,9,0)</f>
        <v>0.351</v>
      </c>
      <c r="AA1636" s="12">
        <f>VLOOKUP(B1636,BUSINESS!B1636:O4326,9,0)</f>
        <v>2.089</v>
      </c>
    </row>
    <row r="1637">
      <c r="A1637" s="9" t="str">
        <f t="shared" si="1"/>
        <v>Montenegro-Europe2010</v>
      </c>
      <c r="B1637" s="5" t="s">
        <v>75</v>
      </c>
      <c r="C1637" s="9" t="s">
        <v>204</v>
      </c>
      <c r="D1637" s="10" t="s">
        <v>72</v>
      </c>
      <c r="E1637" s="14">
        <v>4.114881347E9</v>
      </c>
      <c r="F1637" s="15">
        <v>0.072</v>
      </c>
      <c r="G1637" s="15">
        <v>476.0</v>
      </c>
      <c r="H1637" s="15">
        <v>0.095</v>
      </c>
      <c r="I1637" s="12"/>
      <c r="J1637" s="12"/>
      <c r="K1637" s="12">
        <f>VLOOKUP(A1637,'HUMAN RESOURCES'!A1637:N4327,5,0)</f>
        <v>0.012</v>
      </c>
      <c r="L1637" s="12">
        <f>VLOOKUP(A1637,'HUMAN RESOURCES'!A1637:N4327,6,0)</f>
        <v>0.006</v>
      </c>
      <c r="M1637" s="12">
        <f>VLOOKUP(B1637,'HUMAN RESOURCES'!B1637:O4327,6,0)</f>
        <v>77</v>
      </c>
      <c r="N1637" s="12">
        <f>VLOOKUP(C1637,'HUMAN RESOURCES'!C1637:P4327,6,0)</f>
        <v>72</v>
      </c>
      <c r="O1637" s="12">
        <f>VLOOKUP(D1637,'HUMAN RESOURCES'!D1637:Q4327,6,0)</f>
        <v>0.195</v>
      </c>
      <c r="P1637" s="12">
        <f>VLOOKUP(A1637,'HUMAN RESOURCES'!A1637:N4327,10,0)</f>
        <v>0.681</v>
      </c>
      <c r="Q1637" s="12">
        <f>VLOOKUP(B1637,'HUMAN RESOURCES'!B1637:O4327,10,0)</f>
        <v>0.125</v>
      </c>
      <c r="R1637" s="12">
        <f>VLOOKUP(C1637,'HUMAN RESOURCES'!C1637:P4327,10,0)</f>
        <v>620078</v>
      </c>
      <c r="S1637" s="12">
        <f>VLOOKUP(D1637,'HUMAN RESOURCES'!D1637:Q4327,10,0)</f>
        <v>0.631</v>
      </c>
      <c r="T1637" s="13">
        <f>VLOOKUP(A1637,TOURISM!A1637:F4327,5,0)</f>
        <v>765000000</v>
      </c>
      <c r="U1637" s="13">
        <f>VLOOKUP(B1637,TOURISM!B1637:G4327,5,0)</f>
        <v>72000000</v>
      </c>
      <c r="V1637" s="12">
        <f>VLOOKUP(A1637,BUSINESS!A1637:N4327,5,0)</f>
        <v>0.254</v>
      </c>
      <c r="W1637" s="12">
        <f>VLOOKUP(B1637,BUSINESS!B1637:O4327,5,0)</f>
        <v>10</v>
      </c>
      <c r="X1637" s="12" t="str">
        <f>VLOOKUP(C1637,BUSINESS!C1637:P4327,5,0)</f>
        <v/>
      </c>
      <c r="Y1637" s="12">
        <f>VLOOKUP(D1637,BUSINESS!D1637:Q4327,5,0)</f>
        <v>372</v>
      </c>
      <c r="Z1637" s="12">
        <f>VLOOKUP(A1637,BUSINESS!A1637:N4327,9,0)</f>
        <v>0.375</v>
      </c>
      <c r="AA1637" s="12">
        <f>VLOOKUP(B1637,BUSINESS!B1637:O4327,9,0)</f>
        <v>1.887</v>
      </c>
    </row>
    <row r="1638">
      <c r="A1638" s="9" t="str">
        <f t="shared" si="1"/>
        <v>Montenegro-Europe2011</v>
      </c>
      <c r="B1638" s="5" t="s">
        <v>75</v>
      </c>
      <c r="C1638" s="9" t="s">
        <v>204</v>
      </c>
      <c r="D1638" s="10" t="s">
        <v>73</v>
      </c>
      <c r="E1638" s="14">
        <v>4.501753898E9</v>
      </c>
      <c r="F1638" s="15">
        <v>0.072</v>
      </c>
      <c r="G1638" s="15">
        <v>522.0</v>
      </c>
      <c r="H1638" s="15">
        <v>0.097</v>
      </c>
      <c r="I1638" s="12">
        <f>VLOOKUP(A1638,ENERGY!$A$2:$F$2692,5,0)</f>
        <v>2384</v>
      </c>
      <c r="J1638" s="12">
        <f>VLOOKUP(A1638,ENERGY!$A$2:$F$2692,6,0)</f>
        <v>1118</v>
      </c>
      <c r="K1638" s="12">
        <f>VLOOKUP(A1638,'HUMAN RESOURCES'!A1638:N4328,5,0)</f>
        <v>0.012</v>
      </c>
      <c r="L1638" s="12">
        <f>VLOOKUP(A1638,'HUMAN RESOURCES'!A1638:N4328,6,0)</f>
        <v>0.006</v>
      </c>
      <c r="M1638" s="12">
        <f>VLOOKUP(B1638,'HUMAN RESOURCES'!B1638:O4328,6,0)</f>
        <v>77</v>
      </c>
      <c r="N1638" s="12">
        <f>VLOOKUP(C1638,'HUMAN RESOURCES'!C1638:P4328,6,0)</f>
        <v>72</v>
      </c>
      <c r="O1638" s="12">
        <f>VLOOKUP(D1638,'HUMAN RESOURCES'!D1638:Q4328,6,0)</f>
        <v>0.193</v>
      </c>
      <c r="P1638" s="12">
        <f>VLOOKUP(A1638,'HUMAN RESOURCES'!A1638:N4328,10,0)</f>
        <v>0.682</v>
      </c>
      <c r="Q1638" s="12">
        <f>VLOOKUP(B1638,'HUMAN RESOURCES'!B1638:O4328,10,0)</f>
        <v>0.126</v>
      </c>
      <c r="R1638" s="12">
        <f>VLOOKUP(C1638,'HUMAN RESOURCES'!C1638:P4328,10,0)</f>
        <v>620644</v>
      </c>
      <c r="S1638" s="12">
        <f>VLOOKUP(D1638,'HUMAN RESOURCES'!D1638:Q4328,10,0)</f>
        <v>0.633</v>
      </c>
      <c r="T1638" s="13">
        <f>VLOOKUP(A1638,TOURISM!A1638:F4328,5,0)</f>
        <v>926000000</v>
      </c>
      <c r="U1638" s="13">
        <f>VLOOKUP(B1638,TOURISM!B1638:G4328,5,0)</f>
        <v>70000000</v>
      </c>
      <c r="V1638" s="12">
        <f>VLOOKUP(A1638,BUSINESS!A1638:N4328,5,0)</f>
        <v>0.209</v>
      </c>
      <c r="W1638" s="12">
        <f>VLOOKUP(B1638,BUSINESS!B1638:O4328,5,0)</f>
        <v>10</v>
      </c>
      <c r="X1638" s="12" t="str">
        <f>VLOOKUP(C1638,BUSINESS!C1638:P4328,5,0)</f>
        <v/>
      </c>
      <c r="Y1638" s="12">
        <f>VLOOKUP(D1638,BUSINESS!D1638:Q4328,5,0)</f>
        <v>372</v>
      </c>
      <c r="Z1638" s="12">
        <f>VLOOKUP(A1638,BUSINESS!A1638:N4328,9,0)</f>
        <v>0.356</v>
      </c>
      <c r="AA1638" s="12">
        <f>VLOOKUP(B1638,BUSINESS!B1638:O4328,9,0)</f>
        <v>1.868</v>
      </c>
    </row>
    <row r="1639">
      <c r="A1639" s="9" t="str">
        <f t="shared" si="1"/>
        <v>Montenegro-Europe2012</v>
      </c>
      <c r="B1639" s="5" t="s">
        <v>75</v>
      </c>
      <c r="C1639" s="9" t="s">
        <v>204</v>
      </c>
      <c r="D1639" s="10" t="s">
        <v>74</v>
      </c>
      <c r="E1639" s="14">
        <v>4.045813953E9</v>
      </c>
      <c r="F1639" s="15">
        <v>0.076</v>
      </c>
      <c r="G1639" s="15">
        <v>493.0</v>
      </c>
      <c r="H1639" s="15">
        <v>0.096</v>
      </c>
      <c r="I1639" s="12"/>
      <c r="J1639" s="12"/>
      <c r="K1639" s="12">
        <f>VLOOKUP(A1639,'HUMAN RESOURCES'!A1639:N4329,5,0)</f>
        <v>0.012</v>
      </c>
      <c r="L1639" s="12">
        <f>VLOOKUP(A1639,'HUMAN RESOURCES'!A1639:N4329,6,0)</f>
        <v>0.005</v>
      </c>
      <c r="M1639" s="12">
        <f>VLOOKUP(B1639,'HUMAN RESOURCES'!B1639:O4329,6,0)</f>
        <v>77</v>
      </c>
      <c r="N1639" s="12">
        <f>VLOOKUP(C1639,'HUMAN RESOURCES'!C1639:P4329,6,0)</f>
        <v>72</v>
      </c>
      <c r="O1639" s="12">
        <f>VLOOKUP(D1639,'HUMAN RESOURCES'!D1639:Q4329,6,0)</f>
        <v>0.19</v>
      </c>
      <c r="P1639" s="12">
        <f>VLOOKUP(A1639,'HUMAN RESOURCES'!A1639:N4329,10,0)</f>
        <v>0.682</v>
      </c>
      <c r="Q1639" s="12">
        <f>VLOOKUP(B1639,'HUMAN RESOURCES'!B1639:O4329,10,0)</f>
        <v>0.128</v>
      </c>
      <c r="R1639" s="12">
        <f>VLOOKUP(C1639,'HUMAN RESOURCES'!C1639:P4329,10,0)</f>
        <v>621081</v>
      </c>
      <c r="S1639" s="12">
        <f>VLOOKUP(D1639,'HUMAN RESOURCES'!D1639:Q4329,10,0)</f>
        <v>0.635</v>
      </c>
      <c r="T1639" s="13">
        <f>VLOOKUP(A1639,TOURISM!A1639:F4329,5,0)</f>
        <v>860000000</v>
      </c>
      <c r="U1639" s="13">
        <f>VLOOKUP(B1639,TOURISM!B1639:G4329,5,0)</f>
        <v>67000000</v>
      </c>
      <c r="V1639" s="12">
        <f>VLOOKUP(A1639,BUSINESS!A1639:N4329,5,0)</f>
        <v>0.209</v>
      </c>
      <c r="W1639" s="12">
        <f>VLOOKUP(B1639,BUSINESS!B1639:O4329,5,0)</f>
        <v>10</v>
      </c>
      <c r="X1639" s="12">
        <f>VLOOKUP(C1639,BUSINESS!C1639:P4329,5,0)</f>
        <v>50</v>
      </c>
      <c r="Y1639" s="12">
        <f>VLOOKUP(D1639,BUSINESS!D1639:Q4329,5,0)</f>
        <v>320</v>
      </c>
      <c r="Z1639" s="12">
        <f>VLOOKUP(A1639,BUSINESS!A1639:N4329,9,0)</f>
        <v>0.568</v>
      </c>
      <c r="AA1639" s="12">
        <f>VLOOKUP(B1639,BUSINESS!B1639:O4329,9,0)</f>
        <v>1.595</v>
      </c>
    </row>
    <row r="1640">
      <c r="A1640" s="9" t="str">
        <f t="shared" si="1"/>
        <v>Morocco-Africa2000</v>
      </c>
      <c r="B1640" s="5" t="s">
        <v>77</v>
      </c>
      <c r="C1640" s="9" t="s">
        <v>205</v>
      </c>
      <c r="D1640" s="10" t="s">
        <v>62</v>
      </c>
      <c r="E1640" s="14">
        <v>3.7020609825E10</v>
      </c>
      <c r="F1640" s="15">
        <v>0.042</v>
      </c>
      <c r="G1640" s="15">
        <v>54.0</v>
      </c>
      <c r="H1640" s="15">
        <v>0.133</v>
      </c>
      <c r="I1640" s="12" t="str">
        <f>VLOOKUP(A1640,ENERGY!$A$2:$F$2692,5,0)</f>
        <v/>
      </c>
      <c r="J1640" s="12" t="str">
        <f>VLOOKUP(A1640,ENERGY!$A$2:$F$2692,6,0)</f>
        <v/>
      </c>
      <c r="K1640" s="12">
        <f>VLOOKUP(A1640,'HUMAN RESOURCES'!A1640:N4330,5,0)</f>
        <v>0.022</v>
      </c>
      <c r="L1640" s="12">
        <f>VLOOKUP(A1640,'HUMAN RESOURCES'!A1640:N4330,6,0)</f>
        <v>0.043</v>
      </c>
      <c r="M1640" s="12">
        <f>VLOOKUP(B1640,'HUMAN RESOURCES'!B1640:O4330,6,0)</f>
        <v>70</v>
      </c>
      <c r="N1640" s="12">
        <f>VLOOKUP(C1640,'HUMAN RESOURCES'!C1640:P4330,6,0)</f>
        <v>67</v>
      </c>
      <c r="O1640" s="12">
        <f>VLOOKUP(D1640,'HUMAN RESOURCES'!D1640:Q4330,6,0)</f>
        <v>0.341</v>
      </c>
      <c r="P1640" s="12">
        <f>VLOOKUP(A1640,'HUMAN RESOURCES'!A1640:N4330,10,0)</f>
        <v>0.613</v>
      </c>
      <c r="Q1640" s="12">
        <f>VLOOKUP(B1640,'HUMAN RESOURCES'!B1640:O4330,10,0)</f>
        <v>0.047</v>
      </c>
      <c r="R1640" s="12">
        <f>VLOOKUP(C1640,'HUMAN RESOURCES'!C1640:P4330,10,0)</f>
        <v>28710123</v>
      </c>
      <c r="S1640" s="12">
        <f>VLOOKUP(D1640,'HUMAN RESOURCES'!D1640:Q4330,10,0)</f>
        <v>0.533</v>
      </c>
      <c r="T1640" s="13">
        <f>VLOOKUP(A1640,TOURISM!A1640:F4330,5,0)</f>
        <v>2280000000</v>
      </c>
      <c r="U1640" s="13">
        <f>VLOOKUP(B1640,TOURISM!B1640:G4330,5,0)</f>
        <v>506000000</v>
      </c>
      <c r="V1640" s="12" t="str">
        <f>VLOOKUP(A1640,BUSINESS!A1640:N4330,5,0)</f>
        <v/>
      </c>
      <c r="W1640" s="12" t="str">
        <f>VLOOKUP(B1640,BUSINESS!B1640:O4330,5,0)</f>
        <v/>
      </c>
      <c r="X1640" s="12" t="str">
        <f>VLOOKUP(C1640,BUSINESS!C1640:P4330,5,0)</f>
        <v/>
      </c>
      <c r="Y1640" s="12" t="str">
        <f>VLOOKUP(D1640,BUSINESS!D1640:Q4330,5,0)</f>
        <v/>
      </c>
      <c r="Z1640" s="12">
        <f>VLOOKUP(A1640,BUSINESS!A1640:N4330,9,0)</f>
        <v>0.007</v>
      </c>
      <c r="AA1640" s="12">
        <f>VLOOKUP(B1640,BUSINESS!B1640:O4330,9,0)</f>
        <v>0.082</v>
      </c>
    </row>
    <row r="1641">
      <c r="A1641" s="9" t="str">
        <f t="shared" si="1"/>
        <v>Morocco-Africa2001</v>
      </c>
      <c r="B1641" s="5" t="s">
        <v>77</v>
      </c>
      <c r="C1641" s="9" t="s">
        <v>205</v>
      </c>
      <c r="D1641" s="10" t="s">
        <v>63</v>
      </c>
      <c r="E1641" s="14">
        <v>3.7724674865E10</v>
      </c>
      <c r="F1641" s="15">
        <v>0.044</v>
      </c>
      <c r="G1641" s="15">
        <v>58.0</v>
      </c>
      <c r="H1641" s="15">
        <v>0.133</v>
      </c>
      <c r="I1641" s="12" t="str">
        <f>VLOOKUP(A1641,ENERGY!$A$2:$F$2692,5,0)</f>
        <v/>
      </c>
      <c r="J1641" s="12">
        <f>VLOOKUP(A1641,ENERGY!$A$2:$F$2692,6,0)</f>
        <v>17283</v>
      </c>
      <c r="K1641" s="12">
        <f>VLOOKUP(A1641,'HUMAN RESOURCES'!A1641:N4331,5,0)</f>
        <v>0.021</v>
      </c>
      <c r="L1641" s="12">
        <f>VLOOKUP(A1641,'HUMAN RESOURCES'!A1641:N4331,6,0)</f>
        <v>0.041</v>
      </c>
      <c r="M1641" s="12">
        <f>VLOOKUP(B1641,'HUMAN RESOURCES'!B1641:O4331,6,0)</f>
        <v>70</v>
      </c>
      <c r="N1641" s="12">
        <f>VLOOKUP(C1641,'HUMAN RESOURCES'!C1641:P4331,6,0)</f>
        <v>67</v>
      </c>
      <c r="O1641" s="12">
        <f>VLOOKUP(D1641,'HUMAN RESOURCES'!D1641:Q4331,6,0)</f>
        <v>0.333</v>
      </c>
      <c r="P1641" s="12">
        <f>VLOOKUP(A1641,'HUMAN RESOURCES'!A1641:N4331,10,0)</f>
        <v>0.619</v>
      </c>
      <c r="Q1641" s="12">
        <f>VLOOKUP(B1641,'HUMAN RESOURCES'!B1641:O4331,10,0)</f>
        <v>0.048</v>
      </c>
      <c r="R1641" s="12">
        <f>VLOOKUP(C1641,'HUMAN RESOURCES'!C1641:P4331,10,0)</f>
        <v>29021156</v>
      </c>
      <c r="S1641" s="12">
        <f>VLOOKUP(D1641,'HUMAN RESOURCES'!D1641:Q4331,10,0)</f>
        <v>0.537</v>
      </c>
      <c r="T1641" s="13">
        <f>VLOOKUP(A1641,TOURISM!A1641:F4331,5,0)</f>
        <v>2966000000</v>
      </c>
      <c r="U1641" s="13">
        <f>VLOOKUP(B1641,TOURISM!B1641:G4331,5,0)</f>
        <v>589000000</v>
      </c>
      <c r="V1641" s="12" t="str">
        <f>VLOOKUP(A1641,BUSINESS!A1641:N4331,5,0)</f>
        <v/>
      </c>
      <c r="W1641" s="12" t="str">
        <f>VLOOKUP(B1641,BUSINESS!B1641:O4331,5,0)</f>
        <v/>
      </c>
      <c r="X1641" s="12" t="str">
        <f>VLOOKUP(C1641,BUSINESS!C1641:P4331,5,0)</f>
        <v/>
      </c>
      <c r="Y1641" s="12" t="str">
        <f>VLOOKUP(D1641,BUSINESS!D1641:Q4331,5,0)</f>
        <v/>
      </c>
      <c r="Z1641" s="12">
        <f>VLOOKUP(A1641,BUSINESS!A1641:N4331,9,0)</f>
        <v>0.014</v>
      </c>
      <c r="AA1641" s="12">
        <f>VLOOKUP(B1641,BUSINESS!B1641:O4331,9,0)</f>
        <v>0.164</v>
      </c>
    </row>
    <row r="1642">
      <c r="A1642" s="9" t="str">
        <f t="shared" si="1"/>
        <v>Morocco-Africa2002</v>
      </c>
      <c r="B1642" s="5" t="s">
        <v>77</v>
      </c>
      <c r="C1642" s="9" t="s">
        <v>205</v>
      </c>
      <c r="D1642" s="10" t="s">
        <v>64</v>
      </c>
      <c r="E1642" s="14">
        <v>4.041611469E10</v>
      </c>
      <c r="F1642" s="15">
        <v>0.053</v>
      </c>
      <c r="G1642" s="15">
        <v>73.0</v>
      </c>
      <c r="H1642" s="15">
        <v>0.131</v>
      </c>
      <c r="I1642" s="12">
        <f>VLOOKUP(A1642,ENERGY!$A$2:$F$2692,5,0)</f>
        <v>50608</v>
      </c>
      <c r="J1642" s="12">
        <f>VLOOKUP(A1642,ENERGY!$A$2:$F$2692,6,0)</f>
        <v>16183</v>
      </c>
      <c r="K1642" s="12">
        <f>VLOOKUP(A1642,'HUMAN RESOURCES'!A1642:N4332,5,0)</f>
        <v>0.021</v>
      </c>
      <c r="L1642" s="12">
        <f>VLOOKUP(A1642,'HUMAN RESOURCES'!A1642:N4332,6,0)</f>
        <v>0.04</v>
      </c>
      <c r="M1642" s="12">
        <f>VLOOKUP(B1642,'HUMAN RESOURCES'!B1642:O4332,6,0)</f>
        <v>70</v>
      </c>
      <c r="N1642" s="12">
        <f>VLOOKUP(C1642,'HUMAN RESOURCES'!C1642:P4332,6,0)</f>
        <v>67</v>
      </c>
      <c r="O1642" s="12">
        <f>VLOOKUP(D1642,'HUMAN RESOURCES'!D1642:Q4332,6,0)</f>
        <v>0.327</v>
      </c>
      <c r="P1642" s="12">
        <f>VLOOKUP(A1642,'HUMAN RESOURCES'!A1642:N4332,10,0)</f>
        <v>0.625</v>
      </c>
      <c r="Q1642" s="12">
        <f>VLOOKUP(B1642,'HUMAN RESOURCES'!B1642:O4332,10,0)</f>
        <v>0.048</v>
      </c>
      <c r="R1642" s="12">
        <f>VLOOKUP(C1642,'HUMAN RESOURCES'!C1642:P4332,10,0)</f>
        <v>29311443</v>
      </c>
      <c r="S1642" s="12">
        <f>VLOOKUP(D1642,'HUMAN RESOURCES'!D1642:Q4332,10,0)</f>
        <v>0.54</v>
      </c>
      <c r="T1642" s="13">
        <f>VLOOKUP(A1642,TOURISM!A1642:F4332,5,0)</f>
        <v>3157000000</v>
      </c>
      <c r="U1642" s="13">
        <f>VLOOKUP(B1642,TOURISM!B1642:G4332,5,0)</f>
        <v>669000000</v>
      </c>
      <c r="V1642" s="12" t="str">
        <f>VLOOKUP(A1642,BUSINESS!A1642:N4332,5,0)</f>
        <v/>
      </c>
      <c r="W1642" s="12" t="str">
        <f>VLOOKUP(B1642,BUSINESS!B1642:O4332,5,0)</f>
        <v/>
      </c>
      <c r="X1642" s="12" t="str">
        <f>VLOOKUP(C1642,BUSINESS!C1642:P4332,5,0)</f>
        <v/>
      </c>
      <c r="Y1642" s="12" t="str">
        <f>VLOOKUP(D1642,BUSINESS!D1642:Q4332,5,0)</f>
        <v/>
      </c>
      <c r="Z1642" s="12">
        <f>VLOOKUP(A1642,BUSINESS!A1642:N4332,9,0)</f>
        <v>0.024</v>
      </c>
      <c r="AA1642" s="12">
        <f>VLOOKUP(B1642,BUSINESS!B1642:O4332,9,0)</f>
        <v>0.211</v>
      </c>
    </row>
    <row r="1643">
      <c r="A1643" s="9" t="str">
        <f t="shared" si="1"/>
        <v>Morocco-Africa2003</v>
      </c>
      <c r="B1643" s="5" t="s">
        <v>77</v>
      </c>
      <c r="C1643" s="9" t="s">
        <v>205</v>
      </c>
      <c r="D1643" s="10" t="s">
        <v>65</v>
      </c>
      <c r="E1643" s="14">
        <v>4.9822651702E10</v>
      </c>
      <c r="F1643" s="15">
        <v>0.053</v>
      </c>
      <c r="G1643" s="15">
        <v>88.0</v>
      </c>
      <c r="H1643" s="15">
        <v>0.126</v>
      </c>
      <c r="I1643" s="12">
        <f>VLOOKUP(A1643,ENERGY!$A$2:$F$2692,5,0)</f>
        <v>49541</v>
      </c>
      <c r="J1643" s="12">
        <f>VLOOKUP(A1643,ENERGY!$A$2:$F$2692,6,0)</f>
        <v>15054</v>
      </c>
      <c r="K1643" s="12">
        <f>VLOOKUP(A1643,'HUMAN RESOURCES'!A1643:N4333,5,0)</f>
        <v>0.021</v>
      </c>
      <c r="L1643" s="12">
        <f>VLOOKUP(A1643,'HUMAN RESOURCES'!A1643:N4333,6,0)</f>
        <v>0.038</v>
      </c>
      <c r="M1643" s="12">
        <f>VLOOKUP(B1643,'HUMAN RESOURCES'!B1643:O4333,6,0)</f>
        <v>70</v>
      </c>
      <c r="N1643" s="12">
        <f>VLOOKUP(C1643,'HUMAN RESOURCES'!C1643:P4333,6,0)</f>
        <v>67</v>
      </c>
      <c r="O1643" s="12">
        <f>VLOOKUP(D1643,'HUMAN RESOURCES'!D1643:Q4333,6,0)</f>
        <v>0.32</v>
      </c>
      <c r="P1643" s="12">
        <f>VLOOKUP(A1643,'HUMAN RESOURCES'!A1643:N4333,10,0)</f>
        <v>0.631</v>
      </c>
      <c r="Q1643" s="12">
        <f>VLOOKUP(B1643,'HUMAN RESOURCES'!B1643:O4333,10,0)</f>
        <v>0.049</v>
      </c>
      <c r="R1643" s="12">
        <f>VLOOKUP(C1643,'HUMAN RESOURCES'!C1643:P4333,10,0)</f>
        <v>29586937</v>
      </c>
      <c r="S1643" s="12">
        <f>VLOOKUP(D1643,'HUMAN RESOURCES'!D1643:Q4333,10,0)</f>
        <v>0.543</v>
      </c>
      <c r="T1643" s="13">
        <f>VLOOKUP(A1643,TOURISM!A1643:F4333,5,0)</f>
        <v>3802000000</v>
      </c>
      <c r="U1643" s="13">
        <f>VLOOKUP(B1643,TOURISM!B1643:G4333,5,0)</f>
        <v>845000000</v>
      </c>
      <c r="V1643" s="12" t="str">
        <f>VLOOKUP(A1643,BUSINESS!A1643:N4333,5,0)</f>
        <v/>
      </c>
      <c r="W1643" s="12">
        <f>VLOOKUP(B1643,BUSINESS!B1643:O4333,5,0)</f>
        <v>36</v>
      </c>
      <c r="X1643" s="12" t="str">
        <f>VLOOKUP(C1643,BUSINESS!C1643:P4333,5,0)</f>
        <v/>
      </c>
      <c r="Y1643" s="12" t="str">
        <f>VLOOKUP(D1643,BUSINESS!D1643:Q4333,5,0)</f>
        <v/>
      </c>
      <c r="Z1643" s="12">
        <f>VLOOKUP(A1643,BUSINESS!A1643:N4333,9,0)</f>
        <v>0.034</v>
      </c>
      <c r="AA1643" s="12">
        <f>VLOOKUP(B1643,BUSINESS!B1643:O4333,9,0)</f>
        <v>0.249</v>
      </c>
    </row>
    <row r="1644">
      <c r="A1644" s="9" t="str">
        <f t="shared" si="1"/>
        <v>Morocco-Africa2004</v>
      </c>
      <c r="B1644" s="5" t="s">
        <v>77</v>
      </c>
      <c r="C1644" s="9" t="s">
        <v>205</v>
      </c>
      <c r="D1644" s="10" t="s">
        <v>66</v>
      </c>
      <c r="E1644" s="14">
        <v>5.6948015336E10</v>
      </c>
      <c r="F1644" s="15">
        <v>0.052</v>
      </c>
      <c r="G1644" s="15">
        <v>99.0</v>
      </c>
      <c r="H1644" s="15">
        <v>0.115</v>
      </c>
      <c r="I1644" s="12">
        <f>VLOOKUP(A1644,ENERGY!$A$2:$F$2692,5,0)</f>
        <v>49934</v>
      </c>
      <c r="J1644" s="12">
        <f>VLOOKUP(A1644,ENERGY!$A$2:$F$2692,6,0)</f>
        <v>14933</v>
      </c>
      <c r="K1644" s="12">
        <f>VLOOKUP(A1644,'HUMAN RESOURCES'!A1644:N4334,5,0)</f>
        <v>0.02</v>
      </c>
      <c r="L1644" s="12">
        <f>VLOOKUP(A1644,'HUMAN RESOURCES'!A1644:N4334,6,0)</f>
        <v>0.037</v>
      </c>
      <c r="M1644" s="12">
        <f>VLOOKUP(B1644,'HUMAN RESOURCES'!B1644:O4334,6,0)</f>
        <v>71</v>
      </c>
      <c r="N1644" s="12">
        <f>VLOOKUP(C1644,'HUMAN RESOURCES'!C1644:P4334,6,0)</f>
        <v>67</v>
      </c>
      <c r="O1644" s="12">
        <f>VLOOKUP(D1644,'HUMAN RESOURCES'!D1644:Q4334,6,0)</f>
        <v>0.314</v>
      </c>
      <c r="P1644" s="12">
        <f>VLOOKUP(A1644,'HUMAN RESOURCES'!A1644:N4334,10,0)</f>
        <v>0.636</v>
      </c>
      <c r="Q1644" s="12">
        <f>VLOOKUP(B1644,'HUMAN RESOURCES'!B1644:O4334,10,0)</f>
        <v>0.049</v>
      </c>
      <c r="R1644" s="12">
        <f>VLOOKUP(C1644,'HUMAN RESOURCES'!C1644:P4334,10,0)</f>
        <v>29855820</v>
      </c>
      <c r="S1644" s="12">
        <f>VLOOKUP(D1644,'HUMAN RESOURCES'!D1644:Q4334,10,0)</f>
        <v>0.546</v>
      </c>
      <c r="T1644" s="13">
        <f>VLOOKUP(A1644,TOURISM!A1644:F4334,5,0)</f>
        <v>4540000000</v>
      </c>
      <c r="U1644" s="13">
        <f>VLOOKUP(B1644,TOURISM!B1644:G4334,5,0)</f>
        <v>912000000</v>
      </c>
      <c r="V1644" s="12" t="str">
        <f>VLOOKUP(A1644,BUSINESS!A1644:N4334,5,0)</f>
        <v/>
      </c>
      <c r="W1644" s="12">
        <f>VLOOKUP(B1644,BUSINESS!B1644:O4334,5,0)</f>
        <v>12</v>
      </c>
      <c r="X1644" s="12" t="str">
        <f>VLOOKUP(C1644,BUSINESS!C1644:P4334,5,0)</f>
        <v/>
      </c>
      <c r="Y1644" s="12" t="str">
        <f>VLOOKUP(D1644,BUSINESS!D1644:Q4334,5,0)</f>
        <v/>
      </c>
      <c r="Z1644" s="12">
        <f>VLOOKUP(A1644,BUSINESS!A1644:N4334,9,0)</f>
        <v>0.116</v>
      </c>
      <c r="AA1644" s="12">
        <f>VLOOKUP(B1644,BUSINESS!B1644:O4334,9,0)</f>
        <v>0.313</v>
      </c>
    </row>
    <row r="1645">
      <c r="A1645" s="9" t="str">
        <f t="shared" si="1"/>
        <v>Morocco-Africa2005</v>
      </c>
      <c r="B1645" s="5" t="s">
        <v>77</v>
      </c>
      <c r="C1645" s="9" t="s">
        <v>205</v>
      </c>
      <c r="D1645" s="10" t="s">
        <v>67</v>
      </c>
      <c r="E1645" s="14">
        <v>5.9523857868E10</v>
      </c>
      <c r="F1645" s="15">
        <v>0.051</v>
      </c>
      <c r="G1645" s="15">
        <v>100.0</v>
      </c>
      <c r="H1645" s="15">
        <v>0.115</v>
      </c>
      <c r="I1645" s="12">
        <f>VLOOKUP(A1645,ENERGY!$A$2:$F$2692,5,0)</f>
        <v>38254</v>
      </c>
      <c r="J1645" s="12">
        <f>VLOOKUP(A1645,ENERGY!$A$2:$F$2692,6,0)</f>
        <v>11079</v>
      </c>
      <c r="K1645" s="12">
        <f>VLOOKUP(A1645,'HUMAN RESOURCES'!A1645:N4335,5,0)</f>
        <v>0.02</v>
      </c>
      <c r="L1645" s="12">
        <f>VLOOKUP(A1645,'HUMAN RESOURCES'!A1645:N4335,6,0)</f>
        <v>0.035</v>
      </c>
      <c r="M1645" s="12">
        <f>VLOOKUP(B1645,'HUMAN RESOURCES'!B1645:O4335,6,0)</f>
        <v>71</v>
      </c>
      <c r="N1645" s="12">
        <f>VLOOKUP(C1645,'HUMAN RESOURCES'!C1645:P4335,6,0)</f>
        <v>67</v>
      </c>
      <c r="O1645" s="12">
        <f>VLOOKUP(D1645,'HUMAN RESOURCES'!D1645:Q4335,6,0)</f>
        <v>0.308</v>
      </c>
      <c r="P1645" s="12">
        <f>VLOOKUP(A1645,'HUMAN RESOURCES'!A1645:N4335,10,0)</f>
        <v>0.642</v>
      </c>
      <c r="Q1645" s="12">
        <f>VLOOKUP(B1645,'HUMAN RESOURCES'!B1645:O4335,10,0)</f>
        <v>0.05</v>
      </c>
      <c r="R1645" s="12">
        <f>VLOOKUP(C1645,'HUMAN RESOURCES'!C1645:P4335,10,0)</f>
        <v>30125445</v>
      </c>
      <c r="S1645" s="12">
        <f>VLOOKUP(D1645,'HUMAN RESOURCES'!D1645:Q4335,10,0)</f>
        <v>0.551</v>
      </c>
      <c r="T1645" s="13">
        <f>VLOOKUP(A1645,TOURISM!A1645:F4335,5,0)</f>
        <v>5426000000</v>
      </c>
      <c r="U1645" s="13">
        <f>VLOOKUP(B1645,TOURISM!B1645:G4335,5,0)</f>
        <v>999000000</v>
      </c>
      <c r="V1645" s="12">
        <f>VLOOKUP(A1645,BUSINESS!A1645:N4335,5,0)</f>
        <v>0.517</v>
      </c>
      <c r="W1645" s="12">
        <f>VLOOKUP(B1645,BUSINESS!B1645:O4335,5,0)</f>
        <v>12</v>
      </c>
      <c r="X1645" s="12" t="str">
        <f>VLOOKUP(C1645,BUSINESS!C1645:P4335,5,0)</f>
        <v/>
      </c>
      <c r="Y1645" s="12">
        <f>VLOOKUP(D1645,BUSINESS!D1645:Q4335,5,0)</f>
        <v>358</v>
      </c>
      <c r="Z1645" s="12">
        <f>VLOOKUP(A1645,BUSINESS!A1645:N4335,9,0)</f>
        <v>0.151</v>
      </c>
      <c r="AA1645" s="12">
        <f>VLOOKUP(B1645,BUSINESS!B1645:O4335,9,0)</f>
        <v>0.411</v>
      </c>
    </row>
    <row r="1646">
      <c r="A1646" s="9" t="str">
        <f t="shared" si="1"/>
        <v>Morocco-Africa2006</v>
      </c>
      <c r="B1646" s="5" t="s">
        <v>77</v>
      </c>
      <c r="C1646" s="9" t="s">
        <v>205</v>
      </c>
      <c r="D1646" s="10" t="s">
        <v>68</v>
      </c>
      <c r="E1646" s="14">
        <v>6.5637107776E10</v>
      </c>
      <c r="F1646" s="15">
        <v>0.052</v>
      </c>
      <c r="G1646" s="15">
        <v>113.0</v>
      </c>
      <c r="H1646" s="15">
        <v>0.115</v>
      </c>
      <c r="I1646" s="12">
        <f>VLOOKUP(A1646,ENERGY!$A$2:$F$2692,5,0)</f>
        <v>43311</v>
      </c>
      <c r="J1646" s="12">
        <f>VLOOKUP(A1646,ENERGY!$A$2:$F$2692,6,0)</f>
        <v>12221</v>
      </c>
      <c r="K1646" s="12">
        <f>VLOOKUP(A1646,'HUMAN RESOURCES'!A1646:N4336,5,0)</f>
        <v>0.02</v>
      </c>
      <c r="L1646" s="12">
        <f>VLOOKUP(A1646,'HUMAN RESOURCES'!A1646:N4336,6,0)</f>
        <v>0.034</v>
      </c>
      <c r="M1646" s="12">
        <f>VLOOKUP(B1646,'HUMAN RESOURCES'!B1646:O4336,6,0)</f>
        <v>71</v>
      </c>
      <c r="N1646" s="12">
        <f>VLOOKUP(C1646,'HUMAN RESOURCES'!C1646:P4336,6,0)</f>
        <v>68</v>
      </c>
      <c r="O1646" s="12">
        <f>VLOOKUP(D1646,'HUMAN RESOURCES'!D1646:Q4336,6,0)</f>
        <v>0.302</v>
      </c>
      <c r="P1646" s="12">
        <f>VLOOKUP(A1646,'HUMAN RESOURCES'!A1646:N4336,10,0)</f>
        <v>0.648</v>
      </c>
      <c r="Q1646" s="12">
        <f>VLOOKUP(B1646,'HUMAN RESOURCES'!B1646:O4336,10,0)</f>
        <v>0.05</v>
      </c>
      <c r="R1646" s="12">
        <f>VLOOKUP(C1646,'HUMAN RESOURCES'!C1646:P4336,10,0)</f>
        <v>30395097</v>
      </c>
      <c r="S1646" s="12">
        <f>VLOOKUP(D1646,'HUMAN RESOURCES'!D1646:Q4336,10,0)</f>
        <v>0.556</v>
      </c>
      <c r="T1646" s="13">
        <f>VLOOKUP(A1646,TOURISM!A1646:F4336,5,0)</f>
        <v>6900000000</v>
      </c>
      <c r="U1646" s="13">
        <f>VLOOKUP(B1646,TOURISM!B1646:G4336,5,0)</f>
        <v>1113000000</v>
      </c>
      <c r="V1646" s="12">
        <f>VLOOKUP(A1646,BUSINESS!A1646:N4336,5,0)</f>
        <v>0.517</v>
      </c>
      <c r="W1646" s="12">
        <f>VLOOKUP(B1646,BUSINESS!B1646:O4336,5,0)</f>
        <v>12</v>
      </c>
      <c r="X1646" s="12" t="str">
        <f>VLOOKUP(C1646,BUSINESS!C1646:P4336,5,0)</f>
        <v/>
      </c>
      <c r="Y1646" s="12">
        <f>VLOOKUP(D1646,BUSINESS!D1646:Q4336,5,0)</f>
        <v>358</v>
      </c>
      <c r="Z1646" s="12">
        <f>VLOOKUP(A1646,BUSINESS!A1646:N4336,9,0)</f>
        <v>0.198</v>
      </c>
      <c r="AA1646" s="12">
        <f>VLOOKUP(B1646,BUSINESS!B1646:O4336,9,0)</f>
        <v>0.527</v>
      </c>
    </row>
    <row r="1647">
      <c r="A1647" s="9" t="str">
        <f t="shared" si="1"/>
        <v>Morocco-Africa2007</v>
      </c>
      <c r="B1647" s="5" t="s">
        <v>77</v>
      </c>
      <c r="C1647" s="9" t="s">
        <v>205</v>
      </c>
      <c r="D1647" s="10" t="s">
        <v>69</v>
      </c>
      <c r="E1647" s="14">
        <v>7.5226318359E10</v>
      </c>
      <c r="F1647" s="15">
        <v>0.055</v>
      </c>
      <c r="G1647" s="15">
        <v>134.0</v>
      </c>
      <c r="H1647" s="15">
        <v>0.115</v>
      </c>
      <c r="I1647" s="12"/>
      <c r="J1647" s="12"/>
      <c r="K1647" s="12">
        <f>VLOOKUP(A1647,'HUMAN RESOURCES'!A1647:N4337,5,0)</f>
        <v>0.02</v>
      </c>
      <c r="L1647" s="12">
        <f>VLOOKUP(A1647,'HUMAN RESOURCES'!A1647:N4337,6,0)</f>
        <v>0.033</v>
      </c>
      <c r="M1647" s="12">
        <f>VLOOKUP(B1647,'HUMAN RESOURCES'!B1647:O4337,6,0)</f>
        <v>71</v>
      </c>
      <c r="N1647" s="12">
        <f>VLOOKUP(C1647,'HUMAN RESOURCES'!C1647:P4337,6,0)</f>
        <v>68</v>
      </c>
      <c r="O1647" s="12">
        <f>VLOOKUP(D1647,'HUMAN RESOURCES'!D1647:Q4337,6,0)</f>
        <v>0.295</v>
      </c>
      <c r="P1647" s="12">
        <f>VLOOKUP(A1647,'HUMAN RESOURCES'!A1647:N4337,10,0)</f>
        <v>0.654</v>
      </c>
      <c r="Q1647" s="12">
        <f>VLOOKUP(B1647,'HUMAN RESOURCES'!B1647:O4337,10,0)</f>
        <v>0.05</v>
      </c>
      <c r="R1647" s="12">
        <f>VLOOKUP(C1647,'HUMAN RESOURCES'!C1647:P4337,10,0)</f>
        <v>30667086</v>
      </c>
      <c r="S1647" s="12">
        <f>VLOOKUP(D1647,'HUMAN RESOURCES'!D1647:Q4337,10,0)</f>
        <v>0.562</v>
      </c>
      <c r="T1647" s="13">
        <f>VLOOKUP(A1647,TOURISM!A1647:F4337,5,0)</f>
        <v>8307000000</v>
      </c>
      <c r="U1647" s="13">
        <f>VLOOKUP(B1647,TOURISM!B1647:G4337,5,0)</f>
        <v>1418000000</v>
      </c>
      <c r="V1647" s="12">
        <f>VLOOKUP(A1647,BUSINESS!A1647:N4337,5,0)</f>
        <v>0.444</v>
      </c>
      <c r="W1647" s="12">
        <f>VLOOKUP(B1647,BUSINESS!B1647:O4337,5,0)</f>
        <v>12</v>
      </c>
      <c r="X1647" s="12" t="str">
        <f>VLOOKUP(C1647,BUSINESS!C1647:P4337,5,0)</f>
        <v/>
      </c>
      <c r="Y1647" s="12">
        <f>VLOOKUP(D1647,BUSINESS!D1647:Q4337,5,0)</f>
        <v>358</v>
      </c>
      <c r="Z1647" s="12">
        <f>VLOOKUP(A1647,BUSINESS!A1647:N4337,9,0)</f>
        <v>0.215</v>
      </c>
      <c r="AA1647" s="12">
        <f>VLOOKUP(B1647,BUSINESS!B1647:O4337,9,0)</f>
        <v>0.653</v>
      </c>
    </row>
    <row r="1648">
      <c r="A1648" s="9" t="str">
        <f t="shared" si="1"/>
        <v>Morocco-Africa2008</v>
      </c>
      <c r="B1648" s="5" t="s">
        <v>77</v>
      </c>
      <c r="C1648" s="9" t="s">
        <v>205</v>
      </c>
      <c r="D1648" s="10" t="s">
        <v>70</v>
      </c>
      <c r="E1648" s="14">
        <v>8.8882967742E10</v>
      </c>
      <c r="F1648" s="15">
        <v>0.054</v>
      </c>
      <c r="G1648" s="15">
        <v>156.0</v>
      </c>
      <c r="H1648" s="15">
        <v>0.115</v>
      </c>
      <c r="I1648" s="12">
        <f>VLOOKUP(A1648,ENERGY!$A$2:$F$2692,5,0)</f>
        <v>50267</v>
      </c>
      <c r="J1648" s="12">
        <f>VLOOKUP(A1648,ENERGY!$A$2:$F$2692,6,0)</f>
        <v>14457</v>
      </c>
      <c r="K1648" s="12">
        <f>VLOOKUP(A1648,'HUMAN RESOURCES'!A1648:N4338,5,0)</f>
        <v>0.021</v>
      </c>
      <c r="L1648" s="12">
        <f>VLOOKUP(A1648,'HUMAN RESOURCES'!A1648:N4338,6,0)</f>
        <v>0.031</v>
      </c>
      <c r="M1648" s="12">
        <f>VLOOKUP(B1648,'HUMAN RESOURCES'!B1648:O4338,6,0)</f>
        <v>71</v>
      </c>
      <c r="N1648" s="12">
        <f>VLOOKUP(C1648,'HUMAN RESOURCES'!C1648:P4338,6,0)</f>
        <v>68</v>
      </c>
      <c r="O1648" s="12">
        <f>VLOOKUP(D1648,'HUMAN RESOURCES'!D1648:Q4338,6,0)</f>
        <v>0.289</v>
      </c>
      <c r="P1648" s="12">
        <f>VLOOKUP(A1648,'HUMAN RESOURCES'!A1648:N4338,10,0)</f>
        <v>0.66</v>
      </c>
      <c r="Q1648" s="12">
        <f>VLOOKUP(B1648,'HUMAN RESOURCES'!B1648:O4338,10,0)</f>
        <v>0.05</v>
      </c>
      <c r="R1648" s="12">
        <f>VLOOKUP(C1648,'HUMAN RESOURCES'!C1648:P4338,10,0)</f>
        <v>30955151</v>
      </c>
      <c r="S1648" s="12">
        <f>VLOOKUP(D1648,'HUMAN RESOURCES'!D1648:Q4338,10,0)</f>
        <v>0.567</v>
      </c>
      <c r="T1648" s="13">
        <f>VLOOKUP(A1648,TOURISM!A1648:F4338,5,0)</f>
        <v>8885000000</v>
      </c>
      <c r="U1648" s="13">
        <f>VLOOKUP(B1648,TOURISM!B1648:G4338,5,0)</f>
        <v>1910000000</v>
      </c>
      <c r="V1648" s="12">
        <f>VLOOKUP(A1648,BUSINESS!A1648:N4338,5,0)</f>
        <v>0.529</v>
      </c>
      <c r="W1648" s="12">
        <f>VLOOKUP(B1648,BUSINESS!B1648:O4338,5,0)</f>
        <v>12</v>
      </c>
      <c r="X1648" s="12" t="str">
        <f>VLOOKUP(C1648,BUSINESS!C1648:P4338,5,0)</f>
        <v/>
      </c>
      <c r="Y1648" s="12">
        <f>VLOOKUP(D1648,BUSINESS!D1648:Q4338,5,0)</f>
        <v>358</v>
      </c>
      <c r="Z1648" s="12">
        <f>VLOOKUP(A1648,BUSINESS!A1648:N4338,9,0)</f>
        <v>0.331</v>
      </c>
      <c r="AA1648" s="12">
        <f>VLOOKUP(B1648,BUSINESS!B1648:O4338,9,0)</f>
        <v>0.737</v>
      </c>
    </row>
    <row r="1649">
      <c r="A1649" s="9" t="str">
        <f t="shared" si="1"/>
        <v>Morocco-Africa2009</v>
      </c>
      <c r="B1649" s="5" t="s">
        <v>77</v>
      </c>
      <c r="C1649" s="9" t="s">
        <v>205</v>
      </c>
      <c r="D1649" s="10" t="s">
        <v>71</v>
      </c>
      <c r="E1649" s="14">
        <v>9.0908402631E10</v>
      </c>
      <c r="F1649" s="15">
        <v>0.057</v>
      </c>
      <c r="G1649" s="15">
        <v>165.0</v>
      </c>
      <c r="H1649" s="15">
        <v>0.115</v>
      </c>
      <c r="I1649" s="12">
        <f>VLOOKUP(A1649,ENERGY!$A$2:$F$2692,5,0)</f>
        <v>45771</v>
      </c>
      <c r="J1649" s="12">
        <f>VLOOKUP(A1649,ENERGY!$A$2:$F$2692,6,0)</f>
        <v>13327</v>
      </c>
      <c r="K1649" s="12">
        <f>VLOOKUP(A1649,'HUMAN RESOURCES'!A1649:N4339,5,0)</f>
        <v>0.021</v>
      </c>
      <c r="L1649" s="12">
        <f>VLOOKUP(A1649,'HUMAN RESOURCES'!A1649:N4339,6,0)</f>
        <v>0.03</v>
      </c>
      <c r="M1649" s="12">
        <f>VLOOKUP(B1649,'HUMAN RESOURCES'!B1649:O4339,6,0)</f>
        <v>72</v>
      </c>
      <c r="N1649" s="12">
        <f>VLOOKUP(C1649,'HUMAN RESOURCES'!C1649:P4339,6,0)</f>
        <v>68</v>
      </c>
      <c r="O1649" s="12">
        <f>VLOOKUP(D1649,'HUMAN RESOURCES'!D1649:Q4339,6,0)</f>
        <v>0.285</v>
      </c>
      <c r="P1649" s="12">
        <f>VLOOKUP(A1649,'HUMAN RESOURCES'!A1649:N4339,10,0)</f>
        <v>0.665</v>
      </c>
      <c r="Q1649" s="12">
        <f>VLOOKUP(B1649,'HUMAN RESOURCES'!B1649:O4339,10,0)</f>
        <v>0.05</v>
      </c>
      <c r="R1649" s="12">
        <f>VLOOKUP(C1649,'HUMAN RESOURCES'!C1649:P4339,10,0)</f>
        <v>31276564</v>
      </c>
      <c r="S1649" s="12">
        <f>VLOOKUP(D1649,'HUMAN RESOURCES'!D1649:Q4339,10,0)</f>
        <v>0.572</v>
      </c>
      <c r="T1649" s="13">
        <f>VLOOKUP(A1649,TOURISM!A1649:F4339,5,0)</f>
        <v>7980000000</v>
      </c>
      <c r="U1649" s="13">
        <f>VLOOKUP(B1649,TOURISM!B1649:G4339,5,0)</f>
        <v>1713000000</v>
      </c>
      <c r="V1649" s="12">
        <f>VLOOKUP(A1649,BUSINESS!A1649:N4339,5,0)</f>
        <v>0.493</v>
      </c>
      <c r="W1649" s="12">
        <f>VLOOKUP(B1649,BUSINESS!B1649:O4339,5,0)</f>
        <v>12</v>
      </c>
      <c r="X1649" s="12" t="str">
        <f>VLOOKUP(C1649,BUSINESS!C1649:P4339,5,0)</f>
        <v/>
      </c>
      <c r="Y1649" s="12">
        <f>VLOOKUP(D1649,BUSINESS!D1649:Q4339,5,0)</f>
        <v>358</v>
      </c>
      <c r="Z1649" s="12">
        <f>VLOOKUP(A1649,BUSINESS!A1649:N4339,9,0)</f>
        <v>0.413</v>
      </c>
      <c r="AA1649" s="12">
        <f>VLOOKUP(B1649,BUSINESS!B1649:O4339,9,0)</f>
        <v>0.809</v>
      </c>
    </row>
    <row r="1650">
      <c r="A1650" s="9" t="str">
        <f t="shared" si="1"/>
        <v>Morocco-Africa2010</v>
      </c>
      <c r="B1650" s="5" t="s">
        <v>77</v>
      </c>
      <c r="C1650" s="9" t="s">
        <v>205</v>
      </c>
      <c r="D1650" s="10" t="s">
        <v>72</v>
      </c>
      <c r="E1650" s="14">
        <v>9.0770671432E10</v>
      </c>
      <c r="F1650" s="15">
        <v>0.059</v>
      </c>
      <c r="G1650" s="15">
        <v>168.0</v>
      </c>
      <c r="H1650" s="15">
        <v>0.115</v>
      </c>
      <c r="I1650" s="12"/>
      <c r="J1650" s="12"/>
      <c r="K1650" s="12">
        <f>VLOOKUP(A1650,'HUMAN RESOURCES'!A1650:N4340,5,0)</f>
        <v>0.022</v>
      </c>
      <c r="L1650" s="12">
        <f>VLOOKUP(A1650,'HUMAN RESOURCES'!A1650:N4340,6,0)</f>
        <v>0.029</v>
      </c>
      <c r="M1650" s="12">
        <f>VLOOKUP(B1650,'HUMAN RESOURCES'!B1650:O4340,6,0)</f>
        <v>72</v>
      </c>
      <c r="N1650" s="12">
        <f>VLOOKUP(C1650,'HUMAN RESOURCES'!C1650:P4340,6,0)</f>
        <v>68</v>
      </c>
      <c r="O1650" s="12">
        <f>VLOOKUP(D1650,'HUMAN RESOURCES'!D1650:Q4340,6,0)</f>
        <v>0.281</v>
      </c>
      <c r="P1650" s="12">
        <f>VLOOKUP(A1650,'HUMAN RESOURCES'!A1650:N4340,10,0)</f>
        <v>0.669</v>
      </c>
      <c r="Q1650" s="12">
        <f>VLOOKUP(B1650,'HUMAN RESOURCES'!B1650:O4340,10,0)</f>
        <v>0.05</v>
      </c>
      <c r="R1650" s="12">
        <f>VLOOKUP(C1650,'HUMAN RESOURCES'!C1650:P4340,10,0)</f>
        <v>31642360</v>
      </c>
      <c r="S1650" s="12">
        <f>VLOOKUP(D1650,'HUMAN RESOURCES'!D1650:Q4340,10,0)</f>
        <v>0.577</v>
      </c>
      <c r="T1650" s="13">
        <f>VLOOKUP(A1650,TOURISM!A1650:F4340,5,0)</f>
        <v>8176000000</v>
      </c>
      <c r="U1650" s="13">
        <f>VLOOKUP(B1650,TOURISM!B1650:G4340,5,0)</f>
        <v>1879000000</v>
      </c>
      <c r="V1650" s="12">
        <f>VLOOKUP(A1650,BUSINESS!A1650:N4340,5,0)</f>
        <v>0.496</v>
      </c>
      <c r="W1650" s="12">
        <f>VLOOKUP(B1650,BUSINESS!B1650:O4340,5,0)</f>
        <v>12</v>
      </c>
      <c r="X1650" s="12" t="str">
        <f>VLOOKUP(C1650,BUSINESS!C1650:P4340,5,0)</f>
        <v/>
      </c>
      <c r="Y1650" s="12">
        <f>VLOOKUP(D1650,BUSINESS!D1650:Q4340,5,0)</f>
        <v>358</v>
      </c>
      <c r="Z1650" s="12">
        <f>VLOOKUP(A1650,BUSINESS!A1650:N4340,9,0)</f>
        <v>0.52</v>
      </c>
      <c r="AA1650" s="12">
        <f>VLOOKUP(B1650,BUSINESS!B1650:O4340,9,0)</f>
        <v>1.011</v>
      </c>
    </row>
    <row r="1651">
      <c r="A1651" s="9" t="str">
        <f t="shared" si="1"/>
        <v>Morocco-Africa2011</v>
      </c>
      <c r="B1651" s="5" t="s">
        <v>77</v>
      </c>
      <c r="C1651" s="9" t="s">
        <v>205</v>
      </c>
      <c r="D1651" s="10" t="s">
        <v>73</v>
      </c>
      <c r="E1651" s="14">
        <v>9.9211339029E10</v>
      </c>
      <c r="F1651" s="15">
        <v>0.063</v>
      </c>
      <c r="G1651" s="15">
        <v>195.0</v>
      </c>
      <c r="H1651" s="15">
        <v>0.115</v>
      </c>
      <c r="I1651" s="12">
        <f>VLOOKUP(A1651,ENERGY!$A$2:$F$2692,5,0)</f>
        <v>47425</v>
      </c>
      <c r="J1651" s="12">
        <f>VLOOKUP(A1651,ENERGY!$A$2:$F$2692,6,0)</f>
        <v>13648</v>
      </c>
      <c r="K1651" s="12">
        <f>VLOOKUP(A1651,'HUMAN RESOURCES'!A1651:N4341,5,0)</f>
        <v>0.022</v>
      </c>
      <c r="L1651" s="12">
        <f>VLOOKUP(A1651,'HUMAN RESOURCES'!A1651:N4341,6,0)</f>
        <v>0.028</v>
      </c>
      <c r="M1651" s="12">
        <f>VLOOKUP(B1651,'HUMAN RESOURCES'!B1651:O4341,6,0)</f>
        <v>72</v>
      </c>
      <c r="N1651" s="12">
        <f>VLOOKUP(C1651,'HUMAN RESOURCES'!C1651:P4341,6,0)</f>
        <v>69</v>
      </c>
      <c r="O1651" s="12">
        <f>VLOOKUP(D1651,'HUMAN RESOURCES'!D1651:Q4341,6,0)</f>
        <v>0.279</v>
      </c>
      <c r="P1651" s="12">
        <f>VLOOKUP(A1651,'HUMAN RESOURCES'!A1651:N4341,10,0)</f>
        <v>0.671</v>
      </c>
      <c r="Q1651" s="12">
        <f>VLOOKUP(B1651,'HUMAN RESOURCES'!B1651:O4341,10,0)</f>
        <v>0.05</v>
      </c>
      <c r="R1651" s="12">
        <f>VLOOKUP(C1651,'HUMAN RESOURCES'!C1651:P4341,10,0)</f>
        <v>32059424</v>
      </c>
      <c r="S1651" s="12">
        <f>VLOOKUP(D1651,'HUMAN RESOURCES'!D1651:Q4341,10,0)</f>
        <v>0.582</v>
      </c>
      <c r="T1651" s="13">
        <f>VLOOKUP(A1651,TOURISM!A1651:F4341,5,0)</f>
        <v>9101000000</v>
      </c>
      <c r="U1651" s="13">
        <f>VLOOKUP(B1651,TOURISM!B1651:G4341,5,0)</f>
        <v>2260000000</v>
      </c>
      <c r="V1651" s="12">
        <f>VLOOKUP(A1651,BUSINESS!A1651:N4341,5,0)</f>
        <v>0.496</v>
      </c>
      <c r="W1651" s="12">
        <f>VLOOKUP(B1651,BUSINESS!B1651:O4341,5,0)</f>
        <v>12</v>
      </c>
      <c r="X1651" s="12" t="str">
        <f>VLOOKUP(C1651,BUSINESS!C1651:P4341,5,0)</f>
        <v/>
      </c>
      <c r="Y1651" s="12">
        <f>VLOOKUP(D1651,BUSINESS!D1651:Q4341,5,0)</f>
        <v>238</v>
      </c>
      <c r="Z1651" s="12">
        <f>VLOOKUP(A1651,BUSINESS!A1651:N4341,9,0)</f>
        <v>0.461</v>
      </c>
      <c r="AA1651" s="12">
        <f>VLOOKUP(B1651,BUSINESS!B1651:O4341,9,0)</f>
        <v>1.14</v>
      </c>
    </row>
    <row r="1652">
      <c r="A1652" s="9" t="str">
        <f t="shared" si="1"/>
        <v>Morocco-Africa2012</v>
      </c>
      <c r="B1652" s="5" t="s">
        <v>77</v>
      </c>
      <c r="C1652" s="9" t="s">
        <v>205</v>
      </c>
      <c r="D1652" s="10" t="s">
        <v>74</v>
      </c>
      <c r="E1652" s="14">
        <v>9.5981572517E10</v>
      </c>
      <c r="F1652" s="15">
        <v>0.064</v>
      </c>
      <c r="G1652" s="15">
        <v>190.0</v>
      </c>
      <c r="H1652" s="15">
        <v>0.115</v>
      </c>
      <c r="I1652" s="12"/>
      <c r="J1652" s="12"/>
      <c r="K1652" s="12">
        <f>VLOOKUP(A1652,'HUMAN RESOURCES'!A1652:N4342,5,0)</f>
        <v>0.023</v>
      </c>
      <c r="L1652" s="12">
        <f>VLOOKUP(A1652,'HUMAN RESOURCES'!A1652:N4342,6,0)</f>
        <v>0.027</v>
      </c>
      <c r="M1652" s="12">
        <f>VLOOKUP(B1652,'HUMAN RESOURCES'!B1652:O4342,6,0)</f>
        <v>72</v>
      </c>
      <c r="N1652" s="12">
        <f>VLOOKUP(C1652,'HUMAN RESOURCES'!C1652:P4342,6,0)</f>
        <v>69</v>
      </c>
      <c r="O1652" s="12">
        <f>VLOOKUP(D1652,'HUMAN RESOURCES'!D1652:Q4342,6,0)</f>
        <v>0.278</v>
      </c>
      <c r="P1652" s="12">
        <f>VLOOKUP(A1652,'HUMAN RESOURCES'!A1652:N4342,10,0)</f>
        <v>0.672</v>
      </c>
      <c r="Q1652" s="12">
        <f>VLOOKUP(B1652,'HUMAN RESOURCES'!B1652:O4342,10,0)</f>
        <v>0.05</v>
      </c>
      <c r="R1652" s="12">
        <f>VLOOKUP(C1652,'HUMAN RESOURCES'!C1652:P4342,10,0)</f>
        <v>32521143</v>
      </c>
      <c r="S1652" s="12">
        <f>VLOOKUP(D1652,'HUMAN RESOURCES'!D1652:Q4342,10,0)</f>
        <v>0.587</v>
      </c>
      <c r="T1652" s="13">
        <f>VLOOKUP(A1652,TOURISM!A1652:F4342,5,0)</f>
        <v>8491000000</v>
      </c>
      <c r="U1652" s="13">
        <f>VLOOKUP(B1652,TOURISM!B1652:G4342,5,0)</f>
        <v>2095000000</v>
      </c>
      <c r="V1652" s="12">
        <f>VLOOKUP(A1652,BUSINESS!A1652:N4342,5,0)</f>
        <v>0.496</v>
      </c>
      <c r="W1652" s="12">
        <f>VLOOKUP(B1652,BUSINESS!B1652:O4342,5,0)</f>
        <v>12</v>
      </c>
      <c r="X1652" s="12">
        <f>VLOOKUP(C1652,BUSINESS!C1652:P4342,5,0)</f>
        <v>95</v>
      </c>
      <c r="Y1652" s="12">
        <f>VLOOKUP(D1652,BUSINESS!D1652:Q4342,5,0)</f>
        <v>238</v>
      </c>
      <c r="Z1652" s="12">
        <f>VLOOKUP(A1652,BUSINESS!A1652:N4342,9,0)</f>
        <v>0.554</v>
      </c>
      <c r="AA1652" s="12">
        <f>VLOOKUP(B1652,BUSINESS!B1652:O4342,9,0)</f>
        <v>1.2</v>
      </c>
    </row>
    <row r="1653">
      <c r="A1653" s="9" t="str">
        <f t="shared" si="1"/>
        <v>Mozambique-Africa2000</v>
      </c>
      <c r="B1653" s="5" t="s">
        <v>77</v>
      </c>
      <c r="C1653" s="9" t="s">
        <v>206</v>
      </c>
      <c r="D1653" s="10" t="s">
        <v>62</v>
      </c>
      <c r="E1653" s="14">
        <v>4.310090791E9</v>
      </c>
      <c r="F1653" s="15">
        <v>0.062</v>
      </c>
      <c r="G1653" s="15">
        <v>15.0</v>
      </c>
      <c r="H1653" s="15">
        <v>0.19</v>
      </c>
      <c r="I1653" s="12" t="str">
        <f>VLOOKUP(A1653,ENERGY!$A$2:$F$2692,5,0)</f>
        <v/>
      </c>
      <c r="J1653" s="12" t="str">
        <f>VLOOKUP(A1653,ENERGY!$A$2:$F$2692,6,0)</f>
        <v/>
      </c>
      <c r="K1653" s="12">
        <f>VLOOKUP(A1653,'HUMAN RESOURCES'!A1653:N4343,5,0)</f>
        <v>0.044</v>
      </c>
      <c r="L1653" s="12">
        <f>VLOOKUP(A1653,'HUMAN RESOURCES'!A1653:N4343,6,0)</f>
        <v>0.114</v>
      </c>
      <c r="M1653" s="12">
        <f>VLOOKUP(B1653,'HUMAN RESOURCES'!B1653:O4343,6,0)</f>
        <v>49</v>
      </c>
      <c r="N1653" s="12">
        <f>VLOOKUP(C1653,'HUMAN RESOURCES'!C1653:P4343,6,0)</f>
        <v>46</v>
      </c>
      <c r="O1653" s="12">
        <f>VLOOKUP(D1653,'HUMAN RESOURCES'!D1653:Q4343,6,0)</f>
        <v>0.438</v>
      </c>
      <c r="P1653" s="12">
        <f>VLOOKUP(A1653,'HUMAN RESOURCES'!A1653:N4343,10,0)</f>
        <v>0.53</v>
      </c>
      <c r="Q1653" s="12">
        <f>VLOOKUP(B1653,'HUMAN RESOURCES'!B1653:O4343,10,0)</f>
        <v>0.032</v>
      </c>
      <c r="R1653" s="12">
        <f>VLOOKUP(C1653,'HUMAN RESOURCES'!C1653:P4343,10,0)</f>
        <v>18275618</v>
      </c>
      <c r="S1653" s="12">
        <f>VLOOKUP(D1653,'HUMAN RESOURCES'!D1653:Q4343,10,0)</f>
        <v>0.291</v>
      </c>
      <c r="T1653" s="13">
        <f>VLOOKUP(A1653,TOURISM!A1653:F4343,5,0)</f>
        <v>74000000</v>
      </c>
      <c r="U1653" s="13">
        <f>VLOOKUP(B1653,TOURISM!B1653:G4343,5,0)</f>
        <v>122000000</v>
      </c>
      <c r="V1653" s="12" t="str">
        <f>VLOOKUP(A1653,BUSINESS!A1653:N4343,5,0)</f>
        <v/>
      </c>
      <c r="W1653" s="12" t="str">
        <f>VLOOKUP(B1653,BUSINESS!B1653:O4343,5,0)</f>
        <v/>
      </c>
      <c r="X1653" s="12" t="str">
        <f>VLOOKUP(C1653,BUSINESS!C1653:P4343,5,0)</f>
        <v/>
      </c>
      <c r="Y1653" s="12" t="str">
        <f>VLOOKUP(D1653,BUSINESS!D1653:Q4343,5,0)</f>
        <v/>
      </c>
      <c r="Z1653" s="12">
        <f>VLOOKUP(A1653,BUSINESS!A1653:N4343,9,0)</f>
        <v>0.001</v>
      </c>
      <c r="AA1653" s="12">
        <f>VLOOKUP(B1653,BUSINESS!B1653:O4343,9,0)</f>
        <v>0.003</v>
      </c>
    </row>
    <row r="1654">
      <c r="A1654" s="9" t="str">
        <f t="shared" si="1"/>
        <v>Mozambique-Africa2001</v>
      </c>
      <c r="B1654" s="5" t="s">
        <v>77</v>
      </c>
      <c r="C1654" s="9" t="s">
        <v>206</v>
      </c>
      <c r="D1654" s="10" t="s">
        <v>63</v>
      </c>
      <c r="E1654" s="14">
        <v>4.075049537E9</v>
      </c>
      <c r="F1654" s="15">
        <v>0.056</v>
      </c>
      <c r="G1654" s="15">
        <v>12.0</v>
      </c>
      <c r="H1654" s="15">
        <v>0.227</v>
      </c>
      <c r="I1654" s="12" t="str">
        <f>VLOOKUP(A1654,ENERGY!$A$2:$F$2692,5,0)</f>
        <v/>
      </c>
      <c r="J1654" s="12">
        <f>VLOOKUP(A1654,ENERGY!$A$2:$F$2692,6,0)</f>
        <v>10202</v>
      </c>
      <c r="K1654" s="12">
        <f>VLOOKUP(A1654,'HUMAN RESOURCES'!A1654:N4344,5,0)</f>
        <v>0.045</v>
      </c>
      <c r="L1654" s="12">
        <f>VLOOKUP(A1654,'HUMAN RESOURCES'!A1654:N4344,6,0)</f>
        <v>0.109</v>
      </c>
      <c r="M1654" s="12">
        <f>VLOOKUP(B1654,'HUMAN RESOURCES'!B1654:O4344,6,0)</f>
        <v>49</v>
      </c>
      <c r="N1654" s="12">
        <f>VLOOKUP(C1654,'HUMAN RESOURCES'!C1654:P4344,6,0)</f>
        <v>46</v>
      </c>
      <c r="O1654" s="12">
        <f>VLOOKUP(D1654,'HUMAN RESOURCES'!D1654:Q4344,6,0)</f>
        <v>0.44</v>
      </c>
      <c r="P1654" s="12">
        <f>VLOOKUP(A1654,'HUMAN RESOURCES'!A1654:N4344,10,0)</f>
        <v>0.529</v>
      </c>
      <c r="Q1654" s="12">
        <f>VLOOKUP(B1654,'HUMAN RESOURCES'!B1654:O4344,10,0)</f>
        <v>0.032</v>
      </c>
      <c r="R1654" s="12">
        <f>VLOOKUP(C1654,'HUMAN RESOURCES'!C1654:P4344,10,0)</f>
        <v>18785719</v>
      </c>
      <c r="S1654" s="12">
        <f>VLOOKUP(D1654,'HUMAN RESOURCES'!D1654:Q4344,10,0)</f>
        <v>0.293</v>
      </c>
      <c r="T1654" s="13">
        <f>VLOOKUP(A1654,TOURISM!A1654:F4344,5,0)</f>
        <v>64000000</v>
      </c>
      <c r="U1654" s="13">
        <f>VLOOKUP(B1654,TOURISM!B1654:G4344,5,0)</f>
        <v>132000000</v>
      </c>
      <c r="V1654" s="12" t="str">
        <f>VLOOKUP(A1654,BUSINESS!A1654:N4344,5,0)</f>
        <v/>
      </c>
      <c r="W1654" s="12" t="str">
        <f>VLOOKUP(B1654,BUSINESS!B1654:O4344,5,0)</f>
        <v/>
      </c>
      <c r="X1654" s="12" t="str">
        <f>VLOOKUP(C1654,BUSINESS!C1654:P4344,5,0)</f>
        <v/>
      </c>
      <c r="Y1654" s="12" t="str">
        <f>VLOOKUP(D1654,BUSINESS!D1654:Q4344,5,0)</f>
        <v/>
      </c>
      <c r="Z1654" s="12">
        <f>VLOOKUP(A1654,BUSINESS!A1654:N4344,9,0)</f>
        <v>0.002</v>
      </c>
      <c r="AA1654" s="12">
        <f>VLOOKUP(B1654,BUSINESS!B1654:O4344,9,0)</f>
        <v>0.008</v>
      </c>
    </row>
    <row r="1655">
      <c r="A1655" s="9" t="str">
        <f t="shared" si="1"/>
        <v>Mozambique-Africa2002</v>
      </c>
      <c r="B1655" s="5" t="s">
        <v>77</v>
      </c>
      <c r="C1655" s="9" t="s">
        <v>206</v>
      </c>
      <c r="D1655" s="10" t="s">
        <v>64</v>
      </c>
      <c r="E1655" s="14">
        <v>4.201332885E9</v>
      </c>
      <c r="F1655" s="15">
        <v>0.064</v>
      </c>
      <c r="G1655" s="15">
        <v>14.0</v>
      </c>
      <c r="H1655" s="15">
        <v>0.267</v>
      </c>
      <c r="I1655" s="12">
        <f>VLOOKUP(A1655,ENERGY!$A$2:$F$2692,5,0)</f>
        <v>2882</v>
      </c>
      <c r="J1655" s="12">
        <f>VLOOKUP(A1655,ENERGY!$A$2:$F$2692,6,0)</f>
        <v>9875</v>
      </c>
      <c r="K1655" s="12">
        <f>VLOOKUP(A1655,'HUMAN RESOURCES'!A1655:N4345,5,0)</f>
        <v>0.045</v>
      </c>
      <c r="L1655" s="12">
        <f>VLOOKUP(A1655,'HUMAN RESOURCES'!A1655:N4345,6,0)</f>
        <v>0.104</v>
      </c>
      <c r="M1655" s="12">
        <f>VLOOKUP(B1655,'HUMAN RESOURCES'!B1655:O4345,6,0)</f>
        <v>49</v>
      </c>
      <c r="N1655" s="12">
        <f>VLOOKUP(C1655,'HUMAN RESOURCES'!C1655:P4345,6,0)</f>
        <v>46</v>
      </c>
      <c r="O1655" s="12">
        <f>VLOOKUP(D1655,'HUMAN RESOURCES'!D1655:Q4345,6,0)</f>
        <v>0.441</v>
      </c>
      <c r="P1655" s="12">
        <f>VLOOKUP(A1655,'HUMAN RESOURCES'!A1655:N4345,10,0)</f>
        <v>0.527</v>
      </c>
      <c r="Q1655" s="12">
        <f>VLOOKUP(B1655,'HUMAN RESOURCES'!B1655:O4345,10,0)</f>
        <v>0.032</v>
      </c>
      <c r="R1655" s="12">
        <f>VLOOKUP(C1655,'HUMAN RESOURCES'!C1655:P4345,10,0)</f>
        <v>19319894</v>
      </c>
      <c r="S1655" s="12">
        <f>VLOOKUP(D1655,'HUMAN RESOURCES'!D1655:Q4345,10,0)</f>
        <v>0.295</v>
      </c>
      <c r="T1655" s="13">
        <f>VLOOKUP(A1655,TOURISM!A1655:F4345,5,0)</f>
        <v>65000000</v>
      </c>
      <c r="U1655" s="13">
        <f>VLOOKUP(B1655,TOURISM!B1655:G4345,5,0)</f>
        <v>115000000</v>
      </c>
      <c r="V1655" s="12" t="str">
        <f>VLOOKUP(A1655,BUSINESS!A1655:N4345,5,0)</f>
        <v/>
      </c>
      <c r="W1655" s="12" t="str">
        <f>VLOOKUP(B1655,BUSINESS!B1655:O4345,5,0)</f>
        <v/>
      </c>
      <c r="X1655" s="12" t="str">
        <f>VLOOKUP(C1655,BUSINESS!C1655:P4345,5,0)</f>
        <v/>
      </c>
      <c r="Y1655" s="12" t="str">
        <f>VLOOKUP(D1655,BUSINESS!D1655:Q4345,5,0)</f>
        <v/>
      </c>
      <c r="Z1655" s="12">
        <f>VLOOKUP(A1655,BUSINESS!A1655:N4345,9,0)</f>
        <v>0.003</v>
      </c>
      <c r="AA1655" s="12">
        <f>VLOOKUP(B1655,BUSINESS!B1655:O4345,9,0)</f>
        <v>0.013</v>
      </c>
    </row>
    <row r="1656">
      <c r="A1656" s="9" t="str">
        <f t="shared" si="1"/>
        <v>Mozambique-Africa2003</v>
      </c>
      <c r="B1656" s="5" t="s">
        <v>77</v>
      </c>
      <c r="C1656" s="9" t="s">
        <v>206</v>
      </c>
      <c r="D1656" s="10" t="s">
        <v>65</v>
      </c>
      <c r="E1656" s="14">
        <v>4.666197195E9</v>
      </c>
      <c r="F1656" s="15">
        <v>0.064</v>
      </c>
      <c r="G1656" s="15">
        <v>15.0</v>
      </c>
      <c r="H1656" s="15">
        <v>0.247</v>
      </c>
      <c r="I1656" s="12">
        <f>VLOOKUP(A1656,ENERGY!$A$2:$F$2692,5,0)</f>
        <v>2574</v>
      </c>
      <c r="J1656" s="12">
        <f>VLOOKUP(A1656,ENERGY!$A$2:$F$2692,6,0)</f>
        <v>9554</v>
      </c>
      <c r="K1656" s="12">
        <f>VLOOKUP(A1656,'HUMAN RESOURCES'!A1656:N4346,5,0)</f>
        <v>0.045</v>
      </c>
      <c r="L1656" s="12">
        <f>VLOOKUP(A1656,'HUMAN RESOURCES'!A1656:N4346,6,0)</f>
        <v>0.099</v>
      </c>
      <c r="M1656" s="12">
        <f>VLOOKUP(B1656,'HUMAN RESOURCES'!B1656:O4346,6,0)</f>
        <v>49</v>
      </c>
      <c r="N1656" s="12">
        <f>VLOOKUP(C1656,'HUMAN RESOURCES'!C1656:P4346,6,0)</f>
        <v>46</v>
      </c>
      <c r="O1656" s="12">
        <f>VLOOKUP(D1656,'HUMAN RESOURCES'!D1656:Q4346,6,0)</f>
        <v>0.444</v>
      </c>
      <c r="P1656" s="12">
        <f>VLOOKUP(A1656,'HUMAN RESOURCES'!A1656:N4346,10,0)</f>
        <v>0.525</v>
      </c>
      <c r="Q1656" s="12">
        <f>VLOOKUP(B1656,'HUMAN RESOURCES'!B1656:O4346,10,0)</f>
        <v>0.032</v>
      </c>
      <c r="R1656" s="12">
        <f>VLOOKUP(C1656,'HUMAN RESOURCES'!C1656:P4346,10,0)</f>
        <v>19873460</v>
      </c>
      <c r="S1656" s="12">
        <f>VLOOKUP(D1656,'HUMAN RESOURCES'!D1656:Q4346,10,0)</f>
        <v>0.296</v>
      </c>
      <c r="T1656" s="13">
        <f>VLOOKUP(A1656,TOURISM!A1656:F4346,5,0)</f>
        <v>106000000</v>
      </c>
      <c r="U1656" s="13">
        <f>VLOOKUP(B1656,TOURISM!B1656:G4346,5,0)</f>
        <v>141000000</v>
      </c>
      <c r="V1656" s="12" t="str">
        <f>VLOOKUP(A1656,BUSINESS!A1656:N4346,5,0)</f>
        <v/>
      </c>
      <c r="W1656" s="12">
        <f>VLOOKUP(B1656,BUSINESS!B1656:O4346,5,0)</f>
        <v>153</v>
      </c>
      <c r="X1656" s="12" t="str">
        <f>VLOOKUP(C1656,BUSINESS!C1656:P4346,5,0)</f>
        <v/>
      </c>
      <c r="Y1656" s="12" t="str">
        <f>VLOOKUP(D1656,BUSINESS!D1656:Q4346,5,0)</f>
        <v/>
      </c>
      <c r="Z1656" s="12">
        <f>VLOOKUP(A1656,BUSINESS!A1656:N4346,9,0)</f>
        <v>0.004</v>
      </c>
      <c r="AA1656" s="12">
        <f>VLOOKUP(B1656,BUSINESS!B1656:O4346,9,0)</f>
        <v>0.022</v>
      </c>
    </row>
    <row r="1657">
      <c r="A1657" s="9" t="str">
        <f t="shared" si="1"/>
        <v>Mozambique-Africa2004</v>
      </c>
      <c r="B1657" s="5" t="s">
        <v>77</v>
      </c>
      <c r="C1657" s="9" t="s">
        <v>206</v>
      </c>
      <c r="D1657" s="10" t="s">
        <v>66</v>
      </c>
      <c r="E1657" s="14">
        <v>5.697991241E9</v>
      </c>
      <c r="F1657" s="15">
        <v>0.059</v>
      </c>
      <c r="G1657" s="15">
        <v>16.0</v>
      </c>
      <c r="H1657" s="15">
        <v>0.221</v>
      </c>
      <c r="I1657" s="12">
        <f>VLOOKUP(A1657,ENERGY!$A$2:$F$2692,5,0)</f>
        <v>2340</v>
      </c>
      <c r="J1657" s="12">
        <f>VLOOKUP(A1657,ENERGY!$A$2:$F$2692,6,0)</f>
        <v>9264</v>
      </c>
      <c r="K1657" s="12">
        <f>VLOOKUP(A1657,'HUMAN RESOURCES'!A1657:N4347,5,0)</f>
        <v>0.044</v>
      </c>
      <c r="L1657" s="12">
        <f>VLOOKUP(A1657,'HUMAN RESOURCES'!A1657:N4347,6,0)</f>
        <v>0.095</v>
      </c>
      <c r="M1657" s="12">
        <f>VLOOKUP(B1657,'HUMAN RESOURCES'!B1657:O4347,6,0)</f>
        <v>49</v>
      </c>
      <c r="N1657" s="12">
        <f>VLOOKUP(C1657,'HUMAN RESOURCES'!C1657:P4347,6,0)</f>
        <v>46</v>
      </c>
      <c r="O1657" s="12">
        <f>VLOOKUP(D1657,'HUMAN RESOURCES'!D1657:Q4347,6,0)</f>
        <v>0.446</v>
      </c>
      <c r="P1657" s="12">
        <f>VLOOKUP(A1657,'HUMAN RESOURCES'!A1657:N4347,10,0)</f>
        <v>0.522</v>
      </c>
      <c r="Q1657" s="12">
        <f>VLOOKUP(B1657,'HUMAN RESOURCES'!B1657:O4347,10,0)</f>
        <v>0.032</v>
      </c>
      <c r="R1657" s="12">
        <f>VLOOKUP(C1657,'HUMAN RESOURCES'!C1657:P4347,10,0)</f>
        <v>20438827</v>
      </c>
      <c r="S1657" s="12">
        <f>VLOOKUP(D1657,'HUMAN RESOURCES'!D1657:Q4347,10,0)</f>
        <v>0.298</v>
      </c>
      <c r="T1657" s="13">
        <f>VLOOKUP(A1657,TOURISM!A1657:F4347,5,0)</f>
        <v>96000000</v>
      </c>
      <c r="U1657" s="13">
        <f>VLOOKUP(B1657,TOURISM!B1657:G4347,5,0)</f>
        <v>140000000</v>
      </c>
      <c r="V1657" s="12" t="str">
        <f>VLOOKUP(A1657,BUSINESS!A1657:N4347,5,0)</f>
        <v/>
      </c>
      <c r="W1657" s="12">
        <f>VLOOKUP(B1657,BUSINESS!B1657:O4347,5,0)</f>
        <v>153</v>
      </c>
      <c r="X1657" s="12" t="str">
        <f>VLOOKUP(C1657,BUSINESS!C1657:P4347,5,0)</f>
        <v/>
      </c>
      <c r="Y1657" s="12" t="str">
        <f>VLOOKUP(D1657,BUSINESS!D1657:Q4347,5,0)</f>
        <v/>
      </c>
      <c r="Z1657" s="12">
        <f>VLOOKUP(A1657,BUSINESS!A1657:N4347,9,0)</f>
        <v>0.007</v>
      </c>
      <c r="AA1657" s="12">
        <f>VLOOKUP(B1657,BUSINESS!B1657:O4347,9,0)</f>
        <v>0.035</v>
      </c>
    </row>
    <row r="1658">
      <c r="A1658" s="9" t="str">
        <f t="shared" si="1"/>
        <v>Mozambique-Africa2005</v>
      </c>
      <c r="B1658" s="5" t="s">
        <v>77</v>
      </c>
      <c r="C1658" s="9" t="s">
        <v>206</v>
      </c>
      <c r="D1658" s="10" t="s">
        <v>67</v>
      </c>
      <c r="E1658" s="14">
        <v>6.578515331E9</v>
      </c>
      <c r="F1658" s="15">
        <v>0.069</v>
      </c>
      <c r="G1658" s="15">
        <v>22.0</v>
      </c>
      <c r="H1658" s="15">
        <v>0.195</v>
      </c>
      <c r="I1658" s="12">
        <f>VLOOKUP(A1658,ENERGY!$A$2:$F$2692,5,0)</f>
        <v>1588</v>
      </c>
      <c r="J1658" s="12">
        <f>VLOOKUP(A1658,ENERGY!$A$2:$F$2692,6,0)</f>
        <v>7645</v>
      </c>
      <c r="K1658" s="12">
        <f>VLOOKUP(A1658,'HUMAN RESOURCES'!A1658:N4348,5,0)</f>
        <v>0.044</v>
      </c>
      <c r="L1658" s="12">
        <f>VLOOKUP(A1658,'HUMAN RESOURCES'!A1658:N4348,6,0)</f>
        <v>0.091</v>
      </c>
      <c r="M1658" s="12">
        <f>VLOOKUP(B1658,'HUMAN RESOURCES'!B1658:O4348,6,0)</f>
        <v>49</v>
      </c>
      <c r="N1658" s="12">
        <f>VLOOKUP(C1658,'HUMAN RESOURCES'!C1658:P4348,6,0)</f>
        <v>47</v>
      </c>
      <c r="O1658" s="12">
        <f>VLOOKUP(D1658,'HUMAN RESOURCES'!D1658:Q4348,6,0)</f>
        <v>0.448</v>
      </c>
      <c r="P1658" s="12">
        <f>VLOOKUP(A1658,'HUMAN RESOURCES'!A1658:N4348,10,0)</f>
        <v>0.52</v>
      </c>
      <c r="Q1658" s="12">
        <f>VLOOKUP(B1658,'HUMAN RESOURCES'!B1658:O4348,10,0)</f>
        <v>0.032</v>
      </c>
      <c r="R1658" s="12">
        <f>VLOOKUP(C1658,'HUMAN RESOURCES'!C1658:P4348,10,0)</f>
        <v>21010376</v>
      </c>
      <c r="S1658" s="12">
        <f>VLOOKUP(D1658,'HUMAN RESOURCES'!D1658:Q4348,10,0)</f>
        <v>0.3</v>
      </c>
      <c r="T1658" s="13">
        <f>VLOOKUP(A1658,TOURISM!A1658:F4348,5,0)</f>
        <v>138000000</v>
      </c>
      <c r="U1658" s="13">
        <f>VLOOKUP(B1658,TOURISM!B1658:G4348,5,0)</f>
        <v>187000000</v>
      </c>
      <c r="V1658" s="12">
        <f>VLOOKUP(A1658,BUSINESS!A1658:N4348,5,0)</f>
        <v>0.375</v>
      </c>
      <c r="W1658" s="12">
        <f>VLOOKUP(B1658,BUSINESS!B1658:O4348,5,0)</f>
        <v>153</v>
      </c>
      <c r="X1658" s="12" t="str">
        <f>VLOOKUP(C1658,BUSINESS!C1658:P4348,5,0)</f>
        <v/>
      </c>
      <c r="Y1658" s="12">
        <f>VLOOKUP(D1658,BUSINESS!D1658:Q4348,5,0)</f>
        <v>230</v>
      </c>
      <c r="Z1658" s="12">
        <f>VLOOKUP(A1658,BUSINESS!A1658:N4348,9,0)</f>
        <v>0.009</v>
      </c>
      <c r="AA1658" s="12">
        <f>VLOOKUP(B1658,BUSINESS!B1658:O4348,9,0)</f>
        <v>0.072</v>
      </c>
    </row>
    <row r="1659">
      <c r="A1659" s="9" t="str">
        <f t="shared" si="1"/>
        <v>Mozambique-Africa2006</v>
      </c>
      <c r="B1659" s="5" t="s">
        <v>77</v>
      </c>
      <c r="C1659" s="9" t="s">
        <v>206</v>
      </c>
      <c r="D1659" s="10" t="s">
        <v>68</v>
      </c>
      <c r="E1659" s="14">
        <v>7.095910828E9</v>
      </c>
      <c r="F1659" s="15">
        <v>0.065</v>
      </c>
      <c r="G1659" s="15">
        <v>21.0</v>
      </c>
      <c r="H1659" s="15">
        <v>0.186</v>
      </c>
      <c r="I1659" s="12">
        <f>VLOOKUP(A1659,ENERGY!$A$2:$F$2692,5,0)</f>
        <v>1922</v>
      </c>
      <c r="J1659" s="12">
        <f>VLOOKUP(A1659,ENERGY!$A$2:$F$2692,6,0)</f>
        <v>8375</v>
      </c>
      <c r="K1659" s="12">
        <f>VLOOKUP(A1659,'HUMAN RESOURCES'!A1659:N4349,5,0)</f>
        <v>0.043</v>
      </c>
      <c r="L1659" s="12">
        <f>VLOOKUP(A1659,'HUMAN RESOURCES'!A1659:N4349,6,0)</f>
        <v>0.087</v>
      </c>
      <c r="M1659" s="12">
        <f>VLOOKUP(B1659,'HUMAN RESOURCES'!B1659:O4349,6,0)</f>
        <v>49</v>
      </c>
      <c r="N1659" s="12">
        <f>VLOOKUP(C1659,'HUMAN RESOURCES'!C1659:P4349,6,0)</f>
        <v>47</v>
      </c>
      <c r="O1659" s="12">
        <f>VLOOKUP(D1659,'HUMAN RESOURCES'!D1659:Q4349,6,0)</f>
        <v>0.45</v>
      </c>
      <c r="P1659" s="12">
        <f>VLOOKUP(A1659,'HUMAN RESOURCES'!A1659:N4349,10,0)</f>
        <v>0.519</v>
      </c>
      <c r="Q1659" s="12">
        <f>VLOOKUP(B1659,'HUMAN RESOURCES'!B1659:O4349,10,0)</f>
        <v>0.032</v>
      </c>
      <c r="R1659" s="12">
        <f>VLOOKUP(C1659,'HUMAN RESOURCES'!C1659:P4349,10,0)</f>
        <v>21587317</v>
      </c>
      <c r="S1659" s="12">
        <f>VLOOKUP(D1659,'HUMAN RESOURCES'!D1659:Q4349,10,0)</f>
        <v>0.302</v>
      </c>
      <c r="T1659" s="13">
        <f>VLOOKUP(A1659,TOURISM!A1659:F4349,5,0)</f>
        <v>145000000</v>
      </c>
      <c r="U1659" s="13">
        <f>VLOOKUP(B1659,TOURISM!B1659:G4349,5,0)</f>
        <v>196000000</v>
      </c>
      <c r="V1659" s="12">
        <f>VLOOKUP(A1659,BUSINESS!A1659:N4349,5,0)</f>
        <v>0.375</v>
      </c>
      <c r="W1659" s="12">
        <f>VLOOKUP(B1659,BUSINESS!B1659:O4349,5,0)</f>
        <v>113</v>
      </c>
      <c r="X1659" s="12" t="str">
        <f>VLOOKUP(C1659,BUSINESS!C1659:P4349,5,0)</f>
        <v/>
      </c>
      <c r="Y1659" s="12">
        <f>VLOOKUP(D1659,BUSINESS!D1659:Q4349,5,0)</f>
        <v>230</v>
      </c>
      <c r="Z1659" s="12">
        <f>VLOOKUP(A1659,BUSINESS!A1659:N4349,9,0)</f>
        <v>0.008</v>
      </c>
      <c r="AA1659" s="12">
        <f>VLOOKUP(B1659,BUSINESS!B1659:O4349,9,0)</f>
        <v>0.108</v>
      </c>
    </row>
    <row r="1660">
      <c r="A1660" s="9" t="str">
        <f t="shared" si="1"/>
        <v>Mozambique-Africa2007</v>
      </c>
      <c r="B1660" s="5" t="s">
        <v>77</v>
      </c>
      <c r="C1660" s="9" t="s">
        <v>206</v>
      </c>
      <c r="D1660" s="10" t="s">
        <v>69</v>
      </c>
      <c r="E1660" s="14">
        <v>8.035635713E9</v>
      </c>
      <c r="F1660" s="15">
        <v>0.06</v>
      </c>
      <c r="G1660" s="15">
        <v>22.0</v>
      </c>
      <c r="H1660" s="15">
        <v>0.195</v>
      </c>
      <c r="I1660" s="12"/>
      <c r="J1660" s="12"/>
      <c r="K1660" s="12">
        <f>VLOOKUP(A1660,'HUMAN RESOURCES'!A1660:N4350,5,0)</f>
        <v>0.043</v>
      </c>
      <c r="L1660" s="12">
        <f>VLOOKUP(A1660,'HUMAN RESOURCES'!A1660:N4350,6,0)</f>
        <v>0.082</v>
      </c>
      <c r="M1660" s="12">
        <f>VLOOKUP(B1660,'HUMAN RESOURCES'!B1660:O4350,6,0)</f>
        <v>49</v>
      </c>
      <c r="N1660" s="12">
        <f>VLOOKUP(C1660,'HUMAN RESOURCES'!C1660:P4350,6,0)</f>
        <v>47</v>
      </c>
      <c r="O1660" s="12">
        <f>VLOOKUP(D1660,'HUMAN RESOURCES'!D1660:Q4350,6,0)</f>
        <v>0.451</v>
      </c>
      <c r="P1660" s="12">
        <f>VLOOKUP(A1660,'HUMAN RESOURCES'!A1660:N4350,10,0)</f>
        <v>0.517</v>
      </c>
      <c r="Q1660" s="12">
        <f>VLOOKUP(B1660,'HUMAN RESOURCES'!B1660:O4350,10,0)</f>
        <v>0.032</v>
      </c>
      <c r="R1660" s="12">
        <f>VLOOKUP(C1660,'HUMAN RESOURCES'!C1660:P4350,10,0)</f>
        <v>22171404</v>
      </c>
      <c r="S1660" s="12">
        <f>VLOOKUP(D1660,'HUMAN RESOURCES'!D1660:Q4350,10,0)</f>
        <v>0.304</v>
      </c>
      <c r="T1660" s="13">
        <f>VLOOKUP(A1660,TOURISM!A1660:F4350,5,0)</f>
        <v>182000000</v>
      </c>
      <c r="U1660" s="13">
        <f>VLOOKUP(B1660,TOURISM!B1660:G4350,5,0)</f>
        <v>209000000</v>
      </c>
      <c r="V1660" s="12">
        <f>VLOOKUP(A1660,BUSINESS!A1660:N4350,5,0)</f>
        <v>0.375</v>
      </c>
      <c r="W1660" s="12">
        <f>VLOOKUP(B1660,BUSINESS!B1660:O4350,5,0)</f>
        <v>29</v>
      </c>
      <c r="X1660" s="12" t="str">
        <f>VLOOKUP(C1660,BUSINESS!C1660:P4350,5,0)</f>
        <v/>
      </c>
      <c r="Y1660" s="12">
        <f>VLOOKUP(D1660,BUSINESS!D1660:Q4350,5,0)</f>
        <v>230</v>
      </c>
      <c r="Z1660" s="12">
        <f>VLOOKUP(A1660,BUSINESS!A1660:N4350,9,0)</f>
        <v>0.009</v>
      </c>
      <c r="AA1660" s="12">
        <f>VLOOKUP(B1660,BUSINESS!B1660:O4350,9,0)</f>
        <v>0.139</v>
      </c>
    </row>
    <row r="1661">
      <c r="A1661" s="9" t="str">
        <f t="shared" si="1"/>
        <v>Mozambique-Africa2008</v>
      </c>
      <c r="B1661" s="5" t="s">
        <v>77</v>
      </c>
      <c r="C1661" s="9" t="s">
        <v>206</v>
      </c>
      <c r="D1661" s="10" t="s">
        <v>70</v>
      </c>
      <c r="E1661" s="14">
        <v>9.891003405E9</v>
      </c>
      <c r="F1661" s="15">
        <v>0.055</v>
      </c>
      <c r="G1661" s="15">
        <v>24.0</v>
      </c>
      <c r="H1661" s="15">
        <v>0.183</v>
      </c>
      <c r="I1661" s="12">
        <f>VLOOKUP(A1661,ENERGY!$A$2:$F$2692,5,0)</f>
        <v>2391</v>
      </c>
      <c r="J1661" s="12">
        <f>VLOOKUP(A1661,ENERGY!$A$2:$F$2692,6,0)</f>
        <v>9144</v>
      </c>
      <c r="K1661" s="12">
        <f>VLOOKUP(A1661,'HUMAN RESOURCES'!A1661:N4351,5,0)</f>
        <v>0.042</v>
      </c>
      <c r="L1661" s="12">
        <f>VLOOKUP(A1661,'HUMAN RESOURCES'!A1661:N4351,6,0)</f>
        <v>0.078</v>
      </c>
      <c r="M1661" s="12">
        <f>VLOOKUP(B1661,'HUMAN RESOURCES'!B1661:O4351,6,0)</f>
        <v>50</v>
      </c>
      <c r="N1661" s="12">
        <f>VLOOKUP(C1661,'HUMAN RESOURCES'!C1661:P4351,6,0)</f>
        <v>47</v>
      </c>
      <c r="O1661" s="12">
        <f>VLOOKUP(D1661,'HUMAN RESOURCES'!D1661:Q4351,6,0)</f>
        <v>0.452</v>
      </c>
      <c r="P1661" s="12">
        <f>VLOOKUP(A1661,'HUMAN RESOURCES'!A1661:N4351,10,0)</f>
        <v>0.516</v>
      </c>
      <c r="Q1661" s="12">
        <f>VLOOKUP(B1661,'HUMAN RESOURCES'!B1661:O4351,10,0)</f>
        <v>0.032</v>
      </c>
      <c r="R1661" s="12">
        <f>VLOOKUP(C1661,'HUMAN RESOURCES'!C1661:P4351,10,0)</f>
        <v>22762525</v>
      </c>
      <c r="S1661" s="12">
        <f>VLOOKUP(D1661,'HUMAN RESOURCES'!D1661:Q4351,10,0)</f>
        <v>0.305</v>
      </c>
      <c r="T1661" s="13">
        <f>VLOOKUP(A1661,TOURISM!A1661:F4351,5,0)</f>
        <v>213000000</v>
      </c>
      <c r="U1661" s="13">
        <f>VLOOKUP(B1661,TOURISM!B1661:G4351,5,0)</f>
        <v>235000000</v>
      </c>
      <c r="V1661" s="12">
        <f>VLOOKUP(A1661,BUSINESS!A1661:N4351,5,0)</f>
        <v>0.375</v>
      </c>
      <c r="W1661" s="12">
        <f>VLOOKUP(B1661,BUSINESS!B1661:O4351,5,0)</f>
        <v>26</v>
      </c>
      <c r="X1661" s="12" t="str">
        <f>VLOOKUP(C1661,BUSINESS!C1661:P4351,5,0)</f>
        <v/>
      </c>
      <c r="Y1661" s="12">
        <f>VLOOKUP(D1661,BUSINESS!D1661:Q4351,5,0)</f>
        <v>230</v>
      </c>
      <c r="Z1661" s="12">
        <f>VLOOKUP(A1661,BUSINESS!A1661:N4351,9,0)</f>
        <v>0.016</v>
      </c>
      <c r="AA1661" s="12">
        <f>VLOOKUP(B1661,BUSINESS!B1661:O4351,9,0)</f>
        <v>0.194</v>
      </c>
    </row>
    <row r="1662">
      <c r="A1662" s="9" t="str">
        <f t="shared" si="1"/>
        <v>Mozambique-Africa2009</v>
      </c>
      <c r="B1662" s="5" t="s">
        <v>77</v>
      </c>
      <c r="C1662" s="9" t="s">
        <v>206</v>
      </c>
      <c r="D1662" s="10" t="s">
        <v>71</v>
      </c>
      <c r="E1662" s="14">
        <v>9.674037707E9</v>
      </c>
      <c r="F1662" s="15">
        <v>0.06</v>
      </c>
      <c r="G1662" s="15">
        <v>25.0</v>
      </c>
      <c r="H1662" s="15">
        <v>0.157</v>
      </c>
      <c r="I1662" s="12">
        <f>VLOOKUP(A1662,ENERGY!$A$2:$F$2692,5,0)</f>
        <v>1822</v>
      </c>
      <c r="J1662" s="12">
        <f>VLOOKUP(A1662,ENERGY!$A$2:$F$2692,6,0)</f>
        <v>8489</v>
      </c>
      <c r="K1662" s="12">
        <f>VLOOKUP(A1662,'HUMAN RESOURCES'!A1662:N4352,5,0)</f>
        <v>0.041</v>
      </c>
      <c r="L1662" s="12">
        <f>VLOOKUP(A1662,'HUMAN RESOURCES'!A1662:N4352,6,0)</f>
        <v>0.074</v>
      </c>
      <c r="M1662" s="12">
        <f>VLOOKUP(B1662,'HUMAN RESOURCES'!B1662:O4352,6,0)</f>
        <v>50</v>
      </c>
      <c r="N1662" s="12">
        <f>VLOOKUP(C1662,'HUMAN RESOURCES'!C1662:P4352,6,0)</f>
        <v>48</v>
      </c>
      <c r="O1662" s="12">
        <f>VLOOKUP(D1662,'HUMAN RESOURCES'!D1662:Q4352,6,0)</f>
        <v>0.453</v>
      </c>
      <c r="P1662" s="12">
        <f>VLOOKUP(A1662,'HUMAN RESOURCES'!A1662:N4352,10,0)</f>
        <v>0.515</v>
      </c>
      <c r="Q1662" s="12">
        <f>VLOOKUP(B1662,'HUMAN RESOURCES'!B1662:O4352,10,0)</f>
        <v>0.032</v>
      </c>
      <c r="R1662" s="12">
        <f>VLOOKUP(C1662,'HUMAN RESOURCES'!C1662:P4352,10,0)</f>
        <v>23361025</v>
      </c>
      <c r="S1662" s="12">
        <f>VLOOKUP(D1662,'HUMAN RESOURCES'!D1662:Q4352,10,0)</f>
        <v>0.307</v>
      </c>
      <c r="T1662" s="13">
        <f>VLOOKUP(A1662,TOURISM!A1662:F4352,5,0)</f>
        <v>217000000</v>
      </c>
      <c r="U1662" s="13">
        <f>VLOOKUP(B1662,TOURISM!B1662:G4352,5,0)</f>
        <v>247000000</v>
      </c>
      <c r="V1662" s="12">
        <f>VLOOKUP(A1662,BUSINESS!A1662:N4352,5,0)</f>
        <v>0.375</v>
      </c>
      <c r="W1662" s="12">
        <f>VLOOKUP(B1662,BUSINESS!B1662:O4352,5,0)</f>
        <v>26</v>
      </c>
      <c r="X1662" s="12" t="str">
        <f>VLOOKUP(C1662,BUSINESS!C1662:P4352,5,0)</f>
        <v/>
      </c>
      <c r="Y1662" s="12">
        <f>VLOOKUP(D1662,BUSINESS!D1662:Q4352,5,0)</f>
        <v>230</v>
      </c>
      <c r="Z1662" s="12">
        <f>VLOOKUP(A1662,BUSINESS!A1662:N4352,9,0)</f>
        <v>0.027</v>
      </c>
      <c r="AA1662" s="12">
        <f>VLOOKUP(B1662,BUSINESS!B1662:O4352,9,0)</f>
        <v>0.256</v>
      </c>
    </row>
    <row r="1663">
      <c r="A1663" s="9" t="str">
        <f t="shared" si="1"/>
        <v>Mozambique-Africa2010</v>
      </c>
      <c r="B1663" s="5" t="s">
        <v>77</v>
      </c>
      <c r="C1663" s="9" t="s">
        <v>206</v>
      </c>
      <c r="D1663" s="10" t="s">
        <v>72</v>
      </c>
      <c r="E1663" s="14">
        <v>9.274448732E9</v>
      </c>
      <c r="F1663" s="15">
        <v>0.057</v>
      </c>
      <c r="G1663" s="15">
        <v>22.0</v>
      </c>
      <c r="H1663" s="15">
        <v>0.163</v>
      </c>
      <c r="I1663" s="12"/>
      <c r="J1663" s="12"/>
      <c r="K1663" s="12">
        <f>VLOOKUP(A1663,'HUMAN RESOURCES'!A1663:N4353,5,0)</f>
        <v>0.041</v>
      </c>
      <c r="L1663" s="12">
        <f>VLOOKUP(A1663,'HUMAN RESOURCES'!A1663:N4353,6,0)</f>
        <v>0.072</v>
      </c>
      <c r="M1663" s="12">
        <f>VLOOKUP(B1663,'HUMAN RESOURCES'!B1663:O4353,6,0)</f>
        <v>50</v>
      </c>
      <c r="N1663" s="12">
        <f>VLOOKUP(C1663,'HUMAN RESOURCES'!C1663:P4353,6,0)</f>
        <v>48</v>
      </c>
      <c r="O1663" s="12">
        <f>VLOOKUP(D1663,'HUMAN RESOURCES'!D1663:Q4353,6,0)</f>
        <v>0.453</v>
      </c>
      <c r="P1663" s="12">
        <f>VLOOKUP(A1663,'HUMAN RESOURCES'!A1663:N4353,10,0)</f>
        <v>0.514</v>
      </c>
      <c r="Q1663" s="12">
        <f>VLOOKUP(B1663,'HUMAN RESOURCES'!B1663:O4353,10,0)</f>
        <v>0.032</v>
      </c>
      <c r="R1663" s="12">
        <f>VLOOKUP(C1663,'HUMAN RESOURCES'!C1663:P4353,10,0)</f>
        <v>23967265</v>
      </c>
      <c r="S1663" s="12">
        <f>VLOOKUP(D1663,'HUMAN RESOURCES'!D1663:Q4353,10,0)</f>
        <v>0.31</v>
      </c>
      <c r="T1663" s="13">
        <f>VLOOKUP(A1663,TOURISM!A1663:F4353,5,0)</f>
        <v>224000000</v>
      </c>
      <c r="U1663" s="13">
        <f>VLOOKUP(B1663,TOURISM!B1663:G4353,5,0)</f>
        <v>260000000</v>
      </c>
      <c r="V1663" s="12">
        <f>VLOOKUP(A1663,BUSINESS!A1663:N4353,5,0)</f>
        <v>0.375</v>
      </c>
      <c r="W1663" s="12">
        <f>VLOOKUP(B1663,BUSINESS!B1663:O4353,5,0)</f>
        <v>13</v>
      </c>
      <c r="X1663" s="12" t="str">
        <f>VLOOKUP(C1663,BUSINESS!C1663:P4353,5,0)</f>
        <v/>
      </c>
      <c r="Y1663" s="12">
        <f>VLOOKUP(D1663,BUSINESS!D1663:Q4353,5,0)</f>
        <v>230</v>
      </c>
      <c r="Z1663" s="12">
        <f>VLOOKUP(A1663,BUSINESS!A1663:N4353,9,0)</f>
        <v>0.042</v>
      </c>
      <c r="AA1663" s="12">
        <f>VLOOKUP(B1663,BUSINESS!B1663:O4353,9,0)</f>
        <v>0.301</v>
      </c>
    </row>
    <row r="1664">
      <c r="A1664" s="9" t="str">
        <f t="shared" si="1"/>
        <v>Mozambique-Africa2011</v>
      </c>
      <c r="B1664" s="5" t="s">
        <v>77</v>
      </c>
      <c r="C1664" s="9" t="s">
        <v>206</v>
      </c>
      <c r="D1664" s="10" t="s">
        <v>73</v>
      </c>
      <c r="E1664" s="14">
        <v>1.25478884E10</v>
      </c>
      <c r="F1664" s="15">
        <v>0.064</v>
      </c>
      <c r="G1664" s="15">
        <v>33.0</v>
      </c>
      <c r="H1664" s="15">
        <v>0.191</v>
      </c>
      <c r="I1664" s="12">
        <f>VLOOKUP(A1664,ENERGY!$A$2:$F$2692,5,0)</f>
        <v>1980</v>
      </c>
      <c r="J1664" s="12">
        <f>VLOOKUP(A1664,ENERGY!$A$2:$F$2692,6,0)</f>
        <v>8742</v>
      </c>
      <c r="K1664" s="12">
        <f>VLOOKUP(A1664,'HUMAN RESOURCES'!A1664:N4354,5,0)</f>
        <v>0.04</v>
      </c>
      <c r="L1664" s="12">
        <f>VLOOKUP(A1664,'HUMAN RESOURCES'!A1664:N4354,6,0)</f>
        <v>0.068</v>
      </c>
      <c r="M1664" s="12">
        <f>VLOOKUP(B1664,'HUMAN RESOURCES'!B1664:O4354,6,0)</f>
        <v>50</v>
      </c>
      <c r="N1664" s="12">
        <f>VLOOKUP(C1664,'HUMAN RESOURCES'!C1664:P4354,6,0)</f>
        <v>49</v>
      </c>
      <c r="O1664" s="12">
        <f>VLOOKUP(D1664,'HUMAN RESOURCES'!D1664:Q4354,6,0)</f>
        <v>0.454</v>
      </c>
      <c r="P1664" s="12">
        <f>VLOOKUP(A1664,'HUMAN RESOURCES'!A1664:N4354,10,0)</f>
        <v>0.514</v>
      </c>
      <c r="Q1664" s="12">
        <f>VLOOKUP(B1664,'HUMAN RESOURCES'!B1664:O4354,10,0)</f>
        <v>0.032</v>
      </c>
      <c r="R1664" s="12">
        <f>VLOOKUP(C1664,'HUMAN RESOURCES'!C1664:P4354,10,0)</f>
        <v>24581367</v>
      </c>
      <c r="S1664" s="12">
        <f>VLOOKUP(D1664,'HUMAN RESOURCES'!D1664:Q4354,10,0)</f>
        <v>0.312</v>
      </c>
      <c r="T1664" s="13">
        <f>VLOOKUP(A1664,TOURISM!A1664:F4354,5,0)</f>
        <v>266000000</v>
      </c>
      <c r="U1664" s="13">
        <f>VLOOKUP(B1664,TOURISM!B1664:G4354,5,0)</f>
        <v>256000000</v>
      </c>
      <c r="V1664" s="12">
        <f>VLOOKUP(A1664,BUSINESS!A1664:N4354,5,0)</f>
        <v>0.375</v>
      </c>
      <c r="W1664" s="12">
        <f>VLOOKUP(B1664,BUSINESS!B1664:O4354,5,0)</f>
        <v>13</v>
      </c>
      <c r="X1664" s="12" t="str">
        <f>VLOOKUP(C1664,BUSINESS!C1664:P4354,5,0)</f>
        <v/>
      </c>
      <c r="Y1664" s="12">
        <f>VLOOKUP(D1664,BUSINESS!D1664:Q4354,5,0)</f>
        <v>230</v>
      </c>
      <c r="Z1664" s="12">
        <f>VLOOKUP(A1664,BUSINESS!A1664:N4354,9,0)</f>
        <v>0.043</v>
      </c>
      <c r="AA1664" s="12">
        <f>VLOOKUP(B1664,BUSINESS!B1664:O4354,9,0)</f>
        <v>0.32</v>
      </c>
    </row>
    <row r="1665">
      <c r="A1665" s="9" t="str">
        <f t="shared" si="1"/>
        <v>Mozambique-Africa2012</v>
      </c>
      <c r="B1665" s="5" t="s">
        <v>77</v>
      </c>
      <c r="C1665" s="9" t="s">
        <v>206</v>
      </c>
      <c r="D1665" s="10" t="s">
        <v>74</v>
      </c>
      <c r="E1665" s="14">
        <v>1.4376457305E10</v>
      </c>
      <c r="F1665" s="15">
        <v>0.064</v>
      </c>
      <c r="G1665" s="15">
        <v>37.0</v>
      </c>
      <c r="H1665" s="15">
        <v>0.168</v>
      </c>
      <c r="I1665" s="12"/>
      <c r="J1665" s="12"/>
      <c r="K1665" s="12">
        <f>VLOOKUP(A1665,'HUMAN RESOURCES'!A1665:N4355,5,0)</f>
        <v>0.039</v>
      </c>
      <c r="L1665" s="12">
        <f>VLOOKUP(A1665,'HUMAN RESOURCES'!A1665:N4355,6,0)</f>
        <v>0.064</v>
      </c>
      <c r="M1665" s="12">
        <f>VLOOKUP(B1665,'HUMAN RESOURCES'!B1665:O4355,6,0)</f>
        <v>51</v>
      </c>
      <c r="N1665" s="12">
        <f>VLOOKUP(C1665,'HUMAN RESOURCES'!C1665:P4355,6,0)</f>
        <v>49</v>
      </c>
      <c r="O1665" s="12">
        <f>VLOOKUP(D1665,'HUMAN RESOURCES'!D1665:Q4355,6,0)</f>
        <v>0.454</v>
      </c>
      <c r="P1665" s="12">
        <f>VLOOKUP(A1665,'HUMAN RESOURCES'!A1665:N4355,10,0)</f>
        <v>0.514</v>
      </c>
      <c r="Q1665" s="12">
        <f>VLOOKUP(B1665,'HUMAN RESOURCES'!B1665:O4355,10,0)</f>
        <v>0.033</v>
      </c>
      <c r="R1665" s="12">
        <f>VLOOKUP(C1665,'HUMAN RESOURCES'!C1665:P4355,10,0)</f>
        <v>25203395</v>
      </c>
      <c r="S1665" s="12">
        <f>VLOOKUP(D1665,'HUMAN RESOURCES'!D1665:Q4355,10,0)</f>
        <v>0.314</v>
      </c>
      <c r="T1665" s="13">
        <f>VLOOKUP(A1665,TOURISM!A1665:F4355,5,0)</f>
        <v>289000000</v>
      </c>
      <c r="U1665" s="13">
        <f>VLOOKUP(B1665,TOURISM!B1665:G4355,5,0)</f>
        <v>230000000</v>
      </c>
      <c r="V1665" s="12">
        <f>VLOOKUP(A1665,BUSINESS!A1665:N4355,5,0)</f>
        <v>0.375</v>
      </c>
      <c r="W1665" s="12">
        <f>VLOOKUP(B1665,BUSINESS!B1665:O4355,5,0)</f>
        <v>13</v>
      </c>
      <c r="X1665" s="12">
        <f>VLOOKUP(C1665,BUSINESS!C1665:P4355,5,0)</f>
        <v>142</v>
      </c>
      <c r="Y1665" s="12">
        <f>VLOOKUP(D1665,BUSINESS!D1665:Q4355,5,0)</f>
        <v>230</v>
      </c>
      <c r="Z1665" s="12">
        <f>VLOOKUP(A1665,BUSINESS!A1665:N4355,9,0)</f>
        <v>0.048</v>
      </c>
      <c r="AA1665" s="12">
        <f>VLOOKUP(B1665,BUSINESS!B1665:O4355,9,0)</f>
        <v>0.349</v>
      </c>
    </row>
    <row r="1666">
      <c r="A1666" s="9" t="str">
        <f t="shared" si="1"/>
        <v>Myanmar-Asia2000</v>
      </c>
      <c r="B1666" s="5" t="s">
        <v>60</v>
      </c>
      <c r="C1666" s="9" t="s">
        <v>207</v>
      </c>
      <c r="D1666" s="10" t="s">
        <v>62</v>
      </c>
      <c r="E1666" s="9"/>
      <c r="F1666" s="15">
        <v>0.021</v>
      </c>
      <c r="G1666" s="15">
        <v>3.0</v>
      </c>
      <c r="H1666" s="15">
        <v>0.153</v>
      </c>
      <c r="I1666" s="12" t="str">
        <f>VLOOKUP(A1666,ENERGY!$A$2:$F$2692,5,0)</f>
        <v/>
      </c>
      <c r="J1666" s="12" t="str">
        <f>VLOOKUP(A1666,ENERGY!$A$2:$F$2692,6,0)</f>
        <v/>
      </c>
      <c r="K1666" s="12">
        <f>VLOOKUP(A1666,'HUMAN RESOURCES'!A1666:N4356,5,0)</f>
        <v>0.021</v>
      </c>
      <c r="L1666" s="12">
        <f>VLOOKUP(A1666,'HUMAN RESOURCES'!A1666:N4356,6,0)</f>
        <v>0.059</v>
      </c>
      <c r="M1666" s="12">
        <f>VLOOKUP(B1666,'HUMAN RESOURCES'!B1666:O4356,6,0)</f>
        <v>64</v>
      </c>
      <c r="N1666" s="12">
        <f>VLOOKUP(C1666,'HUMAN RESOURCES'!C1666:P4356,6,0)</f>
        <v>60</v>
      </c>
      <c r="O1666" s="12">
        <f>VLOOKUP(D1666,'HUMAN RESOURCES'!D1666:Q4356,6,0)</f>
        <v>0.307</v>
      </c>
      <c r="P1666" s="12">
        <f>VLOOKUP(A1666,'HUMAN RESOURCES'!A1666:N4356,10,0)</f>
        <v>0.645</v>
      </c>
      <c r="Q1666" s="12">
        <f>VLOOKUP(B1666,'HUMAN RESOURCES'!B1666:O4356,10,0)</f>
        <v>0.047</v>
      </c>
      <c r="R1666" s="12">
        <f>VLOOKUP(C1666,'HUMAN RESOURCES'!C1666:P4356,10,0)</f>
        <v>48453000</v>
      </c>
      <c r="S1666" s="12">
        <f>VLOOKUP(D1666,'HUMAN RESOURCES'!D1666:Q4356,10,0)</f>
        <v>0.27</v>
      </c>
      <c r="T1666" s="13">
        <f>VLOOKUP(A1666,TOURISM!A1666:F4356,5,0)</f>
        <v>195000000</v>
      </c>
      <c r="U1666" s="13">
        <f>VLOOKUP(B1666,TOURISM!B1666:G4356,5,0)</f>
        <v>30000000</v>
      </c>
      <c r="V1666" s="12" t="str">
        <f>VLOOKUP(A1666,BUSINESS!A1666:N4356,5,0)</f>
        <v/>
      </c>
      <c r="W1666" s="12" t="str">
        <f>VLOOKUP(B1666,BUSINESS!B1666:O4356,5,0)</f>
        <v/>
      </c>
      <c r="X1666" s="12" t="str">
        <f>VLOOKUP(C1666,BUSINESS!C1666:P4356,5,0)</f>
        <v/>
      </c>
      <c r="Y1666" s="12" t="str">
        <f>VLOOKUP(D1666,BUSINESS!D1666:Q4356,5,0)</f>
        <v/>
      </c>
      <c r="Z1666" s="12" t="str">
        <f>VLOOKUP(A1666,BUSINESS!A1666:N4356,9,0)</f>
        <v/>
      </c>
      <c r="AA1666" s="12">
        <f>VLOOKUP(B1666,BUSINESS!B1666:O4356,9,0)</f>
        <v>0</v>
      </c>
    </row>
    <row r="1667">
      <c r="A1667" s="9" t="str">
        <f t="shared" si="1"/>
        <v>Myanmar-Asia2001</v>
      </c>
      <c r="B1667" s="5" t="s">
        <v>60</v>
      </c>
      <c r="C1667" s="9" t="s">
        <v>207</v>
      </c>
      <c r="D1667" s="10" t="s">
        <v>63</v>
      </c>
      <c r="E1667" s="9"/>
      <c r="F1667" s="15">
        <v>0.021</v>
      </c>
      <c r="G1667" s="15">
        <v>2.0</v>
      </c>
      <c r="H1667" s="15">
        <v>0.15</v>
      </c>
      <c r="I1667" s="12" t="str">
        <f>VLOOKUP(A1667,ENERGY!$A$2:$F$2692,5,0)</f>
        <v/>
      </c>
      <c r="J1667" s="12">
        <f>VLOOKUP(A1667,ENERGY!$A$2:$F$2692,6,0)</f>
        <v>14056</v>
      </c>
      <c r="K1667" s="12">
        <f>VLOOKUP(A1667,'HUMAN RESOURCES'!A1667:N4357,5,0)</f>
        <v>0.02</v>
      </c>
      <c r="L1667" s="12">
        <f>VLOOKUP(A1667,'HUMAN RESOURCES'!A1667:N4357,6,0)</f>
        <v>0.057</v>
      </c>
      <c r="M1667" s="12">
        <f>VLOOKUP(B1667,'HUMAN RESOURCES'!B1667:O4357,6,0)</f>
        <v>64</v>
      </c>
      <c r="N1667" s="12">
        <f>VLOOKUP(C1667,'HUMAN RESOURCES'!C1667:P4357,6,0)</f>
        <v>60</v>
      </c>
      <c r="O1667" s="12">
        <f>VLOOKUP(D1667,'HUMAN RESOURCES'!D1667:Q4357,6,0)</f>
        <v>0.301</v>
      </c>
      <c r="P1667" s="12">
        <f>VLOOKUP(A1667,'HUMAN RESOURCES'!A1667:N4357,10,0)</f>
        <v>0.651</v>
      </c>
      <c r="Q1667" s="12">
        <f>VLOOKUP(B1667,'HUMAN RESOURCES'!B1667:O4357,10,0)</f>
        <v>0.048</v>
      </c>
      <c r="R1667" s="12">
        <f>VLOOKUP(C1667,'HUMAN RESOURCES'!C1667:P4357,10,0)</f>
        <v>48894203</v>
      </c>
      <c r="S1667" s="12">
        <f>VLOOKUP(D1667,'HUMAN RESOURCES'!D1667:Q4357,10,0)</f>
        <v>0.273</v>
      </c>
      <c r="T1667" s="13">
        <f>VLOOKUP(A1667,TOURISM!A1667:F4357,5,0)</f>
        <v>132000000</v>
      </c>
      <c r="U1667" s="13">
        <f>VLOOKUP(B1667,TOURISM!B1667:G4357,5,0)</f>
        <v>32000000</v>
      </c>
      <c r="V1667" s="12" t="str">
        <f>VLOOKUP(A1667,BUSINESS!A1667:N4357,5,0)</f>
        <v/>
      </c>
      <c r="W1667" s="12" t="str">
        <f>VLOOKUP(B1667,BUSINESS!B1667:O4357,5,0)</f>
        <v/>
      </c>
      <c r="X1667" s="12" t="str">
        <f>VLOOKUP(C1667,BUSINESS!C1667:P4357,5,0)</f>
        <v/>
      </c>
      <c r="Y1667" s="12" t="str">
        <f>VLOOKUP(D1667,BUSINESS!D1667:Q4357,5,0)</f>
        <v/>
      </c>
      <c r="Z1667" s="12">
        <f>VLOOKUP(A1667,BUSINESS!A1667:N4357,9,0)</f>
        <v>0</v>
      </c>
      <c r="AA1667" s="12">
        <f>VLOOKUP(B1667,BUSINESS!B1667:O4357,9,0)</f>
        <v>0</v>
      </c>
    </row>
    <row r="1668">
      <c r="A1668" s="9" t="str">
        <f t="shared" si="1"/>
        <v>Myanmar-Asia2002</v>
      </c>
      <c r="B1668" s="5" t="s">
        <v>60</v>
      </c>
      <c r="C1668" s="9" t="s">
        <v>207</v>
      </c>
      <c r="D1668" s="10" t="s">
        <v>64</v>
      </c>
      <c r="E1668" s="9"/>
      <c r="F1668" s="15">
        <v>0.024</v>
      </c>
      <c r="G1668" s="15">
        <v>3.0</v>
      </c>
      <c r="H1668" s="15">
        <v>0.15</v>
      </c>
      <c r="I1668" s="12">
        <f>VLOOKUP(A1668,ENERGY!$A$2:$F$2692,5,0)</f>
        <v>8995</v>
      </c>
      <c r="J1668" s="12">
        <f>VLOOKUP(A1668,ENERGY!$A$2:$F$2692,6,0)</f>
        <v>13997</v>
      </c>
      <c r="K1668" s="12">
        <f>VLOOKUP(A1668,'HUMAN RESOURCES'!A1668:N4358,5,0)</f>
        <v>0.02</v>
      </c>
      <c r="L1668" s="12">
        <f>VLOOKUP(A1668,'HUMAN RESOURCES'!A1668:N4358,6,0)</f>
        <v>0.056</v>
      </c>
      <c r="M1668" s="12">
        <f>VLOOKUP(B1668,'HUMAN RESOURCES'!B1668:O4358,6,0)</f>
        <v>65</v>
      </c>
      <c r="N1668" s="12">
        <f>VLOOKUP(C1668,'HUMAN RESOURCES'!C1668:P4358,6,0)</f>
        <v>61</v>
      </c>
      <c r="O1668" s="12">
        <f>VLOOKUP(D1668,'HUMAN RESOURCES'!D1668:Q4358,6,0)</f>
        <v>0.296</v>
      </c>
      <c r="P1668" s="12">
        <f>VLOOKUP(A1668,'HUMAN RESOURCES'!A1668:N4358,10,0)</f>
        <v>0.656</v>
      </c>
      <c r="Q1668" s="12">
        <f>VLOOKUP(B1668,'HUMAN RESOURCES'!B1668:O4358,10,0)</f>
        <v>0.048</v>
      </c>
      <c r="R1668" s="12">
        <f>VLOOKUP(C1668,'HUMAN RESOURCES'!C1668:P4358,10,0)</f>
        <v>49261313</v>
      </c>
      <c r="S1668" s="12">
        <f>VLOOKUP(D1668,'HUMAN RESOURCES'!D1668:Q4358,10,0)</f>
        <v>0.277</v>
      </c>
      <c r="T1668" s="13">
        <f>VLOOKUP(A1668,TOURISM!A1668:F4358,5,0)</f>
        <v>136000000</v>
      </c>
      <c r="U1668" s="13">
        <f>VLOOKUP(B1668,TOURISM!B1668:G4358,5,0)</f>
        <v>34000000</v>
      </c>
      <c r="V1668" s="12" t="str">
        <f>VLOOKUP(A1668,BUSINESS!A1668:N4358,5,0)</f>
        <v/>
      </c>
      <c r="W1668" s="12" t="str">
        <f>VLOOKUP(B1668,BUSINESS!B1668:O4358,5,0)</f>
        <v/>
      </c>
      <c r="X1668" s="12" t="str">
        <f>VLOOKUP(C1668,BUSINESS!C1668:P4358,5,0)</f>
        <v/>
      </c>
      <c r="Y1668" s="12" t="str">
        <f>VLOOKUP(D1668,BUSINESS!D1668:Q4358,5,0)</f>
        <v/>
      </c>
      <c r="Z1668" s="12">
        <f>VLOOKUP(A1668,BUSINESS!A1668:N4358,9,0)</f>
        <v>0</v>
      </c>
      <c r="AA1668" s="12">
        <f>VLOOKUP(B1668,BUSINESS!B1668:O4358,9,0)</f>
        <v>0.001</v>
      </c>
    </row>
    <row r="1669">
      <c r="A1669" s="9" t="str">
        <f t="shared" si="1"/>
        <v>Myanmar-Asia2003</v>
      </c>
      <c r="B1669" s="5" t="s">
        <v>60</v>
      </c>
      <c r="C1669" s="9" t="s">
        <v>207</v>
      </c>
      <c r="D1669" s="10" t="s">
        <v>65</v>
      </c>
      <c r="E1669" s="9"/>
      <c r="F1669" s="15">
        <v>0.023</v>
      </c>
      <c r="G1669" s="15">
        <v>4.0</v>
      </c>
      <c r="H1669" s="15">
        <v>0.15</v>
      </c>
      <c r="I1669" s="12">
        <f>VLOOKUP(A1669,ENERGY!$A$2:$F$2692,5,0)</f>
        <v>10392</v>
      </c>
      <c r="J1669" s="12">
        <f>VLOOKUP(A1669,ENERGY!$A$2:$F$2692,6,0)</f>
        <v>14246</v>
      </c>
      <c r="K1669" s="12">
        <f>VLOOKUP(A1669,'HUMAN RESOURCES'!A1669:N4359,5,0)</f>
        <v>0.02</v>
      </c>
      <c r="L1669" s="12">
        <f>VLOOKUP(A1669,'HUMAN RESOURCES'!A1669:N4359,6,0)</f>
        <v>0.054</v>
      </c>
      <c r="M1669" s="12">
        <f>VLOOKUP(B1669,'HUMAN RESOURCES'!B1669:O4359,6,0)</f>
        <v>65</v>
      </c>
      <c r="N1669" s="12">
        <f>VLOOKUP(C1669,'HUMAN RESOURCES'!C1669:P4359,6,0)</f>
        <v>61</v>
      </c>
      <c r="O1669" s="12">
        <f>VLOOKUP(D1669,'HUMAN RESOURCES'!D1669:Q4359,6,0)</f>
        <v>0.29</v>
      </c>
      <c r="P1669" s="12">
        <f>VLOOKUP(A1669,'HUMAN RESOURCES'!A1669:N4359,10,0)</f>
        <v>0.661</v>
      </c>
      <c r="Q1669" s="12">
        <f>VLOOKUP(B1669,'HUMAN RESOURCES'!B1669:O4359,10,0)</f>
        <v>0.048</v>
      </c>
      <c r="R1669" s="12">
        <f>VLOOKUP(C1669,'HUMAN RESOURCES'!C1669:P4359,10,0)</f>
        <v>49577152</v>
      </c>
      <c r="S1669" s="12">
        <f>VLOOKUP(D1669,'HUMAN RESOURCES'!D1669:Q4359,10,0)</f>
        <v>0.281</v>
      </c>
      <c r="T1669" s="13">
        <f>VLOOKUP(A1669,TOURISM!A1669:F4359,5,0)</f>
        <v>70000000</v>
      </c>
      <c r="U1669" s="13">
        <f>VLOOKUP(B1669,TOURISM!B1669:G4359,5,0)</f>
        <v>36000000</v>
      </c>
      <c r="V1669" s="12" t="str">
        <f>VLOOKUP(A1669,BUSINESS!A1669:N4359,5,0)</f>
        <v/>
      </c>
      <c r="W1669" s="12" t="str">
        <f>VLOOKUP(B1669,BUSINESS!B1669:O4359,5,0)</f>
        <v/>
      </c>
      <c r="X1669" s="12" t="str">
        <f>VLOOKUP(C1669,BUSINESS!C1669:P4359,5,0)</f>
        <v/>
      </c>
      <c r="Y1669" s="12" t="str">
        <f>VLOOKUP(D1669,BUSINESS!D1669:Q4359,5,0)</f>
        <v/>
      </c>
      <c r="Z1669" s="12">
        <f>VLOOKUP(A1669,BUSINESS!A1669:N4359,9,0)</f>
        <v>0</v>
      </c>
      <c r="AA1669" s="12">
        <f>VLOOKUP(B1669,BUSINESS!B1669:O4359,9,0)</f>
        <v>0.001</v>
      </c>
    </row>
    <row r="1670">
      <c r="A1670" s="9" t="str">
        <f t="shared" si="1"/>
        <v>Myanmar-Asia2004</v>
      </c>
      <c r="B1670" s="5" t="s">
        <v>60</v>
      </c>
      <c r="C1670" s="9" t="s">
        <v>207</v>
      </c>
      <c r="D1670" s="10" t="s">
        <v>66</v>
      </c>
      <c r="E1670" s="9"/>
      <c r="F1670" s="15">
        <v>0.023</v>
      </c>
      <c r="G1670" s="15">
        <v>5.0</v>
      </c>
      <c r="H1670" s="15">
        <v>0.15</v>
      </c>
      <c r="I1670" s="12">
        <f>VLOOKUP(A1670,ENERGY!$A$2:$F$2692,5,0)</f>
        <v>9028</v>
      </c>
      <c r="J1670" s="12">
        <f>VLOOKUP(A1670,ENERGY!$A$2:$F$2692,6,0)</f>
        <v>15033</v>
      </c>
      <c r="K1670" s="12">
        <f>VLOOKUP(A1670,'HUMAN RESOURCES'!A1670:N4360,5,0)</f>
        <v>0.019</v>
      </c>
      <c r="L1670" s="12">
        <f>VLOOKUP(A1670,'HUMAN RESOURCES'!A1670:N4360,6,0)</f>
        <v>0.052</v>
      </c>
      <c r="M1670" s="12">
        <f>VLOOKUP(B1670,'HUMAN RESOURCES'!B1670:O4360,6,0)</f>
        <v>65</v>
      </c>
      <c r="N1670" s="12">
        <f>VLOOKUP(C1670,'HUMAN RESOURCES'!C1670:P4360,6,0)</f>
        <v>61</v>
      </c>
      <c r="O1670" s="12">
        <f>VLOOKUP(D1670,'HUMAN RESOURCES'!D1670:Q4360,6,0)</f>
        <v>0.286</v>
      </c>
      <c r="P1670" s="12">
        <f>VLOOKUP(A1670,'HUMAN RESOURCES'!A1670:N4360,10,0)</f>
        <v>0.666</v>
      </c>
      <c r="Q1670" s="12">
        <f>VLOOKUP(B1670,'HUMAN RESOURCES'!B1670:O4360,10,0)</f>
        <v>0.049</v>
      </c>
      <c r="R1670" s="12">
        <f>VLOOKUP(C1670,'HUMAN RESOURCES'!C1670:P4360,10,0)</f>
        <v>49875169</v>
      </c>
      <c r="S1670" s="12">
        <f>VLOOKUP(D1670,'HUMAN RESOURCES'!D1670:Q4360,10,0)</f>
        <v>0.285</v>
      </c>
      <c r="T1670" s="13">
        <f>VLOOKUP(A1670,TOURISM!A1670:F4360,5,0)</f>
        <v>97000000</v>
      </c>
      <c r="U1670" s="13">
        <f>VLOOKUP(B1670,TOURISM!B1670:G4360,5,0)</f>
        <v>32000000</v>
      </c>
      <c r="V1670" s="12" t="str">
        <f>VLOOKUP(A1670,BUSINESS!A1670:N4360,5,0)</f>
        <v/>
      </c>
      <c r="W1670" s="12" t="str">
        <f>VLOOKUP(B1670,BUSINESS!B1670:O4360,5,0)</f>
        <v/>
      </c>
      <c r="X1670" s="12" t="str">
        <f>VLOOKUP(C1670,BUSINESS!C1670:P4360,5,0)</f>
        <v/>
      </c>
      <c r="Y1670" s="12" t="str">
        <f>VLOOKUP(D1670,BUSINESS!D1670:Q4360,5,0)</f>
        <v/>
      </c>
      <c r="Z1670" s="12">
        <f>VLOOKUP(A1670,BUSINESS!A1670:N4360,9,0)</f>
        <v>0</v>
      </c>
      <c r="AA1670" s="12">
        <f>VLOOKUP(B1670,BUSINESS!B1670:O4360,9,0)</f>
        <v>0.002</v>
      </c>
    </row>
    <row r="1671">
      <c r="A1671" s="9" t="str">
        <f t="shared" si="1"/>
        <v>Myanmar-Asia2005</v>
      </c>
      <c r="B1671" s="5" t="s">
        <v>60</v>
      </c>
      <c r="C1671" s="9" t="s">
        <v>207</v>
      </c>
      <c r="D1671" s="10" t="s">
        <v>67</v>
      </c>
      <c r="E1671" s="9"/>
      <c r="F1671" s="15">
        <v>0.021</v>
      </c>
      <c r="G1671" s="15">
        <v>5.0</v>
      </c>
      <c r="H1671" s="15">
        <v>0.15</v>
      </c>
      <c r="I1671" s="12">
        <f>VLOOKUP(A1671,ENERGY!$A$2:$F$2692,5,0)</f>
        <v>9208</v>
      </c>
      <c r="J1671" s="12">
        <f>VLOOKUP(A1671,ENERGY!$A$2:$F$2692,6,0)</f>
        <v>12968</v>
      </c>
      <c r="K1671" s="12">
        <f>VLOOKUP(A1671,'HUMAN RESOURCES'!A1671:N4361,5,0)</f>
        <v>0.019</v>
      </c>
      <c r="L1671" s="12">
        <f>VLOOKUP(A1671,'HUMAN RESOURCES'!A1671:N4361,6,0)</f>
        <v>0.051</v>
      </c>
      <c r="M1671" s="12">
        <f>VLOOKUP(B1671,'HUMAN RESOURCES'!B1671:O4361,6,0)</f>
        <v>66</v>
      </c>
      <c r="N1671" s="12">
        <f>VLOOKUP(C1671,'HUMAN RESOURCES'!C1671:P4361,6,0)</f>
        <v>61</v>
      </c>
      <c r="O1671" s="12">
        <f>VLOOKUP(D1671,'HUMAN RESOURCES'!D1671:Q4361,6,0)</f>
        <v>0.281</v>
      </c>
      <c r="P1671" s="12">
        <f>VLOOKUP(A1671,'HUMAN RESOURCES'!A1671:N4361,10,0)</f>
        <v>0.67</v>
      </c>
      <c r="Q1671" s="12">
        <f>VLOOKUP(B1671,'HUMAN RESOURCES'!B1671:O4361,10,0)</f>
        <v>0.049</v>
      </c>
      <c r="R1671" s="12">
        <f>VLOOKUP(C1671,'HUMAN RESOURCES'!C1671:P4361,10,0)</f>
        <v>50181020</v>
      </c>
      <c r="S1671" s="12">
        <f>VLOOKUP(D1671,'HUMAN RESOURCES'!D1671:Q4361,10,0)</f>
        <v>0.289</v>
      </c>
      <c r="T1671" s="13">
        <f>VLOOKUP(A1671,TOURISM!A1671:F4361,5,0)</f>
        <v>83000000</v>
      </c>
      <c r="U1671" s="13">
        <f>VLOOKUP(B1671,TOURISM!B1671:G4361,5,0)</f>
        <v>34000000</v>
      </c>
      <c r="V1671" s="12" t="str">
        <f>VLOOKUP(A1671,BUSINESS!A1671:N4361,5,0)</f>
        <v/>
      </c>
      <c r="W1671" s="12" t="str">
        <f>VLOOKUP(B1671,BUSINESS!B1671:O4361,5,0)</f>
        <v/>
      </c>
      <c r="X1671" s="12" t="str">
        <f>VLOOKUP(C1671,BUSINESS!C1671:P4361,5,0)</f>
        <v/>
      </c>
      <c r="Y1671" s="12" t="str">
        <f>VLOOKUP(D1671,BUSINESS!D1671:Q4361,5,0)</f>
        <v/>
      </c>
      <c r="Z1671" s="12">
        <f>VLOOKUP(A1671,BUSINESS!A1671:N4361,9,0)</f>
        <v>0.001</v>
      </c>
      <c r="AA1671" s="12">
        <f>VLOOKUP(B1671,BUSINESS!B1671:O4361,9,0)</f>
        <v>0.003</v>
      </c>
    </row>
    <row r="1672">
      <c r="A1672" s="9" t="str">
        <f t="shared" si="1"/>
        <v>Myanmar-Asia2006</v>
      </c>
      <c r="B1672" s="5" t="s">
        <v>60</v>
      </c>
      <c r="C1672" s="9" t="s">
        <v>207</v>
      </c>
      <c r="D1672" s="10" t="s">
        <v>68</v>
      </c>
      <c r="E1672" s="9"/>
      <c r="F1672" s="15">
        <v>0.02</v>
      </c>
      <c r="G1672" s="15">
        <v>5.0</v>
      </c>
      <c r="H1672" s="15">
        <v>0.161</v>
      </c>
      <c r="I1672" s="12">
        <f>VLOOKUP(A1672,ENERGY!$A$2:$F$2692,5,0)</f>
        <v>12435</v>
      </c>
      <c r="J1672" s="12">
        <f>VLOOKUP(A1672,ENERGY!$A$2:$F$2692,6,0)</f>
        <v>14764</v>
      </c>
      <c r="K1672" s="12">
        <f>VLOOKUP(A1672,'HUMAN RESOURCES'!A1672:N4362,5,0)</f>
        <v>0.019</v>
      </c>
      <c r="L1672" s="12">
        <f>VLOOKUP(A1672,'HUMAN RESOURCES'!A1672:N4362,6,0)</f>
        <v>0.049</v>
      </c>
      <c r="M1672" s="12">
        <f>VLOOKUP(B1672,'HUMAN RESOURCES'!B1672:O4362,6,0)</f>
        <v>66</v>
      </c>
      <c r="N1672" s="12">
        <f>VLOOKUP(C1672,'HUMAN RESOURCES'!C1672:P4362,6,0)</f>
        <v>62</v>
      </c>
      <c r="O1672" s="12">
        <f>VLOOKUP(D1672,'HUMAN RESOURCES'!D1672:Q4362,6,0)</f>
        <v>0.277</v>
      </c>
      <c r="P1672" s="12">
        <f>VLOOKUP(A1672,'HUMAN RESOURCES'!A1672:N4362,10,0)</f>
        <v>0.674</v>
      </c>
      <c r="Q1672" s="12">
        <f>VLOOKUP(B1672,'HUMAN RESOURCES'!B1672:O4362,10,0)</f>
        <v>0.05</v>
      </c>
      <c r="R1672" s="12">
        <f>VLOOKUP(C1672,'HUMAN RESOURCES'!C1672:P4362,10,0)</f>
        <v>50500070</v>
      </c>
      <c r="S1672" s="12">
        <f>VLOOKUP(D1672,'HUMAN RESOURCES'!D1672:Q4362,10,0)</f>
        <v>0.294</v>
      </c>
      <c r="T1672" s="13">
        <f>VLOOKUP(A1672,TOURISM!A1672:F4362,5,0)</f>
        <v>59000000</v>
      </c>
      <c r="U1672" s="13">
        <f>VLOOKUP(B1672,TOURISM!B1672:G4362,5,0)</f>
        <v>40000000</v>
      </c>
      <c r="V1672" s="12" t="str">
        <f>VLOOKUP(A1672,BUSINESS!A1672:N4362,5,0)</f>
        <v/>
      </c>
      <c r="W1672" s="12" t="str">
        <f>VLOOKUP(B1672,BUSINESS!B1672:O4362,5,0)</f>
        <v/>
      </c>
      <c r="X1672" s="12" t="str">
        <f>VLOOKUP(C1672,BUSINESS!C1672:P4362,5,0)</f>
        <v/>
      </c>
      <c r="Y1672" s="12" t="str">
        <f>VLOOKUP(D1672,BUSINESS!D1672:Q4362,5,0)</f>
        <v/>
      </c>
      <c r="Z1672" s="12">
        <f>VLOOKUP(A1672,BUSINESS!A1672:N4362,9,0)</f>
        <v>0.002</v>
      </c>
      <c r="AA1672" s="12">
        <f>VLOOKUP(B1672,BUSINESS!B1672:O4362,9,0)</f>
        <v>0.004</v>
      </c>
    </row>
    <row r="1673">
      <c r="A1673" s="9" t="str">
        <f t="shared" si="1"/>
        <v>Myanmar-Asia2007</v>
      </c>
      <c r="B1673" s="5" t="s">
        <v>60</v>
      </c>
      <c r="C1673" s="9" t="s">
        <v>207</v>
      </c>
      <c r="D1673" s="10" t="s">
        <v>69</v>
      </c>
      <c r="E1673" s="9"/>
      <c r="F1673" s="15">
        <v>0.019</v>
      </c>
      <c r="G1673" s="15">
        <v>7.0</v>
      </c>
      <c r="H1673" s="15">
        <v>0.17</v>
      </c>
      <c r="I1673" s="12"/>
      <c r="J1673" s="12"/>
      <c r="K1673" s="12">
        <f>VLOOKUP(A1673,'HUMAN RESOURCES'!A1673:N4363,5,0)</f>
        <v>0.019</v>
      </c>
      <c r="L1673" s="12">
        <f>VLOOKUP(A1673,'HUMAN RESOURCES'!A1673:N4363,6,0)</f>
        <v>0.048</v>
      </c>
      <c r="M1673" s="12">
        <f>VLOOKUP(B1673,'HUMAN RESOURCES'!B1673:O4363,6,0)</f>
        <v>66</v>
      </c>
      <c r="N1673" s="12">
        <f>VLOOKUP(C1673,'HUMAN RESOURCES'!C1673:P4363,6,0)</f>
        <v>62</v>
      </c>
      <c r="O1673" s="12">
        <f>VLOOKUP(D1673,'HUMAN RESOURCES'!D1673:Q4363,6,0)</f>
        <v>0.272</v>
      </c>
      <c r="P1673" s="12">
        <f>VLOOKUP(A1673,'HUMAN RESOURCES'!A1673:N4363,10,0)</f>
        <v>0.678</v>
      </c>
      <c r="Q1673" s="12">
        <f>VLOOKUP(B1673,'HUMAN RESOURCES'!B1673:O4363,10,0)</f>
        <v>0.05</v>
      </c>
      <c r="R1673" s="12">
        <f>VLOOKUP(C1673,'HUMAN RESOURCES'!C1673:P4363,10,0)</f>
        <v>50828959</v>
      </c>
      <c r="S1673" s="12">
        <f>VLOOKUP(D1673,'HUMAN RESOURCES'!D1673:Q4363,10,0)</f>
        <v>0.299</v>
      </c>
      <c r="T1673" s="13">
        <f>VLOOKUP(A1673,TOURISM!A1673:F4363,5,0)</f>
        <v>97000000</v>
      </c>
      <c r="U1673" s="13">
        <f>VLOOKUP(B1673,TOURISM!B1673:G4363,5,0)</f>
        <v>39000000</v>
      </c>
      <c r="V1673" s="12" t="str">
        <f>VLOOKUP(A1673,BUSINESS!A1673:N4363,5,0)</f>
        <v/>
      </c>
      <c r="W1673" s="12" t="str">
        <f>VLOOKUP(B1673,BUSINESS!B1673:O4363,5,0)</f>
        <v/>
      </c>
      <c r="X1673" s="12" t="str">
        <f>VLOOKUP(C1673,BUSINESS!C1673:P4363,5,0)</f>
        <v/>
      </c>
      <c r="Y1673" s="12" t="str">
        <f>VLOOKUP(D1673,BUSINESS!D1673:Q4363,5,0)</f>
        <v/>
      </c>
      <c r="Z1673" s="12">
        <f>VLOOKUP(A1673,BUSINESS!A1673:N4363,9,0)</f>
        <v>0.002</v>
      </c>
      <c r="AA1673" s="12">
        <f>VLOOKUP(B1673,BUSINESS!B1673:O4363,9,0)</f>
        <v>0.005</v>
      </c>
    </row>
    <row r="1674">
      <c r="A1674" s="9" t="str">
        <f t="shared" si="1"/>
        <v>Myanmar-Asia2008</v>
      </c>
      <c r="B1674" s="5" t="s">
        <v>60</v>
      </c>
      <c r="C1674" s="9" t="s">
        <v>207</v>
      </c>
      <c r="D1674" s="10" t="s">
        <v>70</v>
      </c>
      <c r="E1674" s="9"/>
      <c r="F1674" s="15">
        <v>0.02</v>
      </c>
      <c r="G1674" s="15">
        <v>10.0</v>
      </c>
      <c r="H1674" s="15">
        <v>0.17</v>
      </c>
      <c r="I1674" s="12">
        <f>VLOOKUP(A1674,ENERGY!$A$2:$F$2692,5,0)</f>
        <v>12636</v>
      </c>
      <c r="J1674" s="12">
        <f>VLOOKUP(A1674,ENERGY!$A$2:$F$2692,6,0)</f>
        <v>15595</v>
      </c>
      <c r="K1674" s="12">
        <f>VLOOKUP(A1674,'HUMAN RESOURCES'!A1674:N4364,5,0)</f>
        <v>0.018</v>
      </c>
      <c r="L1674" s="12">
        <f>VLOOKUP(A1674,'HUMAN RESOURCES'!A1674:N4364,6,0)</f>
        <v>0.046</v>
      </c>
      <c r="M1674" s="12">
        <f>VLOOKUP(B1674,'HUMAN RESOURCES'!B1674:O4364,6,0)</f>
        <v>66</v>
      </c>
      <c r="N1674" s="12">
        <f>VLOOKUP(C1674,'HUMAN RESOURCES'!C1674:P4364,6,0)</f>
        <v>62</v>
      </c>
      <c r="O1674" s="12">
        <f>VLOOKUP(D1674,'HUMAN RESOURCES'!D1674:Q4364,6,0)</f>
        <v>0.268</v>
      </c>
      <c r="P1674" s="12">
        <f>VLOOKUP(A1674,'HUMAN RESOURCES'!A1674:N4364,10,0)</f>
        <v>0.681</v>
      </c>
      <c r="Q1674" s="12">
        <f>VLOOKUP(B1674,'HUMAN RESOURCES'!B1674:O4364,10,0)</f>
        <v>0.05</v>
      </c>
      <c r="R1674" s="12">
        <f>VLOOKUP(C1674,'HUMAN RESOURCES'!C1674:P4364,10,0)</f>
        <v>51174018</v>
      </c>
      <c r="S1674" s="12">
        <f>VLOOKUP(D1674,'HUMAN RESOURCES'!D1674:Q4364,10,0)</f>
        <v>0.304</v>
      </c>
      <c r="T1674" s="13">
        <f>VLOOKUP(A1674,TOURISM!A1674:F4364,5,0)</f>
        <v>80000000</v>
      </c>
      <c r="U1674" s="13">
        <f>VLOOKUP(B1674,TOURISM!B1674:G4364,5,0)</f>
        <v>50000000</v>
      </c>
      <c r="V1674" s="12" t="str">
        <f>VLOOKUP(A1674,BUSINESS!A1674:N4364,5,0)</f>
        <v/>
      </c>
      <c r="W1674" s="12" t="str">
        <f>VLOOKUP(B1674,BUSINESS!B1674:O4364,5,0)</f>
        <v/>
      </c>
      <c r="X1674" s="12" t="str">
        <f>VLOOKUP(C1674,BUSINESS!C1674:P4364,5,0)</f>
        <v/>
      </c>
      <c r="Y1674" s="12" t="str">
        <f>VLOOKUP(D1674,BUSINESS!D1674:Q4364,5,0)</f>
        <v/>
      </c>
      <c r="Z1674" s="12">
        <f>VLOOKUP(A1674,BUSINESS!A1674:N4364,9,0)</f>
        <v>0.002</v>
      </c>
      <c r="AA1674" s="12">
        <f>VLOOKUP(B1674,BUSINESS!B1674:O4364,9,0)</f>
        <v>0.007</v>
      </c>
    </row>
    <row r="1675">
      <c r="A1675" s="9" t="str">
        <f t="shared" si="1"/>
        <v>Myanmar-Asia2009</v>
      </c>
      <c r="B1675" s="5" t="s">
        <v>60</v>
      </c>
      <c r="C1675" s="9" t="s">
        <v>207</v>
      </c>
      <c r="D1675" s="10" t="s">
        <v>71</v>
      </c>
      <c r="E1675" s="9"/>
      <c r="F1675" s="15">
        <v>0.021</v>
      </c>
      <c r="G1675" s="15">
        <v>13.0</v>
      </c>
      <c r="H1675" s="15">
        <v>0.17</v>
      </c>
      <c r="I1675" s="12">
        <f>VLOOKUP(A1675,ENERGY!$A$2:$F$2692,5,0)</f>
        <v>11613</v>
      </c>
      <c r="J1675" s="12">
        <f>VLOOKUP(A1675,ENERGY!$A$2:$F$2692,6,0)</f>
        <v>14817</v>
      </c>
      <c r="K1675" s="12">
        <f>VLOOKUP(A1675,'HUMAN RESOURCES'!A1675:N4365,5,0)</f>
        <v>0.018</v>
      </c>
      <c r="L1675" s="12">
        <f>VLOOKUP(A1675,'HUMAN RESOURCES'!A1675:N4365,6,0)</f>
        <v>0.045</v>
      </c>
      <c r="M1675" s="12">
        <f>VLOOKUP(B1675,'HUMAN RESOURCES'!B1675:O4365,6,0)</f>
        <v>66</v>
      </c>
      <c r="N1675" s="12">
        <f>VLOOKUP(C1675,'HUMAN RESOURCES'!C1675:P4365,6,0)</f>
        <v>62</v>
      </c>
      <c r="O1675" s="12">
        <f>VLOOKUP(D1675,'HUMAN RESOURCES'!D1675:Q4365,6,0)</f>
        <v>0.265</v>
      </c>
      <c r="P1675" s="12">
        <f>VLOOKUP(A1675,'HUMAN RESOURCES'!A1675:N4365,10,0)</f>
        <v>0.685</v>
      </c>
      <c r="Q1675" s="12">
        <f>VLOOKUP(B1675,'HUMAN RESOURCES'!B1675:O4365,10,0)</f>
        <v>0.051</v>
      </c>
      <c r="R1675" s="12">
        <f>VLOOKUP(C1675,'HUMAN RESOURCES'!C1675:P4365,10,0)</f>
        <v>51540490</v>
      </c>
      <c r="S1675" s="12">
        <f>VLOOKUP(D1675,'HUMAN RESOURCES'!D1675:Q4365,10,0)</f>
        <v>0.309</v>
      </c>
      <c r="T1675" s="13">
        <f>VLOOKUP(A1675,TOURISM!A1675:F4365,5,0)</f>
        <v>75000000</v>
      </c>
      <c r="U1675" s="13">
        <f>VLOOKUP(B1675,TOURISM!B1675:G4365,5,0)</f>
        <v>52000000</v>
      </c>
      <c r="V1675" s="12" t="str">
        <f>VLOOKUP(A1675,BUSINESS!A1675:N4365,5,0)</f>
        <v/>
      </c>
      <c r="W1675" s="12" t="str">
        <f>VLOOKUP(B1675,BUSINESS!B1675:O4365,5,0)</f>
        <v/>
      </c>
      <c r="X1675" s="12" t="str">
        <f>VLOOKUP(C1675,BUSINESS!C1675:P4365,5,0)</f>
        <v/>
      </c>
      <c r="Y1675" s="12" t="str">
        <f>VLOOKUP(D1675,BUSINESS!D1675:Q4365,5,0)</f>
        <v/>
      </c>
      <c r="Z1675" s="12">
        <f>VLOOKUP(A1675,BUSINESS!A1675:N4365,9,0)</f>
        <v>0.002</v>
      </c>
      <c r="AA1675" s="12">
        <f>VLOOKUP(B1675,BUSINESS!B1675:O4365,9,0)</f>
        <v>0.01</v>
      </c>
    </row>
    <row r="1676">
      <c r="A1676" s="9" t="str">
        <f t="shared" si="1"/>
        <v>Myanmar-Asia2010</v>
      </c>
      <c r="B1676" s="5" t="s">
        <v>60</v>
      </c>
      <c r="C1676" s="9" t="s">
        <v>207</v>
      </c>
      <c r="D1676" s="10" t="s">
        <v>72</v>
      </c>
      <c r="E1676" s="9"/>
      <c r="F1676" s="15">
        <v>0.019</v>
      </c>
      <c r="G1676" s="15">
        <v>15.0</v>
      </c>
      <c r="H1676" s="15">
        <v>0.17</v>
      </c>
      <c r="I1676" s="12"/>
      <c r="J1676" s="12"/>
      <c r="K1676" s="12">
        <f>VLOOKUP(A1676,'HUMAN RESOURCES'!A1676:N4366,5,0)</f>
        <v>0.018</v>
      </c>
      <c r="L1676" s="12">
        <f>VLOOKUP(A1676,'HUMAN RESOURCES'!A1676:N4366,6,0)</f>
        <v>0.044</v>
      </c>
      <c r="M1676" s="12">
        <f>VLOOKUP(B1676,'HUMAN RESOURCES'!B1676:O4366,6,0)</f>
        <v>67</v>
      </c>
      <c r="N1676" s="12">
        <f>VLOOKUP(C1676,'HUMAN RESOURCES'!C1676:P4366,6,0)</f>
        <v>63</v>
      </c>
      <c r="O1676" s="12">
        <f>VLOOKUP(D1676,'HUMAN RESOURCES'!D1676:Q4366,6,0)</f>
        <v>0.261</v>
      </c>
      <c r="P1676" s="12">
        <f>VLOOKUP(A1676,'HUMAN RESOURCES'!A1676:N4366,10,0)</f>
        <v>0.688</v>
      </c>
      <c r="Q1676" s="12">
        <f>VLOOKUP(B1676,'HUMAN RESOURCES'!B1676:O4366,10,0)</f>
        <v>0.051</v>
      </c>
      <c r="R1676" s="12">
        <f>VLOOKUP(C1676,'HUMAN RESOURCES'!C1676:P4366,10,0)</f>
        <v>51931231</v>
      </c>
      <c r="S1676" s="12">
        <f>VLOOKUP(D1676,'HUMAN RESOURCES'!D1676:Q4366,10,0)</f>
        <v>0.314</v>
      </c>
      <c r="T1676" s="13">
        <f>VLOOKUP(A1676,TOURISM!A1676:F4366,5,0)</f>
        <v>91000000</v>
      </c>
      <c r="U1676" s="13">
        <f>VLOOKUP(B1676,TOURISM!B1676:G4366,5,0)</f>
        <v>53000000</v>
      </c>
      <c r="V1676" s="12" t="str">
        <f>VLOOKUP(A1676,BUSINESS!A1676:N4366,5,0)</f>
        <v/>
      </c>
      <c r="W1676" s="12" t="str">
        <f>VLOOKUP(B1676,BUSINESS!B1676:O4366,5,0)</f>
        <v/>
      </c>
      <c r="X1676" s="12" t="str">
        <f>VLOOKUP(C1676,BUSINESS!C1676:P4366,5,0)</f>
        <v/>
      </c>
      <c r="Y1676" s="12" t="str">
        <f>VLOOKUP(D1676,BUSINESS!D1676:Q4366,5,0)</f>
        <v/>
      </c>
      <c r="Z1676" s="12">
        <f>VLOOKUP(A1676,BUSINESS!A1676:N4366,9,0)</f>
        <v>0.003</v>
      </c>
      <c r="AA1676" s="12">
        <f>VLOOKUP(B1676,BUSINESS!B1676:O4366,9,0)</f>
        <v>0.011</v>
      </c>
    </row>
    <row r="1677">
      <c r="A1677" s="9" t="str">
        <f t="shared" si="1"/>
        <v>Myanmar-Asia2011</v>
      </c>
      <c r="B1677" s="5" t="s">
        <v>60</v>
      </c>
      <c r="C1677" s="9" t="s">
        <v>207</v>
      </c>
      <c r="D1677" s="10" t="s">
        <v>73</v>
      </c>
      <c r="E1677" s="9"/>
      <c r="F1677" s="15">
        <v>0.018</v>
      </c>
      <c r="G1677" s="15">
        <v>19.0</v>
      </c>
      <c r="H1677" s="15">
        <v>0.163</v>
      </c>
      <c r="I1677" s="12">
        <f>VLOOKUP(A1677,ENERGY!$A$2:$F$2692,5,0)</f>
        <v>12611</v>
      </c>
      <c r="J1677" s="12">
        <f>VLOOKUP(A1677,ENERGY!$A$2:$F$2692,6,0)</f>
        <v>15015</v>
      </c>
      <c r="K1677" s="12">
        <f>VLOOKUP(A1677,'HUMAN RESOURCES'!A1677:N4367,5,0)</f>
        <v>0.018</v>
      </c>
      <c r="L1677" s="12">
        <f>VLOOKUP(A1677,'HUMAN RESOURCES'!A1677:N4367,6,0)</f>
        <v>0.042</v>
      </c>
      <c r="M1677" s="12">
        <f>VLOOKUP(B1677,'HUMAN RESOURCES'!B1677:O4367,6,0)</f>
        <v>67</v>
      </c>
      <c r="N1677" s="12">
        <f>VLOOKUP(C1677,'HUMAN RESOURCES'!C1677:P4367,6,0)</f>
        <v>63</v>
      </c>
      <c r="O1677" s="12">
        <f>VLOOKUP(D1677,'HUMAN RESOURCES'!D1677:Q4367,6,0)</f>
        <v>0.257</v>
      </c>
      <c r="P1677" s="12">
        <f>VLOOKUP(A1677,'HUMAN RESOURCES'!A1677:N4367,10,0)</f>
        <v>0.692</v>
      </c>
      <c r="Q1677" s="12">
        <f>VLOOKUP(B1677,'HUMAN RESOURCES'!B1677:O4367,10,0)</f>
        <v>0.051</v>
      </c>
      <c r="R1677" s="12">
        <f>VLOOKUP(C1677,'HUMAN RESOURCES'!C1677:P4367,10,0)</f>
        <v>52350763</v>
      </c>
      <c r="S1677" s="12">
        <f>VLOOKUP(D1677,'HUMAN RESOURCES'!D1677:Q4367,10,0)</f>
        <v>0.319</v>
      </c>
      <c r="T1677" s="13">
        <f>VLOOKUP(A1677,TOURISM!A1677:F4367,5,0)</f>
        <v>293000000</v>
      </c>
      <c r="U1677" s="13">
        <f>VLOOKUP(B1677,TOURISM!B1677:G4367,5,0)</f>
        <v>132000000</v>
      </c>
      <c r="V1677" s="12" t="str">
        <f>VLOOKUP(A1677,BUSINESS!A1677:N4367,5,0)</f>
        <v/>
      </c>
      <c r="W1677" s="12" t="str">
        <f>VLOOKUP(B1677,BUSINESS!B1677:O4367,5,0)</f>
        <v/>
      </c>
      <c r="X1677" s="12" t="str">
        <f>VLOOKUP(C1677,BUSINESS!C1677:P4367,5,0)</f>
        <v/>
      </c>
      <c r="Y1677" s="12" t="str">
        <f>VLOOKUP(D1677,BUSINESS!D1677:Q4367,5,0)</f>
        <v/>
      </c>
      <c r="Z1677" s="12">
        <f>VLOOKUP(A1677,BUSINESS!A1677:N4367,9,0)</f>
        <v>0.01</v>
      </c>
      <c r="AA1677" s="12">
        <f>VLOOKUP(B1677,BUSINESS!B1677:O4367,9,0)</f>
        <v>0.024</v>
      </c>
    </row>
    <row r="1678">
      <c r="A1678" s="9" t="str">
        <f t="shared" si="1"/>
        <v>Myanmar-Asia2012</v>
      </c>
      <c r="B1678" s="5" t="s">
        <v>60</v>
      </c>
      <c r="C1678" s="9" t="s">
        <v>207</v>
      </c>
      <c r="D1678" s="10" t="s">
        <v>74</v>
      </c>
      <c r="E1678" s="9"/>
      <c r="F1678" s="15">
        <v>0.018</v>
      </c>
      <c r="G1678" s="15">
        <v>20.0</v>
      </c>
      <c r="H1678" s="15">
        <v>0.13</v>
      </c>
      <c r="I1678" s="12"/>
      <c r="J1678" s="12"/>
      <c r="K1678" s="12">
        <f>VLOOKUP(A1678,'HUMAN RESOURCES'!A1678:N4368,5,0)</f>
        <v>0.017</v>
      </c>
      <c r="L1678" s="12">
        <f>VLOOKUP(A1678,'HUMAN RESOURCES'!A1678:N4368,6,0)</f>
        <v>0.041</v>
      </c>
      <c r="M1678" s="12">
        <f>VLOOKUP(B1678,'HUMAN RESOURCES'!B1678:O4368,6,0)</f>
        <v>67</v>
      </c>
      <c r="N1678" s="12">
        <f>VLOOKUP(C1678,'HUMAN RESOURCES'!C1678:P4368,6,0)</f>
        <v>63</v>
      </c>
      <c r="O1678" s="12">
        <f>VLOOKUP(D1678,'HUMAN RESOURCES'!D1678:Q4368,6,0)</f>
        <v>0.253</v>
      </c>
      <c r="P1678" s="12">
        <f>VLOOKUP(A1678,'HUMAN RESOURCES'!A1678:N4368,10,0)</f>
        <v>0.696</v>
      </c>
      <c r="Q1678" s="12">
        <f>VLOOKUP(B1678,'HUMAN RESOURCES'!B1678:O4368,10,0)</f>
        <v>0.052</v>
      </c>
      <c r="R1678" s="12">
        <f>VLOOKUP(C1678,'HUMAN RESOURCES'!C1678:P4368,10,0)</f>
        <v>52797319</v>
      </c>
      <c r="S1678" s="12">
        <f>VLOOKUP(D1678,'HUMAN RESOURCES'!D1678:Q4368,10,0)</f>
        <v>0.325</v>
      </c>
      <c r="T1678" s="13">
        <f>VLOOKUP(A1678,TOURISM!A1678:F4368,5,0)</f>
        <v>293000000</v>
      </c>
      <c r="U1678" s="13">
        <f>VLOOKUP(B1678,TOURISM!B1678:G4368,5,0)</f>
        <v>132000000</v>
      </c>
      <c r="V1678" s="12">
        <f>VLOOKUP(A1678,BUSINESS!A1678:N4368,5,0)</f>
        <v>0.527</v>
      </c>
      <c r="W1678" s="12">
        <f>VLOOKUP(B1678,BUSINESS!B1678:O4368,5,0)</f>
        <v>72</v>
      </c>
      <c r="X1678" s="12">
        <f>VLOOKUP(C1678,BUSINESS!C1678:P4368,5,0)</f>
        <v>182</v>
      </c>
      <c r="Y1678" s="12">
        <f>VLOOKUP(D1678,BUSINESS!D1678:Q4368,5,0)</f>
        <v>155</v>
      </c>
      <c r="Z1678" s="12">
        <f>VLOOKUP(A1678,BUSINESS!A1678:N4368,9,0)</f>
        <v>0.011</v>
      </c>
      <c r="AA1678" s="12">
        <f>VLOOKUP(B1678,BUSINESS!B1678:O4368,9,0)</f>
        <v>0.071</v>
      </c>
    </row>
    <row r="1679">
      <c r="A1679" s="9" t="str">
        <f t="shared" si="1"/>
        <v>Namibia-Africa2000</v>
      </c>
      <c r="B1679" s="5" t="s">
        <v>77</v>
      </c>
      <c r="C1679" s="9" t="s">
        <v>208</v>
      </c>
      <c r="D1679" s="10" t="s">
        <v>62</v>
      </c>
      <c r="E1679" s="14">
        <v>3.908645566E9</v>
      </c>
      <c r="F1679" s="15">
        <v>0.061</v>
      </c>
      <c r="G1679" s="15">
        <v>126.0</v>
      </c>
      <c r="H1679" s="15">
        <v>0.153</v>
      </c>
      <c r="I1679" s="12" t="str">
        <f>VLOOKUP(A1679,ENERGY!$A$2:$F$2692,5,0)</f>
        <v/>
      </c>
      <c r="J1679" s="12" t="str">
        <f>VLOOKUP(A1679,ENERGY!$A$2:$F$2692,6,0)</f>
        <v/>
      </c>
      <c r="K1679" s="12">
        <f>VLOOKUP(A1679,'HUMAN RESOURCES'!A1679:N4369,5,0)</f>
        <v>0.032</v>
      </c>
      <c r="L1679" s="12">
        <f>VLOOKUP(A1679,'HUMAN RESOURCES'!A1679:N4369,6,0)</f>
        <v>0.049</v>
      </c>
      <c r="M1679" s="12">
        <f>VLOOKUP(B1679,'HUMAN RESOURCES'!B1679:O4369,6,0)</f>
        <v>57</v>
      </c>
      <c r="N1679" s="12">
        <f>VLOOKUP(C1679,'HUMAN RESOURCES'!C1679:P4369,6,0)</f>
        <v>53</v>
      </c>
      <c r="O1679" s="12">
        <f>VLOOKUP(D1679,'HUMAN RESOURCES'!D1679:Q4369,6,0)</f>
        <v>0.405</v>
      </c>
      <c r="P1679" s="12">
        <f>VLOOKUP(A1679,'HUMAN RESOURCES'!A1679:N4369,10,0)</f>
        <v>0.562</v>
      </c>
      <c r="Q1679" s="12">
        <f>VLOOKUP(B1679,'HUMAN RESOURCES'!B1679:O4369,10,0)</f>
        <v>0.033</v>
      </c>
      <c r="R1679" s="12">
        <f>VLOOKUP(C1679,'HUMAN RESOURCES'!C1679:P4369,10,0)</f>
        <v>1897953</v>
      </c>
      <c r="S1679" s="12">
        <f>VLOOKUP(D1679,'HUMAN RESOURCES'!D1679:Q4369,10,0)</f>
        <v>0.324</v>
      </c>
      <c r="T1679" s="13">
        <f>VLOOKUP(A1679,TOURISM!A1679:F4369,5,0)</f>
        <v>193000000</v>
      </c>
      <c r="U1679" s="13">
        <f>VLOOKUP(B1679,TOURISM!B1679:G4369,5,0)</f>
        <v>86000000</v>
      </c>
      <c r="V1679" s="12" t="str">
        <f>VLOOKUP(A1679,BUSINESS!A1679:N4369,5,0)</f>
        <v/>
      </c>
      <c r="W1679" s="12" t="str">
        <f>VLOOKUP(B1679,BUSINESS!B1679:O4369,5,0)</f>
        <v/>
      </c>
      <c r="X1679" s="12" t="str">
        <f>VLOOKUP(C1679,BUSINESS!C1679:P4369,5,0)</f>
        <v/>
      </c>
      <c r="Y1679" s="12" t="str">
        <f>VLOOKUP(D1679,BUSINESS!D1679:Q4369,5,0)</f>
        <v/>
      </c>
      <c r="Z1679" s="12">
        <f>VLOOKUP(A1679,BUSINESS!A1679:N4369,9,0)</f>
        <v>0.016</v>
      </c>
      <c r="AA1679" s="12">
        <f>VLOOKUP(B1679,BUSINESS!B1679:O4369,9,0)</f>
        <v>0.043</v>
      </c>
    </row>
    <row r="1680">
      <c r="A1680" s="9" t="str">
        <f t="shared" si="1"/>
        <v>Namibia-Africa2001</v>
      </c>
      <c r="B1680" s="5" t="s">
        <v>77</v>
      </c>
      <c r="C1680" s="9" t="s">
        <v>208</v>
      </c>
      <c r="D1680" s="10" t="s">
        <v>63</v>
      </c>
      <c r="E1680" s="14">
        <v>3.546791603E9</v>
      </c>
      <c r="F1680" s="15">
        <v>0.062</v>
      </c>
      <c r="G1680" s="15">
        <v>113.0</v>
      </c>
      <c r="H1680" s="15">
        <v>0.145</v>
      </c>
      <c r="I1680" s="12" t="str">
        <f>VLOOKUP(A1680,ENERGY!$A$2:$F$2692,5,0)</f>
        <v/>
      </c>
      <c r="J1680" s="12">
        <f>VLOOKUP(A1680,ENERGY!$A$2:$F$2692,6,0)</f>
        <v>1589</v>
      </c>
      <c r="K1680" s="12">
        <f>VLOOKUP(A1680,'HUMAN RESOURCES'!A1680:N4370,5,0)</f>
        <v>0.031</v>
      </c>
      <c r="L1680" s="12">
        <f>VLOOKUP(A1680,'HUMAN RESOURCES'!A1680:N4370,6,0)</f>
        <v>0.049</v>
      </c>
      <c r="M1680" s="12">
        <f>VLOOKUP(B1680,'HUMAN RESOURCES'!B1680:O4370,6,0)</f>
        <v>56</v>
      </c>
      <c r="N1680" s="12">
        <f>VLOOKUP(C1680,'HUMAN RESOURCES'!C1680:P4370,6,0)</f>
        <v>52</v>
      </c>
      <c r="O1680" s="12">
        <f>VLOOKUP(D1680,'HUMAN RESOURCES'!D1680:Q4370,6,0)</f>
        <v>0.403</v>
      </c>
      <c r="P1680" s="12">
        <f>VLOOKUP(A1680,'HUMAN RESOURCES'!A1680:N4370,10,0)</f>
        <v>0.564</v>
      </c>
      <c r="Q1680" s="12">
        <f>VLOOKUP(B1680,'HUMAN RESOURCES'!B1680:O4370,10,0)</f>
        <v>0.033</v>
      </c>
      <c r="R1680" s="12">
        <f>VLOOKUP(C1680,'HUMAN RESOURCES'!C1680:P4370,10,0)</f>
        <v>1931282</v>
      </c>
      <c r="S1680" s="12">
        <f>VLOOKUP(D1680,'HUMAN RESOURCES'!D1680:Q4370,10,0)</f>
        <v>0.329</v>
      </c>
      <c r="T1680" s="13">
        <f>VLOOKUP(A1680,TOURISM!A1680:F4370,5,0)</f>
        <v>264000000</v>
      </c>
      <c r="U1680" s="13">
        <f>VLOOKUP(B1680,TOURISM!B1680:G4370,5,0)</f>
        <v>71000000</v>
      </c>
      <c r="V1680" s="12" t="str">
        <f>VLOOKUP(A1680,BUSINESS!A1680:N4370,5,0)</f>
        <v/>
      </c>
      <c r="W1680" s="12" t="str">
        <f>VLOOKUP(B1680,BUSINESS!B1680:O4370,5,0)</f>
        <v/>
      </c>
      <c r="X1680" s="12" t="str">
        <f>VLOOKUP(C1680,BUSINESS!C1680:P4370,5,0)</f>
        <v/>
      </c>
      <c r="Y1680" s="12" t="str">
        <f>VLOOKUP(D1680,BUSINESS!D1680:Q4370,5,0)</f>
        <v/>
      </c>
      <c r="Z1680" s="12">
        <f>VLOOKUP(A1680,BUSINESS!A1680:N4370,9,0)</f>
        <v>0.024</v>
      </c>
      <c r="AA1680" s="12">
        <f>VLOOKUP(B1680,BUSINESS!B1680:O4370,9,0)</f>
        <v>0.055</v>
      </c>
    </row>
    <row r="1681">
      <c r="A1681" s="9" t="str">
        <f t="shared" si="1"/>
        <v>Namibia-Africa2002</v>
      </c>
      <c r="B1681" s="5" t="s">
        <v>77</v>
      </c>
      <c r="C1681" s="9" t="s">
        <v>208</v>
      </c>
      <c r="D1681" s="10" t="s">
        <v>64</v>
      </c>
      <c r="E1681" s="14">
        <v>3.361236321E9</v>
      </c>
      <c r="F1681" s="15">
        <v>0.062</v>
      </c>
      <c r="G1681" s="15">
        <v>106.0</v>
      </c>
      <c r="H1681" s="15">
        <v>0.138</v>
      </c>
      <c r="I1681" s="12">
        <f>VLOOKUP(A1681,ENERGY!$A$2:$F$2692,5,0)</f>
        <v>3176</v>
      </c>
      <c r="J1681" s="12">
        <f>VLOOKUP(A1681,ENERGY!$A$2:$F$2692,6,0)</f>
        <v>1552</v>
      </c>
      <c r="K1681" s="12">
        <f>VLOOKUP(A1681,'HUMAN RESOURCES'!A1681:N4371,5,0)</f>
        <v>0.031</v>
      </c>
      <c r="L1681" s="12">
        <f>VLOOKUP(A1681,'HUMAN RESOURCES'!A1681:N4371,6,0)</f>
        <v>0.049</v>
      </c>
      <c r="M1681" s="12">
        <f>VLOOKUP(B1681,'HUMAN RESOURCES'!B1681:O4371,6,0)</f>
        <v>56</v>
      </c>
      <c r="N1681" s="12">
        <f>VLOOKUP(C1681,'HUMAN RESOURCES'!C1681:P4371,6,0)</f>
        <v>52</v>
      </c>
      <c r="O1681" s="12">
        <f>VLOOKUP(D1681,'HUMAN RESOURCES'!D1681:Q4371,6,0)</f>
        <v>0.402</v>
      </c>
      <c r="P1681" s="12">
        <f>VLOOKUP(A1681,'HUMAN RESOURCES'!A1681:N4371,10,0)</f>
        <v>0.565</v>
      </c>
      <c r="Q1681" s="12">
        <f>VLOOKUP(B1681,'HUMAN RESOURCES'!B1681:O4371,10,0)</f>
        <v>0.033</v>
      </c>
      <c r="R1681" s="12">
        <f>VLOOKUP(C1681,'HUMAN RESOURCES'!C1681:P4371,10,0)</f>
        <v>1958303</v>
      </c>
      <c r="S1681" s="12">
        <f>VLOOKUP(D1681,'HUMAN RESOURCES'!D1681:Q4371,10,0)</f>
        <v>0.338</v>
      </c>
      <c r="T1681" s="13">
        <f>VLOOKUP(A1681,TOURISM!A1681:F4371,5,0)</f>
        <v>251000000</v>
      </c>
      <c r="U1681" s="13">
        <f>VLOOKUP(B1681,TOURISM!B1681:G4371,5,0)</f>
        <v>65000000</v>
      </c>
      <c r="V1681" s="12" t="str">
        <f>VLOOKUP(A1681,BUSINESS!A1681:N4371,5,0)</f>
        <v/>
      </c>
      <c r="W1681" s="12" t="str">
        <f>VLOOKUP(B1681,BUSINESS!B1681:O4371,5,0)</f>
        <v/>
      </c>
      <c r="X1681" s="12" t="str">
        <f>VLOOKUP(C1681,BUSINESS!C1681:P4371,5,0)</f>
        <v/>
      </c>
      <c r="Y1681" s="12" t="str">
        <f>VLOOKUP(D1681,BUSINESS!D1681:Q4371,5,0)</f>
        <v/>
      </c>
      <c r="Z1681" s="12">
        <f>VLOOKUP(A1681,BUSINESS!A1681:N4371,9,0)</f>
        <v>0.026</v>
      </c>
      <c r="AA1681" s="12">
        <f>VLOOKUP(B1681,BUSINESS!B1681:O4371,9,0)</f>
        <v>0.077</v>
      </c>
    </row>
    <row r="1682">
      <c r="A1682" s="9" t="str">
        <f t="shared" si="1"/>
        <v>Namibia-Africa2003</v>
      </c>
      <c r="B1682" s="5" t="s">
        <v>77</v>
      </c>
      <c r="C1682" s="9" t="s">
        <v>208</v>
      </c>
      <c r="D1682" s="10" t="s">
        <v>65</v>
      </c>
      <c r="E1682" s="14">
        <v>4.931280096E9</v>
      </c>
      <c r="F1682" s="15">
        <v>0.065</v>
      </c>
      <c r="G1682" s="15">
        <v>162.0</v>
      </c>
      <c r="H1682" s="15">
        <v>0.147</v>
      </c>
      <c r="I1682" s="12">
        <f>VLOOKUP(A1682,ENERGY!$A$2:$F$2692,5,0)</f>
        <v>3183</v>
      </c>
      <c r="J1682" s="12">
        <f>VLOOKUP(A1682,ENERGY!$A$2:$F$2692,6,0)</f>
        <v>1497</v>
      </c>
      <c r="K1682" s="12">
        <f>VLOOKUP(A1682,'HUMAN RESOURCES'!A1682:N4372,5,0)</f>
        <v>0.03</v>
      </c>
      <c r="L1682" s="12">
        <f>VLOOKUP(A1682,'HUMAN RESOURCES'!A1682:N4372,6,0)</f>
        <v>0.049</v>
      </c>
      <c r="M1682" s="12">
        <f>VLOOKUP(B1682,'HUMAN RESOURCES'!B1682:O4372,6,0)</f>
        <v>56</v>
      </c>
      <c r="N1682" s="12">
        <f>VLOOKUP(C1682,'HUMAN RESOURCES'!C1682:P4372,6,0)</f>
        <v>52</v>
      </c>
      <c r="O1682" s="12">
        <f>VLOOKUP(D1682,'HUMAN RESOURCES'!D1682:Q4372,6,0)</f>
        <v>0.401</v>
      </c>
      <c r="P1682" s="12">
        <f>VLOOKUP(A1682,'HUMAN RESOURCES'!A1682:N4372,10,0)</f>
        <v>0.565</v>
      </c>
      <c r="Q1682" s="12">
        <f>VLOOKUP(B1682,'HUMAN RESOURCES'!B1682:O4372,10,0)</f>
        <v>0.033</v>
      </c>
      <c r="R1682" s="12">
        <f>VLOOKUP(C1682,'HUMAN RESOURCES'!C1682:P4372,10,0)</f>
        <v>1981237</v>
      </c>
      <c r="S1682" s="12">
        <f>VLOOKUP(D1682,'HUMAN RESOURCES'!D1682:Q4372,10,0)</f>
        <v>0.347</v>
      </c>
      <c r="T1682" s="13">
        <f>VLOOKUP(A1682,TOURISM!A1682:F4372,5,0)</f>
        <v>383000000</v>
      </c>
      <c r="U1682" s="13">
        <f>VLOOKUP(B1682,TOURISM!B1682:G4372,5,0)</f>
        <v>101000000</v>
      </c>
      <c r="V1682" s="12" t="str">
        <f>VLOOKUP(A1682,BUSINESS!A1682:N4372,5,0)</f>
        <v/>
      </c>
      <c r="W1682" s="12">
        <f>VLOOKUP(B1682,BUSINESS!B1682:O4372,5,0)</f>
        <v>85</v>
      </c>
      <c r="X1682" s="12" t="str">
        <f>VLOOKUP(C1682,BUSINESS!C1682:P4372,5,0)</f>
        <v/>
      </c>
      <c r="Y1682" s="12" t="str">
        <f>VLOOKUP(D1682,BUSINESS!D1682:Q4372,5,0)</f>
        <v/>
      </c>
      <c r="Z1682" s="12">
        <f>VLOOKUP(A1682,BUSINESS!A1682:N4372,9,0)</f>
        <v>0.034</v>
      </c>
      <c r="AA1682" s="12">
        <f>VLOOKUP(B1682,BUSINESS!B1682:O4372,9,0)</f>
        <v>0.113</v>
      </c>
    </row>
    <row r="1683">
      <c r="A1683" s="9" t="str">
        <f t="shared" si="1"/>
        <v>Namibia-Africa2004</v>
      </c>
      <c r="B1683" s="5" t="s">
        <v>77</v>
      </c>
      <c r="C1683" s="9" t="s">
        <v>208</v>
      </c>
      <c r="D1683" s="10" t="s">
        <v>66</v>
      </c>
      <c r="E1683" s="14">
        <v>6.60686645E9</v>
      </c>
      <c r="F1683" s="15">
        <v>0.065</v>
      </c>
      <c r="G1683" s="15">
        <v>213.0</v>
      </c>
      <c r="H1683" s="15">
        <v>0.114</v>
      </c>
      <c r="I1683" s="12">
        <f>VLOOKUP(A1683,ENERGY!$A$2:$F$2692,5,0)</f>
        <v>3579</v>
      </c>
      <c r="J1683" s="12">
        <f>VLOOKUP(A1683,ENERGY!$A$2:$F$2692,6,0)</f>
        <v>1455</v>
      </c>
      <c r="K1683" s="12">
        <f>VLOOKUP(A1683,'HUMAN RESOURCES'!A1683:N4373,5,0)</f>
        <v>0.03</v>
      </c>
      <c r="L1683" s="12">
        <f>VLOOKUP(A1683,'HUMAN RESOURCES'!A1683:N4373,6,0)</f>
        <v>0.048</v>
      </c>
      <c r="M1683" s="12">
        <f>VLOOKUP(B1683,'HUMAN RESOURCES'!B1683:O4373,6,0)</f>
        <v>57</v>
      </c>
      <c r="N1683" s="12">
        <f>VLOOKUP(C1683,'HUMAN RESOURCES'!C1683:P4373,6,0)</f>
        <v>53</v>
      </c>
      <c r="O1683" s="12">
        <f>VLOOKUP(D1683,'HUMAN RESOURCES'!D1683:Q4373,6,0)</f>
        <v>0.4</v>
      </c>
      <c r="P1683" s="12">
        <f>VLOOKUP(A1683,'HUMAN RESOURCES'!A1683:N4373,10,0)</f>
        <v>0.567</v>
      </c>
      <c r="Q1683" s="12">
        <f>VLOOKUP(B1683,'HUMAN RESOURCES'!B1683:O4373,10,0)</f>
        <v>0.033</v>
      </c>
      <c r="R1683" s="12">
        <f>VLOOKUP(C1683,'HUMAN RESOURCES'!C1683:P4373,10,0)</f>
        <v>2003320</v>
      </c>
      <c r="S1683" s="12">
        <f>VLOOKUP(D1683,'HUMAN RESOURCES'!D1683:Q4373,10,0)</f>
        <v>0.357</v>
      </c>
      <c r="T1683" s="13">
        <f>VLOOKUP(A1683,TOURISM!A1683:F4373,5,0)</f>
        <v>426000000</v>
      </c>
      <c r="U1683" s="13">
        <f>VLOOKUP(B1683,TOURISM!B1683:G4373,5,0)</f>
        <v>123000000</v>
      </c>
      <c r="V1683" s="12" t="str">
        <f>VLOOKUP(A1683,BUSINESS!A1683:N4373,5,0)</f>
        <v/>
      </c>
      <c r="W1683" s="12">
        <f>VLOOKUP(B1683,BUSINESS!B1683:O4373,5,0)</f>
        <v>85</v>
      </c>
      <c r="X1683" s="12" t="str">
        <f>VLOOKUP(C1683,BUSINESS!C1683:P4373,5,0)</f>
        <v/>
      </c>
      <c r="Y1683" s="12" t="str">
        <f>VLOOKUP(D1683,BUSINESS!D1683:Q4373,5,0)</f>
        <v/>
      </c>
      <c r="Z1683" s="12">
        <f>VLOOKUP(A1683,BUSINESS!A1683:N4373,9,0)</f>
        <v>0.038</v>
      </c>
      <c r="AA1683" s="12">
        <f>VLOOKUP(B1683,BUSINESS!B1683:O4373,9,0)</f>
        <v>0.143</v>
      </c>
    </row>
    <row r="1684">
      <c r="A1684" s="9" t="str">
        <f t="shared" si="1"/>
        <v>Namibia-Africa2005</v>
      </c>
      <c r="B1684" s="5" t="s">
        <v>77</v>
      </c>
      <c r="C1684" s="9" t="s">
        <v>208</v>
      </c>
      <c r="D1684" s="10" t="s">
        <v>67</v>
      </c>
      <c r="E1684" s="14">
        <v>7.261366632E9</v>
      </c>
      <c r="F1684" s="15">
        <v>0.073</v>
      </c>
      <c r="G1684" s="15">
        <v>262.0</v>
      </c>
      <c r="H1684" s="15">
        <v>0.106</v>
      </c>
      <c r="I1684" s="12"/>
      <c r="J1684" s="12"/>
      <c r="K1684" s="12">
        <f>VLOOKUP(A1684,'HUMAN RESOURCES'!A1684:N4374,5,0)</f>
        <v>0.029</v>
      </c>
      <c r="L1684" s="12">
        <f>VLOOKUP(A1684,'HUMAN RESOURCES'!A1684:N4374,6,0)</f>
        <v>0.046</v>
      </c>
      <c r="M1684" s="12">
        <f>VLOOKUP(B1684,'HUMAN RESOURCES'!B1684:O4374,6,0)</f>
        <v>58</v>
      </c>
      <c r="N1684" s="12">
        <f>VLOOKUP(C1684,'HUMAN RESOURCES'!C1684:P4374,6,0)</f>
        <v>54</v>
      </c>
      <c r="O1684" s="12">
        <f>VLOOKUP(D1684,'HUMAN RESOURCES'!D1684:Q4374,6,0)</f>
        <v>0.398</v>
      </c>
      <c r="P1684" s="12">
        <f>VLOOKUP(A1684,'HUMAN RESOURCES'!A1684:N4374,10,0)</f>
        <v>0.569</v>
      </c>
      <c r="Q1684" s="12">
        <f>VLOOKUP(B1684,'HUMAN RESOURCES'!B1684:O4374,10,0)</f>
        <v>0.033</v>
      </c>
      <c r="R1684" s="12">
        <f>VLOOKUP(C1684,'HUMAN RESOURCES'!C1684:P4374,10,0)</f>
        <v>2027026</v>
      </c>
      <c r="S1684" s="12">
        <f>VLOOKUP(D1684,'HUMAN RESOURCES'!D1684:Q4374,10,0)</f>
        <v>0.366</v>
      </c>
      <c r="T1684" s="13">
        <f>VLOOKUP(A1684,TOURISM!A1684:F4374,5,0)</f>
        <v>363000000</v>
      </c>
      <c r="U1684" s="13">
        <f>VLOOKUP(B1684,TOURISM!B1684:G4374,5,0)</f>
        <v>108000000</v>
      </c>
      <c r="V1684" s="12">
        <f>VLOOKUP(A1684,BUSINESS!A1684:N4374,5,0)</f>
        <v>0.258</v>
      </c>
      <c r="W1684" s="12">
        <f>VLOOKUP(B1684,BUSINESS!B1684:O4374,5,0)</f>
        <v>95</v>
      </c>
      <c r="X1684" s="12" t="str">
        <f>VLOOKUP(C1684,BUSINESS!C1684:P4374,5,0)</f>
        <v/>
      </c>
      <c r="Y1684" s="12">
        <f>VLOOKUP(D1684,BUSINESS!D1684:Q4374,5,0)</f>
        <v>339</v>
      </c>
      <c r="Z1684" s="12">
        <f>VLOOKUP(A1684,BUSINESS!A1684:N4374,9,0)</f>
        <v>0.04</v>
      </c>
      <c r="AA1684" s="12">
        <f>VLOOKUP(B1684,BUSINESS!B1684:O4374,9,0)</f>
        <v>0.221</v>
      </c>
    </row>
    <row r="1685">
      <c r="A1685" s="9" t="str">
        <f t="shared" si="1"/>
        <v>Namibia-Africa2006</v>
      </c>
      <c r="B1685" s="5" t="s">
        <v>77</v>
      </c>
      <c r="C1685" s="9" t="s">
        <v>208</v>
      </c>
      <c r="D1685" s="10" t="s">
        <v>68</v>
      </c>
      <c r="E1685" s="14">
        <v>7.978609422E9</v>
      </c>
      <c r="F1685" s="15">
        <v>0.072</v>
      </c>
      <c r="G1685" s="15">
        <v>280.0</v>
      </c>
      <c r="H1685" s="15">
        <v>0.112</v>
      </c>
      <c r="I1685" s="12">
        <f>VLOOKUP(A1685,ENERGY!$A$2:$F$2692,5,0)</f>
        <v>1962</v>
      </c>
      <c r="J1685" s="12">
        <f>VLOOKUP(A1685,ENERGY!$A$2:$F$2692,6,0)</f>
        <v>1163</v>
      </c>
      <c r="K1685" s="12">
        <f>VLOOKUP(A1685,'HUMAN RESOURCES'!A1685:N4375,5,0)</f>
        <v>0.029</v>
      </c>
      <c r="L1685" s="12">
        <f>VLOOKUP(A1685,'HUMAN RESOURCES'!A1685:N4375,6,0)</f>
        <v>0.044</v>
      </c>
      <c r="M1685" s="12">
        <f>VLOOKUP(B1685,'HUMAN RESOURCES'!B1685:O4375,6,0)</f>
        <v>60</v>
      </c>
      <c r="N1685" s="12">
        <f>VLOOKUP(C1685,'HUMAN RESOURCES'!C1685:P4375,6,0)</f>
        <v>55</v>
      </c>
      <c r="O1685" s="12">
        <f>VLOOKUP(D1685,'HUMAN RESOURCES'!D1685:Q4375,6,0)</f>
        <v>0.395</v>
      </c>
      <c r="P1685" s="12">
        <f>VLOOKUP(A1685,'HUMAN RESOURCES'!A1685:N4375,10,0)</f>
        <v>0.571</v>
      </c>
      <c r="Q1685" s="12">
        <f>VLOOKUP(B1685,'HUMAN RESOURCES'!B1685:O4375,10,0)</f>
        <v>0.033</v>
      </c>
      <c r="R1685" s="12">
        <f>VLOOKUP(C1685,'HUMAN RESOURCES'!C1685:P4375,10,0)</f>
        <v>2052931</v>
      </c>
      <c r="S1685" s="12">
        <f>VLOOKUP(D1685,'HUMAN RESOURCES'!D1685:Q4375,10,0)</f>
        <v>0.376</v>
      </c>
      <c r="T1685" s="13">
        <f>VLOOKUP(A1685,TOURISM!A1685:F4375,5,0)</f>
        <v>473000000</v>
      </c>
      <c r="U1685" s="13">
        <f>VLOOKUP(B1685,TOURISM!B1685:G4375,5,0)</f>
        <v>118000000</v>
      </c>
      <c r="V1685" s="12">
        <f>VLOOKUP(A1685,BUSINESS!A1685:N4375,5,0)</f>
        <v>0.258</v>
      </c>
      <c r="W1685" s="12">
        <f>VLOOKUP(B1685,BUSINESS!B1685:O4375,5,0)</f>
        <v>95</v>
      </c>
      <c r="X1685" s="12" t="str">
        <f>VLOOKUP(C1685,BUSINESS!C1685:P4375,5,0)</f>
        <v/>
      </c>
      <c r="Y1685" s="12">
        <f>VLOOKUP(D1685,BUSINESS!D1685:Q4375,5,0)</f>
        <v>339</v>
      </c>
      <c r="Z1685" s="12">
        <f>VLOOKUP(A1685,BUSINESS!A1685:N4375,9,0)</f>
        <v>0.044</v>
      </c>
      <c r="AA1685" s="12">
        <f>VLOOKUP(B1685,BUSINESS!B1685:O4375,9,0)</f>
        <v>0.297</v>
      </c>
    </row>
    <row r="1686">
      <c r="A1686" s="9" t="str">
        <f t="shared" si="1"/>
        <v>Namibia-Africa2007</v>
      </c>
      <c r="B1686" s="5" t="s">
        <v>77</v>
      </c>
      <c r="C1686" s="9" t="s">
        <v>208</v>
      </c>
      <c r="D1686" s="10" t="s">
        <v>69</v>
      </c>
      <c r="E1686" s="14">
        <v>8.83606369E9</v>
      </c>
      <c r="F1686" s="15">
        <v>0.069</v>
      </c>
      <c r="G1686" s="15">
        <v>294.0</v>
      </c>
      <c r="H1686" s="15">
        <v>0.129</v>
      </c>
      <c r="I1686" s="12"/>
      <c r="J1686" s="12"/>
      <c r="K1686" s="12">
        <f>VLOOKUP(A1686,'HUMAN RESOURCES'!A1686:N4376,5,0)</f>
        <v>0.028</v>
      </c>
      <c r="L1686" s="12">
        <f>VLOOKUP(A1686,'HUMAN RESOURCES'!A1686:N4376,6,0)</f>
        <v>0.042</v>
      </c>
      <c r="M1686" s="12">
        <f>VLOOKUP(B1686,'HUMAN RESOURCES'!B1686:O4376,6,0)</f>
        <v>62</v>
      </c>
      <c r="N1686" s="12">
        <f>VLOOKUP(C1686,'HUMAN RESOURCES'!C1686:P4376,6,0)</f>
        <v>56</v>
      </c>
      <c r="O1686" s="12">
        <f>VLOOKUP(D1686,'HUMAN RESOURCES'!D1686:Q4376,6,0)</f>
        <v>0.391</v>
      </c>
      <c r="P1686" s="12">
        <f>VLOOKUP(A1686,'HUMAN RESOURCES'!A1686:N4376,10,0)</f>
        <v>0.575</v>
      </c>
      <c r="Q1686" s="12">
        <f>VLOOKUP(B1686,'HUMAN RESOURCES'!B1686:O4376,10,0)</f>
        <v>0.034</v>
      </c>
      <c r="R1686" s="12">
        <f>VLOOKUP(C1686,'HUMAN RESOURCES'!C1686:P4376,10,0)</f>
        <v>2080700</v>
      </c>
      <c r="S1686" s="12">
        <f>VLOOKUP(D1686,'HUMAN RESOURCES'!D1686:Q4376,10,0)</f>
        <v>0.386</v>
      </c>
      <c r="T1686" s="13">
        <f>VLOOKUP(A1686,TOURISM!A1686:F4376,5,0)</f>
        <v>542000000</v>
      </c>
      <c r="U1686" s="13">
        <f>VLOOKUP(B1686,TOURISM!B1686:G4376,5,0)</f>
        <v>132000000</v>
      </c>
      <c r="V1686" s="12">
        <f>VLOOKUP(A1686,BUSINESS!A1686:N4376,5,0)</f>
        <v>0.258</v>
      </c>
      <c r="W1686" s="12">
        <f>VLOOKUP(B1686,BUSINESS!B1686:O4376,5,0)</f>
        <v>99</v>
      </c>
      <c r="X1686" s="12" t="str">
        <f>VLOOKUP(C1686,BUSINESS!C1686:P4376,5,0)</f>
        <v/>
      </c>
      <c r="Y1686" s="12">
        <f>VLOOKUP(D1686,BUSINESS!D1686:Q4376,5,0)</f>
        <v>339</v>
      </c>
      <c r="Z1686" s="12">
        <f>VLOOKUP(A1686,BUSINESS!A1686:N4376,9,0)</f>
        <v>0.048</v>
      </c>
      <c r="AA1686" s="12">
        <f>VLOOKUP(B1686,BUSINESS!B1686:O4376,9,0)</f>
        <v>0.385</v>
      </c>
    </row>
    <row r="1687">
      <c r="A1687" s="9" t="str">
        <f t="shared" si="1"/>
        <v>Namibia-Africa2008</v>
      </c>
      <c r="B1687" s="5" t="s">
        <v>77</v>
      </c>
      <c r="C1687" s="9" t="s">
        <v>208</v>
      </c>
      <c r="D1687" s="10" t="s">
        <v>70</v>
      </c>
      <c r="E1687" s="14">
        <v>8.493167843E9</v>
      </c>
      <c r="F1687" s="15">
        <v>0.069</v>
      </c>
      <c r="G1687" s="15">
        <v>287.0</v>
      </c>
      <c r="H1687" s="15">
        <v>0.137</v>
      </c>
      <c r="I1687" s="12">
        <f>VLOOKUP(A1687,ENERGY!$A$2:$F$2692,5,0)</f>
        <v>2409</v>
      </c>
      <c r="J1687" s="12">
        <f>VLOOKUP(A1687,ENERGY!$A$2:$F$2692,6,0)</f>
        <v>1345</v>
      </c>
      <c r="K1687" s="12">
        <f>VLOOKUP(A1687,'HUMAN RESOURCES'!A1687:N4377,5,0)</f>
        <v>0.028</v>
      </c>
      <c r="L1687" s="12">
        <f>VLOOKUP(A1687,'HUMAN RESOURCES'!A1687:N4377,6,0)</f>
        <v>0.041</v>
      </c>
      <c r="M1687" s="12">
        <f>VLOOKUP(B1687,'HUMAN RESOURCES'!B1687:O4377,6,0)</f>
        <v>63</v>
      </c>
      <c r="N1687" s="12">
        <f>VLOOKUP(C1687,'HUMAN RESOURCES'!C1687:P4377,6,0)</f>
        <v>57</v>
      </c>
      <c r="O1687" s="12">
        <f>VLOOKUP(D1687,'HUMAN RESOURCES'!D1687:Q4377,6,0)</f>
        <v>0.387</v>
      </c>
      <c r="P1687" s="12">
        <f>VLOOKUP(A1687,'HUMAN RESOURCES'!A1687:N4377,10,0)</f>
        <v>0.579</v>
      </c>
      <c r="Q1687" s="12">
        <f>VLOOKUP(B1687,'HUMAN RESOURCES'!B1687:O4377,10,0)</f>
        <v>0.034</v>
      </c>
      <c r="R1687" s="12">
        <f>VLOOKUP(C1687,'HUMAN RESOURCES'!C1687:P4377,10,0)</f>
        <v>2110791</v>
      </c>
      <c r="S1687" s="12">
        <f>VLOOKUP(D1687,'HUMAN RESOURCES'!D1687:Q4377,10,0)</f>
        <v>0.396</v>
      </c>
      <c r="T1687" s="13">
        <f>VLOOKUP(A1687,TOURISM!A1687:F4377,5,0)</f>
        <v>484000000</v>
      </c>
      <c r="U1687" s="13">
        <f>VLOOKUP(B1687,TOURISM!B1687:G4377,5,0)</f>
        <v>114000000</v>
      </c>
      <c r="V1687" s="12">
        <f>VLOOKUP(A1687,BUSINESS!A1687:N4377,5,0)</f>
        <v>0.228</v>
      </c>
      <c r="W1687" s="12">
        <f>VLOOKUP(B1687,BUSINESS!B1687:O4377,5,0)</f>
        <v>66</v>
      </c>
      <c r="X1687" s="12" t="str">
        <f>VLOOKUP(C1687,BUSINESS!C1687:P4377,5,0)</f>
        <v/>
      </c>
      <c r="Y1687" s="12">
        <f>VLOOKUP(D1687,BUSINESS!D1687:Q4377,5,0)</f>
        <v>339</v>
      </c>
      <c r="Z1687" s="12">
        <f>VLOOKUP(A1687,BUSINESS!A1687:N4377,9,0)</f>
        <v>0.053</v>
      </c>
      <c r="AA1687" s="12">
        <f>VLOOKUP(B1687,BUSINESS!B1687:O4377,9,0)</f>
        <v>0.498</v>
      </c>
    </row>
    <row r="1688">
      <c r="A1688" s="9" t="str">
        <f t="shared" si="1"/>
        <v>Namibia-Africa2009</v>
      </c>
      <c r="B1688" s="5" t="s">
        <v>77</v>
      </c>
      <c r="C1688" s="9" t="s">
        <v>208</v>
      </c>
      <c r="D1688" s="10" t="s">
        <v>71</v>
      </c>
      <c r="E1688" s="14">
        <v>8.724107049E9</v>
      </c>
      <c r="F1688" s="15">
        <v>0.079</v>
      </c>
      <c r="G1688" s="15">
        <v>326.0</v>
      </c>
      <c r="H1688" s="15">
        <v>0.111</v>
      </c>
      <c r="I1688" s="12">
        <f>VLOOKUP(A1688,ENERGY!$A$2:$F$2692,5,0)</f>
        <v>2310</v>
      </c>
      <c r="J1688" s="12">
        <f>VLOOKUP(A1688,ENERGY!$A$2:$F$2692,6,0)</f>
        <v>1294</v>
      </c>
      <c r="K1688" s="12">
        <f>VLOOKUP(A1688,'HUMAN RESOURCES'!A1688:N4378,5,0)</f>
        <v>0.027</v>
      </c>
      <c r="L1688" s="12">
        <f>VLOOKUP(A1688,'HUMAN RESOURCES'!A1688:N4378,6,0)</f>
        <v>0.039</v>
      </c>
      <c r="M1688" s="12">
        <f>VLOOKUP(B1688,'HUMAN RESOURCES'!B1688:O4378,6,0)</f>
        <v>64</v>
      </c>
      <c r="N1688" s="12">
        <f>VLOOKUP(C1688,'HUMAN RESOURCES'!C1688:P4378,6,0)</f>
        <v>59</v>
      </c>
      <c r="O1688" s="12">
        <f>VLOOKUP(D1688,'HUMAN RESOURCES'!D1688:Q4378,6,0)</f>
        <v>0.382</v>
      </c>
      <c r="P1688" s="12">
        <f>VLOOKUP(A1688,'HUMAN RESOURCES'!A1688:N4378,10,0)</f>
        <v>0.584</v>
      </c>
      <c r="Q1688" s="12">
        <f>VLOOKUP(B1688,'HUMAN RESOURCES'!B1688:O4378,10,0)</f>
        <v>0.034</v>
      </c>
      <c r="R1688" s="12">
        <f>VLOOKUP(C1688,'HUMAN RESOURCES'!C1688:P4378,10,0)</f>
        <v>2143498</v>
      </c>
      <c r="S1688" s="12">
        <f>VLOOKUP(D1688,'HUMAN RESOURCES'!D1688:Q4378,10,0)</f>
        <v>0.406</v>
      </c>
      <c r="T1688" s="13">
        <f>VLOOKUP(A1688,TOURISM!A1688:F4378,5,0)</f>
        <v>511000000</v>
      </c>
      <c r="U1688" s="13">
        <f>VLOOKUP(B1688,TOURISM!B1688:G4378,5,0)</f>
        <v>120000000</v>
      </c>
      <c r="V1688" s="12">
        <f>VLOOKUP(A1688,BUSINESS!A1688:N4378,5,0)</f>
        <v>0.223</v>
      </c>
      <c r="W1688" s="12">
        <f>VLOOKUP(B1688,BUSINESS!B1688:O4378,5,0)</f>
        <v>66</v>
      </c>
      <c r="X1688" s="12" t="str">
        <f>VLOOKUP(C1688,BUSINESS!C1688:P4378,5,0)</f>
        <v/>
      </c>
      <c r="Y1688" s="12">
        <f>VLOOKUP(D1688,BUSINESS!D1688:Q4378,5,0)</f>
        <v>339</v>
      </c>
      <c r="Z1688" s="12">
        <f>VLOOKUP(A1688,BUSINESS!A1688:N4378,9,0)</f>
        <v>0.065</v>
      </c>
      <c r="AA1688" s="12">
        <f>VLOOKUP(B1688,BUSINESS!B1688:O4378,9,0)</f>
        <v>0.761</v>
      </c>
    </row>
    <row r="1689">
      <c r="A1689" s="9" t="str">
        <f t="shared" si="1"/>
        <v>Namibia-Africa2010</v>
      </c>
      <c r="B1689" s="5" t="s">
        <v>77</v>
      </c>
      <c r="C1689" s="9" t="s">
        <v>208</v>
      </c>
      <c r="D1689" s="10" t="s">
        <v>72</v>
      </c>
      <c r="E1689" s="14">
        <v>1.1141417478E10</v>
      </c>
      <c r="F1689" s="15">
        <v>0.082</v>
      </c>
      <c r="G1689" s="15">
        <v>416.0</v>
      </c>
      <c r="H1689" s="15">
        <v>0.097</v>
      </c>
      <c r="I1689" s="12"/>
      <c r="J1689" s="12"/>
      <c r="K1689" s="12">
        <f>VLOOKUP(A1689,'HUMAN RESOURCES'!A1689:N4379,5,0)</f>
        <v>0.027</v>
      </c>
      <c r="L1689" s="12">
        <f>VLOOKUP(A1689,'HUMAN RESOURCES'!A1689:N4379,6,0)</f>
        <v>0.038</v>
      </c>
      <c r="M1689" s="12">
        <f>VLOOKUP(B1689,'HUMAN RESOURCES'!B1689:O4379,6,0)</f>
        <v>65</v>
      </c>
      <c r="N1689" s="12">
        <f>VLOOKUP(C1689,'HUMAN RESOURCES'!C1689:P4379,6,0)</f>
        <v>60</v>
      </c>
      <c r="O1689" s="12">
        <f>VLOOKUP(D1689,'HUMAN RESOURCES'!D1689:Q4379,6,0)</f>
        <v>0.377</v>
      </c>
      <c r="P1689" s="12">
        <f>VLOOKUP(A1689,'HUMAN RESOURCES'!A1689:N4379,10,0)</f>
        <v>0.589</v>
      </c>
      <c r="Q1689" s="12">
        <f>VLOOKUP(B1689,'HUMAN RESOURCES'!B1689:O4379,10,0)</f>
        <v>0.034</v>
      </c>
      <c r="R1689" s="12">
        <f>VLOOKUP(C1689,'HUMAN RESOURCES'!C1689:P4379,10,0)</f>
        <v>2178967</v>
      </c>
      <c r="S1689" s="12">
        <f>VLOOKUP(D1689,'HUMAN RESOURCES'!D1689:Q4379,10,0)</f>
        <v>0.416</v>
      </c>
      <c r="T1689" s="13">
        <f>VLOOKUP(A1689,TOURISM!A1689:F4379,5,0)</f>
        <v>560000000</v>
      </c>
      <c r="U1689" s="13">
        <f>VLOOKUP(B1689,TOURISM!B1689:G4379,5,0)</f>
        <v>145000000</v>
      </c>
      <c r="V1689" s="12">
        <f>VLOOKUP(A1689,BUSINESS!A1689:N4379,5,0)</f>
        <v>0.223</v>
      </c>
      <c r="W1689" s="12">
        <f>VLOOKUP(B1689,BUSINESS!B1689:O4379,5,0)</f>
        <v>66</v>
      </c>
      <c r="X1689" s="12" t="str">
        <f>VLOOKUP(C1689,BUSINESS!C1689:P4379,5,0)</f>
        <v/>
      </c>
      <c r="Y1689" s="12">
        <f>VLOOKUP(D1689,BUSINESS!D1689:Q4379,5,0)</f>
        <v>339</v>
      </c>
      <c r="Z1689" s="12">
        <f>VLOOKUP(A1689,BUSINESS!A1689:N4379,9,0)</f>
        <v>0.116</v>
      </c>
      <c r="AA1689" s="12">
        <f>VLOOKUP(B1689,BUSINESS!B1689:O4379,9,0)</f>
        <v>0.895</v>
      </c>
    </row>
    <row r="1690">
      <c r="A1690" s="9" t="str">
        <f t="shared" si="1"/>
        <v>Namibia-Africa2011</v>
      </c>
      <c r="B1690" s="5" t="s">
        <v>77</v>
      </c>
      <c r="C1690" s="9" t="s">
        <v>208</v>
      </c>
      <c r="D1690" s="10" t="s">
        <v>73</v>
      </c>
      <c r="E1690" s="14">
        <v>1.2451760766E10</v>
      </c>
      <c r="F1690" s="15">
        <v>0.086</v>
      </c>
      <c r="G1690" s="15">
        <v>486.0</v>
      </c>
      <c r="H1690" s="15">
        <v>0.087</v>
      </c>
      <c r="I1690" s="12">
        <f>VLOOKUP(A1690,ENERGY!$A$2:$F$2692,5,0)</f>
        <v>1874</v>
      </c>
      <c r="J1690" s="12">
        <f>VLOOKUP(A1690,ENERGY!$A$2:$F$2692,6,0)</f>
        <v>1076</v>
      </c>
      <c r="K1690" s="12">
        <f>VLOOKUP(A1690,'HUMAN RESOURCES'!A1690:N4380,5,0)</f>
        <v>0.027</v>
      </c>
      <c r="L1690" s="12">
        <f>VLOOKUP(A1690,'HUMAN RESOURCES'!A1690:N4380,6,0)</f>
        <v>0.036</v>
      </c>
      <c r="M1690" s="12">
        <f>VLOOKUP(B1690,'HUMAN RESOURCES'!B1690:O4380,6,0)</f>
        <v>66</v>
      </c>
      <c r="N1690" s="12">
        <f>VLOOKUP(C1690,'HUMAN RESOURCES'!C1690:P4380,6,0)</f>
        <v>61</v>
      </c>
      <c r="O1690" s="12">
        <f>VLOOKUP(D1690,'HUMAN RESOURCES'!D1690:Q4380,6,0)</f>
        <v>0.371</v>
      </c>
      <c r="P1690" s="12">
        <f>VLOOKUP(A1690,'HUMAN RESOURCES'!A1690:N4380,10,0)</f>
        <v>0.594</v>
      </c>
      <c r="Q1690" s="12">
        <f>VLOOKUP(B1690,'HUMAN RESOURCES'!B1690:O4380,10,0)</f>
        <v>0.035</v>
      </c>
      <c r="R1690" s="12">
        <f>VLOOKUP(C1690,'HUMAN RESOURCES'!C1690:P4380,10,0)</f>
        <v>2217618</v>
      </c>
      <c r="S1690" s="12">
        <f>VLOOKUP(D1690,'HUMAN RESOURCES'!D1690:Q4380,10,0)</f>
        <v>0.426</v>
      </c>
      <c r="T1690" s="13">
        <f>VLOOKUP(A1690,TOURISM!A1690:F4380,5,0)</f>
        <v>645000000</v>
      </c>
      <c r="U1690" s="13">
        <f>VLOOKUP(B1690,TOURISM!B1690:G4380,5,0)</f>
        <v>207000000</v>
      </c>
      <c r="V1690" s="12">
        <f>VLOOKUP(A1690,BUSINESS!A1690:N4380,5,0)</f>
        <v>0.218</v>
      </c>
      <c r="W1690" s="12">
        <f>VLOOKUP(B1690,BUSINESS!B1690:O4380,5,0)</f>
        <v>66</v>
      </c>
      <c r="X1690" s="12" t="str">
        <f>VLOOKUP(C1690,BUSINESS!C1690:P4380,5,0)</f>
        <v/>
      </c>
      <c r="Y1690" s="12">
        <f>VLOOKUP(D1690,BUSINESS!D1690:Q4380,5,0)</f>
        <v>339</v>
      </c>
      <c r="Z1690" s="12">
        <f>VLOOKUP(A1690,BUSINESS!A1690:N4380,9,0)</f>
        <v>0.12</v>
      </c>
      <c r="AA1690" s="12">
        <f>VLOOKUP(B1690,BUSINESS!B1690:O4380,9,0)</f>
        <v>0.99</v>
      </c>
    </row>
    <row r="1691">
      <c r="A1691" s="9" t="str">
        <f t="shared" si="1"/>
        <v>Namibia-Africa2012</v>
      </c>
      <c r="B1691" s="5" t="s">
        <v>77</v>
      </c>
      <c r="C1691" s="9" t="s">
        <v>208</v>
      </c>
      <c r="D1691" s="10" t="s">
        <v>74</v>
      </c>
      <c r="E1691" s="14">
        <v>1.339938655E10</v>
      </c>
      <c r="F1691" s="15">
        <v>0.083</v>
      </c>
      <c r="G1691" s="15">
        <v>473.0</v>
      </c>
      <c r="H1691" s="15">
        <v>0.087</v>
      </c>
      <c r="I1691" s="12">
        <f>VLOOKUP(A1691,ENERGY!$A$2:$F$2692,5,0)</f>
        <v>2329</v>
      </c>
      <c r="J1691" s="12">
        <f>VLOOKUP(A1691,ENERGY!$A$2:$F$2692,6,0)</f>
        <v>1294</v>
      </c>
      <c r="K1691" s="12">
        <f>VLOOKUP(A1691,'HUMAN RESOURCES'!A1691:N4381,5,0)</f>
        <v>0.026</v>
      </c>
      <c r="L1691" s="12">
        <f>VLOOKUP(A1691,'HUMAN RESOURCES'!A1691:N4381,6,0)</f>
        <v>0.036</v>
      </c>
      <c r="M1691" s="12">
        <f>VLOOKUP(B1691,'HUMAN RESOURCES'!B1691:O4381,6,0)</f>
        <v>67</v>
      </c>
      <c r="N1691" s="12">
        <f>VLOOKUP(C1691,'HUMAN RESOURCES'!C1691:P4381,6,0)</f>
        <v>61</v>
      </c>
      <c r="O1691" s="12">
        <f>VLOOKUP(D1691,'HUMAN RESOURCES'!D1691:Q4381,6,0)</f>
        <v>0.366</v>
      </c>
      <c r="P1691" s="12">
        <f>VLOOKUP(A1691,'HUMAN RESOURCES'!A1691:N4381,10,0)</f>
        <v>0.599</v>
      </c>
      <c r="Q1691" s="12">
        <f>VLOOKUP(B1691,'HUMAN RESOURCES'!B1691:O4381,10,0)</f>
        <v>0.035</v>
      </c>
      <c r="R1691" s="12">
        <f>VLOOKUP(C1691,'HUMAN RESOURCES'!C1691:P4381,10,0)</f>
        <v>2259393</v>
      </c>
      <c r="S1691" s="12">
        <f>VLOOKUP(D1691,'HUMAN RESOURCES'!D1691:Q4381,10,0)</f>
        <v>0.437</v>
      </c>
      <c r="T1691" s="13">
        <f>VLOOKUP(A1691,TOURISM!A1691:F4381,5,0)</f>
        <v>645000000</v>
      </c>
      <c r="U1691" s="13">
        <f>VLOOKUP(B1691,TOURISM!B1691:G4381,5,0)</f>
        <v>207000000</v>
      </c>
      <c r="V1691" s="12">
        <f>VLOOKUP(A1691,BUSINESS!A1691:N4381,5,0)</f>
        <v>0.218</v>
      </c>
      <c r="W1691" s="12">
        <f>VLOOKUP(B1691,BUSINESS!B1691:O4381,5,0)</f>
        <v>66</v>
      </c>
      <c r="X1691" s="12">
        <f>VLOOKUP(C1691,BUSINESS!C1691:P4381,5,0)</f>
        <v>94</v>
      </c>
      <c r="Y1691" s="12">
        <f>VLOOKUP(D1691,BUSINESS!D1691:Q4381,5,0)</f>
        <v>314</v>
      </c>
      <c r="Z1691" s="12">
        <f>VLOOKUP(A1691,BUSINESS!A1691:N4381,9,0)</f>
        <v>0.129</v>
      </c>
      <c r="AA1691" s="12">
        <f>VLOOKUP(B1691,BUSINESS!B1691:O4381,9,0)</f>
        <v>0.95</v>
      </c>
    </row>
    <row r="1692">
      <c r="A1692" s="9" t="str">
        <f t="shared" si="1"/>
        <v>Nepal-Asia2000</v>
      </c>
      <c r="B1692" s="5" t="s">
        <v>60</v>
      </c>
      <c r="C1692" s="9" t="s">
        <v>209</v>
      </c>
      <c r="D1692" s="10" t="s">
        <v>62</v>
      </c>
      <c r="E1692" s="14">
        <v>5.494252208E9</v>
      </c>
      <c r="F1692" s="15">
        <v>0.05</v>
      </c>
      <c r="G1692" s="15">
        <v>12.0</v>
      </c>
      <c r="H1692" s="15">
        <v>0.095</v>
      </c>
      <c r="I1692" s="12" t="str">
        <f>VLOOKUP(A1692,ENERGY!$A$2:$F$2692,5,0)</f>
        <v/>
      </c>
      <c r="J1692" s="12" t="str">
        <f>VLOOKUP(A1692,ENERGY!$A$2:$F$2692,6,0)</f>
        <v/>
      </c>
      <c r="K1692" s="12">
        <f>VLOOKUP(A1692,'HUMAN RESOURCES'!A1692:N4382,5,0)</f>
        <v>0.033</v>
      </c>
      <c r="L1692" s="12">
        <f>VLOOKUP(A1692,'HUMAN RESOURCES'!A1692:N4382,6,0)</f>
        <v>0.06</v>
      </c>
      <c r="M1692" s="12">
        <f>VLOOKUP(B1692,'HUMAN RESOURCES'!B1692:O4382,6,0)</f>
        <v>63</v>
      </c>
      <c r="N1692" s="12">
        <f>VLOOKUP(C1692,'HUMAN RESOURCES'!C1692:P4382,6,0)</f>
        <v>61</v>
      </c>
      <c r="O1692" s="12">
        <f>VLOOKUP(D1692,'HUMAN RESOURCES'!D1692:Q4382,6,0)</f>
        <v>0.404</v>
      </c>
      <c r="P1692" s="12">
        <f>VLOOKUP(A1692,'HUMAN RESOURCES'!A1692:N4382,10,0)</f>
        <v>0.558</v>
      </c>
      <c r="Q1692" s="12">
        <f>VLOOKUP(B1692,'HUMAN RESOURCES'!B1692:O4382,10,0)</f>
        <v>0.038</v>
      </c>
      <c r="R1692" s="12">
        <f>VLOOKUP(C1692,'HUMAN RESOURCES'!C1692:P4382,10,0)</f>
        <v>23184177</v>
      </c>
      <c r="S1692" s="12">
        <f>VLOOKUP(D1692,'HUMAN RESOURCES'!D1692:Q4382,10,0)</f>
        <v>0.134</v>
      </c>
      <c r="T1692" s="13">
        <f>VLOOKUP(A1692,TOURISM!A1692:F4382,5,0)</f>
        <v>219000000</v>
      </c>
      <c r="U1692" s="13">
        <f>VLOOKUP(B1692,TOURISM!B1692:G4382,5,0)</f>
        <v>109000000</v>
      </c>
      <c r="V1692" s="12" t="str">
        <f>VLOOKUP(A1692,BUSINESS!A1692:N4382,5,0)</f>
        <v/>
      </c>
      <c r="W1692" s="12" t="str">
        <f>VLOOKUP(B1692,BUSINESS!B1692:O4382,5,0)</f>
        <v/>
      </c>
      <c r="X1692" s="12" t="str">
        <f>VLOOKUP(C1692,BUSINESS!C1692:P4382,5,0)</f>
        <v/>
      </c>
      <c r="Y1692" s="12" t="str">
        <f>VLOOKUP(D1692,BUSINESS!D1692:Q4382,5,0)</f>
        <v/>
      </c>
      <c r="Z1692" s="12">
        <f>VLOOKUP(A1692,BUSINESS!A1692:N4382,9,0)</f>
        <v>0.002</v>
      </c>
      <c r="AA1692" s="12">
        <f>VLOOKUP(B1692,BUSINESS!B1692:O4382,9,0)</f>
        <v>0</v>
      </c>
    </row>
    <row r="1693">
      <c r="A1693" s="9" t="str">
        <f t="shared" si="1"/>
        <v>Nepal-Asia2001</v>
      </c>
      <c r="B1693" s="5" t="s">
        <v>60</v>
      </c>
      <c r="C1693" s="9" t="s">
        <v>209</v>
      </c>
      <c r="D1693" s="10" t="s">
        <v>63</v>
      </c>
      <c r="E1693" s="14">
        <v>6.007061224E9</v>
      </c>
      <c r="F1693" s="15">
        <v>0.053</v>
      </c>
      <c r="G1693" s="15">
        <v>13.0</v>
      </c>
      <c r="H1693" s="15">
        <v>0.077</v>
      </c>
      <c r="I1693" s="12" t="str">
        <f>VLOOKUP(A1693,ENERGY!$A$2:$F$2692,5,0)</f>
        <v/>
      </c>
      <c r="J1693" s="12">
        <f>VLOOKUP(A1693,ENERGY!$A$2:$F$2692,6,0)</f>
        <v>10391</v>
      </c>
      <c r="K1693" s="12">
        <f>VLOOKUP(A1693,'HUMAN RESOURCES'!A1693:N4383,5,0)</f>
        <v>0.032</v>
      </c>
      <c r="L1693" s="12">
        <f>VLOOKUP(A1693,'HUMAN RESOURCES'!A1693:N4383,6,0)</f>
        <v>0.057</v>
      </c>
      <c r="M1693" s="12">
        <f>VLOOKUP(B1693,'HUMAN RESOURCES'!B1693:O4383,6,0)</f>
        <v>64</v>
      </c>
      <c r="N1693" s="12">
        <f>VLOOKUP(C1693,'HUMAN RESOURCES'!C1693:P4383,6,0)</f>
        <v>62</v>
      </c>
      <c r="O1693" s="12">
        <f>VLOOKUP(D1693,'HUMAN RESOURCES'!D1693:Q4383,6,0)</f>
        <v>0.403</v>
      </c>
      <c r="P1693" s="12">
        <f>VLOOKUP(A1693,'HUMAN RESOURCES'!A1693:N4383,10,0)</f>
        <v>0.559</v>
      </c>
      <c r="Q1693" s="12">
        <f>VLOOKUP(B1693,'HUMAN RESOURCES'!B1693:O4383,10,0)</f>
        <v>0.039</v>
      </c>
      <c r="R1693" s="12">
        <f>VLOOKUP(C1693,'HUMAN RESOURCES'!C1693:P4383,10,0)</f>
        <v>23655119</v>
      </c>
      <c r="S1693" s="12">
        <f>VLOOKUP(D1693,'HUMAN RESOURCES'!D1693:Q4383,10,0)</f>
        <v>0.14</v>
      </c>
      <c r="T1693" s="13">
        <f>VLOOKUP(A1693,TOURISM!A1693:F4383,5,0)</f>
        <v>191000000</v>
      </c>
      <c r="U1693" s="13">
        <f>VLOOKUP(B1693,TOURISM!B1693:G4383,5,0)</f>
        <v>128000000</v>
      </c>
      <c r="V1693" s="12" t="str">
        <f>VLOOKUP(A1693,BUSINESS!A1693:N4383,5,0)</f>
        <v/>
      </c>
      <c r="W1693" s="12" t="str">
        <f>VLOOKUP(B1693,BUSINESS!B1693:O4383,5,0)</f>
        <v/>
      </c>
      <c r="X1693" s="12" t="str">
        <f>VLOOKUP(C1693,BUSINESS!C1693:P4383,5,0)</f>
        <v/>
      </c>
      <c r="Y1693" s="12" t="str">
        <f>VLOOKUP(D1693,BUSINESS!D1693:Q4383,5,0)</f>
        <v/>
      </c>
      <c r="Z1693" s="12">
        <f>VLOOKUP(A1693,BUSINESS!A1693:N4383,9,0)</f>
        <v>0.002</v>
      </c>
      <c r="AA1693" s="12">
        <f>VLOOKUP(B1693,BUSINESS!B1693:O4383,9,0)</f>
        <v>0.001</v>
      </c>
    </row>
    <row r="1694">
      <c r="A1694" s="9" t="str">
        <f t="shared" si="1"/>
        <v>Nepal-Asia2002</v>
      </c>
      <c r="B1694" s="5" t="s">
        <v>60</v>
      </c>
      <c r="C1694" s="9" t="s">
        <v>209</v>
      </c>
      <c r="D1694" s="10" t="s">
        <v>64</v>
      </c>
      <c r="E1694" s="14">
        <v>6.050875807E9</v>
      </c>
      <c r="F1694" s="15">
        <v>0.056</v>
      </c>
      <c r="G1694" s="15">
        <v>14.0</v>
      </c>
      <c r="H1694" s="15">
        <v>0.068</v>
      </c>
      <c r="I1694" s="12">
        <f>VLOOKUP(A1694,ENERGY!$A$2:$F$2692,5,0)</f>
        <v>3755</v>
      </c>
      <c r="J1694" s="12">
        <f>VLOOKUP(A1694,ENERGY!$A$2:$F$2692,6,0)</f>
        <v>10218</v>
      </c>
      <c r="K1694" s="12">
        <f>VLOOKUP(A1694,'HUMAN RESOURCES'!A1694:N4384,5,0)</f>
        <v>0.031</v>
      </c>
      <c r="L1694" s="12">
        <f>VLOOKUP(A1694,'HUMAN RESOURCES'!A1694:N4384,6,0)</f>
        <v>0.054</v>
      </c>
      <c r="M1694" s="12">
        <f>VLOOKUP(B1694,'HUMAN RESOURCES'!B1694:O4384,6,0)</f>
        <v>64</v>
      </c>
      <c r="N1694" s="12">
        <f>VLOOKUP(C1694,'HUMAN RESOURCES'!C1694:P4384,6,0)</f>
        <v>62</v>
      </c>
      <c r="O1694" s="12">
        <f>VLOOKUP(D1694,'HUMAN RESOURCES'!D1694:Q4384,6,0)</f>
        <v>0.401</v>
      </c>
      <c r="P1694" s="12">
        <f>VLOOKUP(A1694,'HUMAN RESOURCES'!A1694:N4384,10,0)</f>
        <v>0.559</v>
      </c>
      <c r="Q1694" s="12">
        <f>VLOOKUP(B1694,'HUMAN RESOURCES'!B1694:O4384,10,0)</f>
        <v>0.04</v>
      </c>
      <c r="R1694" s="12">
        <f>VLOOKUP(C1694,'HUMAN RESOURCES'!C1694:P4384,10,0)</f>
        <v>24102862</v>
      </c>
      <c r="S1694" s="12">
        <f>VLOOKUP(D1694,'HUMAN RESOURCES'!D1694:Q4384,10,0)</f>
        <v>0.143</v>
      </c>
      <c r="T1694" s="13">
        <f>VLOOKUP(A1694,TOURISM!A1694:F4384,5,0)</f>
        <v>134000000</v>
      </c>
      <c r="U1694" s="13">
        <f>VLOOKUP(B1694,TOURISM!B1694:G4384,5,0)</f>
        <v>108000000</v>
      </c>
      <c r="V1694" s="12" t="str">
        <f>VLOOKUP(A1694,BUSINESS!A1694:N4384,5,0)</f>
        <v/>
      </c>
      <c r="W1694" s="12" t="str">
        <f>VLOOKUP(B1694,BUSINESS!B1694:O4384,5,0)</f>
        <v/>
      </c>
      <c r="X1694" s="12" t="str">
        <f>VLOOKUP(C1694,BUSINESS!C1694:P4384,5,0)</f>
        <v/>
      </c>
      <c r="Y1694" s="12" t="str">
        <f>VLOOKUP(D1694,BUSINESS!D1694:Q4384,5,0)</f>
        <v/>
      </c>
      <c r="Z1694" s="12">
        <f>VLOOKUP(A1694,BUSINESS!A1694:N4384,9,0)</f>
        <v>0.003</v>
      </c>
      <c r="AA1694" s="12">
        <f>VLOOKUP(B1694,BUSINESS!B1694:O4384,9,0)</f>
        <v>0.001</v>
      </c>
    </row>
    <row r="1695">
      <c r="A1695" s="9" t="str">
        <f t="shared" si="1"/>
        <v>Nepal-Asia2003</v>
      </c>
      <c r="B1695" s="5" t="s">
        <v>60</v>
      </c>
      <c r="C1695" s="9" t="s">
        <v>209</v>
      </c>
      <c r="D1695" s="10" t="s">
        <v>65</v>
      </c>
      <c r="E1695" s="14">
        <v>6.330476435E9</v>
      </c>
      <c r="F1695" s="15">
        <v>0.054</v>
      </c>
      <c r="G1695" s="15">
        <v>14.0</v>
      </c>
      <c r="H1695" s="15">
        <v>0.074</v>
      </c>
      <c r="I1695" s="12">
        <f>VLOOKUP(A1695,ENERGY!$A$2:$F$2692,5,0)</f>
        <v>3506</v>
      </c>
      <c r="J1695" s="12">
        <f>VLOOKUP(A1695,ENERGY!$A$2:$F$2692,6,0)</f>
        <v>9986</v>
      </c>
      <c r="K1695" s="12">
        <f>VLOOKUP(A1695,'HUMAN RESOURCES'!A1695:N4385,5,0)</f>
        <v>0.03</v>
      </c>
      <c r="L1695" s="12">
        <f>VLOOKUP(A1695,'HUMAN RESOURCES'!A1695:N4385,6,0)</f>
        <v>0.052</v>
      </c>
      <c r="M1695" s="12">
        <f>VLOOKUP(B1695,'HUMAN RESOURCES'!B1695:O4385,6,0)</f>
        <v>65</v>
      </c>
      <c r="N1695" s="12">
        <f>VLOOKUP(C1695,'HUMAN RESOURCES'!C1695:P4385,6,0)</f>
        <v>63</v>
      </c>
      <c r="O1695" s="12">
        <f>VLOOKUP(D1695,'HUMAN RESOURCES'!D1695:Q4385,6,0)</f>
        <v>0.399</v>
      </c>
      <c r="P1695" s="12">
        <f>VLOOKUP(A1695,'HUMAN RESOURCES'!A1695:N4385,10,0)</f>
        <v>0.559</v>
      </c>
      <c r="Q1695" s="12">
        <f>VLOOKUP(B1695,'HUMAN RESOURCES'!B1695:O4385,10,0)</f>
        <v>0.041</v>
      </c>
      <c r="R1695" s="12">
        <f>VLOOKUP(C1695,'HUMAN RESOURCES'!C1695:P4385,10,0)</f>
        <v>24525527</v>
      </c>
      <c r="S1695" s="12">
        <f>VLOOKUP(D1695,'HUMAN RESOURCES'!D1695:Q4385,10,0)</f>
        <v>0.146</v>
      </c>
      <c r="T1695" s="13">
        <f>VLOOKUP(A1695,TOURISM!A1695:F4385,5,0)</f>
        <v>232000000</v>
      </c>
      <c r="U1695" s="13">
        <f>VLOOKUP(B1695,TOURISM!B1695:G4385,5,0)</f>
        <v>119000000</v>
      </c>
      <c r="V1695" s="12" t="str">
        <f>VLOOKUP(A1695,BUSINESS!A1695:N4385,5,0)</f>
        <v/>
      </c>
      <c r="W1695" s="12">
        <f>VLOOKUP(B1695,BUSINESS!B1695:O4385,5,0)</f>
        <v>31</v>
      </c>
      <c r="X1695" s="12" t="str">
        <f>VLOOKUP(C1695,BUSINESS!C1695:P4385,5,0)</f>
        <v/>
      </c>
      <c r="Y1695" s="12" t="str">
        <f>VLOOKUP(D1695,BUSINESS!D1695:Q4385,5,0)</f>
        <v/>
      </c>
      <c r="Z1695" s="12">
        <f>VLOOKUP(A1695,BUSINESS!A1695:N4385,9,0)</f>
        <v>0.004</v>
      </c>
      <c r="AA1695" s="12">
        <f>VLOOKUP(B1695,BUSINESS!B1695:O4385,9,0)</f>
        <v>0.003</v>
      </c>
    </row>
    <row r="1696">
      <c r="A1696" s="9" t="str">
        <f t="shared" si="1"/>
        <v>Nepal-Asia2004</v>
      </c>
      <c r="B1696" s="5" t="s">
        <v>60</v>
      </c>
      <c r="C1696" s="9" t="s">
        <v>209</v>
      </c>
      <c r="D1696" s="10" t="s">
        <v>66</v>
      </c>
      <c r="E1696" s="14">
        <v>7.273933993E9</v>
      </c>
      <c r="F1696" s="15">
        <v>0.058</v>
      </c>
      <c r="G1696" s="15">
        <v>17.0</v>
      </c>
      <c r="H1696" s="15">
        <v>0.085</v>
      </c>
      <c r="I1696" s="12">
        <f>VLOOKUP(A1696,ENERGY!$A$2:$F$2692,5,0)</f>
        <v>3047</v>
      </c>
      <c r="J1696" s="12">
        <f>VLOOKUP(A1696,ENERGY!$A$2:$F$2692,6,0)</f>
        <v>9634</v>
      </c>
      <c r="K1696" s="12">
        <f>VLOOKUP(A1696,'HUMAN RESOURCES'!A1696:N4386,5,0)</f>
        <v>0.029</v>
      </c>
      <c r="L1696" s="12">
        <f>VLOOKUP(A1696,'HUMAN RESOURCES'!A1696:N4386,6,0)</f>
        <v>0.049</v>
      </c>
      <c r="M1696" s="12">
        <f>VLOOKUP(B1696,'HUMAN RESOURCES'!B1696:O4386,6,0)</f>
        <v>65</v>
      </c>
      <c r="N1696" s="12">
        <f>VLOOKUP(C1696,'HUMAN RESOURCES'!C1696:P4386,6,0)</f>
        <v>63</v>
      </c>
      <c r="O1696" s="12">
        <f>VLOOKUP(D1696,'HUMAN RESOURCES'!D1696:Q4386,6,0)</f>
        <v>0.397</v>
      </c>
      <c r="P1696" s="12">
        <f>VLOOKUP(A1696,'HUMAN RESOURCES'!A1696:N4386,10,0)</f>
        <v>0.56</v>
      </c>
      <c r="Q1696" s="12">
        <f>VLOOKUP(B1696,'HUMAN RESOURCES'!B1696:O4386,10,0)</f>
        <v>0.043</v>
      </c>
      <c r="R1696" s="12">
        <f>VLOOKUP(C1696,'HUMAN RESOURCES'!C1696:P4386,10,0)</f>
        <v>24921910</v>
      </c>
      <c r="S1696" s="12">
        <f>VLOOKUP(D1696,'HUMAN RESOURCES'!D1696:Q4386,10,0)</f>
        <v>0.149</v>
      </c>
      <c r="T1696" s="13">
        <f>VLOOKUP(A1696,TOURISM!A1696:F4386,5,0)</f>
        <v>260000000</v>
      </c>
      <c r="U1696" s="13">
        <f>VLOOKUP(B1696,TOURISM!B1696:G4386,5,0)</f>
        <v>205000000</v>
      </c>
      <c r="V1696" s="12" t="str">
        <f>VLOOKUP(A1696,BUSINESS!A1696:N4386,5,0)</f>
        <v/>
      </c>
      <c r="W1696" s="12">
        <f>VLOOKUP(B1696,BUSINESS!B1696:O4386,5,0)</f>
        <v>31</v>
      </c>
      <c r="X1696" s="12" t="str">
        <f>VLOOKUP(C1696,BUSINESS!C1696:P4386,5,0)</f>
        <v/>
      </c>
      <c r="Y1696" s="12" t="str">
        <f>VLOOKUP(D1696,BUSINESS!D1696:Q4386,5,0)</f>
        <v/>
      </c>
      <c r="Z1696" s="12">
        <f>VLOOKUP(A1696,BUSINESS!A1696:N4386,9,0)</f>
        <v>0.004</v>
      </c>
      <c r="AA1696" s="12">
        <f>VLOOKUP(B1696,BUSINESS!B1696:O4386,9,0)</f>
        <v>0.005</v>
      </c>
    </row>
    <row r="1697">
      <c r="A1697" s="9" t="str">
        <f t="shared" si="1"/>
        <v>Nepal-Asia2005</v>
      </c>
      <c r="B1697" s="5" t="s">
        <v>60</v>
      </c>
      <c r="C1697" s="9" t="s">
        <v>209</v>
      </c>
      <c r="D1697" s="10" t="s">
        <v>67</v>
      </c>
      <c r="E1697" s="14">
        <v>8.130258976E9</v>
      </c>
      <c r="F1697" s="15">
        <v>0.057</v>
      </c>
      <c r="G1697" s="15">
        <v>19.0</v>
      </c>
      <c r="H1697" s="15">
        <v>0.081</v>
      </c>
      <c r="I1697" s="12"/>
      <c r="J1697" s="12"/>
      <c r="K1697" s="12">
        <f>VLOOKUP(A1697,'HUMAN RESOURCES'!A1697:N4387,5,0)</f>
        <v>0.028</v>
      </c>
      <c r="L1697" s="12">
        <f>VLOOKUP(A1697,'HUMAN RESOURCES'!A1697:N4387,6,0)</f>
        <v>0.047</v>
      </c>
      <c r="M1697" s="12">
        <f>VLOOKUP(B1697,'HUMAN RESOURCES'!B1697:O4387,6,0)</f>
        <v>66</v>
      </c>
      <c r="N1697" s="12">
        <f>VLOOKUP(C1697,'HUMAN RESOURCES'!C1697:P4387,6,0)</f>
        <v>64</v>
      </c>
      <c r="O1697" s="12">
        <f>VLOOKUP(D1697,'HUMAN RESOURCES'!D1697:Q4387,6,0)</f>
        <v>0.395</v>
      </c>
      <c r="P1697" s="12">
        <f>VLOOKUP(A1697,'HUMAN RESOURCES'!A1697:N4387,10,0)</f>
        <v>0.561</v>
      </c>
      <c r="Q1697" s="12">
        <f>VLOOKUP(B1697,'HUMAN RESOURCES'!B1697:O4387,10,0)</f>
        <v>0.044</v>
      </c>
      <c r="R1697" s="12">
        <f>VLOOKUP(C1697,'HUMAN RESOURCES'!C1697:P4387,10,0)</f>
        <v>25292058</v>
      </c>
      <c r="S1697" s="12">
        <f>VLOOKUP(D1697,'HUMAN RESOURCES'!D1697:Q4387,10,0)</f>
        <v>0.152</v>
      </c>
      <c r="T1697" s="13">
        <f>VLOOKUP(A1697,TOURISM!A1697:F4387,5,0)</f>
        <v>160000000</v>
      </c>
      <c r="U1697" s="13">
        <f>VLOOKUP(B1697,TOURISM!B1697:G4387,5,0)</f>
        <v>221000000</v>
      </c>
      <c r="V1697" s="12">
        <f>VLOOKUP(A1697,BUSINESS!A1697:N4387,5,0)</f>
        <v>0.325</v>
      </c>
      <c r="W1697" s="12">
        <f>VLOOKUP(B1697,BUSINESS!B1697:O4387,5,0)</f>
        <v>31</v>
      </c>
      <c r="X1697" s="12" t="str">
        <f>VLOOKUP(C1697,BUSINESS!C1697:P4387,5,0)</f>
        <v/>
      </c>
      <c r="Y1697" s="12">
        <f>VLOOKUP(D1697,BUSINESS!D1697:Q4387,5,0)</f>
        <v>408</v>
      </c>
      <c r="Z1697" s="12">
        <f>VLOOKUP(A1697,BUSINESS!A1697:N4387,9,0)</f>
        <v>0.008</v>
      </c>
      <c r="AA1697" s="12">
        <f>VLOOKUP(B1697,BUSINESS!B1697:O4387,9,0)</f>
        <v>0.009</v>
      </c>
    </row>
    <row r="1698">
      <c r="A1698" s="9" t="str">
        <f t="shared" si="1"/>
        <v>Nepal-Asia2006</v>
      </c>
      <c r="B1698" s="5" t="s">
        <v>60</v>
      </c>
      <c r="C1698" s="9" t="s">
        <v>209</v>
      </c>
      <c r="D1698" s="10" t="s">
        <v>68</v>
      </c>
      <c r="E1698" s="14">
        <v>9.043715356E9</v>
      </c>
      <c r="F1698" s="15">
        <v>0.056</v>
      </c>
      <c r="G1698" s="15">
        <v>20.0</v>
      </c>
      <c r="H1698" s="15">
        <v>0.08</v>
      </c>
      <c r="I1698" s="12">
        <f>VLOOKUP(A1698,ENERGY!$A$2:$F$2692,5,0)</f>
        <v>2769</v>
      </c>
      <c r="J1698" s="12">
        <f>VLOOKUP(A1698,ENERGY!$A$2:$F$2692,6,0)</f>
        <v>8832</v>
      </c>
      <c r="K1698" s="12">
        <f>VLOOKUP(A1698,'HUMAN RESOURCES'!A1698:N4388,5,0)</f>
        <v>0.027</v>
      </c>
      <c r="L1698" s="12">
        <f>VLOOKUP(A1698,'HUMAN RESOURCES'!A1698:N4388,6,0)</f>
        <v>0.044</v>
      </c>
      <c r="M1698" s="12">
        <f>VLOOKUP(B1698,'HUMAN RESOURCES'!B1698:O4388,6,0)</f>
        <v>66</v>
      </c>
      <c r="N1698" s="12">
        <f>VLOOKUP(C1698,'HUMAN RESOURCES'!C1698:P4388,6,0)</f>
        <v>64</v>
      </c>
      <c r="O1698" s="12">
        <f>VLOOKUP(D1698,'HUMAN RESOURCES'!D1698:Q4388,6,0)</f>
        <v>0.391</v>
      </c>
      <c r="P1698" s="12">
        <f>VLOOKUP(A1698,'HUMAN RESOURCES'!A1698:N4388,10,0)</f>
        <v>0.564</v>
      </c>
      <c r="Q1698" s="12">
        <f>VLOOKUP(B1698,'HUMAN RESOURCES'!B1698:O4388,10,0)</f>
        <v>0.045</v>
      </c>
      <c r="R1698" s="12">
        <f>VLOOKUP(C1698,'HUMAN RESOURCES'!C1698:P4388,10,0)</f>
        <v>25634043</v>
      </c>
      <c r="S1698" s="12">
        <f>VLOOKUP(D1698,'HUMAN RESOURCES'!D1698:Q4388,10,0)</f>
        <v>0.155</v>
      </c>
      <c r="T1698" s="13">
        <f>VLOOKUP(A1698,TOURISM!A1698:F4388,5,0)</f>
        <v>157000000</v>
      </c>
      <c r="U1698" s="13">
        <f>VLOOKUP(B1698,TOURISM!B1698:G4388,5,0)</f>
        <v>261000000</v>
      </c>
      <c r="V1698" s="12">
        <f>VLOOKUP(A1698,BUSINESS!A1698:N4388,5,0)</f>
        <v>0.325</v>
      </c>
      <c r="W1698" s="12">
        <f>VLOOKUP(B1698,BUSINESS!B1698:O4388,5,0)</f>
        <v>31</v>
      </c>
      <c r="X1698" s="12" t="str">
        <f>VLOOKUP(C1698,BUSINESS!C1698:P4388,5,0)</f>
        <v/>
      </c>
      <c r="Y1698" s="12">
        <f>VLOOKUP(D1698,BUSINESS!D1698:Q4388,5,0)</f>
        <v>408</v>
      </c>
      <c r="Z1698" s="12">
        <f>VLOOKUP(A1698,BUSINESS!A1698:N4388,9,0)</f>
        <v>0.011</v>
      </c>
      <c r="AA1698" s="12">
        <f>VLOOKUP(B1698,BUSINESS!B1698:O4388,9,0)</f>
        <v>0.045</v>
      </c>
    </row>
    <row r="1699">
      <c r="A1699" s="9" t="str">
        <f t="shared" si="1"/>
        <v>Nepal-Asia2007</v>
      </c>
      <c r="B1699" s="5" t="s">
        <v>60</v>
      </c>
      <c r="C1699" s="9" t="s">
        <v>209</v>
      </c>
      <c r="D1699" s="10" t="s">
        <v>69</v>
      </c>
      <c r="E1699" s="14">
        <v>1.0325618017E10</v>
      </c>
      <c r="F1699" s="15">
        <v>0.055</v>
      </c>
      <c r="G1699" s="15">
        <v>23.0</v>
      </c>
      <c r="H1699" s="15">
        <v>0.08</v>
      </c>
      <c r="I1699" s="12"/>
      <c r="J1699" s="12"/>
      <c r="K1699" s="12">
        <f>VLOOKUP(A1699,'HUMAN RESOURCES'!A1699:N4389,5,0)</f>
        <v>0.026</v>
      </c>
      <c r="L1699" s="12">
        <f>VLOOKUP(A1699,'HUMAN RESOURCES'!A1699:N4389,6,0)</f>
        <v>0.042</v>
      </c>
      <c r="M1699" s="12">
        <f>VLOOKUP(B1699,'HUMAN RESOURCES'!B1699:O4389,6,0)</f>
        <v>67</v>
      </c>
      <c r="N1699" s="12">
        <f>VLOOKUP(C1699,'HUMAN RESOURCES'!C1699:P4389,6,0)</f>
        <v>65</v>
      </c>
      <c r="O1699" s="12">
        <f>VLOOKUP(D1699,'HUMAN RESOURCES'!D1699:Q4389,6,0)</f>
        <v>0.387</v>
      </c>
      <c r="P1699" s="12">
        <f>VLOOKUP(A1699,'HUMAN RESOURCES'!A1699:N4389,10,0)</f>
        <v>0.566</v>
      </c>
      <c r="Q1699" s="12">
        <f>VLOOKUP(B1699,'HUMAN RESOURCES'!B1699:O4389,10,0)</f>
        <v>0.046</v>
      </c>
      <c r="R1699" s="12">
        <f>VLOOKUP(C1699,'HUMAN RESOURCES'!C1699:P4389,10,0)</f>
        <v>25950022</v>
      </c>
      <c r="S1699" s="12">
        <f>VLOOKUP(D1699,'HUMAN RESOURCES'!D1699:Q4389,10,0)</f>
        <v>0.158</v>
      </c>
      <c r="T1699" s="13">
        <f>VLOOKUP(A1699,TOURISM!A1699:F4389,5,0)</f>
        <v>234000000</v>
      </c>
      <c r="U1699" s="13">
        <f>VLOOKUP(B1699,TOURISM!B1699:G4389,5,0)</f>
        <v>402000000</v>
      </c>
      <c r="V1699" s="12">
        <f>VLOOKUP(A1699,BUSINESS!A1699:N4389,5,0)</f>
        <v>0.328</v>
      </c>
      <c r="W1699" s="12">
        <f>VLOOKUP(B1699,BUSINESS!B1699:O4389,5,0)</f>
        <v>31</v>
      </c>
      <c r="X1699" s="12" t="str">
        <f>VLOOKUP(C1699,BUSINESS!C1699:P4389,5,0)</f>
        <v/>
      </c>
      <c r="Y1699" s="12">
        <f>VLOOKUP(D1699,BUSINESS!D1699:Q4389,5,0)</f>
        <v>408</v>
      </c>
      <c r="Z1699" s="12">
        <f>VLOOKUP(A1699,BUSINESS!A1699:N4389,9,0)</f>
        <v>0.014</v>
      </c>
      <c r="AA1699" s="12">
        <f>VLOOKUP(B1699,BUSINESS!B1699:O4389,9,0)</f>
        <v>0.126</v>
      </c>
    </row>
    <row r="1700">
      <c r="A1700" s="9" t="str">
        <f t="shared" si="1"/>
        <v>Nepal-Asia2008</v>
      </c>
      <c r="B1700" s="5" t="s">
        <v>60</v>
      </c>
      <c r="C1700" s="9" t="s">
        <v>209</v>
      </c>
      <c r="D1700" s="10" t="s">
        <v>70</v>
      </c>
      <c r="E1700" s="14">
        <v>1.2545438605E10</v>
      </c>
      <c r="F1700" s="15">
        <v>0.061</v>
      </c>
      <c r="G1700" s="15">
        <v>27.0</v>
      </c>
      <c r="H1700" s="15">
        <v>0.08</v>
      </c>
      <c r="I1700" s="12">
        <f>VLOOKUP(A1700,ENERGY!$A$2:$F$2692,5,0)</f>
        <v>2699</v>
      </c>
      <c r="J1700" s="12">
        <f>VLOOKUP(A1700,ENERGY!$A$2:$F$2692,6,0)</f>
        <v>9308</v>
      </c>
      <c r="K1700" s="12">
        <f>VLOOKUP(A1700,'HUMAN RESOURCES'!A1700:N4390,5,0)</f>
        <v>0.025</v>
      </c>
      <c r="L1700" s="12">
        <f>VLOOKUP(A1700,'HUMAN RESOURCES'!A1700:N4390,6,0)</f>
        <v>0.04</v>
      </c>
      <c r="M1700" s="12">
        <f>VLOOKUP(B1700,'HUMAN RESOURCES'!B1700:O4390,6,0)</f>
        <v>67</v>
      </c>
      <c r="N1700" s="12">
        <f>VLOOKUP(C1700,'HUMAN RESOURCES'!C1700:P4390,6,0)</f>
        <v>65</v>
      </c>
      <c r="O1700" s="12">
        <f>VLOOKUP(D1700,'HUMAN RESOURCES'!D1700:Q4390,6,0)</f>
        <v>0.383</v>
      </c>
      <c r="P1700" s="12">
        <f>VLOOKUP(A1700,'HUMAN RESOURCES'!A1700:N4390,10,0)</f>
        <v>0.57</v>
      </c>
      <c r="Q1700" s="12">
        <f>VLOOKUP(B1700,'HUMAN RESOURCES'!B1700:O4390,10,0)</f>
        <v>0.047</v>
      </c>
      <c r="R1700" s="12">
        <f>VLOOKUP(C1700,'HUMAN RESOURCES'!C1700:P4390,10,0)</f>
        <v>26249412</v>
      </c>
      <c r="S1700" s="12">
        <f>VLOOKUP(D1700,'HUMAN RESOURCES'!D1700:Q4390,10,0)</f>
        <v>0.162</v>
      </c>
      <c r="T1700" s="13">
        <f>VLOOKUP(A1700,TOURISM!A1700:F4390,5,0)</f>
        <v>353000000</v>
      </c>
      <c r="U1700" s="13">
        <f>VLOOKUP(B1700,TOURISM!B1700:G4390,5,0)</f>
        <v>545000000</v>
      </c>
      <c r="V1700" s="12">
        <f>VLOOKUP(A1700,BUSINESS!A1700:N4390,5,0)</f>
        <v>0.341</v>
      </c>
      <c r="W1700" s="12">
        <f>VLOOKUP(B1700,BUSINESS!B1700:O4390,5,0)</f>
        <v>31</v>
      </c>
      <c r="X1700" s="12" t="str">
        <f>VLOOKUP(C1700,BUSINESS!C1700:P4390,5,0)</f>
        <v/>
      </c>
      <c r="Y1700" s="12">
        <f>VLOOKUP(D1700,BUSINESS!D1700:Q4390,5,0)</f>
        <v>408</v>
      </c>
      <c r="Z1700" s="12">
        <f>VLOOKUP(A1700,BUSINESS!A1700:N4390,9,0)</f>
        <v>0.017</v>
      </c>
      <c r="AA1700" s="12">
        <f>VLOOKUP(B1700,BUSINESS!B1700:O4390,9,0)</f>
        <v>0.16</v>
      </c>
    </row>
    <row r="1701">
      <c r="A1701" s="9" t="str">
        <f t="shared" si="1"/>
        <v>Nepal-Asia2009</v>
      </c>
      <c r="B1701" s="5" t="s">
        <v>60</v>
      </c>
      <c r="C1701" s="9" t="s">
        <v>209</v>
      </c>
      <c r="D1701" s="10" t="s">
        <v>71</v>
      </c>
      <c r="E1701" s="14">
        <v>1.2899651884E10</v>
      </c>
      <c r="F1701" s="15">
        <v>0.06</v>
      </c>
      <c r="G1701" s="15">
        <v>29.0</v>
      </c>
      <c r="H1701" s="15">
        <v>0.08</v>
      </c>
      <c r="I1701" s="12">
        <f>VLOOKUP(A1701,ENERGY!$A$2:$F$2692,5,0)</f>
        <v>3242</v>
      </c>
      <c r="J1701" s="12">
        <f>VLOOKUP(A1701,ENERGY!$A$2:$F$2692,6,0)</f>
        <v>9132</v>
      </c>
      <c r="K1701" s="12">
        <f>VLOOKUP(A1701,'HUMAN RESOURCES'!A1701:N4391,5,0)</f>
        <v>0.024</v>
      </c>
      <c r="L1701" s="12">
        <f>VLOOKUP(A1701,'HUMAN RESOURCES'!A1701:N4391,6,0)</f>
        <v>0.038</v>
      </c>
      <c r="M1701" s="12">
        <f>VLOOKUP(B1701,'HUMAN RESOURCES'!B1701:O4391,6,0)</f>
        <v>68</v>
      </c>
      <c r="N1701" s="12">
        <f>VLOOKUP(C1701,'HUMAN RESOURCES'!C1701:P4391,6,0)</f>
        <v>66</v>
      </c>
      <c r="O1701" s="12">
        <f>VLOOKUP(D1701,'HUMAN RESOURCES'!D1701:Q4391,6,0)</f>
        <v>0.377</v>
      </c>
      <c r="P1701" s="12">
        <f>VLOOKUP(A1701,'HUMAN RESOURCES'!A1701:N4391,10,0)</f>
        <v>0.574</v>
      </c>
      <c r="Q1701" s="12">
        <f>VLOOKUP(B1701,'HUMAN RESOURCES'!B1701:O4391,10,0)</f>
        <v>0.048</v>
      </c>
      <c r="R1701" s="12">
        <f>VLOOKUP(C1701,'HUMAN RESOURCES'!C1701:P4391,10,0)</f>
        <v>26544943</v>
      </c>
      <c r="S1701" s="12">
        <f>VLOOKUP(D1701,'HUMAN RESOURCES'!D1701:Q4391,10,0)</f>
        <v>0.165</v>
      </c>
      <c r="T1701" s="13">
        <f>VLOOKUP(A1701,TOURISM!A1701:F4391,5,0)</f>
        <v>439000000</v>
      </c>
      <c r="U1701" s="13">
        <f>VLOOKUP(B1701,TOURISM!B1701:G4391,5,0)</f>
        <v>572000000</v>
      </c>
      <c r="V1701" s="12">
        <f>VLOOKUP(A1701,BUSINESS!A1701:N4391,5,0)</f>
        <v>0.325</v>
      </c>
      <c r="W1701" s="12">
        <f>VLOOKUP(B1701,BUSINESS!B1701:O4391,5,0)</f>
        <v>31</v>
      </c>
      <c r="X1701" s="12" t="str">
        <f>VLOOKUP(C1701,BUSINESS!C1701:P4391,5,0)</f>
        <v/>
      </c>
      <c r="Y1701" s="12">
        <f>VLOOKUP(D1701,BUSINESS!D1701:Q4391,5,0)</f>
        <v>338</v>
      </c>
      <c r="Z1701" s="12">
        <f>VLOOKUP(A1701,BUSINESS!A1701:N4391,9,0)</f>
        <v>0.02</v>
      </c>
      <c r="AA1701" s="12">
        <f>VLOOKUP(B1701,BUSINESS!B1701:O4391,9,0)</f>
        <v>0.211</v>
      </c>
    </row>
    <row r="1702">
      <c r="A1702" s="9" t="str">
        <f t="shared" si="1"/>
        <v>Nepal-Asia2010</v>
      </c>
      <c r="B1702" s="5" t="s">
        <v>60</v>
      </c>
      <c r="C1702" s="9" t="s">
        <v>209</v>
      </c>
      <c r="D1702" s="10" t="s">
        <v>72</v>
      </c>
      <c r="E1702" s="14">
        <v>1.5994094607E10</v>
      </c>
      <c r="F1702" s="15">
        <v>0.059</v>
      </c>
      <c r="G1702" s="15">
        <v>36.0</v>
      </c>
      <c r="H1702" s="15">
        <v>0.08</v>
      </c>
      <c r="I1702" s="12"/>
      <c r="J1702" s="12"/>
      <c r="K1702" s="12">
        <f>VLOOKUP(A1702,'HUMAN RESOURCES'!A1702:N4392,5,0)</f>
        <v>0.023</v>
      </c>
      <c r="L1702" s="12">
        <f>VLOOKUP(A1702,'HUMAN RESOURCES'!A1702:N4392,6,0)</f>
        <v>0.036</v>
      </c>
      <c r="M1702" s="12">
        <f>VLOOKUP(B1702,'HUMAN RESOURCES'!B1702:O4392,6,0)</f>
        <v>68</v>
      </c>
      <c r="N1702" s="12">
        <f>VLOOKUP(C1702,'HUMAN RESOURCES'!C1702:P4392,6,0)</f>
        <v>66</v>
      </c>
      <c r="O1702" s="12">
        <f>VLOOKUP(D1702,'HUMAN RESOURCES'!D1702:Q4392,6,0)</f>
        <v>0.371</v>
      </c>
      <c r="P1702" s="12">
        <f>VLOOKUP(A1702,'HUMAN RESOURCES'!A1702:N4392,10,0)</f>
        <v>0.58</v>
      </c>
      <c r="Q1702" s="12">
        <f>VLOOKUP(B1702,'HUMAN RESOURCES'!B1702:O4392,10,0)</f>
        <v>0.049</v>
      </c>
      <c r="R1702" s="12">
        <f>VLOOKUP(C1702,'HUMAN RESOURCES'!C1702:P4392,10,0)</f>
        <v>26846016</v>
      </c>
      <c r="S1702" s="12">
        <f>VLOOKUP(D1702,'HUMAN RESOURCES'!D1702:Q4392,10,0)</f>
        <v>0.168</v>
      </c>
      <c r="T1702" s="13">
        <f>VLOOKUP(A1702,TOURISM!A1702:F4392,5,0)</f>
        <v>378000000</v>
      </c>
      <c r="U1702" s="13">
        <f>VLOOKUP(B1702,TOURISM!B1702:G4392,5,0)</f>
        <v>528000000</v>
      </c>
      <c r="V1702" s="12">
        <f>VLOOKUP(A1702,BUSINESS!A1702:N4392,5,0)</f>
        <v>0.317</v>
      </c>
      <c r="W1702" s="12">
        <f>VLOOKUP(B1702,BUSINESS!B1702:O4392,5,0)</f>
        <v>31</v>
      </c>
      <c r="X1702" s="12" t="str">
        <f>VLOOKUP(C1702,BUSINESS!C1702:P4392,5,0)</f>
        <v/>
      </c>
      <c r="Y1702" s="12">
        <f>VLOOKUP(D1702,BUSINESS!D1702:Q4392,5,0)</f>
        <v>338</v>
      </c>
      <c r="Z1702" s="12">
        <f>VLOOKUP(A1702,BUSINESS!A1702:N4392,9,0)</f>
        <v>0.079</v>
      </c>
      <c r="AA1702" s="12">
        <f>VLOOKUP(B1702,BUSINESS!B1702:O4392,9,0)</f>
        <v>0.343</v>
      </c>
    </row>
    <row r="1703">
      <c r="A1703" s="9" t="str">
        <f t="shared" si="1"/>
        <v>Nepal-Asia2011</v>
      </c>
      <c r="B1703" s="5" t="s">
        <v>60</v>
      </c>
      <c r="C1703" s="9" t="s">
        <v>209</v>
      </c>
      <c r="D1703" s="10" t="s">
        <v>73</v>
      </c>
      <c r="E1703" s="14">
        <v>1.8850351853E10</v>
      </c>
      <c r="F1703" s="15">
        <v>0.061</v>
      </c>
      <c r="G1703" s="15">
        <v>41.0</v>
      </c>
      <c r="H1703" s="15">
        <v>0.08</v>
      </c>
      <c r="I1703" s="12">
        <f>VLOOKUP(A1703,ENERGY!$A$2:$F$2692,5,0)</f>
        <v>2952</v>
      </c>
      <c r="J1703" s="12">
        <f>VLOOKUP(A1703,ENERGY!$A$2:$F$2692,6,0)</f>
        <v>8707</v>
      </c>
      <c r="K1703" s="12">
        <f>VLOOKUP(A1703,'HUMAN RESOURCES'!A1703:N4393,5,0)</f>
        <v>0.022</v>
      </c>
      <c r="L1703" s="12">
        <f>VLOOKUP(A1703,'HUMAN RESOURCES'!A1703:N4393,6,0)</f>
        <v>0.035</v>
      </c>
      <c r="M1703" s="12">
        <f>VLOOKUP(B1703,'HUMAN RESOURCES'!B1703:O4393,6,0)</f>
        <v>69</v>
      </c>
      <c r="N1703" s="12">
        <f>VLOOKUP(C1703,'HUMAN RESOURCES'!C1703:P4393,6,0)</f>
        <v>66</v>
      </c>
      <c r="O1703" s="12">
        <f>VLOOKUP(D1703,'HUMAN RESOURCES'!D1703:Q4393,6,0)</f>
        <v>0.364</v>
      </c>
      <c r="P1703" s="12">
        <f>VLOOKUP(A1703,'HUMAN RESOURCES'!A1703:N4393,10,0)</f>
        <v>0.586</v>
      </c>
      <c r="Q1703" s="12">
        <f>VLOOKUP(B1703,'HUMAN RESOURCES'!B1703:O4393,10,0)</f>
        <v>0.05</v>
      </c>
      <c r="R1703" s="12">
        <f>VLOOKUP(C1703,'HUMAN RESOURCES'!C1703:P4393,10,0)</f>
        <v>27156367</v>
      </c>
      <c r="S1703" s="12">
        <f>VLOOKUP(D1703,'HUMAN RESOURCES'!D1703:Q4393,10,0)</f>
        <v>0.172</v>
      </c>
      <c r="T1703" s="13">
        <f>VLOOKUP(A1703,TOURISM!A1703:F4393,5,0)</f>
        <v>415000000</v>
      </c>
      <c r="U1703" s="13">
        <f>VLOOKUP(B1703,TOURISM!B1703:G4393,5,0)</f>
        <v>420000000</v>
      </c>
      <c r="V1703" s="12">
        <f>VLOOKUP(A1703,BUSINESS!A1703:N4393,5,0)</f>
        <v>0.315</v>
      </c>
      <c r="W1703" s="12">
        <f>VLOOKUP(B1703,BUSINESS!B1703:O4393,5,0)</f>
        <v>29</v>
      </c>
      <c r="X1703" s="12" t="str">
        <f>VLOOKUP(C1703,BUSINESS!C1703:P4393,5,0)</f>
        <v/>
      </c>
      <c r="Y1703" s="12">
        <f>VLOOKUP(D1703,BUSINESS!D1703:Q4393,5,0)</f>
        <v>326</v>
      </c>
      <c r="Z1703" s="12">
        <f>VLOOKUP(A1703,BUSINESS!A1703:N4393,9,0)</f>
        <v>0.09</v>
      </c>
      <c r="AA1703" s="12">
        <f>VLOOKUP(B1703,BUSINESS!B1703:O4393,9,0)</f>
        <v>0.492</v>
      </c>
    </row>
    <row r="1704">
      <c r="A1704" s="9" t="str">
        <f t="shared" si="1"/>
        <v>Nepal-Asia2012</v>
      </c>
      <c r="B1704" s="5" t="s">
        <v>60</v>
      </c>
      <c r="C1704" s="9" t="s">
        <v>209</v>
      </c>
      <c r="D1704" s="10" t="s">
        <v>74</v>
      </c>
      <c r="E1704" s="14">
        <v>1.9206800719E10</v>
      </c>
      <c r="F1704" s="15">
        <v>0.055</v>
      </c>
      <c r="G1704" s="15">
        <v>36.0</v>
      </c>
      <c r="H1704" s="15">
        <v>0.08</v>
      </c>
      <c r="I1704" s="12">
        <f>VLOOKUP(A1704,ENERGY!$A$2:$F$2692,5,0)</f>
        <v>2662</v>
      </c>
      <c r="J1704" s="12">
        <f>VLOOKUP(A1704,ENERGY!$A$2:$F$2692,6,0)</f>
        <v>9131</v>
      </c>
      <c r="K1704" s="12">
        <f>VLOOKUP(A1704,'HUMAN RESOURCES'!A1704:N4394,5,0)</f>
        <v>0.022</v>
      </c>
      <c r="L1704" s="12">
        <f>VLOOKUP(A1704,'HUMAN RESOURCES'!A1704:N4394,6,0)</f>
        <v>0.033</v>
      </c>
      <c r="M1704" s="12">
        <f>VLOOKUP(B1704,'HUMAN RESOURCES'!B1704:O4394,6,0)</f>
        <v>69</v>
      </c>
      <c r="N1704" s="12">
        <f>VLOOKUP(C1704,'HUMAN RESOURCES'!C1704:P4394,6,0)</f>
        <v>67</v>
      </c>
      <c r="O1704" s="12">
        <f>VLOOKUP(D1704,'HUMAN RESOURCES'!D1704:Q4394,6,0)</f>
        <v>0.356</v>
      </c>
      <c r="P1704" s="12">
        <f>VLOOKUP(A1704,'HUMAN RESOURCES'!A1704:N4394,10,0)</f>
        <v>0.594</v>
      </c>
      <c r="Q1704" s="12">
        <f>VLOOKUP(B1704,'HUMAN RESOURCES'!B1704:O4394,10,0)</f>
        <v>0.051</v>
      </c>
      <c r="R1704" s="12">
        <f>VLOOKUP(C1704,'HUMAN RESOURCES'!C1704:P4394,10,0)</f>
        <v>27474377</v>
      </c>
      <c r="S1704" s="12">
        <f>VLOOKUP(D1704,'HUMAN RESOURCES'!D1704:Q4394,10,0)</f>
        <v>0.175</v>
      </c>
      <c r="T1704" s="13">
        <f>VLOOKUP(A1704,TOURISM!A1704:F4394,5,0)</f>
        <v>379000000</v>
      </c>
      <c r="U1704" s="13">
        <f>VLOOKUP(B1704,TOURISM!B1704:G4394,5,0)</f>
        <v>561000000</v>
      </c>
      <c r="V1704" s="12">
        <f>VLOOKUP(A1704,BUSINESS!A1704:N4394,5,0)</f>
        <v>0.315</v>
      </c>
      <c r="W1704" s="12">
        <f>VLOOKUP(B1704,BUSINESS!B1704:O4394,5,0)</f>
        <v>29</v>
      </c>
      <c r="X1704" s="12">
        <f>VLOOKUP(C1704,BUSINESS!C1704:P4394,5,0)</f>
        <v>103</v>
      </c>
      <c r="Y1704" s="12">
        <f>VLOOKUP(D1704,BUSINESS!D1704:Q4394,5,0)</f>
        <v>326</v>
      </c>
      <c r="Z1704" s="12">
        <f>VLOOKUP(A1704,BUSINESS!A1704:N4394,9,0)</f>
        <v>0.111</v>
      </c>
      <c r="AA1704" s="12">
        <f>VLOOKUP(B1704,BUSINESS!B1704:O4394,9,0)</f>
        <v>0.605</v>
      </c>
    </row>
    <row r="1705">
      <c r="A1705" s="9" t="str">
        <f t="shared" si="1"/>
        <v>Netherlands-Europe2000</v>
      </c>
      <c r="B1705" s="5" t="s">
        <v>75</v>
      </c>
      <c r="C1705" s="9" t="s">
        <v>210</v>
      </c>
      <c r="D1705" s="10" t="s">
        <v>62</v>
      </c>
      <c r="E1705" s="14">
        <v>3.85E11</v>
      </c>
      <c r="F1705" s="15">
        <v>0.08</v>
      </c>
      <c r="G1705" s="15">
        <v>1932.0</v>
      </c>
      <c r="H1705" s="15">
        <v>0.048</v>
      </c>
      <c r="I1705" s="12" t="str">
        <f>VLOOKUP(A1705,ENERGY!$A$2:$F$2692,5,0)</f>
        <v/>
      </c>
      <c r="J1705" s="12">
        <f>VLOOKUP(A1705,ENERGY!$A$2:$F$2692,6,0)</f>
        <v>78220</v>
      </c>
      <c r="K1705" s="12">
        <f>VLOOKUP(A1705,'HUMAN RESOURCES'!A1705:N4395,5,0)</f>
        <v>0.013</v>
      </c>
      <c r="L1705" s="12">
        <f>VLOOKUP(A1705,'HUMAN RESOURCES'!A1705:N4395,6,0)</f>
        <v>0.005</v>
      </c>
      <c r="M1705" s="12">
        <f>VLOOKUP(B1705,'HUMAN RESOURCES'!B1705:O4395,6,0)</f>
        <v>81</v>
      </c>
      <c r="N1705" s="12">
        <f>VLOOKUP(C1705,'HUMAN RESOURCES'!C1705:P4395,6,0)</f>
        <v>76</v>
      </c>
      <c r="O1705" s="12">
        <f>VLOOKUP(D1705,'HUMAN RESOURCES'!D1705:Q4395,6,0)</f>
        <v>0.186</v>
      </c>
      <c r="P1705" s="12">
        <f>VLOOKUP(A1705,'HUMAN RESOURCES'!A1705:N4395,10,0)</f>
        <v>0.679</v>
      </c>
      <c r="Q1705" s="12">
        <f>VLOOKUP(B1705,'HUMAN RESOURCES'!B1705:O4395,10,0)</f>
        <v>0.136</v>
      </c>
      <c r="R1705" s="12">
        <f>VLOOKUP(C1705,'HUMAN RESOURCES'!C1705:P4395,10,0)</f>
        <v>15925513</v>
      </c>
      <c r="S1705" s="12">
        <f>VLOOKUP(D1705,'HUMAN RESOURCES'!D1705:Q4395,10,0)</f>
        <v>0.768</v>
      </c>
      <c r="T1705" s="13">
        <f>VLOOKUP(A1705,TOURISM!A1705:F4395,5,0)</f>
        <v>11285000000</v>
      </c>
      <c r="U1705" s="13">
        <f>VLOOKUP(B1705,TOURISM!B1705:G4395,5,0)</f>
        <v>13649000000</v>
      </c>
      <c r="V1705" s="12" t="str">
        <f>VLOOKUP(A1705,BUSINESS!A1705:N4395,5,0)</f>
        <v/>
      </c>
      <c r="W1705" s="12" t="str">
        <f>VLOOKUP(B1705,BUSINESS!B1705:O4395,5,0)</f>
        <v/>
      </c>
      <c r="X1705" s="12" t="str">
        <f>VLOOKUP(C1705,BUSINESS!C1705:P4395,5,0)</f>
        <v/>
      </c>
      <c r="Y1705" s="12" t="str">
        <f>VLOOKUP(D1705,BUSINESS!D1705:Q4395,5,0)</f>
        <v/>
      </c>
      <c r="Z1705" s="12">
        <f>VLOOKUP(A1705,BUSINESS!A1705:N4395,9,0)</f>
        <v>0.44</v>
      </c>
      <c r="AA1705" s="12">
        <f>VLOOKUP(B1705,BUSINESS!B1705:O4395,9,0)</f>
        <v>0.678</v>
      </c>
    </row>
    <row r="1706">
      <c r="A1706" s="9" t="str">
        <f t="shared" si="1"/>
        <v>Netherlands-Europe2001</v>
      </c>
      <c r="B1706" s="5" t="s">
        <v>75</v>
      </c>
      <c r="C1706" s="9" t="s">
        <v>210</v>
      </c>
      <c r="D1706" s="10" t="s">
        <v>63</v>
      </c>
      <c r="E1706" s="14">
        <v>4.01E11</v>
      </c>
      <c r="F1706" s="15">
        <v>0.083</v>
      </c>
      <c r="G1706" s="15">
        <v>2079.0</v>
      </c>
      <c r="H1706" s="15">
        <v>0.05</v>
      </c>
      <c r="I1706" s="12" t="str">
        <f>VLOOKUP(A1706,ENERGY!$A$2:$F$2692,5,0)</f>
        <v/>
      </c>
      <c r="J1706" s="12">
        <f>VLOOKUP(A1706,ENERGY!$A$2:$F$2692,6,0)</f>
        <v>77419</v>
      </c>
      <c r="K1706" s="12">
        <f>VLOOKUP(A1706,'HUMAN RESOURCES'!A1706:N4396,5,0)</f>
        <v>0.013</v>
      </c>
      <c r="L1706" s="12">
        <f>VLOOKUP(A1706,'HUMAN RESOURCES'!A1706:N4396,6,0)</f>
        <v>0.005</v>
      </c>
      <c r="M1706" s="12">
        <f>VLOOKUP(B1706,'HUMAN RESOURCES'!B1706:O4396,6,0)</f>
        <v>81</v>
      </c>
      <c r="N1706" s="12">
        <f>VLOOKUP(C1706,'HUMAN RESOURCES'!C1706:P4396,6,0)</f>
        <v>76</v>
      </c>
      <c r="O1706" s="12">
        <f>VLOOKUP(D1706,'HUMAN RESOURCES'!D1706:Q4396,6,0)</f>
        <v>0.186</v>
      </c>
      <c r="P1706" s="12">
        <f>VLOOKUP(A1706,'HUMAN RESOURCES'!A1706:N4396,10,0)</f>
        <v>0.678</v>
      </c>
      <c r="Q1706" s="12">
        <f>VLOOKUP(B1706,'HUMAN RESOURCES'!B1706:O4396,10,0)</f>
        <v>0.136</v>
      </c>
      <c r="R1706" s="12">
        <f>VLOOKUP(C1706,'HUMAN RESOURCES'!C1706:P4396,10,0)</f>
        <v>16046180</v>
      </c>
      <c r="S1706" s="12">
        <f>VLOOKUP(D1706,'HUMAN RESOURCES'!D1706:Q4396,10,0)</f>
        <v>0.778</v>
      </c>
      <c r="T1706" s="13">
        <f>VLOOKUP(A1706,TOURISM!A1706:F4396,5,0)</f>
        <v>11147000000</v>
      </c>
      <c r="U1706" s="13">
        <f>VLOOKUP(B1706,TOURISM!B1706:G4396,5,0)</f>
        <v>13061000000</v>
      </c>
      <c r="V1706" s="12" t="str">
        <f>VLOOKUP(A1706,BUSINESS!A1706:N4396,5,0)</f>
        <v/>
      </c>
      <c r="W1706" s="12" t="str">
        <f>VLOOKUP(B1706,BUSINESS!B1706:O4396,5,0)</f>
        <v/>
      </c>
      <c r="X1706" s="12" t="str">
        <f>VLOOKUP(C1706,BUSINESS!C1706:P4396,5,0)</f>
        <v/>
      </c>
      <c r="Y1706" s="12" t="str">
        <f>VLOOKUP(D1706,BUSINESS!D1706:Q4396,5,0)</f>
        <v/>
      </c>
      <c r="Z1706" s="12">
        <f>VLOOKUP(A1706,BUSINESS!A1706:N4396,9,0)</f>
        <v>0.494</v>
      </c>
      <c r="AA1706" s="12">
        <f>VLOOKUP(B1706,BUSINESS!B1706:O4396,9,0)</f>
        <v>0.765</v>
      </c>
    </row>
    <row r="1707">
      <c r="A1707" s="9" t="str">
        <f t="shared" si="1"/>
        <v>Netherlands-Europe2002</v>
      </c>
      <c r="B1707" s="5" t="s">
        <v>75</v>
      </c>
      <c r="C1707" s="9" t="s">
        <v>210</v>
      </c>
      <c r="D1707" s="10" t="s">
        <v>64</v>
      </c>
      <c r="E1707" s="14">
        <v>4.38E11</v>
      </c>
      <c r="F1707" s="15">
        <v>0.089</v>
      </c>
      <c r="G1707" s="15">
        <v>2411.0</v>
      </c>
      <c r="H1707" s="15">
        <v>0.04</v>
      </c>
      <c r="I1707" s="12">
        <f>VLOOKUP(A1707,ENERGY!$A$2:$F$2692,5,0)</f>
        <v>182078</v>
      </c>
      <c r="J1707" s="12">
        <f>VLOOKUP(A1707,ENERGY!$A$2:$F$2692,6,0)</f>
        <v>83426</v>
      </c>
      <c r="K1707" s="12">
        <f>VLOOKUP(A1707,'HUMAN RESOURCES'!A1707:N4397,5,0)</f>
        <v>0.013</v>
      </c>
      <c r="L1707" s="12">
        <f>VLOOKUP(A1707,'HUMAN RESOURCES'!A1707:N4397,6,0)</f>
        <v>0.005</v>
      </c>
      <c r="M1707" s="12">
        <f>VLOOKUP(B1707,'HUMAN RESOURCES'!B1707:O4397,6,0)</f>
        <v>81</v>
      </c>
      <c r="N1707" s="12">
        <f>VLOOKUP(C1707,'HUMAN RESOURCES'!C1707:P4397,6,0)</f>
        <v>76</v>
      </c>
      <c r="O1707" s="12">
        <f>VLOOKUP(D1707,'HUMAN RESOURCES'!D1707:Q4397,6,0)</f>
        <v>0.186</v>
      </c>
      <c r="P1707" s="12">
        <f>VLOOKUP(A1707,'HUMAN RESOURCES'!A1707:N4397,10,0)</f>
        <v>0.677</v>
      </c>
      <c r="Q1707" s="12">
        <f>VLOOKUP(B1707,'HUMAN RESOURCES'!B1707:O4397,10,0)</f>
        <v>0.137</v>
      </c>
      <c r="R1707" s="12">
        <f>VLOOKUP(C1707,'HUMAN RESOURCES'!C1707:P4397,10,0)</f>
        <v>16148929</v>
      </c>
      <c r="S1707" s="12">
        <f>VLOOKUP(D1707,'HUMAN RESOURCES'!D1707:Q4397,10,0)</f>
        <v>0.791</v>
      </c>
      <c r="T1707" s="13">
        <f>VLOOKUP(A1707,TOURISM!A1707:F4397,5,0)</f>
        <v>11745000000</v>
      </c>
      <c r="U1707" s="13">
        <f>VLOOKUP(B1707,TOURISM!B1707:G4397,5,0)</f>
        <v>14201000000</v>
      </c>
      <c r="V1707" s="12" t="str">
        <f>VLOOKUP(A1707,BUSINESS!A1707:N4397,5,0)</f>
        <v/>
      </c>
      <c r="W1707" s="12" t="str">
        <f>VLOOKUP(B1707,BUSINESS!B1707:O4397,5,0)</f>
        <v/>
      </c>
      <c r="X1707" s="12" t="str">
        <f>VLOOKUP(C1707,BUSINESS!C1707:P4397,5,0)</f>
        <v/>
      </c>
      <c r="Y1707" s="12" t="str">
        <f>VLOOKUP(D1707,BUSINESS!D1707:Q4397,5,0)</f>
        <v/>
      </c>
      <c r="Z1707" s="12">
        <f>VLOOKUP(A1707,BUSINESS!A1707:N4397,9,0)</f>
        <v>0.613</v>
      </c>
      <c r="AA1707" s="12">
        <f>VLOOKUP(B1707,BUSINESS!B1707:O4397,9,0)</f>
        <v>0.754</v>
      </c>
    </row>
    <row r="1708">
      <c r="A1708" s="9" t="str">
        <f t="shared" si="1"/>
        <v>Netherlands-Europe2003</v>
      </c>
      <c r="B1708" s="5" t="s">
        <v>75</v>
      </c>
      <c r="C1708" s="9" t="s">
        <v>210</v>
      </c>
      <c r="D1708" s="10" t="s">
        <v>65</v>
      </c>
      <c r="E1708" s="14">
        <v>5.38E11</v>
      </c>
      <c r="F1708" s="15">
        <v>0.098</v>
      </c>
      <c r="G1708" s="15">
        <v>3249.0</v>
      </c>
      <c r="H1708" s="15">
        <v>0.03</v>
      </c>
      <c r="I1708" s="12">
        <f>VLOOKUP(A1708,ENERGY!$A$2:$F$2692,5,0)</f>
        <v>169650</v>
      </c>
      <c r="J1708" s="12">
        <f>VLOOKUP(A1708,ENERGY!$A$2:$F$2692,6,0)</f>
        <v>78175</v>
      </c>
      <c r="K1708" s="12">
        <f>VLOOKUP(A1708,'HUMAN RESOURCES'!A1708:N4398,5,0)</f>
        <v>0.012</v>
      </c>
      <c r="L1708" s="12">
        <f>VLOOKUP(A1708,'HUMAN RESOURCES'!A1708:N4398,6,0)</f>
        <v>0.005</v>
      </c>
      <c r="M1708" s="12">
        <f>VLOOKUP(B1708,'HUMAN RESOURCES'!B1708:O4398,6,0)</f>
        <v>81</v>
      </c>
      <c r="N1708" s="12">
        <f>VLOOKUP(C1708,'HUMAN RESOURCES'!C1708:P4398,6,0)</f>
        <v>76</v>
      </c>
      <c r="O1708" s="12">
        <f>VLOOKUP(D1708,'HUMAN RESOURCES'!D1708:Q4398,6,0)</f>
        <v>0.186</v>
      </c>
      <c r="P1708" s="12">
        <f>VLOOKUP(A1708,'HUMAN RESOURCES'!A1708:N4398,10,0)</f>
        <v>0.676</v>
      </c>
      <c r="Q1708" s="12">
        <f>VLOOKUP(B1708,'HUMAN RESOURCES'!B1708:O4398,10,0)</f>
        <v>0.138</v>
      </c>
      <c r="R1708" s="12">
        <f>VLOOKUP(C1708,'HUMAN RESOURCES'!C1708:P4398,10,0)</f>
        <v>16225302</v>
      </c>
      <c r="S1708" s="12">
        <f>VLOOKUP(D1708,'HUMAN RESOURCES'!D1708:Q4398,10,0)</f>
        <v>0.803</v>
      </c>
      <c r="T1708" s="13">
        <f>VLOOKUP(A1708,TOURISM!A1708:F4398,5,0)</f>
        <v>14603000000</v>
      </c>
      <c r="U1708" s="13">
        <f>VLOOKUP(B1708,TOURISM!B1708:G4398,5,0)</f>
        <v>15887000000</v>
      </c>
      <c r="V1708" s="12" t="str">
        <f>VLOOKUP(A1708,BUSINESS!A1708:N4398,5,0)</f>
        <v/>
      </c>
      <c r="W1708" s="12">
        <f>VLOOKUP(B1708,BUSINESS!B1708:O4398,5,0)</f>
        <v>9</v>
      </c>
      <c r="X1708" s="12" t="str">
        <f>VLOOKUP(C1708,BUSINESS!C1708:P4398,5,0)</f>
        <v/>
      </c>
      <c r="Y1708" s="12" t="str">
        <f>VLOOKUP(D1708,BUSINESS!D1708:Q4398,5,0)</f>
        <v/>
      </c>
      <c r="Z1708" s="12">
        <f>VLOOKUP(A1708,BUSINESS!A1708:N4398,9,0)</f>
        <v>0.644</v>
      </c>
      <c r="AA1708" s="12">
        <f>VLOOKUP(B1708,BUSINESS!B1708:O4398,9,0)</f>
        <v>0.818</v>
      </c>
    </row>
    <row r="1709">
      <c r="A1709" s="9" t="str">
        <f t="shared" si="1"/>
        <v>Netherlands-Europe2004</v>
      </c>
      <c r="B1709" s="5" t="s">
        <v>75</v>
      </c>
      <c r="C1709" s="9" t="s">
        <v>210</v>
      </c>
      <c r="D1709" s="10" t="s">
        <v>66</v>
      </c>
      <c r="E1709" s="14">
        <v>6.1E11</v>
      </c>
      <c r="F1709" s="15">
        <v>0.1</v>
      </c>
      <c r="G1709" s="15">
        <v>3739.0</v>
      </c>
      <c r="H1709" s="15">
        <v>0.028</v>
      </c>
      <c r="I1709" s="12">
        <f>VLOOKUP(A1709,ENERGY!$A$2:$F$2692,5,0)</f>
        <v>173845</v>
      </c>
      <c r="J1709" s="12">
        <f>VLOOKUP(A1709,ENERGY!$A$2:$F$2692,6,0)</f>
        <v>79550</v>
      </c>
      <c r="K1709" s="12">
        <f>VLOOKUP(A1709,'HUMAN RESOURCES'!A1709:N4399,5,0)</f>
        <v>0.012</v>
      </c>
      <c r="L1709" s="12">
        <f>VLOOKUP(A1709,'HUMAN RESOURCES'!A1709:N4399,6,0)</f>
        <v>0.005</v>
      </c>
      <c r="M1709" s="12">
        <f>VLOOKUP(B1709,'HUMAN RESOURCES'!B1709:O4399,6,0)</f>
        <v>81</v>
      </c>
      <c r="N1709" s="12">
        <f>VLOOKUP(C1709,'HUMAN RESOURCES'!C1709:P4399,6,0)</f>
        <v>77</v>
      </c>
      <c r="O1709" s="12">
        <f>VLOOKUP(D1709,'HUMAN RESOURCES'!D1709:Q4399,6,0)</f>
        <v>0.185</v>
      </c>
      <c r="P1709" s="12">
        <f>VLOOKUP(A1709,'HUMAN RESOURCES'!A1709:N4399,10,0)</f>
        <v>0.676</v>
      </c>
      <c r="Q1709" s="12">
        <f>VLOOKUP(B1709,'HUMAN RESOURCES'!B1709:O4399,10,0)</f>
        <v>0.139</v>
      </c>
      <c r="R1709" s="12">
        <f>VLOOKUP(C1709,'HUMAN RESOURCES'!C1709:P4399,10,0)</f>
        <v>16281779</v>
      </c>
      <c r="S1709" s="12">
        <f>VLOOKUP(D1709,'HUMAN RESOURCES'!D1709:Q4399,10,0)</f>
        <v>0.815</v>
      </c>
      <c r="T1709" s="13">
        <f>VLOOKUP(A1709,TOURISM!A1709:F4399,5,0)</f>
        <v>16495000000</v>
      </c>
      <c r="U1709" s="13">
        <f>VLOOKUP(B1709,TOURISM!B1709:G4399,5,0)</f>
        <v>16937000000</v>
      </c>
      <c r="V1709" s="12" t="str">
        <f>VLOOKUP(A1709,BUSINESS!A1709:N4399,5,0)</f>
        <v/>
      </c>
      <c r="W1709" s="12">
        <f>VLOOKUP(B1709,BUSINESS!B1709:O4399,5,0)</f>
        <v>9</v>
      </c>
      <c r="X1709" s="12" t="str">
        <f>VLOOKUP(C1709,BUSINESS!C1709:P4399,5,0)</f>
        <v/>
      </c>
      <c r="Y1709" s="12" t="str">
        <f>VLOOKUP(D1709,BUSINESS!D1709:Q4399,5,0)</f>
        <v/>
      </c>
      <c r="Z1709" s="12">
        <f>VLOOKUP(A1709,BUSINESS!A1709:N4399,9,0)</f>
        <v>0.685</v>
      </c>
      <c r="AA1709" s="12">
        <f>VLOOKUP(B1709,BUSINESS!B1709:O4399,9,0)</f>
        <v>0.912</v>
      </c>
    </row>
    <row r="1710">
      <c r="A1710" s="9" t="str">
        <f t="shared" si="1"/>
        <v>Netherlands-Europe2005</v>
      </c>
      <c r="B1710" s="5" t="s">
        <v>75</v>
      </c>
      <c r="C1710" s="9" t="s">
        <v>210</v>
      </c>
      <c r="D1710" s="10" t="s">
        <v>67</v>
      </c>
      <c r="E1710" s="14">
        <v>6.38E11</v>
      </c>
      <c r="F1710" s="15">
        <v>0.109</v>
      </c>
      <c r="G1710" s="15">
        <v>4261.0</v>
      </c>
      <c r="H1710" s="15">
        <v>0.028</v>
      </c>
      <c r="I1710" s="12"/>
      <c r="J1710" s="12"/>
      <c r="K1710" s="12">
        <f>VLOOKUP(A1710,'HUMAN RESOURCES'!A1710:N4400,5,0)</f>
        <v>0.012</v>
      </c>
      <c r="L1710" s="12">
        <f>VLOOKUP(A1710,'HUMAN RESOURCES'!A1710:N4400,6,0)</f>
        <v>0.005</v>
      </c>
      <c r="M1710" s="12">
        <f>VLOOKUP(B1710,'HUMAN RESOURCES'!B1710:O4400,6,0)</f>
        <v>82</v>
      </c>
      <c r="N1710" s="12">
        <f>VLOOKUP(C1710,'HUMAN RESOURCES'!C1710:P4400,6,0)</f>
        <v>77</v>
      </c>
      <c r="O1710" s="12">
        <f>VLOOKUP(D1710,'HUMAN RESOURCES'!D1710:Q4400,6,0)</f>
        <v>0.184</v>
      </c>
      <c r="P1710" s="12">
        <f>VLOOKUP(A1710,'HUMAN RESOURCES'!A1710:N4400,10,0)</f>
        <v>0.675</v>
      </c>
      <c r="Q1710" s="12">
        <f>VLOOKUP(B1710,'HUMAN RESOURCES'!B1710:O4400,10,0)</f>
        <v>0.14</v>
      </c>
      <c r="R1710" s="12">
        <f>VLOOKUP(C1710,'HUMAN RESOURCES'!C1710:P4400,10,0)</f>
        <v>16319868</v>
      </c>
      <c r="S1710" s="12">
        <f>VLOOKUP(D1710,'HUMAN RESOURCES'!D1710:Q4400,10,0)</f>
        <v>0.826</v>
      </c>
      <c r="T1710" s="13">
        <f>VLOOKUP(A1710,TOURISM!A1710:F4400,5,0)</f>
        <v>16528000000</v>
      </c>
      <c r="U1710" s="13">
        <f>VLOOKUP(B1710,TOURISM!B1710:G4400,5,0)</f>
        <v>16621000000</v>
      </c>
      <c r="V1710" s="12">
        <f>VLOOKUP(A1710,BUSINESS!A1710:N4400,5,0)</f>
        <v>0.477</v>
      </c>
      <c r="W1710" s="12">
        <f>VLOOKUP(B1710,BUSINESS!B1710:O4400,5,0)</f>
        <v>9</v>
      </c>
      <c r="X1710" s="12" t="str">
        <f>VLOOKUP(C1710,BUSINESS!C1710:P4400,5,0)</f>
        <v/>
      </c>
      <c r="Y1710" s="12">
        <f>VLOOKUP(D1710,BUSINESS!D1710:Q4400,5,0)</f>
        <v>250</v>
      </c>
      <c r="Z1710" s="12">
        <f>VLOOKUP(A1710,BUSINESS!A1710:N4400,9,0)</f>
        <v>0.81</v>
      </c>
      <c r="AA1710" s="12">
        <f>VLOOKUP(B1710,BUSINESS!B1710:O4400,9,0)</f>
        <v>0.971</v>
      </c>
    </row>
    <row r="1711">
      <c r="A1711" s="9" t="str">
        <f t="shared" si="1"/>
        <v>Netherlands-Europe2006</v>
      </c>
      <c r="B1711" s="5" t="s">
        <v>75</v>
      </c>
      <c r="C1711" s="9" t="s">
        <v>210</v>
      </c>
      <c r="D1711" s="10" t="s">
        <v>68</v>
      </c>
      <c r="E1711" s="14">
        <v>6.78E11</v>
      </c>
      <c r="F1711" s="15">
        <v>0.107</v>
      </c>
      <c r="G1711" s="15">
        <v>4459.0</v>
      </c>
      <c r="H1711" s="15">
        <v>0.035</v>
      </c>
      <c r="I1711" s="12">
        <f>VLOOKUP(A1711,ENERGY!$A$2:$F$2692,5,0)</f>
        <v>176903</v>
      </c>
      <c r="J1711" s="12">
        <f>VLOOKUP(A1711,ENERGY!$A$2:$F$2692,6,0)</f>
        <v>79075</v>
      </c>
      <c r="K1711" s="12">
        <f>VLOOKUP(A1711,'HUMAN RESOURCES'!A1711:N4401,5,0)</f>
        <v>0.011</v>
      </c>
      <c r="L1711" s="12">
        <f>VLOOKUP(A1711,'HUMAN RESOURCES'!A1711:N4401,6,0)</f>
        <v>0.004</v>
      </c>
      <c r="M1711" s="12">
        <f>VLOOKUP(B1711,'HUMAN RESOURCES'!B1711:O4401,6,0)</f>
        <v>82</v>
      </c>
      <c r="N1711" s="12">
        <f>VLOOKUP(C1711,'HUMAN RESOURCES'!C1711:P4401,6,0)</f>
        <v>78</v>
      </c>
      <c r="O1711" s="12">
        <f>VLOOKUP(D1711,'HUMAN RESOURCES'!D1711:Q4401,6,0)</f>
        <v>0.183</v>
      </c>
      <c r="P1711" s="12">
        <f>VLOOKUP(A1711,'HUMAN RESOURCES'!A1711:N4401,10,0)</f>
        <v>0.675</v>
      </c>
      <c r="Q1711" s="12">
        <f>VLOOKUP(B1711,'HUMAN RESOURCES'!B1711:O4401,10,0)</f>
        <v>0.142</v>
      </c>
      <c r="R1711" s="12">
        <f>VLOOKUP(C1711,'HUMAN RESOURCES'!C1711:P4401,10,0)</f>
        <v>16346101</v>
      </c>
      <c r="S1711" s="12">
        <f>VLOOKUP(D1711,'HUMAN RESOURCES'!D1711:Q4401,10,0)</f>
        <v>0.836</v>
      </c>
      <c r="T1711" s="13">
        <f>VLOOKUP(A1711,TOURISM!A1711:F4401,5,0)</f>
        <v>17529000000</v>
      </c>
      <c r="U1711" s="13">
        <f>VLOOKUP(B1711,TOURISM!B1711:G4401,5,0)</f>
        <v>17453000000</v>
      </c>
      <c r="V1711" s="12">
        <f>VLOOKUP(A1711,BUSINESS!A1711:N4401,5,0)</f>
        <v>0.446</v>
      </c>
      <c r="W1711" s="12">
        <f>VLOOKUP(B1711,BUSINESS!B1711:O4401,5,0)</f>
        <v>8</v>
      </c>
      <c r="X1711" s="12" t="str">
        <f>VLOOKUP(C1711,BUSINESS!C1711:P4401,5,0)</f>
        <v/>
      </c>
      <c r="Y1711" s="12">
        <f>VLOOKUP(D1711,BUSINESS!D1711:Q4401,5,0)</f>
        <v>250</v>
      </c>
      <c r="Z1711" s="12">
        <f>VLOOKUP(A1711,BUSINESS!A1711:N4401,9,0)</f>
        <v>0.837</v>
      </c>
      <c r="AA1711" s="12">
        <f>VLOOKUP(B1711,BUSINESS!B1711:O4401,9,0)</f>
        <v>1.056</v>
      </c>
    </row>
    <row r="1712">
      <c r="A1712" s="9" t="str">
        <f t="shared" si="1"/>
        <v>Netherlands-Europe2007</v>
      </c>
      <c r="B1712" s="5" t="s">
        <v>75</v>
      </c>
      <c r="C1712" s="9" t="s">
        <v>210</v>
      </c>
      <c r="D1712" s="10" t="s">
        <v>69</v>
      </c>
      <c r="E1712" s="14">
        <v>7.83E11</v>
      </c>
      <c r="F1712" s="15">
        <v>0.108</v>
      </c>
      <c r="G1712" s="15">
        <v>5150.0</v>
      </c>
      <c r="H1712" s="15">
        <v>0.046</v>
      </c>
      <c r="I1712" s="12"/>
      <c r="J1712" s="12"/>
      <c r="K1712" s="12">
        <f>VLOOKUP(A1712,'HUMAN RESOURCES'!A1712:N4402,5,0)</f>
        <v>0.011</v>
      </c>
      <c r="L1712" s="12">
        <f>VLOOKUP(A1712,'HUMAN RESOURCES'!A1712:N4402,6,0)</f>
        <v>0.004</v>
      </c>
      <c r="M1712" s="12">
        <f>VLOOKUP(B1712,'HUMAN RESOURCES'!B1712:O4402,6,0)</f>
        <v>82</v>
      </c>
      <c r="N1712" s="12">
        <f>VLOOKUP(C1712,'HUMAN RESOURCES'!C1712:P4402,6,0)</f>
        <v>78</v>
      </c>
      <c r="O1712" s="12">
        <f>VLOOKUP(D1712,'HUMAN RESOURCES'!D1712:Q4402,6,0)</f>
        <v>0.181</v>
      </c>
      <c r="P1712" s="12">
        <f>VLOOKUP(A1712,'HUMAN RESOURCES'!A1712:N4402,10,0)</f>
        <v>0.674</v>
      </c>
      <c r="Q1712" s="12">
        <f>VLOOKUP(B1712,'HUMAN RESOURCES'!B1712:O4402,10,0)</f>
        <v>0.144</v>
      </c>
      <c r="R1712" s="12">
        <f>VLOOKUP(C1712,'HUMAN RESOURCES'!C1712:P4402,10,0)</f>
        <v>16381696</v>
      </c>
      <c r="S1712" s="12">
        <f>VLOOKUP(D1712,'HUMAN RESOURCES'!D1712:Q4402,10,0)</f>
        <v>0.845</v>
      </c>
      <c r="T1712" s="13">
        <f>VLOOKUP(A1712,TOURISM!A1712:F4402,5,0)</f>
        <v>19922000000</v>
      </c>
      <c r="U1712" s="13">
        <f>VLOOKUP(B1712,TOURISM!B1712:G4402,5,0)</f>
        <v>19477000000</v>
      </c>
      <c r="V1712" s="12">
        <f>VLOOKUP(A1712,BUSINESS!A1712:N4402,5,0)</f>
        <v>0.418</v>
      </c>
      <c r="W1712" s="12">
        <f>VLOOKUP(B1712,BUSINESS!B1712:O4402,5,0)</f>
        <v>8</v>
      </c>
      <c r="X1712" s="12" t="str">
        <f>VLOOKUP(C1712,BUSINESS!C1712:P4402,5,0)</f>
        <v/>
      </c>
      <c r="Y1712" s="12">
        <f>VLOOKUP(D1712,BUSINESS!D1712:Q4402,5,0)</f>
        <v>180</v>
      </c>
      <c r="Z1712" s="12">
        <f>VLOOKUP(A1712,BUSINESS!A1712:N4402,9,0)</f>
        <v>0.858</v>
      </c>
      <c r="AA1712" s="12">
        <f>VLOOKUP(B1712,BUSINESS!B1712:O4402,9,0)</f>
        <v>1.173</v>
      </c>
    </row>
    <row r="1713">
      <c r="A1713" s="9" t="str">
        <f t="shared" si="1"/>
        <v>Netherlands-Europe2008</v>
      </c>
      <c r="B1713" s="5" t="s">
        <v>75</v>
      </c>
      <c r="C1713" s="9" t="s">
        <v>210</v>
      </c>
      <c r="D1713" s="10" t="s">
        <v>70</v>
      </c>
      <c r="E1713" s="14">
        <v>8.71E11</v>
      </c>
      <c r="F1713" s="15">
        <v>0.11</v>
      </c>
      <c r="G1713" s="15">
        <v>5834.0</v>
      </c>
      <c r="H1713" s="15">
        <v>0.046</v>
      </c>
      <c r="I1713" s="12">
        <f>VLOOKUP(A1713,ENERGY!$A$2:$F$2692,5,0)</f>
        <v>171766</v>
      </c>
      <c r="J1713" s="12">
        <f>VLOOKUP(A1713,ENERGY!$A$2:$F$2692,6,0)</f>
        <v>79350</v>
      </c>
      <c r="K1713" s="12">
        <f>VLOOKUP(A1713,'HUMAN RESOURCES'!A1713:N4403,5,0)</f>
        <v>0.011</v>
      </c>
      <c r="L1713" s="12">
        <f>VLOOKUP(A1713,'HUMAN RESOURCES'!A1713:N4403,6,0)</f>
        <v>0.004</v>
      </c>
      <c r="M1713" s="12">
        <f>VLOOKUP(B1713,'HUMAN RESOURCES'!B1713:O4403,6,0)</f>
        <v>82</v>
      </c>
      <c r="N1713" s="12">
        <f>VLOOKUP(C1713,'HUMAN RESOURCES'!C1713:P4403,6,0)</f>
        <v>78</v>
      </c>
      <c r="O1713" s="12">
        <f>VLOOKUP(D1713,'HUMAN RESOURCES'!D1713:Q4403,6,0)</f>
        <v>0.179</v>
      </c>
      <c r="P1713" s="12">
        <f>VLOOKUP(A1713,'HUMAN RESOURCES'!A1713:N4403,10,0)</f>
        <v>0.674</v>
      </c>
      <c r="Q1713" s="12">
        <f>VLOOKUP(B1713,'HUMAN RESOURCES'!B1713:O4403,10,0)</f>
        <v>0.147</v>
      </c>
      <c r="R1713" s="12">
        <f>VLOOKUP(C1713,'HUMAN RESOURCES'!C1713:P4403,10,0)</f>
        <v>16445593</v>
      </c>
      <c r="S1713" s="12">
        <f>VLOOKUP(D1713,'HUMAN RESOURCES'!D1713:Q4403,10,0)</f>
        <v>0.854</v>
      </c>
      <c r="T1713" s="13">
        <f>VLOOKUP(A1713,TOURISM!A1713:F4403,5,0)</f>
        <v>20523000000</v>
      </c>
      <c r="U1713" s="13">
        <f>VLOOKUP(B1713,TOURISM!B1713:G4403,5,0)</f>
        <v>22217000000</v>
      </c>
      <c r="V1713" s="12">
        <f>VLOOKUP(A1713,BUSINESS!A1713:N4403,5,0)</f>
        <v>0.382</v>
      </c>
      <c r="W1713" s="12">
        <f>VLOOKUP(B1713,BUSINESS!B1713:O4403,5,0)</f>
        <v>8</v>
      </c>
      <c r="X1713" s="12" t="str">
        <f>VLOOKUP(C1713,BUSINESS!C1713:P4403,5,0)</f>
        <v/>
      </c>
      <c r="Y1713" s="12">
        <f>VLOOKUP(D1713,BUSINESS!D1713:Q4403,5,0)</f>
        <v>180</v>
      </c>
      <c r="Z1713" s="12">
        <f>VLOOKUP(A1713,BUSINESS!A1713:N4403,9,0)</f>
        <v>0.874</v>
      </c>
      <c r="AA1713" s="12">
        <f>VLOOKUP(B1713,BUSINESS!B1713:O4403,9,0)</f>
        <v>1.25</v>
      </c>
    </row>
    <row r="1714">
      <c r="A1714" s="9" t="str">
        <f t="shared" si="1"/>
        <v>Netherlands-Europe2009</v>
      </c>
      <c r="B1714" s="5" t="s">
        <v>75</v>
      </c>
      <c r="C1714" s="9" t="s">
        <v>210</v>
      </c>
      <c r="D1714" s="10" t="s">
        <v>71</v>
      </c>
      <c r="E1714" s="14">
        <v>7.96E11</v>
      </c>
      <c r="F1714" s="15">
        <v>0.119</v>
      </c>
      <c r="G1714" s="15">
        <v>5740.0</v>
      </c>
      <c r="H1714" s="15">
        <v>0.02</v>
      </c>
      <c r="I1714" s="12">
        <f>VLOOKUP(A1714,ENERGY!$A$2:$F$2692,5,0)</f>
        <v>172228</v>
      </c>
      <c r="J1714" s="12">
        <f>VLOOKUP(A1714,ENERGY!$A$2:$F$2692,6,0)</f>
        <v>78824</v>
      </c>
      <c r="K1714" s="12">
        <f>VLOOKUP(A1714,'HUMAN RESOURCES'!A1714:N4404,5,0)</f>
        <v>0.011</v>
      </c>
      <c r="L1714" s="12">
        <f>VLOOKUP(A1714,'HUMAN RESOURCES'!A1714:N4404,6,0)</f>
        <v>0.004</v>
      </c>
      <c r="M1714" s="12">
        <f>VLOOKUP(B1714,'HUMAN RESOURCES'!B1714:O4404,6,0)</f>
        <v>83</v>
      </c>
      <c r="N1714" s="12">
        <f>VLOOKUP(C1714,'HUMAN RESOURCES'!C1714:P4404,6,0)</f>
        <v>79</v>
      </c>
      <c r="O1714" s="12">
        <f>VLOOKUP(D1714,'HUMAN RESOURCES'!D1714:Q4404,6,0)</f>
        <v>0.177</v>
      </c>
      <c r="P1714" s="12">
        <f>VLOOKUP(A1714,'HUMAN RESOURCES'!A1714:N4404,10,0)</f>
        <v>0.673</v>
      </c>
      <c r="Q1714" s="12">
        <f>VLOOKUP(B1714,'HUMAN RESOURCES'!B1714:O4404,10,0)</f>
        <v>0.15</v>
      </c>
      <c r="R1714" s="12">
        <f>VLOOKUP(C1714,'HUMAN RESOURCES'!C1714:P4404,10,0)</f>
        <v>16530388</v>
      </c>
      <c r="S1714" s="12">
        <f>VLOOKUP(D1714,'HUMAN RESOURCES'!D1714:Q4404,10,0)</f>
        <v>0.862</v>
      </c>
      <c r="T1714" s="13">
        <f>VLOOKUP(A1714,TOURISM!A1714:F4404,5,0)</f>
        <v>17868000000</v>
      </c>
      <c r="U1714" s="13">
        <f>VLOOKUP(B1714,TOURISM!B1714:G4404,5,0)</f>
        <v>21080000000</v>
      </c>
      <c r="V1714" s="12">
        <f>VLOOKUP(A1714,BUSINESS!A1714:N4404,5,0)</f>
        <v>0.385</v>
      </c>
      <c r="W1714" s="12">
        <f>VLOOKUP(B1714,BUSINESS!B1714:O4404,5,0)</f>
        <v>8</v>
      </c>
      <c r="X1714" s="12" t="str">
        <f>VLOOKUP(C1714,BUSINESS!C1714:P4404,5,0)</f>
        <v/>
      </c>
      <c r="Y1714" s="12">
        <f>VLOOKUP(D1714,BUSINESS!D1714:Q4404,5,0)</f>
        <v>164</v>
      </c>
      <c r="Z1714" s="12">
        <f>VLOOKUP(A1714,BUSINESS!A1714:N4404,9,0)</f>
        <v>0.896</v>
      </c>
      <c r="AA1714" s="12">
        <f>VLOOKUP(B1714,BUSINESS!B1714:O4404,9,0)</f>
        <v>1.217</v>
      </c>
    </row>
    <row r="1715">
      <c r="A1715" s="9" t="str">
        <f t="shared" si="1"/>
        <v>Netherlands-Europe2010</v>
      </c>
      <c r="B1715" s="5" t="s">
        <v>75</v>
      </c>
      <c r="C1715" s="9" t="s">
        <v>210</v>
      </c>
      <c r="D1715" s="10" t="s">
        <v>72</v>
      </c>
      <c r="E1715" s="14">
        <v>7.77E11</v>
      </c>
      <c r="F1715" s="15">
        <v>0.121</v>
      </c>
      <c r="G1715" s="15">
        <v>5676.0</v>
      </c>
      <c r="H1715" s="15">
        <v>0.018</v>
      </c>
      <c r="I1715" s="12"/>
      <c r="J1715" s="12"/>
      <c r="K1715" s="12">
        <f>VLOOKUP(A1715,'HUMAN RESOURCES'!A1715:N4405,5,0)</f>
        <v>0.011</v>
      </c>
      <c r="L1715" s="12">
        <f>VLOOKUP(A1715,'HUMAN RESOURCES'!A1715:N4405,6,0)</f>
        <v>0.004</v>
      </c>
      <c r="M1715" s="12">
        <f>VLOOKUP(B1715,'HUMAN RESOURCES'!B1715:O4405,6,0)</f>
        <v>83</v>
      </c>
      <c r="N1715" s="12">
        <f>VLOOKUP(C1715,'HUMAN RESOURCES'!C1715:P4405,6,0)</f>
        <v>79</v>
      </c>
      <c r="O1715" s="12">
        <f>VLOOKUP(D1715,'HUMAN RESOURCES'!D1715:Q4405,6,0)</f>
        <v>0.175</v>
      </c>
      <c r="P1715" s="12">
        <f>VLOOKUP(A1715,'HUMAN RESOURCES'!A1715:N4405,10,0)</f>
        <v>0.671</v>
      </c>
      <c r="Q1715" s="12">
        <f>VLOOKUP(B1715,'HUMAN RESOURCES'!B1715:O4405,10,0)</f>
        <v>0.154</v>
      </c>
      <c r="R1715" s="12">
        <f>VLOOKUP(C1715,'HUMAN RESOURCES'!C1715:P4405,10,0)</f>
        <v>16615394</v>
      </c>
      <c r="S1715" s="12">
        <f>VLOOKUP(D1715,'HUMAN RESOURCES'!D1715:Q4405,10,0)</f>
        <v>0.871</v>
      </c>
      <c r="T1715" s="13">
        <f>VLOOKUP(A1715,TOURISM!A1715:F4405,5,0)</f>
        <v>18690000000</v>
      </c>
      <c r="U1715" s="13">
        <f>VLOOKUP(B1715,TOURISM!B1715:G4405,5,0)</f>
        <v>19772000000</v>
      </c>
      <c r="V1715" s="12">
        <f>VLOOKUP(A1715,BUSINESS!A1715:N4405,5,0)</f>
        <v>0.394</v>
      </c>
      <c r="W1715" s="12">
        <f>VLOOKUP(B1715,BUSINESS!B1715:O4405,5,0)</f>
        <v>8</v>
      </c>
      <c r="X1715" s="12" t="str">
        <f>VLOOKUP(C1715,BUSINESS!C1715:P4405,5,0)</f>
        <v/>
      </c>
      <c r="Y1715" s="12">
        <f>VLOOKUP(D1715,BUSINESS!D1715:Q4405,5,0)</f>
        <v>134</v>
      </c>
      <c r="Z1715" s="12">
        <f>VLOOKUP(A1715,BUSINESS!A1715:N4405,9,0)</f>
        <v>0.907</v>
      </c>
      <c r="AA1715" s="12">
        <f>VLOOKUP(B1715,BUSINESS!B1715:O4405,9,0)</f>
        <v>1.154</v>
      </c>
    </row>
    <row r="1716">
      <c r="A1716" s="9" t="str">
        <f t="shared" si="1"/>
        <v>Netherlands-Europe2011</v>
      </c>
      <c r="B1716" s="5" t="s">
        <v>75</v>
      </c>
      <c r="C1716" s="9" t="s">
        <v>210</v>
      </c>
      <c r="D1716" s="10" t="s">
        <v>73</v>
      </c>
      <c r="E1716" s="14">
        <v>8.33E11</v>
      </c>
      <c r="F1716" s="15">
        <v>0.119</v>
      </c>
      <c r="G1716" s="15">
        <v>5997.0</v>
      </c>
      <c r="H1716" s="15">
        <v>0.02</v>
      </c>
      <c r="I1716" s="12">
        <f>VLOOKUP(A1716,ENERGY!$A$2:$F$2692,5,0)</f>
        <v>175041</v>
      </c>
      <c r="J1716" s="12">
        <f>VLOOKUP(A1716,ENERGY!$A$2:$F$2692,6,0)</f>
        <v>78010</v>
      </c>
      <c r="K1716" s="12">
        <f>VLOOKUP(A1716,'HUMAN RESOURCES'!A1716:N4406,5,0)</f>
        <v>0.011</v>
      </c>
      <c r="L1716" s="12">
        <f>VLOOKUP(A1716,'HUMAN RESOURCES'!A1716:N4406,6,0)</f>
        <v>0.004</v>
      </c>
      <c r="M1716" s="12">
        <f>VLOOKUP(B1716,'HUMAN RESOURCES'!B1716:O4406,6,0)</f>
        <v>83</v>
      </c>
      <c r="N1716" s="12">
        <f>VLOOKUP(C1716,'HUMAN RESOURCES'!C1716:P4406,6,0)</f>
        <v>79</v>
      </c>
      <c r="O1716" s="12">
        <f>VLOOKUP(D1716,'HUMAN RESOURCES'!D1716:Q4406,6,0)</f>
        <v>0.173</v>
      </c>
      <c r="P1716" s="12">
        <f>VLOOKUP(A1716,'HUMAN RESOURCES'!A1716:N4406,10,0)</f>
        <v>0.667</v>
      </c>
      <c r="Q1716" s="12">
        <f>VLOOKUP(B1716,'HUMAN RESOURCES'!B1716:O4406,10,0)</f>
        <v>0.159</v>
      </c>
      <c r="R1716" s="12">
        <f>VLOOKUP(C1716,'HUMAN RESOURCES'!C1716:P4406,10,0)</f>
        <v>16693074</v>
      </c>
      <c r="S1716" s="12">
        <f>VLOOKUP(D1716,'HUMAN RESOURCES'!D1716:Q4406,10,0)</f>
        <v>0.878</v>
      </c>
      <c r="T1716" s="13">
        <f>VLOOKUP(A1716,TOURISM!A1716:F4406,5,0)</f>
        <v>20970000000</v>
      </c>
      <c r="U1716" s="13">
        <f>VLOOKUP(B1716,TOURISM!B1716:G4406,5,0)</f>
        <v>20884000000</v>
      </c>
      <c r="V1716" s="12">
        <f>VLOOKUP(A1716,BUSINESS!A1716:N4406,5,0)</f>
        <v>0.396</v>
      </c>
      <c r="W1716" s="12">
        <f>VLOOKUP(B1716,BUSINESS!B1716:O4406,5,0)</f>
        <v>8</v>
      </c>
      <c r="X1716" s="12" t="str">
        <f>VLOOKUP(C1716,BUSINESS!C1716:P4406,5,0)</f>
        <v/>
      </c>
      <c r="Y1716" s="12">
        <f>VLOOKUP(D1716,BUSINESS!D1716:Q4406,5,0)</f>
        <v>127</v>
      </c>
      <c r="Z1716" s="12">
        <f>VLOOKUP(A1716,BUSINESS!A1716:N4406,9,0)</f>
        <v>0.914</v>
      </c>
      <c r="AA1716" s="12">
        <f>VLOOKUP(B1716,BUSINESS!B1716:O4406,9,0)</f>
        <v>1.19</v>
      </c>
    </row>
    <row r="1717">
      <c r="A1717" s="9" t="str">
        <f t="shared" si="1"/>
        <v>Netherlands-Europe2012</v>
      </c>
      <c r="B1717" s="5" t="s">
        <v>75</v>
      </c>
      <c r="C1717" s="9" t="s">
        <v>210</v>
      </c>
      <c r="D1717" s="10" t="s">
        <v>74</v>
      </c>
      <c r="E1717" s="14">
        <v>7.7E11</v>
      </c>
      <c r="F1717" s="15">
        <v>0.124</v>
      </c>
      <c r="G1717" s="15">
        <v>5737.0</v>
      </c>
      <c r="H1717" s="15">
        <v>0.016</v>
      </c>
      <c r="I1717" s="12">
        <f>VLOOKUP(A1717,ENERGY!$A$2:$F$2692,5,0)</f>
        <v>167201</v>
      </c>
      <c r="J1717" s="12">
        <f>VLOOKUP(A1717,ENERGY!$A$2:$F$2692,6,0)</f>
        <v>76830</v>
      </c>
      <c r="K1717" s="12">
        <f>VLOOKUP(A1717,'HUMAN RESOURCES'!A1717:N4407,5,0)</f>
        <v>0.011</v>
      </c>
      <c r="L1717" s="12">
        <f>VLOOKUP(A1717,'HUMAN RESOURCES'!A1717:N4407,6,0)</f>
        <v>0.004</v>
      </c>
      <c r="M1717" s="12">
        <f>VLOOKUP(B1717,'HUMAN RESOURCES'!B1717:O4407,6,0)</f>
        <v>83</v>
      </c>
      <c r="N1717" s="12">
        <f>VLOOKUP(C1717,'HUMAN RESOURCES'!C1717:P4407,6,0)</f>
        <v>79</v>
      </c>
      <c r="O1717" s="12">
        <f>VLOOKUP(D1717,'HUMAN RESOURCES'!D1717:Q4407,6,0)</f>
        <v>0.172</v>
      </c>
      <c r="P1717" s="12">
        <f>VLOOKUP(A1717,'HUMAN RESOURCES'!A1717:N4407,10,0)</f>
        <v>0.663</v>
      </c>
      <c r="Q1717" s="12">
        <f>VLOOKUP(B1717,'HUMAN RESOURCES'!B1717:O4407,10,0)</f>
        <v>0.164</v>
      </c>
      <c r="R1717" s="12">
        <f>VLOOKUP(C1717,'HUMAN RESOURCES'!C1717:P4407,10,0)</f>
        <v>16754962</v>
      </c>
      <c r="S1717" s="12">
        <f>VLOOKUP(D1717,'HUMAN RESOURCES'!D1717:Q4407,10,0)</f>
        <v>0.886</v>
      </c>
      <c r="T1717" s="13">
        <f>VLOOKUP(A1717,TOURISM!A1717:F4407,5,0)</f>
        <v>20527000000</v>
      </c>
      <c r="U1717" s="13">
        <f>VLOOKUP(B1717,TOURISM!B1717:G4407,5,0)</f>
        <v>20346000000</v>
      </c>
      <c r="V1717" s="12">
        <f>VLOOKUP(A1717,BUSINESS!A1717:N4407,5,0)</f>
        <v>0.392</v>
      </c>
      <c r="W1717" s="12">
        <f>VLOOKUP(B1717,BUSINESS!B1717:O4407,5,0)</f>
        <v>5</v>
      </c>
      <c r="X1717" s="12">
        <f>VLOOKUP(C1717,BUSINESS!C1717:P4407,5,0)</f>
        <v>30</v>
      </c>
      <c r="Y1717" s="12">
        <f>VLOOKUP(D1717,BUSINESS!D1717:Q4407,5,0)</f>
        <v>127</v>
      </c>
      <c r="Z1717" s="12">
        <f>VLOOKUP(A1717,BUSINESS!A1717:N4407,9,0)</f>
        <v>0.929</v>
      </c>
      <c r="AA1717" s="12">
        <f>VLOOKUP(B1717,BUSINESS!B1717:O4407,9,0)</f>
        <v>1.18</v>
      </c>
    </row>
    <row r="1718">
      <c r="A1718" s="9" t="str">
        <f t="shared" si="1"/>
        <v>New Caledonia-Oceania2000</v>
      </c>
      <c r="B1718" s="5" t="s">
        <v>79</v>
      </c>
      <c r="C1718" s="9" t="s">
        <v>211</v>
      </c>
      <c r="D1718" s="10" t="s">
        <v>62</v>
      </c>
      <c r="E1718" s="14">
        <v>2.682347064E9</v>
      </c>
      <c r="F1718" s="11"/>
      <c r="G1718" s="11"/>
      <c r="H1718" s="11"/>
      <c r="I1718" s="12" t="str">
        <f>VLOOKUP(A1718,ENERGY!$A$2:$F$2692,5,0)</f>
        <v/>
      </c>
      <c r="J1718" s="12" t="str">
        <f>VLOOKUP(A1718,ENERGY!$A$2:$F$2692,6,0)</f>
        <v/>
      </c>
      <c r="K1718" s="12">
        <f>VLOOKUP(A1718,'HUMAN RESOURCES'!A1718:N4408,5,0)</f>
        <v>0.021</v>
      </c>
      <c r="L1718" s="12" t="str">
        <f>VLOOKUP(A1718,'HUMAN RESOURCES'!A1718:N4408,6,0)</f>
        <v/>
      </c>
      <c r="M1718" s="12">
        <f>VLOOKUP(B1718,'HUMAN RESOURCES'!B1718:O4408,6,0)</f>
        <v>78</v>
      </c>
      <c r="N1718" s="12">
        <f>VLOOKUP(C1718,'HUMAN RESOURCES'!C1718:P4408,6,0)</f>
        <v>72</v>
      </c>
      <c r="O1718" s="12">
        <f>VLOOKUP(D1718,'HUMAN RESOURCES'!D1718:Q4408,6,0)</f>
        <v>0.287</v>
      </c>
      <c r="P1718" s="12">
        <f>VLOOKUP(A1718,'HUMAN RESOURCES'!A1718:N4408,10,0)</f>
        <v>0.654</v>
      </c>
      <c r="Q1718" s="12">
        <f>VLOOKUP(B1718,'HUMAN RESOURCES'!B1718:O4408,10,0)</f>
        <v>0.059</v>
      </c>
      <c r="R1718" s="12">
        <f>VLOOKUP(C1718,'HUMAN RESOURCES'!C1718:P4408,10,0)</f>
        <v>213230</v>
      </c>
      <c r="S1718" s="12">
        <f>VLOOKUP(D1718,'HUMAN RESOURCES'!D1718:Q4408,10,0)</f>
        <v>0.618</v>
      </c>
      <c r="T1718" s="13">
        <f>VLOOKUP(A1718,TOURISM!A1718:F4408,5,0)</f>
        <v>111000000</v>
      </c>
      <c r="U1718" s="13" t="str">
        <f>VLOOKUP(B1718,TOURISM!B1718:G4408,5,0)</f>
        <v/>
      </c>
      <c r="V1718" s="12" t="str">
        <f>VLOOKUP(A1718,BUSINESS!A1718:N4408,5,0)</f>
        <v/>
      </c>
      <c r="W1718" s="12" t="str">
        <f>VLOOKUP(B1718,BUSINESS!B1718:O4408,5,0)</f>
        <v/>
      </c>
      <c r="X1718" s="12" t="str">
        <f>VLOOKUP(C1718,BUSINESS!C1718:P4408,5,0)</f>
        <v/>
      </c>
      <c r="Y1718" s="12" t="str">
        <f>VLOOKUP(D1718,BUSINESS!D1718:Q4408,5,0)</f>
        <v/>
      </c>
      <c r="Z1718" s="12">
        <f>VLOOKUP(A1718,BUSINESS!A1718:N4408,9,0)</f>
        <v>0.139</v>
      </c>
      <c r="AA1718" s="12">
        <f>VLOOKUP(B1718,BUSINESS!B1718:O4408,9,0)</f>
        <v>0.238</v>
      </c>
    </row>
    <row r="1719">
      <c r="A1719" s="9" t="str">
        <f t="shared" si="1"/>
        <v>New Caledonia-Oceania2001</v>
      </c>
      <c r="B1719" s="5" t="s">
        <v>79</v>
      </c>
      <c r="C1719" s="9" t="s">
        <v>211</v>
      </c>
      <c r="D1719" s="10" t="s">
        <v>63</v>
      </c>
      <c r="E1719" s="14">
        <v>2.682347064E9</v>
      </c>
      <c r="F1719" s="11"/>
      <c r="G1719" s="11"/>
      <c r="H1719" s="11"/>
      <c r="I1719" s="12" t="str">
        <f>VLOOKUP(A1719,ENERGY!$A$2:$F$2692,5,0)</f>
        <v/>
      </c>
      <c r="J1719" s="12" t="str">
        <f>VLOOKUP(A1719,ENERGY!$A$2:$F$2692,6,0)</f>
        <v/>
      </c>
      <c r="K1719" s="12">
        <f>VLOOKUP(A1719,'HUMAN RESOURCES'!A1719:N4409,5,0)</f>
        <v>0.02</v>
      </c>
      <c r="L1719" s="12" t="str">
        <f>VLOOKUP(A1719,'HUMAN RESOURCES'!A1719:N4409,6,0)</f>
        <v/>
      </c>
      <c r="M1719" s="12">
        <f>VLOOKUP(B1719,'HUMAN RESOURCES'!B1719:O4409,6,0)</f>
        <v>78</v>
      </c>
      <c r="N1719" s="12">
        <f>VLOOKUP(C1719,'HUMAN RESOURCES'!C1719:P4409,6,0)</f>
        <v>72</v>
      </c>
      <c r="O1719" s="12">
        <f>VLOOKUP(D1719,'HUMAN RESOURCES'!D1719:Q4409,6,0)</f>
        <v>0.284</v>
      </c>
      <c r="P1719" s="12">
        <f>VLOOKUP(A1719,'HUMAN RESOURCES'!A1719:N4409,10,0)</f>
        <v>0.655</v>
      </c>
      <c r="Q1719" s="12">
        <f>VLOOKUP(B1719,'HUMAN RESOURCES'!B1719:O4409,10,0)</f>
        <v>0.061</v>
      </c>
      <c r="R1719" s="12">
        <f>VLOOKUP(C1719,'HUMAN RESOURCES'!C1719:P4409,10,0)</f>
        <v>217324</v>
      </c>
      <c r="S1719" s="12">
        <f>VLOOKUP(D1719,'HUMAN RESOURCES'!D1719:Q4409,10,0)</f>
        <v>0.622</v>
      </c>
      <c r="T1719" s="13">
        <f>VLOOKUP(A1719,TOURISM!A1719:F4409,5,0)</f>
        <v>94000000</v>
      </c>
      <c r="U1719" s="13" t="str">
        <f>VLOOKUP(B1719,TOURISM!B1719:G4409,5,0)</f>
        <v/>
      </c>
      <c r="V1719" s="12" t="str">
        <f>VLOOKUP(A1719,BUSINESS!A1719:N4409,5,0)</f>
        <v/>
      </c>
      <c r="W1719" s="12" t="str">
        <f>VLOOKUP(B1719,BUSINESS!B1719:O4409,5,0)</f>
        <v/>
      </c>
      <c r="X1719" s="12" t="str">
        <f>VLOOKUP(C1719,BUSINESS!C1719:P4409,5,0)</f>
        <v/>
      </c>
      <c r="Y1719" s="12" t="str">
        <f>VLOOKUP(D1719,BUSINESS!D1719:Q4409,5,0)</f>
        <v/>
      </c>
      <c r="Z1719" s="12">
        <f>VLOOKUP(A1719,BUSINESS!A1719:N4409,9,0)</f>
        <v>0.182</v>
      </c>
      <c r="AA1719" s="12">
        <f>VLOOKUP(B1719,BUSINESS!B1719:O4409,9,0)</f>
        <v>0.317</v>
      </c>
    </row>
    <row r="1720">
      <c r="A1720" s="9" t="str">
        <f t="shared" si="1"/>
        <v>New Caledonia-Oceania2002</v>
      </c>
      <c r="B1720" s="5" t="s">
        <v>79</v>
      </c>
      <c r="C1720" s="9" t="s">
        <v>211</v>
      </c>
      <c r="D1720" s="10" t="s">
        <v>64</v>
      </c>
      <c r="E1720" s="14">
        <v>2.682347064E9</v>
      </c>
      <c r="F1720" s="11"/>
      <c r="G1720" s="11"/>
      <c r="H1720" s="11"/>
      <c r="I1720" s="12">
        <f>VLOOKUP(A1720,ENERGY!$A$2:$F$2692,5,0)</f>
        <v>3920</v>
      </c>
      <c r="J1720" s="12" t="str">
        <f>VLOOKUP(A1720,ENERGY!$A$2:$F$2692,6,0)</f>
        <v/>
      </c>
      <c r="K1720" s="12">
        <f>VLOOKUP(A1720,'HUMAN RESOURCES'!A1720:N4410,5,0)</f>
        <v>0.019</v>
      </c>
      <c r="L1720" s="12" t="str">
        <f>VLOOKUP(A1720,'HUMAN RESOURCES'!A1720:N4410,6,0)</f>
        <v/>
      </c>
      <c r="M1720" s="12">
        <f>VLOOKUP(B1720,'HUMAN RESOURCES'!B1720:O4410,6,0)</f>
        <v>79</v>
      </c>
      <c r="N1720" s="12">
        <f>VLOOKUP(C1720,'HUMAN RESOURCES'!C1720:P4410,6,0)</f>
        <v>71</v>
      </c>
      <c r="O1720" s="12">
        <f>VLOOKUP(D1720,'HUMAN RESOURCES'!D1720:Q4410,6,0)</f>
        <v>0.281</v>
      </c>
      <c r="P1720" s="12">
        <f>VLOOKUP(A1720,'HUMAN RESOURCES'!A1720:N4410,10,0)</f>
        <v>0.657</v>
      </c>
      <c r="Q1720" s="12">
        <f>VLOOKUP(B1720,'HUMAN RESOURCES'!B1720:O4410,10,0)</f>
        <v>0.062</v>
      </c>
      <c r="R1720" s="12">
        <f>VLOOKUP(C1720,'HUMAN RESOURCES'!C1720:P4410,10,0)</f>
        <v>221490</v>
      </c>
      <c r="S1720" s="12">
        <f>VLOOKUP(D1720,'HUMAN RESOURCES'!D1720:Q4410,10,0)</f>
        <v>0.626</v>
      </c>
      <c r="T1720" s="13">
        <f>VLOOKUP(A1720,TOURISM!A1720:F4410,5,0)</f>
        <v>156000000</v>
      </c>
      <c r="U1720" s="13">
        <f>VLOOKUP(B1720,TOURISM!B1720:G4410,5,0)</f>
        <v>104000000</v>
      </c>
      <c r="V1720" s="12" t="str">
        <f>VLOOKUP(A1720,BUSINESS!A1720:N4410,5,0)</f>
        <v/>
      </c>
      <c r="W1720" s="12" t="str">
        <f>VLOOKUP(B1720,BUSINESS!B1720:O4410,5,0)</f>
        <v/>
      </c>
      <c r="X1720" s="12" t="str">
        <f>VLOOKUP(C1720,BUSINESS!C1720:P4410,5,0)</f>
        <v/>
      </c>
      <c r="Y1720" s="12" t="str">
        <f>VLOOKUP(D1720,BUSINESS!D1720:Q4410,5,0)</f>
        <v/>
      </c>
      <c r="Z1720" s="12">
        <f>VLOOKUP(A1720,BUSINESS!A1720:N4410,9,0)</f>
        <v>0.224</v>
      </c>
      <c r="AA1720" s="12">
        <f>VLOOKUP(B1720,BUSINESS!B1720:O4410,9,0)</f>
        <v>0.367</v>
      </c>
    </row>
    <row r="1721">
      <c r="A1721" s="9" t="str">
        <f t="shared" si="1"/>
        <v>New Caledonia-Oceania2003</v>
      </c>
      <c r="B1721" s="5" t="s">
        <v>79</v>
      </c>
      <c r="C1721" s="9" t="s">
        <v>211</v>
      </c>
      <c r="D1721" s="10" t="s">
        <v>65</v>
      </c>
      <c r="E1721" s="14">
        <v>2.682347064E9</v>
      </c>
      <c r="F1721" s="11"/>
      <c r="G1721" s="11"/>
      <c r="H1721" s="11"/>
      <c r="I1721" s="12">
        <f>VLOOKUP(A1721,ENERGY!$A$2:$F$2692,5,0)</f>
        <v>2849</v>
      </c>
      <c r="J1721" s="12" t="str">
        <f>VLOOKUP(A1721,ENERGY!$A$2:$F$2692,6,0)</f>
        <v/>
      </c>
      <c r="K1721" s="12">
        <f>VLOOKUP(A1721,'HUMAN RESOURCES'!A1721:N4411,5,0)</f>
        <v>0.018</v>
      </c>
      <c r="L1721" s="12" t="str">
        <f>VLOOKUP(A1721,'HUMAN RESOURCES'!A1721:N4411,6,0)</f>
        <v/>
      </c>
      <c r="M1721" s="12">
        <f>VLOOKUP(B1721,'HUMAN RESOURCES'!B1721:O4411,6,0)</f>
        <v>79</v>
      </c>
      <c r="N1721" s="12">
        <f>VLOOKUP(C1721,'HUMAN RESOURCES'!C1721:P4411,6,0)</f>
        <v>72</v>
      </c>
      <c r="O1721" s="12">
        <f>VLOOKUP(D1721,'HUMAN RESOURCES'!D1721:Q4411,6,0)</f>
        <v>0.278</v>
      </c>
      <c r="P1721" s="12">
        <f>VLOOKUP(A1721,'HUMAN RESOURCES'!A1721:N4411,10,0)</f>
        <v>0.659</v>
      </c>
      <c r="Q1721" s="12">
        <f>VLOOKUP(B1721,'HUMAN RESOURCES'!B1721:O4411,10,0)</f>
        <v>0.063</v>
      </c>
      <c r="R1721" s="12">
        <f>VLOOKUP(C1721,'HUMAN RESOURCES'!C1721:P4411,10,0)</f>
        <v>225735</v>
      </c>
      <c r="S1721" s="12">
        <f>VLOOKUP(D1721,'HUMAN RESOURCES'!D1721:Q4411,10,0)</f>
        <v>0.629</v>
      </c>
      <c r="T1721" s="13">
        <f>VLOOKUP(A1721,TOURISM!A1721:F4411,5,0)</f>
        <v>196000000</v>
      </c>
      <c r="U1721" s="13">
        <f>VLOOKUP(B1721,TOURISM!B1721:G4411,5,0)</f>
        <v>128000000</v>
      </c>
      <c r="V1721" s="12" t="str">
        <f>VLOOKUP(A1721,BUSINESS!A1721:N4411,5,0)</f>
        <v/>
      </c>
      <c r="W1721" s="12" t="str">
        <f>VLOOKUP(B1721,BUSINESS!B1721:O4411,5,0)</f>
        <v/>
      </c>
      <c r="X1721" s="12" t="str">
        <f>VLOOKUP(C1721,BUSINESS!C1721:P4411,5,0)</f>
        <v/>
      </c>
      <c r="Y1721" s="12" t="str">
        <f>VLOOKUP(D1721,BUSINESS!D1721:Q4411,5,0)</f>
        <v/>
      </c>
      <c r="Z1721" s="12">
        <f>VLOOKUP(A1721,BUSINESS!A1721:N4411,9,0)</f>
        <v>0.264</v>
      </c>
      <c r="AA1721" s="12">
        <f>VLOOKUP(B1721,BUSINESS!B1721:O4411,9,0)</f>
        <v>0.439</v>
      </c>
    </row>
    <row r="1722">
      <c r="A1722" s="9" t="str">
        <f t="shared" si="1"/>
        <v>New Caledonia-Oceania2004</v>
      </c>
      <c r="B1722" s="5" t="s">
        <v>79</v>
      </c>
      <c r="C1722" s="9" t="s">
        <v>211</v>
      </c>
      <c r="D1722" s="10" t="s">
        <v>66</v>
      </c>
      <c r="E1722" s="14">
        <v>2.682347064E9</v>
      </c>
      <c r="F1722" s="11"/>
      <c r="G1722" s="11"/>
      <c r="H1722" s="11"/>
      <c r="I1722" s="12">
        <f>VLOOKUP(A1722,ENERGY!$A$2:$F$2692,5,0)</f>
        <v>3282</v>
      </c>
      <c r="J1722" s="12" t="str">
        <f>VLOOKUP(A1722,ENERGY!$A$2:$F$2692,6,0)</f>
        <v/>
      </c>
      <c r="K1722" s="12">
        <f>VLOOKUP(A1722,'HUMAN RESOURCES'!A1722:N4412,5,0)</f>
        <v>0.017</v>
      </c>
      <c r="L1722" s="12" t="str">
        <f>VLOOKUP(A1722,'HUMAN RESOURCES'!A1722:N4412,6,0)</f>
        <v/>
      </c>
      <c r="M1722" s="12">
        <f>VLOOKUP(B1722,'HUMAN RESOURCES'!B1722:O4412,6,0)</f>
        <v>79</v>
      </c>
      <c r="N1722" s="12">
        <f>VLOOKUP(C1722,'HUMAN RESOURCES'!C1722:P4412,6,0)</f>
        <v>72</v>
      </c>
      <c r="O1722" s="12">
        <f>VLOOKUP(D1722,'HUMAN RESOURCES'!D1722:Q4412,6,0)</f>
        <v>0.274</v>
      </c>
      <c r="P1722" s="12">
        <f>VLOOKUP(A1722,'HUMAN RESOURCES'!A1722:N4412,10,0)</f>
        <v>0.661</v>
      </c>
      <c r="Q1722" s="12">
        <f>VLOOKUP(B1722,'HUMAN RESOURCES'!B1722:O4412,10,0)</f>
        <v>0.066</v>
      </c>
      <c r="R1722" s="12">
        <f>VLOOKUP(C1722,'HUMAN RESOURCES'!C1722:P4412,10,0)</f>
        <v>230068</v>
      </c>
      <c r="S1722" s="12">
        <f>VLOOKUP(D1722,'HUMAN RESOURCES'!D1722:Q4412,10,0)</f>
        <v>0.633</v>
      </c>
      <c r="T1722" s="13">
        <f>VLOOKUP(A1722,TOURISM!A1722:F4412,5,0)</f>
        <v>241000000</v>
      </c>
      <c r="U1722" s="13">
        <f>VLOOKUP(B1722,TOURISM!B1722:G4412,5,0)</f>
        <v>167000000</v>
      </c>
      <c r="V1722" s="12" t="str">
        <f>VLOOKUP(A1722,BUSINESS!A1722:N4412,5,0)</f>
        <v/>
      </c>
      <c r="W1722" s="12" t="str">
        <f>VLOOKUP(B1722,BUSINESS!B1722:O4412,5,0)</f>
        <v/>
      </c>
      <c r="X1722" s="12" t="str">
        <f>VLOOKUP(C1722,BUSINESS!C1722:P4412,5,0)</f>
        <v/>
      </c>
      <c r="Y1722" s="12" t="str">
        <f>VLOOKUP(D1722,BUSINESS!D1722:Q4412,5,0)</f>
        <v/>
      </c>
      <c r="Z1722" s="12">
        <f>VLOOKUP(A1722,BUSINESS!A1722:N4412,9,0)</f>
        <v>0.303</v>
      </c>
      <c r="AA1722" s="12">
        <f>VLOOKUP(B1722,BUSINESS!B1722:O4412,9,0)</f>
        <v>0.517</v>
      </c>
    </row>
    <row r="1723">
      <c r="A1723" s="9" t="str">
        <f t="shared" si="1"/>
        <v>New Caledonia-Oceania2005</v>
      </c>
      <c r="B1723" s="5" t="s">
        <v>79</v>
      </c>
      <c r="C1723" s="9" t="s">
        <v>211</v>
      </c>
      <c r="D1723" s="10" t="s">
        <v>67</v>
      </c>
      <c r="E1723" s="14">
        <v>2.682347064E9</v>
      </c>
      <c r="F1723" s="11"/>
      <c r="G1723" s="11"/>
      <c r="H1723" s="11"/>
      <c r="I1723" s="12"/>
      <c r="J1723" s="12"/>
      <c r="K1723" s="12">
        <f>VLOOKUP(A1723,'HUMAN RESOURCES'!A1723:N4413,5,0)</f>
        <v>0.017</v>
      </c>
      <c r="L1723" s="12" t="str">
        <f>VLOOKUP(A1723,'HUMAN RESOURCES'!A1723:N4413,6,0)</f>
        <v/>
      </c>
      <c r="M1723" s="12">
        <f>VLOOKUP(B1723,'HUMAN RESOURCES'!B1723:O4413,6,0)</f>
        <v>79</v>
      </c>
      <c r="N1723" s="12">
        <f>VLOOKUP(C1723,'HUMAN RESOURCES'!C1723:P4413,6,0)</f>
        <v>72</v>
      </c>
      <c r="O1723" s="12">
        <f>VLOOKUP(D1723,'HUMAN RESOURCES'!D1723:Q4413,6,0)</f>
        <v>0.269</v>
      </c>
      <c r="P1723" s="12">
        <f>VLOOKUP(A1723,'HUMAN RESOURCES'!A1723:N4413,10,0)</f>
        <v>0.662</v>
      </c>
      <c r="Q1723" s="12">
        <f>VLOOKUP(B1723,'HUMAN RESOURCES'!B1723:O4413,10,0)</f>
        <v>0.069</v>
      </c>
      <c r="R1723" s="12">
        <f>VLOOKUP(C1723,'HUMAN RESOURCES'!C1723:P4413,10,0)</f>
        <v>234393</v>
      </c>
      <c r="S1723" s="12">
        <f>VLOOKUP(D1723,'HUMAN RESOURCES'!D1723:Q4413,10,0)</f>
        <v>0.64</v>
      </c>
      <c r="T1723" s="13">
        <f>VLOOKUP(A1723,TOURISM!A1723:F4413,5,0)</f>
        <v>149000000</v>
      </c>
      <c r="U1723" s="13">
        <f>VLOOKUP(B1723,TOURISM!B1723:G4413,5,0)</f>
        <v>122000000</v>
      </c>
      <c r="V1723" s="12" t="str">
        <f>VLOOKUP(A1723,BUSINESS!A1723:N4413,5,0)</f>
        <v/>
      </c>
      <c r="W1723" s="12" t="str">
        <f>VLOOKUP(B1723,BUSINESS!B1723:O4413,5,0)</f>
        <v/>
      </c>
      <c r="X1723" s="12" t="str">
        <f>VLOOKUP(C1723,BUSINESS!C1723:P4413,5,0)</f>
        <v/>
      </c>
      <c r="Y1723" s="12" t="str">
        <f>VLOOKUP(D1723,BUSINESS!D1723:Q4413,5,0)</f>
        <v/>
      </c>
      <c r="Z1723" s="12">
        <f>VLOOKUP(A1723,BUSINESS!A1723:N4413,9,0)</f>
        <v>0.324</v>
      </c>
      <c r="AA1723" s="12">
        <f>VLOOKUP(B1723,BUSINESS!B1723:O4413,9,0)</f>
        <v>0.587</v>
      </c>
    </row>
    <row r="1724">
      <c r="A1724" s="9" t="str">
        <f t="shared" si="1"/>
        <v>New Caledonia-Oceania2006</v>
      </c>
      <c r="B1724" s="5" t="s">
        <v>79</v>
      </c>
      <c r="C1724" s="9" t="s">
        <v>211</v>
      </c>
      <c r="D1724" s="10" t="s">
        <v>68</v>
      </c>
      <c r="E1724" s="14">
        <v>2.682347064E9</v>
      </c>
      <c r="F1724" s="11"/>
      <c r="G1724" s="11"/>
      <c r="H1724" s="11"/>
      <c r="I1724" s="12">
        <f>VLOOKUP(A1724,ENERGY!$A$2:$F$2692,5,0)</f>
        <v>2552</v>
      </c>
      <c r="J1724" s="12" t="str">
        <f>VLOOKUP(A1724,ENERGY!$A$2:$F$2692,6,0)</f>
        <v/>
      </c>
      <c r="K1724" s="12">
        <f>VLOOKUP(A1724,'HUMAN RESOURCES'!A1724:N4414,5,0)</f>
        <v>0.018</v>
      </c>
      <c r="L1724" s="12" t="str">
        <f>VLOOKUP(A1724,'HUMAN RESOURCES'!A1724:N4414,6,0)</f>
        <v/>
      </c>
      <c r="M1724" s="12">
        <f>VLOOKUP(B1724,'HUMAN RESOURCES'!B1724:O4414,6,0)</f>
        <v>80</v>
      </c>
      <c r="N1724" s="12">
        <f>VLOOKUP(C1724,'HUMAN RESOURCES'!C1724:P4414,6,0)</f>
        <v>73</v>
      </c>
      <c r="O1724" s="12">
        <f>VLOOKUP(D1724,'HUMAN RESOURCES'!D1724:Q4414,6,0)</f>
        <v>0.262</v>
      </c>
      <c r="P1724" s="12">
        <f>VLOOKUP(A1724,'HUMAN RESOURCES'!A1724:N4414,10,0)</f>
        <v>0.664</v>
      </c>
      <c r="Q1724" s="12">
        <f>VLOOKUP(B1724,'HUMAN RESOURCES'!B1724:O4414,10,0)</f>
        <v>0.074</v>
      </c>
      <c r="R1724" s="12">
        <f>VLOOKUP(C1724,'HUMAN RESOURCES'!C1724:P4414,10,0)</f>
        <v>238459</v>
      </c>
      <c r="S1724" s="12">
        <f>VLOOKUP(D1724,'HUMAN RESOURCES'!D1724:Q4414,10,0)</f>
        <v>0.646</v>
      </c>
      <c r="T1724" s="13">
        <f>VLOOKUP(A1724,TOURISM!A1724:F4414,5,0)</f>
        <v>122000000</v>
      </c>
      <c r="U1724" s="13">
        <f>VLOOKUP(B1724,TOURISM!B1724:G4414,5,0)</f>
        <v>129000000</v>
      </c>
      <c r="V1724" s="12" t="str">
        <f>VLOOKUP(A1724,BUSINESS!A1724:N4414,5,0)</f>
        <v/>
      </c>
      <c r="W1724" s="12" t="str">
        <f>VLOOKUP(B1724,BUSINESS!B1724:O4414,5,0)</f>
        <v/>
      </c>
      <c r="X1724" s="12" t="str">
        <f>VLOOKUP(C1724,BUSINESS!C1724:P4414,5,0)</f>
        <v/>
      </c>
      <c r="Y1724" s="12" t="str">
        <f>VLOOKUP(D1724,BUSINESS!D1724:Q4414,5,0)</f>
        <v/>
      </c>
      <c r="Z1724" s="12">
        <f>VLOOKUP(A1724,BUSINESS!A1724:N4414,9,0)</f>
        <v>0.335</v>
      </c>
      <c r="AA1724" s="12">
        <f>VLOOKUP(B1724,BUSINESS!B1724:O4414,9,0)</f>
        <v>0.667</v>
      </c>
    </row>
    <row r="1725">
      <c r="A1725" s="9" t="str">
        <f t="shared" si="1"/>
        <v>New Caledonia-Oceania2007</v>
      </c>
      <c r="B1725" s="5" t="s">
        <v>79</v>
      </c>
      <c r="C1725" s="9" t="s">
        <v>211</v>
      </c>
      <c r="D1725" s="10" t="s">
        <v>69</v>
      </c>
      <c r="E1725" s="14">
        <v>2.682347064E9</v>
      </c>
      <c r="F1725" s="11"/>
      <c r="G1725" s="11"/>
      <c r="H1725" s="11"/>
      <c r="I1725" s="12"/>
      <c r="J1725" s="12"/>
      <c r="K1725" s="12">
        <f>VLOOKUP(A1725,'HUMAN RESOURCES'!A1725:N4415,5,0)</f>
        <v>0.017</v>
      </c>
      <c r="L1725" s="12" t="str">
        <f>VLOOKUP(A1725,'HUMAN RESOURCES'!A1725:N4415,6,0)</f>
        <v/>
      </c>
      <c r="M1725" s="12">
        <f>VLOOKUP(B1725,'HUMAN RESOURCES'!B1725:O4415,6,0)</f>
        <v>80</v>
      </c>
      <c r="N1725" s="12">
        <f>VLOOKUP(C1725,'HUMAN RESOURCES'!C1725:P4415,6,0)</f>
        <v>72</v>
      </c>
      <c r="O1725" s="12">
        <f>VLOOKUP(D1725,'HUMAN RESOURCES'!D1725:Q4415,6,0)</f>
        <v>0.255</v>
      </c>
      <c r="P1725" s="12">
        <f>VLOOKUP(A1725,'HUMAN RESOURCES'!A1725:N4415,10,0)</f>
        <v>0.665</v>
      </c>
      <c r="Q1725" s="12">
        <f>VLOOKUP(B1725,'HUMAN RESOURCES'!B1725:O4415,10,0)</f>
        <v>0.08</v>
      </c>
      <c r="R1725" s="12">
        <f>VLOOKUP(C1725,'HUMAN RESOURCES'!C1725:P4415,10,0)</f>
        <v>242400</v>
      </c>
      <c r="S1725" s="12">
        <f>VLOOKUP(D1725,'HUMAN RESOURCES'!D1725:Q4415,10,0)</f>
        <v>0.653</v>
      </c>
      <c r="T1725" s="13">
        <f>VLOOKUP(A1725,TOURISM!A1725:F4415,5,0)</f>
        <v>142000000</v>
      </c>
      <c r="U1725" s="13">
        <f>VLOOKUP(B1725,TOURISM!B1725:G4415,5,0)</f>
        <v>149000000</v>
      </c>
      <c r="V1725" s="12" t="str">
        <f>VLOOKUP(A1725,BUSINESS!A1725:N4415,5,0)</f>
        <v/>
      </c>
      <c r="W1725" s="12" t="str">
        <f>VLOOKUP(B1725,BUSINESS!B1725:O4415,5,0)</f>
        <v/>
      </c>
      <c r="X1725" s="12" t="str">
        <f>VLOOKUP(C1725,BUSINESS!C1725:P4415,5,0)</f>
        <v/>
      </c>
      <c r="Y1725" s="12" t="str">
        <f>VLOOKUP(D1725,BUSINESS!D1725:Q4415,5,0)</f>
        <v/>
      </c>
      <c r="Z1725" s="12">
        <f>VLOOKUP(A1725,BUSINESS!A1725:N4415,9,0)</f>
        <v>0.351</v>
      </c>
      <c r="AA1725" s="12">
        <f>VLOOKUP(B1725,BUSINESS!B1725:O4415,9,0)</f>
        <v>0.748</v>
      </c>
    </row>
    <row r="1726">
      <c r="A1726" s="9" t="str">
        <f t="shared" si="1"/>
        <v>New Caledonia-Oceania2008</v>
      </c>
      <c r="B1726" s="5" t="s">
        <v>79</v>
      </c>
      <c r="C1726" s="9" t="s">
        <v>211</v>
      </c>
      <c r="D1726" s="10" t="s">
        <v>70</v>
      </c>
      <c r="E1726" s="14">
        <v>2.682347064E9</v>
      </c>
      <c r="F1726" s="11"/>
      <c r="G1726" s="11"/>
      <c r="H1726" s="11"/>
      <c r="I1726" s="12">
        <f>VLOOKUP(A1726,ENERGY!$A$2:$F$2692,5,0)</f>
        <v>2945</v>
      </c>
      <c r="J1726" s="12" t="str">
        <f>VLOOKUP(A1726,ENERGY!$A$2:$F$2692,6,0)</f>
        <v/>
      </c>
      <c r="K1726" s="12">
        <f>VLOOKUP(A1726,'HUMAN RESOURCES'!A1726:N4416,5,0)</f>
        <v>0.016</v>
      </c>
      <c r="L1726" s="12" t="str">
        <f>VLOOKUP(A1726,'HUMAN RESOURCES'!A1726:N4416,6,0)</f>
        <v/>
      </c>
      <c r="M1726" s="12">
        <f>VLOOKUP(B1726,'HUMAN RESOURCES'!B1726:O4416,6,0)</f>
        <v>81</v>
      </c>
      <c r="N1726" s="12">
        <f>VLOOKUP(C1726,'HUMAN RESOURCES'!C1726:P4416,6,0)</f>
        <v>72</v>
      </c>
      <c r="O1726" s="12">
        <f>VLOOKUP(D1726,'HUMAN RESOURCES'!D1726:Q4416,6,0)</f>
        <v>0.248</v>
      </c>
      <c r="P1726" s="12">
        <f>VLOOKUP(A1726,'HUMAN RESOURCES'!A1726:N4416,10,0)</f>
        <v>0.667</v>
      </c>
      <c r="Q1726" s="12">
        <f>VLOOKUP(B1726,'HUMAN RESOURCES'!B1726:O4416,10,0)</f>
        <v>0.086</v>
      </c>
      <c r="R1726" s="12">
        <f>VLOOKUP(C1726,'HUMAN RESOURCES'!C1726:P4416,10,0)</f>
        <v>243985</v>
      </c>
      <c r="S1726" s="12">
        <f>VLOOKUP(D1726,'HUMAN RESOURCES'!D1726:Q4416,10,0)</f>
        <v>0.66</v>
      </c>
      <c r="T1726" s="13">
        <f>VLOOKUP(A1726,TOURISM!A1726:F4416,5,0)</f>
        <v>152000000</v>
      </c>
      <c r="U1726" s="13">
        <f>VLOOKUP(B1726,TOURISM!B1726:G4416,5,0)</f>
        <v>168000000</v>
      </c>
      <c r="V1726" s="12" t="str">
        <f>VLOOKUP(A1726,BUSINESS!A1726:N4416,5,0)</f>
        <v/>
      </c>
      <c r="W1726" s="12" t="str">
        <f>VLOOKUP(B1726,BUSINESS!B1726:O4416,5,0)</f>
        <v/>
      </c>
      <c r="X1726" s="12" t="str">
        <f>VLOOKUP(C1726,BUSINESS!C1726:P4416,5,0)</f>
        <v/>
      </c>
      <c r="Y1726" s="12" t="str">
        <f>VLOOKUP(D1726,BUSINESS!D1726:Q4416,5,0)</f>
        <v/>
      </c>
      <c r="Z1726" s="12">
        <f>VLOOKUP(A1726,BUSINESS!A1726:N4416,9,0)</f>
        <v>0.345</v>
      </c>
      <c r="AA1726" s="12">
        <f>VLOOKUP(B1726,BUSINESS!B1726:O4416,9,0)</f>
        <v>0.821</v>
      </c>
    </row>
    <row r="1727">
      <c r="A1727" s="9" t="str">
        <f t="shared" si="1"/>
        <v>New Caledonia-Oceania2009</v>
      </c>
      <c r="B1727" s="5" t="s">
        <v>79</v>
      </c>
      <c r="C1727" s="9" t="s">
        <v>211</v>
      </c>
      <c r="D1727" s="10" t="s">
        <v>71</v>
      </c>
      <c r="E1727" s="14">
        <v>2.682347064E9</v>
      </c>
      <c r="F1727" s="11"/>
      <c r="G1727" s="11"/>
      <c r="H1727" s="11"/>
      <c r="I1727" s="12">
        <f>VLOOKUP(A1727,ENERGY!$A$2:$F$2692,5,0)</f>
        <v>2838</v>
      </c>
      <c r="J1727" s="12" t="str">
        <f>VLOOKUP(A1727,ENERGY!$A$2:$F$2692,6,0)</f>
        <v/>
      </c>
      <c r="K1727" s="12">
        <f>VLOOKUP(A1727,'HUMAN RESOURCES'!A1727:N4417,5,0)</f>
        <v>0.016</v>
      </c>
      <c r="L1727" s="12" t="str">
        <f>VLOOKUP(A1727,'HUMAN RESOURCES'!A1727:N4417,6,0)</f>
        <v/>
      </c>
      <c r="M1727" s="12">
        <f>VLOOKUP(B1727,'HUMAN RESOURCES'!B1727:O4417,6,0)</f>
        <v>81</v>
      </c>
      <c r="N1727" s="12">
        <f>VLOOKUP(C1727,'HUMAN RESOURCES'!C1727:P4417,6,0)</f>
        <v>72</v>
      </c>
      <c r="O1727" s="12">
        <f>VLOOKUP(D1727,'HUMAN RESOURCES'!D1727:Q4417,6,0)</f>
        <v>0.241</v>
      </c>
      <c r="P1727" s="12">
        <f>VLOOKUP(A1727,'HUMAN RESOURCES'!A1727:N4417,10,0)</f>
        <v>0.668</v>
      </c>
      <c r="Q1727" s="12">
        <f>VLOOKUP(B1727,'HUMAN RESOURCES'!B1727:O4417,10,0)</f>
        <v>0.091</v>
      </c>
      <c r="R1727" s="12">
        <f>VLOOKUP(C1727,'HUMAN RESOURCES'!C1727:P4417,10,0)</f>
        <v>245580</v>
      </c>
      <c r="S1727" s="12">
        <f>VLOOKUP(D1727,'HUMAN RESOURCES'!D1727:Q4417,10,0)</f>
        <v>0.666</v>
      </c>
      <c r="T1727" s="13">
        <f>VLOOKUP(A1727,TOURISM!A1727:F4417,5,0)</f>
        <v>141000000</v>
      </c>
      <c r="U1727" s="13">
        <f>VLOOKUP(B1727,TOURISM!B1727:G4417,5,0)</f>
        <v>170000000</v>
      </c>
      <c r="V1727" s="12" t="str">
        <f>VLOOKUP(A1727,BUSINESS!A1727:N4417,5,0)</f>
        <v/>
      </c>
      <c r="W1727" s="12" t="str">
        <f>VLOOKUP(B1727,BUSINESS!B1727:O4417,5,0)</f>
        <v/>
      </c>
      <c r="X1727" s="12" t="str">
        <f>VLOOKUP(C1727,BUSINESS!C1727:P4417,5,0)</f>
        <v/>
      </c>
      <c r="Y1727" s="12" t="str">
        <f>VLOOKUP(D1727,BUSINESS!D1727:Q4417,5,0)</f>
        <v/>
      </c>
      <c r="Z1727" s="12">
        <f>VLOOKUP(A1727,BUSINESS!A1727:N4417,9,0)</f>
        <v>0.34</v>
      </c>
      <c r="AA1727" s="12">
        <f>VLOOKUP(B1727,BUSINESS!B1727:O4417,9,0)</f>
        <v>0.863</v>
      </c>
    </row>
    <row r="1728">
      <c r="A1728" s="9" t="str">
        <f t="shared" si="1"/>
        <v>New Caledonia-Oceania2010</v>
      </c>
      <c r="B1728" s="5" t="s">
        <v>79</v>
      </c>
      <c r="C1728" s="9" t="s">
        <v>211</v>
      </c>
      <c r="D1728" s="10" t="s">
        <v>72</v>
      </c>
      <c r="E1728" s="14">
        <v>2.682347064E9</v>
      </c>
      <c r="F1728" s="11"/>
      <c r="G1728" s="11"/>
      <c r="H1728" s="11"/>
      <c r="I1728" s="12"/>
      <c r="J1728" s="12"/>
      <c r="K1728" s="12">
        <f>VLOOKUP(A1728,'HUMAN RESOURCES'!A1728:N4418,5,0)</f>
        <v>0.017</v>
      </c>
      <c r="L1728" s="12" t="str">
        <f>VLOOKUP(A1728,'HUMAN RESOURCES'!A1728:N4418,6,0)</f>
        <v/>
      </c>
      <c r="M1728" s="12">
        <f>VLOOKUP(B1728,'HUMAN RESOURCES'!B1728:O4418,6,0)</f>
        <v>79</v>
      </c>
      <c r="N1728" s="12">
        <f>VLOOKUP(C1728,'HUMAN RESOURCES'!C1728:P4418,6,0)</f>
        <v>73</v>
      </c>
      <c r="O1728" s="12">
        <f>VLOOKUP(D1728,'HUMAN RESOURCES'!D1728:Q4418,6,0)</f>
        <v>0.235</v>
      </c>
      <c r="P1728" s="12">
        <f>VLOOKUP(A1728,'HUMAN RESOURCES'!A1728:N4418,10,0)</f>
        <v>0.67</v>
      </c>
      <c r="Q1728" s="12">
        <f>VLOOKUP(B1728,'HUMAN RESOURCES'!B1728:O4418,10,0)</f>
        <v>0.095</v>
      </c>
      <c r="R1728" s="12">
        <f>VLOOKUP(C1728,'HUMAN RESOURCES'!C1728:P4418,10,0)</f>
        <v>250000</v>
      </c>
      <c r="S1728" s="12">
        <f>VLOOKUP(D1728,'HUMAN RESOURCES'!D1728:Q4418,10,0)</f>
        <v>0.673</v>
      </c>
      <c r="T1728" s="13">
        <f>VLOOKUP(A1728,TOURISM!A1728:F4418,5,0)</f>
        <v>129000000</v>
      </c>
      <c r="U1728" s="13">
        <f>VLOOKUP(B1728,TOURISM!B1728:G4418,5,0)</f>
        <v>179000000</v>
      </c>
      <c r="V1728" s="12" t="str">
        <f>VLOOKUP(A1728,BUSINESS!A1728:N4418,5,0)</f>
        <v/>
      </c>
      <c r="W1728" s="12" t="str">
        <f>VLOOKUP(B1728,BUSINESS!B1728:O4418,5,0)</f>
        <v/>
      </c>
      <c r="X1728" s="12" t="str">
        <f>VLOOKUP(C1728,BUSINESS!C1728:P4418,5,0)</f>
        <v/>
      </c>
      <c r="Y1728" s="12" t="str">
        <f>VLOOKUP(D1728,BUSINESS!D1728:Q4418,5,0)</f>
        <v/>
      </c>
      <c r="Z1728" s="12">
        <f>VLOOKUP(A1728,BUSINESS!A1728:N4418,9,0)</f>
        <v>0.42</v>
      </c>
      <c r="AA1728" s="12">
        <f>VLOOKUP(B1728,BUSINESS!B1728:O4418,9,0)</f>
        <v>0.896</v>
      </c>
    </row>
    <row r="1729">
      <c r="A1729" s="9" t="str">
        <f t="shared" si="1"/>
        <v>New Caledonia-Oceania2011</v>
      </c>
      <c r="B1729" s="5" t="s">
        <v>79</v>
      </c>
      <c r="C1729" s="9" t="s">
        <v>211</v>
      </c>
      <c r="D1729" s="10" t="s">
        <v>73</v>
      </c>
      <c r="E1729" s="14">
        <v>2.682347064E9</v>
      </c>
      <c r="F1729" s="11"/>
      <c r="G1729" s="11"/>
      <c r="H1729" s="11"/>
      <c r="I1729" s="12">
        <f>VLOOKUP(A1729,ENERGY!$A$2:$F$2692,5,0)</f>
        <v>2750</v>
      </c>
      <c r="J1729" s="12" t="str">
        <f>VLOOKUP(A1729,ENERGY!$A$2:$F$2692,6,0)</f>
        <v/>
      </c>
      <c r="K1729" s="12">
        <f>VLOOKUP(A1729,'HUMAN RESOURCES'!A1729:N4419,5,0)</f>
        <v>0.016</v>
      </c>
      <c r="L1729" s="12" t="str">
        <f>VLOOKUP(A1729,'HUMAN RESOURCES'!A1729:N4419,6,0)</f>
        <v/>
      </c>
      <c r="M1729" s="12">
        <f>VLOOKUP(B1729,'HUMAN RESOURCES'!B1729:O4419,6,0)</f>
        <v>79</v>
      </c>
      <c r="N1729" s="12">
        <f>VLOOKUP(C1729,'HUMAN RESOURCES'!C1729:P4419,6,0)</f>
        <v>73</v>
      </c>
      <c r="O1729" s="12">
        <f>VLOOKUP(D1729,'HUMAN RESOURCES'!D1729:Q4419,6,0)</f>
        <v>0.231</v>
      </c>
      <c r="P1729" s="12">
        <f>VLOOKUP(A1729,'HUMAN RESOURCES'!A1729:N4419,10,0)</f>
        <v>0.671</v>
      </c>
      <c r="Q1729" s="12">
        <f>VLOOKUP(B1729,'HUMAN RESOURCES'!B1729:O4419,10,0)</f>
        <v>0.098</v>
      </c>
      <c r="R1729" s="12">
        <f>VLOOKUP(C1729,'HUMAN RESOURCES'!C1729:P4419,10,0)</f>
        <v>254000</v>
      </c>
      <c r="S1729" s="12">
        <f>VLOOKUP(D1729,'HUMAN RESOURCES'!D1729:Q4419,10,0)</f>
        <v>0.679</v>
      </c>
      <c r="T1729" s="13">
        <f>VLOOKUP(A1729,TOURISM!A1729:F4419,5,0)</f>
        <v>153000000</v>
      </c>
      <c r="U1729" s="13">
        <f>VLOOKUP(B1729,TOURISM!B1729:G4419,5,0)</f>
        <v>176000000</v>
      </c>
      <c r="V1729" s="12" t="str">
        <f>VLOOKUP(A1729,BUSINESS!A1729:N4419,5,0)</f>
        <v/>
      </c>
      <c r="W1729" s="12" t="str">
        <f>VLOOKUP(B1729,BUSINESS!B1729:O4419,5,0)</f>
        <v/>
      </c>
      <c r="X1729" s="12" t="str">
        <f>VLOOKUP(C1729,BUSINESS!C1729:P4419,5,0)</f>
        <v/>
      </c>
      <c r="Y1729" s="12" t="str">
        <f>VLOOKUP(D1729,BUSINESS!D1729:Q4419,5,0)</f>
        <v/>
      </c>
      <c r="Z1729" s="12">
        <f>VLOOKUP(A1729,BUSINESS!A1729:N4419,9,0)</f>
        <v>0.5</v>
      </c>
      <c r="AA1729" s="12">
        <f>VLOOKUP(B1729,BUSINESS!B1729:O4419,9,0)</f>
        <v>0.91</v>
      </c>
    </row>
    <row r="1730">
      <c r="A1730" s="9" t="str">
        <f t="shared" si="1"/>
        <v>New Caledonia-Oceania2012</v>
      </c>
      <c r="B1730" s="5" t="s">
        <v>79</v>
      </c>
      <c r="C1730" s="9" t="s">
        <v>211</v>
      </c>
      <c r="D1730" s="10" t="s">
        <v>74</v>
      </c>
      <c r="E1730" s="14">
        <v>2.682347064E9</v>
      </c>
      <c r="F1730" s="11"/>
      <c r="G1730" s="11"/>
      <c r="H1730" s="11"/>
      <c r="I1730" s="12">
        <f>VLOOKUP(A1730,ENERGY!$A$2:$F$2692,5,0)</f>
        <v>2780</v>
      </c>
      <c r="J1730" s="12" t="str">
        <f>VLOOKUP(A1730,ENERGY!$A$2:$F$2692,6,0)</f>
        <v/>
      </c>
      <c r="K1730" s="12">
        <f>VLOOKUP(A1730,'HUMAN RESOURCES'!A1730:N4420,5,0)</f>
        <v>0.016</v>
      </c>
      <c r="L1730" s="12" t="str">
        <f>VLOOKUP(A1730,'HUMAN RESOURCES'!A1730:N4420,6,0)</f>
        <v/>
      </c>
      <c r="M1730" s="12">
        <f>VLOOKUP(B1730,'HUMAN RESOURCES'!B1730:O4420,6,0)</f>
        <v>79</v>
      </c>
      <c r="N1730" s="12">
        <f>VLOOKUP(C1730,'HUMAN RESOURCES'!C1730:P4420,6,0)</f>
        <v>73</v>
      </c>
      <c r="O1730" s="12">
        <f>VLOOKUP(D1730,'HUMAN RESOURCES'!D1730:Q4420,6,0)</f>
        <v>0.228</v>
      </c>
      <c r="P1730" s="12">
        <f>VLOOKUP(A1730,'HUMAN RESOURCES'!A1730:N4420,10,0)</f>
        <v>0.673</v>
      </c>
      <c r="Q1730" s="12">
        <f>VLOOKUP(B1730,'HUMAN RESOURCES'!B1730:O4420,10,0)</f>
        <v>0.099</v>
      </c>
      <c r="R1730" s="12">
        <f>VLOOKUP(C1730,'HUMAN RESOURCES'!C1730:P4420,10,0)</f>
        <v>258000</v>
      </c>
      <c r="S1730" s="12">
        <f>VLOOKUP(D1730,'HUMAN RESOURCES'!D1730:Q4420,10,0)</f>
        <v>0.685</v>
      </c>
      <c r="T1730" s="13">
        <f>VLOOKUP(A1730,TOURISM!A1730:F4420,5,0)</f>
        <v>153000000</v>
      </c>
      <c r="U1730" s="13">
        <f>VLOOKUP(B1730,TOURISM!B1730:G4420,5,0)</f>
        <v>176000000</v>
      </c>
      <c r="V1730" s="12" t="str">
        <f>VLOOKUP(A1730,BUSINESS!A1730:N4420,5,0)</f>
        <v/>
      </c>
      <c r="W1730" s="12" t="str">
        <f>VLOOKUP(B1730,BUSINESS!B1730:O4420,5,0)</f>
        <v/>
      </c>
      <c r="X1730" s="12" t="str">
        <f>VLOOKUP(C1730,BUSINESS!C1730:P4420,5,0)</f>
        <v/>
      </c>
      <c r="Y1730" s="12" t="str">
        <f>VLOOKUP(D1730,BUSINESS!D1730:Q4420,5,0)</f>
        <v/>
      </c>
      <c r="Z1730" s="12">
        <f>VLOOKUP(A1730,BUSINESS!A1730:N4420,9,0)</f>
        <v>0.58</v>
      </c>
      <c r="AA1730" s="12">
        <f>VLOOKUP(B1730,BUSINESS!B1730:O4420,9,0)</f>
        <v>0.912</v>
      </c>
    </row>
    <row r="1731">
      <c r="A1731" s="9" t="str">
        <f t="shared" si="1"/>
        <v>New Zealand-Oceania2000</v>
      </c>
      <c r="B1731" s="5" t="s">
        <v>79</v>
      </c>
      <c r="C1731" s="9" t="s">
        <v>212</v>
      </c>
      <c r="D1731" s="10" t="s">
        <v>62</v>
      </c>
      <c r="E1731" s="14">
        <v>5.2011621745E10</v>
      </c>
      <c r="F1731" s="15">
        <v>0.076</v>
      </c>
      <c r="G1731" s="15">
        <v>1052.0</v>
      </c>
      <c r="H1731" s="15">
        <v>0.078</v>
      </c>
      <c r="I1731" s="12" t="str">
        <f>VLOOKUP(A1731,ENERGY!$A$2:$F$2692,5,0)</f>
        <v/>
      </c>
      <c r="J1731" s="12">
        <f>VLOOKUP(A1731,ENERGY!$A$2:$F$2692,6,0)</f>
        <v>18566</v>
      </c>
      <c r="K1731" s="12">
        <f>VLOOKUP(A1731,'HUMAN RESOURCES'!A1731:N4421,5,0)</f>
        <v>0.015</v>
      </c>
      <c r="L1731" s="12">
        <f>VLOOKUP(A1731,'HUMAN RESOURCES'!A1731:N4421,6,0)</f>
        <v>0.006</v>
      </c>
      <c r="M1731" s="12">
        <f>VLOOKUP(B1731,'HUMAN RESOURCES'!B1731:O4421,6,0)</f>
        <v>81</v>
      </c>
      <c r="N1731" s="12">
        <f>VLOOKUP(C1731,'HUMAN RESOURCES'!C1731:P4421,6,0)</f>
        <v>76</v>
      </c>
      <c r="O1731" s="12">
        <f>VLOOKUP(D1731,'HUMAN RESOURCES'!D1731:Q4421,6,0)</f>
        <v>0.227</v>
      </c>
      <c r="P1731" s="12">
        <f>VLOOKUP(A1731,'HUMAN RESOURCES'!A1731:N4421,10,0)</f>
        <v>0.655</v>
      </c>
      <c r="Q1731" s="12">
        <f>VLOOKUP(B1731,'HUMAN RESOURCES'!B1731:O4421,10,0)</f>
        <v>0.118</v>
      </c>
      <c r="R1731" s="12">
        <f>VLOOKUP(C1731,'HUMAN RESOURCES'!C1731:P4421,10,0)</f>
        <v>3857700</v>
      </c>
      <c r="S1731" s="12">
        <f>VLOOKUP(D1731,'HUMAN RESOURCES'!D1731:Q4421,10,0)</f>
        <v>0.857</v>
      </c>
      <c r="T1731" s="13">
        <f>VLOOKUP(A1731,TOURISM!A1731:F4421,5,0)</f>
        <v>2272000000</v>
      </c>
      <c r="U1731" s="13">
        <f>VLOOKUP(B1731,TOURISM!B1731:G4421,5,0)</f>
        <v>1235000000</v>
      </c>
      <c r="V1731" s="12" t="str">
        <f>VLOOKUP(A1731,BUSINESS!A1731:N4421,5,0)</f>
        <v/>
      </c>
      <c r="W1731" s="12" t="str">
        <f>VLOOKUP(B1731,BUSINESS!B1731:O4421,5,0)</f>
        <v/>
      </c>
      <c r="X1731" s="12" t="str">
        <f>VLOOKUP(C1731,BUSINESS!C1731:P4421,5,0)</f>
        <v/>
      </c>
      <c r="Y1731" s="12" t="str">
        <f>VLOOKUP(D1731,BUSINESS!D1731:Q4421,5,0)</f>
        <v/>
      </c>
      <c r="Z1731" s="12">
        <f>VLOOKUP(A1731,BUSINESS!A1731:N4421,9,0)</f>
        <v>0.474</v>
      </c>
      <c r="AA1731" s="12">
        <f>VLOOKUP(B1731,BUSINESS!B1731:O4421,9,0)</f>
        <v>0.4</v>
      </c>
    </row>
    <row r="1732">
      <c r="A1732" s="9" t="str">
        <f t="shared" si="1"/>
        <v>New Zealand-Oceania2001</v>
      </c>
      <c r="B1732" s="5" t="s">
        <v>79</v>
      </c>
      <c r="C1732" s="9" t="s">
        <v>212</v>
      </c>
      <c r="D1732" s="10" t="s">
        <v>63</v>
      </c>
      <c r="E1732" s="14">
        <v>5.3305639461E10</v>
      </c>
      <c r="F1732" s="15">
        <v>0.077</v>
      </c>
      <c r="G1732" s="15">
        <v>1052.0</v>
      </c>
      <c r="H1732" s="15">
        <v>0.076</v>
      </c>
      <c r="I1732" s="12" t="str">
        <f>VLOOKUP(A1732,ENERGY!$A$2:$F$2692,5,0)</f>
        <v/>
      </c>
      <c r="J1732" s="12">
        <f>VLOOKUP(A1732,ENERGY!$A$2:$F$2692,6,0)</f>
        <v>18167</v>
      </c>
      <c r="K1732" s="12">
        <f>VLOOKUP(A1732,'HUMAN RESOURCES'!A1732:N4422,5,0)</f>
        <v>0.014</v>
      </c>
      <c r="L1732" s="12">
        <f>VLOOKUP(A1732,'HUMAN RESOURCES'!A1732:N4422,6,0)</f>
        <v>0.006</v>
      </c>
      <c r="M1732" s="12">
        <f>VLOOKUP(B1732,'HUMAN RESOURCES'!B1732:O4422,6,0)</f>
        <v>81</v>
      </c>
      <c r="N1732" s="12">
        <f>VLOOKUP(C1732,'HUMAN RESOURCES'!C1732:P4422,6,0)</f>
        <v>76</v>
      </c>
      <c r="O1732" s="12">
        <f>VLOOKUP(D1732,'HUMAN RESOURCES'!D1732:Q4422,6,0)</f>
        <v>0.225</v>
      </c>
      <c r="P1732" s="12">
        <f>VLOOKUP(A1732,'HUMAN RESOURCES'!A1732:N4422,10,0)</f>
        <v>0.657</v>
      </c>
      <c r="Q1732" s="12">
        <f>VLOOKUP(B1732,'HUMAN RESOURCES'!B1732:O4422,10,0)</f>
        <v>0.118</v>
      </c>
      <c r="R1732" s="12">
        <f>VLOOKUP(C1732,'HUMAN RESOURCES'!C1732:P4422,10,0)</f>
        <v>3880500</v>
      </c>
      <c r="S1732" s="12">
        <f>VLOOKUP(D1732,'HUMAN RESOURCES'!D1732:Q4422,10,0)</f>
        <v>0.858</v>
      </c>
      <c r="T1732" s="13">
        <f>VLOOKUP(A1732,TOURISM!A1732:F4422,5,0)</f>
        <v>2340000000</v>
      </c>
      <c r="U1732" s="13">
        <f>VLOOKUP(B1732,TOURISM!B1732:G4422,5,0)</f>
        <v>1255000000</v>
      </c>
      <c r="V1732" s="12" t="str">
        <f>VLOOKUP(A1732,BUSINESS!A1732:N4422,5,0)</f>
        <v/>
      </c>
      <c r="W1732" s="12" t="str">
        <f>VLOOKUP(B1732,BUSINESS!B1732:O4422,5,0)</f>
        <v/>
      </c>
      <c r="X1732" s="12" t="str">
        <f>VLOOKUP(C1732,BUSINESS!C1732:P4422,5,0)</f>
        <v/>
      </c>
      <c r="Y1732" s="12" t="str">
        <f>VLOOKUP(D1732,BUSINESS!D1732:Q4422,5,0)</f>
        <v/>
      </c>
      <c r="Z1732" s="12">
        <f>VLOOKUP(A1732,BUSINESS!A1732:N4422,9,0)</f>
        <v>0.532</v>
      </c>
      <c r="AA1732" s="12">
        <f>VLOOKUP(B1732,BUSINESS!B1732:O4422,9,0)</f>
        <v>0.586</v>
      </c>
    </row>
    <row r="1733">
      <c r="A1733" s="9" t="str">
        <f t="shared" si="1"/>
        <v>New Zealand-Oceania2002</v>
      </c>
      <c r="B1733" s="5" t="s">
        <v>79</v>
      </c>
      <c r="C1733" s="9" t="s">
        <v>212</v>
      </c>
      <c r="D1733" s="10" t="s">
        <v>64</v>
      </c>
      <c r="E1733" s="14">
        <v>6.6021205382E10</v>
      </c>
      <c r="F1733" s="15">
        <v>0.08</v>
      </c>
      <c r="G1733" s="15">
        <v>1244.0</v>
      </c>
      <c r="H1733" s="15">
        <v>0.072</v>
      </c>
      <c r="I1733" s="12">
        <f>VLOOKUP(A1733,ENERGY!$A$2:$F$2692,5,0)</f>
        <v>31551</v>
      </c>
      <c r="J1733" s="12">
        <f>VLOOKUP(A1733,ENERGY!$A$2:$F$2692,6,0)</f>
        <v>18287</v>
      </c>
      <c r="K1733" s="12">
        <f>VLOOKUP(A1733,'HUMAN RESOURCES'!A1733:N4423,5,0)</f>
        <v>0.014</v>
      </c>
      <c r="L1733" s="12">
        <f>VLOOKUP(A1733,'HUMAN RESOURCES'!A1733:N4423,6,0)</f>
        <v>0.006</v>
      </c>
      <c r="M1733" s="12">
        <f>VLOOKUP(B1733,'HUMAN RESOURCES'!B1733:O4423,6,0)</f>
        <v>81</v>
      </c>
      <c r="N1733" s="12">
        <f>VLOOKUP(C1733,'HUMAN RESOURCES'!C1733:P4423,6,0)</f>
        <v>77</v>
      </c>
      <c r="O1733" s="12">
        <f>VLOOKUP(D1733,'HUMAN RESOURCES'!D1733:Q4423,6,0)</f>
        <v>0.223</v>
      </c>
      <c r="P1733" s="12">
        <f>VLOOKUP(A1733,'HUMAN RESOURCES'!A1733:N4423,10,0)</f>
        <v>0.659</v>
      </c>
      <c r="Q1733" s="12">
        <f>VLOOKUP(B1733,'HUMAN RESOURCES'!B1733:O4423,10,0)</f>
        <v>0.118</v>
      </c>
      <c r="R1733" s="12">
        <f>VLOOKUP(C1733,'HUMAN RESOURCES'!C1733:P4423,10,0)</f>
        <v>3948500</v>
      </c>
      <c r="S1733" s="12">
        <f>VLOOKUP(D1733,'HUMAN RESOURCES'!D1733:Q4423,10,0)</f>
        <v>0.859</v>
      </c>
      <c r="T1733" s="13">
        <f>VLOOKUP(A1733,TOURISM!A1733:F4423,5,0)</f>
        <v>3159000000</v>
      </c>
      <c r="U1733" s="13">
        <f>VLOOKUP(B1733,TOURISM!B1733:G4423,5,0)</f>
        <v>1386000000</v>
      </c>
      <c r="V1733" s="12" t="str">
        <f>VLOOKUP(A1733,BUSINESS!A1733:N4423,5,0)</f>
        <v/>
      </c>
      <c r="W1733" s="12" t="str">
        <f>VLOOKUP(B1733,BUSINESS!B1733:O4423,5,0)</f>
        <v/>
      </c>
      <c r="X1733" s="12" t="str">
        <f>VLOOKUP(C1733,BUSINESS!C1733:P4423,5,0)</f>
        <v/>
      </c>
      <c r="Y1733" s="12" t="str">
        <f>VLOOKUP(D1733,BUSINESS!D1733:Q4423,5,0)</f>
        <v/>
      </c>
      <c r="Z1733" s="12">
        <f>VLOOKUP(A1733,BUSINESS!A1733:N4423,9,0)</f>
        <v>0.591</v>
      </c>
      <c r="AA1733" s="12">
        <f>VLOOKUP(B1733,BUSINESS!B1733:O4423,9,0)</f>
        <v>0.618</v>
      </c>
    </row>
    <row r="1734">
      <c r="A1734" s="9" t="str">
        <f t="shared" si="1"/>
        <v>New Zealand-Oceania2003</v>
      </c>
      <c r="B1734" s="5" t="s">
        <v>79</v>
      </c>
      <c r="C1734" s="9" t="s">
        <v>212</v>
      </c>
      <c r="D1734" s="10" t="s">
        <v>65</v>
      </c>
      <c r="E1734" s="14">
        <v>8.7440435752E10</v>
      </c>
      <c r="F1734" s="15">
        <v>0.079</v>
      </c>
      <c r="G1734" s="15">
        <v>1602.0</v>
      </c>
      <c r="H1734" s="15">
        <v>0.07</v>
      </c>
      <c r="I1734" s="12">
        <f>VLOOKUP(A1734,ENERGY!$A$2:$F$2692,5,0)</f>
        <v>32325</v>
      </c>
      <c r="J1734" s="12">
        <f>VLOOKUP(A1734,ENERGY!$A$2:$F$2692,6,0)</f>
        <v>17469</v>
      </c>
      <c r="K1734" s="12">
        <f>VLOOKUP(A1734,'HUMAN RESOURCES'!A1734:N4424,5,0)</f>
        <v>0.014</v>
      </c>
      <c r="L1734" s="12">
        <f>VLOOKUP(A1734,'HUMAN RESOURCES'!A1734:N4424,6,0)</f>
        <v>0.006</v>
      </c>
      <c r="M1734" s="12">
        <f>VLOOKUP(B1734,'HUMAN RESOURCES'!B1734:O4424,6,0)</f>
        <v>81</v>
      </c>
      <c r="N1734" s="12">
        <f>VLOOKUP(C1734,'HUMAN RESOURCES'!C1734:P4424,6,0)</f>
        <v>77</v>
      </c>
      <c r="O1734" s="12">
        <f>VLOOKUP(D1734,'HUMAN RESOURCES'!D1734:Q4424,6,0)</f>
        <v>0.221</v>
      </c>
      <c r="P1734" s="12">
        <f>VLOOKUP(A1734,'HUMAN RESOURCES'!A1734:N4424,10,0)</f>
        <v>0.661</v>
      </c>
      <c r="Q1734" s="12">
        <f>VLOOKUP(B1734,'HUMAN RESOURCES'!B1734:O4424,10,0)</f>
        <v>0.119</v>
      </c>
      <c r="R1734" s="12">
        <f>VLOOKUP(C1734,'HUMAN RESOURCES'!C1734:P4424,10,0)</f>
        <v>4027200</v>
      </c>
      <c r="S1734" s="12">
        <f>VLOOKUP(D1734,'HUMAN RESOURCES'!D1734:Q4424,10,0)</f>
        <v>0.86</v>
      </c>
      <c r="T1734" s="13">
        <f>VLOOKUP(A1734,TOURISM!A1734:F4424,5,0)</f>
        <v>4232000000</v>
      </c>
      <c r="U1734" s="13">
        <f>VLOOKUP(B1734,TOURISM!B1734:G4424,5,0)</f>
        <v>1649000000</v>
      </c>
      <c r="V1734" s="12" t="str">
        <f>VLOOKUP(A1734,BUSINESS!A1734:N4424,5,0)</f>
        <v/>
      </c>
      <c r="W1734" s="12">
        <f>VLOOKUP(B1734,BUSINESS!B1734:O4424,5,0)</f>
        <v>12</v>
      </c>
      <c r="X1734" s="12" t="str">
        <f>VLOOKUP(C1734,BUSINESS!C1734:P4424,5,0)</f>
        <v/>
      </c>
      <c r="Y1734" s="12" t="str">
        <f>VLOOKUP(D1734,BUSINESS!D1734:Q4424,5,0)</f>
        <v/>
      </c>
      <c r="Z1734" s="12">
        <f>VLOOKUP(A1734,BUSINESS!A1734:N4424,9,0)</f>
        <v>0.61</v>
      </c>
      <c r="AA1734" s="12">
        <f>VLOOKUP(B1734,BUSINESS!B1734:O4424,9,0)</f>
        <v>0.646</v>
      </c>
    </row>
    <row r="1735">
      <c r="A1735" s="9" t="str">
        <f t="shared" si="1"/>
        <v>New Zealand-Oceania2004</v>
      </c>
      <c r="B1735" s="5" t="s">
        <v>79</v>
      </c>
      <c r="C1735" s="9" t="s">
        <v>212</v>
      </c>
      <c r="D1735" s="10" t="s">
        <v>66</v>
      </c>
      <c r="E1735" s="14">
        <v>1.03E11</v>
      </c>
      <c r="F1735" s="15">
        <v>0.08</v>
      </c>
      <c r="G1735" s="15">
        <v>1974.0</v>
      </c>
      <c r="H1735" s="15">
        <v>0.071</v>
      </c>
      <c r="I1735" s="12">
        <f>VLOOKUP(A1735,ENERGY!$A$2:$F$2692,5,0)</f>
        <v>34264</v>
      </c>
      <c r="J1735" s="12">
        <f>VLOOKUP(A1735,ENERGY!$A$2:$F$2692,6,0)</f>
        <v>17412</v>
      </c>
      <c r="K1735" s="12">
        <f>VLOOKUP(A1735,'HUMAN RESOURCES'!A1735:N4425,5,0)</f>
        <v>0.014</v>
      </c>
      <c r="L1735" s="12">
        <f>VLOOKUP(A1735,'HUMAN RESOURCES'!A1735:N4425,6,0)</f>
        <v>0.006</v>
      </c>
      <c r="M1735" s="12">
        <f>VLOOKUP(B1735,'HUMAN RESOURCES'!B1735:O4425,6,0)</f>
        <v>82</v>
      </c>
      <c r="N1735" s="12">
        <f>VLOOKUP(C1735,'HUMAN RESOURCES'!C1735:P4425,6,0)</f>
        <v>78</v>
      </c>
      <c r="O1735" s="12">
        <f>VLOOKUP(D1735,'HUMAN RESOURCES'!D1735:Q4425,6,0)</f>
        <v>0.218</v>
      </c>
      <c r="P1735" s="12">
        <f>VLOOKUP(A1735,'HUMAN RESOURCES'!A1735:N4425,10,0)</f>
        <v>0.663</v>
      </c>
      <c r="Q1735" s="12">
        <f>VLOOKUP(B1735,'HUMAN RESOURCES'!B1735:O4425,10,0)</f>
        <v>0.119</v>
      </c>
      <c r="R1735" s="12">
        <f>VLOOKUP(C1735,'HUMAN RESOURCES'!C1735:P4425,10,0)</f>
        <v>4087500</v>
      </c>
      <c r="S1735" s="12">
        <f>VLOOKUP(D1735,'HUMAN RESOURCES'!D1735:Q4425,10,0)</f>
        <v>0.86</v>
      </c>
      <c r="T1735" s="13">
        <f>VLOOKUP(A1735,TOURISM!A1735:F4425,5,0)</f>
        <v>5098000000</v>
      </c>
      <c r="U1735" s="13">
        <f>VLOOKUP(B1735,TOURISM!B1735:G4425,5,0)</f>
        <v>2229000000</v>
      </c>
      <c r="V1735" s="12" t="str">
        <f>VLOOKUP(A1735,BUSINESS!A1735:N4425,5,0)</f>
        <v/>
      </c>
      <c r="W1735" s="12">
        <f>VLOOKUP(B1735,BUSINESS!B1735:O4425,5,0)</f>
        <v>12</v>
      </c>
      <c r="X1735" s="12" t="str">
        <f>VLOOKUP(C1735,BUSINESS!C1735:P4425,5,0)</f>
        <v/>
      </c>
      <c r="Y1735" s="12" t="str">
        <f>VLOOKUP(D1735,BUSINESS!D1735:Q4425,5,0)</f>
        <v/>
      </c>
      <c r="Z1735" s="12">
        <f>VLOOKUP(A1735,BUSINESS!A1735:N4425,9,0)</f>
        <v>0.618</v>
      </c>
      <c r="AA1735" s="12">
        <f>VLOOKUP(B1735,BUSINESS!B1735:O4425,9,0)</f>
        <v>0.742</v>
      </c>
    </row>
    <row r="1736">
      <c r="A1736" s="9" t="str">
        <f t="shared" si="1"/>
        <v>New Zealand-Oceania2005</v>
      </c>
      <c r="B1736" s="5" t="s">
        <v>79</v>
      </c>
      <c r="C1736" s="9" t="s">
        <v>212</v>
      </c>
      <c r="D1736" s="10" t="s">
        <v>67</v>
      </c>
      <c r="E1736" s="14">
        <v>1.14E11</v>
      </c>
      <c r="F1736" s="15">
        <v>0.084</v>
      </c>
      <c r="G1736" s="15">
        <v>2288.0</v>
      </c>
      <c r="H1736" s="15">
        <v>0.078</v>
      </c>
      <c r="I1736" s="12"/>
      <c r="J1736" s="12"/>
      <c r="K1736" s="12">
        <f>VLOOKUP(A1736,'HUMAN RESOURCES'!A1736:N4426,5,0)</f>
        <v>0.014</v>
      </c>
      <c r="L1736" s="12">
        <f>VLOOKUP(A1736,'HUMAN RESOURCES'!A1736:N4426,6,0)</f>
        <v>0.005</v>
      </c>
      <c r="M1736" s="12">
        <f>VLOOKUP(B1736,'HUMAN RESOURCES'!B1736:O4426,6,0)</f>
        <v>82</v>
      </c>
      <c r="N1736" s="12">
        <f>VLOOKUP(C1736,'HUMAN RESOURCES'!C1736:P4426,6,0)</f>
        <v>78</v>
      </c>
      <c r="O1736" s="12">
        <f>VLOOKUP(D1736,'HUMAN RESOURCES'!D1736:Q4426,6,0)</f>
        <v>0.215</v>
      </c>
      <c r="P1736" s="12">
        <f>VLOOKUP(A1736,'HUMAN RESOURCES'!A1736:N4426,10,0)</f>
        <v>0.664</v>
      </c>
      <c r="Q1736" s="12">
        <f>VLOOKUP(B1736,'HUMAN RESOURCES'!B1736:O4426,10,0)</f>
        <v>0.12</v>
      </c>
      <c r="R1736" s="12">
        <f>VLOOKUP(C1736,'HUMAN RESOURCES'!C1736:P4426,10,0)</f>
        <v>4133900</v>
      </c>
      <c r="S1736" s="12">
        <f>VLOOKUP(D1736,'HUMAN RESOURCES'!D1736:Q4426,10,0)</f>
        <v>0.861</v>
      </c>
      <c r="T1736" s="13">
        <f>VLOOKUP(A1736,TOURISM!A1736:F4426,5,0)</f>
        <v>5211000000</v>
      </c>
      <c r="U1736" s="13">
        <f>VLOOKUP(B1736,TOURISM!B1736:G4426,5,0)</f>
        <v>2671000000</v>
      </c>
      <c r="V1736" s="12">
        <f>VLOOKUP(A1736,BUSINESS!A1736:N4426,5,0)</f>
        <v>0.366</v>
      </c>
      <c r="W1736" s="12">
        <f>VLOOKUP(B1736,BUSINESS!B1736:O4426,5,0)</f>
        <v>12</v>
      </c>
      <c r="X1736" s="12" t="str">
        <f>VLOOKUP(C1736,BUSINESS!C1736:P4426,5,0)</f>
        <v/>
      </c>
      <c r="Y1736" s="12">
        <f>VLOOKUP(D1736,BUSINESS!D1736:Q4426,5,0)</f>
        <v>172</v>
      </c>
      <c r="Z1736" s="12">
        <f>VLOOKUP(A1736,BUSINESS!A1736:N4426,9,0)</f>
        <v>0.627</v>
      </c>
      <c r="AA1736" s="12">
        <f>VLOOKUP(B1736,BUSINESS!B1736:O4426,9,0)</f>
        <v>0.854</v>
      </c>
    </row>
    <row r="1737">
      <c r="A1737" s="9" t="str">
        <f t="shared" si="1"/>
        <v>New Zealand-Oceania2006</v>
      </c>
      <c r="B1737" s="5" t="s">
        <v>79</v>
      </c>
      <c r="C1737" s="9" t="s">
        <v>212</v>
      </c>
      <c r="D1737" s="10" t="s">
        <v>68</v>
      </c>
      <c r="E1737" s="14">
        <v>1.1E11</v>
      </c>
      <c r="F1737" s="15">
        <v>0.088</v>
      </c>
      <c r="G1737" s="15">
        <v>2295.0</v>
      </c>
      <c r="H1737" s="15">
        <v>0.082</v>
      </c>
      <c r="I1737" s="12">
        <f>VLOOKUP(A1737,ENERGY!$A$2:$F$2692,5,0)</f>
        <v>34759</v>
      </c>
      <c r="J1737" s="12">
        <f>VLOOKUP(A1737,ENERGY!$A$2:$F$2692,6,0)</f>
        <v>17393</v>
      </c>
      <c r="K1737" s="12">
        <f>VLOOKUP(A1737,'HUMAN RESOURCES'!A1737:N4427,5,0)</f>
        <v>0.014</v>
      </c>
      <c r="L1737" s="12">
        <f>VLOOKUP(A1737,'HUMAN RESOURCES'!A1737:N4427,6,0)</f>
        <v>0.005</v>
      </c>
      <c r="M1737" s="12">
        <f>VLOOKUP(B1737,'HUMAN RESOURCES'!B1737:O4427,6,0)</f>
        <v>82</v>
      </c>
      <c r="N1737" s="12">
        <f>VLOOKUP(C1737,'HUMAN RESOURCES'!C1737:P4427,6,0)</f>
        <v>78</v>
      </c>
      <c r="O1737" s="12">
        <f>VLOOKUP(D1737,'HUMAN RESOURCES'!D1737:Q4427,6,0)</f>
        <v>0.213</v>
      </c>
      <c r="P1737" s="12">
        <f>VLOOKUP(A1737,'HUMAN RESOURCES'!A1737:N4427,10,0)</f>
        <v>0.666</v>
      </c>
      <c r="Q1737" s="12">
        <f>VLOOKUP(B1737,'HUMAN RESOURCES'!B1737:O4427,10,0)</f>
        <v>0.121</v>
      </c>
      <c r="R1737" s="12">
        <f>VLOOKUP(C1737,'HUMAN RESOURCES'!C1737:P4427,10,0)</f>
        <v>4184600</v>
      </c>
      <c r="S1737" s="12">
        <f>VLOOKUP(D1737,'HUMAN RESOURCES'!D1737:Q4427,10,0)</f>
        <v>0.861</v>
      </c>
      <c r="T1737" s="13">
        <f>VLOOKUP(A1737,TOURISM!A1737:F4427,5,0)</f>
        <v>4792000000</v>
      </c>
      <c r="U1737" s="13">
        <f>VLOOKUP(B1737,TOURISM!B1737:G4427,5,0)</f>
        <v>2534000000</v>
      </c>
      <c r="V1737" s="12">
        <f>VLOOKUP(A1737,BUSINESS!A1737:N4427,5,0)</f>
        <v>0.354</v>
      </c>
      <c r="W1737" s="12">
        <f>VLOOKUP(B1737,BUSINESS!B1737:O4427,5,0)</f>
        <v>12</v>
      </c>
      <c r="X1737" s="12" t="str">
        <f>VLOOKUP(C1737,BUSINESS!C1737:P4427,5,0)</f>
        <v/>
      </c>
      <c r="Y1737" s="12">
        <f>VLOOKUP(D1737,BUSINESS!D1737:Q4427,5,0)</f>
        <v>172</v>
      </c>
      <c r="Z1737" s="12">
        <f>VLOOKUP(A1737,BUSINESS!A1737:N4427,9,0)</f>
        <v>0.69</v>
      </c>
      <c r="AA1737" s="12">
        <f>VLOOKUP(B1737,BUSINESS!B1737:O4427,9,0)</f>
        <v>0.909</v>
      </c>
    </row>
    <row r="1738">
      <c r="A1738" s="9" t="str">
        <f t="shared" si="1"/>
        <v>New Zealand-Oceania2007</v>
      </c>
      <c r="B1738" s="5" t="s">
        <v>79</v>
      </c>
      <c r="C1738" s="9" t="s">
        <v>212</v>
      </c>
      <c r="D1738" s="10" t="s">
        <v>69</v>
      </c>
      <c r="E1738" s="14">
        <v>1.35E11</v>
      </c>
      <c r="F1738" s="15">
        <v>0.085</v>
      </c>
      <c r="G1738" s="15">
        <v>2694.0</v>
      </c>
      <c r="H1738" s="15">
        <v>0.086</v>
      </c>
      <c r="I1738" s="12"/>
      <c r="J1738" s="12"/>
      <c r="K1738" s="12">
        <f>VLOOKUP(A1738,'HUMAN RESOURCES'!A1738:N4428,5,0)</f>
        <v>0.015</v>
      </c>
      <c r="L1738" s="12">
        <f>VLOOKUP(A1738,'HUMAN RESOURCES'!A1738:N4428,6,0)</f>
        <v>0.005</v>
      </c>
      <c r="M1738" s="12">
        <f>VLOOKUP(B1738,'HUMAN RESOURCES'!B1738:O4428,6,0)</f>
        <v>82</v>
      </c>
      <c r="N1738" s="12">
        <f>VLOOKUP(C1738,'HUMAN RESOURCES'!C1738:P4428,6,0)</f>
        <v>78</v>
      </c>
      <c r="O1738" s="12">
        <f>VLOOKUP(D1738,'HUMAN RESOURCES'!D1738:Q4428,6,0)</f>
        <v>0.211</v>
      </c>
      <c r="P1738" s="12">
        <f>VLOOKUP(A1738,'HUMAN RESOURCES'!A1738:N4428,10,0)</f>
        <v>0.666</v>
      </c>
      <c r="Q1738" s="12">
        <f>VLOOKUP(B1738,'HUMAN RESOURCES'!B1738:O4428,10,0)</f>
        <v>0.123</v>
      </c>
      <c r="R1738" s="12">
        <f>VLOOKUP(C1738,'HUMAN RESOURCES'!C1738:P4428,10,0)</f>
        <v>4228300</v>
      </c>
      <c r="S1738" s="12">
        <f>VLOOKUP(D1738,'HUMAN RESOURCES'!D1738:Q4428,10,0)</f>
        <v>0.861</v>
      </c>
      <c r="T1738" s="13">
        <f>VLOOKUP(A1738,TOURISM!A1738:F4428,5,0)</f>
        <v>5413000000</v>
      </c>
      <c r="U1738" s="13">
        <f>VLOOKUP(B1738,TOURISM!B1738:G4428,5,0)</f>
        <v>3077000000</v>
      </c>
      <c r="V1738" s="12">
        <f>VLOOKUP(A1738,BUSINESS!A1738:N4428,5,0)</f>
        <v>0.355</v>
      </c>
      <c r="W1738" s="12">
        <f>VLOOKUP(B1738,BUSINESS!B1738:O4428,5,0)</f>
        <v>12</v>
      </c>
      <c r="X1738" s="12" t="str">
        <f>VLOOKUP(C1738,BUSINESS!C1738:P4428,5,0)</f>
        <v/>
      </c>
      <c r="Y1738" s="12">
        <f>VLOOKUP(D1738,BUSINESS!D1738:Q4428,5,0)</f>
        <v>172</v>
      </c>
      <c r="Z1738" s="12">
        <f>VLOOKUP(A1738,BUSINESS!A1738:N4428,9,0)</f>
        <v>0.698</v>
      </c>
      <c r="AA1738" s="12">
        <f>VLOOKUP(B1738,BUSINESS!B1738:O4428,9,0)</f>
        <v>1.004</v>
      </c>
    </row>
    <row r="1739">
      <c r="A1739" s="9" t="str">
        <f t="shared" si="1"/>
        <v>New Zealand-Oceania2008</v>
      </c>
      <c r="B1739" s="5" t="s">
        <v>79</v>
      </c>
      <c r="C1739" s="9" t="s">
        <v>212</v>
      </c>
      <c r="D1739" s="10" t="s">
        <v>70</v>
      </c>
      <c r="E1739" s="14">
        <v>1.3E11</v>
      </c>
      <c r="F1739" s="15">
        <v>0.093</v>
      </c>
      <c r="G1739" s="15">
        <v>2820.0</v>
      </c>
      <c r="H1739" s="15">
        <v>0.089</v>
      </c>
      <c r="I1739" s="12">
        <f>VLOOKUP(A1739,ENERGY!$A$2:$F$2692,5,0)</f>
        <v>33648</v>
      </c>
      <c r="J1739" s="12">
        <f>VLOOKUP(A1739,ENERGY!$A$2:$F$2692,6,0)</f>
        <v>17123</v>
      </c>
      <c r="K1739" s="12">
        <f>VLOOKUP(A1739,'HUMAN RESOURCES'!A1739:N4429,5,0)</f>
        <v>0.015</v>
      </c>
      <c r="L1739" s="12">
        <f>VLOOKUP(A1739,'HUMAN RESOURCES'!A1739:N4429,6,0)</f>
        <v>0.005</v>
      </c>
      <c r="M1739" s="12">
        <f>VLOOKUP(B1739,'HUMAN RESOURCES'!B1739:O4429,6,0)</f>
        <v>82</v>
      </c>
      <c r="N1739" s="12">
        <f>VLOOKUP(C1739,'HUMAN RESOURCES'!C1739:P4429,6,0)</f>
        <v>78</v>
      </c>
      <c r="O1739" s="12">
        <f>VLOOKUP(D1739,'HUMAN RESOURCES'!D1739:Q4429,6,0)</f>
        <v>0.208</v>
      </c>
      <c r="P1739" s="12">
        <f>VLOOKUP(A1739,'HUMAN RESOURCES'!A1739:N4429,10,0)</f>
        <v>0.666</v>
      </c>
      <c r="Q1739" s="12">
        <f>VLOOKUP(B1739,'HUMAN RESOURCES'!B1739:O4429,10,0)</f>
        <v>0.125</v>
      </c>
      <c r="R1739" s="12">
        <f>VLOOKUP(C1739,'HUMAN RESOURCES'!C1739:P4429,10,0)</f>
        <v>4268900</v>
      </c>
      <c r="S1739" s="12">
        <f>VLOOKUP(D1739,'HUMAN RESOURCES'!D1739:Q4429,10,0)</f>
        <v>0.861</v>
      </c>
      <c r="T1739" s="13">
        <f>VLOOKUP(A1739,TOURISM!A1739:F4429,5,0)</f>
        <v>5152000000</v>
      </c>
      <c r="U1739" s="13">
        <f>VLOOKUP(B1739,TOURISM!B1739:G4429,5,0)</f>
        <v>3006000000</v>
      </c>
      <c r="V1739" s="12">
        <f>VLOOKUP(A1739,BUSINESS!A1739:N4429,5,0)</f>
        <v>0.36</v>
      </c>
      <c r="W1739" s="12">
        <f>VLOOKUP(B1739,BUSINESS!B1739:O4429,5,0)</f>
        <v>1</v>
      </c>
      <c r="X1739" s="12" t="str">
        <f>VLOOKUP(C1739,BUSINESS!C1739:P4429,5,0)</f>
        <v/>
      </c>
      <c r="Y1739" s="12">
        <f>VLOOKUP(D1739,BUSINESS!D1739:Q4429,5,0)</f>
        <v>172</v>
      </c>
      <c r="Z1739" s="12">
        <f>VLOOKUP(A1739,BUSINESS!A1739:N4429,9,0)</f>
        <v>0.72</v>
      </c>
      <c r="AA1739" s="12">
        <f>VLOOKUP(B1739,BUSINESS!B1739:O4429,9,0)</f>
        <v>1.08</v>
      </c>
    </row>
    <row r="1740">
      <c r="A1740" s="9" t="str">
        <f t="shared" si="1"/>
        <v>New Zealand-Oceania2009</v>
      </c>
      <c r="B1740" s="5" t="s">
        <v>79</v>
      </c>
      <c r="C1740" s="9" t="s">
        <v>212</v>
      </c>
      <c r="D1740" s="10" t="s">
        <v>71</v>
      </c>
      <c r="E1740" s="14">
        <v>1.19E11</v>
      </c>
      <c r="F1740" s="15">
        <v>0.1</v>
      </c>
      <c r="G1740" s="15">
        <v>2702.0</v>
      </c>
      <c r="H1740" s="15">
        <v>0.067</v>
      </c>
      <c r="I1740" s="12">
        <f>VLOOKUP(A1740,ENERGY!$A$2:$F$2692,5,0)</f>
        <v>33920</v>
      </c>
      <c r="J1740" s="12">
        <f>VLOOKUP(A1740,ENERGY!$A$2:$F$2692,6,0)</f>
        <v>16846</v>
      </c>
      <c r="K1740" s="12">
        <f>VLOOKUP(A1740,'HUMAN RESOURCES'!A1740:N4430,5,0)</f>
        <v>0.014</v>
      </c>
      <c r="L1740" s="12">
        <f>VLOOKUP(A1740,'HUMAN RESOURCES'!A1740:N4430,6,0)</f>
        <v>0.005</v>
      </c>
      <c r="M1740" s="12">
        <f>VLOOKUP(B1740,'HUMAN RESOURCES'!B1740:O4430,6,0)</f>
        <v>83</v>
      </c>
      <c r="N1740" s="12">
        <f>VLOOKUP(C1740,'HUMAN RESOURCES'!C1740:P4430,6,0)</f>
        <v>79</v>
      </c>
      <c r="O1740" s="12">
        <f>VLOOKUP(D1740,'HUMAN RESOURCES'!D1740:Q4430,6,0)</f>
        <v>0.207</v>
      </c>
      <c r="P1740" s="12">
        <f>VLOOKUP(A1740,'HUMAN RESOURCES'!A1740:N4430,10,0)</f>
        <v>0.666</v>
      </c>
      <c r="Q1740" s="12">
        <f>VLOOKUP(B1740,'HUMAN RESOURCES'!B1740:O4430,10,0)</f>
        <v>0.127</v>
      </c>
      <c r="R1740" s="12">
        <f>VLOOKUP(C1740,'HUMAN RESOURCES'!C1740:P4430,10,0)</f>
        <v>4315800</v>
      </c>
      <c r="S1740" s="12">
        <f>VLOOKUP(D1740,'HUMAN RESOURCES'!D1740:Q4430,10,0)</f>
        <v>0.861</v>
      </c>
      <c r="T1740" s="13">
        <f>VLOOKUP(A1740,TOURISM!A1740:F4430,5,0)</f>
        <v>4591000000</v>
      </c>
      <c r="U1740" s="13">
        <f>VLOOKUP(B1740,TOURISM!B1740:G4430,5,0)</f>
        <v>2580000000</v>
      </c>
      <c r="V1740" s="12">
        <f>VLOOKUP(A1740,BUSINESS!A1740:N4430,5,0)</f>
        <v>0.332</v>
      </c>
      <c r="W1740" s="12">
        <f>VLOOKUP(B1740,BUSINESS!B1740:O4430,5,0)</f>
        <v>1</v>
      </c>
      <c r="X1740" s="12" t="str">
        <f>VLOOKUP(C1740,BUSINESS!C1740:P4430,5,0)</f>
        <v/>
      </c>
      <c r="Y1740" s="12">
        <f>VLOOKUP(D1740,BUSINESS!D1740:Q4430,5,0)</f>
        <v>172</v>
      </c>
      <c r="Z1740" s="12">
        <f>VLOOKUP(A1740,BUSINESS!A1740:N4430,9,0)</f>
        <v>0.797</v>
      </c>
      <c r="AA1740" s="12">
        <f>VLOOKUP(B1740,BUSINESS!B1740:O4430,9,0)</f>
        <v>1.087</v>
      </c>
    </row>
    <row r="1741">
      <c r="A1741" s="9" t="str">
        <f t="shared" si="1"/>
        <v>New Zealand-Oceania2010</v>
      </c>
      <c r="B1741" s="5" t="s">
        <v>79</v>
      </c>
      <c r="C1741" s="9" t="s">
        <v>212</v>
      </c>
      <c r="D1741" s="10" t="s">
        <v>72</v>
      </c>
      <c r="E1741" s="14">
        <v>1.43E11</v>
      </c>
      <c r="F1741" s="15">
        <v>0.102</v>
      </c>
      <c r="G1741" s="15">
        <v>3260.0</v>
      </c>
      <c r="H1741" s="15">
        <v>0.063</v>
      </c>
      <c r="I1741" s="12"/>
      <c r="J1741" s="12"/>
      <c r="K1741" s="12">
        <f>VLOOKUP(A1741,'HUMAN RESOURCES'!A1741:N4431,5,0)</f>
        <v>0.015</v>
      </c>
      <c r="L1741" s="12">
        <f>VLOOKUP(A1741,'HUMAN RESOURCES'!A1741:N4431,6,0)</f>
        <v>0.005</v>
      </c>
      <c r="M1741" s="12">
        <f>VLOOKUP(B1741,'HUMAN RESOURCES'!B1741:O4431,6,0)</f>
        <v>83</v>
      </c>
      <c r="N1741" s="12">
        <f>VLOOKUP(C1741,'HUMAN RESOURCES'!C1741:P4431,6,0)</f>
        <v>79</v>
      </c>
      <c r="O1741" s="12">
        <f>VLOOKUP(D1741,'HUMAN RESOURCES'!D1741:Q4431,6,0)</f>
        <v>0.205</v>
      </c>
      <c r="P1741" s="12">
        <f>VLOOKUP(A1741,'HUMAN RESOURCES'!A1741:N4431,10,0)</f>
        <v>0.665</v>
      </c>
      <c r="Q1741" s="12">
        <f>VLOOKUP(B1741,'HUMAN RESOURCES'!B1741:O4431,10,0)</f>
        <v>0.13</v>
      </c>
      <c r="R1741" s="12">
        <f>VLOOKUP(C1741,'HUMAN RESOURCES'!C1741:P4431,10,0)</f>
        <v>4367800</v>
      </c>
      <c r="S1741" s="12">
        <f>VLOOKUP(D1741,'HUMAN RESOURCES'!D1741:Q4431,10,0)</f>
        <v>0.862</v>
      </c>
      <c r="T1741" s="13">
        <f>VLOOKUP(A1741,TOURISM!A1741:F4431,5,0)</f>
        <v>4904000000</v>
      </c>
      <c r="U1741" s="13">
        <f>VLOOKUP(B1741,TOURISM!B1741:G4431,5,0)</f>
        <v>3037000000</v>
      </c>
      <c r="V1741" s="12">
        <f>VLOOKUP(A1741,BUSINESS!A1741:N4431,5,0)</f>
        <v>0.347</v>
      </c>
      <c r="W1741" s="12">
        <f>VLOOKUP(B1741,BUSINESS!B1741:O4431,5,0)</f>
        <v>1</v>
      </c>
      <c r="X1741" s="12" t="str">
        <f>VLOOKUP(C1741,BUSINESS!C1741:P4431,5,0)</f>
        <v/>
      </c>
      <c r="Y1741" s="12">
        <f>VLOOKUP(D1741,BUSINESS!D1741:Q4431,5,0)</f>
        <v>172</v>
      </c>
      <c r="Z1741" s="12">
        <f>VLOOKUP(A1741,BUSINESS!A1741:N4431,9,0)</f>
        <v>0.805</v>
      </c>
      <c r="AA1741" s="12">
        <f>VLOOKUP(B1741,BUSINESS!B1741:O4431,9,0)</f>
        <v>1.078</v>
      </c>
    </row>
    <row r="1742">
      <c r="A1742" s="9" t="str">
        <f t="shared" si="1"/>
        <v>New Zealand-Oceania2011</v>
      </c>
      <c r="B1742" s="5" t="s">
        <v>79</v>
      </c>
      <c r="C1742" s="9" t="s">
        <v>212</v>
      </c>
      <c r="D1742" s="10" t="s">
        <v>73</v>
      </c>
      <c r="E1742" s="14">
        <v>1.64E11</v>
      </c>
      <c r="F1742" s="15">
        <v>0.103</v>
      </c>
      <c r="G1742" s="15">
        <v>3715.0</v>
      </c>
      <c r="H1742" s="15">
        <v>0.061</v>
      </c>
      <c r="I1742" s="12">
        <f>VLOOKUP(A1742,ENERGY!$A$2:$F$2692,5,0)</f>
        <v>33938</v>
      </c>
      <c r="J1742" s="12">
        <f>VLOOKUP(A1742,ENERGY!$A$2:$F$2692,6,0)</f>
        <v>16847</v>
      </c>
      <c r="K1742" s="12">
        <f>VLOOKUP(A1742,'HUMAN RESOURCES'!A1742:N4432,5,0)</f>
        <v>0.014</v>
      </c>
      <c r="L1742" s="12">
        <f>VLOOKUP(A1742,'HUMAN RESOURCES'!A1742:N4432,6,0)</f>
        <v>0.005</v>
      </c>
      <c r="M1742" s="12">
        <f>VLOOKUP(B1742,'HUMAN RESOURCES'!B1742:O4432,6,0)</f>
        <v>83</v>
      </c>
      <c r="N1742" s="12">
        <f>VLOOKUP(C1742,'HUMAN RESOURCES'!C1742:P4432,6,0)</f>
        <v>79</v>
      </c>
      <c r="O1742" s="12">
        <f>VLOOKUP(D1742,'HUMAN RESOURCES'!D1742:Q4432,6,0)</f>
        <v>0.204</v>
      </c>
      <c r="P1742" s="12">
        <f>VLOOKUP(A1742,'HUMAN RESOURCES'!A1742:N4432,10,0)</f>
        <v>0.663</v>
      </c>
      <c r="Q1742" s="12">
        <f>VLOOKUP(B1742,'HUMAN RESOURCES'!B1742:O4432,10,0)</f>
        <v>0.133</v>
      </c>
      <c r="R1742" s="12">
        <f>VLOOKUP(C1742,'HUMAN RESOURCES'!C1742:P4432,10,0)</f>
        <v>4405200</v>
      </c>
      <c r="S1742" s="12">
        <f>VLOOKUP(D1742,'HUMAN RESOURCES'!D1742:Q4432,10,0)</f>
        <v>0.862</v>
      </c>
      <c r="T1742" s="13">
        <f>VLOOKUP(A1742,TOURISM!A1742:F4432,5,0)</f>
        <v>5546000000</v>
      </c>
      <c r="U1742" s="13">
        <f>VLOOKUP(B1742,TOURISM!B1742:G4432,5,0)</f>
        <v>3462000000</v>
      </c>
      <c r="V1742" s="12">
        <f>VLOOKUP(A1742,BUSINESS!A1742:N4432,5,0)</f>
        <v>0.344</v>
      </c>
      <c r="W1742" s="12">
        <f>VLOOKUP(B1742,BUSINESS!B1742:O4432,5,0)</f>
        <v>1</v>
      </c>
      <c r="X1742" s="12" t="str">
        <f>VLOOKUP(C1742,BUSINESS!C1742:P4432,5,0)</f>
        <v/>
      </c>
      <c r="Y1742" s="12">
        <f>VLOOKUP(D1742,BUSINESS!D1742:Q4432,5,0)</f>
        <v>172</v>
      </c>
      <c r="Z1742" s="12">
        <f>VLOOKUP(A1742,BUSINESS!A1742:N4432,9,0)</f>
        <v>0.812</v>
      </c>
      <c r="AA1742" s="12">
        <f>VLOOKUP(B1742,BUSINESS!B1742:O4432,9,0)</f>
        <v>1.092</v>
      </c>
    </row>
    <row r="1743">
      <c r="A1743" s="9" t="str">
        <f t="shared" si="1"/>
        <v>New Zealand-Oceania2012</v>
      </c>
      <c r="B1743" s="5" t="s">
        <v>79</v>
      </c>
      <c r="C1743" s="9" t="s">
        <v>212</v>
      </c>
      <c r="D1743" s="10" t="s">
        <v>74</v>
      </c>
      <c r="E1743" s="14">
        <v>1.71E11</v>
      </c>
      <c r="F1743" s="15">
        <v>0.103</v>
      </c>
      <c r="G1743" s="15">
        <v>3292.0</v>
      </c>
      <c r="H1743" s="15">
        <v>0.058</v>
      </c>
      <c r="I1743" s="12">
        <f>VLOOKUP(A1743,ENERGY!$A$2:$F$2692,5,0)</f>
        <v>33553</v>
      </c>
      <c r="J1743" s="12">
        <f>VLOOKUP(A1743,ENERGY!$A$2:$F$2692,6,0)</f>
        <v>16965</v>
      </c>
      <c r="K1743" s="12">
        <f>VLOOKUP(A1743,'HUMAN RESOURCES'!A1743:N4433,5,0)</f>
        <v>0.014</v>
      </c>
      <c r="L1743" s="12">
        <f>VLOOKUP(A1743,'HUMAN RESOURCES'!A1743:N4433,6,0)</f>
        <v>0.005</v>
      </c>
      <c r="M1743" s="12">
        <f>VLOOKUP(B1743,'HUMAN RESOURCES'!B1743:O4433,6,0)</f>
        <v>83</v>
      </c>
      <c r="N1743" s="12">
        <f>VLOOKUP(C1743,'HUMAN RESOURCES'!C1743:P4433,6,0)</f>
        <v>79</v>
      </c>
      <c r="O1743" s="12">
        <f>VLOOKUP(D1743,'HUMAN RESOURCES'!D1743:Q4433,6,0)</f>
        <v>0.203</v>
      </c>
      <c r="P1743" s="12">
        <f>VLOOKUP(A1743,'HUMAN RESOURCES'!A1743:N4433,10,0)</f>
        <v>0.661</v>
      </c>
      <c r="Q1743" s="12">
        <f>VLOOKUP(B1743,'HUMAN RESOURCES'!B1743:O4433,10,0)</f>
        <v>0.136</v>
      </c>
      <c r="R1743" s="12">
        <f>VLOOKUP(C1743,'HUMAN RESOURCES'!C1743:P4433,10,0)</f>
        <v>4433000</v>
      </c>
      <c r="S1743" s="12">
        <f>VLOOKUP(D1743,'HUMAN RESOURCES'!D1743:Q4433,10,0)</f>
        <v>0.862</v>
      </c>
      <c r="T1743" s="13">
        <f>VLOOKUP(A1743,TOURISM!A1743:F4433,5,0)</f>
        <v>5467000000</v>
      </c>
      <c r="U1743" s="13">
        <f>VLOOKUP(B1743,TOURISM!B1743:G4433,5,0)</f>
        <v>3718000000</v>
      </c>
      <c r="V1743" s="12">
        <f>VLOOKUP(A1743,BUSINESS!A1743:N4433,5,0)</f>
        <v>0.34</v>
      </c>
      <c r="W1743" s="12">
        <f>VLOOKUP(B1743,BUSINESS!B1743:O4433,5,0)</f>
        <v>1</v>
      </c>
      <c r="X1743" s="12">
        <f>VLOOKUP(C1743,BUSINESS!C1743:P4433,5,0)</f>
        <v>3</v>
      </c>
      <c r="Y1743" s="12">
        <f>VLOOKUP(D1743,BUSINESS!D1743:Q4433,5,0)</f>
        <v>152</v>
      </c>
      <c r="Z1743" s="12">
        <f>VLOOKUP(A1743,BUSINESS!A1743:N4433,9,0)</f>
        <v>0.82</v>
      </c>
      <c r="AA1743" s="12">
        <f>VLOOKUP(B1743,BUSINESS!B1743:O4433,9,0)</f>
        <v>1.104</v>
      </c>
    </row>
    <row r="1744">
      <c r="A1744" s="9" t="str">
        <f t="shared" si="1"/>
        <v>Nicaragua-The Americas2000</v>
      </c>
      <c r="B1744" s="5" t="s">
        <v>83</v>
      </c>
      <c r="C1744" s="9" t="s">
        <v>213</v>
      </c>
      <c r="D1744" s="10" t="s">
        <v>62</v>
      </c>
      <c r="E1744" s="14">
        <v>5.10732901E9</v>
      </c>
      <c r="F1744" s="15">
        <v>0.054</v>
      </c>
      <c r="G1744" s="15">
        <v>54.0</v>
      </c>
      <c r="H1744" s="15">
        <v>0.181</v>
      </c>
      <c r="I1744" s="12" t="str">
        <f>VLOOKUP(A1744,ENERGY!$A$2:$F$2692,5,0)</f>
        <v/>
      </c>
      <c r="J1744" s="12" t="str">
        <f>VLOOKUP(A1744,ENERGY!$A$2:$F$2692,6,0)</f>
        <v/>
      </c>
      <c r="K1744" s="12">
        <f>VLOOKUP(A1744,'HUMAN RESOURCES'!A1744:N4434,5,0)</f>
        <v>0.028</v>
      </c>
      <c r="L1744" s="12">
        <f>VLOOKUP(A1744,'HUMAN RESOURCES'!A1744:N4434,6,0)</f>
        <v>0.033</v>
      </c>
      <c r="M1744" s="12">
        <f>VLOOKUP(B1744,'HUMAN RESOURCES'!B1744:O4434,6,0)</f>
        <v>72</v>
      </c>
      <c r="N1744" s="12">
        <f>VLOOKUP(C1744,'HUMAN RESOURCES'!C1744:P4434,6,0)</f>
        <v>67</v>
      </c>
      <c r="O1744" s="12">
        <f>VLOOKUP(D1744,'HUMAN RESOURCES'!D1744:Q4434,6,0)</f>
        <v>0.409</v>
      </c>
      <c r="P1744" s="12">
        <f>VLOOKUP(A1744,'HUMAN RESOURCES'!A1744:N4434,10,0)</f>
        <v>0.554</v>
      </c>
      <c r="Q1744" s="12">
        <f>VLOOKUP(B1744,'HUMAN RESOURCES'!B1744:O4434,10,0)</f>
        <v>0.037</v>
      </c>
      <c r="R1744" s="12">
        <f>VLOOKUP(C1744,'HUMAN RESOURCES'!C1744:P4434,10,0)</f>
        <v>5100920</v>
      </c>
      <c r="S1744" s="12">
        <f>VLOOKUP(D1744,'HUMAN RESOURCES'!D1744:Q4434,10,0)</f>
        <v>0.547</v>
      </c>
      <c r="T1744" s="13">
        <f>VLOOKUP(A1744,TOURISM!A1744:F4434,5,0)</f>
        <v>129000000</v>
      </c>
      <c r="U1744" s="13">
        <f>VLOOKUP(B1744,TOURISM!B1744:G4434,5,0)</f>
        <v>126000000</v>
      </c>
      <c r="V1744" s="12" t="str">
        <f>VLOOKUP(A1744,BUSINESS!A1744:N4434,5,0)</f>
        <v/>
      </c>
      <c r="W1744" s="12" t="str">
        <f>VLOOKUP(B1744,BUSINESS!B1744:O4434,5,0)</f>
        <v/>
      </c>
      <c r="X1744" s="12" t="str">
        <f>VLOOKUP(C1744,BUSINESS!C1744:P4434,5,0)</f>
        <v/>
      </c>
      <c r="Y1744" s="12" t="str">
        <f>VLOOKUP(D1744,BUSINESS!D1744:Q4434,5,0)</f>
        <v/>
      </c>
      <c r="Z1744" s="12">
        <f>VLOOKUP(A1744,BUSINESS!A1744:N4434,9,0)</f>
        <v>0.01</v>
      </c>
      <c r="AA1744" s="12">
        <f>VLOOKUP(B1744,BUSINESS!B1744:O4434,9,0)</f>
        <v>0.018</v>
      </c>
    </row>
    <row r="1745">
      <c r="A1745" s="9" t="str">
        <f t="shared" si="1"/>
        <v>Nicaragua-The Americas2001</v>
      </c>
      <c r="B1745" s="5" t="s">
        <v>83</v>
      </c>
      <c r="C1745" s="9" t="s">
        <v>213</v>
      </c>
      <c r="D1745" s="10" t="s">
        <v>63</v>
      </c>
      <c r="E1745" s="14">
        <v>5.323146568E9</v>
      </c>
      <c r="F1745" s="15">
        <v>0.053</v>
      </c>
      <c r="G1745" s="15">
        <v>54.0</v>
      </c>
      <c r="H1745" s="15">
        <v>0.186</v>
      </c>
      <c r="I1745" s="12" t="str">
        <f>VLOOKUP(A1745,ENERGY!$A$2:$F$2692,5,0)</f>
        <v/>
      </c>
      <c r="J1745" s="12">
        <f>VLOOKUP(A1745,ENERGY!$A$2:$F$2692,6,0)</f>
        <v>3038</v>
      </c>
      <c r="K1745" s="12">
        <f>VLOOKUP(A1745,'HUMAN RESOURCES'!A1745:N4435,5,0)</f>
        <v>0.027</v>
      </c>
      <c r="L1745" s="12">
        <f>VLOOKUP(A1745,'HUMAN RESOURCES'!A1745:N4435,6,0)</f>
        <v>0.031</v>
      </c>
      <c r="M1745" s="12">
        <f>VLOOKUP(B1745,'HUMAN RESOURCES'!B1745:O4435,6,0)</f>
        <v>73</v>
      </c>
      <c r="N1745" s="12">
        <f>VLOOKUP(C1745,'HUMAN RESOURCES'!C1745:P4435,6,0)</f>
        <v>67</v>
      </c>
      <c r="O1745" s="12">
        <f>VLOOKUP(D1745,'HUMAN RESOURCES'!D1745:Q4435,6,0)</f>
        <v>0.403</v>
      </c>
      <c r="P1745" s="12">
        <f>VLOOKUP(A1745,'HUMAN RESOURCES'!A1745:N4435,10,0)</f>
        <v>0.559</v>
      </c>
      <c r="Q1745" s="12">
        <f>VLOOKUP(B1745,'HUMAN RESOURCES'!B1745:O4435,10,0)</f>
        <v>0.038</v>
      </c>
      <c r="R1745" s="12">
        <f>VLOOKUP(C1745,'HUMAN RESOURCES'!C1745:P4435,10,0)</f>
        <v>5176685</v>
      </c>
      <c r="S1745" s="12">
        <f>VLOOKUP(D1745,'HUMAN RESOURCES'!D1745:Q4435,10,0)</f>
        <v>0.55</v>
      </c>
      <c r="T1745" s="13">
        <f>VLOOKUP(A1745,TOURISM!A1745:F4435,5,0)</f>
        <v>135000000</v>
      </c>
      <c r="U1745" s="13">
        <f>VLOOKUP(B1745,TOURISM!B1745:G4435,5,0)</f>
        <v>128000000</v>
      </c>
      <c r="V1745" s="12" t="str">
        <f>VLOOKUP(A1745,BUSINESS!A1745:N4435,5,0)</f>
        <v/>
      </c>
      <c r="W1745" s="12" t="str">
        <f>VLOOKUP(B1745,BUSINESS!B1745:O4435,5,0)</f>
        <v/>
      </c>
      <c r="X1745" s="12" t="str">
        <f>VLOOKUP(C1745,BUSINESS!C1745:P4435,5,0)</f>
        <v/>
      </c>
      <c r="Y1745" s="12" t="str">
        <f>VLOOKUP(D1745,BUSINESS!D1745:Q4435,5,0)</f>
        <v/>
      </c>
      <c r="Z1745" s="12">
        <f>VLOOKUP(A1745,BUSINESS!A1745:N4435,9,0)</f>
        <v>0.014</v>
      </c>
      <c r="AA1745" s="12">
        <f>VLOOKUP(B1745,BUSINESS!B1745:O4435,9,0)</f>
        <v>0.032</v>
      </c>
    </row>
    <row r="1746">
      <c r="A1746" s="9" t="str">
        <f t="shared" si="1"/>
        <v>Nicaragua-The Americas2002</v>
      </c>
      <c r="B1746" s="5" t="s">
        <v>83</v>
      </c>
      <c r="C1746" s="9" t="s">
        <v>213</v>
      </c>
      <c r="D1746" s="10" t="s">
        <v>64</v>
      </c>
      <c r="E1746" s="14">
        <v>5.224213019E9</v>
      </c>
      <c r="F1746" s="15">
        <v>0.057</v>
      </c>
      <c r="G1746" s="15">
        <v>57.0</v>
      </c>
      <c r="H1746" s="15">
        <v>0.183</v>
      </c>
      <c r="I1746" s="12">
        <f>VLOOKUP(A1746,ENERGY!$A$2:$F$2692,5,0)</f>
        <v>4547</v>
      </c>
      <c r="J1746" s="12">
        <f>VLOOKUP(A1746,ENERGY!$A$2:$F$2692,6,0)</f>
        <v>2951</v>
      </c>
      <c r="K1746" s="12">
        <f>VLOOKUP(A1746,'HUMAN RESOURCES'!A1746:N4436,5,0)</f>
        <v>0.027</v>
      </c>
      <c r="L1746" s="12">
        <f>VLOOKUP(A1746,'HUMAN RESOURCES'!A1746:N4436,6,0)</f>
        <v>0.03</v>
      </c>
      <c r="M1746" s="12">
        <f>VLOOKUP(B1746,'HUMAN RESOURCES'!B1746:O4436,6,0)</f>
        <v>74</v>
      </c>
      <c r="N1746" s="12">
        <f>VLOOKUP(C1746,'HUMAN RESOURCES'!C1746:P4436,6,0)</f>
        <v>68</v>
      </c>
      <c r="O1746" s="12">
        <f>VLOOKUP(D1746,'HUMAN RESOURCES'!D1746:Q4436,6,0)</f>
        <v>0.397</v>
      </c>
      <c r="P1746" s="12">
        <f>VLOOKUP(A1746,'HUMAN RESOURCES'!A1746:N4436,10,0)</f>
        <v>0.565</v>
      </c>
      <c r="Q1746" s="12">
        <f>VLOOKUP(B1746,'HUMAN RESOURCES'!B1746:O4436,10,0)</f>
        <v>0.039</v>
      </c>
      <c r="R1746" s="12">
        <f>VLOOKUP(C1746,'HUMAN RESOURCES'!C1746:P4436,10,0)</f>
        <v>5248577</v>
      </c>
      <c r="S1746" s="12">
        <f>VLOOKUP(D1746,'HUMAN RESOURCES'!D1746:Q4436,10,0)</f>
        <v>0.552</v>
      </c>
      <c r="T1746" s="13">
        <f>VLOOKUP(A1746,TOURISM!A1746:F4436,5,0)</f>
        <v>135000000</v>
      </c>
      <c r="U1746" s="13">
        <f>VLOOKUP(B1746,TOURISM!B1746:G4436,5,0)</f>
        <v>125000000</v>
      </c>
      <c r="V1746" s="12" t="str">
        <f>VLOOKUP(A1746,BUSINESS!A1746:N4436,5,0)</f>
        <v/>
      </c>
      <c r="W1746" s="12" t="str">
        <f>VLOOKUP(B1746,BUSINESS!B1746:O4436,5,0)</f>
        <v/>
      </c>
      <c r="X1746" s="12" t="str">
        <f>VLOOKUP(C1746,BUSINESS!C1746:P4436,5,0)</f>
        <v/>
      </c>
      <c r="Y1746" s="12" t="str">
        <f>VLOOKUP(D1746,BUSINESS!D1746:Q4436,5,0)</f>
        <v/>
      </c>
      <c r="Z1746" s="12">
        <f>VLOOKUP(A1746,BUSINESS!A1746:N4436,9,0)</f>
        <v>0.017</v>
      </c>
      <c r="AA1746" s="12">
        <f>VLOOKUP(B1746,BUSINESS!B1746:O4436,9,0)</f>
        <v>0.045</v>
      </c>
    </row>
    <row r="1747">
      <c r="A1747" s="9" t="str">
        <f t="shared" si="1"/>
        <v>Nicaragua-The Americas2003</v>
      </c>
      <c r="B1747" s="5" t="s">
        <v>83</v>
      </c>
      <c r="C1747" s="9" t="s">
        <v>213</v>
      </c>
      <c r="D1747" s="10" t="s">
        <v>65</v>
      </c>
      <c r="E1747" s="14">
        <v>5.322437648E9</v>
      </c>
      <c r="F1747" s="15">
        <v>0.061</v>
      </c>
      <c r="G1747" s="15">
        <v>61.0</v>
      </c>
      <c r="H1747" s="15">
        <v>0.155</v>
      </c>
      <c r="I1747" s="12">
        <f>VLOOKUP(A1747,ENERGY!$A$2:$F$2692,5,0)</f>
        <v>4496</v>
      </c>
      <c r="J1747" s="12">
        <f>VLOOKUP(A1747,ENERGY!$A$2:$F$2692,6,0)</f>
        <v>2903</v>
      </c>
      <c r="K1747" s="12">
        <f>VLOOKUP(A1747,'HUMAN RESOURCES'!A1747:N4437,5,0)</f>
        <v>0.026</v>
      </c>
      <c r="L1747" s="12">
        <f>VLOOKUP(A1747,'HUMAN RESOURCES'!A1747:N4437,6,0)</f>
        <v>0.029</v>
      </c>
      <c r="M1747" s="12">
        <f>VLOOKUP(B1747,'HUMAN RESOURCES'!B1747:O4437,6,0)</f>
        <v>74</v>
      </c>
      <c r="N1747" s="12">
        <f>VLOOKUP(C1747,'HUMAN RESOURCES'!C1747:P4437,6,0)</f>
        <v>68</v>
      </c>
      <c r="O1747" s="12">
        <f>VLOOKUP(D1747,'HUMAN RESOURCES'!D1747:Q4437,6,0)</f>
        <v>0.391</v>
      </c>
      <c r="P1747" s="12">
        <f>VLOOKUP(A1747,'HUMAN RESOURCES'!A1747:N4437,10,0)</f>
        <v>0.57</v>
      </c>
      <c r="Q1747" s="12">
        <f>VLOOKUP(B1747,'HUMAN RESOURCES'!B1747:O4437,10,0)</f>
        <v>0.039</v>
      </c>
      <c r="R1747" s="12">
        <f>VLOOKUP(C1747,'HUMAN RESOURCES'!C1747:P4437,10,0)</f>
        <v>5317878</v>
      </c>
      <c r="S1747" s="12">
        <f>VLOOKUP(D1747,'HUMAN RESOURCES'!D1747:Q4437,10,0)</f>
        <v>0.555</v>
      </c>
      <c r="T1747" s="13">
        <f>VLOOKUP(A1747,TOURISM!A1747:F4437,5,0)</f>
        <v>160000000</v>
      </c>
      <c r="U1747" s="13">
        <f>VLOOKUP(B1747,TOURISM!B1747:G4437,5,0)</f>
        <v>139000000</v>
      </c>
      <c r="V1747" s="12" t="str">
        <f>VLOOKUP(A1747,BUSINESS!A1747:N4437,5,0)</f>
        <v/>
      </c>
      <c r="W1747" s="12">
        <f>VLOOKUP(B1747,BUSINESS!B1747:O4437,5,0)</f>
        <v>46</v>
      </c>
      <c r="X1747" s="12" t="str">
        <f>VLOOKUP(C1747,BUSINESS!C1747:P4437,5,0)</f>
        <v/>
      </c>
      <c r="Y1747" s="12" t="str">
        <f>VLOOKUP(D1747,BUSINESS!D1747:Q4437,5,0)</f>
        <v/>
      </c>
      <c r="Z1747" s="12">
        <f>VLOOKUP(A1747,BUSINESS!A1747:N4437,9,0)</f>
        <v>0.019</v>
      </c>
      <c r="AA1747" s="12">
        <f>VLOOKUP(B1747,BUSINESS!B1747:O4437,9,0)</f>
        <v>0.088</v>
      </c>
    </row>
    <row r="1748">
      <c r="A1748" s="9" t="str">
        <f t="shared" si="1"/>
        <v>Nicaragua-The Americas2004</v>
      </c>
      <c r="B1748" s="5" t="s">
        <v>83</v>
      </c>
      <c r="C1748" s="9" t="s">
        <v>213</v>
      </c>
      <c r="D1748" s="10" t="s">
        <v>66</v>
      </c>
      <c r="E1748" s="14">
        <v>5.795568203E9</v>
      </c>
      <c r="F1748" s="15">
        <v>0.061</v>
      </c>
      <c r="G1748" s="15">
        <v>66.0</v>
      </c>
      <c r="H1748" s="15">
        <v>0.135</v>
      </c>
      <c r="I1748" s="12">
        <f>VLOOKUP(A1748,ENERGY!$A$2:$F$2692,5,0)</f>
        <v>4386</v>
      </c>
      <c r="J1748" s="12">
        <f>VLOOKUP(A1748,ENERGY!$A$2:$F$2692,6,0)</f>
        <v>2903</v>
      </c>
      <c r="K1748" s="12">
        <f>VLOOKUP(A1748,'HUMAN RESOURCES'!A1748:N4438,5,0)</f>
        <v>0.026</v>
      </c>
      <c r="L1748" s="12">
        <f>VLOOKUP(A1748,'HUMAN RESOURCES'!A1748:N4438,6,0)</f>
        <v>0.027</v>
      </c>
      <c r="M1748" s="12">
        <f>VLOOKUP(B1748,'HUMAN RESOURCES'!B1748:O4438,6,0)</f>
        <v>75</v>
      </c>
      <c r="N1748" s="12">
        <f>VLOOKUP(C1748,'HUMAN RESOURCES'!C1748:P4438,6,0)</f>
        <v>69</v>
      </c>
      <c r="O1748" s="12">
        <f>VLOOKUP(D1748,'HUMAN RESOURCES'!D1748:Q4438,6,0)</f>
        <v>0.384</v>
      </c>
      <c r="P1748" s="12">
        <f>VLOOKUP(A1748,'HUMAN RESOURCES'!A1748:N4438,10,0)</f>
        <v>0.575</v>
      </c>
      <c r="Q1748" s="12">
        <f>VLOOKUP(B1748,'HUMAN RESOURCES'!B1748:O4438,10,0)</f>
        <v>0.04</v>
      </c>
      <c r="R1748" s="12">
        <f>VLOOKUP(C1748,'HUMAN RESOURCES'!C1748:P4438,10,0)</f>
        <v>5386299</v>
      </c>
      <c r="S1748" s="12">
        <f>VLOOKUP(D1748,'HUMAN RESOURCES'!D1748:Q4438,10,0)</f>
        <v>0.557</v>
      </c>
      <c r="T1748" s="13">
        <f>VLOOKUP(A1748,TOURISM!A1748:F4438,5,0)</f>
        <v>192000000</v>
      </c>
      <c r="U1748" s="13">
        <f>VLOOKUP(B1748,TOURISM!B1748:G4438,5,0)</f>
        <v>154000000</v>
      </c>
      <c r="V1748" s="12" t="str">
        <f>VLOOKUP(A1748,BUSINESS!A1748:N4438,5,0)</f>
        <v/>
      </c>
      <c r="W1748" s="12">
        <f>VLOOKUP(B1748,BUSINESS!B1748:O4438,5,0)</f>
        <v>39</v>
      </c>
      <c r="X1748" s="12" t="str">
        <f>VLOOKUP(C1748,BUSINESS!C1748:P4438,5,0)</f>
        <v/>
      </c>
      <c r="Y1748" s="12" t="str">
        <f>VLOOKUP(D1748,BUSINESS!D1748:Q4438,5,0)</f>
        <v/>
      </c>
      <c r="Z1748" s="12">
        <f>VLOOKUP(A1748,BUSINESS!A1748:N4438,9,0)</f>
        <v>0.023</v>
      </c>
      <c r="AA1748" s="12">
        <f>VLOOKUP(B1748,BUSINESS!B1748:O4438,9,0)</f>
        <v>0.137</v>
      </c>
    </row>
    <row r="1749">
      <c r="A1749" s="9" t="str">
        <f t="shared" si="1"/>
        <v>Nicaragua-The Americas2005</v>
      </c>
      <c r="B1749" s="5" t="s">
        <v>83</v>
      </c>
      <c r="C1749" s="9" t="s">
        <v>213</v>
      </c>
      <c r="D1749" s="10" t="s">
        <v>67</v>
      </c>
      <c r="E1749" s="14">
        <v>6.322582497E9</v>
      </c>
      <c r="F1749" s="15">
        <v>0.061</v>
      </c>
      <c r="G1749" s="15">
        <v>71.0</v>
      </c>
      <c r="H1749" s="15">
        <v>0.121</v>
      </c>
      <c r="I1749" s="12"/>
      <c r="J1749" s="12"/>
      <c r="K1749" s="12">
        <f>VLOOKUP(A1749,'HUMAN RESOURCES'!A1749:N4439,5,0)</f>
        <v>0.025</v>
      </c>
      <c r="L1749" s="12">
        <f>VLOOKUP(A1749,'HUMAN RESOURCES'!A1749:N4439,6,0)</f>
        <v>0.026</v>
      </c>
      <c r="M1749" s="12">
        <f>VLOOKUP(B1749,'HUMAN RESOURCES'!B1749:O4439,6,0)</f>
        <v>75</v>
      </c>
      <c r="N1749" s="12">
        <f>VLOOKUP(C1749,'HUMAN RESOURCES'!C1749:P4439,6,0)</f>
        <v>69</v>
      </c>
      <c r="O1749" s="12">
        <f>VLOOKUP(D1749,'HUMAN RESOURCES'!D1749:Q4439,6,0)</f>
        <v>0.378</v>
      </c>
      <c r="P1749" s="12">
        <f>VLOOKUP(A1749,'HUMAN RESOURCES'!A1749:N4439,10,0)</f>
        <v>0.581</v>
      </c>
      <c r="Q1749" s="12">
        <f>VLOOKUP(B1749,'HUMAN RESOURCES'!B1749:O4439,10,0)</f>
        <v>0.041</v>
      </c>
      <c r="R1749" s="12">
        <f>VLOOKUP(C1749,'HUMAN RESOURCES'!C1749:P4439,10,0)</f>
        <v>5455219</v>
      </c>
      <c r="S1749" s="12">
        <f>VLOOKUP(D1749,'HUMAN RESOURCES'!D1749:Q4439,10,0)</f>
        <v>0.559</v>
      </c>
      <c r="T1749" s="13">
        <f>VLOOKUP(A1749,TOURISM!A1749:F4439,5,0)</f>
        <v>206000000</v>
      </c>
      <c r="U1749" s="13">
        <f>VLOOKUP(B1749,TOURISM!B1749:G4439,5,0)</f>
        <v>162000000</v>
      </c>
      <c r="V1749" s="12">
        <f>VLOOKUP(A1749,BUSINESS!A1749:N4439,5,0)</f>
        <v>0.635</v>
      </c>
      <c r="W1749" s="12">
        <f>VLOOKUP(B1749,BUSINESS!B1749:O4439,5,0)</f>
        <v>39</v>
      </c>
      <c r="X1749" s="12" t="str">
        <f>VLOOKUP(C1749,BUSINESS!C1749:P4439,5,0)</f>
        <v/>
      </c>
      <c r="Y1749" s="12">
        <f>VLOOKUP(D1749,BUSINESS!D1749:Q4439,5,0)</f>
        <v>240</v>
      </c>
      <c r="Z1749" s="12">
        <f>VLOOKUP(A1749,BUSINESS!A1749:N4439,9,0)</f>
        <v>0.026</v>
      </c>
      <c r="AA1749" s="12">
        <f>VLOOKUP(B1749,BUSINESS!B1749:O4439,9,0)</f>
        <v>0.205</v>
      </c>
    </row>
    <row r="1750">
      <c r="A1750" s="9" t="str">
        <f t="shared" si="1"/>
        <v>Nicaragua-The Americas2006</v>
      </c>
      <c r="B1750" s="5" t="s">
        <v>83</v>
      </c>
      <c r="C1750" s="9" t="s">
        <v>213</v>
      </c>
      <c r="D1750" s="10" t="s">
        <v>68</v>
      </c>
      <c r="E1750" s="14">
        <v>6.786340353E9</v>
      </c>
      <c r="F1750" s="15">
        <v>0.063</v>
      </c>
      <c r="G1750" s="15">
        <v>78.0</v>
      </c>
      <c r="H1750" s="15">
        <v>0.116</v>
      </c>
      <c r="I1750" s="12">
        <f>VLOOKUP(A1750,ENERGY!$A$2:$F$2692,5,0)</f>
        <v>4426</v>
      </c>
      <c r="J1750" s="12">
        <f>VLOOKUP(A1750,ENERGY!$A$2:$F$2692,6,0)</f>
        <v>2821</v>
      </c>
      <c r="K1750" s="12">
        <f>VLOOKUP(A1750,'HUMAN RESOURCES'!A1750:N4440,5,0)</f>
        <v>0.025</v>
      </c>
      <c r="L1750" s="12">
        <f>VLOOKUP(A1750,'HUMAN RESOURCES'!A1750:N4440,6,0)</f>
        <v>0.025</v>
      </c>
      <c r="M1750" s="12">
        <f>VLOOKUP(B1750,'HUMAN RESOURCES'!B1750:O4440,6,0)</f>
        <v>75</v>
      </c>
      <c r="N1750" s="12">
        <f>VLOOKUP(C1750,'HUMAN RESOURCES'!C1750:P4440,6,0)</f>
        <v>69</v>
      </c>
      <c r="O1750" s="12">
        <f>VLOOKUP(D1750,'HUMAN RESOURCES'!D1750:Q4440,6,0)</f>
        <v>0.371</v>
      </c>
      <c r="P1750" s="12">
        <f>VLOOKUP(A1750,'HUMAN RESOURCES'!A1750:N4440,10,0)</f>
        <v>0.587</v>
      </c>
      <c r="Q1750" s="12">
        <f>VLOOKUP(B1750,'HUMAN RESOURCES'!B1750:O4440,10,0)</f>
        <v>0.042</v>
      </c>
      <c r="R1750" s="12">
        <f>VLOOKUP(C1750,'HUMAN RESOURCES'!C1750:P4440,10,0)</f>
        <v>5524927</v>
      </c>
      <c r="S1750" s="12">
        <f>VLOOKUP(D1750,'HUMAN RESOURCES'!D1750:Q4440,10,0)</f>
        <v>0.562</v>
      </c>
      <c r="T1750" s="13">
        <f>VLOOKUP(A1750,TOURISM!A1750:F4440,5,0)</f>
        <v>231000000</v>
      </c>
      <c r="U1750" s="13">
        <f>VLOOKUP(B1750,TOURISM!B1750:G4440,5,0)</f>
        <v>188000000</v>
      </c>
      <c r="V1750" s="12">
        <f>VLOOKUP(A1750,BUSINESS!A1750:N4440,5,0)</f>
        <v>0.635</v>
      </c>
      <c r="W1750" s="12">
        <f>VLOOKUP(B1750,BUSINESS!B1750:O4440,5,0)</f>
        <v>39</v>
      </c>
      <c r="X1750" s="12" t="str">
        <f>VLOOKUP(C1750,BUSINESS!C1750:P4440,5,0)</f>
        <v/>
      </c>
      <c r="Y1750" s="12">
        <f>VLOOKUP(D1750,BUSINESS!D1750:Q4440,5,0)</f>
        <v>240</v>
      </c>
      <c r="Z1750" s="12">
        <f>VLOOKUP(A1750,BUSINESS!A1750:N4440,9,0)</f>
        <v>0.028</v>
      </c>
      <c r="AA1750" s="12">
        <f>VLOOKUP(B1750,BUSINESS!B1750:O4440,9,0)</f>
        <v>0.331</v>
      </c>
    </row>
    <row r="1751">
      <c r="A1751" s="9" t="str">
        <f t="shared" si="1"/>
        <v>Nicaragua-The Americas2007</v>
      </c>
      <c r="B1751" s="5" t="s">
        <v>83</v>
      </c>
      <c r="C1751" s="9" t="s">
        <v>213</v>
      </c>
      <c r="D1751" s="10" t="s">
        <v>69</v>
      </c>
      <c r="E1751" s="14">
        <v>7.458167331E9</v>
      </c>
      <c r="F1751" s="15">
        <v>0.069</v>
      </c>
      <c r="G1751" s="15">
        <v>92.0</v>
      </c>
      <c r="H1751" s="15">
        <v>0.13</v>
      </c>
      <c r="I1751" s="12"/>
      <c r="J1751" s="12"/>
      <c r="K1751" s="12">
        <f>VLOOKUP(A1751,'HUMAN RESOURCES'!A1751:N4441,5,0)</f>
        <v>0.025</v>
      </c>
      <c r="L1751" s="12">
        <f>VLOOKUP(A1751,'HUMAN RESOURCES'!A1751:N4441,6,0)</f>
        <v>0.024</v>
      </c>
      <c r="M1751" s="12">
        <f>VLOOKUP(B1751,'HUMAN RESOURCES'!B1751:O4441,6,0)</f>
        <v>76</v>
      </c>
      <c r="N1751" s="12">
        <f>VLOOKUP(C1751,'HUMAN RESOURCES'!C1751:P4441,6,0)</f>
        <v>70</v>
      </c>
      <c r="O1751" s="12">
        <f>VLOOKUP(D1751,'HUMAN RESOURCES'!D1751:Q4441,6,0)</f>
        <v>0.364</v>
      </c>
      <c r="P1751" s="12">
        <f>VLOOKUP(A1751,'HUMAN RESOURCES'!A1751:N4441,10,0)</f>
        <v>0.592</v>
      </c>
      <c r="Q1751" s="12">
        <f>VLOOKUP(B1751,'HUMAN RESOURCES'!B1751:O4441,10,0)</f>
        <v>0.043</v>
      </c>
      <c r="R1751" s="12">
        <f>VLOOKUP(C1751,'HUMAN RESOURCES'!C1751:P4441,10,0)</f>
        <v>5595533</v>
      </c>
      <c r="S1751" s="12">
        <f>VLOOKUP(D1751,'HUMAN RESOURCES'!D1751:Q4441,10,0)</f>
        <v>0.564</v>
      </c>
      <c r="T1751" s="13">
        <f>VLOOKUP(A1751,TOURISM!A1751:F4441,5,0)</f>
        <v>255000000</v>
      </c>
      <c r="U1751" s="13">
        <f>VLOOKUP(B1751,TOURISM!B1751:G4441,5,0)</f>
        <v>279000000</v>
      </c>
      <c r="V1751" s="12">
        <f>VLOOKUP(A1751,BUSINESS!A1751:N4441,5,0)</f>
        <v>0.635</v>
      </c>
      <c r="W1751" s="12">
        <f>VLOOKUP(B1751,BUSINESS!B1751:O4441,5,0)</f>
        <v>39</v>
      </c>
      <c r="X1751" s="12" t="str">
        <f>VLOOKUP(C1751,BUSINESS!C1751:P4441,5,0)</f>
        <v/>
      </c>
      <c r="Y1751" s="12">
        <f>VLOOKUP(D1751,BUSINESS!D1751:Q4441,5,0)</f>
        <v>240</v>
      </c>
      <c r="Z1751" s="12">
        <f>VLOOKUP(A1751,BUSINESS!A1751:N4441,9,0)</f>
        <v>0.039</v>
      </c>
      <c r="AA1751" s="12">
        <f>VLOOKUP(B1751,BUSINESS!B1751:O4441,9,0)</f>
        <v>0.447</v>
      </c>
    </row>
    <row r="1752">
      <c r="A1752" s="9" t="str">
        <f t="shared" si="1"/>
        <v>Nicaragua-The Americas2008</v>
      </c>
      <c r="B1752" s="5" t="s">
        <v>83</v>
      </c>
      <c r="C1752" s="9" t="s">
        <v>213</v>
      </c>
      <c r="D1752" s="10" t="s">
        <v>70</v>
      </c>
      <c r="E1752" s="14">
        <v>8.491371523E9</v>
      </c>
      <c r="F1752" s="15">
        <v>0.072</v>
      </c>
      <c r="G1752" s="15">
        <v>105.0</v>
      </c>
      <c r="H1752" s="15">
        <v>0.132</v>
      </c>
      <c r="I1752" s="12">
        <f>VLOOKUP(A1752,ENERGY!$A$2:$F$2692,5,0)</f>
        <v>4595</v>
      </c>
      <c r="J1752" s="12">
        <f>VLOOKUP(A1752,ENERGY!$A$2:$F$2692,6,0)</f>
        <v>2871</v>
      </c>
      <c r="K1752" s="12">
        <f>VLOOKUP(A1752,'HUMAN RESOURCES'!A1752:N4442,5,0)</f>
        <v>0.025</v>
      </c>
      <c r="L1752" s="12">
        <f>VLOOKUP(A1752,'HUMAN RESOURCES'!A1752:N4442,6,0)</f>
        <v>0.024</v>
      </c>
      <c r="M1752" s="12">
        <f>VLOOKUP(B1752,'HUMAN RESOURCES'!B1752:O4442,6,0)</f>
        <v>76</v>
      </c>
      <c r="N1752" s="12">
        <f>VLOOKUP(C1752,'HUMAN RESOURCES'!C1752:P4442,6,0)</f>
        <v>70</v>
      </c>
      <c r="O1752" s="12">
        <f>VLOOKUP(D1752,'HUMAN RESOURCES'!D1752:Q4442,6,0)</f>
        <v>0.358</v>
      </c>
      <c r="P1752" s="12">
        <f>VLOOKUP(A1752,'HUMAN RESOURCES'!A1752:N4442,10,0)</f>
        <v>0.598</v>
      </c>
      <c r="Q1752" s="12">
        <f>VLOOKUP(B1752,'HUMAN RESOURCES'!B1752:O4442,10,0)</f>
        <v>0.044</v>
      </c>
      <c r="R1752" s="12">
        <f>VLOOKUP(C1752,'HUMAN RESOURCES'!C1752:P4442,10,0)</f>
        <v>5667983</v>
      </c>
      <c r="S1752" s="12">
        <f>VLOOKUP(D1752,'HUMAN RESOURCES'!D1752:Q4442,10,0)</f>
        <v>0.567</v>
      </c>
      <c r="T1752" s="13">
        <f>VLOOKUP(A1752,TOURISM!A1752:F4442,5,0)</f>
        <v>301000000</v>
      </c>
      <c r="U1752" s="13">
        <f>VLOOKUP(B1752,TOURISM!B1752:G4442,5,0)</f>
        <v>332000000</v>
      </c>
      <c r="V1752" s="12">
        <f>VLOOKUP(A1752,BUSINESS!A1752:N4442,5,0)</f>
        <v>0.632</v>
      </c>
      <c r="W1752" s="12">
        <f>VLOOKUP(B1752,BUSINESS!B1752:O4442,5,0)</f>
        <v>39</v>
      </c>
      <c r="X1752" s="12" t="str">
        <f>VLOOKUP(C1752,BUSINESS!C1752:P4442,5,0)</f>
        <v/>
      </c>
      <c r="Y1752" s="12">
        <f>VLOOKUP(D1752,BUSINESS!D1752:Q4442,5,0)</f>
        <v>240</v>
      </c>
      <c r="Z1752" s="12">
        <f>VLOOKUP(A1752,BUSINESS!A1752:N4442,9,0)</f>
        <v>0.053</v>
      </c>
      <c r="AA1752" s="12">
        <f>VLOOKUP(B1752,BUSINESS!B1752:O4442,9,0)</f>
        <v>0.548</v>
      </c>
    </row>
    <row r="1753">
      <c r="A1753" s="9" t="str">
        <f t="shared" si="1"/>
        <v>Nicaragua-The Americas2009</v>
      </c>
      <c r="B1753" s="5" t="s">
        <v>83</v>
      </c>
      <c r="C1753" s="9" t="s">
        <v>213</v>
      </c>
      <c r="D1753" s="10" t="s">
        <v>71</v>
      </c>
      <c r="E1753" s="14">
        <v>8.38073699E9</v>
      </c>
      <c r="F1753" s="15">
        <v>0.077</v>
      </c>
      <c r="G1753" s="15">
        <v>109.0</v>
      </c>
      <c r="H1753" s="15">
        <v>0.14</v>
      </c>
      <c r="I1753" s="12">
        <f>VLOOKUP(A1753,ENERGY!$A$2:$F$2692,5,0)</f>
        <v>4320</v>
      </c>
      <c r="J1753" s="12">
        <f>VLOOKUP(A1753,ENERGY!$A$2:$F$2692,6,0)</f>
        <v>2836</v>
      </c>
      <c r="K1753" s="12">
        <f>VLOOKUP(A1753,'HUMAN RESOURCES'!A1753:N4443,5,0)</f>
        <v>0.024</v>
      </c>
      <c r="L1753" s="12">
        <f>VLOOKUP(A1753,'HUMAN RESOURCES'!A1753:N4443,6,0)</f>
        <v>0.023</v>
      </c>
      <c r="M1753" s="12">
        <f>VLOOKUP(B1753,'HUMAN RESOURCES'!B1753:O4443,6,0)</f>
        <v>77</v>
      </c>
      <c r="N1753" s="12">
        <f>VLOOKUP(C1753,'HUMAN RESOURCES'!C1753:P4443,6,0)</f>
        <v>70</v>
      </c>
      <c r="O1753" s="12">
        <f>VLOOKUP(D1753,'HUMAN RESOURCES'!D1753:Q4443,6,0)</f>
        <v>0.351</v>
      </c>
      <c r="P1753" s="12">
        <f>VLOOKUP(A1753,'HUMAN RESOURCES'!A1753:N4443,10,0)</f>
        <v>0.604</v>
      </c>
      <c r="Q1753" s="12">
        <f>VLOOKUP(B1753,'HUMAN RESOURCES'!B1753:O4443,10,0)</f>
        <v>0.045</v>
      </c>
      <c r="R1753" s="12">
        <f>VLOOKUP(C1753,'HUMAN RESOURCES'!C1753:P4443,10,0)</f>
        <v>5743329</v>
      </c>
      <c r="S1753" s="12">
        <f>VLOOKUP(D1753,'HUMAN RESOURCES'!D1753:Q4443,10,0)</f>
        <v>0.57</v>
      </c>
      <c r="T1753" s="13">
        <f>VLOOKUP(A1753,TOURISM!A1753:F4443,5,0)</f>
        <v>334000000</v>
      </c>
      <c r="U1753" s="13">
        <f>VLOOKUP(B1753,TOURISM!B1753:G4443,5,0)</f>
        <v>300000000</v>
      </c>
      <c r="V1753" s="12">
        <f>VLOOKUP(A1753,BUSINESS!A1753:N4443,5,0)</f>
        <v>0.632</v>
      </c>
      <c r="W1753" s="12">
        <f>VLOOKUP(B1753,BUSINESS!B1753:O4443,5,0)</f>
        <v>39</v>
      </c>
      <c r="X1753" s="12" t="str">
        <f>VLOOKUP(C1753,BUSINESS!C1753:P4443,5,0)</f>
        <v/>
      </c>
      <c r="Y1753" s="12">
        <f>VLOOKUP(D1753,BUSINESS!D1753:Q4443,5,0)</f>
        <v>240</v>
      </c>
      <c r="Z1753" s="12">
        <f>VLOOKUP(A1753,BUSINESS!A1753:N4443,9,0)</f>
        <v>0.073</v>
      </c>
      <c r="AA1753" s="12">
        <f>VLOOKUP(B1753,BUSINESS!B1753:O4443,9,0)</f>
        <v>0.582</v>
      </c>
    </row>
    <row r="1754">
      <c r="A1754" s="9" t="str">
        <f t="shared" si="1"/>
        <v>Nicaragua-The Americas2010</v>
      </c>
      <c r="B1754" s="5" t="s">
        <v>83</v>
      </c>
      <c r="C1754" s="9" t="s">
        <v>213</v>
      </c>
      <c r="D1754" s="10" t="s">
        <v>72</v>
      </c>
      <c r="E1754" s="14">
        <v>8.93821056E9</v>
      </c>
      <c r="F1754" s="15">
        <v>0.076</v>
      </c>
      <c r="G1754" s="15">
        <v>112.0</v>
      </c>
      <c r="H1754" s="15">
        <v>0.133</v>
      </c>
      <c r="I1754" s="12"/>
      <c r="J1754" s="12"/>
      <c r="K1754" s="12">
        <f>VLOOKUP(A1754,'HUMAN RESOURCES'!A1754:N4444,5,0)</f>
        <v>0.024</v>
      </c>
      <c r="L1754" s="12">
        <f>VLOOKUP(A1754,'HUMAN RESOURCES'!A1754:N4444,6,0)</f>
        <v>0.022</v>
      </c>
      <c r="M1754" s="12">
        <f>VLOOKUP(B1754,'HUMAN RESOURCES'!B1754:O4444,6,0)</f>
        <v>77</v>
      </c>
      <c r="N1754" s="12">
        <f>VLOOKUP(C1754,'HUMAN RESOURCES'!C1754:P4444,6,0)</f>
        <v>71</v>
      </c>
      <c r="O1754" s="12">
        <f>VLOOKUP(D1754,'HUMAN RESOURCES'!D1754:Q4444,6,0)</f>
        <v>0.345</v>
      </c>
      <c r="P1754" s="12">
        <f>VLOOKUP(A1754,'HUMAN RESOURCES'!A1754:N4444,10,0)</f>
        <v>0.609</v>
      </c>
      <c r="Q1754" s="12">
        <f>VLOOKUP(B1754,'HUMAN RESOURCES'!B1754:O4444,10,0)</f>
        <v>0.046</v>
      </c>
      <c r="R1754" s="12">
        <f>VLOOKUP(C1754,'HUMAN RESOURCES'!C1754:P4444,10,0)</f>
        <v>5822209</v>
      </c>
      <c r="S1754" s="12">
        <f>VLOOKUP(D1754,'HUMAN RESOURCES'!D1754:Q4444,10,0)</f>
        <v>0.573</v>
      </c>
      <c r="T1754" s="13">
        <f>VLOOKUP(A1754,TOURISM!A1754:F4444,5,0)</f>
        <v>309000000</v>
      </c>
      <c r="U1754" s="13">
        <f>VLOOKUP(B1754,TOURISM!B1754:G4444,5,0)</f>
        <v>329000000</v>
      </c>
      <c r="V1754" s="12">
        <f>VLOOKUP(A1754,BUSINESS!A1754:N4444,5,0)</f>
        <v>0.632</v>
      </c>
      <c r="W1754" s="12">
        <f>VLOOKUP(B1754,BUSINESS!B1754:O4444,5,0)</f>
        <v>39</v>
      </c>
      <c r="X1754" s="12" t="str">
        <f>VLOOKUP(C1754,BUSINESS!C1754:P4444,5,0)</f>
        <v/>
      </c>
      <c r="Y1754" s="12">
        <f>VLOOKUP(D1754,BUSINESS!D1754:Q4444,5,0)</f>
        <v>222</v>
      </c>
      <c r="Z1754" s="12">
        <f>VLOOKUP(A1754,BUSINESS!A1754:N4444,9,0)</f>
        <v>0.1</v>
      </c>
      <c r="AA1754" s="12">
        <f>VLOOKUP(B1754,BUSINESS!B1754:O4444,9,0)</f>
        <v>0.681</v>
      </c>
    </row>
    <row r="1755">
      <c r="A1755" s="9" t="str">
        <f t="shared" si="1"/>
        <v>Nicaragua-The Americas2011</v>
      </c>
      <c r="B1755" s="5" t="s">
        <v>83</v>
      </c>
      <c r="C1755" s="9" t="s">
        <v>213</v>
      </c>
      <c r="D1755" s="10" t="s">
        <v>73</v>
      </c>
      <c r="E1755" s="14">
        <v>9.898547558E9</v>
      </c>
      <c r="F1755" s="15">
        <v>0.076</v>
      </c>
      <c r="G1755" s="15">
        <v>124.0</v>
      </c>
      <c r="H1755" s="15">
        <v>0.105</v>
      </c>
      <c r="I1755" s="12">
        <f>VLOOKUP(A1755,ENERGY!$A$2:$F$2692,5,0)</f>
        <v>4411</v>
      </c>
      <c r="J1755" s="12">
        <f>VLOOKUP(A1755,ENERGY!$A$2:$F$2692,6,0)</f>
        <v>2758</v>
      </c>
      <c r="K1755" s="12">
        <f>VLOOKUP(A1755,'HUMAN RESOURCES'!A1755:N4445,5,0)</f>
        <v>0.024</v>
      </c>
      <c r="L1755" s="12">
        <f>VLOOKUP(A1755,'HUMAN RESOURCES'!A1755:N4445,6,0)</f>
        <v>0.021</v>
      </c>
      <c r="M1755" s="12">
        <f>VLOOKUP(B1755,'HUMAN RESOURCES'!B1755:O4445,6,0)</f>
        <v>77</v>
      </c>
      <c r="N1755" s="12">
        <f>VLOOKUP(C1755,'HUMAN RESOURCES'!C1755:P4445,6,0)</f>
        <v>71</v>
      </c>
      <c r="O1755" s="12">
        <f>VLOOKUP(D1755,'HUMAN RESOURCES'!D1755:Q4445,6,0)</f>
        <v>0.339</v>
      </c>
      <c r="P1755" s="12">
        <f>VLOOKUP(A1755,'HUMAN RESOURCES'!A1755:N4445,10,0)</f>
        <v>0.615</v>
      </c>
      <c r="Q1755" s="12">
        <f>VLOOKUP(B1755,'HUMAN RESOURCES'!B1755:O4445,10,0)</f>
        <v>0.046</v>
      </c>
      <c r="R1755" s="12">
        <f>VLOOKUP(C1755,'HUMAN RESOURCES'!C1755:P4445,10,0)</f>
        <v>5905146</v>
      </c>
      <c r="S1755" s="12">
        <f>VLOOKUP(D1755,'HUMAN RESOURCES'!D1755:Q4445,10,0)</f>
        <v>0.575</v>
      </c>
      <c r="T1755" s="13">
        <f>VLOOKUP(A1755,TOURISM!A1755:F4445,5,0)</f>
        <v>378000000</v>
      </c>
      <c r="U1755" s="13">
        <f>VLOOKUP(B1755,TOURISM!B1755:G4445,5,0)</f>
        <v>380000000</v>
      </c>
      <c r="V1755" s="12">
        <f>VLOOKUP(A1755,BUSINESS!A1755:N4445,5,0)</f>
        <v>0.669</v>
      </c>
      <c r="W1755" s="12">
        <f>VLOOKUP(B1755,BUSINESS!B1755:O4445,5,0)</f>
        <v>39</v>
      </c>
      <c r="X1755" s="12" t="str">
        <f>VLOOKUP(C1755,BUSINESS!C1755:P4445,5,0)</f>
        <v/>
      </c>
      <c r="Y1755" s="12">
        <f>VLOOKUP(D1755,BUSINESS!D1755:Q4445,5,0)</f>
        <v>207</v>
      </c>
      <c r="Z1755" s="12">
        <f>VLOOKUP(A1755,BUSINESS!A1755:N4445,9,0)</f>
        <v>0.106</v>
      </c>
      <c r="AA1755" s="12">
        <f>VLOOKUP(B1755,BUSINESS!B1755:O4445,9,0)</f>
        <v>0.817</v>
      </c>
    </row>
    <row r="1756">
      <c r="A1756" s="9" t="str">
        <f t="shared" si="1"/>
        <v>Nicaragua-The Americas2012</v>
      </c>
      <c r="B1756" s="5" t="s">
        <v>83</v>
      </c>
      <c r="C1756" s="9" t="s">
        <v>213</v>
      </c>
      <c r="D1756" s="10" t="s">
        <v>74</v>
      </c>
      <c r="E1756" s="14">
        <v>1.0644973606E10</v>
      </c>
      <c r="F1756" s="15">
        <v>0.082</v>
      </c>
      <c r="G1756" s="15">
        <v>144.0</v>
      </c>
      <c r="H1756" s="15">
        <v>0.12</v>
      </c>
      <c r="I1756" s="12">
        <f>VLOOKUP(A1756,ENERGY!$A$2:$F$2692,5,0)</f>
        <v>4466</v>
      </c>
      <c r="J1756" s="12">
        <f>VLOOKUP(A1756,ENERGY!$A$2:$F$2692,6,0)</f>
        <v>2824</v>
      </c>
      <c r="K1756" s="12">
        <f>VLOOKUP(A1756,'HUMAN RESOURCES'!A1756:N4446,5,0)</f>
        <v>0.023</v>
      </c>
      <c r="L1756" s="12">
        <f>VLOOKUP(A1756,'HUMAN RESOURCES'!A1756:N4446,6,0)</f>
        <v>0.021</v>
      </c>
      <c r="M1756" s="12">
        <f>VLOOKUP(B1756,'HUMAN RESOURCES'!B1756:O4446,6,0)</f>
        <v>78</v>
      </c>
      <c r="N1756" s="12">
        <f>VLOOKUP(C1756,'HUMAN RESOURCES'!C1756:P4446,6,0)</f>
        <v>71</v>
      </c>
      <c r="O1756" s="12">
        <f>VLOOKUP(D1756,'HUMAN RESOURCES'!D1756:Q4446,6,0)</f>
        <v>0.334</v>
      </c>
      <c r="P1756" s="12">
        <f>VLOOKUP(A1756,'HUMAN RESOURCES'!A1756:N4446,10,0)</f>
        <v>0.62</v>
      </c>
      <c r="Q1756" s="12">
        <f>VLOOKUP(B1756,'HUMAN RESOURCES'!B1756:O4446,10,0)</f>
        <v>0.046</v>
      </c>
      <c r="R1756" s="12">
        <f>VLOOKUP(C1756,'HUMAN RESOURCES'!C1756:P4446,10,0)</f>
        <v>5991733</v>
      </c>
      <c r="S1756" s="12">
        <f>VLOOKUP(D1756,'HUMAN RESOURCES'!D1756:Q4446,10,0)</f>
        <v>0.578</v>
      </c>
      <c r="T1756" s="13">
        <f>VLOOKUP(A1756,TOURISM!A1756:F4446,5,0)</f>
        <v>422000000</v>
      </c>
      <c r="U1756" s="13">
        <f>VLOOKUP(B1756,TOURISM!B1756:G4446,5,0)</f>
        <v>372000000</v>
      </c>
      <c r="V1756" s="12">
        <f>VLOOKUP(A1756,BUSINESS!A1756:N4446,5,0)</f>
        <v>0.649</v>
      </c>
      <c r="W1756" s="12">
        <f>VLOOKUP(B1756,BUSINESS!B1756:O4446,5,0)</f>
        <v>39</v>
      </c>
      <c r="X1756" s="12">
        <f>VLOOKUP(C1756,BUSINESS!C1756:P4446,5,0)</f>
        <v>123</v>
      </c>
      <c r="Y1756" s="12">
        <f>VLOOKUP(D1756,BUSINESS!D1756:Q4446,5,0)</f>
        <v>207</v>
      </c>
      <c r="Z1756" s="12">
        <f>VLOOKUP(A1756,BUSINESS!A1756:N4446,9,0)</f>
        <v>0.135</v>
      </c>
      <c r="AA1756" s="12">
        <f>VLOOKUP(B1756,BUSINESS!B1756:O4446,9,0)</f>
        <v>0.977</v>
      </c>
    </row>
    <row r="1757">
      <c r="A1757" s="9" t="str">
        <f t="shared" si="1"/>
        <v>Niger-Africa2000</v>
      </c>
      <c r="B1757" s="5" t="s">
        <v>77</v>
      </c>
      <c r="C1757" s="9" t="s">
        <v>214</v>
      </c>
      <c r="D1757" s="10" t="s">
        <v>62</v>
      </c>
      <c r="E1757" s="14">
        <v>1.798374533E9</v>
      </c>
      <c r="F1757" s="15">
        <v>0.064</v>
      </c>
      <c r="G1757" s="15">
        <v>10.0</v>
      </c>
      <c r="H1757" s="11"/>
      <c r="I1757" s="12" t="str">
        <f>VLOOKUP(A1757,ENERGY!$A$2:$F$2692,5,0)</f>
        <v/>
      </c>
      <c r="J1757" s="12" t="str">
        <f>VLOOKUP(A1757,ENERGY!$A$2:$F$2692,6,0)</f>
        <v/>
      </c>
      <c r="K1757" s="12">
        <f>VLOOKUP(A1757,'HUMAN RESOURCES'!A1757:N4447,5,0)</f>
        <v>0.053</v>
      </c>
      <c r="L1757" s="12">
        <f>VLOOKUP(A1757,'HUMAN RESOURCES'!A1757:N4447,6,0)</f>
        <v>0.101</v>
      </c>
      <c r="M1757" s="12">
        <f>VLOOKUP(B1757,'HUMAN RESOURCES'!B1757:O4447,6,0)</f>
        <v>51</v>
      </c>
      <c r="N1757" s="12">
        <f>VLOOKUP(C1757,'HUMAN RESOURCES'!C1757:P4447,6,0)</f>
        <v>51</v>
      </c>
      <c r="O1757" s="12">
        <f>VLOOKUP(D1757,'HUMAN RESOURCES'!D1757:Q4447,6,0)</f>
        <v>0.479</v>
      </c>
      <c r="P1757" s="12">
        <f>VLOOKUP(A1757,'HUMAN RESOURCES'!A1757:N4447,10,0)</f>
        <v>0.495</v>
      </c>
      <c r="Q1757" s="12">
        <f>VLOOKUP(B1757,'HUMAN RESOURCES'!B1757:O4447,10,0)</f>
        <v>0.025</v>
      </c>
      <c r="R1757" s="12">
        <f>VLOOKUP(C1757,'HUMAN RESOURCES'!C1757:P4447,10,0)</f>
        <v>10989815</v>
      </c>
      <c r="S1757" s="12">
        <f>VLOOKUP(D1757,'HUMAN RESOURCES'!D1757:Q4447,10,0)</f>
        <v>0.162</v>
      </c>
      <c r="T1757" s="13">
        <f>VLOOKUP(A1757,TOURISM!A1757:F4447,5,0)</f>
        <v>23000000</v>
      </c>
      <c r="U1757" s="13">
        <f>VLOOKUP(B1757,TOURISM!B1757:G4447,5,0)</f>
        <v>32000000</v>
      </c>
      <c r="V1757" s="12" t="str">
        <f>VLOOKUP(A1757,BUSINESS!A1757:N4447,5,0)</f>
        <v/>
      </c>
      <c r="W1757" s="12" t="str">
        <f>VLOOKUP(B1757,BUSINESS!B1757:O4447,5,0)</f>
        <v/>
      </c>
      <c r="X1757" s="12" t="str">
        <f>VLOOKUP(C1757,BUSINESS!C1757:P4447,5,0)</f>
        <v/>
      </c>
      <c r="Y1757" s="12" t="str">
        <f>VLOOKUP(D1757,BUSINESS!D1757:Q4447,5,0)</f>
        <v/>
      </c>
      <c r="Z1757" s="12">
        <f>VLOOKUP(A1757,BUSINESS!A1757:N4447,9,0)</f>
        <v>0</v>
      </c>
      <c r="AA1757" s="12">
        <f>VLOOKUP(B1757,BUSINESS!B1757:O4447,9,0)</f>
        <v>0</v>
      </c>
    </row>
    <row r="1758">
      <c r="A1758" s="9" t="str">
        <f t="shared" si="1"/>
        <v>Niger-Africa2001</v>
      </c>
      <c r="B1758" s="5" t="s">
        <v>77</v>
      </c>
      <c r="C1758" s="9" t="s">
        <v>214</v>
      </c>
      <c r="D1758" s="10" t="s">
        <v>63</v>
      </c>
      <c r="E1758" s="14">
        <v>1.945327546E9</v>
      </c>
      <c r="F1758" s="15">
        <v>0.074</v>
      </c>
      <c r="G1758" s="15">
        <v>12.0</v>
      </c>
      <c r="H1758" s="11"/>
      <c r="I1758" s="12" t="str">
        <f>VLOOKUP(A1758,ENERGY!$A$2:$F$2692,5,0)</f>
        <v/>
      </c>
      <c r="J1758" s="12" t="str">
        <f>VLOOKUP(A1758,ENERGY!$A$2:$F$2692,6,0)</f>
        <v/>
      </c>
      <c r="K1758" s="12">
        <f>VLOOKUP(A1758,'HUMAN RESOURCES'!A1758:N4448,5,0)</f>
        <v>0.053</v>
      </c>
      <c r="L1758" s="12">
        <f>VLOOKUP(A1758,'HUMAN RESOURCES'!A1758:N4448,6,0)</f>
        <v>0.098</v>
      </c>
      <c r="M1758" s="12">
        <f>VLOOKUP(B1758,'HUMAN RESOURCES'!B1758:O4448,6,0)</f>
        <v>51</v>
      </c>
      <c r="N1758" s="12">
        <f>VLOOKUP(C1758,'HUMAN RESOURCES'!C1758:P4448,6,0)</f>
        <v>51</v>
      </c>
      <c r="O1758" s="12">
        <f>VLOOKUP(D1758,'HUMAN RESOURCES'!D1758:Q4448,6,0)</f>
        <v>0.481</v>
      </c>
      <c r="P1758" s="12">
        <f>VLOOKUP(A1758,'HUMAN RESOURCES'!A1758:N4448,10,0)</f>
        <v>0.494</v>
      </c>
      <c r="Q1758" s="12">
        <f>VLOOKUP(B1758,'HUMAN RESOURCES'!B1758:O4448,10,0)</f>
        <v>0.025</v>
      </c>
      <c r="R1758" s="12">
        <f>VLOOKUP(C1758,'HUMAN RESOURCES'!C1758:P4448,10,0)</f>
        <v>11396434</v>
      </c>
      <c r="S1758" s="12">
        <f>VLOOKUP(D1758,'HUMAN RESOURCES'!D1758:Q4448,10,0)</f>
        <v>0.163</v>
      </c>
      <c r="T1758" s="13">
        <f>VLOOKUP(A1758,TOURISM!A1758:F4448,5,0)</f>
        <v>30000000</v>
      </c>
      <c r="U1758" s="13">
        <f>VLOOKUP(B1758,TOURISM!B1758:G4448,5,0)</f>
        <v>33000000</v>
      </c>
      <c r="V1758" s="12" t="str">
        <f>VLOOKUP(A1758,BUSINESS!A1758:N4448,5,0)</f>
        <v/>
      </c>
      <c r="W1758" s="12" t="str">
        <f>VLOOKUP(B1758,BUSINESS!B1758:O4448,5,0)</f>
        <v/>
      </c>
      <c r="X1758" s="12" t="str">
        <f>VLOOKUP(C1758,BUSINESS!C1758:P4448,5,0)</f>
        <v/>
      </c>
      <c r="Y1758" s="12" t="str">
        <f>VLOOKUP(D1758,BUSINESS!D1758:Q4448,5,0)</f>
        <v/>
      </c>
      <c r="Z1758" s="12">
        <f>VLOOKUP(A1758,BUSINESS!A1758:N4448,9,0)</f>
        <v>0.001</v>
      </c>
      <c r="AA1758" s="12">
        <f>VLOOKUP(B1758,BUSINESS!B1758:O4448,9,0)</f>
        <v>0</v>
      </c>
    </row>
    <row r="1759">
      <c r="A1759" s="9" t="str">
        <f t="shared" si="1"/>
        <v>Niger-Africa2002</v>
      </c>
      <c r="B1759" s="5" t="s">
        <v>77</v>
      </c>
      <c r="C1759" s="9" t="s">
        <v>214</v>
      </c>
      <c r="D1759" s="10" t="s">
        <v>64</v>
      </c>
      <c r="E1759" s="14">
        <v>2.170481498E9</v>
      </c>
      <c r="F1759" s="15">
        <v>0.07</v>
      </c>
      <c r="G1759" s="15">
        <v>12.0</v>
      </c>
      <c r="H1759" s="11"/>
      <c r="I1759" s="12">
        <f>VLOOKUP(A1759,ENERGY!$A$2:$F$2692,5,0)</f>
        <v>1412</v>
      </c>
      <c r="J1759" s="12" t="str">
        <f>VLOOKUP(A1759,ENERGY!$A$2:$F$2692,6,0)</f>
        <v/>
      </c>
      <c r="K1759" s="12">
        <f>VLOOKUP(A1759,'HUMAN RESOURCES'!A1759:N4449,5,0)</f>
        <v>0.052</v>
      </c>
      <c r="L1759" s="12">
        <f>VLOOKUP(A1759,'HUMAN RESOURCES'!A1759:N4449,6,0)</f>
        <v>0.094</v>
      </c>
      <c r="M1759" s="12">
        <f>VLOOKUP(B1759,'HUMAN RESOURCES'!B1759:O4449,6,0)</f>
        <v>52</v>
      </c>
      <c r="N1759" s="12">
        <f>VLOOKUP(C1759,'HUMAN RESOURCES'!C1759:P4449,6,0)</f>
        <v>52</v>
      </c>
      <c r="O1759" s="12">
        <f>VLOOKUP(D1759,'HUMAN RESOURCES'!D1759:Q4449,6,0)</f>
        <v>0.483</v>
      </c>
      <c r="P1759" s="12">
        <f>VLOOKUP(A1759,'HUMAN RESOURCES'!A1759:N4449,10,0)</f>
        <v>0.491</v>
      </c>
      <c r="Q1759" s="12">
        <f>VLOOKUP(B1759,'HUMAN RESOURCES'!B1759:O4449,10,0)</f>
        <v>0.025</v>
      </c>
      <c r="R1759" s="12">
        <f>VLOOKUP(C1759,'HUMAN RESOURCES'!C1759:P4449,10,0)</f>
        <v>11817297</v>
      </c>
      <c r="S1759" s="12">
        <f>VLOOKUP(D1759,'HUMAN RESOURCES'!D1759:Q4449,10,0)</f>
        <v>0.164</v>
      </c>
      <c r="T1759" s="13">
        <f>VLOOKUP(A1759,TOURISM!A1759:F4449,5,0)</f>
        <v>20000000</v>
      </c>
      <c r="U1759" s="13">
        <f>VLOOKUP(B1759,TOURISM!B1759:G4449,5,0)</f>
        <v>29000000</v>
      </c>
      <c r="V1759" s="12" t="str">
        <f>VLOOKUP(A1759,BUSINESS!A1759:N4449,5,0)</f>
        <v/>
      </c>
      <c r="W1759" s="12" t="str">
        <f>VLOOKUP(B1759,BUSINESS!B1759:O4449,5,0)</f>
        <v/>
      </c>
      <c r="X1759" s="12" t="str">
        <f>VLOOKUP(C1759,BUSINESS!C1759:P4449,5,0)</f>
        <v/>
      </c>
      <c r="Y1759" s="12" t="str">
        <f>VLOOKUP(D1759,BUSINESS!D1759:Q4449,5,0)</f>
        <v/>
      </c>
      <c r="Z1759" s="12">
        <f>VLOOKUP(A1759,BUSINESS!A1759:N4449,9,0)</f>
        <v>0.001</v>
      </c>
      <c r="AA1759" s="12">
        <f>VLOOKUP(B1759,BUSINESS!B1759:O4449,9,0)</f>
        <v>0.005</v>
      </c>
    </row>
    <row r="1760">
      <c r="A1760" s="9" t="str">
        <f t="shared" si="1"/>
        <v>Niger-Africa2003</v>
      </c>
      <c r="B1760" s="5" t="s">
        <v>77</v>
      </c>
      <c r="C1760" s="9" t="s">
        <v>214</v>
      </c>
      <c r="D1760" s="10" t="s">
        <v>65</v>
      </c>
      <c r="E1760" s="14">
        <v>2.731416281E9</v>
      </c>
      <c r="F1760" s="15">
        <v>0.068</v>
      </c>
      <c r="G1760" s="15">
        <v>15.0</v>
      </c>
      <c r="H1760" s="11"/>
      <c r="I1760" s="12">
        <f>VLOOKUP(A1760,ENERGY!$A$2:$F$2692,5,0)</f>
        <v>1085</v>
      </c>
      <c r="J1760" s="12" t="str">
        <f>VLOOKUP(A1760,ENERGY!$A$2:$F$2692,6,0)</f>
        <v/>
      </c>
      <c r="K1760" s="12">
        <f>VLOOKUP(A1760,'HUMAN RESOURCES'!A1760:N4450,5,0)</f>
        <v>0.052</v>
      </c>
      <c r="L1760" s="12">
        <f>VLOOKUP(A1760,'HUMAN RESOURCES'!A1760:N4450,6,0)</f>
        <v>0.09</v>
      </c>
      <c r="M1760" s="12">
        <f>VLOOKUP(B1760,'HUMAN RESOURCES'!B1760:O4450,6,0)</f>
        <v>53</v>
      </c>
      <c r="N1760" s="12">
        <f>VLOOKUP(C1760,'HUMAN RESOURCES'!C1760:P4450,6,0)</f>
        <v>53</v>
      </c>
      <c r="O1760" s="12">
        <f>VLOOKUP(D1760,'HUMAN RESOURCES'!D1760:Q4450,6,0)</f>
        <v>0.486</v>
      </c>
      <c r="P1760" s="12">
        <f>VLOOKUP(A1760,'HUMAN RESOURCES'!A1760:N4450,10,0)</f>
        <v>0.489</v>
      </c>
      <c r="Q1760" s="12">
        <f>VLOOKUP(B1760,'HUMAN RESOURCES'!B1760:O4450,10,0)</f>
        <v>0.025</v>
      </c>
      <c r="R1760" s="12">
        <f>VLOOKUP(C1760,'HUMAN RESOURCES'!C1760:P4450,10,0)</f>
        <v>12254040</v>
      </c>
      <c r="S1760" s="12">
        <f>VLOOKUP(D1760,'HUMAN RESOURCES'!D1760:Q4450,10,0)</f>
        <v>0.165</v>
      </c>
      <c r="T1760" s="13">
        <f>VLOOKUP(A1760,TOURISM!A1760:F4450,5,0)</f>
        <v>28000000</v>
      </c>
      <c r="U1760" s="13">
        <f>VLOOKUP(B1760,TOURISM!B1760:G4450,5,0)</f>
        <v>39000000</v>
      </c>
      <c r="V1760" s="12" t="str">
        <f>VLOOKUP(A1760,BUSINESS!A1760:N4450,5,0)</f>
        <v/>
      </c>
      <c r="W1760" s="12">
        <f>VLOOKUP(B1760,BUSINESS!B1760:O4450,5,0)</f>
        <v>35</v>
      </c>
      <c r="X1760" s="12" t="str">
        <f>VLOOKUP(C1760,BUSINESS!C1760:P4450,5,0)</f>
        <v/>
      </c>
      <c r="Y1760" s="12" t="str">
        <f>VLOOKUP(D1760,BUSINESS!D1760:Q4450,5,0)</f>
        <v/>
      </c>
      <c r="Z1760" s="12">
        <f>VLOOKUP(A1760,BUSINESS!A1760:N4450,9,0)</f>
        <v>0.002</v>
      </c>
      <c r="AA1760" s="12">
        <f>VLOOKUP(B1760,BUSINESS!B1760:O4450,9,0)</f>
        <v>0.007</v>
      </c>
    </row>
    <row r="1761">
      <c r="A1761" s="9" t="str">
        <f t="shared" si="1"/>
        <v>Niger-Africa2004</v>
      </c>
      <c r="B1761" s="5" t="s">
        <v>77</v>
      </c>
      <c r="C1761" s="9" t="s">
        <v>214</v>
      </c>
      <c r="D1761" s="10" t="s">
        <v>66</v>
      </c>
      <c r="E1761" s="14">
        <v>3.052898686E9</v>
      </c>
      <c r="F1761" s="15">
        <v>0.071</v>
      </c>
      <c r="G1761" s="15">
        <v>16.0</v>
      </c>
      <c r="H1761" s="11"/>
      <c r="I1761" s="12">
        <f>VLOOKUP(A1761,ENERGY!$A$2:$F$2692,5,0)</f>
        <v>917</v>
      </c>
      <c r="J1761" s="12" t="str">
        <f>VLOOKUP(A1761,ENERGY!$A$2:$F$2692,6,0)</f>
        <v/>
      </c>
      <c r="K1761" s="12">
        <f>VLOOKUP(A1761,'HUMAN RESOURCES'!A1761:N4451,5,0)</f>
        <v>0.052</v>
      </c>
      <c r="L1761" s="12">
        <f>VLOOKUP(A1761,'HUMAN RESOURCES'!A1761:N4451,6,0)</f>
        <v>0.086</v>
      </c>
      <c r="M1761" s="12">
        <f>VLOOKUP(B1761,'HUMAN RESOURCES'!B1761:O4451,6,0)</f>
        <v>53</v>
      </c>
      <c r="N1761" s="12">
        <f>VLOOKUP(C1761,'HUMAN RESOURCES'!C1761:P4451,6,0)</f>
        <v>53</v>
      </c>
      <c r="O1761" s="12">
        <f>VLOOKUP(D1761,'HUMAN RESOURCES'!D1761:Q4451,6,0)</f>
        <v>0.488</v>
      </c>
      <c r="P1761" s="12">
        <f>VLOOKUP(A1761,'HUMAN RESOURCES'!A1761:N4451,10,0)</f>
        <v>0.487</v>
      </c>
      <c r="Q1761" s="12">
        <f>VLOOKUP(B1761,'HUMAN RESOURCES'!B1761:O4451,10,0)</f>
        <v>0.025</v>
      </c>
      <c r="R1761" s="12">
        <f>VLOOKUP(C1761,'HUMAN RESOURCES'!C1761:P4451,10,0)</f>
        <v>12708897</v>
      </c>
      <c r="S1761" s="12">
        <f>VLOOKUP(D1761,'HUMAN RESOURCES'!D1761:Q4451,10,0)</f>
        <v>0.166</v>
      </c>
      <c r="T1761" s="13">
        <f>VLOOKUP(A1761,TOURISM!A1761:F4451,5,0)</f>
        <v>32000000</v>
      </c>
      <c r="U1761" s="13">
        <f>VLOOKUP(B1761,TOURISM!B1761:G4451,5,0)</f>
        <v>42000000</v>
      </c>
      <c r="V1761" s="12" t="str">
        <f>VLOOKUP(A1761,BUSINESS!A1761:N4451,5,0)</f>
        <v/>
      </c>
      <c r="W1761" s="12">
        <f>VLOOKUP(B1761,BUSINESS!B1761:O4451,5,0)</f>
        <v>35</v>
      </c>
      <c r="X1761" s="12" t="str">
        <f>VLOOKUP(C1761,BUSINESS!C1761:P4451,5,0)</f>
        <v/>
      </c>
      <c r="Y1761" s="12" t="str">
        <f>VLOOKUP(D1761,BUSINESS!D1761:Q4451,5,0)</f>
        <v/>
      </c>
      <c r="Z1761" s="12">
        <f>VLOOKUP(A1761,BUSINESS!A1761:N4451,9,0)</f>
        <v>0.002</v>
      </c>
      <c r="AA1761" s="12">
        <f>VLOOKUP(B1761,BUSINESS!B1761:O4451,9,0)</f>
        <v>0.014</v>
      </c>
    </row>
    <row r="1762">
      <c r="A1762" s="9" t="str">
        <f t="shared" si="1"/>
        <v>Niger-Africa2005</v>
      </c>
      <c r="B1762" s="5" t="s">
        <v>77</v>
      </c>
      <c r="C1762" s="9" t="s">
        <v>214</v>
      </c>
      <c r="D1762" s="10" t="s">
        <v>67</v>
      </c>
      <c r="E1762" s="14">
        <v>3.405134555E9</v>
      </c>
      <c r="F1762" s="15">
        <v>0.077</v>
      </c>
      <c r="G1762" s="15">
        <v>20.0</v>
      </c>
      <c r="H1762" s="11"/>
      <c r="I1762" s="12"/>
      <c r="J1762" s="12"/>
      <c r="K1762" s="12">
        <f>VLOOKUP(A1762,'HUMAN RESOURCES'!A1762:N4452,5,0)</f>
        <v>0.051</v>
      </c>
      <c r="L1762" s="12">
        <f>VLOOKUP(A1762,'HUMAN RESOURCES'!A1762:N4452,6,0)</f>
        <v>0.082</v>
      </c>
      <c r="M1762" s="12">
        <f>VLOOKUP(B1762,'HUMAN RESOURCES'!B1762:O4452,6,0)</f>
        <v>54</v>
      </c>
      <c r="N1762" s="12">
        <f>VLOOKUP(C1762,'HUMAN RESOURCES'!C1762:P4452,6,0)</f>
        <v>54</v>
      </c>
      <c r="O1762" s="12">
        <f>VLOOKUP(D1762,'HUMAN RESOURCES'!D1762:Q4452,6,0)</f>
        <v>0.49</v>
      </c>
      <c r="P1762" s="12">
        <f>VLOOKUP(A1762,'HUMAN RESOURCES'!A1762:N4452,10,0)</f>
        <v>0.485</v>
      </c>
      <c r="Q1762" s="12">
        <f>VLOOKUP(B1762,'HUMAN RESOURCES'!B1762:O4452,10,0)</f>
        <v>0.025</v>
      </c>
      <c r="R1762" s="12">
        <f>VLOOKUP(C1762,'HUMAN RESOURCES'!C1762:P4452,10,0)</f>
        <v>13183798</v>
      </c>
      <c r="S1762" s="12">
        <f>VLOOKUP(D1762,'HUMAN RESOURCES'!D1762:Q4452,10,0)</f>
        <v>0.167</v>
      </c>
      <c r="T1762" s="13">
        <f>VLOOKUP(A1762,TOURISM!A1762:F4452,5,0)</f>
        <v>44000000</v>
      </c>
      <c r="U1762" s="13">
        <f>VLOOKUP(B1762,TOURISM!B1762:G4452,5,0)</f>
        <v>42000000</v>
      </c>
      <c r="V1762" s="12">
        <f>VLOOKUP(A1762,BUSINESS!A1762:N4452,5,0)</f>
        <v>0.423</v>
      </c>
      <c r="W1762" s="12">
        <f>VLOOKUP(B1762,BUSINESS!B1762:O4452,5,0)</f>
        <v>35</v>
      </c>
      <c r="X1762" s="12" t="str">
        <f>VLOOKUP(C1762,BUSINESS!C1762:P4452,5,0)</f>
        <v/>
      </c>
      <c r="Y1762" s="12">
        <f>VLOOKUP(D1762,BUSINESS!D1762:Q4452,5,0)</f>
        <v>270</v>
      </c>
      <c r="Z1762" s="12">
        <f>VLOOKUP(A1762,BUSINESS!A1762:N4452,9,0)</f>
        <v>0.002</v>
      </c>
      <c r="AA1762" s="12">
        <f>VLOOKUP(B1762,BUSINESS!B1762:O4452,9,0)</f>
        <v>0.025</v>
      </c>
    </row>
    <row r="1763">
      <c r="A1763" s="9" t="str">
        <f t="shared" si="1"/>
        <v>Niger-Africa2006</v>
      </c>
      <c r="B1763" s="5" t="s">
        <v>77</v>
      </c>
      <c r="C1763" s="9" t="s">
        <v>214</v>
      </c>
      <c r="D1763" s="10" t="s">
        <v>68</v>
      </c>
      <c r="E1763" s="14">
        <v>3.646727993E9</v>
      </c>
      <c r="F1763" s="15">
        <v>0.079</v>
      </c>
      <c r="G1763" s="15">
        <v>21.0</v>
      </c>
      <c r="H1763" s="11"/>
      <c r="I1763" s="12">
        <f>VLOOKUP(A1763,ENERGY!$A$2:$F$2692,5,0)</f>
        <v>964</v>
      </c>
      <c r="J1763" s="12" t="str">
        <f>VLOOKUP(A1763,ENERGY!$A$2:$F$2692,6,0)</f>
        <v/>
      </c>
      <c r="K1763" s="12">
        <f>VLOOKUP(A1763,'HUMAN RESOURCES'!A1763:N4453,5,0)</f>
        <v>0.051</v>
      </c>
      <c r="L1763" s="12">
        <f>VLOOKUP(A1763,'HUMAN RESOURCES'!A1763:N4453,6,0)</f>
        <v>0.079</v>
      </c>
      <c r="M1763" s="12">
        <f>VLOOKUP(B1763,'HUMAN RESOURCES'!B1763:O4453,6,0)</f>
        <v>55</v>
      </c>
      <c r="N1763" s="12">
        <f>VLOOKUP(C1763,'HUMAN RESOURCES'!C1763:P4453,6,0)</f>
        <v>55</v>
      </c>
      <c r="O1763" s="12">
        <f>VLOOKUP(D1763,'HUMAN RESOURCES'!D1763:Q4453,6,0)</f>
        <v>0.492</v>
      </c>
      <c r="P1763" s="12">
        <f>VLOOKUP(A1763,'HUMAN RESOURCES'!A1763:N4453,10,0)</f>
        <v>0.483</v>
      </c>
      <c r="Q1763" s="12">
        <f>VLOOKUP(B1763,'HUMAN RESOURCES'!B1763:O4453,10,0)</f>
        <v>0.025</v>
      </c>
      <c r="R1763" s="12">
        <f>VLOOKUP(C1763,'HUMAN RESOURCES'!C1763:P4453,10,0)</f>
        <v>13679705</v>
      </c>
      <c r="S1763" s="12">
        <f>VLOOKUP(D1763,'HUMAN RESOURCES'!D1763:Q4453,10,0)</f>
        <v>0.169</v>
      </c>
      <c r="T1763" s="13">
        <f>VLOOKUP(A1763,TOURISM!A1763:F4453,5,0)</f>
        <v>39000000</v>
      </c>
      <c r="U1763" s="13">
        <f>VLOOKUP(B1763,TOURISM!B1763:G4453,5,0)</f>
        <v>42000000</v>
      </c>
      <c r="V1763" s="12">
        <f>VLOOKUP(A1763,BUSINESS!A1763:N4453,5,0)</f>
        <v>0.423</v>
      </c>
      <c r="W1763" s="12">
        <f>VLOOKUP(B1763,BUSINESS!B1763:O4453,5,0)</f>
        <v>24</v>
      </c>
      <c r="X1763" s="12" t="str">
        <f>VLOOKUP(C1763,BUSINESS!C1763:P4453,5,0)</f>
        <v/>
      </c>
      <c r="Y1763" s="12">
        <f>VLOOKUP(D1763,BUSINESS!D1763:Q4453,5,0)</f>
        <v>270</v>
      </c>
      <c r="Z1763" s="12">
        <f>VLOOKUP(A1763,BUSINESS!A1763:N4453,9,0)</f>
        <v>0.003</v>
      </c>
      <c r="AA1763" s="12">
        <f>VLOOKUP(B1763,BUSINESS!B1763:O4453,9,0)</f>
        <v>0.035</v>
      </c>
    </row>
    <row r="1764">
      <c r="A1764" s="9" t="str">
        <f t="shared" si="1"/>
        <v>Niger-Africa2007</v>
      </c>
      <c r="B1764" s="5" t="s">
        <v>77</v>
      </c>
      <c r="C1764" s="9" t="s">
        <v>214</v>
      </c>
      <c r="D1764" s="10" t="s">
        <v>69</v>
      </c>
      <c r="E1764" s="14">
        <v>4.291363547E9</v>
      </c>
      <c r="F1764" s="15">
        <v>0.074</v>
      </c>
      <c r="G1764" s="15">
        <v>22.0</v>
      </c>
      <c r="H1764" s="11"/>
      <c r="I1764" s="12"/>
      <c r="J1764" s="12"/>
      <c r="K1764" s="12">
        <f>VLOOKUP(A1764,'HUMAN RESOURCES'!A1764:N4454,5,0)</f>
        <v>0.051</v>
      </c>
      <c r="L1764" s="12">
        <f>VLOOKUP(A1764,'HUMAN RESOURCES'!A1764:N4454,6,0)</f>
        <v>0.075</v>
      </c>
      <c r="M1764" s="12">
        <f>VLOOKUP(B1764,'HUMAN RESOURCES'!B1764:O4454,6,0)</f>
        <v>55</v>
      </c>
      <c r="N1764" s="12">
        <f>VLOOKUP(C1764,'HUMAN RESOURCES'!C1764:P4454,6,0)</f>
        <v>55</v>
      </c>
      <c r="O1764" s="12">
        <f>VLOOKUP(D1764,'HUMAN RESOURCES'!D1764:Q4454,6,0)</f>
        <v>0.494</v>
      </c>
      <c r="P1764" s="12">
        <f>VLOOKUP(A1764,'HUMAN RESOURCES'!A1764:N4454,10,0)</f>
        <v>0.481</v>
      </c>
      <c r="Q1764" s="12">
        <f>VLOOKUP(B1764,'HUMAN RESOURCES'!B1764:O4454,10,0)</f>
        <v>0.025</v>
      </c>
      <c r="R1764" s="12">
        <f>VLOOKUP(C1764,'HUMAN RESOURCES'!C1764:P4454,10,0)</f>
        <v>14197289</v>
      </c>
      <c r="S1764" s="12">
        <f>VLOOKUP(D1764,'HUMAN RESOURCES'!D1764:Q4454,10,0)</f>
        <v>0.17</v>
      </c>
      <c r="T1764" s="13">
        <f>VLOOKUP(A1764,TOURISM!A1764:F4454,5,0)</f>
        <v>44000000</v>
      </c>
      <c r="U1764" s="13">
        <f>VLOOKUP(B1764,TOURISM!B1764:G4454,5,0)</f>
        <v>48000000</v>
      </c>
      <c r="V1764" s="12">
        <f>VLOOKUP(A1764,BUSINESS!A1764:N4454,5,0)</f>
        <v>0.424</v>
      </c>
      <c r="W1764" s="12">
        <f>VLOOKUP(B1764,BUSINESS!B1764:O4454,5,0)</f>
        <v>23</v>
      </c>
      <c r="X1764" s="12" t="str">
        <f>VLOOKUP(C1764,BUSINESS!C1764:P4454,5,0)</f>
        <v/>
      </c>
      <c r="Y1764" s="12">
        <f>VLOOKUP(D1764,BUSINESS!D1764:Q4454,5,0)</f>
        <v>270</v>
      </c>
      <c r="Z1764" s="12">
        <f>VLOOKUP(A1764,BUSINESS!A1764:N4454,9,0)</f>
        <v>0.004</v>
      </c>
      <c r="AA1764" s="12">
        <f>VLOOKUP(B1764,BUSINESS!B1764:O4454,9,0)</f>
        <v>0.063</v>
      </c>
    </row>
    <row r="1765">
      <c r="A1765" s="9" t="str">
        <f t="shared" si="1"/>
        <v>Niger-Africa2008</v>
      </c>
      <c r="B1765" s="5" t="s">
        <v>77</v>
      </c>
      <c r="C1765" s="9" t="s">
        <v>214</v>
      </c>
      <c r="D1765" s="10" t="s">
        <v>70</v>
      </c>
      <c r="E1765" s="14">
        <v>5.403364454E9</v>
      </c>
      <c r="F1765" s="15">
        <v>0.071</v>
      </c>
      <c r="G1765" s="15">
        <v>26.0</v>
      </c>
      <c r="H1765" s="11"/>
      <c r="I1765" s="12">
        <f>VLOOKUP(A1765,ENERGY!$A$2:$F$2692,5,0)</f>
        <v>821</v>
      </c>
      <c r="J1765" s="12" t="str">
        <f>VLOOKUP(A1765,ENERGY!$A$2:$F$2692,6,0)</f>
        <v/>
      </c>
      <c r="K1765" s="12">
        <f>VLOOKUP(A1765,'HUMAN RESOURCES'!A1765:N4455,5,0)</f>
        <v>0.05</v>
      </c>
      <c r="L1765" s="12">
        <f>VLOOKUP(A1765,'HUMAN RESOURCES'!A1765:N4455,6,0)</f>
        <v>0.072</v>
      </c>
      <c r="M1765" s="12">
        <f>VLOOKUP(B1765,'HUMAN RESOURCES'!B1765:O4455,6,0)</f>
        <v>56</v>
      </c>
      <c r="N1765" s="12">
        <f>VLOOKUP(C1765,'HUMAN RESOURCES'!C1765:P4455,6,0)</f>
        <v>56</v>
      </c>
      <c r="O1765" s="12">
        <f>VLOOKUP(D1765,'HUMAN RESOURCES'!D1765:Q4455,6,0)</f>
        <v>0.496</v>
      </c>
      <c r="P1765" s="12">
        <f>VLOOKUP(A1765,'HUMAN RESOURCES'!A1765:N4455,10,0)</f>
        <v>0.479</v>
      </c>
      <c r="Q1765" s="12">
        <f>VLOOKUP(B1765,'HUMAN RESOURCES'!B1765:O4455,10,0)</f>
        <v>0.026</v>
      </c>
      <c r="R1765" s="12">
        <f>VLOOKUP(C1765,'HUMAN RESOURCES'!C1765:P4455,10,0)</f>
        <v>14737895</v>
      </c>
      <c r="S1765" s="12">
        <f>VLOOKUP(D1765,'HUMAN RESOURCES'!D1765:Q4455,10,0)</f>
        <v>0.172</v>
      </c>
      <c r="T1765" s="13">
        <f>VLOOKUP(A1765,TOURISM!A1765:F4455,5,0)</f>
        <v>86000000</v>
      </c>
      <c r="U1765" s="13">
        <f>VLOOKUP(B1765,TOURISM!B1765:G4455,5,0)</f>
        <v>98000000</v>
      </c>
      <c r="V1765" s="12">
        <f>VLOOKUP(A1765,BUSINESS!A1765:N4455,5,0)</f>
        <v>0.423</v>
      </c>
      <c r="W1765" s="12">
        <f>VLOOKUP(B1765,BUSINESS!B1765:O4455,5,0)</f>
        <v>19</v>
      </c>
      <c r="X1765" s="12" t="str">
        <f>VLOOKUP(C1765,BUSINESS!C1765:P4455,5,0)</f>
        <v/>
      </c>
      <c r="Y1765" s="12">
        <f>VLOOKUP(D1765,BUSINESS!D1765:Q4455,5,0)</f>
        <v>270</v>
      </c>
      <c r="Z1765" s="12">
        <f>VLOOKUP(A1765,BUSINESS!A1765:N4455,9,0)</f>
        <v>0.007</v>
      </c>
      <c r="AA1765" s="12">
        <f>VLOOKUP(B1765,BUSINESS!B1765:O4455,9,0)</f>
        <v>0.129</v>
      </c>
    </row>
    <row r="1766">
      <c r="A1766" s="9" t="str">
        <f t="shared" si="1"/>
        <v>Niger-Africa2009</v>
      </c>
      <c r="B1766" s="5" t="s">
        <v>77</v>
      </c>
      <c r="C1766" s="9" t="s">
        <v>214</v>
      </c>
      <c r="D1766" s="10" t="s">
        <v>71</v>
      </c>
      <c r="E1766" s="14">
        <v>5.397121962E9</v>
      </c>
      <c r="F1766" s="15">
        <v>0.077</v>
      </c>
      <c r="G1766" s="15">
        <v>27.0</v>
      </c>
      <c r="H1766" s="11"/>
      <c r="I1766" s="12">
        <f>VLOOKUP(A1766,ENERGY!$A$2:$F$2692,5,0)</f>
        <v>829</v>
      </c>
      <c r="J1766" s="12" t="str">
        <f>VLOOKUP(A1766,ENERGY!$A$2:$F$2692,6,0)</f>
        <v/>
      </c>
      <c r="K1766" s="12">
        <f>VLOOKUP(A1766,'HUMAN RESOURCES'!A1766:N4456,5,0)</f>
        <v>0.05</v>
      </c>
      <c r="L1766" s="12">
        <f>VLOOKUP(A1766,'HUMAN RESOURCES'!A1766:N4456,6,0)</f>
        <v>0.069</v>
      </c>
      <c r="M1766" s="12">
        <f>VLOOKUP(B1766,'HUMAN RESOURCES'!B1766:O4456,6,0)</f>
        <v>57</v>
      </c>
      <c r="N1766" s="12">
        <f>VLOOKUP(C1766,'HUMAN RESOURCES'!C1766:P4456,6,0)</f>
        <v>56</v>
      </c>
      <c r="O1766" s="12">
        <f>VLOOKUP(D1766,'HUMAN RESOURCES'!D1766:Q4456,6,0)</f>
        <v>0.497</v>
      </c>
      <c r="P1766" s="12">
        <f>VLOOKUP(A1766,'HUMAN RESOURCES'!A1766:N4456,10,0)</f>
        <v>0.477</v>
      </c>
      <c r="Q1766" s="12">
        <f>VLOOKUP(B1766,'HUMAN RESOURCES'!B1766:O4456,10,0)</f>
        <v>0.026</v>
      </c>
      <c r="R1766" s="12">
        <f>VLOOKUP(C1766,'HUMAN RESOURCES'!C1766:P4456,10,0)</f>
        <v>15302948</v>
      </c>
      <c r="S1766" s="12">
        <f>VLOOKUP(D1766,'HUMAN RESOURCES'!D1766:Q4456,10,0)</f>
        <v>0.174</v>
      </c>
      <c r="T1766" s="13">
        <f>VLOOKUP(A1766,TOURISM!A1766:F4456,5,0)</f>
        <v>69000000</v>
      </c>
      <c r="U1766" s="13">
        <f>VLOOKUP(B1766,TOURISM!B1766:G4456,5,0)</f>
        <v>84000000</v>
      </c>
      <c r="V1766" s="12">
        <f>VLOOKUP(A1766,BUSINESS!A1766:N4456,5,0)</f>
        <v>0.465</v>
      </c>
      <c r="W1766" s="12">
        <f>VLOOKUP(B1766,BUSINESS!B1766:O4456,5,0)</f>
        <v>17</v>
      </c>
      <c r="X1766" s="12" t="str">
        <f>VLOOKUP(C1766,BUSINESS!C1766:P4456,5,0)</f>
        <v/>
      </c>
      <c r="Y1766" s="12">
        <f>VLOOKUP(D1766,BUSINESS!D1766:Q4456,5,0)</f>
        <v>270</v>
      </c>
      <c r="Z1766" s="12">
        <f>VLOOKUP(A1766,BUSINESS!A1766:N4456,9,0)</f>
        <v>0.008</v>
      </c>
      <c r="AA1766" s="12">
        <f>VLOOKUP(B1766,BUSINESS!B1766:O4456,9,0)</f>
        <v>0.17</v>
      </c>
    </row>
    <row r="1767">
      <c r="A1767" s="9" t="str">
        <f t="shared" si="1"/>
        <v>Niger-Africa2010</v>
      </c>
      <c r="B1767" s="5" t="s">
        <v>77</v>
      </c>
      <c r="C1767" s="9" t="s">
        <v>214</v>
      </c>
      <c r="D1767" s="10" t="s">
        <v>72</v>
      </c>
      <c r="E1767" s="14">
        <v>5.71858955E9</v>
      </c>
      <c r="F1767" s="15">
        <v>0.069</v>
      </c>
      <c r="G1767" s="15">
        <v>24.0</v>
      </c>
      <c r="H1767" s="11"/>
      <c r="I1767" s="12"/>
      <c r="J1767" s="12"/>
      <c r="K1767" s="12">
        <f>VLOOKUP(A1767,'HUMAN RESOURCES'!A1767:N4457,5,0)</f>
        <v>0.05</v>
      </c>
      <c r="L1767" s="12">
        <f>VLOOKUP(A1767,'HUMAN RESOURCES'!A1767:N4457,6,0)</f>
        <v>0.066</v>
      </c>
      <c r="M1767" s="12">
        <f>VLOOKUP(B1767,'HUMAN RESOURCES'!B1767:O4457,6,0)</f>
        <v>57</v>
      </c>
      <c r="N1767" s="12">
        <f>VLOOKUP(C1767,'HUMAN RESOURCES'!C1767:P4457,6,0)</f>
        <v>57</v>
      </c>
      <c r="O1767" s="12">
        <f>VLOOKUP(D1767,'HUMAN RESOURCES'!D1767:Q4457,6,0)</f>
        <v>0.498</v>
      </c>
      <c r="P1767" s="12">
        <f>VLOOKUP(A1767,'HUMAN RESOURCES'!A1767:N4457,10,0)</f>
        <v>0.476</v>
      </c>
      <c r="Q1767" s="12">
        <f>VLOOKUP(B1767,'HUMAN RESOURCES'!B1767:O4457,10,0)</f>
        <v>0.026</v>
      </c>
      <c r="R1767" s="12">
        <f>VLOOKUP(C1767,'HUMAN RESOURCES'!C1767:P4457,10,0)</f>
        <v>15893746</v>
      </c>
      <c r="S1767" s="12">
        <f>VLOOKUP(D1767,'HUMAN RESOURCES'!D1767:Q4457,10,0)</f>
        <v>0.176</v>
      </c>
      <c r="T1767" s="13">
        <f>VLOOKUP(A1767,TOURISM!A1767:F4457,5,0)</f>
        <v>86000000</v>
      </c>
      <c r="U1767" s="13">
        <f>VLOOKUP(B1767,TOURISM!B1767:G4457,5,0)</f>
        <v>84000000</v>
      </c>
      <c r="V1767" s="12">
        <f>VLOOKUP(A1767,BUSINESS!A1767:N4457,5,0)</f>
        <v>0.465</v>
      </c>
      <c r="W1767" s="12">
        <f>VLOOKUP(B1767,BUSINESS!B1767:O4457,5,0)</f>
        <v>17</v>
      </c>
      <c r="X1767" s="12" t="str">
        <f>VLOOKUP(C1767,BUSINESS!C1767:P4457,5,0)</f>
        <v/>
      </c>
      <c r="Y1767" s="12">
        <f>VLOOKUP(D1767,BUSINESS!D1767:Q4457,5,0)</f>
        <v>270</v>
      </c>
      <c r="Z1767" s="12">
        <f>VLOOKUP(A1767,BUSINESS!A1767:N4457,9,0)</f>
        <v>0.008</v>
      </c>
      <c r="AA1767" s="12">
        <f>VLOOKUP(B1767,BUSINESS!B1767:O4457,9,0)</f>
        <v>0.231</v>
      </c>
    </row>
    <row r="1768">
      <c r="A1768" s="9" t="str">
        <f t="shared" si="1"/>
        <v>Niger-Africa2011</v>
      </c>
      <c r="B1768" s="5" t="s">
        <v>77</v>
      </c>
      <c r="C1768" s="9" t="s">
        <v>214</v>
      </c>
      <c r="D1768" s="10" t="s">
        <v>73</v>
      </c>
      <c r="E1768" s="14">
        <v>6.411842066E9</v>
      </c>
      <c r="F1768" s="15">
        <v>0.068</v>
      </c>
      <c r="G1768" s="15">
        <v>25.0</v>
      </c>
      <c r="H1768" s="11"/>
      <c r="I1768" s="12">
        <f>VLOOKUP(A1768,ENERGY!$A$2:$F$2692,5,0)</f>
        <v>880</v>
      </c>
      <c r="J1768" s="12" t="str">
        <f>VLOOKUP(A1768,ENERGY!$A$2:$F$2692,6,0)</f>
        <v/>
      </c>
      <c r="K1768" s="12">
        <f>VLOOKUP(A1768,'HUMAN RESOURCES'!A1768:N4458,5,0)</f>
        <v>0.05</v>
      </c>
      <c r="L1768" s="12">
        <f>VLOOKUP(A1768,'HUMAN RESOURCES'!A1768:N4458,6,0)</f>
        <v>0.064</v>
      </c>
      <c r="M1768" s="12">
        <f>VLOOKUP(B1768,'HUMAN RESOURCES'!B1768:O4458,6,0)</f>
        <v>58</v>
      </c>
      <c r="N1768" s="12">
        <f>VLOOKUP(C1768,'HUMAN RESOURCES'!C1768:P4458,6,0)</f>
        <v>57</v>
      </c>
      <c r="O1768" s="12">
        <f>VLOOKUP(D1768,'HUMAN RESOURCES'!D1768:Q4458,6,0)</f>
        <v>0.499</v>
      </c>
      <c r="P1768" s="12">
        <f>VLOOKUP(A1768,'HUMAN RESOURCES'!A1768:N4458,10,0)</f>
        <v>0.475</v>
      </c>
      <c r="Q1768" s="12">
        <f>VLOOKUP(B1768,'HUMAN RESOURCES'!B1768:O4458,10,0)</f>
        <v>0.026</v>
      </c>
      <c r="R1768" s="12">
        <f>VLOOKUP(C1768,'HUMAN RESOURCES'!C1768:P4458,10,0)</f>
        <v>16511462</v>
      </c>
      <c r="S1768" s="12">
        <f>VLOOKUP(D1768,'HUMAN RESOURCES'!D1768:Q4458,10,0)</f>
        <v>0.178</v>
      </c>
      <c r="T1768" s="13">
        <f>VLOOKUP(A1768,TOURISM!A1768:F4458,5,0)</f>
        <v>86000000</v>
      </c>
      <c r="U1768" s="13">
        <f>VLOOKUP(B1768,TOURISM!B1768:G4458,5,0)</f>
        <v>84000000</v>
      </c>
      <c r="V1768" s="12">
        <f>VLOOKUP(A1768,BUSINESS!A1768:N4458,5,0)</f>
        <v>0.438</v>
      </c>
      <c r="W1768" s="12">
        <f>VLOOKUP(B1768,BUSINESS!B1768:O4458,5,0)</f>
        <v>17</v>
      </c>
      <c r="X1768" s="12" t="str">
        <f>VLOOKUP(C1768,BUSINESS!C1768:P4458,5,0)</f>
        <v/>
      </c>
      <c r="Y1768" s="12">
        <f>VLOOKUP(D1768,BUSINESS!D1768:Q4458,5,0)</f>
        <v>270</v>
      </c>
      <c r="Z1768" s="12">
        <f>VLOOKUP(A1768,BUSINESS!A1768:N4458,9,0)</f>
        <v>0.013</v>
      </c>
      <c r="AA1768" s="12">
        <f>VLOOKUP(B1768,BUSINESS!B1768:O4458,9,0)</f>
        <v>0.287</v>
      </c>
    </row>
    <row r="1769">
      <c r="A1769" s="9" t="str">
        <f t="shared" si="1"/>
        <v>Niger-Africa2012</v>
      </c>
      <c r="B1769" s="5" t="s">
        <v>77</v>
      </c>
      <c r="C1769" s="9" t="s">
        <v>214</v>
      </c>
      <c r="D1769" s="10" t="s">
        <v>74</v>
      </c>
      <c r="E1769" s="14">
        <v>6.773185511E9</v>
      </c>
      <c r="F1769" s="15">
        <v>0.072</v>
      </c>
      <c r="G1769" s="15">
        <v>25.0</v>
      </c>
      <c r="H1769" s="11"/>
      <c r="I1769" s="12">
        <f>VLOOKUP(A1769,ENERGY!$A$2:$F$2692,5,0)</f>
        <v>807</v>
      </c>
      <c r="J1769" s="12" t="str">
        <f>VLOOKUP(A1769,ENERGY!$A$2:$F$2692,6,0)</f>
        <v/>
      </c>
      <c r="K1769" s="12">
        <f>VLOOKUP(A1769,'HUMAN RESOURCES'!A1769:N4459,5,0)</f>
        <v>0.05</v>
      </c>
      <c r="L1769" s="12">
        <f>VLOOKUP(A1769,'HUMAN RESOURCES'!A1769:N4459,6,0)</f>
        <v>0.062</v>
      </c>
      <c r="M1769" s="12">
        <f>VLOOKUP(B1769,'HUMAN RESOURCES'!B1769:O4459,6,0)</f>
        <v>58</v>
      </c>
      <c r="N1769" s="12">
        <f>VLOOKUP(C1769,'HUMAN RESOURCES'!C1769:P4459,6,0)</f>
        <v>58</v>
      </c>
      <c r="O1769" s="12">
        <f>VLOOKUP(D1769,'HUMAN RESOURCES'!D1769:Q4459,6,0)</f>
        <v>0.5</v>
      </c>
      <c r="P1769" s="12">
        <f>VLOOKUP(A1769,'HUMAN RESOURCES'!A1769:N4459,10,0)</f>
        <v>0.474</v>
      </c>
      <c r="Q1769" s="12">
        <f>VLOOKUP(B1769,'HUMAN RESOURCES'!B1769:O4459,10,0)</f>
        <v>0.026</v>
      </c>
      <c r="R1769" s="12">
        <f>VLOOKUP(C1769,'HUMAN RESOURCES'!C1769:P4459,10,0)</f>
        <v>17157042</v>
      </c>
      <c r="S1769" s="12">
        <f>VLOOKUP(D1769,'HUMAN RESOURCES'!D1769:Q4459,10,0)</f>
        <v>0.18</v>
      </c>
      <c r="T1769" s="13">
        <f>VLOOKUP(A1769,TOURISM!A1769:F4459,5,0)</f>
        <v>86000000</v>
      </c>
      <c r="U1769" s="13">
        <f>VLOOKUP(B1769,TOURISM!B1769:G4459,5,0)</f>
        <v>84000000</v>
      </c>
      <c r="V1769" s="12">
        <f>VLOOKUP(A1769,BUSINESS!A1769:N4459,5,0)</f>
        <v>0.438</v>
      </c>
      <c r="W1769" s="12">
        <f>VLOOKUP(B1769,BUSINESS!B1769:O4459,5,0)</f>
        <v>17</v>
      </c>
      <c r="X1769" s="12">
        <f>VLOOKUP(C1769,BUSINESS!C1769:P4459,5,0)</f>
        <v>174</v>
      </c>
      <c r="Y1769" s="12">
        <f>VLOOKUP(D1769,BUSINESS!D1769:Q4459,5,0)</f>
        <v>270</v>
      </c>
      <c r="Z1769" s="12">
        <f>VLOOKUP(A1769,BUSINESS!A1769:N4459,9,0)</f>
        <v>0.014</v>
      </c>
      <c r="AA1769" s="12">
        <f>VLOOKUP(B1769,BUSINESS!B1769:O4459,9,0)</f>
        <v>0.314</v>
      </c>
    </row>
    <row r="1770">
      <c r="A1770" s="9" t="str">
        <f t="shared" si="1"/>
        <v>Nigeria-Africa2000</v>
      </c>
      <c r="B1770" s="5" t="s">
        <v>77</v>
      </c>
      <c r="C1770" s="9" t="s">
        <v>215</v>
      </c>
      <c r="D1770" s="10" t="s">
        <v>62</v>
      </c>
      <c r="E1770" s="14">
        <v>4.6385996027E10</v>
      </c>
      <c r="F1770" s="15">
        <v>0.046</v>
      </c>
      <c r="G1770" s="15">
        <v>17.0</v>
      </c>
      <c r="H1770" s="15">
        <v>0.213</v>
      </c>
      <c r="I1770" s="12" t="str">
        <f>VLOOKUP(A1770,ENERGY!$A$2:$F$2692,5,0)</f>
        <v/>
      </c>
      <c r="J1770" s="12" t="str">
        <f>VLOOKUP(A1770,ENERGY!$A$2:$F$2692,6,0)</f>
        <v/>
      </c>
      <c r="K1770" s="12">
        <f>VLOOKUP(A1770,'HUMAN RESOURCES'!A1770:N4460,5,0)</f>
        <v>0.043</v>
      </c>
      <c r="L1770" s="12">
        <f>VLOOKUP(A1770,'HUMAN RESOURCES'!A1770:N4460,6,0)</f>
        <v>0.113</v>
      </c>
      <c r="M1770" s="12">
        <f>VLOOKUP(B1770,'HUMAN RESOURCES'!B1770:O4460,6,0)</f>
        <v>47</v>
      </c>
      <c r="N1770" s="12">
        <f>VLOOKUP(C1770,'HUMAN RESOURCES'!C1770:P4460,6,0)</f>
        <v>46</v>
      </c>
      <c r="O1770" s="12">
        <f>VLOOKUP(D1770,'HUMAN RESOURCES'!D1770:Q4460,6,0)</f>
        <v>0.435</v>
      </c>
      <c r="P1770" s="12">
        <f>VLOOKUP(A1770,'HUMAN RESOURCES'!A1770:N4460,10,0)</f>
        <v>0.537</v>
      </c>
      <c r="Q1770" s="12">
        <f>VLOOKUP(B1770,'HUMAN RESOURCES'!B1770:O4460,10,0)</f>
        <v>0.028</v>
      </c>
      <c r="R1770" s="12">
        <f>VLOOKUP(C1770,'HUMAN RESOURCES'!C1770:P4460,10,0)</f>
        <v>122876727</v>
      </c>
      <c r="S1770" s="12">
        <f>VLOOKUP(D1770,'HUMAN RESOURCES'!D1770:Q4460,10,0)</f>
        <v>0.348</v>
      </c>
      <c r="T1770" s="13">
        <f>VLOOKUP(A1770,TOURISM!A1770:F4460,5,0)</f>
        <v>186000000</v>
      </c>
      <c r="U1770" s="13">
        <f>VLOOKUP(B1770,TOURISM!B1770:G4460,5,0)</f>
        <v>610000000</v>
      </c>
      <c r="V1770" s="12" t="str">
        <f>VLOOKUP(A1770,BUSINESS!A1770:N4460,5,0)</f>
        <v/>
      </c>
      <c r="W1770" s="12" t="str">
        <f>VLOOKUP(B1770,BUSINESS!B1770:O4460,5,0)</f>
        <v/>
      </c>
      <c r="X1770" s="12" t="str">
        <f>VLOOKUP(C1770,BUSINESS!C1770:P4460,5,0)</f>
        <v/>
      </c>
      <c r="Y1770" s="12" t="str">
        <f>VLOOKUP(D1770,BUSINESS!D1770:Q4460,5,0)</f>
        <v/>
      </c>
      <c r="Z1770" s="12">
        <f>VLOOKUP(A1770,BUSINESS!A1770:N4460,9,0)</f>
        <v>0.001</v>
      </c>
      <c r="AA1770" s="12">
        <f>VLOOKUP(B1770,BUSINESS!B1770:O4460,9,0)</f>
        <v>0</v>
      </c>
    </row>
    <row r="1771">
      <c r="A1771" s="9" t="str">
        <f t="shared" si="1"/>
        <v>Nigeria-Africa2001</v>
      </c>
      <c r="B1771" s="5" t="s">
        <v>77</v>
      </c>
      <c r="C1771" s="9" t="s">
        <v>215</v>
      </c>
      <c r="D1771" s="10" t="s">
        <v>63</v>
      </c>
      <c r="E1771" s="14">
        <v>4.4138014092E10</v>
      </c>
      <c r="F1771" s="15">
        <v>0.048</v>
      </c>
      <c r="G1771" s="15">
        <v>18.0</v>
      </c>
      <c r="H1771" s="15">
        <v>0.234</v>
      </c>
      <c r="I1771" s="12" t="str">
        <f>VLOOKUP(A1771,ENERGY!$A$2:$F$2692,5,0)</f>
        <v/>
      </c>
      <c r="J1771" s="12">
        <f>VLOOKUP(A1771,ENERGY!$A$2:$F$2692,6,0)</f>
        <v>118325</v>
      </c>
      <c r="K1771" s="12">
        <f>VLOOKUP(A1771,'HUMAN RESOURCES'!A1771:N4461,5,0)</f>
        <v>0.043</v>
      </c>
      <c r="L1771" s="12">
        <f>VLOOKUP(A1771,'HUMAN RESOURCES'!A1771:N4461,6,0)</f>
        <v>0.11</v>
      </c>
      <c r="M1771" s="12">
        <f>VLOOKUP(B1771,'HUMAN RESOURCES'!B1771:O4461,6,0)</f>
        <v>47</v>
      </c>
      <c r="N1771" s="12">
        <f>VLOOKUP(C1771,'HUMAN RESOURCES'!C1771:P4461,6,0)</f>
        <v>46</v>
      </c>
      <c r="O1771" s="12">
        <f>VLOOKUP(D1771,'HUMAN RESOURCES'!D1771:Q4461,6,0)</f>
        <v>0.435</v>
      </c>
      <c r="P1771" s="12">
        <f>VLOOKUP(A1771,'HUMAN RESOURCES'!A1771:N4461,10,0)</f>
        <v>0.538</v>
      </c>
      <c r="Q1771" s="12">
        <f>VLOOKUP(B1771,'HUMAN RESOURCES'!B1771:O4461,10,0)</f>
        <v>0.028</v>
      </c>
      <c r="R1771" s="12">
        <f>VLOOKUP(C1771,'HUMAN RESOURCES'!C1771:P4461,10,0)</f>
        <v>126004992</v>
      </c>
      <c r="S1771" s="12">
        <f>VLOOKUP(D1771,'HUMAN RESOURCES'!D1771:Q4461,10,0)</f>
        <v>0.357</v>
      </c>
      <c r="T1771" s="13">
        <f>VLOOKUP(A1771,TOURISM!A1771:F4461,5,0)</f>
        <v>168000000</v>
      </c>
      <c r="U1771" s="13">
        <f>VLOOKUP(B1771,TOURISM!B1771:G4461,5,0)</f>
        <v>858000000</v>
      </c>
      <c r="V1771" s="12" t="str">
        <f>VLOOKUP(A1771,BUSINESS!A1771:N4461,5,0)</f>
        <v/>
      </c>
      <c r="W1771" s="12" t="str">
        <f>VLOOKUP(B1771,BUSINESS!B1771:O4461,5,0)</f>
        <v/>
      </c>
      <c r="X1771" s="12" t="str">
        <f>VLOOKUP(C1771,BUSINESS!C1771:P4461,5,0)</f>
        <v/>
      </c>
      <c r="Y1771" s="12" t="str">
        <f>VLOOKUP(D1771,BUSINESS!D1771:Q4461,5,0)</f>
        <v/>
      </c>
      <c r="Z1771" s="12">
        <f>VLOOKUP(A1771,BUSINESS!A1771:N4461,9,0)</f>
        <v>0.001</v>
      </c>
      <c r="AA1771" s="12">
        <f>VLOOKUP(B1771,BUSINESS!B1771:O4461,9,0)</f>
        <v>0.002</v>
      </c>
    </row>
    <row r="1772">
      <c r="A1772" s="9" t="str">
        <f t="shared" si="1"/>
        <v>Nigeria-Africa2002</v>
      </c>
      <c r="B1772" s="5" t="s">
        <v>77</v>
      </c>
      <c r="C1772" s="9" t="s">
        <v>215</v>
      </c>
      <c r="D1772" s="10" t="s">
        <v>64</v>
      </c>
      <c r="E1772" s="14">
        <v>5.911686825E10</v>
      </c>
      <c r="F1772" s="15">
        <v>0.039</v>
      </c>
      <c r="G1772" s="15">
        <v>18.0</v>
      </c>
      <c r="H1772" s="15">
        <v>0.248</v>
      </c>
      <c r="I1772" s="12">
        <f>VLOOKUP(A1772,ENERGY!$A$2:$F$2692,5,0)</f>
        <v>78910</v>
      </c>
      <c r="J1772" s="12">
        <f>VLOOKUP(A1772,ENERGY!$A$2:$F$2692,6,0)</f>
        <v>115138</v>
      </c>
      <c r="K1772" s="12">
        <f>VLOOKUP(A1772,'HUMAN RESOURCES'!A1772:N4462,5,0)</f>
        <v>0.043</v>
      </c>
      <c r="L1772" s="12">
        <f>VLOOKUP(A1772,'HUMAN RESOURCES'!A1772:N4462,6,0)</f>
        <v>0.106</v>
      </c>
      <c r="M1772" s="12">
        <f>VLOOKUP(B1772,'HUMAN RESOURCES'!B1772:O4462,6,0)</f>
        <v>48</v>
      </c>
      <c r="N1772" s="12">
        <f>VLOOKUP(C1772,'HUMAN RESOURCES'!C1772:P4462,6,0)</f>
        <v>47</v>
      </c>
      <c r="O1772" s="12">
        <f>VLOOKUP(D1772,'HUMAN RESOURCES'!D1772:Q4462,6,0)</f>
        <v>0.434</v>
      </c>
      <c r="P1772" s="12">
        <f>VLOOKUP(A1772,'HUMAN RESOURCES'!A1772:N4462,10,0)</f>
        <v>0.538</v>
      </c>
      <c r="Q1772" s="12">
        <f>VLOOKUP(B1772,'HUMAN RESOURCES'!B1772:O4462,10,0)</f>
        <v>0.028</v>
      </c>
      <c r="R1772" s="12">
        <f>VLOOKUP(C1772,'HUMAN RESOURCES'!C1772:P4462,10,0)</f>
        <v>129224641</v>
      </c>
      <c r="S1772" s="12">
        <f>VLOOKUP(D1772,'HUMAN RESOURCES'!D1772:Q4462,10,0)</f>
        <v>0.365</v>
      </c>
      <c r="T1772" s="13">
        <f>VLOOKUP(A1772,TOURISM!A1772:F4462,5,0)</f>
        <v>256000000</v>
      </c>
      <c r="U1772" s="13">
        <f>VLOOKUP(B1772,TOURISM!B1772:G4462,5,0)</f>
        <v>910000000</v>
      </c>
      <c r="V1772" s="12" t="str">
        <f>VLOOKUP(A1772,BUSINESS!A1772:N4462,5,0)</f>
        <v/>
      </c>
      <c r="W1772" s="12" t="str">
        <f>VLOOKUP(B1772,BUSINESS!B1772:O4462,5,0)</f>
        <v/>
      </c>
      <c r="X1772" s="12" t="str">
        <f>VLOOKUP(C1772,BUSINESS!C1772:P4462,5,0)</f>
        <v/>
      </c>
      <c r="Y1772" s="12" t="str">
        <f>VLOOKUP(D1772,BUSINESS!D1772:Q4462,5,0)</f>
        <v/>
      </c>
      <c r="Z1772" s="12">
        <f>VLOOKUP(A1772,BUSINESS!A1772:N4462,9,0)</f>
        <v>0.003</v>
      </c>
      <c r="AA1772" s="12">
        <f>VLOOKUP(B1772,BUSINESS!B1772:O4462,9,0)</f>
        <v>0.012</v>
      </c>
    </row>
    <row r="1773">
      <c r="A1773" s="9" t="str">
        <f t="shared" si="1"/>
        <v>Nigeria-Africa2003</v>
      </c>
      <c r="B1773" s="5" t="s">
        <v>77</v>
      </c>
      <c r="C1773" s="9" t="s">
        <v>215</v>
      </c>
      <c r="D1773" s="10" t="s">
        <v>65</v>
      </c>
      <c r="E1773" s="14">
        <v>6.7655840108E10</v>
      </c>
      <c r="F1773" s="15">
        <v>0.075</v>
      </c>
      <c r="G1773" s="15">
        <v>39.0</v>
      </c>
      <c r="H1773" s="15">
        <v>0.207</v>
      </c>
      <c r="I1773" s="12">
        <f>VLOOKUP(A1773,ENERGY!$A$2:$F$2692,5,0)</f>
        <v>71719</v>
      </c>
      <c r="J1773" s="12">
        <f>VLOOKUP(A1773,ENERGY!$A$2:$F$2692,6,0)</f>
        <v>109255</v>
      </c>
      <c r="K1773" s="12">
        <f>VLOOKUP(A1773,'HUMAN RESOURCES'!A1773:N4463,5,0)</f>
        <v>0.043</v>
      </c>
      <c r="L1773" s="12">
        <f>VLOOKUP(A1773,'HUMAN RESOURCES'!A1773:N4463,6,0)</f>
        <v>0.103</v>
      </c>
      <c r="M1773" s="12">
        <f>VLOOKUP(B1773,'HUMAN RESOURCES'!B1773:O4463,6,0)</f>
        <v>48</v>
      </c>
      <c r="N1773" s="12">
        <f>VLOOKUP(C1773,'HUMAN RESOURCES'!C1773:P4463,6,0)</f>
        <v>47</v>
      </c>
      <c r="O1773" s="12">
        <f>VLOOKUP(D1773,'HUMAN RESOURCES'!D1773:Q4463,6,0)</f>
        <v>0.435</v>
      </c>
      <c r="P1773" s="12">
        <f>VLOOKUP(A1773,'HUMAN RESOURCES'!A1773:N4463,10,0)</f>
        <v>0.538</v>
      </c>
      <c r="Q1773" s="12">
        <f>VLOOKUP(B1773,'HUMAN RESOURCES'!B1773:O4463,10,0)</f>
        <v>0.028</v>
      </c>
      <c r="R1773" s="12">
        <f>VLOOKUP(C1773,'HUMAN RESOURCES'!C1773:P4463,10,0)</f>
        <v>132550146</v>
      </c>
      <c r="S1773" s="12">
        <f>VLOOKUP(D1773,'HUMAN RESOURCES'!D1773:Q4463,10,0)</f>
        <v>0.374</v>
      </c>
      <c r="T1773" s="13">
        <f>VLOOKUP(A1773,TOURISM!A1773:F4463,5,0)</f>
        <v>58000000</v>
      </c>
      <c r="U1773" s="13">
        <f>VLOOKUP(B1773,TOURISM!B1773:G4463,5,0)</f>
        <v>2076000000</v>
      </c>
      <c r="V1773" s="12" t="str">
        <f>VLOOKUP(A1773,BUSINESS!A1773:N4463,5,0)</f>
        <v/>
      </c>
      <c r="W1773" s="12">
        <f>VLOOKUP(B1773,BUSINESS!B1773:O4463,5,0)</f>
        <v>36</v>
      </c>
      <c r="X1773" s="12" t="str">
        <f>VLOOKUP(C1773,BUSINESS!C1773:P4463,5,0)</f>
        <v/>
      </c>
      <c r="Y1773" s="12" t="str">
        <f>VLOOKUP(D1773,BUSINESS!D1773:Q4463,5,0)</f>
        <v/>
      </c>
      <c r="Z1773" s="12">
        <f>VLOOKUP(A1773,BUSINESS!A1773:N4463,9,0)</f>
        <v>0.006</v>
      </c>
      <c r="AA1773" s="12">
        <f>VLOOKUP(B1773,BUSINESS!B1773:O4463,9,0)</f>
        <v>0.024</v>
      </c>
    </row>
    <row r="1774">
      <c r="A1774" s="9" t="str">
        <f t="shared" si="1"/>
        <v>Nigeria-Africa2004</v>
      </c>
      <c r="B1774" s="5" t="s">
        <v>77</v>
      </c>
      <c r="C1774" s="9" t="s">
        <v>215</v>
      </c>
      <c r="D1774" s="10" t="s">
        <v>66</v>
      </c>
      <c r="E1774" s="14">
        <v>8.7845403978E10</v>
      </c>
      <c r="F1774" s="15">
        <v>0.07</v>
      </c>
      <c r="G1774" s="15">
        <v>45.0</v>
      </c>
      <c r="H1774" s="15">
        <v>0.192</v>
      </c>
      <c r="I1774" s="12">
        <f>VLOOKUP(A1774,ENERGY!$A$2:$F$2692,5,0)</f>
        <v>92621</v>
      </c>
      <c r="J1774" s="12">
        <f>VLOOKUP(A1774,ENERGY!$A$2:$F$2692,6,0)</f>
        <v>111225</v>
      </c>
      <c r="K1774" s="12">
        <f>VLOOKUP(A1774,'HUMAN RESOURCES'!A1774:N4464,5,0)</f>
        <v>0.043</v>
      </c>
      <c r="L1774" s="12">
        <f>VLOOKUP(A1774,'HUMAN RESOURCES'!A1774:N4464,6,0)</f>
        <v>0.1</v>
      </c>
      <c r="M1774" s="12">
        <f>VLOOKUP(B1774,'HUMAN RESOURCES'!B1774:O4464,6,0)</f>
        <v>49</v>
      </c>
      <c r="N1774" s="12">
        <f>VLOOKUP(C1774,'HUMAN RESOURCES'!C1774:P4464,6,0)</f>
        <v>48</v>
      </c>
      <c r="O1774" s="12">
        <f>VLOOKUP(D1774,'HUMAN RESOURCES'!D1774:Q4464,6,0)</f>
        <v>0.435</v>
      </c>
      <c r="P1774" s="12">
        <f>VLOOKUP(A1774,'HUMAN RESOURCES'!A1774:N4464,10,0)</f>
        <v>0.538</v>
      </c>
      <c r="Q1774" s="12">
        <f>VLOOKUP(B1774,'HUMAN RESOURCES'!B1774:O4464,10,0)</f>
        <v>0.027</v>
      </c>
      <c r="R1774" s="12">
        <f>VLOOKUP(C1774,'HUMAN RESOURCES'!C1774:P4464,10,0)</f>
        <v>135999250</v>
      </c>
      <c r="S1774" s="12">
        <f>VLOOKUP(D1774,'HUMAN RESOURCES'!D1774:Q4464,10,0)</f>
        <v>0.382</v>
      </c>
      <c r="T1774" s="13">
        <f>VLOOKUP(A1774,TOURISM!A1774:F4464,5,0)</f>
        <v>49000000</v>
      </c>
      <c r="U1774" s="13">
        <f>VLOOKUP(B1774,TOURISM!B1774:G4464,5,0)</f>
        <v>2076000000</v>
      </c>
      <c r="V1774" s="12" t="str">
        <f>VLOOKUP(A1774,BUSINESS!A1774:N4464,5,0)</f>
        <v/>
      </c>
      <c r="W1774" s="12">
        <f>VLOOKUP(B1774,BUSINESS!B1774:O4464,5,0)</f>
        <v>36</v>
      </c>
      <c r="X1774" s="12" t="str">
        <f>VLOOKUP(C1774,BUSINESS!C1774:P4464,5,0)</f>
        <v/>
      </c>
      <c r="Y1774" s="12" t="str">
        <f>VLOOKUP(D1774,BUSINESS!D1774:Q4464,5,0)</f>
        <v/>
      </c>
      <c r="Z1774" s="12">
        <f>VLOOKUP(A1774,BUSINESS!A1774:N4464,9,0)</f>
        <v>0.013</v>
      </c>
      <c r="AA1774" s="12">
        <f>VLOOKUP(B1774,BUSINESS!B1774:O4464,9,0)</f>
        <v>0.067</v>
      </c>
    </row>
    <row r="1775">
      <c r="A1775" s="9" t="str">
        <f t="shared" si="1"/>
        <v>Nigeria-Africa2005</v>
      </c>
      <c r="B1775" s="5" t="s">
        <v>77</v>
      </c>
      <c r="C1775" s="9" t="s">
        <v>215</v>
      </c>
      <c r="D1775" s="10" t="s">
        <v>67</v>
      </c>
      <c r="E1775" s="14">
        <v>1.12E11</v>
      </c>
      <c r="F1775" s="15">
        <v>0.066</v>
      </c>
      <c r="G1775" s="15">
        <v>53.0</v>
      </c>
      <c r="H1775" s="15">
        <v>0.179</v>
      </c>
      <c r="I1775" s="12"/>
      <c r="J1775" s="12"/>
      <c r="K1775" s="12">
        <f>VLOOKUP(A1775,'HUMAN RESOURCES'!A1775:N4465,5,0)</f>
        <v>0.042</v>
      </c>
      <c r="L1775" s="12">
        <f>VLOOKUP(A1775,'HUMAN RESOURCES'!A1775:N4465,6,0)</f>
        <v>0.097</v>
      </c>
      <c r="M1775" s="12">
        <f>VLOOKUP(B1775,'HUMAN RESOURCES'!B1775:O4465,6,0)</f>
        <v>49</v>
      </c>
      <c r="N1775" s="12">
        <f>VLOOKUP(C1775,'HUMAN RESOURCES'!C1775:P4465,6,0)</f>
        <v>48</v>
      </c>
      <c r="O1775" s="12">
        <f>VLOOKUP(D1775,'HUMAN RESOURCES'!D1775:Q4465,6,0)</f>
        <v>0.436</v>
      </c>
      <c r="P1775" s="12">
        <f>VLOOKUP(A1775,'HUMAN RESOURCES'!A1775:N4465,10,0)</f>
        <v>0.537</v>
      </c>
      <c r="Q1775" s="12">
        <f>VLOOKUP(B1775,'HUMAN RESOURCES'!B1775:O4465,10,0)</f>
        <v>0.027</v>
      </c>
      <c r="R1775" s="12">
        <f>VLOOKUP(C1775,'HUMAN RESOURCES'!C1775:P4465,10,0)</f>
        <v>139585891</v>
      </c>
      <c r="S1775" s="12">
        <f>VLOOKUP(D1775,'HUMAN RESOURCES'!D1775:Q4465,10,0)</f>
        <v>0.391</v>
      </c>
      <c r="T1775" s="13">
        <f>VLOOKUP(A1775,TOURISM!A1775:F4465,5,0)</f>
        <v>139000000</v>
      </c>
      <c r="U1775" s="13">
        <f>VLOOKUP(B1775,TOURISM!B1775:G4465,5,0)</f>
        <v>501000000</v>
      </c>
      <c r="V1775" s="12">
        <f>VLOOKUP(A1775,BUSINESS!A1775:N4465,5,0)</f>
        <v>0.316</v>
      </c>
      <c r="W1775" s="12">
        <f>VLOOKUP(B1775,BUSINESS!B1775:O4465,5,0)</f>
        <v>35</v>
      </c>
      <c r="X1775" s="12" t="str">
        <f>VLOOKUP(C1775,BUSINESS!C1775:P4465,5,0)</f>
        <v/>
      </c>
      <c r="Y1775" s="12">
        <f>VLOOKUP(D1775,BUSINESS!D1775:Q4465,5,0)</f>
        <v>1120</v>
      </c>
      <c r="Z1775" s="12">
        <f>VLOOKUP(A1775,BUSINESS!A1775:N4465,9,0)</f>
        <v>0.035</v>
      </c>
      <c r="AA1775" s="12">
        <f>VLOOKUP(B1775,BUSINESS!B1775:O4465,9,0)</f>
        <v>0.133</v>
      </c>
    </row>
    <row r="1776">
      <c r="A1776" s="9" t="str">
        <f t="shared" si="1"/>
        <v>Nigeria-Africa2006</v>
      </c>
      <c r="B1776" s="5" t="s">
        <v>77</v>
      </c>
      <c r="C1776" s="9" t="s">
        <v>215</v>
      </c>
      <c r="D1776" s="10" t="s">
        <v>68</v>
      </c>
      <c r="E1776" s="14">
        <v>1.45E11</v>
      </c>
      <c r="F1776" s="15">
        <v>0.057</v>
      </c>
      <c r="G1776" s="15">
        <v>59.0</v>
      </c>
      <c r="H1776" s="15">
        <v>0.169</v>
      </c>
      <c r="I1776" s="12">
        <f>VLOOKUP(A1776,ENERGY!$A$2:$F$2692,5,0)</f>
        <v>98125</v>
      </c>
      <c r="J1776" s="12">
        <f>VLOOKUP(A1776,ENERGY!$A$2:$F$2692,6,0)</f>
        <v>97389</v>
      </c>
      <c r="K1776" s="12">
        <f>VLOOKUP(A1776,'HUMAN RESOURCES'!A1776:N4466,5,0)</f>
        <v>0.042</v>
      </c>
      <c r="L1776" s="12">
        <f>VLOOKUP(A1776,'HUMAN RESOURCES'!A1776:N4466,6,0)</f>
        <v>0.094</v>
      </c>
      <c r="M1776" s="12">
        <f>VLOOKUP(B1776,'HUMAN RESOURCES'!B1776:O4466,6,0)</f>
        <v>50</v>
      </c>
      <c r="N1776" s="12">
        <f>VLOOKUP(C1776,'HUMAN RESOURCES'!C1776:P4466,6,0)</f>
        <v>49</v>
      </c>
      <c r="O1776" s="12">
        <f>VLOOKUP(D1776,'HUMAN RESOURCES'!D1776:Q4466,6,0)</f>
        <v>0.436</v>
      </c>
      <c r="P1776" s="12">
        <f>VLOOKUP(A1776,'HUMAN RESOURCES'!A1776:N4466,10,0)</f>
        <v>0.536</v>
      </c>
      <c r="Q1776" s="12">
        <f>VLOOKUP(B1776,'HUMAN RESOURCES'!B1776:O4466,10,0)</f>
        <v>0.027</v>
      </c>
      <c r="R1776" s="12">
        <f>VLOOKUP(C1776,'HUMAN RESOURCES'!C1776:P4466,10,0)</f>
        <v>143314909</v>
      </c>
      <c r="S1776" s="12">
        <f>VLOOKUP(D1776,'HUMAN RESOURCES'!D1776:Q4466,10,0)</f>
        <v>0.399</v>
      </c>
      <c r="T1776" s="13">
        <f>VLOOKUP(A1776,TOURISM!A1776:F4466,5,0)</f>
        <v>209000000</v>
      </c>
      <c r="U1776" s="13">
        <f>VLOOKUP(B1776,TOURISM!B1776:G4466,5,0)</f>
        <v>3536000000</v>
      </c>
      <c r="V1776" s="12">
        <f>VLOOKUP(A1776,BUSINESS!A1776:N4466,5,0)</f>
        <v>0.322</v>
      </c>
      <c r="W1776" s="12">
        <f>VLOOKUP(B1776,BUSINESS!B1776:O4466,5,0)</f>
        <v>35</v>
      </c>
      <c r="X1776" s="12" t="str">
        <f>VLOOKUP(C1776,BUSINESS!C1776:P4466,5,0)</f>
        <v/>
      </c>
      <c r="Y1776" s="12">
        <f>VLOOKUP(D1776,BUSINESS!D1776:Q4466,5,0)</f>
        <v>1120</v>
      </c>
      <c r="Z1776" s="12">
        <f>VLOOKUP(A1776,BUSINESS!A1776:N4466,9,0)</f>
        <v>0.055</v>
      </c>
      <c r="AA1776" s="12">
        <f>VLOOKUP(B1776,BUSINESS!B1776:O4466,9,0)</f>
        <v>0.226</v>
      </c>
    </row>
    <row r="1777">
      <c r="A1777" s="9" t="str">
        <f t="shared" si="1"/>
        <v>Nigeria-Africa2007</v>
      </c>
      <c r="B1777" s="5" t="s">
        <v>77</v>
      </c>
      <c r="C1777" s="9" t="s">
        <v>215</v>
      </c>
      <c r="D1777" s="10" t="s">
        <v>69</v>
      </c>
      <c r="E1777" s="14">
        <v>1.66E11</v>
      </c>
      <c r="F1777" s="15">
        <v>0.072</v>
      </c>
      <c r="G1777" s="15">
        <v>81.0</v>
      </c>
      <c r="H1777" s="15">
        <v>0.169</v>
      </c>
      <c r="I1777" s="12">
        <f>VLOOKUP(A1777,ENERGY!$A$2:$F$2692,5,0)</f>
        <v>97047</v>
      </c>
      <c r="J1777" s="12">
        <f>VLOOKUP(A1777,ENERGY!$A$2:$F$2692,6,0)</f>
        <v>101751</v>
      </c>
      <c r="K1777" s="12">
        <f>VLOOKUP(A1777,'HUMAN RESOURCES'!A1777:N4467,5,0)</f>
        <v>0.042</v>
      </c>
      <c r="L1777" s="12">
        <f>VLOOKUP(A1777,'HUMAN RESOURCES'!A1777:N4467,6,0)</f>
        <v>0.091</v>
      </c>
      <c r="M1777" s="12">
        <f>VLOOKUP(B1777,'HUMAN RESOURCES'!B1777:O4467,6,0)</f>
        <v>50</v>
      </c>
      <c r="N1777" s="12">
        <f>VLOOKUP(C1777,'HUMAN RESOURCES'!C1777:P4467,6,0)</f>
        <v>49</v>
      </c>
      <c r="O1777" s="12">
        <f>VLOOKUP(D1777,'HUMAN RESOURCES'!D1777:Q4467,6,0)</f>
        <v>0.437</v>
      </c>
      <c r="P1777" s="12">
        <f>VLOOKUP(A1777,'HUMAN RESOURCES'!A1777:N4467,10,0)</f>
        <v>0.536</v>
      </c>
      <c r="Q1777" s="12">
        <f>VLOOKUP(B1777,'HUMAN RESOURCES'!B1777:O4467,10,0)</f>
        <v>0.027</v>
      </c>
      <c r="R1777" s="12">
        <f>VLOOKUP(C1777,'HUMAN RESOURCES'!C1777:P4467,10,0)</f>
        <v>147187353</v>
      </c>
      <c r="S1777" s="12">
        <f>VLOOKUP(D1777,'HUMAN RESOURCES'!D1777:Q4467,10,0)</f>
        <v>0.408</v>
      </c>
      <c r="T1777" s="13">
        <f>VLOOKUP(A1777,TOURISM!A1777:F4467,5,0)</f>
        <v>337000000</v>
      </c>
      <c r="U1777" s="13">
        <f>VLOOKUP(B1777,TOURISM!B1777:G4467,5,0)</f>
        <v>6664000000</v>
      </c>
      <c r="V1777" s="12">
        <f>VLOOKUP(A1777,BUSINESS!A1777:N4467,5,0)</f>
        <v>0.322</v>
      </c>
      <c r="W1777" s="12">
        <f>VLOOKUP(B1777,BUSINESS!B1777:O4467,5,0)</f>
        <v>27</v>
      </c>
      <c r="X1777" s="12" t="str">
        <f>VLOOKUP(C1777,BUSINESS!C1777:P4467,5,0)</f>
        <v/>
      </c>
      <c r="Y1777" s="12">
        <f>VLOOKUP(D1777,BUSINESS!D1777:Q4467,5,0)</f>
        <v>1120</v>
      </c>
      <c r="Z1777" s="12">
        <f>VLOOKUP(A1777,BUSINESS!A1777:N4467,9,0)</f>
        <v>0.068</v>
      </c>
      <c r="AA1777" s="12">
        <f>VLOOKUP(B1777,BUSINESS!B1777:O4467,9,0)</f>
        <v>0.274</v>
      </c>
    </row>
    <row r="1778">
      <c r="A1778" s="9" t="str">
        <f t="shared" si="1"/>
        <v>Nigeria-Africa2008</v>
      </c>
      <c r="B1778" s="5" t="s">
        <v>77</v>
      </c>
      <c r="C1778" s="9" t="s">
        <v>215</v>
      </c>
      <c r="D1778" s="10" t="s">
        <v>70</v>
      </c>
      <c r="E1778" s="14">
        <v>2.08E11</v>
      </c>
      <c r="F1778" s="15">
        <v>0.065</v>
      </c>
      <c r="G1778" s="15">
        <v>88.0</v>
      </c>
      <c r="H1778" s="15">
        <v>0.155</v>
      </c>
      <c r="I1778" s="12">
        <f>VLOOKUP(A1778,ENERGY!$A$2:$F$2692,5,0)</f>
        <v>95210</v>
      </c>
      <c r="J1778" s="12">
        <f>VLOOKUP(A1778,ENERGY!$A$2:$F$2692,6,0)</f>
        <v>107683</v>
      </c>
      <c r="K1778" s="12">
        <f>VLOOKUP(A1778,'HUMAN RESOURCES'!A1778:N4468,5,0)</f>
        <v>0.042</v>
      </c>
      <c r="L1778" s="12">
        <f>VLOOKUP(A1778,'HUMAN RESOURCES'!A1778:N4468,6,0)</f>
        <v>0.088</v>
      </c>
      <c r="M1778" s="12">
        <f>VLOOKUP(B1778,'HUMAN RESOURCES'!B1778:O4468,6,0)</f>
        <v>51</v>
      </c>
      <c r="N1778" s="12">
        <f>VLOOKUP(C1778,'HUMAN RESOURCES'!C1778:P4468,6,0)</f>
        <v>50</v>
      </c>
      <c r="O1778" s="12">
        <f>VLOOKUP(D1778,'HUMAN RESOURCES'!D1778:Q4468,6,0)</f>
        <v>0.438</v>
      </c>
      <c r="P1778" s="12">
        <f>VLOOKUP(A1778,'HUMAN RESOURCES'!A1778:N4468,10,0)</f>
        <v>0.535</v>
      </c>
      <c r="Q1778" s="12">
        <f>VLOOKUP(B1778,'HUMAN RESOURCES'!B1778:O4468,10,0)</f>
        <v>0.027</v>
      </c>
      <c r="R1778" s="12">
        <f>VLOOKUP(C1778,'HUMAN RESOURCES'!C1778:P4468,10,0)</f>
        <v>151208080</v>
      </c>
      <c r="S1778" s="12">
        <f>VLOOKUP(D1778,'HUMAN RESOURCES'!D1778:Q4468,10,0)</f>
        <v>0.417</v>
      </c>
      <c r="T1778" s="13">
        <f>VLOOKUP(A1778,TOURISM!A1778:F4468,5,0)</f>
        <v>959000000</v>
      </c>
      <c r="U1778" s="13">
        <f>VLOOKUP(B1778,TOURISM!B1778:G4468,5,0)</f>
        <v>11009000000</v>
      </c>
      <c r="V1778" s="12">
        <f>VLOOKUP(A1778,BUSINESS!A1778:N4468,5,0)</f>
        <v>0.322</v>
      </c>
      <c r="W1778" s="12">
        <f>VLOOKUP(B1778,BUSINESS!B1778:O4468,5,0)</f>
        <v>25</v>
      </c>
      <c r="X1778" s="12" t="str">
        <f>VLOOKUP(C1778,BUSINESS!C1778:P4468,5,0)</f>
        <v/>
      </c>
      <c r="Y1778" s="12">
        <f>VLOOKUP(D1778,BUSINESS!D1778:Q4468,5,0)</f>
        <v>938</v>
      </c>
      <c r="Z1778" s="12">
        <f>VLOOKUP(A1778,BUSINESS!A1778:N4468,9,0)</f>
        <v>0.159</v>
      </c>
      <c r="AA1778" s="12">
        <f>VLOOKUP(B1778,BUSINESS!B1778:O4468,9,0)</f>
        <v>0.417</v>
      </c>
    </row>
    <row r="1779">
      <c r="A1779" s="9" t="str">
        <f t="shared" si="1"/>
        <v>Nigeria-Africa2009</v>
      </c>
      <c r="B1779" s="5" t="s">
        <v>77</v>
      </c>
      <c r="C1779" s="9" t="s">
        <v>215</v>
      </c>
      <c r="D1779" s="10" t="s">
        <v>71</v>
      </c>
      <c r="E1779" s="14">
        <v>1.69E11</v>
      </c>
      <c r="F1779" s="15">
        <v>0.068</v>
      </c>
      <c r="G1779" s="15">
        <v>74.0</v>
      </c>
      <c r="H1779" s="15">
        <v>0.184</v>
      </c>
      <c r="I1779" s="12">
        <f>VLOOKUP(A1779,ENERGY!$A$2:$F$2692,5,0)</f>
        <v>104697</v>
      </c>
      <c r="J1779" s="12">
        <f>VLOOKUP(A1779,ENERGY!$A$2:$F$2692,6,0)</f>
        <v>106509</v>
      </c>
      <c r="K1779" s="12">
        <f>VLOOKUP(A1779,'HUMAN RESOURCES'!A1779:N4469,5,0)</f>
        <v>0.042</v>
      </c>
      <c r="L1779" s="12">
        <f>VLOOKUP(A1779,'HUMAN RESOURCES'!A1779:N4469,6,0)</f>
        <v>0.085</v>
      </c>
      <c r="M1779" s="12">
        <f>VLOOKUP(B1779,'HUMAN RESOURCES'!B1779:O4469,6,0)</f>
        <v>51</v>
      </c>
      <c r="N1779" s="12">
        <f>VLOOKUP(C1779,'HUMAN RESOURCES'!C1779:P4469,6,0)</f>
        <v>51</v>
      </c>
      <c r="O1779" s="12">
        <f>VLOOKUP(D1779,'HUMAN RESOURCES'!D1779:Q4469,6,0)</f>
        <v>0.439</v>
      </c>
      <c r="P1779" s="12">
        <f>VLOOKUP(A1779,'HUMAN RESOURCES'!A1779:N4469,10,0)</f>
        <v>0.534</v>
      </c>
      <c r="Q1779" s="12">
        <f>VLOOKUP(B1779,'HUMAN RESOURCES'!B1779:O4469,10,0)</f>
        <v>0.027</v>
      </c>
      <c r="R1779" s="12">
        <f>VLOOKUP(C1779,'HUMAN RESOURCES'!C1779:P4469,10,0)</f>
        <v>155381020</v>
      </c>
      <c r="S1779" s="12">
        <f>VLOOKUP(D1779,'HUMAN RESOURCES'!D1779:Q4469,10,0)</f>
        <v>0.426</v>
      </c>
      <c r="T1779" s="13">
        <f>VLOOKUP(A1779,TOURISM!A1779:F4469,5,0)</f>
        <v>791000000</v>
      </c>
      <c r="U1779" s="13">
        <f>VLOOKUP(B1779,TOURISM!B1779:G4469,5,0)</f>
        <v>6236000000</v>
      </c>
      <c r="V1779" s="12">
        <f>VLOOKUP(A1779,BUSINESS!A1779:N4469,5,0)</f>
        <v>0.322</v>
      </c>
      <c r="W1779" s="12">
        <f>VLOOKUP(B1779,BUSINESS!B1779:O4469,5,0)</f>
        <v>25</v>
      </c>
      <c r="X1779" s="12" t="str">
        <f>VLOOKUP(C1779,BUSINESS!C1779:P4469,5,0)</f>
        <v/>
      </c>
      <c r="Y1779" s="12">
        <f>VLOOKUP(D1779,BUSINESS!D1779:Q4469,5,0)</f>
        <v>938</v>
      </c>
      <c r="Z1779" s="12">
        <f>VLOOKUP(A1779,BUSINESS!A1779:N4469,9,0)</f>
        <v>0.2</v>
      </c>
      <c r="AA1779" s="12">
        <f>VLOOKUP(B1779,BUSINESS!B1779:O4469,9,0)</f>
        <v>0.48</v>
      </c>
    </row>
    <row r="1780">
      <c r="A1780" s="9" t="str">
        <f t="shared" si="1"/>
        <v>Nigeria-Africa2010</v>
      </c>
      <c r="B1780" s="5" t="s">
        <v>77</v>
      </c>
      <c r="C1780" s="9" t="s">
        <v>215</v>
      </c>
      <c r="D1780" s="10" t="s">
        <v>72</v>
      </c>
      <c r="E1780" s="14">
        <v>3.69E11</v>
      </c>
      <c r="F1780" s="15">
        <v>0.056</v>
      </c>
      <c r="G1780" s="15">
        <v>80.0</v>
      </c>
      <c r="H1780" s="15">
        <v>0.176</v>
      </c>
      <c r="I1780" s="12"/>
      <c r="J1780" s="12"/>
      <c r="K1780" s="12">
        <f>VLOOKUP(A1780,'HUMAN RESOURCES'!A1780:N4470,5,0)</f>
        <v>0.042</v>
      </c>
      <c r="L1780" s="12">
        <f>VLOOKUP(A1780,'HUMAN RESOURCES'!A1780:N4470,6,0)</f>
        <v>0.082</v>
      </c>
      <c r="M1780" s="12">
        <f>VLOOKUP(B1780,'HUMAN RESOURCES'!B1780:O4470,6,0)</f>
        <v>52</v>
      </c>
      <c r="N1780" s="12">
        <f>VLOOKUP(C1780,'HUMAN RESOURCES'!C1780:P4470,6,0)</f>
        <v>51</v>
      </c>
      <c r="O1780" s="12">
        <f>VLOOKUP(D1780,'HUMAN RESOURCES'!D1780:Q4470,6,0)</f>
        <v>0.44</v>
      </c>
      <c r="P1780" s="12">
        <f>VLOOKUP(A1780,'HUMAN RESOURCES'!A1780:N4470,10,0)</f>
        <v>0.532</v>
      </c>
      <c r="Q1780" s="12">
        <f>VLOOKUP(B1780,'HUMAN RESOURCES'!B1780:O4470,10,0)</f>
        <v>0.027</v>
      </c>
      <c r="R1780" s="12">
        <f>VLOOKUP(C1780,'HUMAN RESOURCES'!C1780:P4470,10,0)</f>
        <v>159707780</v>
      </c>
      <c r="S1780" s="12">
        <f>VLOOKUP(D1780,'HUMAN RESOURCES'!D1780:Q4470,10,0)</f>
        <v>0.435</v>
      </c>
      <c r="T1780" s="13">
        <f>VLOOKUP(A1780,TOURISM!A1780:F4470,5,0)</f>
        <v>738000000</v>
      </c>
      <c r="U1780" s="13">
        <f>VLOOKUP(B1780,TOURISM!B1780:G4470,5,0)</f>
        <v>8379000000</v>
      </c>
      <c r="V1780" s="12">
        <f>VLOOKUP(A1780,BUSINESS!A1780:N4470,5,0)</f>
        <v>0.322</v>
      </c>
      <c r="W1780" s="12">
        <f>VLOOKUP(B1780,BUSINESS!B1780:O4470,5,0)</f>
        <v>25</v>
      </c>
      <c r="X1780" s="12" t="str">
        <f>VLOOKUP(C1780,BUSINESS!C1780:P4470,5,0)</f>
        <v/>
      </c>
      <c r="Y1780" s="12">
        <f>VLOOKUP(D1780,BUSINESS!D1780:Q4470,5,0)</f>
        <v>938</v>
      </c>
      <c r="Z1780" s="12">
        <f>VLOOKUP(A1780,BUSINESS!A1780:N4470,9,0)</f>
        <v>0.24</v>
      </c>
      <c r="AA1780" s="12">
        <f>VLOOKUP(B1780,BUSINESS!B1780:O4470,9,0)</f>
        <v>0.547</v>
      </c>
    </row>
    <row r="1781">
      <c r="A1781" s="9" t="str">
        <f t="shared" si="1"/>
        <v>Nigeria-Africa2011</v>
      </c>
      <c r="B1781" s="5" t="s">
        <v>77</v>
      </c>
      <c r="C1781" s="9" t="s">
        <v>215</v>
      </c>
      <c r="D1781" s="10" t="s">
        <v>73</v>
      </c>
      <c r="E1781" s="14">
        <v>4.12E11</v>
      </c>
      <c r="F1781" s="15">
        <v>0.057</v>
      </c>
      <c r="G1781" s="15">
        <v>85.0</v>
      </c>
      <c r="H1781" s="15">
        <v>0.16</v>
      </c>
      <c r="I1781" s="12">
        <f>VLOOKUP(A1781,ENERGY!$A$2:$F$2692,5,0)</f>
        <v>93138</v>
      </c>
      <c r="J1781" s="12">
        <f>VLOOKUP(A1781,ENERGY!$A$2:$F$2692,6,0)</f>
        <v>99007</v>
      </c>
      <c r="K1781" s="12">
        <f>VLOOKUP(A1781,'HUMAN RESOURCES'!A1781:N4471,5,0)</f>
        <v>0.042</v>
      </c>
      <c r="L1781" s="12">
        <f>VLOOKUP(A1781,'HUMAN RESOURCES'!A1781:N4471,6,0)</f>
        <v>0.079</v>
      </c>
      <c r="M1781" s="12">
        <f>VLOOKUP(B1781,'HUMAN RESOURCES'!B1781:O4471,6,0)</f>
        <v>52</v>
      </c>
      <c r="N1781" s="12">
        <f>VLOOKUP(C1781,'HUMAN RESOURCES'!C1781:P4471,6,0)</f>
        <v>51</v>
      </c>
      <c r="O1781" s="12">
        <f>VLOOKUP(D1781,'HUMAN RESOURCES'!D1781:Q4471,6,0)</f>
        <v>0.441</v>
      </c>
      <c r="P1781" s="12">
        <f>VLOOKUP(A1781,'HUMAN RESOURCES'!A1781:N4471,10,0)</f>
        <v>0.531</v>
      </c>
      <c r="Q1781" s="12">
        <f>VLOOKUP(B1781,'HUMAN RESOURCES'!B1781:O4471,10,0)</f>
        <v>0.027</v>
      </c>
      <c r="R1781" s="12">
        <f>VLOOKUP(C1781,'HUMAN RESOURCES'!C1781:P4471,10,0)</f>
        <v>164192925</v>
      </c>
      <c r="S1781" s="12">
        <f>VLOOKUP(D1781,'HUMAN RESOURCES'!D1781:Q4471,10,0)</f>
        <v>0.444</v>
      </c>
      <c r="T1781" s="13">
        <f>VLOOKUP(A1781,TOURISM!A1781:F4471,5,0)</f>
        <v>688000000</v>
      </c>
      <c r="U1781" s="13">
        <f>VLOOKUP(B1781,TOURISM!B1781:G4471,5,0)</f>
        <v>9534000000</v>
      </c>
      <c r="V1781" s="12">
        <f>VLOOKUP(A1781,BUSINESS!A1781:N4471,5,0)</f>
        <v>0.327</v>
      </c>
      <c r="W1781" s="12">
        <f>VLOOKUP(B1781,BUSINESS!B1781:O4471,5,0)</f>
        <v>28</v>
      </c>
      <c r="X1781" s="12" t="str">
        <f>VLOOKUP(C1781,BUSINESS!C1781:P4471,5,0)</f>
        <v/>
      </c>
      <c r="Y1781" s="12">
        <f>VLOOKUP(D1781,BUSINESS!D1781:Q4471,5,0)</f>
        <v>938</v>
      </c>
      <c r="Z1781" s="12">
        <f>VLOOKUP(A1781,BUSINESS!A1781:N4471,9,0)</f>
        <v>0.284</v>
      </c>
      <c r="AA1781" s="12">
        <f>VLOOKUP(B1781,BUSINESS!B1781:O4471,9,0)</f>
        <v>0.58</v>
      </c>
    </row>
    <row r="1782">
      <c r="A1782" s="9" t="str">
        <f t="shared" si="1"/>
        <v>Nigeria-Africa2012</v>
      </c>
      <c r="B1782" s="5" t="s">
        <v>77</v>
      </c>
      <c r="C1782" s="9" t="s">
        <v>215</v>
      </c>
      <c r="D1782" s="10" t="s">
        <v>74</v>
      </c>
      <c r="E1782" s="14">
        <v>4.63E11</v>
      </c>
      <c r="F1782" s="15">
        <v>0.061</v>
      </c>
      <c r="G1782" s="15">
        <v>94.0</v>
      </c>
      <c r="H1782" s="15">
        <v>0.168</v>
      </c>
      <c r="I1782" s="12">
        <f>VLOOKUP(A1782,ENERGY!$A$2:$F$2692,5,0)</f>
        <v>98514</v>
      </c>
      <c r="J1782" s="12">
        <f>VLOOKUP(A1782,ENERGY!$A$2:$F$2692,6,0)</f>
        <v>107005</v>
      </c>
      <c r="K1782" s="12">
        <f>VLOOKUP(A1782,'HUMAN RESOURCES'!A1782:N4472,5,0)</f>
        <v>0.042</v>
      </c>
      <c r="L1782" s="12">
        <f>VLOOKUP(A1782,'HUMAN RESOURCES'!A1782:N4472,6,0)</f>
        <v>0.077</v>
      </c>
      <c r="M1782" s="12">
        <f>VLOOKUP(B1782,'HUMAN RESOURCES'!B1782:O4472,6,0)</f>
        <v>52</v>
      </c>
      <c r="N1782" s="12">
        <f>VLOOKUP(C1782,'HUMAN RESOURCES'!C1782:P4472,6,0)</f>
        <v>52</v>
      </c>
      <c r="O1782" s="12">
        <f>VLOOKUP(D1782,'HUMAN RESOURCES'!D1782:Q4472,6,0)</f>
        <v>0.442</v>
      </c>
      <c r="P1782" s="12">
        <f>VLOOKUP(A1782,'HUMAN RESOURCES'!A1782:N4472,10,0)</f>
        <v>0.531</v>
      </c>
      <c r="Q1782" s="12">
        <f>VLOOKUP(B1782,'HUMAN RESOURCES'!B1782:O4472,10,0)</f>
        <v>0.027</v>
      </c>
      <c r="R1782" s="12">
        <f>VLOOKUP(C1782,'HUMAN RESOURCES'!C1782:P4472,10,0)</f>
        <v>168833776</v>
      </c>
      <c r="S1782" s="12">
        <f>VLOOKUP(D1782,'HUMAN RESOURCES'!D1782:Q4472,10,0)</f>
        <v>0.452</v>
      </c>
      <c r="T1782" s="13">
        <f>VLOOKUP(A1782,TOURISM!A1782:F4472,5,0)</f>
        <v>641000000</v>
      </c>
      <c r="U1782" s="13">
        <f>VLOOKUP(B1782,TOURISM!B1782:G4472,5,0)</f>
        <v>9280000000</v>
      </c>
      <c r="V1782" s="12">
        <f>VLOOKUP(A1782,BUSINESS!A1782:N4472,5,0)</f>
        <v>0.338</v>
      </c>
      <c r="W1782" s="12">
        <f>VLOOKUP(B1782,BUSINESS!B1782:O4472,5,0)</f>
        <v>28</v>
      </c>
      <c r="X1782" s="12">
        <f>VLOOKUP(C1782,BUSINESS!C1782:P4472,5,0)</f>
        <v>138</v>
      </c>
      <c r="Y1782" s="12">
        <f>VLOOKUP(D1782,BUSINESS!D1782:Q4472,5,0)</f>
        <v>956</v>
      </c>
      <c r="Z1782" s="12">
        <f>VLOOKUP(A1782,BUSINESS!A1782:N4472,9,0)</f>
        <v>0.328</v>
      </c>
      <c r="AA1782" s="12">
        <f>VLOOKUP(B1782,BUSINESS!B1782:O4472,9,0)</f>
        <v>0.668</v>
      </c>
    </row>
    <row r="1783">
      <c r="A1783" s="9" t="str">
        <f t="shared" si="1"/>
        <v>North Korea-Asia2000</v>
      </c>
      <c r="B1783" s="5" t="s">
        <v>60</v>
      </c>
      <c r="C1783" s="9" t="s">
        <v>216</v>
      </c>
      <c r="D1783" s="10" t="s">
        <v>62</v>
      </c>
      <c r="E1783" s="9"/>
      <c r="F1783" s="11"/>
      <c r="G1783" s="11"/>
      <c r="H1783" s="11"/>
      <c r="I1783" s="12" t="str">
        <f>VLOOKUP(A1783,ENERGY!$A$2:$F$2692,5,0)</f>
        <v/>
      </c>
      <c r="J1783" s="12" t="str">
        <f>VLOOKUP(A1783,ENERGY!$A$2:$F$2692,6,0)</f>
        <v/>
      </c>
      <c r="K1783" s="12">
        <f>VLOOKUP(A1783,'HUMAN RESOURCES'!A1783:N4473,5,0)</f>
        <v>0.018</v>
      </c>
      <c r="L1783" s="12">
        <f>VLOOKUP(A1783,'HUMAN RESOURCES'!A1783:N4473,6,0)</f>
        <v>0.045</v>
      </c>
      <c r="M1783" s="12">
        <f>VLOOKUP(B1783,'HUMAN RESOURCES'!B1783:O4473,6,0)</f>
        <v>69</v>
      </c>
      <c r="N1783" s="12">
        <f>VLOOKUP(C1783,'HUMAN RESOURCES'!C1783:P4473,6,0)</f>
        <v>61</v>
      </c>
      <c r="O1783" s="12">
        <f>VLOOKUP(D1783,'HUMAN RESOURCES'!D1783:Q4473,6,0)</f>
        <v>0.26</v>
      </c>
      <c r="P1783" s="12">
        <f>VLOOKUP(A1783,'HUMAN RESOURCES'!A1783:N4473,10,0)</f>
        <v>0.681</v>
      </c>
      <c r="Q1783" s="12">
        <f>VLOOKUP(B1783,'HUMAN RESOURCES'!B1783:O4473,10,0)</f>
        <v>0.059</v>
      </c>
      <c r="R1783" s="12">
        <f>VLOOKUP(C1783,'HUMAN RESOURCES'!C1783:P4473,10,0)</f>
        <v>22840225</v>
      </c>
      <c r="S1783" s="12">
        <f>VLOOKUP(D1783,'HUMAN RESOURCES'!D1783:Q4473,10,0)</f>
        <v>0.594</v>
      </c>
      <c r="T1783" s="13" t="str">
        <f>VLOOKUP(A1783,TOURISM!A1783:F4473,5,0)</f>
        <v/>
      </c>
      <c r="U1783" s="13" t="str">
        <f>VLOOKUP(B1783,TOURISM!B1783:G4473,5,0)</f>
        <v/>
      </c>
      <c r="V1783" s="12" t="str">
        <f>VLOOKUP(A1783,BUSINESS!A1783:N4473,5,0)</f>
        <v/>
      </c>
      <c r="W1783" s="12" t="str">
        <f>VLOOKUP(B1783,BUSINESS!B1783:O4473,5,0)</f>
        <v/>
      </c>
      <c r="X1783" s="12" t="str">
        <f>VLOOKUP(C1783,BUSINESS!C1783:P4473,5,0)</f>
        <v/>
      </c>
      <c r="Y1783" s="12" t="str">
        <f>VLOOKUP(D1783,BUSINESS!D1783:Q4473,5,0)</f>
        <v/>
      </c>
      <c r="Z1783" s="12" t="str">
        <f>VLOOKUP(A1783,BUSINESS!A1783:N4473,9,0)</f>
        <v/>
      </c>
      <c r="AA1783" s="12" t="str">
        <f>VLOOKUP(B1783,BUSINESS!B1783:O4473,9,0)</f>
        <v/>
      </c>
    </row>
    <row r="1784">
      <c r="A1784" s="9" t="str">
        <f t="shared" si="1"/>
        <v>North Korea-Asia2001</v>
      </c>
      <c r="B1784" s="5" t="s">
        <v>60</v>
      </c>
      <c r="C1784" s="9" t="s">
        <v>216</v>
      </c>
      <c r="D1784" s="10" t="s">
        <v>63</v>
      </c>
      <c r="E1784" s="9"/>
      <c r="F1784" s="11"/>
      <c r="G1784" s="11"/>
      <c r="H1784" s="11"/>
      <c r="I1784" s="12" t="str">
        <f>VLOOKUP(A1784,ENERGY!$A$2:$F$2692,5,0)</f>
        <v/>
      </c>
      <c r="J1784" s="12">
        <f>VLOOKUP(A1784,ENERGY!$A$2:$F$2692,6,0)</f>
        <v>19037</v>
      </c>
      <c r="K1784" s="12">
        <f>VLOOKUP(A1784,'HUMAN RESOURCES'!A1784:N4474,5,0)</f>
        <v>0.017</v>
      </c>
      <c r="L1784" s="12">
        <f>VLOOKUP(A1784,'HUMAN RESOURCES'!A1784:N4474,6,0)</f>
        <v>0.039</v>
      </c>
      <c r="M1784" s="12">
        <f>VLOOKUP(B1784,'HUMAN RESOURCES'!B1784:O4474,6,0)</f>
        <v>70</v>
      </c>
      <c r="N1784" s="12">
        <f>VLOOKUP(C1784,'HUMAN RESOURCES'!C1784:P4474,6,0)</f>
        <v>62</v>
      </c>
      <c r="O1784" s="12">
        <f>VLOOKUP(D1784,'HUMAN RESOURCES'!D1784:Q4474,6,0)</f>
        <v>0.258</v>
      </c>
      <c r="P1784" s="12">
        <f>VLOOKUP(A1784,'HUMAN RESOURCES'!A1784:N4474,10,0)</f>
        <v>0.68</v>
      </c>
      <c r="Q1784" s="12">
        <f>VLOOKUP(B1784,'HUMAN RESOURCES'!B1784:O4474,10,0)</f>
        <v>0.062</v>
      </c>
      <c r="R1784" s="12">
        <f>VLOOKUP(C1784,'HUMAN RESOURCES'!C1784:P4474,10,0)</f>
        <v>23043449</v>
      </c>
      <c r="S1784" s="12">
        <f>VLOOKUP(D1784,'HUMAN RESOURCES'!D1784:Q4474,10,0)</f>
        <v>0.595</v>
      </c>
      <c r="T1784" s="13" t="str">
        <f>VLOOKUP(A1784,TOURISM!A1784:F4474,5,0)</f>
        <v/>
      </c>
      <c r="U1784" s="13" t="str">
        <f>VLOOKUP(B1784,TOURISM!B1784:G4474,5,0)</f>
        <v/>
      </c>
      <c r="V1784" s="12" t="str">
        <f>VLOOKUP(A1784,BUSINESS!A1784:N4474,5,0)</f>
        <v/>
      </c>
      <c r="W1784" s="12" t="str">
        <f>VLOOKUP(B1784,BUSINESS!B1784:O4474,5,0)</f>
        <v/>
      </c>
      <c r="X1784" s="12" t="str">
        <f>VLOOKUP(C1784,BUSINESS!C1784:P4474,5,0)</f>
        <v/>
      </c>
      <c r="Y1784" s="12" t="str">
        <f>VLOOKUP(D1784,BUSINESS!D1784:Q4474,5,0)</f>
        <v/>
      </c>
      <c r="Z1784" s="12" t="str">
        <f>VLOOKUP(A1784,BUSINESS!A1784:N4474,9,0)</f>
        <v/>
      </c>
      <c r="AA1784" s="12" t="str">
        <f>VLOOKUP(B1784,BUSINESS!B1784:O4474,9,0)</f>
        <v/>
      </c>
    </row>
    <row r="1785">
      <c r="A1785" s="9" t="str">
        <f t="shared" si="1"/>
        <v>North Korea-Asia2002</v>
      </c>
      <c r="B1785" s="5" t="s">
        <v>60</v>
      </c>
      <c r="C1785" s="9" t="s">
        <v>216</v>
      </c>
      <c r="D1785" s="10" t="s">
        <v>64</v>
      </c>
      <c r="E1785" s="9"/>
      <c r="F1785" s="11"/>
      <c r="G1785" s="11"/>
      <c r="H1785" s="11"/>
      <c r="I1785" s="12">
        <f>VLOOKUP(A1785,ENERGY!$A$2:$F$2692,5,0)</f>
        <v>71624</v>
      </c>
      <c r="J1785" s="12">
        <f>VLOOKUP(A1785,ENERGY!$A$2:$F$2692,6,0)</f>
        <v>18794</v>
      </c>
      <c r="K1785" s="12">
        <f>VLOOKUP(A1785,'HUMAN RESOURCES'!A1785:N4475,5,0)</f>
        <v>0.017</v>
      </c>
      <c r="L1785" s="12">
        <f>VLOOKUP(A1785,'HUMAN RESOURCES'!A1785:N4475,6,0)</f>
        <v>0.034</v>
      </c>
      <c r="M1785" s="12">
        <f>VLOOKUP(B1785,'HUMAN RESOURCES'!B1785:O4475,6,0)</f>
        <v>70</v>
      </c>
      <c r="N1785" s="12">
        <f>VLOOKUP(C1785,'HUMAN RESOURCES'!C1785:P4475,6,0)</f>
        <v>63</v>
      </c>
      <c r="O1785" s="12">
        <f>VLOOKUP(D1785,'HUMAN RESOURCES'!D1785:Q4475,6,0)</f>
        <v>0.256</v>
      </c>
      <c r="P1785" s="12">
        <f>VLOOKUP(A1785,'HUMAN RESOURCES'!A1785:N4475,10,0)</f>
        <v>0.68</v>
      </c>
      <c r="Q1785" s="12">
        <f>VLOOKUP(B1785,'HUMAN RESOURCES'!B1785:O4475,10,0)</f>
        <v>0.065</v>
      </c>
      <c r="R1785" s="12">
        <f>VLOOKUP(C1785,'HUMAN RESOURCES'!C1785:P4475,10,0)</f>
        <v>23248059</v>
      </c>
      <c r="S1785" s="12">
        <f>VLOOKUP(D1785,'HUMAN RESOURCES'!D1785:Q4475,10,0)</f>
        <v>0.596</v>
      </c>
      <c r="T1785" s="13" t="str">
        <f>VLOOKUP(A1785,TOURISM!A1785:F4475,5,0)</f>
        <v/>
      </c>
      <c r="U1785" s="13" t="str">
        <f>VLOOKUP(B1785,TOURISM!B1785:G4475,5,0)</f>
        <v/>
      </c>
      <c r="V1785" s="12" t="str">
        <f>VLOOKUP(A1785,BUSINESS!A1785:N4475,5,0)</f>
        <v/>
      </c>
      <c r="W1785" s="12" t="str">
        <f>VLOOKUP(B1785,BUSINESS!B1785:O4475,5,0)</f>
        <v/>
      </c>
      <c r="X1785" s="12" t="str">
        <f>VLOOKUP(C1785,BUSINESS!C1785:P4475,5,0)</f>
        <v/>
      </c>
      <c r="Y1785" s="12" t="str">
        <f>VLOOKUP(D1785,BUSINESS!D1785:Q4475,5,0)</f>
        <v/>
      </c>
      <c r="Z1785" s="12" t="str">
        <f>VLOOKUP(A1785,BUSINESS!A1785:N4475,9,0)</f>
        <v/>
      </c>
      <c r="AA1785" s="12" t="str">
        <f>VLOOKUP(B1785,BUSINESS!B1785:O4475,9,0)</f>
        <v/>
      </c>
    </row>
    <row r="1786">
      <c r="A1786" s="9" t="str">
        <f t="shared" si="1"/>
        <v>North Korea-Asia2003</v>
      </c>
      <c r="B1786" s="5" t="s">
        <v>60</v>
      </c>
      <c r="C1786" s="9" t="s">
        <v>216</v>
      </c>
      <c r="D1786" s="10" t="s">
        <v>65</v>
      </c>
      <c r="E1786" s="9"/>
      <c r="F1786" s="11"/>
      <c r="G1786" s="11"/>
      <c r="H1786" s="11"/>
      <c r="I1786" s="12">
        <f>VLOOKUP(A1786,ENERGY!$A$2:$F$2692,5,0)</f>
        <v>74686</v>
      </c>
      <c r="J1786" s="12">
        <f>VLOOKUP(A1786,ENERGY!$A$2:$F$2692,6,0)</f>
        <v>19358</v>
      </c>
      <c r="K1786" s="12">
        <f>VLOOKUP(A1786,'HUMAN RESOURCES'!A1786:N4476,5,0)</f>
        <v>0.016</v>
      </c>
      <c r="L1786" s="12">
        <f>VLOOKUP(A1786,'HUMAN RESOURCES'!A1786:N4476,6,0)</f>
        <v>0.03</v>
      </c>
      <c r="M1786" s="12">
        <f>VLOOKUP(B1786,'HUMAN RESOURCES'!B1786:O4476,6,0)</f>
        <v>71</v>
      </c>
      <c r="N1786" s="12">
        <f>VLOOKUP(C1786,'HUMAN RESOURCES'!C1786:P4476,6,0)</f>
        <v>64</v>
      </c>
      <c r="O1786" s="12">
        <f>VLOOKUP(D1786,'HUMAN RESOURCES'!D1786:Q4476,6,0)</f>
        <v>0.253</v>
      </c>
      <c r="P1786" s="12">
        <f>VLOOKUP(A1786,'HUMAN RESOURCES'!A1786:N4476,10,0)</f>
        <v>0.679</v>
      </c>
      <c r="Q1786" s="12">
        <f>VLOOKUP(B1786,'HUMAN RESOURCES'!B1786:O4476,10,0)</f>
        <v>0.068</v>
      </c>
      <c r="R1786" s="12">
        <f>VLOOKUP(C1786,'HUMAN RESOURCES'!C1786:P4476,10,0)</f>
        <v>23449180</v>
      </c>
      <c r="S1786" s="12">
        <f>VLOOKUP(D1786,'HUMAN RESOURCES'!D1786:Q4476,10,0)</f>
        <v>0.596</v>
      </c>
      <c r="T1786" s="13" t="str">
        <f>VLOOKUP(A1786,TOURISM!A1786:F4476,5,0)</f>
        <v/>
      </c>
      <c r="U1786" s="13" t="str">
        <f>VLOOKUP(B1786,TOURISM!B1786:G4476,5,0)</f>
        <v/>
      </c>
      <c r="V1786" s="12" t="str">
        <f>VLOOKUP(A1786,BUSINESS!A1786:N4476,5,0)</f>
        <v/>
      </c>
      <c r="W1786" s="12" t="str">
        <f>VLOOKUP(B1786,BUSINESS!B1786:O4476,5,0)</f>
        <v/>
      </c>
      <c r="X1786" s="12" t="str">
        <f>VLOOKUP(C1786,BUSINESS!C1786:P4476,5,0)</f>
        <v/>
      </c>
      <c r="Y1786" s="12" t="str">
        <f>VLOOKUP(D1786,BUSINESS!D1786:Q4476,5,0)</f>
        <v/>
      </c>
      <c r="Z1786" s="12" t="str">
        <f>VLOOKUP(A1786,BUSINESS!A1786:N4476,9,0)</f>
        <v/>
      </c>
      <c r="AA1786" s="12" t="str">
        <f>VLOOKUP(B1786,BUSINESS!B1786:O4476,9,0)</f>
        <v/>
      </c>
    </row>
    <row r="1787">
      <c r="A1787" s="9" t="str">
        <f t="shared" si="1"/>
        <v>North Korea-Asia2004</v>
      </c>
      <c r="B1787" s="5" t="s">
        <v>60</v>
      </c>
      <c r="C1787" s="9" t="s">
        <v>216</v>
      </c>
      <c r="D1787" s="10" t="s">
        <v>66</v>
      </c>
      <c r="E1787" s="9"/>
      <c r="F1787" s="11"/>
      <c r="G1787" s="11"/>
      <c r="H1787" s="11"/>
      <c r="I1787" s="12">
        <f>VLOOKUP(A1787,ENERGY!$A$2:$F$2692,5,0)</f>
        <v>78081</v>
      </c>
      <c r="J1787" s="12">
        <f>VLOOKUP(A1787,ENERGY!$A$2:$F$2692,6,0)</f>
        <v>20164</v>
      </c>
      <c r="K1787" s="12">
        <f>VLOOKUP(A1787,'HUMAN RESOURCES'!A1787:N4477,5,0)</f>
        <v>0.016</v>
      </c>
      <c r="L1787" s="12">
        <f>VLOOKUP(A1787,'HUMAN RESOURCES'!A1787:N4477,6,0)</f>
        <v>0.028</v>
      </c>
      <c r="M1787" s="12">
        <f>VLOOKUP(B1787,'HUMAN RESOURCES'!B1787:O4477,6,0)</f>
        <v>72</v>
      </c>
      <c r="N1787" s="12">
        <f>VLOOKUP(C1787,'HUMAN RESOURCES'!C1787:P4477,6,0)</f>
        <v>64</v>
      </c>
      <c r="O1787" s="12">
        <f>VLOOKUP(D1787,'HUMAN RESOURCES'!D1787:Q4477,6,0)</f>
        <v>0.25</v>
      </c>
      <c r="P1787" s="12">
        <f>VLOOKUP(A1787,'HUMAN RESOURCES'!A1787:N4477,10,0)</f>
        <v>0.678</v>
      </c>
      <c r="Q1787" s="12">
        <f>VLOOKUP(B1787,'HUMAN RESOURCES'!B1787:O4477,10,0)</f>
        <v>0.071</v>
      </c>
      <c r="R1787" s="12">
        <f>VLOOKUP(C1787,'HUMAN RESOURCES'!C1787:P4477,10,0)</f>
        <v>23639303</v>
      </c>
      <c r="S1787" s="12">
        <f>VLOOKUP(D1787,'HUMAN RESOURCES'!D1787:Q4477,10,0)</f>
        <v>0.597</v>
      </c>
      <c r="T1787" s="13" t="str">
        <f>VLOOKUP(A1787,TOURISM!A1787:F4477,5,0)</f>
        <v/>
      </c>
      <c r="U1787" s="13" t="str">
        <f>VLOOKUP(B1787,TOURISM!B1787:G4477,5,0)</f>
        <v/>
      </c>
      <c r="V1787" s="12" t="str">
        <f>VLOOKUP(A1787,BUSINESS!A1787:N4477,5,0)</f>
        <v/>
      </c>
      <c r="W1787" s="12" t="str">
        <f>VLOOKUP(B1787,BUSINESS!B1787:O4477,5,0)</f>
        <v/>
      </c>
      <c r="X1787" s="12" t="str">
        <f>VLOOKUP(C1787,BUSINESS!C1787:P4477,5,0)</f>
        <v/>
      </c>
      <c r="Y1787" s="12" t="str">
        <f>VLOOKUP(D1787,BUSINESS!D1787:Q4477,5,0)</f>
        <v/>
      </c>
      <c r="Z1787" s="12" t="str">
        <f>VLOOKUP(A1787,BUSINESS!A1787:N4477,9,0)</f>
        <v/>
      </c>
      <c r="AA1787" s="12" t="str">
        <f>VLOOKUP(B1787,BUSINESS!B1787:O4477,9,0)</f>
        <v/>
      </c>
    </row>
    <row r="1788">
      <c r="A1788" s="9" t="str">
        <f t="shared" si="1"/>
        <v>North Korea-Asia2005</v>
      </c>
      <c r="B1788" s="5" t="s">
        <v>60</v>
      </c>
      <c r="C1788" s="9" t="s">
        <v>216</v>
      </c>
      <c r="D1788" s="10" t="s">
        <v>67</v>
      </c>
      <c r="E1788" s="9"/>
      <c r="F1788" s="11"/>
      <c r="G1788" s="11"/>
      <c r="H1788" s="11"/>
      <c r="I1788" s="12"/>
      <c r="J1788" s="12"/>
      <c r="K1788" s="12">
        <f>VLOOKUP(A1788,'HUMAN RESOURCES'!A1788:N4478,5,0)</f>
        <v>0.016</v>
      </c>
      <c r="L1788" s="12">
        <f>VLOOKUP(A1788,'HUMAN RESOURCES'!A1788:N4478,6,0)</f>
        <v>0.026</v>
      </c>
      <c r="M1788" s="12">
        <f>VLOOKUP(B1788,'HUMAN RESOURCES'!B1788:O4478,6,0)</f>
        <v>72</v>
      </c>
      <c r="N1788" s="12">
        <f>VLOOKUP(C1788,'HUMAN RESOURCES'!C1788:P4478,6,0)</f>
        <v>65</v>
      </c>
      <c r="O1788" s="12">
        <f>VLOOKUP(D1788,'HUMAN RESOURCES'!D1788:Q4478,6,0)</f>
        <v>0.247</v>
      </c>
      <c r="P1788" s="12">
        <f>VLOOKUP(A1788,'HUMAN RESOURCES'!A1788:N4478,10,0)</f>
        <v>0.678</v>
      </c>
      <c r="Q1788" s="12">
        <f>VLOOKUP(B1788,'HUMAN RESOURCES'!B1788:O4478,10,0)</f>
        <v>0.074</v>
      </c>
      <c r="R1788" s="12">
        <f>VLOOKUP(C1788,'HUMAN RESOURCES'!C1788:P4478,10,0)</f>
        <v>23813333</v>
      </c>
      <c r="S1788" s="12">
        <f>VLOOKUP(D1788,'HUMAN RESOURCES'!D1788:Q4478,10,0)</f>
        <v>0.598</v>
      </c>
      <c r="T1788" s="13" t="str">
        <f>VLOOKUP(A1788,TOURISM!A1788:F4478,5,0)</f>
        <v/>
      </c>
      <c r="U1788" s="13" t="str">
        <f>VLOOKUP(B1788,TOURISM!B1788:G4478,5,0)</f>
        <v/>
      </c>
      <c r="V1788" s="12" t="str">
        <f>VLOOKUP(A1788,BUSINESS!A1788:N4478,5,0)</f>
        <v/>
      </c>
      <c r="W1788" s="12" t="str">
        <f>VLOOKUP(B1788,BUSINESS!B1788:O4478,5,0)</f>
        <v/>
      </c>
      <c r="X1788" s="12" t="str">
        <f>VLOOKUP(C1788,BUSINESS!C1788:P4478,5,0)</f>
        <v/>
      </c>
      <c r="Y1788" s="12" t="str">
        <f>VLOOKUP(D1788,BUSINESS!D1788:Q4478,5,0)</f>
        <v/>
      </c>
      <c r="Z1788" s="12" t="str">
        <f>VLOOKUP(A1788,BUSINESS!A1788:N4478,9,0)</f>
        <v/>
      </c>
      <c r="AA1788" s="12" t="str">
        <f>VLOOKUP(B1788,BUSINESS!B1788:O4478,9,0)</f>
        <v/>
      </c>
    </row>
    <row r="1789">
      <c r="A1789" s="9" t="str">
        <f t="shared" si="1"/>
        <v>North Korea-Asia2006</v>
      </c>
      <c r="B1789" s="5" t="s">
        <v>60</v>
      </c>
      <c r="C1789" s="9" t="s">
        <v>216</v>
      </c>
      <c r="D1789" s="10" t="s">
        <v>68</v>
      </c>
      <c r="E1789" s="9"/>
      <c r="F1789" s="11"/>
      <c r="G1789" s="11"/>
      <c r="H1789" s="11"/>
      <c r="I1789" s="12">
        <f>VLOOKUP(A1789,ENERGY!$A$2:$F$2692,5,0)</f>
        <v>76109</v>
      </c>
      <c r="J1789" s="12">
        <f>VLOOKUP(A1789,ENERGY!$A$2:$F$2692,6,0)</f>
        <v>19566</v>
      </c>
      <c r="K1789" s="12">
        <f>VLOOKUP(A1789,'HUMAN RESOURCES'!A1789:N4479,5,0)</f>
        <v>0.015</v>
      </c>
      <c r="L1789" s="12">
        <f>VLOOKUP(A1789,'HUMAN RESOURCES'!A1789:N4479,6,0)</f>
        <v>0.026</v>
      </c>
      <c r="M1789" s="12">
        <f>VLOOKUP(B1789,'HUMAN RESOURCES'!B1789:O4479,6,0)</f>
        <v>72</v>
      </c>
      <c r="N1789" s="12">
        <f>VLOOKUP(C1789,'HUMAN RESOURCES'!C1789:P4479,6,0)</f>
        <v>65</v>
      </c>
      <c r="O1789" s="12">
        <f>VLOOKUP(D1789,'HUMAN RESOURCES'!D1789:Q4479,6,0)</f>
        <v>0.243</v>
      </c>
      <c r="P1789" s="12">
        <f>VLOOKUP(A1789,'HUMAN RESOURCES'!A1789:N4479,10,0)</f>
        <v>0.679</v>
      </c>
      <c r="Q1789" s="12">
        <f>VLOOKUP(B1789,'HUMAN RESOURCES'!B1789:O4479,10,0)</f>
        <v>0.077</v>
      </c>
      <c r="R1789" s="12">
        <f>VLOOKUP(C1789,'HUMAN RESOURCES'!C1789:P4479,10,0)</f>
        <v>23969917</v>
      </c>
      <c r="S1789" s="12">
        <f>VLOOKUP(D1789,'HUMAN RESOURCES'!D1789:Q4479,10,0)</f>
        <v>0.599</v>
      </c>
      <c r="T1789" s="13" t="str">
        <f>VLOOKUP(A1789,TOURISM!A1789:F4479,5,0)</f>
        <v/>
      </c>
      <c r="U1789" s="13" t="str">
        <f>VLOOKUP(B1789,TOURISM!B1789:G4479,5,0)</f>
        <v/>
      </c>
      <c r="V1789" s="12" t="str">
        <f>VLOOKUP(A1789,BUSINESS!A1789:N4479,5,0)</f>
        <v/>
      </c>
      <c r="W1789" s="12" t="str">
        <f>VLOOKUP(B1789,BUSINESS!B1789:O4479,5,0)</f>
        <v/>
      </c>
      <c r="X1789" s="12" t="str">
        <f>VLOOKUP(C1789,BUSINESS!C1789:P4479,5,0)</f>
        <v/>
      </c>
      <c r="Y1789" s="12" t="str">
        <f>VLOOKUP(D1789,BUSINESS!D1789:Q4479,5,0)</f>
        <v/>
      </c>
      <c r="Z1789" s="12" t="str">
        <f>VLOOKUP(A1789,BUSINESS!A1789:N4479,9,0)</f>
        <v/>
      </c>
      <c r="AA1789" s="12" t="str">
        <f>VLOOKUP(B1789,BUSINESS!B1789:O4479,9,0)</f>
        <v/>
      </c>
    </row>
    <row r="1790">
      <c r="A1790" s="9" t="str">
        <f t="shared" si="1"/>
        <v>North Korea-Asia2007</v>
      </c>
      <c r="B1790" s="5" t="s">
        <v>60</v>
      </c>
      <c r="C1790" s="9" t="s">
        <v>216</v>
      </c>
      <c r="D1790" s="10" t="s">
        <v>69</v>
      </c>
      <c r="E1790" s="9"/>
      <c r="F1790" s="11"/>
      <c r="G1790" s="11"/>
      <c r="H1790" s="11"/>
      <c r="I1790" s="12">
        <f>VLOOKUP(A1790,ENERGY!$A$2:$F$2692,5,0)</f>
        <v>79482</v>
      </c>
      <c r="J1790" s="12">
        <f>VLOOKUP(A1790,ENERGY!$A$2:$F$2692,6,0)</f>
        <v>20494</v>
      </c>
      <c r="K1790" s="12">
        <f>VLOOKUP(A1790,'HUMAN RESOURCES'!A1790:N4480,5,0)</f>
        <v>0.015</v>
      </c>
      <c r="L1790" s="12">
        <f>VLOOKUP(A1790,'HUMAN RESOURCES'!A1790:N4480,6,0)</f>
        <v>0.026</v>
      </c>
      <c r="M1790" s="12">
        <f>VLOOKUP(B1790,'HUMAN RESOURCES'!B1790:O4480,6,0)</f>
        <v>72</v>
      </c>
      <c r="N1790" s="12">
        <f>VLOOKUP(C1790,'HUMAN RESOURCES'!C1790:P4480,6,0)</f>
        <v>65</v>
      </c>
      <c r="O1790" s="12">
        <f>VLOOKUP(D1790,'HUMAN RESOURCES'!D1790:Q4480,6,0)</f>
        <v>0.239</v>
      </c>
      <c r="P1790" s="12">
        <f>VLOOKUP(A1790,'HUMAN RESOURCES'!A1790:N4480,10,0)</f>
        <v>0.681</v>
      </c>
      <c r="Q1790" s="12">
        <f>VLOOKUP(B1790,'HUMAN RESOURCES'!B1790:O4480,10,0)</f>
        <v>0.08</v>
      </c>
      <c r="R1790" s="12">
        <f>VLOOKUP(C1790,'HUMAN RESOURCES'!C1790:P4480,10,0)</f>
        <v>24111989</v>
      </c>
      <c r="S1790" s="12">
        <f>VLOOKUP(D1790,'HUMAN RESOURCES'!D1790:Q4480,10,0)</f>
        <v>0.6</v>
      </c>
      <c r="T1790" s="13" t="str">
        <f>VLOOKUP(A1790,TOURISM!A1790:F4480,5,0)</f>
        <v/>
      </c>
      <c r="U1790" s="13" t="str">
        <f>VLOOKUP(B1790,TOURISM!B1790:G4480,5,0)</f>
        <v/>
      </c>
      <c r="V1790" s="12" t="str">
        <f>VLOOKUP(A1790,BUSINESS!A1790:N4480,5,0)</f>
        <v/>
      </c>
      <c r="W1790" s="12" t="str">
        <f>VLOOKUP(B1790,BUSINESS!B1790:O4480,5,0)</f>
        <v/>
      </c>
      <c r="X1790" s="12" t="str">
        <f>VLOOKUP(C1790,BUSINESS!C1790:P4480,5,0)</f>
        <v/>
      </c>
      <c r="Y1790" s="12" t="str">
        <f>VLOOKUP(D1790,BUSINESS!D1790:Q4480,5,0)</f>
        <v/>
      </c>
      <c r="Z1790" s="12" t="str">
        <f>VLOOKUP(A1790,BUSINESS!A1790:N4480,9,0)</f>
        <v/>
      </c>
      <c r="AA1790" s="12" t="str">
        <f>VLOOKUP(B1790,BUSINESS!B1790:O4480,9,0)</f>
        <v/>
      </c>
    </row>
    <row r="1791">
      <c r="A1791" s="9" t="str">
        <f t="shared" si="1"/>
        <v>North Korea-Asia2008</v>
      </c>
      <c r="B1791" s="5" t="s">
        <v>60</v>
      </c>
      <c r="C1791" s="9" t="s">
        <v>216</v>
      </c>
      <c r="D1791" s="10" t="s">
        <v>70</v>
      </c>
      <c r="E1791" s="9"/>
      <c r="F1791" s="11"/>
      <c r="G1791" s="11"/>
      <c r="H1791" s="11"/>
      <c r="I1791" s="12">
        <f>VLOOKUP(A1791,ENERGY!$A$2:$F$2692,5,0)</f>
        <v>70370</v>
      </c>
      <c r="J1791" s="12">
        <f>VLOOKUP(A1791,ENERGY!$A$2:$F$2692,6,0)</f>
        <v>18300</v>
      </c>
      <c r="K1791" s="12">
        <f>VLOOKUP(A1791,'HUMAN RESOURCES'!A1791:N4481,5,0)</f>
        <v>0.015</v>
      </c>
      <c r="L1791" s="12">
        <f>VLOOKUP(A1791,'HUMAN RESOURCES'!A1791:N4481,6,0)</f>
        <v>0.026</v>
      </c>
      <c r="M1791" s="12">
        <f>VLOOKUP(B1791,'HUMAN RESOURCES'!B1791:O4481,6,0)</f>
        <v>72</v>
      </c>
      <c r="N1791" s="12">
        <f>VLOOKUP(C1791,'HUMAN RESOURCES'!C1791:P4481,6,0)</f>
        <v>65</v>
      </c>
      <c r="O1791" s="12">
        <f>VLOOKUP(D1791,'HUMAN RESOURCES'!D1791:Q4481,6,0)</f>
        <v>0.235</v>
      </c>
      <c r="P1791" s="12">
        <f>VLOOKUP(A1791,'HUMAN RESOURCES'!A1791:N4481,10,0)</f>
        <v>0.682</v>
      </c>
      <c r="Q1791" s="12">
        <f>VLOOKUP(B1791,'HUMAN RESOURCES'!B1791:O4481,10,0)</f>
        <v>0.083</v>
      </c>
      <c r="R1791" s="12">
        <f>VLOOKUP(C1791,'HUMAN RESOURCES'!C1791:P4481,10,0)</f>
        <v>24243894</v>
      </c>
      <c r="S1791" s="12">
        <f>VLOOKUP(D1791,'HUMAN RESOURCES'!D1791:Q4481,10,0)</f>
        <v>0.6</v>
      </c>
      <c r="T1791" s="13" t="str">
        <f>VLOOKUP(A1791,TOURISM!A1791:F4481,5,0)</f>
        <v/>
      </c>
      <c r="U1791" s="13" t="str">
        <f>VLOOKUP(B1791,TOURISM!B1791:G4481,5,0)</f>
        <v/>
      </c>
      <c r="V1791" s="12" t="str">
        <f>VLOOKUP(A1791,BUSINESS!A1791:N4481,5,0)</f>
        <v/>
      </c>
      <c r="W1791" s="12" t="str">
        <f>VLOOKUP(B1791,BUSINESS!B1791:O4481,5,0)</f>
        <v/>
      </c>
      <c r="X1791" s="12" t="str">
        <f>VLOOKUP(C1791,BUSINESS!C1791:P4481,5,0)</f>
        <v/>
      </c>
      <c r="Y1791" s="12" t="str">
        <f>VLOOKUP(D1791,BUSINESS!D1791:Q4481,5,0)</f>
        <v/>
      </c>
      <c r="Z1791" s="12" t="str">
        <f>VLOOKUP(A1791,BUSINESS!A1791:N4481,9,0)</f>
        <v/>
      </c>
      <c r="AA1791" s="12" t="str">
        <f>VLOOKUP(B1791,BUSINESS!B1791:O4481,9,0)</f>
        <v/>
      </c>
    </row>
    <row r="1792">
      <c r="A1792" s="9" t="str">
        <f t="shared" si="1"/>
        <v>North Korea-Asia2009</v>
      </c>
      <c r="B1792" s="5" t="s">
        <v>60</v>
      </c>
      <c r="C1792" s="9" t="s">
        <v>216</v>
      </c>
      <c r="D1792" s="10" t="s">
        <v>71</v>
      </c>
      <c r="E1792" s="9"/>
      <c r="F1792" s="11"/>
      <c r="G1792" s="11"/>
      <c r="H1792" s="11"/>
      <c r="I1792" s="12">
        <f>VLOOKUP(A1792,ENERGY!$A$2:$F$2692,5,0)</f>
        <v>83014</v>
      </c>
      <c r="J1792" s="12">
        <f>VLOOKUP(A1792,ENERGY!$A$2:$F$2692,6,0)</f>
        <v>21331</v>
      </c>
      <c r="K1792" s="12">
        <f>VLOOKUP(A1792,'HUMAN RESOURCES'!A1792:N4482,5,0)</f>
        <v>0.014</v>
      </c>
      <c r="L1792" s="12">
        <f>VLOOKUP(A1792,'HUMAN RESOURCES'!A1792:N4482,6,0)</f>
        <v>0.025</v>
      </c>
      <c r="M1792" s="12">
        <f>VLOOKUP(B1792,'HUMAN RESOURCES'!B1792:O4482,6,0)</f>
        <v>72</v>
      </c>
      <c r="N1792" s="12">
        <f>VLOOKUP(C1792,'HUMAN RESOURCES'!C1792:P4482,6,0)</f>
        <v>65</v>
      </c>
      <c r="O1792" s="12">
        <f>VLOOKUP(D1792,'HUMAN RESOURCES'!D1792:Q4482,6,0)</f>
        <v>0.231</v>
      </c>
      <c r="P1792" s="12">
        <f>VLOOKUP(A1792,'HUMAN RESOURCES'!A1792:N4482,10,0)</f>
        <v>0.684</v>
      </c>
      <c r="Q1792" s="12">
        <f>VLOOKUP(B1792,'HUMAN RESOURCES'!B1792:O4482,10,0)</f>
        <v>0.085</v>
      </c>
      <c r="R1792" s="12">
        <f>VLOOKUP(C1792,'HUMAN RESOURCES'!C1792:P4482,10,0)</f>
        <v>24371865</v>
      </c>
      <c r="S1792" s="12">
        <f>VLOOKUP(D1792,'HUMAN RESOURCES'!D1792:Q4482,10,0)</f>
        <v>0.601</v>
      </c>
      <c r="T1792" s="13" t="str">
        <f>VLOOKUP(A1792,TOURISM!A1792:F4482,5,0)</f>
        <v/>
      </c>
      <c r="U1792" s="13" t="str">
        <f>VLOOKUP(B1792,TOURISM!B1792:G4482,5,0)</f>
        <v/>
      </c>
      <c r="V1792" s="12" t="str">
        <f>VLOOKUP(A1792,BUSINESS!A1792:N4482,5,0)</f>
        <v/>
      </c>
      <c r="W1792" s="12" t="str">
        <f>VLOOKUP(B1792,BUSINESS!B1792:O4482,5,0)</f>
        <v/>
      </c>
      <c r="X1792" s="12" t="str">
        <f>VLOOKUP(C1792,BUSINESS!C1792:P4482,5,0)</f>
        <v/>
      </c>
      <c r="Y1792" s="12" t="str">
        <f>VLOOKUP(D1792,BUSINESS!D1792:Q4482,5,0)</f>
        <v/>
      </c>
      <c r="Z1792" s="12" t="str">
        <f>VLOOKUP(A1792,BUSINESS!A1792:N4482,9,0)</f>
        <v/>
      </c>
      <c r="AA1792" s="12">
        <f>VLOOKUP(B1792,BUSINESS!B1792:O4482,9,0)</f>
        <v>0.003</v>
      </c>
    </row>
    <row r="1793">
      <c r="A1793" s="9" t="str">
        <f t="shared" si="1"/>
        <v>North Korea-Asia2010</v>
      </c>
      <c r="B1793" s="5" t="s">
        <v>60</v>
      </c>
      <c r="C1793" s="9" t="s">
        <v>216</v>
      </c>
      <c r="D1793" s="10" t="s">
        <v>72</v>
      </c>
      <c r="E1793" s="9"/>
      <c r="F1793" s="11"/>
      <c r="G1793" s="11"/>
      <c r="H1793" s="11"/>
      <c r="I1793" s="12"/>
      <c r="J1793" s="12"/>
      <c r="K1793" s="12">
        <f>VLOOKUP(A1793,'HUMAN RESOURCES'!A1793:N4483,5,0)</f>
        <v>0.014</v>
      </c>
      <c r="L1793" s="12">
        <f>VLOOKUP(A1793,'HUMAN RESOURCES'!A1793:N4483,6,0)</f>
        <v>0.025</v>
      </c>
      <c r="M1793" s="12">
        <f>VLOOKUP(B1793,'HUMAN RESOURCES'!B1793:O4483,6,0)</f>
        <v>72</v>
      </c>
      <c r="N1793" s="12">
        <f>VLOOKUP(C1793,'HUMAN RESOURCES'!C1793:P4483,6,0)</f>
        <v>66</v>
      </c>
      <c r="O1793" s="12">
        <f>VLOOKUP(D1793,'HUMAN RESOURCES'!D1793:Q4483,6,0)</f>
        <v>0.227</v>
      </c>
      <c r="P1793" s="12">
        <f>VLOOKUP(A1793,'HUMAN RESOURCES'!A1793:N4483,10,0)</f>
        <v>0.686</v>
      </c>
      <c r="Q1793" s="12">
        <f>VLOOKUP(B1793,'HUMAN RESOURCES'!B1793:O4483,10,0)</f>
        <v>0.088</v>
      </c>
      <c r="R1793" s="12">
        <f>VLOOKUP(C1793,'HUMAN RESOURCES'!C1793:P4483,10,0)</f>
        <v>24500520</v>
      </c>
      <c r="S1793" s="12">
        <f>VLOOKUP(D1793,'HUMAN RESOURCES'!D1793:Q4483,10,0)</f>
        <v>0.602</v>
      </c>
      <c r="T1793" s="13" t="str">
        <f>VLOOKUP(A1793,TOURISM!A1793:F4483,5,0)</f>
        <v/>
      </c>
      <c r="U1793" s="13" t="str">
        <f>VLOOKUP(B1793,TOURISM!B1793:G4483,5,0)</f>
        <v/>
      </c>
      <c r="V1793" s="12" t="str">
        <f>VLOOKUP(A1793,BUSINESS!A1793:N4483,5,0)</f>
        <v/>
      </c>
      <c r="W1793" s="12" t="str">
        <f>VLOOKUP(B1793,BUSINESS!B1793:O4483,5,0)</f>
        <v/>
      </c>
      <c r="X1793" s="12" t="str">
        <f>VLOOKUP(C1793,BUSINESS!C1793:P4483,5,0)</f>
        <v/>
      </c>
      <c r="Y1793" s="12" t="str">
        <f>VLOOKUP(D1793,BUSINESS!D1793:Q4483,5,0)</f>
        <v/>
      </c>
      <c r="Z1793" s="12" t="str">
        <f>VLOOKUP(A1793,BUSINESS!A1793:N4483,9,0)</f>
        <v/>
      </c>
      <c r="AA1793" s="12">
        <f>VLOOKUP(B1793,BUSINESS!B1793:O4483,9,0)</f>
        <v>0.018</v>
      </c>
    </row>
    <row r="1794">
      <c r="A1794" s="9" t="str">
        <f t="shared" si="1"/>
        <v>North Korea-Asia2011</v>
      </c>
      <c r="B1794" s="5" t="s">
        <v>60</v>
      </c>
      <c r="C1794" s="9" t="s">
        <v>216</v>
      </c>
      <c r="D1794" s="10" t="s">
        <v>73</v>
      </c>
      <c r="E1794" s="9"/>
      <c r="F1794" s="11"/>
      <c r="G1794" s="11"/>
      <c r="H1794" s="11"/>
      <c r="I1794" s="12">
        <f>VLOOKUP(A1794,ENERGY!$A$2:$F$2692,5,0)</f>
        <v>77777</v>
      </c>
      <c r="J1794" s="12">
        <f>VLOOKUP(A1794,ENERGY!$A$2:$F$2692,6,0)</f>
        <v>20027</v>
      </c>
      <c r="K1794" s="12">
        <f>VLOOKUP(A1794,'HUMAN RESOURCES'!A1794:N4484,5,0)</f>
        <v>0.014</v>
      </c>
      <c r="L1794" s="12">
        <f>VLOOKUP(A1794,'HUMAN RESOURCES'!A1794:N4484,6,0)</f>
        <v>0.024</v>
      </c>
      <c r="M1794" s="12">
        <f>VLOOKUP(B1794,'HUMAN RESOURCES'!B1794:O4484,6,0)</f>
        <v>73</v>
      </c>
      <c r="N1794" s="12">
        <f>VLOOKUP(C1794,'HUMAN RESOURCES'!C1794:P4484,6,0)</f>
        <v>66</v>
      </c>
      <c r="O1794" s="12">
        <f>VLOOKUP(D1794,'HUMAN RESOURCES'!D1794:Q4484,6,0)</f>
        <v>0.223</v>
      </c>
      <c r="P1794" s="12">
        <f>VLOOKUP(A1794,'HUMAN RESOURCES'!A1794:N4484,10,0)</f>
        <v>0.687</v>
      </c>
      <c r="Q1794" s="12">
        <f>VLOOKUP(B1794,'HUMAN RESOURCES'!B1794:O4484,10,0)</f>
        <v>0.09</v>
      </c>
      <c r="R1794" s="12">
        <f>VLOOKUP(C1794,'HUMAN RESOURCES'!C1794:P4484,10,0)</f>
        <v>24631291</v>
      </c>
      <c r="S1794" s="12">
        <f>VLOOKUP(D1794,'HUMAN RESOURCES'!D1794:Q4484,10,0)</f>
        <v>0.603</v>
      </c>
      <c r="T1794" s="13" t="str">
        <f>VLOOKUP(A1794,TOURISM!A1794:F4484,5,0)</f>
        <v/>
      </c>
      <c r="U1794" s="13" t="str">
        <f>VLOOKUP(B1794,TOURISM!B1794:G4484,5,0)</f>
        <v/>
      </c>
      <c r="V1794" s="12" t="str">
        <f>VLOOKUP(A1794,BUSINESS!A1794:N4484,5,0)</f>
        <v/>
      </c>
      <c r="W1794" s="12" t="str">
        <f>VLOOKUP(B1794,BUSINESS!B1794:O4484,5,0)</f>
        <v/>
      </c>
      <c r="X1794" s="12" t="str">
        <f>VLOOKUP(C1794,BUSINESS!C1794:P4484,5,0)</f>
        <v/>
      </c>
      <c r="Y1794" s="12" t="str">
        <f>VLOOKUP(D1794,BUSINESS!D1794:Q4484,5,0)</f>
        <v/>
      </c>
      <c r="Z1794" s="12" t="str">
        <f>VLOOKUP(A1794,BUSINESS!A1794:N4484,9,0)</f>
        <v/>
      </c>
      <c r="AA1794" s="12">
        <f>VLOOKUP(B1794,BUSINESS!B1794:O4484,9,0)</f>
        <v>0.041</v>
      </c>
    </row>
    <row r="1795">
      <c r="A1795" s="9" t="str">
        <f t="shared" si="1"/>
        <v>North Korea-Asia2012</v>
      </c>
      <c r="B1795" s="5" t="s">
        <v>60</v>
      </c>
      <c r="C1795" s="9" t="s">
        <v>216</v>
      </c>
      <c r="D1795" s="10" t="s">
        <v>74</v>
      </c>
      <c r="E1795" s="9"/>
      <c r="F1795" s="11"/>
      <c r="G1795" s="11"/>
      <c r="H1795" s="11"/>
      <c r="I1795" s="12">
        <f>VLOOKUP(A1795,ENERGY!$A$2:$F$2692,5,0)</f>
        <v>84557</v>
      </c>
      <c r="J1795" s="12">
        <f>VLOOKUP(A1795,ENERGY!$A$2:$F$2692,6,0)</f>
        <v>21544</v>
      </c>
      <c r="K1795" s="12">
        <f>VLOOKUP(A1795,'HUMAN RESOURCES'!A1795:N4485,5,0)</f>
        <v>0.014</v>
      </c>
      <c r="L1795" s="12">
        <f>VLOOKUP(A1795,'HUMAN RESOURCES'!A1795:N4485,6,0)</f>
        <v>0.023</v>
      </c>
      <c r="M1795" s="12">
        <f>VLOOKUP(B1795,'HUMAN RESOURCES'!B1795:O4485,6,0)</f>
        <v>73</v>
      </c>
      <c r="N1795" s="12">
        <f>VLOOKUP(C1795,'HUMAN RESOURCES'!C1795:P4485,6,0)</f>
        <v>66</v>
      </c>
      <c r="O1795" s="12">
        <f>VLOOKUP(D1795,'HUMAN RESOURCES'!D1795:Q4485,6,0)</f>
        <v>0.22</v>
      </c>
      <c r="P1795" s="12">
        <f>VLOOKUP(A1795,'HUMAN RESOURCES'!A1795:N4485,10,0)</f>
        <v>0.688</v>
      </c>
      <c r="Q1795" s="12">
        <f>VLOOKUP(B1795,'HUMAN RESOURCES'!B1795:O4485,10,0)</f>
        <v>0.092</v>
      </c>
      <c r="R1795" s="12">
        <f>VLOOKUP(C1795,'HUMAN RESOURCES'!C1795:P4485,10,0)</f>
        <v>24763188</v>
      </c>
      <c r="S1795" s="12">
        <f>VLOOKUP(D1795,'HUMAN RESOURCES'!D1795:Q4485,10,0)</f>
        <v>0.604</v>
      </c>
      <c r="T1795" s="13" t="str">
        <f>VLOOKUP(A1795,TOURISM!A1795:F4485,5,0)</f>
        <v/>
      </c>
      <c r="U1795" s="13" t="str">
        <f>VLOOKUP(B1795,TOURISM!B1795:G4485,5,0)</f>
        <v/>
      </c>
      <c r="V1795" s="12" t="str">
        <f>VLOOKUP(A1795,BUSINESS!A1795:N4485,5,0)</f>
        <v/>
      </c>
      <c r="W1795" s="12" t="str">
        <f>VLOOKUP(B1795,BUSINESS!B1795:O4485,5,0)</f>
        <v/>
      </c>
      <c r="X1795" s="12" t="str">
        <f>VLOOKUP(C1795,BUSINESS!C1795:P4485,5,0)</f>
        <v/>
      </c>
      <c r="Y1795" s="12" t="str">
        <f>VLOOKUP(D1795,BUSINESS!D1795:Q4485,5,0)</f>
        <v/>
      </c>
      <c r="Z1795" s="12" t="str">
        <f>VLOOKUP(A1795,BUSINESS!A1795:N4485,9,0)</f>
        <v/>
      </c>
      <c r="AA1795" s="12">
        <f>VLOOKUP(B1795,BUSINESS!B1795:O4485,9,0)</f>
        <v>0.069</v>
      </c>
    </row>
    <row r="1796">
      <c r="A1796" s="9" t="str">
        <f t="shared" si="1"/>
        <v>North Macedonia-Europe2000</v>
      </c>
      <c r="B1796" s="5" t="s">
        <v>75</v>
      </c>
      <c r="C1796" s="9" t="s">
        <v>217</v>
      </c>
      <c r="D1796" s="10" t="s">
        <v>62</v>
      </c>
      <c r="E1796" s="14">
        <v>3.586883989E9</v>
      </c>
      <c r="F1796" s="15">
        <v>0.087</v>
      </c>
      <c r="G1796" s="15">
        <v>153.0</v>
      </c>
      <c r="H1796" s="15">
        <v>0.189</v>
      </c>
      <c r="I1796" s="12" t="str">
        <f>VLOOKUP(A1796,ENERGY!$A$2:$F$2692,5,0)</f>
        <v/>
      </c>
      <c r="J1796" s="12" t="str">
        <f>VLOOKUP(A1796,ENERGY!$A$2:$F$2692,6,0)</f>
        <v/>
      </c>
      <c r="K1796" s="12">
        <f>VLOOKUP(A1796,'HUMAN RESOURCES'!A1796:N4486,5,0)</f>
        <v>0.013</v>
      </c>
      <c r="L1796" s="12">
        <f>VLOOKUP(A1796,'HUMAN RESOURCES'!A1796:N4486,6,0)</f>
        <v>0.014</v>
      </c>
      <c r="M1796" s="12">
        <f>VLOOKUP(B1796,'HUMAN RESOURCES'!B1796:O4486,6,0)</f>
        <v>76</v>
      </c>
      <c r="N1796" s="12">
        <f>VLOOKUP(C1796,'HUMAN RESOURCES'!C1796:P4486,6,0)</f>
        <v>71</v>
      </c>
      <c r="O1796" s="12">
        <f>VLOOKUP(D1796,'HUMAN RESOURCES'!D1796:Q4486,6,0)</f>
        <v>0.224</v>
      </c>
      <c r="P1796" s="12">
        <f>VLOOKUP(A1796,'HUMAN RESOURCES'!A1796:N4486,10,0)</f>
        <v>0.676</v>
      </c>
      <c r="Q1796" s="12">
        <f>VLOOKUP(B1796,'HUMAN RESOURCES'!B1796:O4486,10,0)</f>
        <v>0.1</v>
      </c>
      <c r="R1796" s="12">
        <f>VLOOKUP(C1796,'HUMAN RESOURCES'!C1796:P4486,10,0)</f>
        <v>2052129</v>
      </c>
      <c r="S1796" s="12">
        <f>VLOOKUP(D1796,'HUMAN RESOURCES'!D1796:Q4486,10,0)</f>
        <v>0.585</v>
      </c>
      <c r="T1796" s="13">
        <f>VLOOKUP(A1796,TOURISM!A1796:F4486,5,0)</f>
        <v>88000000</v>
      </c>
      <c r="U1796" s="13">
        <f>VLOOKUP(B1796,TOURISM!B1796:G4486,5,0)</f>
        <v>58000000</v>
      </c>
      <c r="V1796" s="12" t="str">
        <f>VLOOKUP(A1796,BUSINESS!A1796:N4486,5,0)</f>
        <v/>
      </c>
      <c r="W1796" s="12" t="str">
        <f>VLOOKUP(B1796,BUSINESS!B1796:O4486,5,0)</f>
        <v/>
      </c>
      <c r="X1796" s="12" t="str">
        <f>VLOOKUP(C1796,BUSINESS!C1796:P4486,5,0)</f>
        <v/>
      </c>
      <c r="Y1796" s="12" t="str">
        <f>VLOOKUP(D1796,BUSINESS!D1796:Q4486,5,0)</f>
        <v/>
      </c>
      <c r="Z1796" s="12">
        <f>VLOOKUP(A1796,BUSINESS!A1796:N4486,9,0)</f>
        <v>0.025</v>
      </c>
      <c r="AA1796" s="12">
        <f>VLOOKUP(B1796,BUSINESS!B1796:O4486,9,0)</f>
        <v>0.056</v>
      </c>
    </row>
    <row r="1797">
      <c r="A1797" s="9" t="str">
        <f t="shared" si="1"/>
        <v>North Macedonia-Europe2001</v>
      </c>
      <c r="B1797" s="5" t="s">
        <v>75</v>
      </c>
      <c r="C1797" s="9" t="s">
        <v>217</v>
      </c>
      <c r="D1797" s="10" t="s">
        <v>63</v>
      </c>
      <c r="E1797" s="14">
        <v>3.436961385E9</v>
      </c>
      <c r="F1797" s="15">
        <v>0.085</v>
      </c>
      <c r="G1797" s="15">
        <v>141.0</v>
      </c>
      <c r="H1797" s="15">
        <v>0.194</v>
      </c>
      <c r="I1797" s="12" t="str">
        <f>VLOOKUP(A1797,ENERGY!$A$2:$F$2692,5,0)</f>
        <v/>
      </c>
      <c r="J1797" s="12">
        <f>VLOOKUP(A1797,ENERGY!$A$2:$F$2692,6,0)</f>
        <v>3122</v>
      </c>
      <c r="K1797" s="12">
        <f>VLOOKUP(A1797,'HUMAN RESOURCES'!A1797:N4487,5,0)</f>
        <v>0.012</v>
      </c>
      <c r="L1797" s="12">
        <f>VLOOKUP(A1797,'HUMAN RESOURCES'!A1797:N4487,6,0)</f>
        <v>0.014</v>
      </c>
      <c r="M1797" s="12">
        <f>VLOOKUP(B1797,'HUMAN RESOURCES'!B1797:O4487,6,0)</f>
        <v>76</v>
      </c>
      <c r="N1797" s="12">
        <f>VLOOKUP(C1797,'HUMAN RESOURCES'!C1797:P4487,6,0)</f>
        <v>71</v>
      </c>
      <c r="O1797" s="12">
        <f>VLOOKUP(D1797,'HUMAN RESOURCES'!D1797:Q4487,6,0)</f>
        <v>0.219</v>
      </c>
      <c r="P1797" s="12">
        <f>VLOOKUP(A1797,'HUMAN RESOURCES'!A1797:N4487,10,0)</f>
        <v>0.679</v>
      </c>
      <c r="Q1797" s="12">
        <f>VLOOKUP(B1797,'HUMAN RESOURCES'!B1797:O4487,10,0)</f>
        <v>0.103</v>
      </c>
      <c r="R1797" s="12">
        <f>VLOOKUP(C1797,'HUMAN RESOURCES'!C1797:P4487,10,0)</f>
        <v>2065098</v>
      </c>
      <c r="S1797" s="12">
        <f>VLOOKUP(D1797,'HUMAN RESOURCES'!D1797:Q4487,10,0)</f>
        <v>0.583</v>
      </c>
      <c r="T1797" s="13">
        <f>VLOOKUP(A1797,TOURISM!A1797:F4487,5,0)</f>
        <v>49000000</v>
      </c>
      <c r="U1797" s="13">
        <f>VLOOKUP(B1797,TOURISM!B1797:G4487,5,0)</f>
        <v>60000000</v>
      </c>
      <c r="V1797" s="12" t="str">
        <f>VLOOKUP(A1797,BUSINESS!A1797:N4487,5,0)</f>
        <v/>
      </c>
      <c r="W1797" s="12" t="str">
        <f>VLOOKUP(B1797,BUSINESS!B1797:O4487,5,0)</f>
        <v/>
      </c>
      <c r="X1797" s="12" t="str">
        <f>VLOOKUP(C1797,BUSINESS!C1797:P4487,5,0)</f>
        <v/>
      </c>
      <c r="Y1797" s="12" t="str">
        <f>VLOOKUP(D1797,BUSINESS!D1797:Q4487,5,0)</f>
        <v/>
      </c>
      <c r="Z1797" s="12">
        <f>VLOOKUP(A1797,BUSINESS!A1797:N4487,9,0)</f>
        <v>0.035</v>
      </c>
      <c r="AA1797" s="12">
        <f>VLOOKUP(B1797,BUSINESS!B1797:O4487,9,0)</f>
        <v>0.108</v>
      </c>
    </row>
    <row r="1798">
      <c r="A1798" s="9" t="str">
        <f t="shared" si="1"/>
        <v>North Macedonia-Europe2002</v>
      </c>
      <c r="B1798" s="5" t="s">
        <v>75</v>
      </c>
      <c r="C1798" s="9" t="s">
        <v>217</v>
      </c>
      <c r="D1798" s="10" t="s">
        <v>64</v>
      </c>
      <c r="E1798" s="14">
        <v>3.791306758E9</v>
      </c>
      <c r="F1798" s="15">
        <v>0.093</v>
      </c>
      <c r="G1798" s="15">
        <v>170.0</v>
      </c>
      <c r="H1798" s="15">
        <v>0.184</v>
      </c>
      <c r="I1798" s="12">
        <f>VLOOKUP(A1798,ENERGY!$A$2:$F$2692,5,0)</f>
        <v>10873</v>
      </c>
      <c r="J1798" s="12">
        <f>VLOOKUP(A1798,ENERGY!$A$2:$F$2692,6,0)</f>
        <v>2883</v>
      </c>
      <c r="K1798" s="12">
        <f>VLOOKUP(A1798,'HUMAN RESOURCES'!A1798:N4488,5,0)</f>
        <v>0.012</v>
      </c>
      <c r="L1798" s="12">
        <f>VLOOKUP(A1798,'HUMAN RESOURCES'!A1798:N4488,6,0)</f>
        <v>0.013</v>
      </c>
      <c r="M1798" s="12">
        <f>VLOOKUP(B1798,'HUMAN RESOURCES'!B1798:O4488,6,0)</f>
        <v>76</v>
      </c>
      <c r="N1798" s="12">
        <f>VLOOKUP(C1798,'HUMAN RESOURCES'!C1798:P4488,6,0)</f>
        <v>71</v>
      </c>
      <c r="O1798" s="12">
        <f>VLOOKUP(D1798,'HUMAN RESOURCES'!D1798:Q4488,6,0)</f>
        <v>0.213</v>
      </c>
      <c r="P1798" s="12">
        <f>VLOOKUP(A1798,'HUMAN RESOURCES'!A1798:N4488,10,0)</f>
        <v>0.681</v>
      </c>
      <c r="Q1798" s="12">
        <f>VLOOKUP(B1798,'HUMAN RESOURCES'!B1798:O4488,10,0)</f>
        <v>0.106</v>
      </c>
      <c r="R1798" s="12">
        <f>VLOOKUP(C1798,'HUMAN RESOURCES'!C1798:P4488,10,0)</f>
        <v>2074441</v>
      </c>
      <c r="S1798" s="12">
        <f>VLOOKUP(D1798,'HUMAN RESOURCES'!D1798:Q4488,10,0)</f>
        <v>0.581</v>
      </c>
      <c r="T1798" s="13">
        <f>VLOOKUP(A1798,TOURISM!A1798:F4488,5,0)</f>
        <v>55000000</v>
      </c>
      <c r="U1798" s="13">
        <f>VLOOKUP(B1798,TOURISM!B1798:G4488,5,0)</f>
        <v>60000000</v>
      </c>
      <c r="V1798" s="12" t="str">
        <f>VLOOKUP(A1798,BUSINESS!A1798:N4488,5,0)</f>
        <v/>
      </c>
      <c r="W1798" s="12" t="str">
        <f>VLOOKUP(B1798,BUSINESS!B1798:O4488,5,0)</f>
        <v/>
      </c>
      <c r="X1798" s="12" t="str">
        <f>VLOOKUP(C1798,BUSINESS!C1798:P4488,5,0)</f>
        <v/>
      </c>
      <c r="Y1798" s="12" t="str">
        <f>VLOOKUP(D1798,BUSINESS!D1798:Q4488,5,0)</f>
        <v/>
      </c>
      <c r="Z1798" s="12">
        <f>VLOOKUP(A1798,BUSINESS!A1798:N4488,9,0)</f>
        <v>0.173</v>
      </c>
      <c r="AA1798" s="12">
        <f>VLOOKUP(B1798,BUSINESS!B1798:O4488,9,0)</f>
        <v>0.176</v>
      </c>
    </row>
    <row r="1799">
      <c r="A1799" s="9" t="str">
        <f t="shared" si="1"/>
        <v>North Macedonia-Europe2003</v>
      </c>
      <c r="B1799" s="5" t="s">
        <v>75</v>
      </c>
      <c r="C1799" s="9" t="s">
        <v>217</v>
      </c>
      <c r="D1799" s="10" t="s">
        <v>65</v>
      </c>
      <c r="E1799" s="14">
        <v>4.756221629E9</v>
      </c>
      <c r="F1799" s="15">
        <v>0.093</v>
      </c>
      <c r="G1799" s="15">
        <v>212.0</v>
      </c>
      <c r="H1799" s="15">
        <v>0.16</v>
      </c>
      <c r="I1799" s="12">
        <f>VLOOKUP(A1799,ENERGY!$A$2:$F$2692,5,0)</f>
        <v>11408</v>
      </c>
      <c r="J1799" s="12">
        <f>VLOOKUP(A1799,ENERGY!$A$2:$F$2692,6,0)</f>
        <v>2811</v>
      </c>
      <c r="K1799" s="12">
        <f>VLOOKUP(A1799,'HUMAN RESOURCES'!A1799:N4489,5,0)</f>
        <v>0.012</v>
      </c>
      <c r="L1799" s="12">
        <f>VLOOKUP(A1799,'HUMAN RESOURCES'!A1799:N4489,6,0)</f>
        <v>0.013</v>
      </c>
      <c r="M1799" s="12">
        <f>VLOOKUP(B1799,'HUMAN RESOURCES'!B1799:O4489,6,0)</f>
        <v>76</v>
      </c>
      <c r="N1799" s="12">
        <f>VLOOKUP(C1799,'HUMAN RESOURCES'!C1799:P4489,6,0)</f>
        <v>71</v>
      </c>
      <c r="O1799" s="12">
        <f>VLOOKUP(D1799,'HUMAN RESOURCES'!D1799:Q4489,6,0)</f>
        <v>0.208</v>
      </c>
      <c r="P1799" s="12">
        <f>VLOOKUP(A1799,'HUMAN RESOURCES'!A1799:N4489,10,0)</f>
        <v>0.684</v>
      </c>
      <c r="Q1799" s="12">
        <f>VLOOKUP(B1799,'HUMAN RESOURCES'!B1799:O4489,10,0)</f>
        <v>0.108</v>
      </c>
      <c r="R1799" s="12">
        <f>VLOOKUP(C1799,'HUMAN RESOURCES'!C1799:P4489,10,0)</f>
        <v>2080866</v>
      </c>
      <c r="S1799" s="12">
        <f>VLOOKUP(D1799,'HUMAN RESOURCES'!D1799:Q4489,10,0)</f>
        <v>0.579</v>
      </c>
      <c r="T1799" s="13">
        <f>VLOOKUP(A1799,TOURISM!A1799:F4489,5,0)</f>
        <v>86000000</v>
      </c>
      <c r="U1799" s="13">
        <f>VLOOKUP(B1799,TOURISM!B1799:G4489,5,0)</f>
        <v>71000000</v>
      </c>
      <c r="V1799" s="12" t="str">
        <f>VLOOKUP(A1799,BUSINESS!A1799:N4489,5,0)</f>
        <v/>
      </c>
      <c r="W1799" s="12">
        <f>VLOOKUP(B1799,BUSINESS!B1799:O4489,5,0)</f>
        <v>48</v>
      </c>
      <c r="X1799" s="12" t="str">
        <f>VLOOKUP(C1799,BUSINESS!C1799:P4489,5,0)</f>
        <v/>
      </c>
      <c r="Y1799" s="12" t="str">
        <f>VLOOKUP(D1799,BUSINESS!D1799:Q4489,5,0)</f>
        <v/>
      </c>
      <c r="Z1799" s="12">
        <f>VLOOKUP(A1799,BUSINESS!A1799:N4489,9,0)</f>
        <v>0.191</v>
      </c>
      <c r="AA1799" s="12">
        <f>VLOOKUP(B1799,BUSINESS!B1799:O4489,9,0)</f>
        <v>0.373</v>
      </c>
    </row>
    <row r="1800">
      <c r="A1800" s="9" t="str">
        <f t="shared" si="1"/>
        <v>North Macedonia-Europe2004</v>
      </c>
      <c r="B1800" s="5" t="s">
        <v>75</v>
      </c>
      <c r="C1800" s="9" t="s">
        <v>217</v>
      </c>
      <c r="D1800" s="10" t="s">
        <v>66</v>
      </c>
      <c r="E1800" s="14">
        <v>5.514253043E9</v>
      </c>
      <c r="F1800" s="15">
        <v>0.087</v>
      </c>
      <c r="G1800" s="15">
        <v>230.0</v>
      </c>
      <c r="H1800" s="15">
        <v>0.124</v>
      </c>
      <c r="I1800" s="12">
        <f>VLOOKUP(A1800,ENERGY!$A$2:$F$2692,5,0)</f>
        <v>11848</v>
      </c>
      <c r="J1800" s="12">
        <f>VLOOKUP(A1800,ENERGY!$A$2:$F$2692,6,0)</f>
        <v>3012</v>
      </c>
      <c r="K1800" s="12">
        <f>VLOOKUP(A1800,'HUMAN RESOURCES'!A1800:N4490,5,0)</f>
        <v>0.012</v>
      </c>
      <c r="L1800" s="12">
        <f>VLOOKUP(A1800,'HUMAN RESOURCES'!A1800:N4490,6,0)</f>
        <v>0.012</v>
      </c>
      <c r="M1800" s="12">
        <f>VLOOKUP(B1800,'HUMAN RESOURCES'!B1800:O4490,6,0)</f>
        <v>77</v>
      </c>
      <c r="N1800" s="12">
        <f>VLOOKUP(C1800,'HUMAN RESOURCES'!C1800:P4490,6,0)</f>
        <v>72</v>
      </c>
      <c r="O1800" s="12">
        <f>VLOOKUP(D1800,'HUMAN RESOURCES'!D1800:Q4490,6,0)</f>
        <v>0.203</v>
      </c>
      <c r="P1800" s="12">
        <f>VLOOKUP(A1800,'HUMAN RESOURCES'!A1800:N4490,10,0)</f>
        <v>0.687</v>
      </c>
      <c r="Q1800" s="12">
        <f>VLOOKUP(B1800,'HUMAN RESOURCES'!B1800:O4490,10,0)</f>
        <v>0.11</v>
      </c>
      <c r="R1800" s="12">
        <f>VLOOKUP(C1800,'HUMAN RESOURCES'!C1800:P4490,10,0)</f>
        <v>2085728</v>
      </c>
      <c r="S1800" s="12">
        <f>VLOOKUP(D1800,'HUMAN RESOURCES'!D1800:Q4490,10,0)</f>
        <v>0.577</v>
      </c>
      <c r="T1800" s="13">
        <f>VLOOKUP(A1800,TOURISM!A1800:F4490,5,0)</f>
        <v>103000000</v>
      </c>
      <c r="U1800" s="13">
        <f>VLOOKUP(B1800,TOURISM!B1800:G4490,5,0)</f>
        <v>85000000</v>
      </c>
      <c r="V1800" s="12" t="str">
        <f>VLOOKUP(A1800,BUSINESS!A1800:N4490,5,0)</f>
        <v/>
      </c>
      <c r="W1800" s="12">
        <f>VLOOKUP(B1800,BUSINESS!B1800:O4490,5,0)</f>
        <v>48</v>
      </c>
      <c r="X1800" s="12" t="str">
        <f>VLOOKUP(C1800,BUSINESS!C1800:P4490,5,0)</f>
        <v/>
      </c>
      <c r="Y1800" s="12" t="str">
        <f>VLOOKUP(D1800,BUSINESS!D1800:Q4490,5,0)</f>
        <v/>
      </c>
      <c r="Z1800" s="12">
        <f>VLOOKUP(A1800,BUSINESS!A1800:N4490,9,0)</f>
        <v>0.244</v>
      </c>
      <c r="AA1800" s="12">
        <f>VLOOKUP(B1800,BUSINESS!B1800:O4490,9,0)</f>
        <v>0.473</v>
      </c>
    </row>
    <row r="1801">
      <c r="A1801" s="9" t="str">
        <f t="shared" si="1"/>
        <v>North Macedonia-Europe2005</v>
      </c>
      <c r="B1801" s="5" t="s">
        <v>75</v>
      </c>
      <c r="C1801" s="9" t="s">
        <v>217</v>
      </c>
      <c r="D1801" s="10" t="s">
        <v>67</v>
      </c>
      <c r="E1801" s="14">
        <v>5.98580906E9</v>
      </c>
      <c r="F1801" s="15">
        <v>0.081</v>
      </c>
      <c r="G1801" s="15">
        <v>231.0</v>
      </c>
      <c r="H1801" s="15">
        <v>0.121</v>
      </c>
      <c r="I1801" s="12"/>
      <c r="J1801" s="12"/>
      <c r="K1801" s="12">
        <f>VLOOKUP(A1801,'HUMAN RESOURCES'!A1801:N4491,5,0)</f>
        <v>0.011</v>
      </c>
      <c r="L1801" s="12">
        <f>VLOOKUP(A1801,'HUMAN RESOURCES'!A1801:N4491,6,0)</f>
        <v>0.012</v>
      </c>
      <c r="M1801" s="12">
        <f>VLOOKUP(B1801,'HUMAN RESOURCES'!B1801:O4491,6,0)</f>
        <v>77</v>
      </c>
      <c r="N1801" s="12">
        <f>VLOOKUP(C1801,'HUMAN RESOURCES'!C1801:P4491,6,0)</f>
        <v>72</v>
      </c>
      <c r="O1801" s="12">
        <f>VLOOKUP(D1801,'HUMAN RESOURCES'!D1801:Q4491,6,0)</f>
        <v>0.198</v>
      </c>
      <c r="P1801" s="12">
        <f>VLOOKUP(A1801,'HUMAN RESOURCES'!A1801:N4491,10,0)</f>
        <v>0.69</v>
      </c>
      <c r="Q1801" s="12">
        <f>VLOOKUP(B1801,'HUMAN RESOURCES'!B1801:O4491,10,0)</f>
        <v>0.112</v>
      </c>
      <c r="R1801" s="12">
        <f>VLOOKUP(C1801,'HUMAN RESOURCES'!C1801:P4491,10,0)</f>
        <v>2090044</v>
      </c>
      <c r="S1801" s="12">
        <f>VLOOKUP(D1801,'HUMAN RESOURCES'!D1801:Q4491,10,0)</f>
        <v>0.575</v>
      </c>
      <c r="T1801" s="13">
        <f>VLOOKUP(A1801,TOURISM!A1801:F4491,5,0)</f>
        <v>116000000</v>
      </c>
      <c r="U1801" s="13">
        <f>VLOOKUP(B1801,TOURISM!B1801:G4491,5,0)</f>
        <v>97000000</v>
      </c>
      <c r="V1801" s="12">
        <f>VLOOKUP(A1801,BUSINESS!A1801:N4491,5,0)</f>
        <v>0.203</v>
      </c>
      <c r="W1801" s="12">
        <f>VLOOKUP(B1801,BUSINESS!B1801:O4491,5,0)</f>
        <v>48</v>
      </c>
      <c r="X1801" s="12" t="str">
        <f>VLOOKUP(C1801,BUSINESS!C1801:P4491,5,0)</f>
        <v/>
      </c>
      <c r="Y1801" s="12">
        <f>VLOOKUP(D1801,BUSINESS!D1801:Q4491,5,0)</f>
        <v>192</v>
      </c>
      <c r="Z1801" s="12">
        <f>VLOOKUP(A1801,BUSINESS!A1801:N4491,9,0)</f>
        <v>0.265</v>
      </c>
      <c r="AA1801" s="12">
        <f>VLOOKUP(B1801,BUSINESS!B1801:O4491,9,0)</f>
        <v>0.541</v>
      </c>
    </row>
    <row r="1802">
      <c r="A1802" s="9" t="str">
        <f t="shared" si="1"/>
        <v>North Macedonia-Europe2006</v>
      </c>
      <c r="B1802" s="5" t="s">
        <v>75</v>
      </c>
      <c r="C1802" s="9" t="s">
        <v>217</v>
      </c>
      <c r="D1802" s="10" t="s">
        <v>68</v>
      </c>
      <c r="E1802" s="14">
        <v>6.5605469E9</v>
      </c>
      <c r="F1802" s="15">
        <v>0.078</v>
      </c>
      <c r="G1802" s="15">
        <v>246.0</v>
      </c>
      <c r="H1802" s="15">
        <v>0.113</v>
      </c>
      <c r="I1802" s="12">
        <f>VLOOKUP(A1802,ENERGY!$A$2:$F$2692,5,0)</f>
        <v>10935</v>
      </c>
      <c r="J1802" s="12">
        <f>VLOOKUP(A1802,ENERGY!$A$2:$F$2692,6,0)</f>
        <v>2527</v>
      </c>
      <c r="K1802" s="12">
        <f>VLOOKUP(A1802,'HUMAN RESOURCES'!A1802:N4492,5,0)</f>
        <v>0.011</v>
      </c>
      <c r="L1802" s="12">
        <f>VLOOKUP(A1802,'HUMAN RESOURCES'!A1802:N4492,6,0)</f>
        <v>0.012</v>
      </c>
      <c r="M1802" s="12">
        <f>VLOOKUP(B1802,'HUMAN RESOURCES'!B1802:O4492,6,0)</f>
        <v>77</v>
      </c>
      <c r="N1802" s="12">
        <f>VLOOKUP(C1802,'HUMAN RESOURCES'!C1802:P4492,6,0)</f>
        <v>72</v>
      </c>
      <c r="O1802" s="12">
        <f>VLOOKUP(D1802,'HUMAN RESOURCES'!D1802:Q4492,6,0)</f>
        <v>0.192</v>
      </c>
      <c r="P1802" s="12">
        <f>VLOOKUP(A1802,'HUMAN RESOURCES'!A1802:N4492,10,0)</f>
        <v>0.694</v>
      </c>
      <c r="Q1802" s="12">
        <f>VLOOKUP(B1802,'HUMAN RESOURCES'!B1802:O4492,10,0)</f>
        <v>0.113</v>
      </c>
      <c r="R1802" s="12">
        <f>VLOOKUP(C1802,'HUMAN RESOURCES'!C1802:P4492,10,0)</f>
        <v>2093801</v>
      </c>
      <c r="S1802" s="12">
        <f>VLOOKUP(D1802,'HUMAN RESOURCES'!D1802:Q4492,10,0)</f>
        <v>0.574</v>
      </c>
      <c r="T1802" s="13">
        <f>VLOOKUP(A1802,TOURISM!A1802:F4492,5,0)</f>
        <v>156000000</v>
      </c>
      <c r="U1802" s="13">
        <f>VLOOKUP(B1802,TOURISM!B1802:G4492,5,0)</f>
        <v>110000000</v>
      </c>
      <c r="V1802" s="12">
        <f>VLOOKUP(A1802,BUSINESS!A1802:N4492,5,0)</f>
        <v>0.203</v>
      </c>
      <c r="W1802" s="12">
        <f>VLOOKUP(B1802,BUSINESS!B1802:O4492,5,0)</f>
        <v>18</v>
      </c>
      <c r="X1802" s="12" t="str">
        <f>VLOOKUP(C1802,BUSINESS!C1802:P4492,5,0)</f>
        <v/>
      </c>
      <c r="Y1802" s="12">
        <f>VLOOKUP(D1802,BUSINESS!D1802:Q4492,5,0)</f>
        <v>192</v>
      </c>
      <c r="Z1802" s="12">
        <f>VLOOKUP(A1802,BUSINESS!A1802:N4492,9,0)</f>
        <v>0.286</v>
      </c>
      <c r="AA1802" s="12">
        <f>VLOOKUP(B1802,BUSINESS!B1802:O4492,9,0)</f>
        <v>0.604</v>
      </c>
    </row>
    <row r="1803">
      <c r="A1803" s="9" t="str">
        <f t="shared" si="1"/>
        <v>North Macedonia-Europe2007</v>
      </c>
      <c r="B1803" s="5" t="s">
        <v>75</v>
      </c>
      <c r="C1803" s="9" t="s">
        <v>217</v>
      </c>
      <c r="D1803" s="10" t="s">
        <v>69</v>
      </c>
      <c r="E1803" s="14">
        <v>8.15982562E9</v>
      </c>
      <c r="F1803" s="15">
        <v>0.07</v>
      </c>
      <c r="G1803" s="15">
        <v>272.0</v>
      </c>
      <c r="H1803" s="15">
        <v>0.102</v>
      </c>
      <c r="I1803" s="12">
        <f>VLOOKUP(A1803,ENERGY!$A$2:$F$2692,5,0)</f>
        <v>11192</v>
      </c>
      <c r="J1803" s="12">
        <f>VLOOKUP(A1803,ENERGY!$A$2:$F$2692,6,0)</f>
        <v>2756</v>
      </c>
      <c r="K1803" s="12">
        <f>VLOOKUP(A1803,'HUMAN RESOURCES'!A1803:N4493,5,0)</f>
        <v>0.011</v>
      </c>
      <c r="L1803" s="12">
        <f>VLOOKUP(A1803,'HUMAN RESOURCES'!A1803:N4493,6,0)</f>
        <v>0.011</v>
      </c>
      <c r="M1803" s="12">
        <f>VLOOKUP(B1803,'HUMAN RESOURCES'!B1803:O4493,6,0)</f>
        <v>77</v>
      </c>
      <c r="N1803" s="12">
        <f>VLOOKUP(C1803,'HUMAN RESOURCES'!C1803:P4493,6,0)</f>
        <v>72</v>
      </c>
      <c r="O1803" s="12">
        <f>VLOOKUP(D1803,'HUMAN RESOURCES'!D1803:Q4493,6,0)</f>
        <v>0.187</v>
      </c>
      <c r="P1803" s="12">
        <f>VLOOKUP(A1803,'HUMAN RESOURCES'!A1803:N4493,10,0)</f>
        <v>0.699</v>
      </c>
      <c r="Q1803" s="12">
        <f>VLOOKUP(B1803,'HUMAN RESOURCES'!B1803:O4493,10,0)</f>
        <v>0.114</v>
      </c>
      <c r="R1803" s="12">
        <f>VLOOKUP(C1803,'HUMAN RESOURCES'!C1803:P4493,10,0)</f>
        <v>2096620</v>
      </c>
      <c r="S1803" s="12">
        <f>VLOOKUP(D1803,'HUMAN RESOURCES'!D1803:Q4493,10,0)</f>
        <v>0.572</v>
      </c>
      <c r="T1803" s="13">
        <f>VLOOKUP(A1803,TOURISM!A1803:F4493,5,0)</f>
        <v>219000000</v>
      </c>
      <c r="U1803" s="13">
        <f>VLOOKUP(B1803,TOURISM!B1803:G4493,5,0)</f>
        <v>147000000</v>
      </c>
      <c r="V1803" s="12">
        <f>VLOOKUP(A1803,BUSINESS!A1803:N4493,5,0)</f>
        <v>0.203</v>
      </c>
      <c r="W1803" s="12">
        <f>VLOOKUP(B1803,BUSINESS!B1803:O4493,5,0)</f>
        <v>15</v>
      </c>
      <c r="X1803" s="12" t="str">
        <f>VLOOKUP(C1803,BUSINESS!C1803:P4493,5,0)</f>
        <v/>
      </c>
      <c r="Y1803" s="12">
        <f>VLOOKUP(D1803,BUSINESS!D1803:Q4493,5,0)</f>
        <v>192</v>
      </c>
      <c r="Z1803" s="12">
        <f>VLOOKUP(A1803,BUSINESS!A1803:N4493,9,0)</f>
        <v>0.363</v>
      </c>
      <c r="AA1803" s="12">
        <f>VLOOKUP(B1803,BUSINESS!B1803:O4493,9,0)</f>
        <v>0.856</v>
      </c>
    </row>
    <row r="1804">
      <c r="A1804" s="9" t="str">
        <f t="shared" si="1"/>
        <v>North Macedonia-Europe2008</v>
      </c>
      <c r="B1804" s="5" t="s">
        <v>75</v>
      </c>
      <c r="C1804" s="9" t="s">
        <v>217</v>
      </c>
      <c r="D1804" s="10" t="s">
        <v>70</v>
      </c>
      <c r="E1804" s="14">
        <v>9.834034351E9</v>
      </c>
      <c r="F1804" s="15">
        <v>0.069</v>
      </c>
      <c r="G1804" s="15">
        <v>325.0</v>
      </c>
      <c r="H1804" s="15">
        <v>0.097</v>
      </c>
      <c r="I1804" s="12">
        <f>VLOOKUP(A1804,ENERGY!$A$2:$F$2692,5,0)</f>
        <v>11379</v>
      </c>
      <c r="J1804" s="12">
        <f>VLOOKUP(A1804,ENERGY!$A$2:$F$2692,6,0)</f>
        <v>3045</v>
      </c>
      <c r="K1804" s="12">
        <f>VLOOKUP(A1804,'HUMAN RESOURCES'!A1804:N4494,5,0)</f>
        <v>0.011</v>
      </c>
      <c r="L1804" s="12">
        <f>VLOOKUP(A1804,'HUMAN RESOURCES'!A1804:N4494,6,0)</f>
        <v>0.01</v>
      </c>
      <c r="M1804" s="12">
        <f>VLOOKUP(B1804,'HUMAN RESOURCES'!B1804:O4494,6,0)</f>
        <v>77</v>
      </c>
      <c r="N1804" s="12">
        <f>VLOOKUP(C1804,'HUMAN RESOURCES'!C1804:P4494,6,0)</f>
        <v>72</v>
      </c>
      <c r="O1804" s="12">
        <f>VLOOKUP(D1804,'HUMAN RESOURCES'!D1804:Q4494,6,0)</f>
        <v>0.182</v>
      </c>
      <c r="P1804" s="12">
        <f>VLOOKUP(A1804,'HUMAN RESOURCES'!A1804:N4494,10,0)</f>
        <v>0.703</v>
      </c>
      <c r="Q1804" s="12">
        <f>VLOOKUP(B1804,'HUMAN RESOURCES'!B1804:O4494,10,0)</f>
        <v>0.115</v>
      </c>
      <c r="R1804" s="12">
        <f>VLOOKUP(C1804,'HUMAN RESOURCES'!C1804:P4494,10,0)</f>
        <v>2098769</v>
      </c>
      <c r="S1804" s="12">
        <f>VLOOKUP(D1804,'HUMAN RESOURCES'!D1804:Q4494,10,0)</f>
        <v>0.571</v>
      </c>
      <c r="T1804" s="13">
        <f>VLOOKUP(A1804,TOURISM!A1804:F4494,5,0)</f>
        <v>262000000</v>
      </c>
      <c r="U1804" s="13">
        <f>VLOOKUP(B1804,TOURISM!B1804:G4494,5,0)</f>
        <v>190000000</v>
      </c>
      <c r="V1804" s="12">
        <f>VLOOKUP(A1804,BUSINESS!A1804:N4494,5,0)</f>
        <v>0.174</v>
      </c>
      <c r="W1804" s="12">
        <f>VLOOKUP(B1804,BUSINESS!B1804:O4494,5,0)</f>
        <v>9</v>
      </c>
      <c r="X1804" s="12" t="str">
        <f>VLOOKUP(C1804,BUSINESS!C1804:P4494,5,0)</f>
        <v/>
      </c>
      <c r="Y1804" s="12">
        <f>VLOOKUP(D1804,BUSINESS!D1804:Q4494,5,0)</f>
        <v>150</v>
      </c>
      <c r="Z1804" s="12">
        <f>VLOOKUP(A1804,BUSINESS!A1804:N4494,9,0)</f>
        <v>0.46</v>
      </c>
      <c r="AA1804" s="12">
        <f>VLOOKUP(B1804,BUSINESS!B1804:O4494,9,0)</f>
        <v>0.937</v>
      </c>
    </row>
    <row r="1805">
      <c r="A1805" s="9" t="str">
        <f t="shared" si="1"/>
        <v>North Macedonia-Europe2009</v>
      </c>
      <c r="B1805" s="5" t="s">
        <v>75</v>
      </c>
      <c r="C1805" s="9" t="s">
        <v>217</v>
      </c>
      <c r="D1805" s="10" t="s">
        <v>71</v>
      </c>
      <c r="E1805" s="14">
        <v>9.313573965E9</v>
      </c>
      <c r="F1805" s="15">
        <v>0.069</v>
      </c>
      <c r="G1805" s="15">
        <v>306.0</v>
      </c>
      <c r="H1805" s="15">
        <v>0.101</v>
      </c>
      <c r="I1805" s="12">
        <f>VLOOKUP(A1805,ENERGY!$A$2:$F$2692,5,0)</f>
        <v>11280</v>
      </c>
      <c r="J1805" s="12">
        <f>VLOOKUP(A1805,ENERGY!$A$2:$F$2692,6,0)</f>
        <v>2842</v>
      </c>
      <c r="K1805" s="12">
        <f>VLOOKUP(A1805,'HUMAN RESOURCES'!A1805:N4495,5,0)</f>
        <v>0.011</v>
      </c>
      <c r="L1805" s="12">
        <f>VLOOKUP(A1805,'HUMAN RESOURCES'!A1805:N4495,6,0)</f>
        <v>0.01</v>
      </c>
      <c r="M1805" s="12">
        <f>VLOOKUP(B1805,'HUMAN RESOURCES'!B1805:O4495,6,0)</f>
        <v>77</v>
      </c>
      <c r="N1805" s="12">
        <f>VLOOKUP(C1805,'HUMAN RESOURCES'!C1805:P4495,6,0)</f>
        <v>72</v>
      </c>
      <c r="O1805" s="12">
        <f>VLOOKUP(D1805,'HUMAN RESOURCES'!D1805:Q4495,6,0)</f>
        <v>0.178</v>
      </c>
      <c r="P1805" s="12">
        <f>VLOOKUP(A1805,'HUMAN RESOURCES'!A1805:N4495,10,0)</f>
        <v>0.707</v>
      </c>
      <c r="Q1805" s="12">
        <f>VLOOKUP(B1805,'HUMAN RESOURCES'!B1805:O4495,10,0)</f>
        <v>0.115</v>
      </c>
      <c r="R1805" s="12">
        <f>VLOOKUP(C1805,'HUMAN RESOURCES'!C1805:P4495,10,0)</f>
        <v>2100558</v>
      </c>
      <c r="S1805" s="12">
        <f>VLOOKUP(D1805,'HUMAN RESOURCES'!D1805:Q4495,10,0)</f>
        <v>0.57</v>
      </c>
      <c r="T1805" s="13">
        <f>VLOOKUP(A1805,TOURISM!A1805:F4495,5,0)</f>
        <v>232000000</v>
      </c>
      <c r="U1805" s="13">
        <f>VLOOKUP(B1805,TOURISM!B1805:G4495,5,0)</f>
        <v>150000000</v>
      </c>
      <c r="V1805" s="12">
        <f>VLOOKUP(A1805,BUSINESS!A1805:N4495,5,0)</f>
        <v>0.146</v>
      </c>
      <c r="W1805" s="12">
        <f>VLOOKUP(B1805,BUSINESS!B1805:O4495,5,0)</f>
        <v>4</v>
      </c>
      <c r="X1805" s="12" t="str">
        <f>VLOOKUP(C1805,BUSINESS!C1805:P4495,5,0)</f>
        <v/>
      </c>
      <c r="Y1805" s="12">
        <f>VLOOKUP(D1805,BUSINESS!D1805:Q4495,5,0)</f>
        <v>150</v>
      </c>
      <c r="Z1805" s="12">
        <f>VLOOKUP(A1805,BUSINESS!A1805:N4495,9,0)</f>
        <v>0.518</v>
      </c>
      <c r="AA1805" s="12">
        <f>VLOOKUP(B1805,BUSINESS!B1805:O4495,9,0)</f>
        <v>0.925</v>
      </c>
    </row>
    <row r="1806">
      <c r="A1806" s="9" t="str">
        <f t="shared" si="1"/>
        <v>North Macedonia-Europe2010</v>
      </c>
      <c r="B1806" s="5" t="s">
        <v>75</v>
      </c>
      <c r="C1806" s="9" t="s">
        <v>217</v>
      </c>
      <c r="D1806" s="10" t="s">
        <v>72</v>
      </c>
      <c r="E1806" s="14">
        <v>9.338674078E9</v>
      </c>
      <c r="F1806" s="15">
        <v>0.07</v>
      </c>
      <c r="G1806" s="15">
        <v>309.0</v>
      </c>
      <c r="H1806" s="15">
        <v>0.095</v>
      </c>
      <c r="I1806" s="12"/>
      <c r="J1806" s="12"/>
      <c r="K1806" s="12">
        <f>VLOOKUP(A1806,'HUMAN RESOURCES'!A1806:N4496,5,0)</f>
        <v>0.011</v>
      </c>
      <c r="L1806" s="12">
        <f>VLOOKUP(A1806,'HUMAN RESOURCES'!A1806:N4496,6,0)</f>
        <v>0.009</v>
      </c>
      <c r="M1806" s="12">
        <f>VLOOKUP(B1806,'HUMAN RESOURCES'!B1806:O4496,6,0)</f>
        <v>77</v>
      </c>
      <c r="N1806" s="12">
        <f>VLOOKUP(C1806,'HUMAN RESOURCES'!C1806:P4496,6,0)</f>
        <v>73</v>
      </c>
      <c r="O1806" s="12">
        <f>VLOOKUP(D1806,'HUMAN RESOURCES'!D1806:Q4496,6,0)</f>
        <v>0.174</v>
      </c>
      <c r="P1806" s="12">
        <f>VLOOKUP(A1806,'HUMAN RESOURCES'!A1806:N4496,10,0)</f>
        <v>0.709</v>
      </c>
      <c r="Q1806" s="12">
        <f>VLOOKUP(B1806,'HUMAN RESOURCES'!B1806:O4496,10,0)</f>
        <v>0.117</v>
      </c>
      <c r="R1806" s="12">
        <f>VLOOKUP(C1806,'HUMAN RESOURCES'!C1806:P4496,10,0)</f>
        <v>2102216</v>
      </c>
      <c r="S1806" s="12">
        <f>VLOOKUP(D1806,'HUMAN RESOURCES'!D1806:Q4496,10,0)</f>
        <v>0.57</v>
      </c>
      <c r="T1806" s="13">
        <f>VLOOKUP(A1806,TOURISM!A1806:F4496,5,0)</f>
        <v>209000000</v>
      </c>
      <c r="U1806" s="13">
        <f>VLOOKUP(B1806,TOURISM!B1806:G4496,5,0)</f>
        <v>141000000</v>
      </c>
      <c r="V1806" s="12">
        <f>VLOOKUP(A1806,BUSINESS!A1806:N4496,5,0)</f>
        <v>0.083</v>
      </c>
      <c r="W1806" s="12">
        <f>VLOOKUP(B1806,BUSINESS!B1806:O4496,5,0)</f>
        <v>3</v>
      </c>
      <c r="X1806" s="12" t="str">
        <f>VLOOKUP(C1806,BUSINESS!C1806:P4496,5,0)</f>
        <v/>
      </c>
      <c r="Y1806" s="12">
        <f>VLOOKUP(D1806,BUSINESS!D1806:Q4496,5,0)</f>
        <v>119</v>
      </c>
      <c r="Z1806" s="12">
        <f>VLOOKUP(A1806,BUSINESS!A1806:N4496,9,0)</f>
        <v>0.519</v>
      </c>
      <c r="AA1806" s="12">
        <f>VLOOKUP(B1806,BUSINESS!B1806:O4496,9,0)</f>
        <v>1.024</v>
      </c>
    </row>
    <row r="1807">
      <c r="A1807" s="9" t="str">
        <f t="shared" si="1"/>
        <v>North Macedonia-Europe2011</v>
      </c>
      <c r="B1807" s="5" t="s">
        <v>75</v>
      </c>
      <c r="C1807" s="9" t="s">
        <v>217</v>
      </c>
      <c r="D1807" s="10" t="s">
        <v>73</v>
      </c>
      <c r="E1807" s="14">
        <v>1.0395222334E10</v>
      </c>
      <c r="F1807" s="15">
        <v>0.069</v>
      </c>
      <c r="G1807" s="15">
        <v>344.0</v>
      </c>
      <c r="H1807" s="15">
        <v>0.089</v>
      </c>
      <c r="I1807" s="12">
        <f>VLOOKUP(A1807,ENERGY!$A$2:$F$2692,5,0)</f>
        <v>11309</v>
      </c>
      <c r="J1807" s="12">
        <f>VLOOKUP(A1807,ENERGY!$A$2:$F$2692,6,0)</f>
        <v>2776</v>
      </c>
      <c r="K1807" s="12">
        <f>VLOOKUP(A1807,'HUMAN RESOURCES'!A1807:N4497,5,0)</f>
        <v>0.011</v>
      </c>
      <c r="L1807" s="12">
        <f>VLOOKUP(A1807,'HUMAN RESOURCES'!A1807:N4497,6,0)</f>
        <v>0.008</v>
      </c>
      <c r="M1807" s="12">
        <f>VLOOKUP(B1807,'HUMAN RESOURCES'!B1807:O4497,6,0)</f>
        <v>77</v>
      </c>
      <c r="N1807" s="12">
        <f>VLOOKUP(C1807,'HUMAN RESOURCES'!C1807:P4497,6,0)</f>
        <v>73</v>
      </c>
      <c r="O1807" s="12">
        <f>VLOOKUP(D1807,'HUMAN RESOURCES'!D1807:Q4497,6,0)</f>
        <v>0.171</v>
      </c>
      <c r="P1807" s="12">
        <f>VLOOKUP(A1807,'HUMAN RESOURCES'!A1807:N4497,10,0)</f>
        <v>0.71</v>
      </c>
      <c r="Q1807" s="12">
        <f>VLOOKUP(B1807,'HUMAN RESOURCES'!B1807:O4497,10,0)</f>
        <v>0.118</v>
      </c>
      <c r="R1807" s="12">
        <f>VLOOKUP(C1807,'HUMAN RESOURCES'!C1807:P4497,10,0)</f>
        <v>2103890</v>
      </c>
      <c r="S1807" s="12">
        <f>VLOOKUP(D1807,'HUMAN RESOURCES'!D1807:Q4497,10,0)</f>
        <v>0.57</v>
      </c>
      <c r="T1807" s="13">
        <f>VLOOKUP(A1807,TOURISM!A1807:F4497,5,0)</f>
        <v>242000000</v>
      </c>
      <c r="U1807" s="13">
        <f>VLOOKUP(B1807,TOURISM!B1807:G4497,5,0)</f>
        <v>159000000</v>
      </c>
      <c r="V1807" s="12">
        <f>VLOOKUP(A1807,BUSINESS!A1807:N4497,5,0)</f>
        <v>0.084</v>
      </c>
      <c r="W1807" s="12">
        <f>VLOOKUP(B1807,BUSINESS!B1807:O4497,5,0)</f>
        <v>3</v>
      </c>
      <c r="X1807" s="12" t="str">
        <f>VLOOKUP(C1807,BUSINESS!C1807:P4497,5,0)</f>
        <v/>
      </c>
      <c r="Y1807" s="12">
        <f>VLOOKUP(D1807,BUSINESS!D1807:Q4497,5,0)</f>
        <v>119</v>
      </c>
      <c r="Z1807" s="12">
        <f>VLOOKUP(A1807,BUSINESS!A1807:N4497,9,0)</f>
        <v>0.567</v>
      </c>
      <c r="AA1807" s="12">
        <f>VLOOKUP(B1807,BUSINESS!B1807:O4497,9,0)</f>
        <v>1.052</v>
      </c>
    </row>
    <row r="1808">
      <c r="A1808" s="9" t="str">
        <f t="shared" si="1"/>
        <v>North Macedonia-Europe2012</v>
      </c>
      <c r="B1808" s="5" t="s">
        <v>75</v>
      </c>
      <c r="C1808" s="9" t="s">
        <v>217</v>
      </c>
      <c r="D1808" s="10" t="s">
        <v>74</v>
      </c>
      <c r="E1808" s="14">
        <v>9.576482628E9</v>
      </c>
      <c r="F1808" s="15">
        <v>0.071</v>
      </c>
      <c r="G1808" s="15">
        <v>327.0</v>
      </c>
      <c r="H1808" s="15">
        <v>0.085</v>
      </c>
      <c r="I1808" s="12">
        <f>VLOOKUP(A1808,ENERGY!$A$2:$F$2692,5,0)</f>
        <v>10939</v>
      </c>
      <c r="J1808" s="12">
        <f>VLOOKUP(A1808,ENERGY!$A$2:$F$2692,6,0)</f>
        <v>2924</v>
      </c>
      <c r="K1808" s="12">
        <f>VLOOKUP(A1808,'HUMAN RESOURCES'!A1808:N4498,5,0)</f>
        <v>0.011</v>
      </c>
      <c r="L1808" s="12">
        <f>VLOOKUP(A1808,'HUMAN RESOURCES'!A1808:N4498,6,0)</f>
        <v>0.007</v>
      </c>
      <c r="M1808" s="12">
        <f>VLOOKUP(B1808,'HUMAN RESOURCES'!B1808:O4498,6,0)</f>
        <v>77</v>
      </c>
      <c r="N1808" s="12">
        <f>VLOOKUP(C1808,'HUMAN RESOURCES'!C1808:P4498,6,0)</f>
        <v>73</v>
      </c>
      <c r="O1808" s="12">
        <f>VLOOKUP(D1808,'HUMAN RESOURCES'!D1808:Q4498,6,0)</f>
        <v>0.169</v>
      </c>
      <c r="P1808" s="12">
        <f>VLOOKUP(A1808,'HUMAN RESOURCES'!A1808:N4498,10,0)</f>
        <v>0.711</v>
      </c>
      <c r="Q1808" s="12">
        <f>VLOOKUP(B1808,'HUMAN RESOURCES'!B1808:O4498,10,0)</f>
        <v>0.12</v>
      </c>
      <c r="R1808" s="12">
        <f>VLOOKUP(C1808,'HUMAN RESOURCES'!C1808:P4498,10,0)</f>
        <v>2105575</v>
      </c>
      <c r="S1808" s="12">
        <f>VLOOKUP(D1808,'HUMAN RESOURCES'!D1808:Q4498,10,0)</f>
        <v>0.57</v>
      </c>
      <c r="T1808" s="13">
        <f>VLOOKUP(A1808,TOURISM!A1808:F4498,5,0)</f>
        <v>237000000</v>
      </c>
      <c r="U1808" s="13">
        <f>VLOOKUP(B1808,TOURISM!B1808:G4498,5,0)</f>
        <v>153000000</v>
      </c>
      <c r="V1808" s="12">
        <f>VLOOKUP(A1808,BUSINESS!A1808:N4498,5,0)</f>
        <v>0.082</v>
      </c>
      <c r="W1808" s="12">
        <f>VLOOKUP(B1808,BUSINESS!B1808:O4498,5,0)</f>
        <v>2</v>
      </c>
      <c r="X1808" s="12">
        <f>VLOOKUP(C1808,BUSINESS!C1808:P4498,5,0)</f>
        <v>36</v>
      </c>
      <c r="Y1808" s="12">
        <f>VLOOKUP(D1808,BUSINESS!D1808:Q4498,5,0)</f>
        <v>119</v>
      </c>
      <c r="Z1808" s="12">
        <f>VLOOKUP(A1808,BUSINESS!A1808:N4498,9,0)</f>
        <v>0.574</v>
      </c>
      <c r="AA1808" s="12">
        <f>VLOOKUP(B1808,BUSINESS!B1808:O4498,9,0)</f>
        <v>1.062</v>
      </c>
    </row>
    <row r="1809">
      <c r="A1809" s="9" t="str">
        <f t="shared" si="1"/>
        <v>Norway-Europe2000</v>
      </c>
      <c r="B1809" s="5" t="s">
        <v>75</v>
      </c>
      <c r="C1809" s="9" t="s">
        <v>218</v>
      </c>
      <c r="D1809" s="10" t="s">
        <v>62</v>
      </c>
      <c r="E1809" s="14">
        <v>1.68E11</v>
      </c>
      <c r="F1809" s="15">
        <v>0.091</v>
      </c>
      <c r="G1809" s="15">
        <v>3432.0</v>
      </c>
      <c r="H1809" s="15">
        <v>0.089</v>
      </c>
      <c r="I1809" s="12" t="str">
        <f>VLOOKUP(A1809,ENERGY!$A$2:$F$2692,5,0)</f>
        <v/>
      </c>
      <c r="J1809" s="12">
        <f>VLOOKUP(A1809,ENERGY!$A$2:$F$2692,6,0)</f>
        <v>29818</v>
      </c>
      <c r="K1809" s="12">
        <f>VLOOKUP(A1809,'HUMAN RESOURCES'!A1809:N4499,5,0)</f>
        <v>0.013</v>
      </c>
      <c r="L1809" s="12">
        <f>VLOOKUP(A1809,'HUMAN RESOURCES'!A1809:N4499,6,0)</f>
        <v>0.004</v>
      </c>
      <c r="M1809" s="12">
        <f>VLOOKUP(B1809,'HUMAN RESOURCES'!B1809:O4499,6,0)</f>
        <v>81</v>
      </c>
      <c r="N1809" s="12">
        <f>VLOOKUP(C1809,'HUMAN RESOURCES'!C1809:P4499,6,0)</f>
        <v>76</v>
      </c>
      <c r="O1809" s="12">
        <f>VLOOKUP(D1809,'HUMAN RESOURCES'!D1809:Q4499,6,0)</f>
        <v>0.2</v>
      </c>
      <c r="P1809" s="12">
        <f>VLOOKUP(A1809,'HUMAN RESOURCES'!A1809:N4499,10,0)</f>
        <v>0.648</v>
      </c>
      <c r="Q1809" s="12">
        <f>VLOOKUP(B1809,'HUMAN RESOURCES'!B1809:O4499,10,0)</f>
        <v>0.152</v>
      </c>
      <c r="R1809" s="12">
        <f>VLOOKUP(C1809,'HUMAN RESOURCES'!C1809:P4499,10,0)</f>
        <v>4490967</v>
      </c>
      <c r="S1809" s="12">
        <f>VLOOKUP(D1809,'HUMAN RESOURCES'!D1809:Q4499,10,0)</f>
        <v>0.761</v>
      </c>
      <c r="T1809" s="13">
        <f>VLOOKUP(A1809,TOURISM!A1809:F4499,5,0)</f>
        <v>2521000000</v>
      </c>
      <c r="U1809" s="13">
        <f>VLOOKUP(B1809,TOURISM!B1809:G4499,5,0)</f>
        <v>4893000000</v>
      </c>
      <c r="V1809" s="12" t="str">
        <f>VLOOKUP(A1809,BUSINESS!A1809:N4499,5,0)</f>
        <v/>
      </c>
      <c r="W1809" s="12" t="str">
        <f>VLOOKUP(B1809,BUSINESS!B1809:O4499,5,0)</f>
        <v/>
      </c>
      <c r="X1809" s="12" t="str">
        <f>VLOOKUP(C1809,BUSINESS!C1809:P4499,5,0)</f>
        <v/>
      </c>
      <c r="Y1809" s="12" t="str">
        <f>VLOOKUP(D1809,BUSINESS!D1809:Q4499,5,0)</f>
        <v/>
      </c>
      <c r="Z1809" s="12">
        <f>VLOOKUP(A1809,BUSINESS!A1809:N4499,9,0)</f>
        <v>0.52</v>
      </c>
      <c r="AA1809" s="12">
        <f>VLOOKUP(B1809,BUSINESS!B1809:O4499,9,0)</f>
        <v>0.718</v>
      </c>
    </row>
    <row r="1810">
      <c r="A1810" s="9" t="str">
        <f t="shared" si="1"/>
        <v>Norway-Europe2001</v>
      </c>
      <c r="B1810" s="5" t="s">
        <v>75</v>
      </c>
      <c r="C1810" s="9" t="s">
        <v>218</v>
      </c>
      <c r="D1810" s="10" t="s">
        <v>63</v>
      </c>
      <c r="E1810" s="14">
        <v>1.71E11</v>
      </c>
      <c r="F1810" s="15">
        <v>0.098</v>
      </c>
      <c r="G1810" s="15">
        <v>3705.0</v>
      </c>
      <c r="H1810" s="15">
        <v>0.087</v>
      </c>
      <c r="I1810" s="12" t="str">
        <f>VLOOKUP(A1810,ENERGY!$A$2:$F$2692,5,0)</f>
        <v/>
      </c>
      <c r="J1810" s="12">
        <f>VLOOKUP(A1810,ENERGY!$A$2:$F$2692,6,0)</f>
        <v>28137</v>
      </c>
      <c r="K1810" s="12">
        <f>VLOOKUP(A1810,'HUMAN RESOURCES'!A1810:N4500,5,0)</f>
        <v>0.013</v>
      </c>
      <c r="L1810" s="12">
        <f>VLOOKUP(A1810,'HUMAN RESOURCES'!A1810:N4500,6,0)</f>
        <v>0.004</v>
      </c>
      <c r="M1810" s="12">
        <f>VLOOKUP(B1810,'HUMAN RESOURCES'!B1810:O4500,6,0)</f>
        <v>82</v>
      </c>
      <c r="N1810" s="12">
        <f>VLOOKUP(C1810,'HUMAN RESOURCES'!C1810:P4500,6,0)</f>
        <v>76</v>
      </c>
      <c r="O1810" s="12">
        <f>VLOOKUP(D1810,'HUMAN RESOURCES'!D1810:Q4500,6,0)</f>
        <v>0.2</v>
      </c>
      <c r="P1810" s="12">
        <f>VLOOKUP(A1810,'HUMAN RESOURCES'!A1810:N4500,10,0)</f>
        <v>0.65</v>
      </c>
      <c r="Q1810" s="12">
        <f>VLOOKUP(B1810,'HUMAN RESOURCES'!B1810:O4500,10,0)</f>
        <v>0.15</v>
      </c>
      <c r="R1810" s="12">
        <f>VLOOKUP(C1810,'HUMAN RESOURCES'!C1810:P4500,10,0)</f>
        <v>4513751</v>
      </c>
      <c r="S1810" s="12">
        <f>VLOOKUP(D1810,'HUMAN RESOURCES'!D1810:Q4500,10,0)</f>
        <v>0.766</v>
      </c>
      <c r="T1810" s="13">
        <f>VLOOKUP(A1810,TOURISM!A1810:F4500,5,0)</f>
        <v>2380000000</v>
      </c>
      <c r="U1810" s="13">
        <f>VLOOKUP(B1810,TOURISM!B1810:G4500,5,0)</f>
        <v>4718000000</v>
      </c>
      <c r="V1810" s="12" t="str">
        <f>VLOOKUP(A1810,BUSINESS!A1810:N4500,5,0)</f>
        <v/>
      </c>
      <c r="W1810" s="12" t="str">
        <f>VLOOKUP(B1810,BUSINESS!B1810:O4500,5,0)</f>
        <v/>
      </c>
      <c r="X1810" s="12" t="str">
        <f>VLOOKUP(C1810,BUSINESS!C1810:P4500,5,0)</f>
        <v/>
      </c>
      <c r="Y1810" s="12" t="str">
        <f>VLOOKUP(D1810,BUSINESS!D1810:Q4500,5,0)</f>
        <v/>
      </c>
      <c r="Z1810" s="12">
        <f>VLOOKUP(A1810,BUSINESS!A1810:N4500,9,0)</f>
        <v>0.64</v>
      </c>
      <c r="AA1810" s="12">
        <f>VLOOKUP(B1810,BUSINESS!B1810:O4500,9,0)</f>
        <v>0.796</v>
      </c>
    </row>
    <row r="1811">
      <c r="A1811" s="9" t="str">
        <f t="shared" si="1"/>
        <v>Norway-Europe2002</v>
      </c>
      <c r="B1811" s="5" t="s">
        <v>75</v>
      </c>
      <c r="C1811" s="9" t="s">
        <v>218</v>
      </c>
      <c r="D1811" s="10" t="s">
        <v>64</v>
      </c>
      <c r="E1811" s="14">
        <v>1.92E11</v>
      </c>
      <c r="F1811" s="15">
        <v>0.104</v>
      </c>
      <c r="G1811" s="15">
        <v>4418.0</v>
      </c>
      <c r="H1811" s="15">
        <v>0.087</v>
      </c>
      <c r="I1811" s="12">
        <f>VLOOKUP(A1811,ENERGY!$A$2:$F$2692,5,0)</f>
        <v>57187</v>
      </c>
      <c r="J1811" s="12">
        <f>VLOOKUP(A1811,ENERGY!$A$2:$F$2692,6,0)</f>
        <v>32338</v>
      </c>
      <c r="K1811" s="12">
        <f>VLOOKUP(A1811,'HUMAN RESOURCES'!A1811:N4501,5,0)</f>
        <v>0.012</v>
      </c>
      <c r="L1811" s="12">
        <f>VLOOKUP(A1811,'HUMAN RESOURCES'!A1811:N4501,6,0)</f>
        <v>0.004</v>
      </c>
      <c r="M1811" s="12">
        <f>VLOOKUP(B1811,'HUMAN RESOURCES'!B1811:O4501,6,0)</f>
        <v>82</v>
      </c>
      <c r="N1811" s="12">
        <f>VLOOKUP(C1811,'HUMAN RESOURCES'!C1811:P4501,6,0)</f>
        <v>77</v>
      </c>
      <c r="O1811" s="12">
        <f>VLOOKUP(D1811,'HUMAN RESOURCES'!D1811:Q4501,6,0)</f>
        <v>0.2</v>
      </c>
      <c r="P1811" s="12">
        <f>VLOOKUP(A1811,'HUMAN RESOURCES'!A1811:N4501,10,0)</f>
        <v>0.651</v>
      </c>
      <c r="Q1811" s="12">
        <f>VLOOKUP(B1811,'HUMAN RESOURCES'!B1811:O4501,10,0)</f>
        <v>0.149</v>
      </c>
      <c r="R1811" s="12">
        <f>VLOOKUP(C1811,'HUMAN RESOURCES'!C1811:P4501,10,0)</f>
        <v>4538159</v>
      </c>
      <c r="S1811" s="12">
        <f>VLOOKUP(D1811,'HUMAN RESOURCES'!D1811:Q4501,10,0)</f>
        <v>0.77</v>
      </c>
      <c r="T1811" s="13">
        <f>VLOOKUP(A1811,TOURISM!A1811:F4501,5,0)</f>
        <v>2581000000</v>
      </c>
      <c r="U1811" s="13">
        <f>VLOOKUP(B1811,TOURISM!B1811:G4501,5,0)</f>
        <v>5610000000</v>
      </c>
      <c r="V1811" s="12" t="str">
        <f>VLOOKUP(A1811,BUSINESS!A1811:N4501,5,0)</f>
        <v/>
      </c>
      <c r="W1811" s="12" t="str">
        <f>VLOOKUP(B1811,BUSINESS!B1811:O4501,5,0)</f>
        <v/>
      </c>
      <c r="X1811" s="12" t="str">
        <f>VLOOKUP(C1811,BUSINESS!C1811:P4501,5,0)</f>
        <v/>
      </c>
      <c r="Y1811" s="12" t="str">
        <f>VLOOKUP(D1811,BUSINESS!D1811:Q4501,5,0)</f>
        <v/>
      </c>
      <c r="Z1811" s="12">
        <f>VLOOKUP(A1811,BUSINESS!A1811:N4501,9,0)</f>
        <v>0.728</v>
      </c>
      <c r="AA1811" s="12">
        <f>VLOOKUP(B1811,BUSINESS!B1811:O4501,9,0)</f>
        <v>0.835</v>
      </c>
    </row>
    <row r="1812">
      <c r="A1812" s="9" t="str">
        <f t="shared" si="1"/>
        <v>Norway-Europe2003</v>
      </c>
      <c r="B1812" s="5" t="s">
        <v>75</v>
      </c>
      <c r="C1812" s="9" t="s">
        <v>218</v>
      </c>
      <c r="D1812" s="10" t="s">
        <v>65</v>
      </c>
      <c r="E1812" s="14">
        <v>2.25E11</v>
      </c>
      <c r="F1812" s="15">
        <v>0.106</v>
      </c>
      <c r="G1812" s="15">
        <v>5220.0</v>
      </c>
      <c r="H1812" s="15">
        <v>0.047</v>
      </c>
      <c r="I1812" s="12">
        <f>VLOOKUP(A1812,ENERGY!$A$2:$F$2692,5,0)</f>
        <v>47077</v>
      </c>
      <c r="J1812" s="12">
        <f>VLOOKUP(A1812,ENERGY!$A$2:$F$2692,6,0)</f>
        <v>29775</v>
      </c>
      <c r="K1812" s="12">
        <f>VLOOKUP(A1812,'HUMAN RESOURCES'!A1812:N4502,5,0)</f>
        <v>0.012</v>
      </c>
      <c r="L1812" s="12">
        <f>VLOOKUP(A1812,'HUMAN RESOURCES'!A1812:N4502,6,0)</f>
        <v>0.004</v>
      </c>
      <c r="M1812" s="12">
        <f>VLOOKUP(B1812,'HUMAN RESOURCES'!B1812:O4502,6,0)</f>
        <v>82</v>
      </c>
      <c r="N1812" s="12">
        <f>VLOOKUP(C1812,'HUMAN RESOURCES'!C1812:P4502,6,0)</f>
        <v>77</v>
      </c>
      <c r="O1812" s="12">
        <f>VLOOKUP(D1812,'HUMAN RESOURCES'!D1812:Q4502,6,0)</f>
        <v>0.199</v>
      </c>
      <c r="P1812" s="12">
        <f>VLOOKUP(A1812,'HUMAN RESOURCES'!A1812:N4502,10,0)</f>
        <v>0.653</v>
      </c>
      <c r="Q1812" s="12">
        <f>VLOOKUP(B1812,'HUMAN RESOURCES'!B1812:O4502,10,0)</f>
        <v>0.148</v>
      </c>
      <c r="R1812" s="12">
        <f>VLOOKUP(C1812,'HUMAN RESOURCES'!C1812:P4502,10,0)</f>
        <v>4564855</v>
      </c>
      <c r="S1812" s="12">
        <f>VLOOKUP(D1812,'HUMAN RESOURCES'!D1812:Q4502,10,0)</f>
        <v>0.772</v>
      </c>
      <c r="T1812" s="13">
        <f>VLOOKUP(A1812,TOURISM!A1812:F4502,5,0)</f>
        <v>2989000000</v>
      </c>
      <c r="U1812" s="13">
        <f>VLOOKUP(B1812,TOURISM!B1812:G4502,5,0)</f>
        <v>7089000000</v>
      </c>
      <c r="V1812" s="12" t="str">
        <f>VLOOKUP(A1812,BUSINESS!A1812:N4502,5,0)</f>
        <v/>
      </c>
      <c r="W1812" s="12">
        <f>VLOOKUP(B1812,BUSINESS!B1812:O4502,5,0)</f>
        <v>18</v>
      </c>
      <c r="X1812" s="12" t="str">
        <f>VLOOKUP(C1812,BUSINESS!C1812:P4502,5,0)</f>
        <v/>
      </c>
      <c r="Y1812" s="12" t="str">
        <f>VLOOKUP(D1812,BUSINESS!D1812:Q4502,5,0)</f>
        <v/>
      </c>
      <c r="Z1812" s="12">
        <f>VLOOKUP(A1812,BUSINESS!A1812:N4502,9,0)</f>
        <v>0.781</v>
      </c>
      <c r="AA1812" s="12">
        <f>VLOOKUP(B1812,BUSINESS!B1812:O4502,9,0)</f>
        <v>0.891</v>
      </c>
    </row>
    <row r="1813">
      <c r="A1813" s="9" t="str">
        <f t="shared" si="1"/>
        <v>Norway-Europe2004</v>
      </c>
      <c r="B1813" s="5" t="s">
        <v>75</v>
      </c>
      <c r="C1813" s="9" t="s">
        <v>218</v>
      </c>
      <c r="D1813" s="10" t="s">
        <v>66</v>
      </c>
      <c r="E1813" s="14">
        <v>2.6E11</v>
      </c>
      <c r="F1813" s="15">
        <v>0.101</v>
      </c>
      <c r="G1813" s="15">
        <v>5733.0</v>
      </c>
      <c r="H1813" s="15">
        <v>0.04</v>
      </c>
      <c r="I1813" s="12">
        <f>VLOOKUP(A1813,ENERGY!$A$2:$F$2692,5,0)</f>
        <v>50326</v>
      </c>
      <c r="J1813" s="12">
        <f>VLOOKUP(A1813,ENERGY!$A$2:$F$2692,6,0)</f>
        <v>29805</v>
      </c>
      <c r="K1813" s="12">
        <f>VLOOKUP(A1813,'HUMAN RESOURCES'!A1813:N4503,5,0)</f>
        <v>0.012</v>
      </c>
      <c r="L1813" s="12">
        <f>VLOOKUP(A1813,'HUMAN RESOURCES'!A1813:N4503,6,0)</f>
        <v>0.003</v>
      </c>
      <c r="M1813" s="12">
        <f>VLOOKUP(B1813,'HUMAN RESOURCES'!B1813:O4503,6,0)</f>
        <v>82</v>
      </c>
      <c r="N1813" s="12">
        <f>VLOOKUP(C1813,'HUMAN RESOURCES'!C1813:P4503,6,0)</f>
        <v>78</v>
      </c>
      <c r="O1813" s="12">
        <f>VLOOKUP(D1813,'HUMAN RESOURCES'!D1813:Q4503,6,0)</f>
        <v>0.198</v>
      </c>
      <c r="P1813" s="12">
        <f>VLOOKUP(A1813,'HUMAN RESOURCES'!A1813:N4503,10,0)</f>
        <v>0.655</v>
      </c>
      <c r="Q1813" s="12">
        <f>VLOOKUP(B1813,'HUMAN RESOURCES'!B1813:O4503,10,0)</f>
        <v>0.148</v>
      </c>
      <c r="R1813" s="12">
        <f>VLOOKUP(C1813,'HUMAN RESOURCES'!C1813:P4503,10,0)</f>
        <v>4591910</v>
      </c>
      <c r="S1813" s="12">
        <f>VLOOKUP(D1813,'HUMAN RESOURCES'!D1813:Q4503,10,0)</f>
        <v>0.773</v>
      </c>
      <c r="T1813" s="13">
        <f>VLOOKUP(A1813,TOURISM!A1813:F4503,5,0)</f>
        <v>3531000000</v>
      </c>
      <c r="U1813" s="13">
        <f>VLOOKUP(B1813,TOURISM!B1813:G4503,5,0)</f>
        <v>8894000000</v>
      </c>
      <c r="V1813" s="12" t="str">
        <f>VLOOKUP(A1813,BUSINESS!A1813:N4503,5,0)</f>
        <v/>
      </c>
      <c r="W1813" s="12">
        <f>VLOOKUP(B1813,BUSINESS!B1813:O4503,5,0)</f>
        <v>18</v>
      </c>
      <c r="X1813" s="12" t="str">
        <f>VLOOKUP(C1813,BUSINESS!C1813:P4503,5,0)</f>
        <v/>
      </c>
      <c r="Y1813" s="12" t="str">
        <f>VLOOKUP(D1813,BUSINESS!D1813:Q4503,5,0)</f>
        <v/>
      </c>
      <c r="Z1813" s="12">
        <f>VLOOKUP(A1813,BUSINESS!A1813:N4503,9,0)</f>
        <v>0.777</v>
      </c>
      <c r="AA1813" s="12">
        <f>VLOOKUP(B1813,BUSINESS!B1813:O4503,9,0)</f>
        <v>0.986</v>
      </c>
    </row>
    <row r="1814">
      <c r="A1814" s="9" t="str">
        <f t="shared" si="1"/>
        <v>Norway-Europe2005</v>
      </c>
      <c r="B1814" s="5" t="s">
        <v>75</v>
      </c>
      <c r="C1814" s="9" t="s">
        <v>218</v>
      </c>
      <c r="D1814" s="10" t="s">
        <v>67</v>
      </c>
      <c r="E1814" s="14">
        <v>3.04E11</v>
      </c>
      <c r="F1814" s="15">
        <v>0.095</v>
      </c>
      <c r="G1814" s="15">
        <v>6293.0</v>
      </c>
      <c r="H1814" s="15">
        <v>0.04</v>
      </c>
      <c r="I1814" s="12"/>
      <c r="J1814" s="12"/>
      <c r="K1814" s="12">
        <f>VLOOKUP(A1814,'HUMAN RESOURCES'!A1814:N4504,5,0)</f>
        <v>0.012</v>
      </c>
      <c r="L1814" s="12">
        <f>VLOOKUP(A1814,'HUMAN RESOURCES'!A1814:N4504,6,0)</f>
        <v>0.003</v>
      </c>
      <c r="M1814" s="12">
        <f>VLOOKUP(B1814,'HUMAN RESOURCES'!B1814:O4504,6,0)</f>
        <v>83</v>
      </c>
      <c r="N1814" s="12">
        <f>VLOOKUP(C1814,'HUMAN RESOURCES'!C1814:P4504,6,0)</f>
        <v>78</v>
      </c>
      <c r="O1814" s="12">
        <f>VLOOKUP(D1814,'HUMAN RESOURCES'!D1814:Q4504,6,0)</f>
        <v>0.196</v>
      </c>
      <c r="P1814" s="12">
        <f>VLOOKUP(A1814,'HUMAN RESOURCES'!A1814:N4504,10,0)</f>
        <v>0.656</v>
      </c>
      <c r="Q1814" s="12">
        <f>VLOOKUP(B1814,'HUMAN RESOURCES'!B1814:O4504,10,0)</f>
        <v>0.147</v>
      </c>
      <c r="R1814" s="12">
        <f>VLOOKUP(C1814,'HUMAN RESOURCES'!C1814:P4504,10,0)</f>
        <v>4623291</v>
      </c>
      <c r="S1814" s="12">
        <f>VLOOKUP(D1814,'HUMAN RESOURCES'!D1814:Q4504,10,0)</f>
        <v>0.775</v>
      </c>
      <c r="T1814" s="13">
        <f>VLOOKUP(A1814,TOURISM!A1814:F4504,5,0)</f>
        <v>4243000000</v>
      </c>
      <c r="U1814" s="13">
        <f>VLOOKUP(B1814,TOURISM!B1814:G4504,5,0)</f>
        <v>10400000000</v>
      </c>
      <c r="V1814" s="12">
        <f>VLOOKUP(A1814,BUSINESS!A1814:N4504,5,0)</f>
        <v>0.411</v>
      </c>
      <c r="W1814" s="12">
        <f>VLOOKUP(B1814,BUSINESS!B1814:O4504,5,0)</f>
        <v>8</v>
      </c>
      <c r="X1814" s="12" t="str">
        <f>VLOOKUP(C1814,BUSINESS!C1814:P4504,5,0)</f>
        <v/>
      </c>
      <c r="Y1814" s="12">
        <f>VLOOKUP(D1814,BUSINESS!D1814:Q4504,5,0)</f>
        <v>87</v>
      </c>
      <c r="Z1814" s="12">
        <f>VLOOKUP(A1814,BUSINESS!A1814:N4504,9,0)</f>
        <v>0.82</v>
      </c>
      <c r="AA1814" s="12">
        <f>VLOOKUP(B1814,BUSINESS!B1814:O4504,9,0)</f>
        <v>1.028</v>
      </c>
    </row>
    <row r="1815">
      <c r="A1815" s="9" t="str">
        <f t="shared" si="1"/>
        <v>Norway-Europe2006</v>
      </c>
      <c r="B1815" s="5" t="s">
        <v>75</v>
      </c>
      <c r="C1815" s="9" t="s">
        <v>218</v>
      </c>
      <c r="D1815" s="10" t="s">
        <v>68</v>
      </c>
      <c r="E1815" s="14">
        <v>3.4E11</v>
      </c>
      <c r="F1815" s="15">
        <v>0.092</v>
      </c>
      <c r="G1815" s="15">
        <v>6778.0</v>
      </c>
      <c r="H1815" s="15">
        <v>0.047</v>
      </c>
      <c r="I1815" s="12">
        <f>VLOOKUP(A1815,ENERGY!$A$2:$F$2692,5,0)</f>
        <v>37429</v>
      </c>
      <c r="J1815" s="12">
        <f>VLOOKUP(A1815,ENERGY!$A$2:$F$2692,6,0)</f>
        <v>24912</v>
      </c>
      <c r="K1815" s="12">
        <f>VLOOKUP(A1815,'HUMAN RESOURCES'!A1815:N4505,5,0)</f>
        <v>0.013</v>
      </c>
      <c r="L1815" s="12">
        <f>VLOOKUP(A1815,'HUMAN RESOURCES'!A1815:N4505,6,0)</f>
        <v>0.003</v>
      </c>
      <c r="M1815" s="12">
        <f>VLOOKUP(B1815,'HUMAN RESOURCES'!B1815:O4505,6,0)</f>
        <v>83</v>
      </c>
      <c r="N1815" s="12">
        <f>VLOOKUP(C1815,'HUMAN RESOURCES'!C1815:P4505,6,0)</f>
        <v>78</v>
      </c>
      <c r="O1815" s="12">
        <f>VLOOKUP(D1815,'HUMAN RESOURCES'!D1815:Q4505,6,0)</f>
        <v>0.195</v>
      </c>
      <c r="P1815" s="12">
        <f>VLOOKUP(A1815,'HUMAN RESOURCES'!A1815:N4505,10,0)</f>
        <v>0.658</v>
      </c>
      <c r="Q1815" s="12">
        <f>VLOOKUP(B1815,'HUMAN RESOURCES'!B1815:O4505,10,0)</f>
        <v>0.147</v>
      </c>
      <c r="R1815" s="12">
        <f>VLOOKUP(C1815,'HUMAN RESOURCES'!C1815:P4505,10,0)</f>
        <v>4660677</v>
      </c>
      <c r="S1815" s="12">
        <f>VLOOKUP(D1815,'HUMAN RESOURCES'!D1815:Q4505,10,0)</f>
        <v>0.779</v>
      </c>
      <c r="T1815" s="13">
        <f>VLOOKUP(A1815,TOURISM!A1815:F4505,5,0)</f>
        <v>4289000000</v>
      </c>
      <c r="U1815" s="13">
        <f>VLOOKUP(B1815,TOURISM!B1815:G4505,5,0)</f>
        <v>11273000000</v>
      </c>
      <c r="V1815" s="12">
        <f>VLOOKUP(A1815,BUSINESS!A1815:N4505,5,0)</f>
        <v>0.411</v>
      </c>
      <c r="W1815" s="12">
        <f>VLOOKUP(B1815,BUSINESS!B1815:O4505,5,0)</f>
        <v>7</v>
      </c>
      <c r="X1815" s="12" t="str">
        <f>VLOOKUP(C1815,BUSINESS!C1815:P4505,5,0)</f>
        <v/>
      </c>
      <c r="Y1815" s="12">
        <f>VLOOKUP(D1815,BUSINESS!D1815:Q4505,5,0)</f>
        <v>87</v>
      </c>
      <c r="Z1815" s="12">
        <f>VLOOKUP(A1815,BUSINESS!A1815:N4505,9,0)</f>
        <v>0.826</v>
      </c>
      <c r="AA1815" s="12">
        <f>VLOOKUP(B1815,BUSINESS!B1815:O4505,9,0)</f>
        <v>1.043</v>
      </c>
    </row>
    <row r="1816">
      <c r="A1816" s="9" t="str">
        <f t="shared" si="1"/>
        <v>Norway-Europe2007</v>
      </c>
      <c r="B1816" s="5" t="s">
        <v>75</v>
      </c>
      <c r="C1816" s="9" t="s">
        <v>218</v>
      </c>
      <c r="D1816" s="10" t="s">
        <v>69</v>
      </c>
      <c r="E1816" s="14">
        <v>3.93E11</v>
      </c>
      <c r="F1816" s="15">
        <v>0.095</v>
      </c>
      <c r="G1816" s="15">
        <v>7978.0</v>
      </c>
      <c r="H1816" s="15">
        <v>0.066</v>
      </c>
      <c r="I1816" s="12">
        <f>VLOOKUP(A1816,ENERGY!$A$2:$F$2692,5,0)</f>
        <v>42666</v>
      </c>
      <c r="J1816" s="12">
        <f>VLOOKUP(A1816,ENERGY!$A$2:$F$2692,6,0)</f>
        <v>26433</v>
      </c>
      <c r="K1816" s="12">
        <f>VLOOKUP(A1816,'HUMAN RESOURCES'!A1816:N4506,5,0)</f>
        <v>0.012</v>
      </c>
      <c r="L1816" s="12">
        <f>VLOOKUP(A1816,'HUMAN RESOURCES'!A1816:N4506,6,0)</f>
        <v>0.003</v>
      </c>
      <c r="M1816" s="12">
        <f>VLOOKUP(B1816,'HUMAN RESOURCES'!B1816:O4506,6,0)</f>
        <v>83</v>
      </c>
      <c r="N1816" s="12">
        <f>VLOOKUP(C1816,'HUMAN RESOURCES'!C1816:P4506,6,0)</f>
        <v>78</v>
      </c>
      <c r="O1816" s="12">
        <f>VLOOKUP(D1816,'HUMAN RESOURCES'!D1816:Q4506,6,0)</f>
        <v>0.193</v>
      </c>
      <c r="P1816" s="12">
        <f>VLOOKUP(A1816,'HUMAN RESOURCES'!A1816:N4506,10,0)</f>
        <v>0.66</v>
      </c>
      <c r="Q1816" s="12">
        <f>VLOOKUP(B1816,'HUMAN RESOURCES'!B1816:O4506,10,0)</f>
        <v>0.147</v>
      </c>
      <c r="R1816" s="12">
        <f>VLOOKUP(C1816,'HUMAN RESOURCES'!C1816:P4506,10,0)</f>
        <v>4709153</v>
      </c>
      <c r="S1816" s="12">
        <f>VLOOKUP(D1816,'HUMAN RESOURCES'!D1816:Q4506,10,0)</f>
        <v>0.782</v>
      </c>
      <c r="T1816" s="13">
        <f>VLOOKUP(A1816,TOURISM!A1816:F4506,5,0)</f>
        <v>5322000000</v>
      </c>
      <c r="U1816" s="13">
        <f>VLOOKUP(B1816,TOURISM!B1816:G4506,5,0)</f>
        <v>13256000000</v>
      </c>
      <c r="V1816" s="12">
        <f>VLOOKUP(A1816,BUSINESS!A1816:N4506,5,0)</f>
        <v>0.411</v>
      </c>
      <c r="W1816" s="12">
        <f>VLOOKUP(B1816,BUSINESS!B1816:O4506,5,0)</f>
        <v>7</v>
      </c>
      <c r="X1816" s="12" t="str">
        <f>VLOOKUP(C1816,BUSINESS!C1816:P4506,5,0)</f>
        <v/>
      </c>
      <c r="Y1816" s="12">
        <f>VLOOKUP(D1816,BUSINESS!D1816:Q4506,5,0)</f>
        <v>87</v>
      </c>
      <c r="Z1816" s="12">
        <f>VLOOKUP(A1816,BUSINESS!A1816:N4506,9,0)</f>
        <v>0.869</v>
      </c>
      <c r="AA1816" s="12">
        <f>VLOOKUP(B1816,BUSINESS!B1816:O4506,9,0)</f>
        <v>1.067</v>
      </c>
    </row>
    <row r="1817">
      <c r="A1817" s="9" t="str">
        <f t="shared" si="1"/>
        <v>Norway-Europe2008</v>
      </c>
      <c r="B1817" s="5" t="s">
        <v>75</v>
      </c>
      <c r="C1817" s="9" t="s">
        <v>218</v>
      </c>
      <c r="D1817" s="10" t="s">
        <v>70</v>
      </c>
      <c r="E1817" s="14">
        <v>4.54E11</v>
      </c>
      <c r="F1817" s="15">
        <v>0.09</v>
      </c>
      <c r="G1817" s="15">
        <v>8626.0</v>
      </c>
      <c r="H1817" s="15">
        <v>0.073</v>
      </c>
      <c r="I1817" s="12">
        <f>VLOOKUP(A1817,ENERGY!$A$2:$F$2692,5,0)</f>
        <v>45089</v>
      </c>
      <c r="J1817" s="12">
        <f>VLOOKUP(A1817,ENERGY!$A$2:$F$2692,6,0)</f>
        <v>27547</v>
      </c>
      <c r="K1817" s="12">
        <f>VLOOKUP(A1817,'HUMAN RESOURCES'!A1817:N4507,5,0)</f>
        <v>0.013</v>
      </c>
      <c r="L1817" s="12">
        <f>VLOOKUP(A1817,'HUMAN RESOURCES'!A1817:N4507,6,0)</f>
        <v>0.003</v>
      </c>
      <c r="M1817" s="12">
        <f>VLOOKUP(B1817,'HUMAN RESOURCES'!B1817:O4507,6,0)</f>
        <v>83</v>
      </c>
      <c r="N1817" s="12">
        <f>VLOOKUP(C1817,'HUMAN RESOURCES'!C1817:P4507,6,0)</f>
        <v>78</v>
      </c>
      <c r="O1817" s="12">
        <f>VLOOKUP(D1817,'HUMAN RESOURCES'!D1817:Q4507,6,0)</f>
        <v>0.191</v>
      </c>
      <c r="P1817" s="12">
        <f>VLOOKUP(A1817,'HUMAN RESOURCES'!A1817:N4507,10,0)</f>
        <v>0.661</v>
      </c>
      <c r="Q1817" s="12">
        <f>VLOOKUP(B1817,'HUMAN RESOURCES'!B1817:O4507,10,0)</f>
        <v>0.148</v>
      </c>
      <c r="R1817" s="12">
        <f>VLOOKUP(C1817,'HUMAN RESOURCES'!C1817:P4507,10,0)</f>
        <v>4768212</v>
      </c>
      <c r="S1817" s="12">
        <f>VLOOKUP(D1817,'HUMAN RESOURCES'!D1817:Q4507,10,0)</f>
        <v>0.785</v>
      </c>
      <c r="T1817" s="13">
        <f>VLOOKUP(A1817,TOURISM!A1817:F4507,5,0)</f>
        <v>5702000000</v>
      </c>
      <c r="U1817" s="13">
        <f>VLOOKUP(B1817,TOURISM!B1817:G4507,5,0)</f>
        <v>15118000000</v>
      </c>
      <c r="V1817" s="12">
        <f>VLOOKUP(A1817,BUSINESS!A1817:N4507,5,0)</f>
        <v>0.407</v>
      </c>
      <c r="W1817" s="12">
        <f>VLOOKUP(B1817,BUSINESS!B1817:O4507,5,0)</f>
        <v>7</v>
      </c>
      <c r="X1817" s="12" t="str">
        <f>VLOOKUP(C1817,BUSINESS!C1817:P4507,5,0)</f>
        <v/>
      </c>
      <c r="Y1817" s="12">
        <f>VLOOKUP(D1817,BUSINESS!D1817:Q4507,5,0)</f>
        <v>87</v>
      </c>
      <c r="Z1817" s="12">
        <f>VLOOKUP(A1817,BUSINESS!A1817:N4507,9,0)</f>
        <v>0.906</v>
      </c>
      <c r="AA1817" s="12">
        <f>VLOOKUP(B1817,BUSINESS!B1817:O4507,9,0)</f>
        <v>1.091</v>
      </c>
    </row>
    <row r="1818">
      <c r="A1818" s="9" t="str">
        <f t="shared" si="1"/>
        <v>Norway-Europe2009</v>
      </c>
      <c r="B1818" s="5" t="s">
        <v>75</v>
      </c>
      <c r="C1818" s="9" t="s">
        <v>218</v>
      </c>
      <c r="D1818" s="10" t="s">
        <v>71</v>
      </c>
      <c r="E1818" s="14">
        <v>3.79E11</v>
      </c>
      <c r="F1818" s="15">
        <v>0.101</v>
      </c>
      <c r="G1818" s="15">
        <v>7944.0</v>
      </c>
      <c r="H1818" s="15">
        <v>0.043</v>
      </c>
      <c r="I1818" s="12">
        <f>VLOOKUP(A1818,ENERGY!$A$2:$F$2692,5,0)</f>
        <v>42438</v>
      </c>
      <c r="J1818" s="12">
        <f>VLOOKUP(A1818,ENERGY!$A$2:$F$2692,6,0)</f>
        <v>26771</v>
      </c>
      <c r="K1818" s="12">
        <f>VLOOKUP(A1818,'HUMAN RESOURCES'!A1818:N4508,5,0)</f>
        <v>0.013</v>
      </c>
      <c r="L1818" s="12">
        <f>VLOOKUP(A1818,'HUMAN RESOURCES'!A1818:N4508,6,0)</f>
        <v>0.003</v>
      </c>
      <c r="M1818" s="12">
        <f>VLOOKUP(B1818,'HUMAN RESOURCES'!B1818:O4508,6,0)</f>
        <v>83</v>
      </c>
      <c r="N1818" s="12">
        <f>VLOOKUP(C1818,'HUMAN RESOURCES'!C1818:P4508,6,0)</f>
        <v>79</v>
      </c>
      <c r="O1818" s="12">
        <f>VLOOKUP(D1818,'HUMAN RESOURCES'!D1818:Q4508,6,0)</f>
        <v>0.189</v>
      </c>
      <c r="P1818" s="12">
        <f>VLOOKUP(A1818,'HUMAN RESOURCES'!A1818:N4508,10,0)</f>
        <v>0.662</v>
      </c>
      <c r="Q1818" s="12">
        <f>VLOOKUP(B1818,'HUMAN RESOURCES'!B1818:O4508,10,0)</f>
        <v>0.149</v>
      </c>
      <c r="R1818" s="12">
        <f>VLOOKUP(C1818,'HUMAN RESOURCES'!C1818:P4508,10,0)</f>
        <v>4828726</v>
      </c>
      <c r="S1818" s="12">
        <f>VLOOKUP(D1818,'HUMAN RESOURCES'!D1818:Q4508,10,0)</f>
        <v>0.788</v>
      </c>
      <c r="T1818" s="13">
        <f>VLOOKUP(A1818,TOURISM!A1818:F4508,5,0)</f>
        <v>4949000000</v>
      </c>
      <c r="U1818" s="13">
        <f>VLOOKUP(B1818,TOURISM!B1818:G4508,5,0)</f>
        <v>13221000000</v>
      </c>
      <c r="V1818" s="12">
        <f>VLOOKUP(A1818,BUSINESS!A1818:N4508,5,0)</f>
        <v>0.407</v>
      </c>
      <c r="W1818" s="12">
        <f>VLOOKUP(B1818,BUSINESS!B1818:O4508,5,0)</f>
        <v>7</v>
      </c>
      <c r="X1818" s="12" t="str">
        <f>VLOOKUP(C1818,BUSINESS!C1818:P4508,5,0)</f>
        <v/>
      </c>
      <c r="Y1818" s="12">
        <f>VLOOKUP(D1818,BUSINESS!D1818:Q4508,5,0)</f>
        <v>87</v>
      </c>
      <c r="Z1818" s="12">
        <f>VLOOKUP(A1818,BUSINESS!A1818:N4508,9,0)</f>
        <v>0.921</v>
      </c>
      <c r="AA1818" s="12">
        <f>VLOOKUP(B1818,BUSINESS!B1818:O4508,9,0)</f>
        <v>1.107</v>
      </c>
    </row>
    <row r="1819">
      <c r="A1819" s="9" t="str">
        <f t="shared" si="1"/>
        <v>Norway-Europe2010</v>
      </c>
      <c r="B1819" s="5" t="s">
        <v>75</v>
      </c>
      <c r="C1819" s="9" t="s">
        <v>218</v>
      </c>
      <c r="D1819" s="10" t="s">
        <v>72</v>
      </c>
      <c r="E1819" s="14">
        <v>4.21E11</v>
      </c>
      <c r="F1819" s="15">
        <v>0.1</v>
      </c>
      <c r="G1819" s="15">
        <v>8694.0</v>
      </c>
      <c r="H1819" s="15">
        <v>0.043</v>
      </c>
      <c r="I1819" s="12"/>
      <c r="J1819" s="12"/>
      <c r="K1819" s="12">
        <f>VLOOKUP(A1819,'HUMAN RESOURCES'!A1819:N4509,5,0)</f>
        <v>0.013</v>
      </c>
      <c r="L1819" s="12">
        <f>VLOOKUP(A1819,'HUMAN RESOURCES'!A1819:N4509,6,0)</f>
        <v>0.003</v>
      </c>
      <c r="M1819" s="12">
        <f>VLOOKUP(B1819,'HUMAN RESOURCES'!B1819:O4509,6,0)</f>
        <v>83</v>
      </c>
      <c r="N1819" s="12">
        <f>VLOOKUP(C1819,'HUMAN RESOURCES'!C1819:P4509,6,0)</f>
        <v>79</v>
      </c>
      <c r="O1819" s="12">
        <f>VLOOKUP(D1819,'HUMAN RESOURCES'!D1819:Q4509,6,0)</f>
        <v>0.188</v>
      </c>
      <c r="P1819" s="12">
        <f>VLOOKUP(A1819,'HUMAN RESOURCES'!A1819:N4509,10,0)</f>
        <v>0.662</v>
      </c>
      <c r="Q1819" s="12">
        <f>VLOOKUP(B1819,'HUMAN RESOURCES'!B1819:O4509,10,0)</f>
        <v>0.15</v>
      </c>
      <c r="R1819" s="12">
        <f>VLOOKUP(C1819,'HUMAN RESOURCES'!C1819:P4509,10,0)</f>
        <v>4889252</v>
      </c>
      <c r="S1819" s="12">
        <f>VLOOKUP(D1819,'HUMAN RESOURCES'!D1819:Q4509,10,0)</f>
        <v>0.791</v>
      </c>
      <c r="T1819" s="13">
        <f>VLOOKUP(A1819,TOURISM!A1819:F4509,5,0)</f>
        <v>5299000000</v>
      </c>
      <c r="U1819" s="13">
        <f>VLOOKUP(B1819,TOURISM!B1819:G4509,5,0)</f>
        <v>14658000000</v>
      </c>
      <c r="V1819" s="12">
        <f>VLOOKUP(A1819,BUSINESS!A1819:N4509,5,0)</f>
        <v>0.407</v>
      </c>
      <c r="W1819" s="12">
        <f>VLOOKUP(B1819,BUSINESS!B1819:O4509,5,0)</f>
        <v>7</v>
      </c>
      <c r="X1819" s="12" t="str">
        <f>VLOOKUP(C1819,BUSINESS!C1819:P4509,5,0)</f>
        <v/>
      </c>
      <c r="Y1819" s="12">
        <f>VLOOKUP(D1819,BUSINESS!D1819:Q4509,5,0)</f>
        <v>87</v>
      </c>
      <c r="Z1819" s="12">
        <f>VLOOKUP(A1819,BUSINESS!A1819:N4509,9,0)</f>
        <v>0.934</v>
      </c>
      <c r="AA1819" s="12">
        <f>VLOOKUP(B1819,BUSINESS!B1819:O4509,9,0)</f>
        <v>1.145</v>
      </c>
    </row>
    <row r="1820">
      <c r="A1820" s="9" t="str">
        <f t="shared" si="1"/>
        <v>Norway-Europe2011</v>
      </c>
      <c r="B1820" s="5" t="s">
        <v>75</v>
      </c>
      <c r="C1820" s="9" t="s">
        <v>218</v>
      </c>
      <c r="D1820" s="10" t="s">
        <v>73</v>
      </c>
      <c r="E1820" s="14">
        <v>4.91E11</v>
      </c>
      <c r="F1820" s="15">
        <v>0.099</v>
      </c>
      <c r="G1820" s="15">
        <v>9908.0</v>
      </c>
      <c r="H1820" s="15">
        <v>0.043</v>
      </c>
      <c r="I1820" s="12">
        <f>VLOOKUP(A1820,ENERGY!$A$2:$F$2692,5,0)</f>
        <v>42625</v>
      </c>
      <c r="J1820" s="12">
        <f>VLOOKUP(A1820,ENERGY!$A$2:$F$2692,6,0)</f>
        <v>27020</v>
      </c>
      <c r="K1820" s="12">
        <f>VLOOKUP(A1820,'HUMAN RESOURCES'!A1820:N4510,5,0)</f>
        <v>0.012</v>
      </c>
      <c r="L1820" s="12">
        <f>VLOOKUP(A1820,'HUMAN RESOURCES'!A1820:N4510,6,0)</f>
        <v>0.003</v>
      </c>
      <c r="M1820" s="12">
        <f>VLOOKUP(B1820,'HUMAN RESOURCES'!B1820:O4510,6,0)</f>
        <v>84</v>
      </c>
      <c r="N1820" s="12">
        <f>VLOOKUP(C1820,'HUMAN RESOURCES'!C1820:P4510,6,0)</f>
        <v>79</v>
      </c>
      <c r="O1820" s="12">
        <f>VLOOKUP(D1820,'HUMAN RESOURCES'!D1820:Q4510,6,0)</f>
        <v>0.187</v>
      </c>
      <c r="P1820" s="12">
        <f>VLOOKUP(A1820,'HUMAN RESOURCES'!A1820:N4510,10,0)</f>
        <v>0.661</v>
      </c>
      <c r="Q1820" s="12">
        <f>VLOOKUP(B1820,'HUMAN RESOURCES'!B1820:O4510,10,0)</f>
        <v>0.152</v>
      </c>
      <c r="R1820" s="12">
        <f>VLOOKUP(C1820,'HUMAN RESOURCES'!C1820:P4510,10,0)</f>
        <v>4953088</v>
      </c>
      <c r="S1820" s="12">
        <f>VLOOKUP(D1820,'HUMAN RESOURCES'!D1820:Q4510,10,0)</f>
        <v>0.794</v>
      </c>
      <c r="T1820" s="13">
        <f>VLOOKUP(A1820,TOURISM!A1820:F4510,5,0)</f>
        <v>6301000000</v>
      </c>
      <c r="U1820" s="13">
        <f>VLOOKUP(B1820,TOURISM!B1820:G4510,5,0)</f>
        <v>16833000000</v>
      </c>
      <c r="V1820" s="12">
        <f>VLOOKUP(A1820,BUSINESS!A1820:N4510,5,0)</f>
        <v>0.407</v>
      </c>
      <c r="W1820" s="12">
        <f>VLOOKUP(B1820,BUSINESS!B1820:O4510,5,0)</f>
        <v>7</v>
      </c>
      <c r="X1820" s="12" t="str">
        <f>VLOOKUP(C1820,BUSINESS!C1820:P4510,5,0)</f>
        <v/>
      </c>
      <c r="Y1820" s="12">
        <f>VLOOKUP(D1820,BUSINESS!D1820:Q4510,5,0)</f>
        <v>87</v>
      </c>
      <c r="Z1820" s="12">
        <f>VLOOKUP(A1820,BUSINESS!A1820:N4510,9,0)</f>
        <v>0.935</v>
      </c>
      <c r="AA1820" s="12">
        <f>VLOOKUP(B1820,BUSINESS!B1820:O4510,9,0)</f>
        <v>1.158</v>
      </c>
    </row>
    <row r="1821">
      <c r="A1821" s="9" t="str">
        <f t="shared" si="1"/>
        <v>Norway-Europe2012</v>
      </c>
      <c r="B1821" s="5" t="s">
        <v>75</v>
      </c>
      <c r="C1821" s="9" t="s">
        <v>218</v>
      </c>
      <c r="D1821" s="10" t="s">
        <v>74</v>
      </c>
      <c r="E1821" s="14">
        <v>5.0E11</v>
      </c>
      <c r="F1821" s="15">
        <v>0.09</v>
      </c>
      <c r="G1821" s="15">
        <v>9055.0</v>
      </c>
      <c r="H1821" s="15">
        <v>0.043</v>
      </c>
      <c r="I1821" s="12">
        <f>VLOOKUP(A1821,ENERGY!$A$2:$F$2692,5,0)</f>
        <v>44257</v>
      </c>
      <c r="J1821" s="12">
        <f>VLOOKUP(A1821,ENERGY!$A$2:$F$2692,6,0)</f>
        <v>27129</v>
      </c>
      <c r="K1821" s="12">
        <f>VLOOKUP(A1821,'HUMAN RESOURCES'!A1821:N4511,5,0)</f>
        <v>0.012</v>
      </c>
      <c r="L1821" s="12">
        <f>VLOOKUP(A1821,'HUMAN RESOURCES'!A1821:N4511,6,0)</f>
        <v>0.002</v>
      </c>
      <c r="M1821" s="12">
        <f>VLOOKUP(B1821,'HUMAN RESOURCES'!B1821:O4511,6,0)</f>
        <v>84</v>
      </c>
      <c r="N1821" s="12">
        <f>VLOOKUP(C1821,'HUMAN RESOURCES'!C1821:P4511,6,0)</f>
        <v>80</v>
      </c>
      <c r="O1821" s="12">
        <f>VLOOKUP(D1821,'HUMAN RESOURCES'!D1821:Q4511,6,0)</f>
        <v>0.186</v>
      </c>
      <c r="P1821" s="12">
        <f>VLOOKUP(A1821,'HUMAN RESOURCES'!A1821:N4511,10,0)</f>
        <v>0.659</v>
      </c>
      <c r="Q1821" s="12">
        <f>VLOOKUP(B1821,'HUMAN RESOURCES'!B1821:O4511,10,0)</f>
        <v>0.155</v>
      </c>
      <c r="R1821" s="12">
        <f>VLOOKUP(C1821,'HUMAN RESOURCES'!C1821:P4511,10,0)</f>
        <v>5018573</v>
      </c>
      <c r="S1821" s="12">
        <f>VLOOKUP(D1821,'HUMAN RESOURCES'!D1821:Q4511,10,0)</f>
        <v>0.797</v>
      </c>
      <c r="T1821" s="13">
        <f>VLOOKUP(A1821,TOURISM!A1821:F4511,5,0)</f>
        <v>5353000000</v>
      </c>
      <c r="U1821" s="13">
        <f>VLOOKUP(B1821,TOURISM!B1821:G4511,5,0)</f>
        <v>17559000000</v>
      </c>
      <c r="V1821" s="12">
        <f>VLOOKUP(A1821,BUSINESS!A1821:N4511,5,0)</f>
        <v>0.407</v>
      </c>
      <c r="W1821" s="12">
        <f>VLOOKUP(B1821,BUSINESS!B1821:O4511,5,0)</f>
        <v>7</v>
      </c>
      <c r="X1821" s="12">
        <f>VLOOKUP(C1821,BUSINESS!C1821:P4511,5,0)</f>
        <v>7</v>
      </c>
      <c r="Y1821" s="12">
        <f>VLOOKUP(D1821,BUSINESS!D1821:Q4511,5,0)</f>
        <v>87</v>
      </c>
      <c r="Z1821" s="12">
        <f>VLOOKUP(A1821,BUSINESS!A1821:N4511,9,0)</f>
        <v>0.946</v>
      </c>
      <c r="AA1821" s="12">
        <f>VLOOKUP(B1821,BUSINESS!B1821:O4511,9,0)</f>
        <v>1.167</v>
      </c>
    </row>
    <row r="1822">
      <c r="A1822" s="9" t="str">
        <f t="shared" si="1"/>
        <v>Oman-Middle East2000</v>
      </c>
      <c r="B1822" s="5" t="s">
        <v>92</v>
      </c>
      <c r="C1822" s="9" t="s">
        <v>219</v>
      </c>
      <c r="D1822" s="10" t="s">
        <v>62</v>
      </c>
      <c r="E1822" s="14">
        <v>1.986788055E10</v>
      </c>
      <c r="F1822" s="15">
        <v>0.031</v>
      </c>
      <c r="G1822" s="15">
        <v>264.0</v>
      </c>
      <c r="H1822" s="15">
        <v>0.101</v>
      </c>
      <c r="I1822" s="12" t="str">
        <f>VLOOKUP(A1822,ENERGY!$A$2:$F$2692,5,0)</f>
        <v/>
      </c>
      <c r="J1822" s="12" t="str">
        <f>VLOOKUP(A1822,ENERGY!$A$2:$F$2692,6,0)</f>
        <v/>
      </c>
      <c r="K1822" s="12">
        <f>VLOOKUP(A1822,'HUMAN RESOURCES'!A1822:N4512,5,0)</f>
        <v>0.024</v>
      </c>
      <c r="L1822" s="12">
        <f>VLOOKUP(A1822,'HUMAN RESOURCES'!A1822:N4512,6,0)</f>
        <v>0.014</v>
      </c>
      <c r="M1822" s="12">
        <f>VLOOKUP(B1822,'HUMAN RESOURCES'!B1822:O4512,6,0)</f>
        <v>74</v>
      </c>
      <c r="N1822" s="12">
        <f>VLOOKUP(C1822,'HUMAN RESOURCES'!C1822:P4512,6,0)</f>
        <v>70</v>
      </c>
      <c r="O1822" s="12">
        <f>VLOOKUP(D1822,'HUMAN RESOURCES'!D1822:Q4512,6,0)</f>
        <v>0.372</v>
      </c>
      <c r="P1822" s="12">
        <f>VLOOKUP(A1822,'HUMAN RESOURCES'!A1822:N4512,10,0)</f>
        <v>0.605</v>
      </c>
      <c r="Q1822" s="12">
        <f>VLOOKUP(B1822,'HUMAN RESOURCES'!B1822:O4512,10,0)</f>
        <v>0.023</v>
      </c>
      <c r="R1822" s="12">
        <f>VLOOKUP(C1822,'HUMAN RESOURCES'!C1822:P4512,10,0)</f>
        <v>2192535</v>
      </c>
      <c r="S1822" s="12">
        <f>VLOOKUP(D1822,'HUMAN RESOURCES'!D1822:Q4512,10,0)</f>
        <v>0.716</v>
      </c>
      <c r="T1822" s="13">
        <f>VLOOKUP(A1822,TOURISM!A1822:F4512,5,0)</f>
        <v>377000000</v>
      </c>
      <c r="U1822" s="13">
        <f>VLOOKUP(B1822,TOURISM!B1822:G4512,5,0)</f>
        <v>629000000</v>
      </c>
      <c r="V1822" s="12" t="str">
        <f>VLOOKUP(A1822,BUSINESS!A1822:N4512,5,0)</f>
        <v/>
      </c>
      <c r="W1822" s="12" t="str">
        <f>VLOOKUP(B1822,BUSINESS!B1822:O4512,5,0)</f>
        <v/>
      </c>
      <c r="X1822" s="12" t="str">
        <f>VLOOKUP(C1822,BUSINESS!C1822:P4512,5,0)</f>
        <v/>
      </c>
      <c r="Y1822" s="12" t="str">
        <f>VLOOKUP(D1822,BUSINESS!D1822:Q4512,5,0)</f>
        <v/>
      </c>
      <c r="Z1822" s="12">
        <f>VLOOKUP(A1822,BUSINESS!A1822:N4512,9,0)</f>
        <v>0.035</v>
      </c>
      <c r="AA1822" s="12">
        <f>VLOOKUP(B1822,BUSINESS!B1822:O4512,9,0)</f>
        <v>0.074</v>
      </c>
    </row>
    <row r="1823">
      <c r="A1823" s="9" t="str">
        <f t="shared" si="1"/>
        <v>Oman-Middle East2001</v>
      </c>
      <c r="B1823" s="5" t="s">
        <v>92</v>
      </c>
      <c r="C1823" s="9" t="s">
        <v>219</v>
      </c>
      <c r="D1823" s="10" t="s">
        <v>63</v>
      </c>
      <c r="E1823" s="14">
        <v>1.9949284975E10</v>
      </c>
      <c r="F1823" s="15">
        <v>0.031</v>
      </c>
      <c r="G1823" s="15">
        <v>263.0</v>
      </c>
      <c r="H1823" s="15">
        <v>0.092</v>
      </c>
      <c r="I1823" s="12" t="str">
        <f>VLOOKUP(A1823,ENERGY!$A$2:$F$2692,5,0)</f>
        <v/>
      </c>
      <c r="J1823" s="12">
        <f>VLOOKUP(A1823,ENERGY!$A$2:$F$2692,6,0)</f>
        <v>25276</v>
      </c>
      <c r="K1823" s="12">
        <f>VLOOKUP(A1823,'HUMAN RESOURCES'!A1823:N4513,5,0)</f>
        <v>0.023</v>
      </c>
      <c r="L1823" s="12">
        <f>VLOOKUP(A1823,'HUMAN RESOURCES'!A1823:N4513,6,0)</f>
        <v>0.013</v>
      </c>
      <c r="M1823" s="12">
        <f>VLOOKUP(B1823,'HUMAN RESOURCES'!B1823:O4513,6,0)</f>
        <v>75</v>
      </c>
      <c r="N1823" s="12">
        <f>VLOOKUP(C1823,'HUMAN RESOURCES'!C1823:P4513,6,0)</f>
        <v>71</v>
      </c>
      <c r="O1823" s="12">
        <f>VLOOKUP(D1823,'HUMAN RESOURCES'!D1823:Q4513,6,0)</f>
        <v>0.369</v>
      </c>
      <c r="P1823" s="12">
        <f>VLOOKUP(A1823,'HUMAN RESOURCES'!A1823:N4513,10,0)</f>
        <v>0.607</v>
      </c>
      <c r="Q1823" s="12">
        <f>VLOOKUP(B1823,'HUMAN RESOURCES'!B1823:O4513,10,0)</f>
        <v>0.024</v>
      </c>
      <c r="R1823" s="12">
        <f>VLOOKUP(C1823,'HUMAN RESOURCES'!C1823:P4513,10,0)</f>
        <v>2239025</v>
      </c>
      <c r="S1823" s="12">
        <f>VLOOKUP(D1823,'HUMAN RESOURCES'!D1823:Q4513,10,0)</f>
        <v>0.715</v>
      </c>
      <c r="T1823" s="13">
        <f>VLOOKUP(A1823,TOURISM!A1823:F4513,5,0)</f>
        <v>538000000</v>
      </c>
      <c r="U1823" s="13">
        <f>VLOOKUP(B1823,TOURISM!B1823:G4513,5,0)</f>
        <v>703000000</v>
      </c>
      <c r="V1823" s="12" t="str">
        <f>VLOOKUP(A1823,BUSINESS!A1823:N4513,5,0)</f>
        <v/>
      </c>
      <c r="W1823" s="12" t="str">
        <f>VLOOKUP(B1823,BUSINESS!B1823:O4513,5,0)</f>
        <v/>
      </c>
      <c r="X1823" s="12" t="str">
        <f>VLOOKUP(C1823,BUSINESS!C1823:P4513,5,0)</f>
        <v/>
      </c>
      <c r="Y1823" s="12" t="str">
        <f>VLOOKUP(D1823,BUSINESS!D1823:Q4513,5,0)</f>
        <v/>
      </c>
      <c r="Z1823" s="12">
        <f>VLOOKUP(A1823,BUSINESS!A1823:N4513,9,0)</f>
        <v>0.059</v>
      </c>
      <c r="AA1823" s="12">
        <f>VLOOKUP(B1823,BUSINESS!B1823:O4513,9,0)</f>
        <v>0.144</v>
      </c>
    </row>
    <row r="1824">
      <c r="A1824" s="9" t="str">
        <f t="shared" si="1"/>
        <v>Oman-Middle East2002</v>
      </c>
      <c r="B1824" s="5" t="s">
        <v>92</v>
      </c>
      <c r="C1824" s="9" t="s">
        <v>219</v>
      </c>
      <c r="D1824" s="10" t="s">
        <v>64</v>
      </c>
      <c r="E1824" s="14">
        <v>2.0049414986E10</v>
      </c>
      <c r="F1824" s="15">
        <v>0.032</v>
      </c>
      <c r="G1824" s="15">
        <v>278.0</v>
      </c>
      <c r="H1824" s="15">
        <v>0.085</v>
      </c>
      <c r="I1824" s="12">
        <f>VLOOKUP(A1824,ENERGY!$A$2:$F$2692,5,0)</f>
        <v>57202</v>
      </c>
      <c r="J1824" s="12">
        <f>VLOOKUP(A1824,ENERGY!$A$2:$F$2692,6,0)</f>
        <v>23158</v>
      </c>
      <c r="K1824" s="12">
        <f>VLOOKUP(A1824,'HUMAN RESOURCES'!A1824:N4514,5,0)</f>
        <v>0.023</v>
      </c>
      <c r="L1824" s="12">
        <f>VLOOKUP(A1824,'HUMAN RESOURCES'!A1824:N4514,6,0)</f>
        <v>0.013</v>
      </c>
      <c r="M1824" s="12">
        <f>VLOOKUP(B1824,'HUMAN RESOURCES'!B1824:O4514,6,0)</f>
        <v>75</v>
      </c>
      <c r="N1824" s="12">
        <f>VLOOKUP(C1824,'HUMAN RESOURCES'!C1824:P4514,6,0)</f>
        <v>71</v>
      </c>
      <c r="O1824" s="12">
        <f>VLOOKUP(D1824,'HUMAN RESOURCES'!D1824:Q4514,6,0)</f>
        <v>0.366</v>
      </c>
      <c r="P1824" s="12">
        <f>VLOOKUP(A1824,'HUMAN RESOURCES'!A1824:N4514,10,0)</f>
        <v>0.609</v>
      </c>
      <c r="Q1824" s="12">
        <f>VLOOKUP(B1824,'HUMAN RESOURCES'!B1824:O4514,10,0)</f>
        <v>0.024</v>
      </c>
      <c r="R1824" s="12">
        <f>VLOOKUP(C1824,'HUMAN RESOURCES'!C1824:P4514,10,0)</f>
        <v>2308409</v>
      </c>
      <c r="S1824" s="12">
        <f>VLOOKUP(D1824,'HUMAN RESOURCES'!D1824:Q4514,10,0)</f>
        <v>0.715</v>
      </c>
      <c r="T1824" s="13">
        <f>VLOOKUP(A1824,TOURISM!A1824:F4514,5,0)</f>
        <v>539000000</v>
      </c>
      <c r="U1824" s="13">
        <f>VLOOKUP(B1824,TOURISM!B1824:G4514,5,0)</f>
        <v>702000000</v>
      </c>
      <c r="V1824" s="12" t="str">
        <f>VLOOKUP(A1824,BUSINESS!A1824:N4514,5,0)</f>
        <v/>
      </c>
      <c r="W1824" s="12" t="str">
        <f>VLOOKUP(B1824,BUSINESS!B1824:O4514,5,0)</f>
        <v/>
      </c>
      <c r="X1824" s="12" t="str">
        <f>VLOOKUP(C1824,BUSINESS!C1824:P4514,5,0)</f>
        <v/>
      </c>
      <c r="Y1824" s="12" t="str">
        <f>VLOOKUP(D1824,BUSINESS!D1824:Q4514,5,0)</f>
        <v/>
      </c>
      <c r="Z1824" s="12">
        <f>VLOOKUP(A1824,BUSINESS!A1824:N4514,9,0)</f>
        <v>0.069</v>
      </c>
      <c r="AA1824" s="12">
        <f>VLOOKUP(B1824,BUSINESS!B1824:O4514,9,0)</f>
        <v>0.201</v>
      </c>
    </row>
    <row r="1825">
      <c r="A1825" s="9" t="str">
        <f t="shared" si="1"/>
        <v>Oman-Middle East2003</v>
      </c>
      <c r="B1825" s="5" t="s">
        <v>92</v>
      </c>
      <c r="C1825" s="9" t="s">
        <v>219</v>
      </c>
      <c r="D1825" s="10" t="s">
        <v>65</v>
      </c>
      <c r="E1825" s="14">
        <v>2.1542262852E10</v>
      </c>
      <c r="F1825" s="15">
        <v>0.032</v>
      </c>
      <c r="G1825" s="15">
        <v>294.0</v>
      </c>
      <c r="H1825" s="15">
        <v>0.082</v>
      </c>
      <c r="I1825" s="12">
        <f>VLOOKUP(A1825,ENERGY!$A$2:$F$2692,5,0)</f>
        <v>40264</v>
      </c>
      <c r="J1825" s="12">
        <f>VLOOKUP(A1825,ENERGY!$A$2:$F$2692,6,0)</f>
        <v>18279</v>
      </c>
      <c r="K1825" s="12">
        <f>VLOOKUP(A1825,'HUMAN RESOURCES'!A1825:N4515,5,0)</f>
        <v>0.022</v>
      </c>
      <c r="L1825" s="12">
        <f>VLOOKUP(A1825,'HUMAN RESOURCES'!A1825:N4515,6,0)</f>
        <v>0.012</v>
      </c>
      <c r="M1825" s="12">
        <f>VLOOKUP(B1825,'HUMAN RESOURCES'!B1825:O4515,6,0)</f>
        <v>76</v>
      </c>
      <c r="N1825" s="12">
        <f>VLOOKUP(C1825,'HUMAN RESOURCES'!C1825:P4515,6,0)</f>
        <v>72</v>
      </c>
      <c r="O1825" s="12">
        <f>VLOOKUP(D1825,'HUMAN RESOURCES'!D1825:Q4515,6,0)</f>
        <v>0.364</v>
      </c>
      <c r="P1825" s="12">
        <f>VLOOKUP(A1825,'HUMAN RESOURCES'!A1825:N4515,10,0)</f>
        <v>0.612</v>
      </c>
      <c r="Q1825" s="12">
        <f>VLOOKUP(B1825,'HUMAN RESOURCES'!B1825:O4515,10,0)</f>
        <v>0.025</v>
      </c>
      <c r="R1825" s="12">
        <f>VLOOKUP(C1825,'HUMAN RESOURCES'!C1825:P4515,10,0)</f>
        <v>2389121</v>
      </c>
      <c r="S1825" s="12">
        <f>VLOOKUP(D1825,'HUMAN RESOURCES'!D1825:Q4515,10,0)</f>
        <v>0.715</v>
      </c>
      <c r="T1825" s="13">
        <f>VLOOKUP(A1825,TOURISM!A1825:F4515,5,0)</f>
        <v>546000000</v>
      </c>
      <c r="U1825" s="13">
        <f>VLOOKUP(B1825,TOURISM!B1825:G4515,5,0)</f>
        <v>804000000</v>
      </c>
      <c r="V1825" s="12" t="str">
        <f>VLOOKUP(A1825,BUSINESS!A1825:N4515,5,0)</f>
        <v/>
      </c>
      <c r="W1825" s="12">
        <f>VLOOKUP(B1825,BUSINESS!B1825:O4515,5,0)</f>
        <v>35</v>
      </c>
      <c r="X1825" s="12" t="str">
        <f>VLOOKUP(C1825,BUSINESS!C1825:P4515,5,0)</f>
        <v/>
      </c>
      <c r="Y1825" s="12" t="str">
        <f>VLOOKUP(D1825,BUSINESS!D1825:Q4515,5,0)</f>
        <v/>
      </c>
      <c r="Z1825" s="12">
        <f>VLOOKUP(A1825,BUSINESS!A1825:N4515,9,0)</f>
        <v>0.073</v>
      </c>
      <c r="AA1825" s="12">
        <f>VLOOKUP(B1825,BUSINESS!B1825:O4515,9,0)</f>
        <v>0.249</v>
      </c>
    </row>
    <row r="1826">
      <c r="A1826" s="9" t="str">
        <f t="shared" si="1"/>
        <v>Oman-Middle East2004</v>
      </c>
      <c r="B1826" s="5" t="s">
        <v>92</v>
      </c>
      <c r="C1826" s="9" t="s">
        <v>219</v>
      </c>
      <c r="D1826" s="10" t="s">
        <v>66</v>
      </c>
      <c r="E1826" s="14">
        <v>2.467360228E10</v>
      </c>
      <c r="F1826" s="15">
        <v>0.03</v>
      </c>
      <c r="G1826" s="15">
        <v>310.0</v>
      </c>
      <c r="H1826" s="15">
        <v>0.076</v>
      </c>
      <c r="I1826" s="12">
        <f>VLOOKUP(A1826,ENERGY!$A$2:$F$2692,5,0)</f>
        <v>41067</v>
      </c>
      <c r="J1826" s="12">
        <f>VLOOKUP(A1826,ENERGY!$A$2:$F$2692,6,0)</f>
        <v>18679</v>
      </c>
      <c r="K1826" s="12">
        <f>VLOOKUP(A1826,'HUMAN RESOURCES'!A1826:N4516,5,0)</f>
        <v>0.022</v>
      </c>
      <c r="L1826" s="12">
        <f>VLOOKUP(A1826,'HUMAN RESOURCES'!A1826:N4516,6,0)</f>
        <v>0.011</v>
      </c>
      <c r="M1826" s="12">
        <f>VLOOKUP(B1826,'HUMAN RESOURCES'!B1826:O4516,6,0)</f>
        <v>76</v>
      </c>
      <c r="N1826" s="12">
        <f>VLOOKUP(C1826,'HUMAN RESOURCES'!C1826:P4516,6,0)</f>
        <v>72</v>
      </c>
      <c r="O1826" s="12">
        <f>VLOOKUP(D1826,'HUMAN RESOURCES'!D1826:Q4516,6,0)</f>
        <v>0.359</v>
      </c>
      <c r="P1826" s="12">
        <f>VLOOKUP(A1826,'HUMAN RESOURCES'!A1826:N4516,10,0)</f>
        <v>0.616</v>
      </c>
      <c r="Q1826" s="12">
        <f>VLOOKUP(B1826,'HUMAN RESOURCES'!B1826:O4516,10,0)</f>
        <v>0.025</v>
      </c>
      <c r="R1826" s="12">
        <f>VLOOKUP(C1826,'HUMAN RESOURCES'!C1826:P4516,10,0)</f>
        <v>2464001</v>
      </c>
      <c r="S1826" s="12">
        <f>VLOOKUP(D1826,'HUMAN RESOURCES'!D1826:Q4516,10,0)</f>
        <v>0.718</v>
      </c>
      <c r="T1826" s="13">
        <f>VLOOKUP(A1826,TOURISM!A1826:F4516,5,0)</f>
        <v>601000000</v>
      </c>
      <c r="U1826" s="13">
        <f>VLOOKUP(B1826,TOURISM!B1826:G4516,5,0)</f>
        <v>823000000</v>
      </c>
      <c r="V1826" s="12" t="str">
        <f>VLOOKUP(A1826,BUSINESS!A1826:N4516,5,0)</f>
        <v/>
      </c>
      <c r="W1826" s="12">
        <f>VLOOKUP(B1826,BUSINESS!B1826:O4516,5,0)</f>
        <v>35</v>
      </c>
      <c r="X1826" s="12" t="str">
        <f>VLOOKUP(C1826,BUSINESS!C1826:P4516,5,0)</f>
        <v/>
      </c>
      <c r="Y1826" s="12" t="str">
        <f>VLOOKUP(D1826,BUSINESS!D1826:Q4516,5,0)</f>
        <v/>
      </c>
      <c r="Z1826" s="12">
        <f>VLOOKUP(A1826,BUSINESS!A1826:N4516,9,0)</f>
        <v>0.068</v>
      </c>
      <c r="AA1826" s="12">
        <f>VLOOKUP(B1826,BUSINESS!B1826:O4516,9,0)</f>
        <v>0.327</v>
      </c>
    </row>
    <row r="1827">
      <c r="A1827" s="9" t="str">
        <f t="shared" si="1"/>
        <v>Oman-Middle East2005</v>
      </c>
      <c r="B1827" s="5" t="s">
        <v>92</v>
      </c>
      <c r="C1827" s="9" t="s">
        <v>219</v>
      </c>
      <c r="D1827" s="10" t="s">
        <v>67</v>
      </c>
      <c r="E1827" s="14">
        <v>3.0905071771E10</v>
      </c>
      <c r="F1827" s="15">
        <v>0.026</v>
      </c>
      <c r="G1827" s="15">
        <v>331.0</v>
      </c>
      <c r="H1827" s="15">
        <v>0.071</v>
      </c>
      <c r="I1827" s="12"/>
      <c r="J1827" s="12"/>
      <c r="K1827" s="12">
        <f>VLOOKUP(A1827,'HUMAN RESOURCES'!A1827:N4517,5,0)</f>
        <v>0.022</v>
      </c>
      <c r="L1827" s="12">
        <f>VLOOKUP(A1827,'HUMAN RESOURCES'!A1827:N4517,6,0)</f>
        <v>0.011</v>
      </c>
      <c r="M1827" s="12">
        <f>VLOOKUP(B1827,'HUMAN RESOURCES'!B1827:O4517,6,0)</f>
        <v>77</v>
      </c>
      <c r="N1827" s="12">
        <f>VLOOKUP(C1827,'HUMAN RESOURCES'!C1827:P4517,6,0)</f>
        <v>72</v>
      </c>
      <c r="O1827" s="12">
        <f>VLOOKUP(D1827,'HUMAN RESOURCES'!D1827:Q4517,6,0)</f>
        <v>0.351</v>
      </c>
      <c r="P1827" s="12">
        <f>VLOOKUP(A1827,'HUMAN RESOURCES'!A1827:N4517,10,0)</f>
        <v>0.624</v>
      </c>
      <c r="Q1827" s="12">
        <f>VLOOKUP(B1827,'HUMAN RESOURCES'!B1827:O4517,10,0)</f>
        <v>0.025</v>
      </c>
      <c r="R1827" s="12">
        <f>VLOOKUP(C1827,'HUMAN RESOURCES'!C1827:P4517,10,0)</f>
        <v>2522325</v>
      </c>
      <c r="S1827" s="12">
        <f>VLOOKUP(D1827,'HUMAN RESOURCES'!D1827:Q4517,10,0)</f>
        <v>0.724</v>
      </c>
      <c r="T1827" s="13">
        <f>VLOOKUP(A1827,TOURISM!A1827:F4517,5,0)</f>
        <v>627000000</v>
      </c>
      <c r="U1827" s="13">
        <f>VLOOKUP(B1827,TOURISM!B1827:G4517,5,0)</f>
        <v>863000000</v>
      </c>
      <c r="V1827" s="12">
        <f>VLOOKUP(A1827,BUSINESS!A1827:N4517,5,0)</f>
        <v>0.195</v>
      </c>
      <c r="W1827" s="12">
        <f>VLOOKUP(B1827,BUSINESS!B1827:O4517,5,0)</f>
        <v>35</v>
      </c>
      <c r="X1827" s="12" t="str">
        <f>VLOOKUP(C1827,BUSINESS!C1827:P4517,5,0)</f>
        <v/>
      </c>
      <c r="Y1827" s="12">
        <f>VLOOKUP(D1827,BUSINESS!D1827:Q4517,5,0)</f>
        <v>52</v>
      </c>
      <c r="Z1827" s="12">
        <f>VLOOKUP(A1827,BUSINESS!A1827:N4517,9,0)</f>
        <v>0.067</v>
      </c>
      <c r="AA1827" s="12">
        <f>VLOOKUP(B1827,BUSINESS!B1827:O4517,9,0)</f>
        <v>0.529</v>
      </c>
    </row>
    <row r="1828">
      <c r="A1828" s="9" t="str">
        <f t="shared" si="1"/>
        <v>Oman-Middle East2006</v>
      </c>
      <c r="B1828" s="5" t="s">
        <v>92</v>
      </c>
      <c r="C1828" s="9" t="s">
        <v>219</v>
      </c>
      <c r="D1828" s="10" t="s">
        <v>68</v>
      </c>
      <c r="E1828" s="14">
        <v>3.6803641389E10</v>
      </c>
      <c r="F1828" s="15">
        <v>0.023</v>
      </c>
      <c r="G1828" s="15">
        <v>346.0</v>
      </c>
      <c r="H1828" s="15">
        <v>0.074</v>
      </c>
      <c r="I1828" s="12">
        <f>VLOOKUP(A1828,ENERGY!$A$2:$F$2692,5,0)</f>
        <v>25471</v>
      </c>
      <c r="J1828" s="12">
        <f>VLOOKUP(A1828,ENERGY!$A$2:$F$2692,6,0)</f>
        <v>8818</v>
      </c>
      <c r="K1828" s="12">
        <f>VLOOKUP(A1828,'HUMAN RESOURCES'!A1828:N4518,5,0)</f>
        <v>0.022</v>
      </c>
      <c r="L1828" s="12">
        <f>VLOOKUP(A1828,'HUMAN RESOURCES'!A1828:N4518,6,0)</f>
        <v>0.011</v>
      </c>
      <c r="M1828" s="12">
        <f>VLOOKUP(B1828,'HUMAN RESOURCES'!B1828:O4518,6,0)</f>
        <v>77</v>
      </c>
      <c r="N1828" s="12">
        <f>VLOOKUP(C1828,'HUMAN RESOURCES'!C1828:P4518,6,0)</f>
        <v>73</v>
      </c>
      <c r="O1828" s="12">
        <f>VLOOKUP(D1828,'HUMAN RESOURCES'!D1828:Q4518,6,0)</f>
        <v>0.34</v>
      </c>
      <c r="P1828" s="12">
        <f>VLOOKUP(A1828,'HUMAN RESOURCES'!A1828:N4518,10,0)</f>
        <v>0.635</v>
      </c>
      <c r="Q1828" s="12">
        <f>VLOOKUP(B1828,'HUMAN RESOURCES'!B1828:O4518,10,0)</f>
        <v>0.025</v>
      </c>
      <c r="R1828" s="12">
        <f>VLOOKUP(C1828,'HUMAN RESOURCES'!C1828:P4518,10,0)</f>
        <v>2554905</v>
      </c>
      <c r="S1828" s="12">
        <f>VLOOKUP(D1828,'HUMAN RESOURCES'!D1828:Q4518,10,0)</f>
        <v>0.73</v>
      </c>
      <c r="T1828" s="13">
        <f>VLOOKUP(A1828,TOURISM!A1828:F4518,5,0)</f>
        <v>749000000</v>
      </c>
      <c r="U1828" s="13">
        <f>VLOOKUP(B1828,TOURISM!B1828:G4518,5,0)</f>
        <v>894000000</v>
      </c>
      <c r="V1828" s="12">
        <f>VLOOKUP(A1828,BUSINESS!A1828:N4518,5,0)</f>
        <v>0.203</v>
      </c>
      <c r="W1828" s="12">
        <f>VLOOKUP(B1828,BUSINESS!B1828:O4518,5,0)</f>
        <v>35</v>
      </c>
      <c r="X1828" s="12" t="str">
        <f>VLOOKUP(C1828,BUSINESS!C1828:P4518,5,0)</f>
        <v/>
      </c>
      <c r="Y1828" s="12">
        <f>VLOOKUP(D1828,BUSINESS!D1828:Q4518,5,0)</f>
        <v>52</v>
      </c>
      <c r="Z1828" s="12">
        <f>VLOOKUP(A1828,BUSINESS!A1828:N4518,9,0)</f>
        <v>0.083</v>
      </c>
      <c r="AA1828" s="12">
        <f>VLOOKUP(B1828,BUSINESS!B1828:O4518,9,0)</f>
        <v>0.712</v>
      </c>
    </row>
    <row r="1829">
      <c r="A1829" s="9" t="str">
        <f t="shared" si="1"/>
        <v>Oman-Middle East2007</v>
      </c>
      <c r="B1829" s="5" t="s">
        <v>92</v>
      </c>
      <c r="C1829" s="9" t="s">
        <v>219</v>
      </c>
      <c r="D1829" s="10" t="s">
        <v>69</v>
      </c>
      <c r="E1829" s="14">
        <v>4.1901170689E10</v>
      </c>
      <c r="F1829" s="15">
        <v>0.025</v>
      </c>
      <c r="G1829" s="15">
        <v>403.0</v>
      </c>
      <c r="H1829" s="15">
        <v>0.073</v>
      </c>
      <c r="I1829" s="12">
        <f>VLOOKUP(A1829,ENERGY!$A$2:$F$2692,5,0)</f>
        <v>27987</v>
      </c>
      <c r="J1829" s="12">
        <f>VLOOKUP(A1829,ENERGY!$A$2:$F$2692,6,0)</f>
        <v>9603</v>
      </c>
      <c r="K1829" s="12">
        <f>VLOOKUP(A1829,'HUMAN RESOURCES'!A1829:N4519,5,0)</f>
        <v>0.022</v>
      </c>
      <c r="L1829" s="12">
        <f>VLOOKUP(A1829,'HUMAN RESOURCES'!A1829:N4519,6,0)</f>
        <v>0.01</v>
      </c>
      <c r="M1829" s="12">
        <f>VLOOKUP(B1829,'HUMAN RESOURCES'!B1829:O4519,6,0)</f>
        <v>77</v>
      </c>
      <c r="N1829" s="12">
        <f>VLOOKUP(C1829,'HUMAN RESOURCES'!C1829:P4519,6,0)</f>
        <v>73</v>
      </c>
      <c r="O1829" s="12">
        <f>VLOOKUP(D1829,'HUMAN RESOURCES'!D1829:Q4519,6,0)</f>
        <v>0.327</v>
      </c>
      <c r="P1829" s="12">
        <f>VLOOKUP(A1829,'HUMAN RESOURCES'!A1829:N4519,10,0)</f>
        <v>0.649</v>
      </c>
      <c r="Q1829" s="12">
        <f>VLOOKUP(B1829,'HUMAN RESOURCES'!B1829:O4519,10,0)</f>
        <v>0.024</v>
      </c>
      <c r="R1829" s="12">
        <f>VLOOKUP(C1829,'HUMAN RESOURCES'!C1829:P4519,10,0)</f>
        <v>2569739</v>
      </c>
      <c r="S1829" s="12">
        <f>VLOOKUP(D1829,'HUMAN RESOURCES'!D1829:Q4519,10,0)</f>
        <v>0.735</v>
      </c>
      <c r="T1829" s="13">
        <f>VLOOKUP(A1829,TOURISM!A1829:F4519,5,0)</f>
        <v>905000000</v>
      </c>
      <c r="U1829" s="13">
        <f>VLOOKUP(B1829,TOURISM!B1829:G4519,5,0)</f>
        <v>952000000</v>
      </c>
      <c r="V1829" s="12">
        <f>VLOOKUP(A1829,BUSINESS!A1829:N4519,5,0)</f>
        <v>0.12</v>
      </c>
      <c r="W1829" s="12">
        <f>VLOOKUP(B1829,BUSINESS!B1829:O4519,5,0)</f>
        <v>35</v>
      </c>
      <c r="X1829" s="12" t="str">
        <f>VLOOKUP(C1829,BUSINESS!C1829:P4519,5,0)</f>
        <v/>
      </c>
      <c r="Y1829" s="12">
        <f>VLOOKUP(D1829,BUSINESS!D1829:Q4519,5,0)</f>
        <v>62</v>
      </c>
      <c r="Z1829" s="12">
        <f>VLOOKUP(A1829,BUSINESS!A1829:N4519,9,0)</f>
        <v>0.167</v>
      </c>
      <c r="AA1829" s="12">
        <f>VLOOKUP(B1829,BUSINESS!B1829:O4519,9,0)</f>
        <v>0.973</v>
      </c>
    </row>
    <row r="1830">
      <c r="A1830" s="9" t="str">
        <f t="shared" si="1"/>
        <v>Oman-Middle East2008</v>
      </c>
      <c r="B1830" s="5" t="s">
        <v>92</v>
      </c>
      <c r="C1830" s="9" t="s">
        <v>219</v>
      </c>
      <c r="D1830" s="10" t="s">
        <v>70</v>
      </c>
      <c r="E1830" s="14">
        <v>6.0743823637E10</v>
      </c>
      <c r="F1830" s="15">
        <v>0.021</v>
      </c>
      <c r="G1830" s="15">
        <v>473.0</v>
      </c>
      <c r="H1830" s="15">
        <v>0.071</v>
      </c>
      <c r="I1830" s="12">
        <f>VLOOKUP(A1830,ENERGY!$A$2:$F$2692,5,0)</f>
        <v>44587</v>
      </c>
      <c r="J1830" s="12">
        <f>VLOOKUP(A1830,ENERGY!$A$2:$F$2692,6,0)</f>
        <v>17583</v>
      </c>
      <c r="K1830" s="12">
        <f>VLOOKUP(A1830,'HUMAN RESOURCES'!A1830:N4520,5,0)</f>
        <v>0.022</v>
      </c>
      <c r="L1830" s="12">
        <f>VLOOKUP(A1830,'HUMAN RESOURCES'!A1830:N4520,6,0)</f>
        <v>0.01</v>
      </c>
      <c r="M1830" s="12">
        <f>VLOOKUP(B1830,'HUMAN RESOURCES'!B1830:O4520,6,0)</f>
        <v>78</v>
      </c>
      <c r="N1830" s="12">
        <f>VLOOKUP(C1830,'HUMAN RESOURCES'!C1830:P4520,6,0)</f>
        <v>73</v>
      </c>
      <c r="O1830" s="12">
        <f>VLOOKUP(D1830,'HUMAN RESOURCES'!D1830:Q4520,6,0)</f>
        <v>0.311</v>
      </c>
      <c r="P1830" s="12">
        <f>VLOOKUP(A1830,'HUMAN RESOURCES'!A1830:N4520,10,0)</f>
        <v>0.665</v>
      </c>
      <c r="Q1830" s="12">
        <f>VLOOKUP(B1830,'HUMAN RESOURCES'!B1830:O4520,10,0)</f>
        <v>0.024</v>
      </c>
      <c r="R1830" s="12">
        <f>VLOOKUP(C1830,'HUMAN RESOURCES'!C1830:P4520,10,0)</f>
        <v>2593523</v>
      </c>
      <c r="S1830" s="12">
        <f>VLOOKUP(D1830,'HUMAN RESOURCES'!D1830:Q4520,10,0)</f>
        <v>0.741</v>
      </c>
      <c r="T1830" s="13">
        <f>VLOOKUP(A1830,TOURISM!A1830:F4520,5,0)</f>
        <v>1105000000</v>
      </c>
      <c r="U1830" s="13">
        <f>VLOOKUP(B1830,TOURISM!B1830:G4520,5,0)</f>
        <v>1197000000</v>
      </c>
      <c r="V1830" s="12">
        <f>VLOOKUP(A1830,BUSINESS!A1830:N4520,5,0)</f>
        <v>0.216</v>
      </c>
      <c r="W1830" s="12">
        <f>VLOOKUP(B1830,BUSINESS!B1830:O4520,5,0)</f>
        <v>14</v>
      </c>
      <c r="X1830" s="12" t="str">
        <f>VLOOKUP(C1830,BUSINESS!C1830:P4520,5,0)</f>
        <v/>
      </c>
      <c r="Y1830" s="12">
        <f>VLOOKUP(D1830,BUSINESS!D1830:Q4520,5,0)</f>
        <v>62</v>
      </c>
      <c r="Z1830" s="12">
        <f>VLOOKUP(A1830,BUSINESS!A1830:N4520,9,0)</f>
        <v>0.2</v>
      </c>
      <c r="AA1830" s="12">
        <f>VLOOKUP(B1830,BUSINESS!B1830:O4520,9,0)</f>
        <v>1.241</v>
      </c>
    </row>
    <row r="1831">
      <c r="A1831" s="9" t="str">
        <f t="shared" si="1"/>
        <v>Oman-Middle East2009</v>
      </c>
      <c r="B1831" s="5" t="s">
        <v>92</v>
      </c>
      <c r="C1831" s="9" t="s">
        <v>219</v>
      </c>
      <c r="D1831" s="10" t="s">
        <v>71</v>
      </c>
      <c r="E1831" s="14">
        <v>4.8242913263E10</v>
      </c>
      <c r="F1831" s="15">
        <v>0.03</v>
      </c>
      <c r="G1831" s="15">
        <v>511.0</v>
      </c>
      <c r="H1831" s="15">
        <v>0.074</v>
      </c>
      <c r="I1831" s="12">
        <f>VLOOKUP(A1831,ENERGY!$A$2:$F$2692,5,0)</f>
        <v>29893</v>
      </c>
      <c r="J1831" s="12">
        <f>VLOOKUP(A1831,ENERGY!$A$2:$F$2692,6,0)</f>
        <v>10772</v>
      </c>
      <c r="K1831" s="12">
        <f>VLOOKUP(A1831,'HUMAN RESOURCES'!A1831:N4521,5,0)</f>
        <v>0.022</v>
      </c>
      <c r="L1831" s="12">
        <f>VLOOKUP(A1831,'HUMAN RESOURCES'!A1831:N4521,6,0)</f>
        <v>0.01</v>
      </c>
      <c r="M1831" s="12">
        <f>VLOOKUP(B1831,'HUMAN RESOURCES'!B1831:O4521,6,0)</f>
        <v>78</v>
      </c>
      <c r="N1831" s="12">
        <f>VLOOKUP(C1831,'HUMAN RESOURCES'!C1831:P4521,6,0)</f>
        <v>74</v>
      </c>
      <c r="O1831" s="12">
        <f>VLOOKUP(D1831,'HUMAN RESOURCES'!D1831:Q4521,6,0)</f>
        <v>0.292</v>
      </c>
      <c r="P1831" s="12">
        <f>VLOOKUP(A1831,'HUMAN RESOURCES'!A1831:N4521,10,0)</f>
        <v>0.683</v>
      </c>
      <c r="Q1831" s="12">
        <f>VLOOKUP(B1831,'HUMAN RESOURCES'!B1831:O4521,10,0)</f>
        <v>0.024</v>
      </c>
      <c r="R1831" s="12">
        <f>VLOOKUP(C1831,'HUMAN RESOURCES'!C1831:P4521,10,0)</f>
        <v>2663224</v>
      </c>
      <c r="S1831" s="12">
        <f>VLOOKUP(D1831,'HUMAN RESOURCES'!D1831:Q4521,10,0)</f>
        <v>0.746</v>
      </c>
      <c r="T1831" s="13">
        <f>VLOOKUP(A1831,TOURISM!A1831:F4521,5,0)</f>
        <v>1092000000</v>
      </c>
      <c r="U1831" s="13">
        <f>VLOOKUP(B1831,TOURISM!B1831:G4521,5,0)</f>
        <v>1295000000</v>
      </c>
      <c r="V1831" s="12">
        <f>VLOOKUP(A1831,BUSINESS!A1831:N4521,5,0)</f>
        <v>0.216</v>
      </c>
      <c r="W1831" s="12">
        <f>VLOOKUP(B1831,BUSINESS!B1831:O4521,5,0)</f>
        <v>12</v>
      </c>
      <c r="X1831" s="12" t="str">
        <f>VLOOKUP(C1831,BUSINESS!C1831:P4521,5,0)</f>
        <v/>
      </c>
      <c r="Y1831" s="12">
        <f>VLOOKUP(D1831,BUSINESS!D1831:Q4521,5,0)</f>
        <v>62</v>
      </c>
      <c r="Z1831" s="12">
        <f>VLOOKUP(A1831,BUSINESS!A1831:N4521,9,0)</f>
        <v>0.268</v>
      </c>
      <c r="AA1831" s="12">
        <f>VLOOKUP(B1831,BUSINESS!B1831:O4521,9,0)</f>
        <v>1.491</v>
      </c>
    </row>
    <row r="1832">
      <c r="A1832" s="9" t="str">
        <f t="shared" si="1"/>
        <v>Oman-Middle East2010</v>
      </c>
      <c r="B1832" s="5" t="s">
        <v>92</v>
      </c>
      <c r="C1832" s="9" t="s">
        <v>219</v>
      </c>
      <c r="D1832" s="10" t="s">
        <v>72</v>
      </c>
      <c r="E1832" s="14">
        <v>5.8813004375E10</v>
      </c>
      <c r="F1832" s="15">
        <v>0.028</v>
      </c>
      <c r="G1832" s="15">
        <v>582.0</v>
      </c>
      <c r="H1832" s="15">
        <v>0.068</v>
      </c>
      <c r="I1832" s="12"/>
      <c r="J1832" s="12"/>
      <c r="K1832" s="12">
        <f>VLOOKUP(A1832,'HUMAN RESOURCES'!A1832:N4522,5,0)</f>
        <v>0.022</v>
      </c>
      <c r="L1832" s="12">
        <f>VLOOKUP(A1832,'HUMAN RESOURCES'!A1832:N4522,6,0)</f>
        <v>0.01</v>
      </c>
      <c r="M1832" s="12">
        <f>VLOOKUP(B1832,'HUMAN RESOURCES'!B1832:O4522,6,0)</f>
        <v>78</v>
      </c>
      <c r="N1832" s="12">
        <f>VLOOKUP(C1832,'HUMAN RESOURCES'!C1832:P4522,6,0)</f>
        <v>74</v>
      </c>
      <c r="O1832" s="12">
        <f>VLOOKUP(D1832,'HUMAN RESOURCES'!D1832:Q4522,6,0)</f>
        <v>0.274</v>
      </c>
      <c r="P1832" s="12">
        <f>VLOOKUP(A1832,'HUMAN RESOURCES'!A1832:N4522,10,0)</f>
        <v>0.701</v>
      </c>
      <c r="Q1832" s="12">
        <f>VLOOKUP(B1832,'HUMAN RESOURCES'!B1832:O4522,10,0)</f>
        <v>0.025</v>
      </c>
      <c r="R1832" s="12">
        <f>VLOOKUP(C1832,'HUMAN RESOURCES'!C1832:P4522,10,0)</f>
        <v>2802768</v>
      </c>
      <c r="S1832" s="12">
        <f>VLOOKUP(D1832,'HUMAN RESOURCES'!D1832:Q4522,10,0)</f>
        <v>0.752</v>
      </c>
      <c r="T1832" s="13">
        <f>VLOOKUP(A1832,TOURISM!A1832:F4522,5,0)</f>
        <v>1246000000</v>
      </c>
      <c r="U1832" s="13">
        <f>VLOOKUP(B1832,TOURISM!B1832:G4522,5,0)</f>
        <v>1768000000</v>
      </c>
      <c r="V1832" s="12">
        <f>VLOOKUP(A1832,BUSINESS!A1832:N4522,5,0)</f>
        <v>0.216</v>
      </c>
      <c r="W1832" s="12">
        <f>VLOOKUP(B1832,BUSINESS!B1832:O4522,5,0)</f>
        <v>12</v>
      </c>
      <c r="X1832" s="12" t="str">
        <f>VLOOKUP(C1832,BUSINESS!C1832:P4522,5,0)</f>
        <v/>
      </c>
      <c r="Y1832" s="12">
        <f>VLOOKUP(D1832,BUSINESS!D1832:Q4522,5,0)</f>
        <v>62</v>
      </c>
      <c r="Z1832" s="12">
        <f>VLOOKUP(A1832,BUSINESS!A1832:N4522,9,0)</f>
        <v>0.358</v>
      </c>
      <c r="AA1832" s="12">
        <f>VLOOKUP(B1832,BUSINESS!B1832:O4522,9,0)</f>
        <v>1.643</v>
      </c>
    </row>
    <row r="1833">
      <c r="A1833" s="9" t="str">
        <f t="shared" si="1"/>
        <v>Oman-Middle East2011</v>
      </c>
      <c r="B1833" s="5" t="s">
        <v>92</v>
      </c>
      <c r="C1833" s="9" t="s">
        <v>219</v>
      </c>
      <c r="D1833" s="10" t="s">
        <v>73</v>
      </c>
      <c r="E1833" s="14">
        <v>6.9971912138E10</v>
      </c>
      <c r="F1833" s="15">
        <v>0.024</v>
      </c>
      <c r="G1833" s="15">
        <v>610.0</v>
      </c>
      <c r="H1833" s="15">
        <v>0.062</v>
      </c>
      <c r="I1833" s="12">
        <f>VLOOKUP(A1833,ENERGY!$A$2:$F$2692,5,0)</f>
        <v>32391</v>
      </c>
      <c r="J1833" s="12">
        <f>VLOOKUP(A1833,ENERGY!$A$2:$F$2692,6,0)</f>
        <v>9350</v>
      </c>
      <c r="K1833" s="12">
        <f>VLOOKUP(A1833,'HUMAN RESOURCES'!A1833:N4523,5,0)</f>
        <v>0.022</v>
      </c>
      <c r="L1833" s="12">
        <f>VLOOKUP(A1833,'HUMAN RESOURCES'!A1833:N4523,6,0)</f>
        <v>0.01</v>
      </c>
      <c r="M1833" s="12">
        <f>VLOOKUP(B1833,'HUMAN RESOURCES'!B1833:O4523,6,0)</f>
        <v>79</v>
      </c>
      <c r="N1833" s="12">
        <f>VLOOKUP(C1833,'HUMAN RESOURCES'!C1833:P4523,6,0)</f>
        <v>74</v>
      </c>
      <c r="O1833" s="12">
        <f>VLOOKUP(D1833,'HUMAN RESOURCES'!D1833:Q4523,6,0)</f>
        <v>0.257</v>
      </c>
      <c r="P1833" s="12">
        <f>VLOOKUP(A1833,'HUMAN RESOURCES'!A1833:N4523,10,0)</f>
        <v>0.717</v>
      </c>
      <c r="Q1833" s="12">
        <f>VLOOKUP(B1833,'HUMAN RESOURCES'!B1833:O4523,10,0)</f>
        <v>0.026</v>
      </c>
      <c r="R1833" s="12">
        <f>VLOOKUP(C1833,'HUMAN RESOURCES'!C1833:P4523,10,0)</f>
        <v>3024774</v>
      </c>
      <c r="S1833" s="12">
        <f>VLOOKUP(D1833,'HUMAN RESOURCES'!D1833:Q4523,10,0)</f>
        <v>0.757</v>
      </c>
      <c r="T1833" s="13">
        <f>VLOOKUP(A1833,TOURISM!A1833:F4523,5,0)</f>
        <v>1612000000</v>
      </c>
      <c r="U1833" s="13">
        <f>VLOOKUP(B1833,TOURISM!B1833:G4523,5,0)</f>
        <v>1982000000</v>
      </c>
      <c r="V1833" s="12">
        <f>VLOOKUP(A1833,BUSINESS!A1833:N4523,5,0)</f>
        <v>0.22</v>
      </c>
      <c r="W1833" s="12">
        <f>VLOOKUP(B1833,BUSINESS!B1833:O4523,5,0)</f>
        <v>8</v>
      </c>
      <c r="X1833" s="12" t="str">
        <f>VLOOKUP(C1833,BUSINESS!C1833:P4523,5,0)</f>
        <v/>
      </c>
      <c r="Y1833" s="12">
        <f>VLOOKUP(D1833,BUSINESS!D1833:Q4523,5,0)</f>
        <v>62</v>
      </c>
      <c r="Z1833" s="12">
        <f>VLOOKUP(A1833,BUSINESS!A1833:N4523,9,0)</f>
        <v>0.48</v>
      </c>
      <c r="AA1833" s="12">
        <f>VLOOKUP(B1833,BUSINESS!B1833:O4523,9,0)</f>
        <v>1.59</v>
      </c>
    </row>
    <row r="1834">
      <c r="A1834" s="9" t="str">
        <f t="shared" si="1"/>
        <v>Oman-Middle East2012</v>
      </c>
      <c r="B1834" s="5" t="s">
        <v>92</v>
      </c>
      <c r="C1834" s="9" t="s">
        <v>219</v>
      </c>
      <c r="D1834" s="10" t="s">
        <v>74</v>
      </c>
      <c r="E1834" s="14">
        <v>7.8289467471E10</v>
      </c>
      <c r="F1834" s="15">
        <v>0.026</v>
      </c>
      <c r="G1834" s="15">
        <v>690.0</v>
      </c>
      <c r="H1834" s="15">
        <v>0.057</v>
      </c>
      <c r="I1834" s="12">
        <f>VLOOKUP(A1834,ENERGY!$A$2:$F$2692,5,0)</f>
        <v>39604</v>
      </c>
      <c r="J1834" s="12">
        <f>VLOOKUP(A1834,ENERGY!$A$2:$F$2692,6,0)</f>
        <v>15183</v>
      </c>
      <c r="K1834" s="12">
        <f>VLOOKUP(A1834,'HUMAN RESOURCES'!A1834:N4524,5,0)</f>
        <v>0.021</v>
      </c>
      <c r="L1834" s="12">
        <f>VLOOKUP(A1834,'HUMAN RESOURCES'!A1834:N4524,6,0)</f>
        <v>0.01</v>
      </c>
      <c r="M1834" s="12">
        <f>VLOOKUP(B1834,'HUMAN RESOURCES'!B1834:O4524,6,0)</f>
        <v>79</v>
      </c>
      <c r="N1834" s="12">
        <f>VLOOKUP(C1834,'HUMAN RESOURCES'!C1834:P4524,6,0)</f>
        <v>75</v>
      </c>
      <c r="O1834" s="12">
        <f>VLOOKUP(D1834,'HUMAN RESOURCES'!D1834:Q4524,6,0)</f>
        <v>0.242</v>
      </c>
      <c r="P1834" s="12">
        <f>VLOOKUP(A1834,'HUMAN RESOURCES'!A1834:N4524,10,0)</f>
        <v>0.731</v>
      </c>
      <c r="Q1834" s="12">
        <f>VLOOKUP(B1834,'HUMAN RESOURCES'!B1834:O4524,10,0)</f>
        <v>0.028</v>
      </c>
      <c r="R1834" s="12">
        <f>VLOOKUP(C1834,'HUMAN RESOURCES'!C1834:P4524,10,0)</f>
        <v>3314001</v>
      </c>
      <c r="S1834" s="12">
        <f>VLOOKUP(D1834,'HUMAN RESOURCES'!D1834:Q4524,10,0)</f>
        <v>0.762</v>
      </c>
      <c r="T1834" s="13">
        <f>VLOOKUP(A1834,TOURISM!A1834:F4524,5,0)</f>
        <v>1779000000</v>
      </c>
      <c r="U1834" s="13">
        <f>VLOOKUP(B1834,TOURISM!B1834:G4524,5,0)</f>
        <v>2184000000</v>
      </c>
      <c r="V1834" s="12">
        <f>VLOOKUP(A1834,BUSINESS!A1834:N4524,5,0)</f>
        <v>0.22</v>
      </c>
      <c r="W1834" s="12">
        <f>VLOOKUP(B1834,BUSINESS!B1834:O4524,5,0)</f>
        <v>8</v>
      </c>
      <c r="X1834" s="12">
        <f>VLOOKUP(C1834,BUSINESS!C1834:P4524,5,0)</f>
        <v>44</v>
      </c>
      <c r="Y1834" s="12">
        <f>VLOOKUP(D1834,BUSINESS!D1834:Q4524,5,0)</f>
        <v>62</v>
      </c>
      <c r="Z1834" s="12">
        <f>VLOOKUP(A1834,BUSINESS!A1834:N4524,9,0)</f>
        <v>0.6</v>
      </c>
      <c r="AA1834" s="12">
        <f>VLOOKUP(B1834,BUSINESS!B1834:O4524,9,0)</f>
        <v>1.593</v>
      </c>
    </row>
    <row r="1835">
      <c r="A1835" s="9" t="str">
        <f t="shared" si="1"/>
        <v>Pakistan-Asia2000</v>
      </c>
      <c r="B1835" s="5" t="s">
        <v>60</v>
      </c>
      <c r="C1835" s="9" t="s">
        <v>220</v>
      </c>
      <c r="D1835" s="10" t="s">
        <v>62</v>
      </c>
      <c r="E1835" s="14">
        <v>7.395237497E10</v>
      </c>
      <c r="F1835" s="15">
        <v>0.03</v>
      </c>
      <c r="G1835" s="15">
        <v>15.0</v>
      </c>
      <c r="H1835" s="11"/>
      <c r="I1835" s="12" t="str">
        <f>VLOOKUP(A1835,ENERGY!$A$2:$F$2692,5,0)</f>
        <v/>
      </c>
      <c r="J1835" s="12" t="str">
        <f>VLOOKUP(A1835,ENERGY!$A$2:$F$2692,6,0)</f>
        <v/>
      </c>
      <c r="K1835" s="12">
        <f>VLOOKUP(A1835,'HUMAN RESOURCES'!A1835:N4525,5,0)</f>
        <v>0.031</v>
      </c>
      <c r="L1835" s="12">
        <f>VLOOKUP(A1835,'HUMAN RESOURCES'!A1835:N4525,6,0)</f>
        <v>0.088</v>
      </c>
      <c r="M1835" s="12">
        <f>VLOOKUP(B1835,'HUMAN RESOURCES'!B1835:O4525,6,0)</f>
        <v>65</v>
      </c>
      <c r="N1835" s="12">
        <f>VLOOKUP(C1835,'HUMAN RESOURCES'!C1835:P4525,6,0)</f>
        <v>63</v>
      </c>
      <c r="O1835" s="12">
        <f>VLOOKUP(D1835,'HUMAN RESOURCES'!D1835:Q4525,6,0)</f>
        <v>0.415</v>
      </c>
      <c r="P1835" s="12">
        <f>VLOOKUP(A1835,'HUMAN RESOURCES'!A1835:N4525,10,0)</f>
        <v>0.546</v>
      </c>
      <c r="Q1835" s="12">
        <f>VLOOKUP(B1835,'HUMAN RESOURCES'!B1835:O4525,10,0)</f>
        <v>0.039</v>
      </c>
      <c r="R1835" s="12">
        <f>VLOOKUP(C1835,'HUMAN RESOURCES'!C1835:P4525,10,0)</f>
        <v>143832014</v>
      </c>
      <c r="S1835" s="12">
        <f>VLOOKUP(D1835,'HUMAN RESOURCES'!D1835:Q4525,10,0)</f>
        <v>0.332</v>
      </c>
      <c r="T1835" s="13">
        <f>VLOOKUP(A1835,TOURISM!A1835:F4525,5,0)</f>
        <v>551000000</v>
      </c>
      <c r="U1835" s="13">
        <f>VLOOKUP(B1835,TOURISM!B1835:G4525,5,0)</f>
        <v>574000000</v>
      </c>
      <c r="V1835" s="12" t="str">
        <f>VLOOKUP(A1835,BUSINESS!A1835:N4525,5,0)</f>
        <v/>
      </c>
      <c r="W1835" s="12" t="str">
        <f>VLOOKUP(B1835,BUSINESS!B1835:O4525,5,0)</f>
        <v/>
      </c>
      <c r="X1835" s="12" t="str">
        <f>VLOOKUP(C1835,BUSINESS!C1835:P4525,5,0)</f>
        <v/>
      </c>
      <c r="Y1835" s="12" t="str">
        <f>VLOOKUP(D1835,BUSINESS!D1835:Q4525,5,0)</f>
        <v/>
      </c>
      <c r="Z1835" s="12" t="str">
        <f>VLOOKUP(A1835,BUSINESS!A1835:N4525,9,0)</f>
        <v/>
      </c>
      <c r="AA1835" s="12">
        <f>VLOOKUP(B1835,BUSINESS!B1835:O4525,9,0)</f>
        <v>0.002</v>
      </c>
    </row>
    <row r="1836">
      <c r="A1836" s="9" t="str">
        <f t="shared" si="1"/>
        <v>Pakistan-Asia2001</v>
      </c>
      <c r="B1836" s="5" t="s">
        <v>60</v>
      </c>
      <c r="C1836" s="9" t="s">
        <v>220</v>
      </c>
      <c r="D1836" s="10" t="s">
        <v>63</v>
      </c>
      <c r="E1836" s="14">
        <v>7.2309738921E10</v>
      </c>
      <c r="F1836" s="15">
        <v>0.028</v>
      </c>
      <c r="G1836" s="15">
        <v>13.0</v>
      </c>
      <c r="H1836" s="11"/>
      <c r="I1836" s="12" t="str">
        <f>VLOOKUP(A1836,ENERGY!$A$2:$F$2692,5,0)</f>
        <v/>
      </c>
      <c r="J1836" s="12">
        <f>VLOOKUP(A1836,ENERGY!$A$2:$F$2692,6,0)</f>
        <v>84845</v>
      </c>
      <c r="K1836" s="12">
        <f>VLOOKUP(A1836,'HUMAN RESOURCES'!A1836:N4526,5,0)</f>
        <v>0.03</v>
      </c>
      <c r="L1836" s="12">
        <f>VLOOKUP(A1836,'HUMAN RESOURCES'!A1836:N4526,6,0)</f>
        <v>0.086</v>
      </c>
      <c r="M1836" s="12">
        <f>VLOOKUP(B1836,'HUMAN RESOURCES'!B1836:O4526,6,0)</f>
        <v>65</v>
      </c>
      <c r="N1836" s="12">
        <f>VLOOKUP(C1836,'HUMAN RESOURCES'!C1836:P4526,6,0)</f>
        <v>63</v>
      </c>
      <c r="O1836" s="12">
        <f>VLOOKUP(D1836,'HUMAN RESOURCES'!D1836:Q4526,6,0)</f>
        <v>0.409</v>
      </c>
      <c r="P1836" s="12">
        <f>VLOOKUP(A1836,'HUMAN RESOURCES'!A1836:N4526,10,0)</f>
        <v>0.552</v>
      </c>
      <c r="Q1836" s="12">
        <f>VLOOKUP(B1836,'HUMAN RESOURCES'!B1836:O4526,10,0)</f>
        <v>0.04</v>
      </c>
      <c r="R1836" s="12">
        <f>VLOOKUP(C1836,'HUMAN RESOURCES'!C1836:P4526,10,0)</f>
        <v>146857081</v>
      </c>
      <c r="S1836" s="12">
        <f>VLOOKUP(D1836,'HUMAN RESOURCES'!D1836:Q4526,10,0)</f>
        <v>0.334</v>
      </c>
      <c r="T1836" s="13">
        <f>VLOOKUP(A1836,TOURISM!A1836:F4526,5,0)</f>
        <v>533000000</v>
      </c>
      <c r="U1836" s="13">
        <f>VLOOKUP(B1836,TOURISM!B1836:G4526,5,0)</f>
        <v>555000000</v>
      </c>
      <c r="V1836" s="12" t="str">
        <f>VLOOKUP(A1836,BUSINESS!A1836:N4526,5,0)</f>
        <v/>
      </c>
      <c r="W1836" s="12" t="str">
        <f>VLOOKUP(B1836,BUSINESS!B1836:O4526,5,0)</f>
        <v/>
      </c>
      <c r="X1836" s="12" t="str">
        <f>VLOOKUP(C1836,BUSINESS!C1836:P4526,5,0)</f>
        <v/>
      </c>
      <c r="Y1836" s="12" t="str">
        <f>VLOOKUP(D1836,BUSINESS!D1836:Q4526,5,0)</f>
        <v/>
      </c>
      <c r="Z1836" s="12">
        <f>VLOOKUP(A1836,BUSINESS!A1836:N4526,9,0)</f>
        <v>0.013</v>
      </c>
      <c r="AA1836" s="12">
        <f>VLOOKUP(B1836,BUSINESS!B1836:O4526,9,0)</f>
        <v>0.005</v>
      </c>
    </row>
    <row r="1837">
      <c r="A1837" s="9" t="str">
        <f t="shared" si="1"/>
        <v>Pakistan-Asia2002</v>
      </c>
      <c r="B1837" s="5" t="s">
        <v>60</v>
      </c>
      <c r="C1837" s="9" t="s">
        <v>220</v>
      </c>
      <c r="D1837" s="10" t="s">
        <v>64</v>
      </c>
      <c r="E1837" s="14">
        <v>7.2306820396E10</v>
      </c>
      <c r="F1837" s="15">
        <v>0.03</v>
      </c>
      <c r="G1837" s="15">
        <v>15.0</v>
      </c>
      <c r="H1837" s="11"/>
      <c r="I1837" s="12">
        <f>VLOOKUP(A1837,ENERGY!$A$2:$F$2692,5,0)</f>
        <v>161396</v>
      </c>
      <c r="J1837" s="12">
        <f>VLOOKUP(A1837,ENERGY!$A$2:$F$2692,6,0)</f>
        <v>84311</v>
      </c>
      <c r="K1837" s="12">
        <f>VLOOKUP(A1837,'HUMAN RESOURCES'!A1837:N4527,5,0)</f>
        <v>0.029</v>
      </c>
      <c r="L1837" s="12">
        <f>VLOOKUP(A1837,'HUMAN RESOURCES'!A1837:N4527,6,0)</f>
        <v>0.085</v>
      </c>
      <c r="M1837" s="12">
        <f>VLOOKUP(B1837,'HUMAN RESOURCES'!B1837:O4527,6,0)</f>
        <v>65</v>
      </c>
      <c r="N1837" s="12">
        <f>VLOOKUP(C1837,'HUMAN RESOURCES'!C1837:P4527,6,0)</f>
        <v>64</v>
      </c>
      <c r="O1837" s="12">
        <f>VLOOKUP(D1837,'HUMAN RESOURCES'!D1837:Q4527,6,0)</f>
        <v>0.402</v>
      </c>
      <c r="P1837" s="12">
        <f>VLOOKUP(A1837,'HUMAN RESOURCES'!A1837:N4527,10,0)</f>
        <v>0.558</v>
      </c>
      <c r="Q1837" s="12">
        <f>VLOOKUP(B1837,'HUMAN RESOURCES'!B1837:O4527,10,0)</f>
        <v>0.04</v>
      </c>
      <c r="R1837" s="12">
        <f>VLOOKUP(C1837,'HUMAN RESOURCES'!C1837:P4527,10,0)</f>
        <v>149693684</v>
      </c>
      <c r="S1837" s="12">
        <f>VLOOKUP(D1837,'HUMAN RESOURCES'!D1837:Q4527,10,0)</f>
        <v>0.338</v>
      </c>
      <c r="T1837" s="13">
        <f>VLOOKUP(A1837,TOURISM!A1837:F4527,5,0)</f>
        <v>562000000</v>
      </c>
      <c r="U1837" s="13">
        <f>VLOOKUP(B1837,TOURISM!B1837:G4527,5,0)</f>
        <v>491000000</v>
      </c>
      <c r="V1837" s="12" t="str">
        <f>VLOOKUP(A1837,BUSINESS!A1837:N4527,5,0)</f>
        <v/>
      </c>
      <c r="W1837" s="12" t="str">
        <f>VLOOKUP(B1837,BUSINESS!B1837:O4527,5,0)</f>
        <v/>
      </c>
      <c r="X1837" s="12" t="str">
        <f>VLOOKUP(C1837,BUSINESS!C1837:P4527,5,0)</f>
        <v/>
      </c>
      <c r="Y1837" s="12" t="str">
        <f>VLOOKUP(D1837,BUSINESS!D1837:Q4527,5,0)</f>
        <v/>
      </c>
      <c r="Z1837" s="12">
        <f>VLOOKUP(A1837,BUSINESS!A1837:N4527,9,0)</f>
        <v>0.026</v>
      </c>
      <c r="AA1837" s="12">
        <f>VLOOKUP(B1837,BUSINESS!B1837:O4527,9,0)</f>
        <v>0.011</v>
      </c>
    </row>
    <row r="1838">
      <c r="A1838" s="9" t="str">
        <f t="shared" si="1"/>
        <v>Pakistan-Asia2003</v>
      </c>
      <c r="B1838" s="5" t="s">
        <v>60</v>
      </c>
      <c r="C1838" s="9" t="s">
        <v>220</v>
      </c>
      <c r="D1838" s="10" t="s">
        <v>65</v>
      </c>
      <c r="E1838" s="14">
        <v>8.3244801093E10</v>
      </c>
      <c r="F1838" s="15">
        <v>0.029</v>
      </c>
      <c r="G1838" s="15">
        <v>16.0</v>
      </c>
      <c r="H1838" s="11"/>
      <c r="I1838" s="12">
        <f>VLOOKUP(A1838,ENERGY!$A$2:$F$2692,5,0)</f>
        <v>157890</v>
      </c>
      <c r="J1838" s="12">
        <f>VLOOKUP(A1838,ENERGY!$A$2:$F$2692,6,0)</f>
        <v>83197</v>
      </c>
      <c r="K1838" s="12">
        <f>VLOOKUP(A1838,'HUMAN RESOURCES'!A1838:N4528,5,0)</f>
        <v>0.029</v>
      </c>
      <c r="L1838" s="12">
        <f>VLOOKUP(A1838,'HUMAN RESOURCES'!A1838:N4528,6,0)</f>
        <v>0.083</v>
      </c>
      <c r="M1838" s="12">
        <f>VLOOKUP(B1838,'HUMAN RESOURCES'!B1838:O4528,6,0)</f>
        <v>65</v>
      </c>
      <c r="N1838" s="12">
        <f>VLOOKUP(C1838,'HUMAN RESOURCES'!C1838:P4528,6,0)</f>
        <v>64</v>
      </c>
      <c r="O1838" s="12">
        <f>VLOOKUP(D1838,'HUMAN RESOURCES'!D1838:Q4528,6,0)</f>
        <v>0.395</v>
      </c>
      <c r="P1838" s="12">
        <f>VLOOKUP(A1838,'HUMAN RESOURCES'!A1838:N4528,10,0)</f>
        <v>0.564</v>
      </c>
      <c r="Q1838" s="12">
        <f>VLOOKUP(B1838,'HUMAN RESOURCES'!B1838:O4528,10,0)</f>
        <v>0.04</v>
      </c>
      <c r="R1838" s="12">
        <f>VLOOKUP(C1838,'HUMAN RESOURCES'!C1838:P4528,10,0)</f>
        <v>152419974</v>
      </c>
      <c r="S1838" s="12">
        <f>VLOOKUP(D1838,'HUMAN RESOURCES'!D1838:Q4528,10,0)</f>
        <v>0.341</v>
      </c>
      <c r="T1838" s="13">
        <f>VLOOKUP(A1838,TOURISM!A1838:F4528,5,0)</f>
        <v>620000000</v>
      </c>
      <c r="U1838" s="13">
        <f>VLOOKUP(B1838,TOURISM!B1838:G4528,5,0)</f>
        <v>1163000000</v>
      </c>
      <c r="V1838" s="12" t="str">
        <f>VLOOKUP(A1838,BUSINESS!A1838:N4528,5,0)</f>
        <v/>
      </c>
      <c r="W1838" s="12">
        <f>VLOOKUP(B1838,BUSINESS!B1838:O4528,5,0)</f>
        <v>24</v>
      </c>
      <c r="X1838" s="12" t="str">
        <f>VLOOKUP(C1838,BUSINESS!C1838:P4528,5,0)</f>
        <v/>
      </c>
      <c r="Y1838" s="12" t="str">
        <f>VLOOKUP(D1838,BUSINESS!D1838:Q4528,5,0)</f>
        <v/>
      </c>
      <c r="Z1838" s="12">
        <f>VLOOKUP(A1838,BUSINESS!A1838:N4528,9,0)</f>
        <v>0.05</v>
      </c>
      <c r="AA1838" s="12">
        <f>VLOOKUP(B1838,BUSINESS!B1838:O4528,9,0)</f>
        <v>0.016</v>
      </c>
    </row>
    <row r="1839">
      <c r="A1839" s="9" t="str">
        <f t="shared" si="1"/>
        <v>Pakistan-Asia2004</v>
      </c>
      <c r="B1839" s="5" t="s">
        <v>60</v>
      </c>
      <c r="C1839" s="9" t="s">
        <v>220</v>
      </c>
      <c r="D1839" s="10" t="s">
        <v>66</v>
      </c>
      <c r="E1839" s="14">
        <v>9.7977766198E10</v>
      </c>
      <c r="F1839" s="15">
        <v>0.028</v>
      </c>
      <c r="G1839" s="15">
        <v>18.0</v>
      </c>
      <c r="H1839" s="15">
        <v>0.073</v>
      </c>
      <c r="I1839" s="12">
        <f>VLOOKUP(A1839,ENERGY!$A$2:$F$2692,5,0)</f>
        <v>156676</v>
      </c>
      <c r="J1839" s="12">
        <f>VLOOKUP(A1839,ENERGY!$A$2:$F$2692,6,0)</f>
        <v>82046</v>
      </c>
      <c r="K1839" s="12">
        <f>VLOOKUP(A1839,'HUMAN RESOURCES'!A1839:N4529,5,0)</f>
        <v>0.028</v>
      </c>
      <c r="L1839" s="12">
        <f>VLOOKUP(A1839,'HUMAN RESOURCES'!A1839:N4529,6,0)</f>
        <v>0.082</v>
      </c>
      <c r="M1839" s="12">
        <f>VLOOKUP(B1839,'HUMAN RESOURCES'!B1839:O4529,6,0)</f>
        <v>66</v>
      </c>
      <c r="N1839" s="12">
        <f>VLOOKUP(C1839,'HUMAN RESOURCES'!C1839:P4529,6,0)</f>
        <v>64</v>
      </c>
      <c r="O1839" s="12">
        <f>VLOOKUP(D1839,'HUMAN RESOURCES'!D1839:Q4529,6,0)</f>
        <v>0.388</v>
      </c>
      <c r="P1839" s="12">
        <f>VLOOKUP(A1839,'HUMAN RESOURCES'!A1839:N4529,10,0)</f>
        <v>0.571</v>
      </c>
      <c r="Q1839" s="12">
        <f>VLOOKUP(B1839,'HUMAN RESOURCES'!B1839:O4529,10,0)</f>
        <v>0.041</v>
      </c>
      <c r="R1839" s="12">
        <f>VLOOKUP(C1839,'HUMAN RESOURCES'!C1839:P4529,10,0)</f>
        <v>155151394</v>
      </c>
      <c r="S1839" s="12">
        <f>VLOOKUP(D1839,'HUMAN RESOURCES'!D1839:Q4529,10,0)</f>
        <v>0.344</v>
      </c>
      <c r="T1839" s="13">
        <f>VLOOKUP(A1839,TOURISM!A1839:F4529,5,0)</f>
        <v>765000000</v>
      </c>
      <c r="U1839" s="13">
        <f>VLOOKUP(B1839,TOURISM!B1839:G4529,5,0)</f>
        <v>1612000000</v>
      </c>
      <c r="V1839" s="12" t="str">
        <f>VLOOKUP(A1839,BUSINESS!A1839:N4529,5,0)</f>
        <v/>
      </c>
      <c r="W1839" s="12">
        <f>VLOOKUP(B1839,BUSINESS!B1839:O4529,5,0)</f>
        <v>24</v>
      </c>
      <c r="X1839" s="12" t="str">
        <f>VLOOKUP(C1839,BUSINESS!C1839:P4529,5,0)</f>
        <v/>
      </c>
      <c r="Y1839" s="12" t="str">
        <f>VLOOKUP(D1839,BUSINESS!D1839:Q4529,5,0)</f>
        <v/>
      </c>
      <c r="Z1839" s="12">
        <f>VLOOKUP(A1839,BUSINESS!A1839:N4529,9,0)</f>
        <v>0.062</v>
      </c>
      <c r="AA1839" s="12">
        <f>VLOOKUP(B1839,BUSINESS!B1839:O4529,9,0)</f>
        <v>0.032</v>
      </c>
    </row>
    <row r="1840">
      <c r="A1840" s="9" t="str">
        <f t="shared" si="1"/>
        <v>Pakistan-Asia2005</v>
      </c>
      <c r="B1840" s="5" t="s">
        <v>60</v>
      </c>
      <c r="C1840" s="9" t="s">
        <v>220</v>
      </c>
      <c r="D1840" s="10" t="s">
        <v>67</v>
      </c>
      <c r="E1840" s="14">
        <v>1.1E11</v>
      </c>
      <c r="F1840" s="15">
        <v>0.032</v>
      </c>
      <c r="G1840" s="15">
        <v>22.0</v>
      </c>
      <c r="H1840" s="15">
        <v>0.091</v>
      </c>
      <c r="I1840" s="12"/>
      <c r="J1840" s="12"/>
      <c r="K1840" s="12">
        <f>VLOOKUP(A1840,'HUMAN RESOURCES'!A1840:N4530,5,0)</f>
        <v>0.028</v>
      </c>
      <c r="L1840" s="12">
        <f>VLOOKUP(A1840,'HUMAN RESOURCES'!A1840:N4530,6,0)</f>
        <v>0.08</v>
      </c>
      <c r="M1840" s="12">
        <f>VLOOKUP(B1840,'HUMAN RESOURCES'!B1840:O4530,6,0)</f>
        <v>66</v>
      </c>
      <c r="N1840" s="12">
        <f>VLOOKUP(C1840,'HUMAN RESOURCES'!C1840:P4530,6,0)</f>
        <v>64</v>
      </c>
      <c r="O1840" s="12">
        <f>VLOOKUP(D1840,'HUMAN RESOURCES'!D1840:Q4530,6,0)</f>
        <v>0.382</v>
      </c>
      <c r="P1840" s="12">
        <f>VLOOKUP(A1840,'HUMAN RESOURCES'!A1840:N4530,10,0)</f>
        <v>0.577</v>
      </c>
      <c r="Q1840" s="12">
        <f>VLOOKUP(B1840,'HUMAN RESOURCES'!B1840:O4530,10,0)</f>
        <v>0.041</v>
      </c>
      <c r="R1840" s="12">
        <f>VLOOKUP(C1840,'HUMAN RESOURCES'!C1840:P4530,10,0)</f>
        <v>157971415</v>
      </c>
      <c r="S1840" s="12">
        <f>VLOOKUP(D1840,'HUMAN RESOURCES'!D1840:Q4530,10,0)</f>
        <v>0.347</v>
      </c>
      <c r="T1840" s="13">
        <f>VLOOKUP(A1840,TOURISM!A1840:F4530,5,0)</f>
        <v>828000000</v>
      </c>
      <c r="U1840" s="13">
        <f>VLOOKUP(B1840,TOURISM!B1840:G4530,5,0)</f>
        <v>1753000000</v>
      </c>
      <c r="V1840" s="12">
        <f>VLOOKUP(A1840,BUSINESS!A1840:N4530,5,0)</f>
        <v>0.431</v>
      </c>
      <c r="W1840" s="12">
        <f>VLOOKUP(B1840,BUSINESS!B1840:O4530,5,0)</f>
        <v>24</v>
      </c>
      <c r="X1840" s="12" t="str">
        <f>VLOOKUP(C1840,BUSINESS!C1840:P4530,5,0)</f>
        <v/>
      </c>
      <c r="Y1840" s="12">
        <f>VLOOKUP(D1840,BUSINESS!D1840:Q4530,5,0)</f>
        <v>560</v>
      </c>
      <c r="Z1840" s="12">
        <f>VLOOKUP(A1840,BUSINESS!A1840:N4530,9,0)</f>
        <v>0.063</v>
      </c>
      <c r="AA1840" s="12">
        <f>VLOOKUP(B1840,BUSINESS!B1840:O4530,9,0)</f>
        <v>0.081</v>
      </c>
    </row>
    <row r="1841">
      <c r="A1841" s="9" t="str">
        <f t="shared" si="1"/>
        <v>Pakistan-Asia2006</v>
      </c>
      <c r="B1841" s="5" t="s">
        <v>60</v>
      </c>
      <c r="C1841" s="9" t="s">
        <v>220</v>
      </c>
      <c r="D1841" s="10" t="s">
        <v>68</v>
      </c>
      <c r="E1841" s="14">
        <v>1.37E11</v>
      </c>
      <c r="F1841" s="15">
        <v>0.037</v>
      </c>
      <c r="G1841" s="15">
        <v>29.0</v>
      </c>
      <c r="H1841" s="15">
        <v>0.11</v>
      </c>
      <c r="I1841" s="12">
        <f>VLOOKUP(A1841,ENERGY!$A$2:$F$2692,5,0)</f>
        <v>114084</v>
      </c>
      <c r="J1841" s="12">
        <f>VLOOKUP(A1841,ENERGY!$A$2:$F$2692,6,0)</f>
        <v>65775</v>
      </c>
      <c r="K1841" s="12">
        <f>VLOOKUP(A1841,'HUMAN RESOURCES'!A1841:N4531,5,0)</f>
        <v>0.028</v>
      </c>
      <c r="L1841" s="12">
        <f>VLOOKUP(A1841,'HUMAN RESOURCES'!A1841:N4531,6,0)</f>
        <v>0.079</v>
      </c>
      <c r="M1841" s="12">
        <f>VLOOKUP(B1841,'HUMAN RESOURCES'!B1841:O4531,6,0)</f>
        <v>66</v>
      </c>
      <c r="N1841" s="12">
        <f>VLOOKUP(C1841,'HUMAN RESOURCES'!C1841:P4531,6,0)</f>
        <v>65</v>
      </c>
      <c r="O1841" s="12">
        <f>VLOOKUP(D1841,'HUMAN RESOURCES'!D1841:Q4531,6,0)</f>
        <v>0.376</v>
      </c>
      <c r="P1841" s="12">
        <f>VLOOKUP(A1841,'HUMAN RESOURCES'!A1841:N4531,10,0)</f>
        <v>0.583</v>
      </c>
      <c r="Q1841" s="12">
        <f>VLOOKUP(B1841,'HUMAN RESOURCES'!B1841:O4531,10,0)</f>
        <v>0.042</v>
      </c>
      <c r="R1841" s="12">
        <f>VLOOKUP(C1841,'HUMAN RESOURCES'!C1841:P4531,10,0)</f>
        <v>160905794</v>
      </c>
      <c r="S1841" s="12">
        <f>VLOOKUP(D1841,'HUMAN RESOURCES'!D1841:Q4531,10,0)</f>
        <v>0.351</v>
      </c>
      <c r="T1841" s="13">
        <f>VLOOKUP(A1841,TOURISM!A1841:F4531,5,0)</f>
        <v>919000000</v>
      </c>
      <c r="U1841" s="13">
        <f>VLOOKUP(B1841,TOURISM!B1841:G4531,5,0)</f>
        <v>2029000000</v>
      </c>
      <c r="V1841" s="12">
        <f>VLOOKUP(A1841,BUSINESS!A1841:N4531,5,0)</f>
        <v>0.416</v>
      </c>
      <c r="W1841" s="12">
        <f>VLOOKUP(B1841,BUSINESS!B1841:O4531,5,0)</f>
        <v>24</v>
      </c>
      <c r="X1841" s="12" t="str">
        <f>VLOOKUP(C1841,BUSINESS!C1841:P4531,5,0)</f>
        <v/>
      </c>
      <c r="Y1841" s="12">
        <f>VLOOKUP(D1841,BUSINESS!D1841:Q4531,5,0)</f>
        <v>560</v>
      </c>
      <c r="Z1841" s="12">
        <f>VLOOKUP(A1841,BUSINESS!A1841:N4531,9,0)</f>
        <v>0.065</v>
      </c>
      <c r="AA1841" s="12">
        <f>VLOOKUP(B1841,BUSINESS!B1841:O4531,9,0)</f>
        <v>0.214</v>
      </c>
    </row>
    <row r="1842">
      <c r="A1842" s="9" t="str">
        <f t="shared" si="1"/>
        <v>Pakistan-Asia2007</v>
      </c>
      <c r="B1842" s="5" t="s">
        <v>60</v>
      </c>
      <c r="C1842" s="9" t="s">
        <v>220</v>
      </c>
      <c r="D1842" s="10" t="s">
        <v>69</v>
      </c>
      <c r="E1842" s="14">
        <v>1.52E11</v>
      </c>
      <c r="F1842" s="15">
        <v>0.035</v>
      </c>
      <c r="G1842" s="15">
        <v>31.0</v>
      </c>
      <c r="H1842" s="15">
        <v>0.118</v>
      </c>
      <c r="I1842" s="12">
        <f>VLOOKUP(A1842,ENERGY!$A$2:$F$2692,5,0)</f>
        <v>131601</v>
      </c>
      <c r="J1842" s="12">
        <f>VLOOKUP(A1842,ENERGY!$A$2:$F$2692,6,0)</f>
        <v>73580</v>
      </c>
      <c r="K1842" s="12">
        <f>VLOOKUP(A1842,'HUMAN RESOURCES'!A1842:N4532,5,0)</f>
        <v>0.028</v>
      </c>
      <c r="L1842" s="12">
        <f>VLOOKUP(A1842,'HUMAN RESOURCES'!A1842:N4532,6,0)</f>
        <v>0.078</v>
      </c>
      <c r="M1842" s="12">
        <f>VLOOKUP(B1842,'HUMAN RESOURCES'!B1842:O4532,6,0)</f>
        <v>66</v>
      </c>
      <c r="N1842" s="12">
        <f>VLOOKUP(C1842,'HUMAN RESOURCES'!C1842:P4532,6,0)</f>
        <v>65</v>
      </c>
      <c r="O1842" s="12">
        <f>VLOOKUP(D1842,'HUMAN RESOURCES'!D1842:Q4532,6,0)</f>
        <v>0.37</v>
      </c>
      <c r="P1842" s="12">
        <f>VLOOKUP(A1842,'HUMAN RESOURCES'!A1842:N4532,10,0)</f>
        <v>0.588</v>
      </c>
      <c r="Q1842" s="12">
        <f>VLOOKUP(B1842,'HUMAN RESOURCES'!B1842:O4532,10,0)</f>
        <v>0.042</v>
      </c>
      <c r="R1842" s="12">
        <f>VLOOKUP(C1842,'HUMAN RESOURCES'!C1842:P4532,10,0)</f>
        <v>163928329</v>
      </c>
      <c r="S1842" s="12">
        <f>VLOOKUP(D1842,'HUMAN RESOURCES'!D1842:Q4532,10,0)</f>
        <v>0.354</v>
      </c>
      <c r="T1842" s="13">
        <f>VLOOKUP(A1842,TOURISM!A1842:F4532,5,0)</f>
        <v>912000000</v>
      </c>
      <c r="U1842" s="13">
        <f>VLOOKUP(B1842,TOURISM!B1842:G4532,5,0)</f>
        <v>2083000000</v>
      </c>
      <c r="V1842" s="12">
        <f>VLOOKUP(A1842,BUSINESS!A1842:N4532,5,0)</f>
        <v>0.402</v>
      </c>
      <c r="W1842" s="12">
        <f>VLOOKUP(B1842,BUSINESS!B1842:O4532,5,0)</f>
        <v>24</v>
      </c>
      <c r="X1842" s="12" t="str">
        <f>VLOOKUP(C1842,BUSINESS!C1842:P4532,5,0)</f>
        <v/>
      </c>
      <c r="Y1842" s="12">
        <f>VLOOKUP(D1842,BUSINESS!D1842:Q4532,5,0)</f>
        <v>560</v>
      </c>
      <c r="Z1842" s="12">
        <f>VLOOKUP(A1842,BUSINESS!A1842:N4532,9,0)</f>
        <v>0.068</v>
      </c>
      <c r="AA1842" s="12">
        <f>VLOOKUP(B1842,BUSINESS!B1842:O4532,9,0)</f>
        <v>0.383</v>
      </c>
    </row>
    <row r="1843">
      <c r="A1843" s="9" t="str">
        <f t="shared" si="1"/>
        <v>Pakistan-Asia2008</v>
      </c>
      <c r="B1843" s="5" t="s">
        <v>60</v>
      </c>
      <c r="C1843" s="9" t="s">
        <v>220</v>
      </c>
      <c r="D1843" s="10" t="s">
        <v>70</v>
      </c>
      <c r="E1843" s="14">
        <v>1.7E11</v>
      </c>
      <c r="F1843" s="15">
        <v>0.033</v>
      </c>
      <c r="G1843" s="15">
        <v>29.0</v>
      </c>
      <c r="H1843" s="15">
        <v>0.129</v>
      </c>
      <c r="I1843" s="12">
        <f>VLOOKUP(A1843,ENERGY!$A$2:$F$2692,5,0)</f>
        <v>158895</v>
      </c>
      <c r="J1843" s="12">
        <f>VLOOKUP(A1843,ENERGY!$A$2:$F$2692,6,0)</f>
        <v>83538</v>
      </c>
      <c r="K1843" s="12">
        <f>VLOOKUP(A1843,'HUMAN RESOURCES'!A1843:N4533,5,0)</f>
        <v>0.027</v>
      </c>
      <c r="L1843" s="12">
        <f>VLOOKUP(A1843,'HUMAN RESOURCES'!A1843:N4533,6,0)</f>
        <v>0.076</v>
      </c>
      <c r="M1843" s="12">
        <f>VLOOKUP(B1843,'HUMAN RESOURCES'!B1843:O4533,6,0)</f>
        <v>67</v>
      </c>
      <c r="N1843" s="12">
        <f>VLOOKUP(C1843,'HUMAN RESOURCES'!C1843:P4533,6,0)</f>
        <v>65</v>
      </c>
      <c r="O1843" s="12">
        <f>VLOOKUP(D1843,'HUMAN RESOURCES'!D1843:Q4533,6,0)</f>
        <v>0.365</v>
      </c>
      <c r="P1843" s="12">
        <f>VLOOKUP(A1843,'HUMAN RESOURCES'!A1843:N4533,10,0)</f>
        <v>0.593</v>
      </c>
      <c r="Q1843" s="12">
        <f>VLOOKUP(B1843,'HUMAN RESOURCES'!B1843:O4533,10,0)</f>
        <v>0.043</v>
      </c>
      <c r="R1843" s="12">
        <f>VLOOKUP(C1843,'HUMAN RESOURCES'!C1843:P4533,10,0)</f>
        <v>167008083</v>
      </c>
      <c r="S1843" s="12">
        <f>VLOOKUP(D1843,'HUMAN RESOURCES'!D1843:Q4533,10,0)</f>
        <v>0.358</v>
      </c>
      <c r="T1843" s="13">
        <f>VLOOKUP(A1843,TOURISM!A1843:F4533,5,0)</f>
        <v>986000000</v>
      </c>
      <c r="U1843" s="13">
        <f>VLOOKUP(B1843,TOURISM!B1843:G4533,5,0)</f>
        <v>2163000000</v>
      </c>
      <c r="V1843" s="12">
        <f>VLOOKUP(A1843,BUSINESS!A1843:N4533,5,0)</f>
        <v>0.288</v>
      </c>
      <c r="W1843" s="12">
        <f>VLOOKUP(B1843,BUSINESS!B1843:O4533,5,0)</f>
        <v>24</v>
      </c>
      <c r="X1843" s="12" t="str">
        <f>VLOOKUP(C1843,BUSINESS!C1843:P4533,5,0)</f>
        <v/>
      </c>
      <c r="Y1843" s="12">
        <f>VLOOKUP(D1843,BUSINESS!D1843:Q4533,5,0)</f>
        <v>560</v>
      </c>
      <c r="Z1843" s="12">
        <f>VLOOKUP(A1843,BUSINESS!A1843:N4533,9,0)</f>
        <v>0.07</v>
      </c>
      <c r="AA1843" s="12">
        <f>VLOOKUP(B1843,BUSINESS!B1843:O4533,9,0)</f>
        <v>0.527</v>
      </c>
    </row>
    <row r="1844">
      <c r="A1844" s="9" t="str">
        <f t="shared" si="1"/>
        <v>Pakistan-Asia2009</v>
      </c>
      <c r="B1844" s="5" t="s">
        <v>60</v>
      </c>
      <c r="C1844" s="9" t="s">
        <v>220</v>
      </c>
      <c r="D1844" s="10" t="s">
        <v>71</v>
      </c>
      <c r="E1844" s="14">
        <v>1.68E11</v>
      </c>
      <c r="F1844" s="15">
        <v>0.03</v>
      </c>
      <c r="G1844" s="15">
        <v>28.0</v>
      </c>
      <c r="H1844" s="15">
        <v>0.145</v>
      </c>
      <c r="I1844" s="12">
        <f>VLOOKUP(A1844,ENERGY!$A$2:$F$2692,5,0)</f>
        <v>136636</v>
      </c>
      <c r="J1844" s="12">
        <f>VLOOKUP(A1844,ENERGY!$A$2:$F$2692,6,0)</f>
        <v>76227</v>
      </c>
      <c r="K1844" s="12">
        <f>VLOOKUP(A1844,'HUMAN RESOURCES'!A1844:N4534,5,0)</f>
        <v>0.027</v>
      </c>
      <c r="L1844" s="12">
        <f>VLOOKUP(A1844,'HUMAN RESOURCES'!A1844:N4534,6,0)</f>
        <v>0.075</v>
      </c>
      <c r="M1844" s="12">
        <f>VLOOKUP(B1844,'HUMAN RESOURCES'!B1844:O4534,6,0)</f>
        <v>67</v>
      </c>
      <c r="N1844" s="12">
        <f>VLOOKUP(C1844,'HUMAN RESOURCES'!C1844:P4534,6,0)</f>
        <v>65</v>
      </c>
      <c r="O1844" s="12">
        <f>VLOOKUP(D1844,'HUMAN RESOURCES'!D1844:Q4534,6,0)</f>
        <v>0.36</v>
      </c>
      <c r="P1844" s="12">
        <f>VLOOKUP(A1844,'HUMAN RESOURCES'!A1844:N4534,10,0)</f>
        <v>0.597</v>
      </c>
      <c r="Q1844" s="12">
        <f>VLOOKUP(B1844,'HUMAN RESOURCES'!B1844:O4534,10,0)</f>
        <v>0.043</v>
      </c>
      <c r="R1844" s="12">
        <f>VLOOKUP(C1844,'HUMAN RESOURCES'!C1844:P4534,10,0)</f>
        <v>170093999</v>
      </c>
      <c r="S1844" s="12">
        <f>VLOOKUP(D1844,'HUMAN RESOURCES'!D1844:Q4534,10,0)</f>
        <v>0.362</v>
      </c>
      <c r="T1844" s="13">
        <f>VLOOKUP(A1844,TOURISM!A1844:F4534,5,0)</f>
        <v>950000000</v>
      </c>
      <c r="U1844" s="13">
        <f>VLOOKUP(B1844,TOURISM!B1844:G4534,5,0)</f>
        <v>1098000000</v>
      </c>
      <c r="V1844" s="12">
        <f>VLOOKUP(A1844,BUSINESS!A1844:N4534,5,0)</f>
        <v>0.309</v>
      </c>
      <c r="W1844" s="12">
        <f>VLOOKUP(B1844,BUSINESS!B1844:O4534,5,0)</f>
        <v>21</v>
      </c>
      <c r="X1844" s="12" t="str">
        <f>VLOOKUP(C1844,BUSINESS!C1844:P4534,5,0)</f>
        <v/>
      </c>
      <c r="Y1844" s="12">
        <f>VLOOKUP(D1844,BUSINESS!D1844:Q4534,5,0)</f>
        <v>560</v>
      </c>
      <c r="Z1844" s="12">
        <f>VLOOKUP(A1844,BUSINESS!A1844:N4534,9,0)</f>
        <v>0.075</v>
      </c>
      <c r="AA1844" s="12">
        <f>VLOOKUP(B1844,BUSINESS!B1844:O4534,9,0)</f>
        <v>0.555</v>
      </c>
    </row>
    <row r="1845">
      <c r="A1845" s="9" t="str">
        <f t="shared" si="1"/>
        <v>Pakistan-Asia2010</v>
      </c>
      <c r="B1845" s="5" t="s">
        <v>60</v>
      </c>
      <c r="C1845" s="9" t="s">
        <v>220</v>
      </c>
      <c r="D1845" s="10" t="s">
        <v>72</v>
      </c>
      <c r="E1845" s="14">
        <v>1.77E11</v>
      </c>
      <c r="F1845" s="15">
        <v>0.03</v>
      </c>
      <c r="G1845" s="15">
        <v>30.0</v>
      </c>
      <c r="H1845" s="15">
        <v>0.14</v>
      </c>
      <c r="I1845" s="12"/>
      <c r="J1845" s="12"/>
      <c r="K1845" s="12">
        <f>VLOOKUP(A1845,'HUMAN RESOURCES'!A1845:N4535,5,0)</f>
        <v>0.027</v>
      </c>
      <c r="L1845" s="12">
        <f>VLOOKUP(A1845,'HUMAN RESOURCES'!A1845:N4535,6,0)</f>
        <v>0.073</v>
      </c>
      <c r="M1845" s="12">
        <f>VLOOKUP(B1845,'HUMAN RESOURCES'!B1845:O4535,6,0)</f>
        <v>67</v>
      </c>
      <c r="N1845" s="12">
        <f>VLOOKUP(C1845,'HUMAN RESOURCES'!C1845:P4535,6,0)</f>
        <v>65</v>
      </c>
      <c r="O1845" s="12">
        <f>VLOOKUP(D1845,'HUMAN RESOURCES'!D1845:Q4535,6,0)</f>
        <v>0.354</v>
      </c>
      <c r="P1845" s="12">
        <f>VLOOKUP(A1845,'HUMAN RESOURCES'!A1845:N4535,10,0)</f>
        <v>0.602</v>
      </c>
      <c r="Q1845" s="12">
        <f>VLOOKUP(B1845,'HUMAN RESOURCES'!B1845:O4535,10,0)</f>
        <v>0.043</v>
      </c>
      <c r="R1845" s="12">
        <f>VLOOKUP(C1845,'HUMAN RESOURCES'!C1845:P4535,10,0)</f>
        <v>173149306</v>
      </c>
      <c r="S1845" s="12">
        <f>VLOOKUP(D1845,'HUMAN RESOURCES'!D1845:Q4535,10,0)</f>
        <v>0.366</v>
      </c>
      <c r="T1845" s="13">
        <f>VLOOKUP(A1845,TOURISM!A1845:F4535,5,0)</f>
        <v>998000000</v>
      </c>
      <c r="U1845" s="13">
        <f>VLOOKUP(B1845,TOURISM!B1845:G4535,5,0)</f>
        <v>1370000000</v>
      </c>
      <c r="V1845" s="12">
        <f>VLOOKUP(A1845,BUSINESS!A1845:N4535,5,0)</f>
        <v>0.309</v>
      </c>
      <c r="W1845" s="12">
        <f>VLOOKUP(B1845,BUSINESS!B1845:O4535,5,0)</f>
        <v>21</v>
      </c>
      <c r="X1845" s="12" t="str">
        <f>VLOOKUP(C1845,BUSINESS!C1845:P4535,5,0)</f>
        <v/>
      </c>
      <c r="Y1845" s="12">
        <f>VLOOKUP(D1845,BUSINESS!D1845:Q4535,5,0)</f>
        <v>560</v>
      </c>
      <c r="Z1845" s="12">
        <f>VLOOKUP(A1845,BUSINESS!A1845:N4535,9,0)</f>
        <v>0.08</v>
      </c>
      <c r="AA1845" s="12">
        <f>VLOOKUP(B1845,BUSINESS!B1845:O4535,9,0)</f>
        <v>0.573</v>
      </c>
    </row>
    <row r="1846">
      <c r="A1846" s="9" t="str">
        <f t="shared" si="1"/>
        <v>Pakistan-Asia2011</v>
      </c>
      <c r="B1846" s="5" t="s">
        <v>60</v>
      </c>
      <c r="C1846" s="9" t="s">
        <v>220</v>
      </c>
      <c r="D1846" s="10" t="s">
        <v>73</v>
      </c>
      <c r="E1846" s="14">
        <v>2.14E11</v>
      </c>
      <c r="F1846" s="15">
        <v>0.03</v>
      </c>
      <c r="G1846" s="15">
        <v>36.0</v>
      </c>
      <c r="H1846" s="15">
        <v>0.144</v>
      </c>
      <c r="I1846" s="12">
        <f>VLOOKUP(A1846,ENERGY!$A$2:$F$2692,5,0)</f>
        <v>118895</v>
      </c>
      <c r="J1846" s="12">
        <f>VLOOKUP(A1846,ENERGY!$A$2:$F$2692,6,0)</f>
        <v>68695</v>
      </c>
      <c r="K1846" s="12">
        <f>VLOOKUP(A1846,'HUMAN RESOURCES'!A1846:N4536,5,0)</f>
        <v>0.026</v>
      </c>
      <c r="L1846" s="12">
        <f>VLOOKUP(A1846,'HUMAN RESOURCES'!A1846:N4536,6,0)</f>
        <v>0.072</v>
      </c>
      <c r="M1846" s="12">
        <f>VLOOKUP(B1846,'HUMAN RESOURCES'!B1846:O4536,6,0)</f>
        <v>67</v>
      </c>
      <c r="N1846" s="12">
        <f>VLOOKUP(C1846,'HUMAN RESOURCES'!C1846:P4536,6,0)</f>
        <v>65</v>
      </c>
      <c r="O1846" s="12">
        <f>VLOOKUP(D1846,'HUMAN RESOURCES'!D1846:Q4536,6,0)</f>
        <v>0.349</v>
      </c>
      <c r="P1846" s="12">
        <f>VLOOKUP(A1846,'HUMAN RESOURCES'!A1846:N4536,10,0)</f>
        <v>0.608</v>
      </c>
      <c r="Q1846" s="12">
        <f>VLOOKUP(B1846,'HUMAN RESOURCES'!B1846:O4536,10,0)</f>
        <v>0.043</v>
      </c>
      <c r="R1846" s="12">
        <f>VLOOKUP(C1846,'HUMAN RESOURCES'!C1846:P4536,10,0)</f>
        <v>176166353</v>
      </c>
      <c r="S1846" s="12">
        <f>VLOOKUP(D1846,'HUMAN RESOURCES'!D1846:Q4536,10,0)</f>
        <v>0.37</v>
      </c>
      <c r="T1846" s="13">
        <f>VLOOKUP(A1846,TOURISM!A1846:F4536,5,0)</f>
        <v>1123000000</v>
      </c>
      <c r="U1846" s="13">
        <f>VLOOKUP(B1846,TOURISM!B1846:G4536,5,0)</f>
        <v>1851000000</v>
      </c>
      <c r="V1846" s="12">
        <f>VLOOKUP(A1846,BUSINESS!A1846:N4536,5,0)</f>
        <v>0.346</v>
      </c>
      <c r="W1846" s="12">
        <f>VLOOKUP(B1846,BUSINESS!B1846:O4536,5,0)</f>
        <v>21</v>
      </c>
      <c r="X1846" s="12" t="str">
        <f>VLOOKUP(C1846,BUSINESS!C1846:P4536,5,0)</f>
        <v/>
      </c>
      <c r="Y1846" s="12">
        <f>VLOOKUP(D1846,BUSINESS!D1846:Q4536,5,0)</f>
        <v>560</v>
      </c>
      <c r="Z1846" s="12">
        <f>VLOOKUP(A1846,BUSINESS!A1846:N4536,9,0)</f>
        <v>0.09</v>
      </c>
      <c r="AA1846" s="12">
        <f>VLOOKUP(B1846,BUSINESS!B1846:O4536,9,0)</f>
        <v>0.618</v>
      </c>
    </row>
    <row r="1847">
      <c r="A1847" s="9" t="str">
        <f t="shared" si="1"/>
        <v>Pakistan-Asia2012</v>
      </c>
      <c r="B1847" s="5" t="s">
        <v>60</v>
      </c>
      <c r="C1847" s="9" t="s">
        <v>220</v>
      </c>
      <c r="D1847" s="10" t="s">
        <v>74</v>
      </c>
      <c r="E1847" s="14">
        <v>2.25E11</v>
      </c>
      <c r="F1847" s="15">
        <v>0.031</v>
      </c>
      <c r="G1847" s="15">
        <v>39.0</v>
      </c>
      <c r="H1847" s="15">
        <v>0.135</v>
      </c>
      <c r="I1847" s="12">
        <f>VLOOKUP(A1847,ENERGY!$A$2:$F$2692,5,0)</f>
        <v>146075</v>
      </c>
      <c r="J1847" s="12">
        <f>VLOOKUP(A1847,ENERGY!$A$2:$F$2692,6,0)</f>
        <v>79345</v>
      </c>
      <c r="K1847" s="12">
        <f>VLOOKUP(A1847,'HUMAN RESOURCES'!A1847:N4537,5,0)</f>
        <v>0.026</v>
      </c>
      <c r="L1847" s="12">
        <f>VLOOKUP(A1847,'HUMAN RESOURCES'!A1847:N4537,6,0)</f>
        <v>0.071</v>
      </c>
      <c r="M1847" s="12">
        <f>VLOOKUP(B1847,'HUMAN RESOURCES'!B1847:O4537,6,0)</f>
        <v>67</v>
      </c>
      <c r="N1847" s="12">
        <f>VLOOKUP(C1847,'HUMAN RESOURCES'!C1847:P4537,6,0)</f>
        <v>66</v>
      </c>
      <c r="O1847" s="12">
        <f>VLOOKUP(D1847,'HUMAN RESOURCES'!D1847:Q4537,6,0)</f>
        <v>0.343</v>
      </c>
      <c r="P1847" s="12">
        <f>VLOOKUP(A1847,'HUMAN RESOURCES'!A1847:N4537,10,0)</f>
        <v>0.613</v>
      </c>
      <c r="Q1847" s="12">
        <f>VLOOKUP(B1847,'HUMAN RESOURCES'!B1847:O4537,10,0)</f>
        <v>0.044</v>
      </c>
      <c r="R1847" s="12">
        <f>VLOOKUP(C1847,'HUMAN RESOURCES'!C1847:P4537,10,0)</f>
        <v>179160111</v>
      </c>
      <c r="S1847" s="12">
        <f>VLOOKUP(D1847,'HUMAN RESOURCES'!D1847:Q4537,10,0)</f>
        <v>0.374</v>
      </c>
      <c r="T1847" s="13">
        <f>VLOOKUP(A1847,TOURISM!A1847:F4537,5,0)</f>
        <v>1014000000</v>
      </c>
      <c r="U1847" s="13">
        <f>VLOOKUP(B1847,TOURISM!B1847:G4537,5,0)</f>
        <v>1801000000</v>
      </c>
      <c r="V1847" s="12">
        <f>VLOOKUP(A1847,BUSINESS!A1847:N4537,5,0)</f>
        <v>0.346</v>
      </c>
      <c r="W1847" s="12">
        <f>VLOOKUP(B1847,BUSINESS!B1847:O4537,5,0)</f>
        <v>21</v>
      </c>
      <c r="X1847" s="12">
        <f>VLOOKUP(C1847,BUSINESS!C1847:P4537,5,0)</f>
        <v>106</v>
      </c>
      <c r="Y1847" s="12">
        <f>VLOOKUP(D1847,BUSINESS!D1847:Q4537,5,0)</f>
        <v>560</v>
      </c>
      <c r="Z1847" s="12">
        <f>VLOOKUP(A1847,BUSINESS!A1847:N4537,9,0)</f>
        <v>0.1</v>
      </c>
      <c r="AA1847" s="12">
        <f>VLOOKUP(B1847,BUSINESS!B1847:O4537,9,0)</f>
        <v>0.671</v>
      </c>
    </row>
    <row r="1848">
      <c r="A1848" s="9" t="str">
        <f t="shared" si="1"/>
        <v>Panama-The Americas2000</v>
      </c>
      <c r="B1848" s="5" t="s">
        <v>83</v>
      </c>
      <c r="C1848" s="9" t="s">
        <v>221</v>
      </c>
      <c r="D1848" s="10" t="s">
        <v>62</v>
      </c>
      <c r="E1848" s="14">
        <v>1.16205E10</v>
      </c>
      <c r="F1848" s="15">
        <v>0.078</v>
      </c>
      <c r="G1848" s="15">
        <v>295.0</v>
      </c>
      <c r="H1848" s="15">
        <v>0.105</v>
      </c>
      <c r="I1848" s="12" t="str">
        <f>VLOOKUP(A1848,ENERGY!$A$2:$F$2692,5,0)</f>
        <v/>
      </c>
      <c r="J1848" s="12" t="str">
        <f>VLOOKUP(A1848,ENERGY!$A$2:$F$2692,6,0)</f>
        <v/>
      </c>
      <c r="K1848" s="12">
        <f>VLOOKUP(A1848,'HUMAN RESOURCES'!A1848:N4538,5,0)</f>
        <v>0.024</v>
      </c>
      <c r="L1848" s="12">
        <f>VLOOKUP(A1848,'HUMAN RESOURCES'!A1848:N4538,6,0)</f>
        <v>0.022</v>
      </c>
      <c r="M1848" s="12">
        <f>VLOOKUP(B1848,'HUMAN RESOURCES'!B1848:O4538,6,0)</f>
        <v>78</v>
      </c>
      <c r="N1848" s="12">
        <f>VLOOKUP(C1848,'HUMAN RESOURCES'!C1848:P4538,6,0)</f>
        <v>73</v>
      </c>
      <c r="O1848" s="12">
        <f>VLOOKUP(D1848,'HUMAN RESOURCES'!D1848:Q4538,6,0)</f>
        <v>0.321</v>
      </c>
      <c r="P1848" s="12">
        <f>VLOOKUP(A1848,'HUMAN RESOURCES'!A1848:N4538,10,0)</f>
        <v>0.623</v>
      </c>
      <c r="Q1848" s="12">
        <f>VLOOKUP(B1848,'HUMAN RESOURCES'!B1848:O4538,10,0)</f>
        <v>0.055</v>
      </c>
      <c r="R1848" s="12">
        <f>VLOOKUP(C1848,'HUMAN RESOURCES'!C1848:P4538,10,0)</f>
        <v>3054812</v>
      </c>
      <c r="S1848" s="12">
        <f>VLOOKUP(D1848,'HUMAN RESOURCES'!D1848:Q4538,10,0)</f>
        <v>0.622</v>
      </c>
      <c r="T1848" s="13">
        <f>VLOOKUP(A1848,TOURISM!A1848:F4538,5,0)</f>
        <v>628000000</v>
      </c>
      <c r="U1848" s="13">
        <f>VLOOKUP(B1848,TOURISM!B1848:G4538,5,0)</f>
        <v>241000000</v>
      </c>
      <c r="V1848" s="12" t="str">
        <f>VLOOKUP(A1848,BUSINESS!A1848:N4538,5,0)</f>
        <v/>
      </c>
      <c r="W1848" s="12" t="str">
        <f>VLOOKUP(B1848,BUSINESS!B1848:O4538,5,0)</f>
        <v/>
      </c>
      <c r="X1848" s="12" t="str">
        <f>VLOOKUP(C1848,BUSINESS!C1848:P4538,5,0)</f>
        <v/>
      </c>
      <c r="Y1848" s="12" t="str">
        <f>VLOOKUP(D1848,BUSINESS!D1848:Q4538,5,0)</f>
        <v/>
      </c>
      <c r="Z1848" s="12">
        <f>VLOOKUP(A1848,BUSINESS!A1848:N4538,9,0)</f>
        <v>0.066</v>
      </c>
      <c r="AA1848" s="12">
        <f>VLOOKUP(B1848,BUSINESS!B1848:O4538,9,0)</f>
        <v>0.134</v>
      </c>
    </row>
    <row r="1849">
      <c r="A1849" s="9" t="str">
        <f t="shared" si="1"/>
        <v>Panama-The Americas2001</v>
      </c>
      <c r="B1849" s="5" t="s">
        <v>83</v>
      </c>
      <c r="C1849" s="9" t="s">
        <v>221</v>
      </c>
      <c r="D1849" s="10" t="s">
        <v>63</v>
      </c>
      <c r="E1849" s="14">
        <v>1.18075E10</v>
      </c>
      <c r="F1849" s="15">
        <v>0.077</v>
      </c>
      <c r="G1849" s="15">
        <v>293.0</v>
      </c>
      <c r="H1849" s="15">
        <v>0.11</v>
      </c>
      <c r="I1849" s="12" t="str">
        <f>VLOOKUP(A1849,ENERGY!$A$2:$F$2692,5,0)</f>
        <v/>
      </c>
      <c r="J1849" s="12">
        <f>VLOOKUP(A1849,ENERGY!$A$2:$F$2692,6,0)</f>
        <v>4058</v>
      </c>
      <c r="K1849" s="12">
        <f>VLOOKUP(A1849,'HUMAN RESOURCES'!A1849:N4539,5,0)</f>
        <v>0.024</v>
      </c>
      <c r="L1849" s="12">
        <f>VLOOKUP(A1849,'HUMAN RESOURCES'!A1849:N4539,6,0)</f>
        <v>0.021</v>
      </c>
      <c r="M1849" s="12">
        <f>VLOOKUP(B1849,'HUMAN RESOURCES'!B1849:O4539,6,0)</f>
        <v>78</v>
      </c>
      <c r="N1849" s="12">
        <f>VLOOKUP(C1849,'HUMAN RESOURCES'!C1849:P4539,6,0)</f>
        <v>73</v>
      </c>
      <c r="O1849" s="12">
        <f>VLOOKUP(D1849,'HUMAN RESOURCES'!D1849:Q4539,6,0)</f>
        <v>0.318</v>
      </c>
      <c r="P1849" s="12">
        <f>VLOOKUP(A1849,'HUMAN RESOURCES'!A1849:N4539,10,0)</f>
        <v>0.625</v>
      </c>
      <c r="Q1849" s="12">
        <f>VLOOKUP(B1849,'HUMAN RESOURCES'!B1849:O4539,10,0)</f>
        <v>0.056</v>
      </c>
      <c r="R1849" s="12">
        <f>VLOOKUP(C1849,'HUMAN RESOURCES'!C1849:P4539,10,0)</f>
        <v>3116409</v>
      </c>
      <c r="S1849" s="12">
        <f>VLOOKUP(D1849,'HUMAN RESOURCES'!D1849:Q4539,10,0)</f>
        <v>0.625</v>
      </c>
      <c r="T1849" s="13">
        <f>VLOOKUP(A1849,TOURISM!A1849:F4539,5,0)</f>
        <v>665000000</v>
      </c>
      <c r="U1849" s="13">
        <f>VLOOKUP(B1849,TOURISM!B1849:G4539,5,0)</f>
        <v>227000000</v>
      </c>
      <c r="V1849" s="12" t="str">
        <f>VLOOKUP(A1849,BUSINESS!A1849:N4539,5,0)</f>
        <v/>
      </c>
      <c r="W1849" s="12" t="str">
        <f>VLOOKUP(B1849,BUSINESS!B1849:O4539,5,0)</f>
        <v/>
      </c>
      <c r="X1849" s="12" t="str">
        <f>VLOOKUP(C1849,BUSINESS!C1849:P4539,5,0)</f>
        <v/>
      </c>
      <c r="Y1849" s="12" t="str">
        <f>VLOOKUP(D1849,BUSINESS!D1849:Q4539,5,0)</f>
        <v/>
      </c>
      <c r="Z1849" s="12">
        <f>VLOOKUP(A1849,BUSINESS!A1849:N4539,9,0)</f>
        <v>0.073</v>
      </c>
      <c r="AA1849" s="12">
        <f>VLOOKUP(B1849,BUSINESS!B1849:O4539,9,0)</f>
        <v>0.152</v>
      </c>
    </row>
    <row r="1850">
      <c r="A1850" s="9" t="str">
        <f t="shared" si="1"/>
        <v>Panama-The Americas2002</v>
      </c>
      <c r="B1850" s="5" t="s">
        <v>83</v>
      </c>
      <c r="C1850" s="9" t="s">
        <v>221</v>
      </c>
      <c r="D1850" s="10" t="s">
        <v>64</v>
      </c>
      <c r="E1850" s="14">
        <v>1.22724E10</v>
      </c>
      <c r="F1850" s="15">
        <v>0.08</v>
      </c>
      <c r="G1850" s="15">
        <v>310.0</v>
      </c>
      <c r="H1850" s="15">
        <v>0.106</v>
      </c>
      <c r="I1850" s="12">
        <f>VLOOKUP(A1850,ENERGY!$A$2:$F$2692,5,0)</f>
        <v>9633</v>
      </c>
      <c r="J1850" s="12">
        <f>VLOOKUP(A1850,ENERGY!$A$2:$F$2692,6,0)</f>
        <v>3710</v>
      </c>
      <c r="K1850" s="12">
        <f>VLOOKUP(A1850,'HUMAN RESOURCES'!A1850:N4540,5,0)</f>
        <v>0.023</v>
      </c>
      <c r="L1850" s="12">
        <f>VLOOKUP(A1850,'HUMAN RESOURCES'!A1850:N4540,6,0)</f>
        <v>0.021</v>
      </c>
      <c r="M1850" s="12">
        <f>VLOOKUP(B1850,'HUMAN RESOURCES'!B1850:O4540,6,0)</f>
        <v>78</v>
      </c>
      <c r="N1850" s="12">
        <f>VLOOKUP(C1850,'HUMAN RESOURCES'!C1850:P4540,6,0)</f>
        <v>73</v>
      </c>
      <c r="O1850" s="12">
        <f>VLOOKUP(D1850,'HUMAN RESOURCES'!D1850:Q4540,6,0)</f>
        <v>0.316</v>
      </c>
      <c r="P1850" s="12">
        <f>VLOOKUP(A1850,'HUMAN RESOURCES'!A1850:N4540,10,0)</f>
        <v>0.627</v>
      </c>
      <c r="Q1850" s="12">
        <f>VLOOKUP(B1850,'HUMAN RESOURCES'!B1850:O4540,10,0)</f>
        <v>0.057</v>
      </c>
      <c r="R1850" s="12">
        <f>VLOOKUP(C1850,'HUMAN RESOURCES'!C1850:P4540,10,0)</f>
        <v>3178450</v>
      </c>
      <c r="S1850" s="12">
        <f>VLOOKUP(D1850,'HUMAN RESOURCES'!D1850:Q4540,10,0)</f>
        <v>0.628</v>
      </c>
      <c r="T1850" s="13">
        <f>VLOOKUP(A1850,TOURISM!A1850:F4540,5,0)</f>
        <v>710000000</v>
      </c>
      <c r="U1850" s="13">
        <f>VLOOKUP(B1850,TOURISM!B1850:G4540,5,0)</f>
        <v>252000000</v>
      </c>
      <c r="V1850" s="12" t="str">
        <f>VLOOKUP(A1850,BUSINESS!A1850:N4540,5,0)</f>
        <v/>
      </c>
      <c r="W1850" s="12" t="str">
        <f>VLOOKUP(B1850,BUSINESS!B1850:O4540,5,0)</f>
        <v/>
      </c>
      <c r="X1850" s="12" t="str">
        <f>VLOOKUP(C1850,BUSINESS!C1850:P4540,5,0)</f>
        <v/>
      </c>
      <c r="Y1850" s="12" t="str">
        <f>VLOOKUP(D1850,BUSINESS!D1850:Q4540,5,0)</f>
        <v/>
      </c>
      <c r="Z1850" s="12">
        <f>VLOOKUP(A1850,BUSINESS!A1850:N4540,9,0)</f>
        <v>0.085</v>
      </c>
      <c r="AA1850" s="12">
        <f>VLOOKUP(B1850,BUSINESS!B1850:O4540,9,0)</f>
        <v>0.165</v>
      </c>
    </row>
    <row r="1851">
      <c r="A1851" s="9" t="str">
        <f t="shared" si="1"/>
        <v>Panama-The Americas2003</v>
      </c>
      <c r="B1851" s="5" t="s">
        <v>83</v>
      </c>
      <c r="C1851" s="9" t="s">
        <v>221</v>
      </c>
      <c r="D1851" s="10" t="s">
        <v>65</v>
      </c>
      <c r="E1851" s="14">
        <v>1.29332E10</v>
      </c>
      <c r="F1851" s="15">
        <v>0.076</v>
      </c>
      <c r="G1851" s="15">
        <v>303.0</v>
      </c>
      <c r="H1851" s="15">
        <v>0.099</v>
      </c>
      <c r="I1851" s="12">
        <f>VLOOKUP(A1851,ENERGY!$A$2:$F$2692,5,0)</f>
        <v>8636</v>
      </c>
      <c r="J1851" s="12">
        <f>VLOOKUP(A1851,ENERGY!$A$2:$F$2692,6,0)</f>
        <v>3367</v>
      </c>
      <c r="K1851" s="12">
        <f>VLOOKUP(A1851,'HUMAN RESOURCES'!A1851:N4541,5,0)</f>
        <v>0.023</v>
      </c>
      <c r="L1851" s="12">
        <f>VLOOKUP(A1851,'HUMAN RESOURCES'!A1851:N4541,6,0)</f>
        <v>0.02</v>
      </c>
      <c r="M1851" s="12">
        <f>VLOOKUP(B1851,'HUMAN RESOURCES'!B1851:O4541,6,0)</f>
        <v>78</v>
      </c>
      <c r="N1851" s="12">
        <f>VLOOKUP(C1851,'HUMAN RESOURCES'!C1851:P4541,6,0)</f>
        <v>73</v>
      </c>
      <c r="O1851" s="12">
        <f>VLOOKUP(D1851,'HUMAN RESOURCES'!D1851:Q4541,6,0)</f>
        <v>0.313</v>
      </c>
      <c r="P1851" s="12">
        <f>VLOOKUP(A1851,'HUMAN RESOURCES'!A1851:N4541,10,0)</f>
        <v>0.629</v>
      </c>
      <c r="Q1851" s="12">
        <f>VLOOKUP(B1851,'HUMAN RESOURCES'!B1851:O4541,10,0)</f>
        <v>0.058</v>
      </c>
      <c r="R1851" s="12">
        <f>VLOOKUP(C1851,'HUMAN RESOURCES'!C1851:P4541,10,0)</f>
        <v>3240805</v>
      </c>
      <c r="S1851" s="12">
        <f>VLOOKUP(D1851,'HUMAN RESOURCES'!D1851:Q4541,10,0)</f>
        <v>0.631</v>
      </c>
      <c r="T1851" s="13">
        <f>VLOOKUP(A1851,TOURISM!A1851:F4541,5,0)</f>
        <v>804000000</v>
      </c>
      <c r="U1851" s="13">
        <f>VLOOKUP(B1851,TOURISM!B1851:G4541,5,0)</f>
        <v>267000000</v>
      </c>
      <c r="V1851" s="12" t="str">
        <f>VLOOKUP(A1851,BUSINESS!A1851:N4541,5,0)</f>
        <v/>
      </c>
      <c r="W1851" s="12">
        <f>VLOOKUP(B1851,BUSINESS!B1851:O4541,5,0)</f>
        <v>18</v>
      </c>
      <c r="X1851" s="12" t="str">
        <f>VLOOKUP(C1851,BUSINESS!C1851:P4541,5,0)</f>
        <v/>
      </c>
      <c r="Y1851" s="12" t="str">
        <f>VLOOKUP(D1851,BUSINESS!D1851:Q4541,5,0)</f>
        <v/>
      </c>
      <c r="Z1851" s="12">
        <f>VLOOKUP(A1851,BUSINESS!A1851:N4541,9,0)</f>
        <v>0.1</v>
      </c>
      <c r="AA1851" s="12">
        <f>VLOOKUP(B1851,BUSINESS!B1851:O4541,9,0)</f>
        <v>0.214</v>
      </c>
    </row>
    <row r="1852">
      <c r="A1852" s="9" t="str">
        <f t="shared" si="1"/>
        <v>Panama-The Americas2004</v>
      </c>
      <c r="B1852" s="5" t="s">
        <v>83</v>
      </c>
      <c r="C1852" s="9" t="s">
        <v>221</v>
      </c>
      <c r="D1852" s="10" t="s">
        <v>66</v>
      </c>
      <c r="E1852" s="14">
        <v>1.41793E10</v>
      </c>
      <c r="F1852" s="15">
        <v>0.081</v>
      </c>
      <c r="G1852" s="15">
        <v>347.0</v>
      </c>
      <c r="H1852" s="15">
        <v>0.088</v>
      </c>
      <c r="I1852" s="12">
        <f>VLOOKUP(A1852,ENERGY!$A$2:$F$2692,5,0)</f>
        <v>7576</v>
      </c>
      <c r="J1852" s="12">
        <f>VLOOKUP(A1852,ENERGY!$A$2:$F$2692,6,0)</f>
        <v>3053</v>
      </c>
      <c r="K1852" s="12">
        <f>VLOOKUP(A1852,'HUMAN RESOURCES'!A1852:N4542,5,0)</f>
        <v>0.023</v>
      </c>
      <c r="L1852" s="12">
        <f>VLOOKUP(A1852,'HUMAN RESOURCES'!A1852:N4542,6,0)</f>
        <v>0.02</v>
      </c>
      <c r="M1852" s="12">
        <f>VLOOKUP(B1852,'HUMAN RESOURCES'!B1852:O4542,6,0)</f>
        <v>79</v>
      </c>
      <c r="N1852" s="12">
        <f>VLOOKUP(C1852,'HUMAN RESOURCES'!C1852:P4542,6,0)</f>
        <v>73</v>
      </c>
      <c r="O1852" s="12">
        <f>VLOOKUP(D1852,'HUMAN RESOURCES'!D1852:Q4542,6,0)</f>
        <v>0.31</v>
      </c>
      <c r="P1852" s="12">
        <f>VLOOKUP(A1852,'HUMAN RESOURCES'!A1852:N4542,10,0)</f>
        <v>0.63</v>
      </c>
      <c r="Q1852" s="12">
        <f>VLOOKUP(B1852,'HUMAN RESOURCES'!B1852:O4542,10,0)</f>
        <v>0.06</v>
      </c>
      <c r="R1852" s="12">
        <f>VLOOKUP(C1852,'HUMAN RESOURCES'!C1852:P4542,10,0)</f>
        <v>3303335</v>
      </c>
      <c r="S1852" s="12">
        <f>VLOOKUP(D1852,'HUMAN RESOURCES'!D1852:Q4542,10,0)</f>
        <v>0.634</v>
      </c>
      <c r="T1852" s="13">
        <f>VLOOKUP(A1852,TOURISM!A1852:F4542,5,0)</f>
        <v>903000000</v>
      </c>
      <c r="U1852" s="13">
        <f>VLOOKUP(B1852,TOURISM!B1852:G4542,5,0)</f>
        <v>294000000</v>
      </c>
      <c r="V1852" s="12" t="str">
        <f>VLOOKUP(A1852,BUSINESS!A1852:N4542,5,0)</f>
        <v/>
      </c>
      <c r="W1852" s="12">
        <f>VLOOKUP(B1852,BUSINESS!B1852:O4542,5,0)</f>
        <v>18</v>
      </c>
      <c r="X1852" s="12" t="str">
        <f>VLOOKUP(C1852,BUSINESS!C1852:P4542,5,0)</f>
        <v/>
      </c>
      <c r="Y1852" s="12" t="str">
        <f>VLOOKUP(D1852,BUSINESS!D1852:Q4542,5,0)</f>
        <v/>
      </c>
      <c r="Z1852" s="12">
        <f>VLOOKUP(A1852,BUSINESS!A1852:N4542,9,0)</f>
        <v>0.111</v>
      </c>
      <c r="AA1852" s="12">
        <f>VLOOKUP(B1852,BUSINESS!B1852:O4542,9,0)</f>
        <v>0.381</v>
      </c>
    </row>
    <row r="1853">
      <c r="A1853" s="9" t="str">
        <f t="shared" si="1"/>
        <v>Panama-The Americas2005</v>
      </c>
      <c r="B1853" s="5" t="s">
        <v>83</v>
      </c>
      <c r="C1853" s="9" t="s">
        <v>221</v>
      </c>
      <c r="D1853" s="10" t="s">
        <v>67</v>
      </c>
      <c r="E1853" s="14">
        <v>1.54647E10</v>
      </c>
      <c r="F1853" s="15">
        <v>0.075</v>
      </c>
      <c r="G1853" s="15">
        <v>344.0</v>
      </c>
      <c r="H1853" s="15">
        <v>0.087</v>
      </c>
      <c r="I1853" s="12"/>
      <c r="J1853" s="12"/>
      <c r="K1853" s="12">
        <f>VLOOKUP(A1853,'HUMAN RESOURCES'!A1853:N4543,5,0)</f>
        <v>0.022</v>
      </c>
      <c r="L1853" s="12">
        <f>VLOOKUP(A1853,'HUMAN RESOURCES'!A1853:N4543,6,0)</f>
        <v>0.019</v>
      </c>
      <c r="M1853" s="12">
        <f>VLOOKUP(B1853,'HUMAN RESOURCES'!B1853:O4543,6,0)</f>
        <v>79</v>
      </c>
      <c r="N1853" s="12">
        <f>VLOOKUP(C1853,'HUMAN RESOURCES'!C1853:P4543,6,0)</f>
        <v>73</v>
      </c>
      <c r="O1853" s="12">
        <f>VLOOKUP(D1853,'HUMAN RESOURCES'!D1853:Q4543,6,0)</f>
        <v>0.307</v>
      </c>
      <c r="P1853" s="12">
        <f>VLOOKUP(A1853,'HUMAN RESOURCES'!A1853:N4543,10,0)</f>
        <v>0.632</v>
      </c>
      <c r="Q1853" s="12">
        <f>VLOOKUP(B1853,'HUMAN RESOURCES'!B1853:O4543,10,0)</f>
        <v>0.061</v>
      </c>
      <c r="R1853" s="12">
        <f>VLOOKUP(C1853,'HUMAN RESOURCES'!C1853:P4543,10,0)</f>
        <v>3365929</v>
      </c>
      <c r="S1853" s="12">
        <f>VLOOKUP(D1853,'HUMAN RESOURCES'!D1853:Q4543,10,0)</f>
        <v>0.637</v>
      </c>
      <c r="T1853" s="13">
        <f>VLOOKUP(A1853,TOURISM!A1853:F4543,5,0)</f>
        <v>1108000000</v>
      </c>
      <c r="U1853" s="13">
        <f>VLOOKUP(B1853,TOURISM!B1853:G4543,5,0)</f>
        <v>388000000</v>
      </c>
      <c r="V1853" s="12">
        <f>VLOOKUP(A1853,BUSINESS!A1853:N4543,5,0)</f>
        <v>0.439</v>
      </c>
      <c r="W1853" s="12">
        <f>VLOOKUP(B1853,BUSINESS!B1853:O4543,5,0)</f>
        <v>18</v>
      </c>
      <c r="X1853" s="12" t="str">
        <f>VLOOKUP(C1853,BUSINESS!C1853:P4543,5,0)</f>
        <v/>
      </c>
      <c r="Y1853" s="12">
        <f>VLOOKUP(D1853,BUSINESS!D1853:Q4543,5,0)</f>
        <v>560</v>
      </c>
      <c r="Z1853" s="12">
        <f>VLOOKUP(A1853,BUSINESS!A1853:N4543,9,0)</f>
        <v>0.115</v>
      </c>
      <c r="AA1853" s="12">
        <f>VLOOKUP(B1853,BUSINESS!B1853:O4543,9,0)</f>
        <v>0.52</v>
      </c>
    </row>
    <row r="1854">
      <c r="A1854" s="9" t="str">
        <f t="shared" si="1"/>
        <v>Panama-The Americas2006</v>
      </c>
      <c r="B1854" s="5" t="s">
        <v>83</v>
      </c>
      <c r="C1854" s="9" t="s">
        <v>221</v>
      </c>
      <c r="D1854" s="10" t="s">
        <v>68</v>
      </c>
      <c r="E1854" s="14">
        <v>1.7137E10</v>
      </c>
      <c r="F1854" s="15">
        <v>0.07</v>
      </c>
      <c r="G1854" s="15">
        <v>350.0</v>
      </c>
      <c r="H1854" s="15">
        <v>0.084</v>
      </c>
      <c r="I1854" s="12">
        <f>VLOOKUP(A1854,ENERGY!$A$2:$F$2692,5,0)</f>
        <v>5871</v>
      </c>
      <c r="J1854" s="12">
        <f>VLOOKUP(A1854,ENERGY!$A$2:$F$2692,6,0)</f>
        <v>2625</v>
      </c>
      <c r="K1854" s="12">
        <f>VLOOKUP(A1854,'HUMAN RESOURCES'!A1854:N4544,5,0)</f>
        <v>0.022</v>
      </c>
      <c r="L1854" s="12">
        <f>VLOOKUP(A1854,'HUMAN RESOURCES'!A1854:N4544,6,0)</f>
        <v>0.019</v>
      </c>
      <c r="M1854" s="12">
        <f>VLOOKUP(B1854,'HUMAN RESOURCES'!B1854:O4544,6,0)</f>
        <v>79</v>
      </c>
      <c r="N1854" s="12">
        <f>VLOOKUP(C1854,'HUMAN RESOURCES'!C1854:P4544,6,0)</f>
        <v>73</v>
      </c>
      <c r="O1854" s="12">
        <f>VLOOKUP(D1854,'HUMAN RESOURCES'!D1854:Q4544,6,0)</f>
        <v>0.305</v>
      </c>
      <c r="P1854" s="12">
        <f>VLOOKUP(A1854,'HUMAN RESOURCES'!A1854:N4544,10,0)</f>
        <v>0.633</v>
      </c>
      <c r="Q1854" s="12">
        <f>VLOOKUP(B1854,'HUMAN RESOURCES'!B1854:O4544,10,0)</f>
        <v>0.062</v>
      </c>
      <c r="R1854" s="12">
        <f>VLOOKUP(C1854,'HUMAN RESOURCES'!C1854:P4544,10,0)</f>
        <v>3428509</v>
      </c>
      <c r="S1854" s="12">
        <f>VLOOKUP(D1854,'HUMAN RESOURCES'!D1854:Q4544,10,0)</f>
        <v>0.64</v>
      </c>
      <c r="T1854" s="13">
        <f>VLOOKUP(A1854,TOURISM!A1854:F4544,5,0)</f>
        <v>1425000000</v>
      </c>
      <c r="U1854" s="13">
        <f>VLOOKUP(B1854,TOURISM!B1854:G4544,5,0)</f>
        <v>403000000</v>
      </c>
      <c r="V1854" s="12">
        <f>VLOOKUP(A1854,BUSINESS!A1854:N4544,5,0)</f>
        <v>0.441</v>
      </c>
      <c r="W1854" s="12">
        <f>VLOOKUP(B1854,BUSINESS!B1854:O4544,5,0)</f>
        <v>18</v>
      </c>
      <c r="X1854" s="12" t="str">
        <f>VLOOKUP(C1854,BUSINESS!C1854:P4544,5,0)</f>
        <v/>
      </c>
      <c r="Y1854" s="12">
        <f>VLOOKUP(D1854,BUSINESS!D1854:Q4544,5,0)</f>
        <v>560</v>
      </c>
      <c r="Z1854" s="12">
        <f>VLOOKUP(A1854,BUSINESS!A1854:N4544,9,0)</f>
        <v>0.173</v>
      </c>
      <c r="AA1854" s="12">
        <f>VLOOKUP(B1854,BUSINESS!B1854:O4544,9,0)</f>
        <v>0.634</v>
      </c>
    </row>
    <row r="1855">
      <c r="A1855" s="9" t="str">
        <f t="shared" si="1"/>
        <v>Panama-The Americas2007</v>
      </c>
      <c r="B1855" s="5" t="s">
        <v>83</v>
      </c>
      <c r="C1855" s="9" t="s">
        <v>221</v>
      </c>
      <c r="D1855" s="10" t="s">
        <v>69</v>
      </c>
      <c r="E1855" s="14">
        <v>2.11219E10</v>
      </c>
      <c r="F1855" s="15">
        <v>0.067</v>
      </c>
      <c r="G1855" s="15">
        <v>382.0</v>
      </c>
      <c r="H1855" s="15">
        <v>0.083</v>
      </c>
      <c r="I1855" s="12">
        <f>VLOOKUP(A1855,ENERGY!$A$2:$F$2692,5,0)</f>
        <v>5805</v>
      </c>
      <c r="J1855" s="12">
        <f>VLOOKUP(A1855,ENERGY!$A$2:$F$2692,6,0)</f>
        <v>2613</v>
      </c>
      <c r="K1855" s="12">
        <f>VLOOKUP(A1855,'HUMAN RESOURCES'!A1855:N4545,5,0)</f>
        <v>0.021</v>
      </c>
      <c r="L1855" s="12">
        <f>VLOOKUP(A1855,'HUMAN RESOURCES'!A1855:N4545,6,0)</f>
        <v>0.018</v>
      </c>
      <c r="M1855" s="12">
        <f>VLOOKUP(B1855,'HUMAN RESOURCES'!B1855:O4545,6,0)</f>
        <v>79</v>
      </c>
      <c r="N1855" s="12">
        <f>VLOOKUP(C1855,'HUMAN RESOURCES'!C1855:P4545,6,0)</f>
        <v>74</v>
      </c>
      <c r="O1855" s="12">
        <f>VLOOKUP(D1855,'HUMAN RESOURCES'!D1855:Q4545,6,0)</f>
        <v>0.302</v>
      </c>
      <c r="P1855" s="12">
        <f>VLOOKUP(A1855,'HUMAN RESOURCES'!A1855:N4545,10,0)</f>
        <v>0.635</v>
      </c>
      <c r="Q1855" s="12">
        <f>VLOOKUP(B1855,'HUMAN RESOURCES'!B1855:O4545,10,0)</f>
        <v>0.063</v>
      </c>
      <c r="R1855" s="12">
        <f>VLOOKUP(C1855,'HUMAN RESOURCES'!C1855:P4545,10,0)</f>
        <v>3491034</v>
      </c>
      <c r="S1855" s="12">
        <f>VLOOKUP(D1855,'HUMAN RESOURCES'!D1855:Q4545,10,0)</f>
        <v>0.643</v>
      </c>
      <c r="T1855" s="13">
        <f>VLOOKUP(A1855,TOURISM!A1855:F4545,5,0)</f>
        <v>1806000000</v>
      </c>
      <c r="U1855" s="13">
        <f>VLOOKUP(B1855,TOURISM!B1855:G4545,5,0)</f>
        <v>457000000</v>
      </c>
      <c r="V1855" s="12">
        <f>VLOOKUP(A1855,BUSINESS!A1855:N4545,5,0)</f>
        <v>0.447</v>
      </c>
      <c r="W1855" s="12">
        <f>VLOOKUP(B1855,BUSINESS!B1855:O4545,5,0)</f>
        <v>18</v>
      </c>
      <c r="X1855" s="12" t="str">
        <f>VLOOKUP(C1855,BUSINESS!C1855:P4545,5,0)</f>
        <v/>
      </c>
      <c r="Y1855" s="12">
        <f>VLOOKUP(D1855,BUSINESS!D1855:Q4545,5,0)</f>
        <v>482</v>
      </c>
      <c r="Z1855" s="12">
        <f>VLOOKUP(A1855,BUSINESS!A1855:N4545,9,0)</f>
        <v>0.223</v>
      </c>
      <c r="AA1855" s="12">
        <f>VLOOKUP(B1855,BUSINESS!B1855:O4545,9,0)</f>
        <v>0.862</v>
      </c>
    </row>
    <row r="1856">
      <c r="A1856" s="9" t="str">
        <f t="shared" si="1"/>
        <v>Panama-The Americas2008</v>
      </c>
      <c r="B1856" s="5" t="s">
        <v>83</v>
      </c>
      <c r="C1856" s="9" t="s">
        <v>221</v>
      </c>
      <c r="D1856" s="10" t="s">
        <v>70</v>
      </c>
      <c r="E1856" s="14">
        <v>2.4884E10</v>
      </c>
      <c r="F1856" s="15">
        <v>0.073</v>
      </c>
      <c r="G1856" s="15">
        <v>473.0</v>
      </c>
      <c r="H1856" s="15">
        <v>0.082</v>
      </c>
      <c r="I1856" s="12">
        <f>VLOOKUP(A1856,ENERGY!$A$2:$F$2692,5,0)</f>
        <v>7125</v>
      </c>
      <c r="J1856" s="12">
        <f>VLOOKUP(A1856,ENERGY!$A$2:$F$2692,6,0)</f>
        <v>3024</v>
      </c>
      <c r="K1856" s="12">
        <f>VLOOKUP(A1856,'HUMAN RESOURCES'!A1856:N4546,5,0)</f>
        <v>0.021</v>
      </c>
      <c r="L1856" s="12">
        <f>VLOOKUP(A1856,'HUMAN RESOURCES'!A1856:N4546,6,0)</f>
        <v>0.018</v>
      </c>
      <c r="M1856" s="12">
        <f>VLOOKUP(B1856,'HUMAN RESOURCES'!B1856:O4546,6,0)</f>
        <v>80</v>
      </c>
      <c r="N1856" s="12">
        <f>VLOOKUP(C1856,'HUMAN RESOURCES'!C1856:P4546,6,0)</f>
        <v>74</v>
      </c>
      <c r="O1856" s="12">
        <f>VLOOKUP(D1856,'HUMAN RESOURCES'!D1856:Q4546,6,0)</f>
        <v>0.299</v>
      </c>
      <c r="P1856" s="12">
        <f>VLOOKUP(A1856,'HUMAN RESOURCES'!A1856:N4546,10,0)</f>
        <v>0.636</v>
      </c>
      <c r="Q1856" s="12">
        <f>VLOOKUP(B1856,'HUMAN RESOURCES'!B1856:O4546,10,0)</f>
        <v>0.065</v>
      </c>
      <c r="R1856" s="12">
        <f>VLOOKUP(C1856,'HUMAN RESOURCES'!C1856:P4546,10,0)</f>
        <v>3553480</v>
      </c>
      <c r="S1856" s="12">
        <f>VLOOKUP(D1856,'HUMAN RESOURCES'!D1856:Q4546,10,0)</f>
        <v>0.645</v>
      </c>
      <c r="T1856" s="13">
        <f>VLOOKUP(A1856,TOURISM!A1856:F4546,5,0)</f>
        <v>2208000000</v>
      </c>
      <c r="U1856" s="13">
        <f>VLOOKUP(B1856,TOURISM!B1856:G4546,5,0)</f>
        <v>560000000</v>
      </c>
      <c r="V1856" s="12">
        <f>VLOOKUP(A1856,BUSINESS!A1856:N4546,5,0)</f>
        <v>0.438</v>
      </c>
      <c r="W1856" s="12">
        <f>VLOOKUP(B1856,BUSINESS!B1856:O4546,5,0)</f>
        <v>12</v>
      </c>
      <c r="X1856" s="12" t="str">
        <f>VLOOKUP(C1856,BUSINESS!C1856:P4546,5,0)</f>
        <v/>
      </c>
      <c r="Y1856" s="12">
        <f>VLOOKUP(D1856,BUSINESS!D1856:Q4546,5,0)</f>
        <v>482</v>
      </c>
      <c r="Z1856" s="12">
        <f>VLOOKUP(A1856,BUSINESS!A1856:N4546,9,0)</f>
        <v>0.338</v>
      </c>
      <c r="AA1856" s="12">
        <f>VLOOKUP(B1856,BUSINESS!B1856:O4546,9,0)</f>
        <v>1.102</v>
      </c>
    </row>
    <row r="1857">
      <c r="A1857" s="9" t="str">
        <f t="shared" si="1"/>
        <v>Panama-The Americas2009</v>
      </c>
      <c r="B1857" s="5" t="s">
        <v>83</v>
      </c>
      <c r="C1857" s="9" t="s">
        <v>221</v>
      </c>
      <c r="D1857" s="10" t="s">
        <v>71</v>
      </c>
      <c r="E1857" s="14">
        <v>2.59251E10</v>
      </c>
      <c r="F1857" s="15">
        <v>0.081</v>
      </c>
      <c r="G1857" s="15">
        <v>541.0</v>
      </c>
      <c r="H1857" s="15">
        <v>0.082</v>
      </c>
      <c r="I1857" s="12">
        <f>VLOOKUP(A1857,ENERGY!$A$2:$F$2692,5,0)</f>
        <v>6839</v>
      </c>
      <c r="J1857" s="12">
        <f>VLOOKUP(A1857,ENERGY!$A$2:$F$2692,6,0)</f>
        <v>2884</v>
      </c>
      <c r="K1857" s="12">
        <f>VLOOKUP(A1857,'HUMAN RESOURCES'!A1857:N4547,5,0)</f>
        <v>0.021</v>
      </c>
      <c r="L1857" s="12">
        <f>VLOOKUP(A1857,'HUMAN RESOURCES'!A1857:N4547,6,0)</f>
        <v>0.017</v>
      </c>
      <c r="M1857" s="12">
        <f>VLOOKUP(B1857,'HUMAN RESOURCES'!B1857:O4547,6,0)</f>
        <v>80</v>
      </c>
      <c r="N1857" s="12">
        <f>VLOOKUP(C1857,'HUMAN RESOURCES'!C1857:P4547,6,0)</f>
        <v>74</v>
      </c>
      <c r="O1857" s="12">
        <f>VLOOKUP(D1857,'HUMAN RESOURCES'!D1857:Q4547,6,0)</f>
        <v>0.296</v>
      </c>
      <c r="P1857" s="12">
        <f>VLOOKUP(A1857,'HUMAN RESOURCES'!A1857:N4547,10,0)</f>
        <v>0.638</v>
      </c>
      <c r="Q1857" s="12">
        <f>VLOOKUP(B1857,'HUMAN RESOURCES'!B1857:O4547,10,0)</f>
        <v>0.066</v>
      </c>
      <c r="R1857" s="12">
        <f>VLOOKUP(C1857,'HUMAN RESOURCES'!C1857:P4547,10,0)</f>
        <v>3615846</v>
      </c>
      <c r="S1857" s="12">
        <f>VLOOKUP(D1857,'HUMAN RESOURCES'!D1857:Q4547,10,0)</f>
        <v>0.648</v>
      </c>
      <c r="T1857" s="13">
        <f>VLOOKUP(A1857,TOURISM!A1857:F4547,5,0)</f>
        <v>2280000000</v>
      </c>
      <c r="U1857" s="13">
        <f>VLOOKUP(B1857,TOURISM!B1857:G4547,5,0)</f>
        <v>503000000</v>
      </c>
      <c r="V1857" s="12">
        <f>VLOOKUP(A1857,BUSINESS!A1857:N4547,5,0)</f>
        <v>0.438</v>
      </c>
      <c r="W1857" s="12">
        <f>VLOOKUP(B1857,BUSINESS!B1857:O4547,5,0)</f>
        <v>12</v>
      </c>
      <c r="X1857" s="12" t="str">
        <f>VLOOKUP(C1857,BUSINESS!C1857:P4547,5,0)</f>
        <v/>
      </c>
      <c r="Y1857" s="12">
        <f>VLOOKUP(D1857,BUSINESS!D1857:Q4547,5,0)</f>
        <v>482</v>
      </c>
      <c r="Z1857" s="12">
        <f>VLOOKUP(A1857,BUSINESS!A1857:N4547,9,0)</f>
        <v>0.391</v>
      </c>
      <c r="AA1857" s="12">
        <f>VLOOKUP(B1857,BUSINESS!B1857:O4547,9,0)</f>
        <v>1.678</v>
      </c>
    </row>
    <row r="1858">
      <c r="A1858" s="9" t="str">
        <f t="shared" si="1"/>
        <v>Panama-The Americas2010</v>
      </c>
      <c r="B1858" s="5" t="s">
        <v>83</v>
      </c>
      <c r="C1858" s="9" t="s">
        <v>221</v>
      </c>
      <c r="D1858" s="10" t="s">
        <v>72</v>
      </c>
      <c r="E1858" s="14">
        <v>2.88141E10</v>
      </c>
      <c r="F1858" s="15">
        <v>0.085</v>
      </c>
      <c r="G1858" s="15">
        <v>627.0</v>
      </c>
      <c r="H1858" s="15">
        <v>0.077</v>
      </c>
      <c r="I1858" s="12"/>
      <c r="J1858" s="12"/>
      <c r="K1858" s="12">
        <f>VLOOKUP(A1858,'HUMAN RESOURCES'!A1858:N4548,5,0)</f>
        <v>0.02</v>
      </c>
      <c r="L1858" s="12">
        <f>VLOOKUP(A1858,'HUMAN RESOURCES'!A1858:N4548,6,0)</f>
        <v>0.017</v>
      </c>
      <c r="M1858" s="12">
        <f>VLOOKUP(B1858,'HUMAN RESOURCES'!B1858:O4548,6,0)</f>
        <v>80</v>
      </c>
      <c r="N1858" s="12">
        <f>VLOOKUP(C1858,'HUMAN RESOURCES'!C1858:P4548,6,0)</f>
        <v>74</v>
      </c>
      <c r="O1858" s="12">
        <f>VLOOKUP(D1858,'HUMAN RESOURCES'!D1858:Q4548,6,0)</f>
        <v>0.293</v>
      </c>
      <c r="P1858" s="12">
        <f>VLOOKUP(A1858,'HUMAN RESOURCES'!A1858:N4548,10,0)</f>
        <v>0.639</v>
      </c>
      <c r="Q1858" s="12">
        <f>VLOOKUP(B1858,'HUMAN RESOURCES'!B1858:O4548,10,0)</f>
        <v>0.068</v>
      </c>
      <c r="R1858" s="12">
        <f>VLOOKUP(C1858,'HUMAN RESOURCES'!C1858:P4548,10,0)</f>
        <v>3678128</v>
      </c>
      <c r="S1858" s="12">
        <f>VLOOKUP(D1858,'HUMAN RESOURCES'!D1858:Q4548,10,0)</f>
        <v>0.651</v>
      </c>
      <c r="T1858" s="13">
        <f>VLOOKUP(A1858,TOURISM!A1858:F4548,5,0)</f>
        <v>2552000000</v>
      </c>
      <c r="U1858" s="13">
        <f>VLOOKUP(B1858,TOURISM!B1858:G4548,5,0)</f>
        <v>575000000</v>
      </c>
      <c r="V1858" s="12">
        <f>VLOOKUP(A1858,BUSINESS!A1858:N4548,5,0)</f>
        <v>0.438</v>
      </c>
      <c r="W1858" s="12">
        <f>VLOOKUP(B1858,BUSINESS!B1858:O4548,5,0)</f>
        <v>9</v>
      </c>
      <c r="X1858" s="12" t="str">
        <f>VLOOKUP(C1858,BUSINESS!C1858:P4548,5,0)</f>
        <v/>
      </c>
      <c r="Y1858" s="12">
        <f>VLOOKUP(D1858,BUSINESS!D1858:Q4548,5,0)</f>
        <v>482</v>
      </c>
      <c r="Z1858" s="12">
        <f>VLOOKUP(A1858,BUSINESS!A1858:N4548,9,0)</f>
        <v>0.401</v>
      </c>
      <c r="AA1858" s="12">
        <f>VLOOKUP(B1858,BUSINESS!B1858:O4548,9,0)</f>
        <v>1.807</v>
      </c>
    </row>
    <row r="1859">
      <c r="A1859" s="9" t="str">
        <f t="shared" si="1"/>
        <v>Panama-The Americas2011</v>
      </c>
      <c r="B1859" s="5" t="s">
        <v>83</v>
      </c>
      <c r="C1859" s="9" t="s">
        <v>221</v>
      </c>
      <c r="D1859" s="10" t="s">
        <v>73</v>
      </c>
      <c r="E1859" s="14">
        <v>3.32705E10</v>
      </c>
      <c r="F1859" s="15">
        <v>0.079</v>
      </c>
      <c r="G1859" s="15">
        <v>664.0</v>
      </c>
      <c r="H1859" s="15">
        <v>0.069</v>
      </c>
      <c r="I1859" s="12">
        <f>VLOOKUP(A1859,ENERGY!$A$2:$F$2692,5,0)</f>
        <v>6153</v>
      </c>
      <c r="J1859" s="12">
        <f>VLOOKUP(A1859,ENERGY!$A$2:$F$2692,6,0)</f>
        <v>2649</v>
      </c>
      <c r="K1859" s="12">
        <f>VLOOKUP(A1859,'HUMAN RESOURCES'!A1859:N4549,5,0)</f>
        <v>0.02</v>
      </c>
      <c r="L1859" s="12">
        <f>VLOOKUP(A1859,'HUMAN RESOURCES'!A1859:N4549,6,0)</f>
        <v>0.016</v>
      </c>
      <c r="M1859" s="12">
        <f>VLOOKUP(B1859,'HUMAN RESOURCES'!B1859:O4549,6,0)</f>
        <v>80</v>
      </c>
      <c r="N1859" s="12">
        <f>VLOOKUP(C1859,'HUMAN RESOURCES'!C1859:P4549,6,0)</f>
        <v>74</v>
      </c>
      <c r="O1859" s="12">
        <f>VLOOKUP(D1859,'HUMAN RESOURCES'!D1859:Q4549,6,0)</f>
        <v>0.29</v>
      </c>
      <c r="P1859" s="12">
        <f>VLOOKUP(A1859,'HUMAN RESOURCES'!A1859:N4549,10,0)</f>
        <v>0.641</v>
      </c>
      <c r="Q1859" s="12">
        <f>VLOOKUP(B1859,'HUMAN RESOURCES'!B1859:O4549,10,0)</f>
        <v>0.069</v>
      </c>
      <c r="R1859" s="12">
        <f>VLOOKUP(C1859,'HUMAN RESOURCES'!C1859:P4549,10,0)</f>
        <v>3740282</v>
      </c>
      <c r="S1859" s="12">
        <f>VLOOKUP(D1859,'HUMAN RESOURCES'!D1859:Q4549,10,0)</f>
        <v>0.654</v>
      </c>
      <c r="T1859" s="13">
        <f>VLOOKUP(A1859,TOURISM!A1859:F4549,5,0)</f>
        <v>2925000000</v>
      </c>
      <c r="U1859" s="13">
        <f>VLOOKUP(B1859,TOURISM!B1859:G4549,5,0)</f>
        <v>665000000</v>
      </c>
      <c r="V1859" s="12">
        <f>VLOOKUP(A1859,BUSINESS!A1859:N4549,5,0)</f>
        <v>0.436</v>
      </c>
      <c r="W1859" s="12">
        <f>VLOOKUP(B1859,BUSINESS!B1859:O4549,5,0)</f>
        <v>8</v>
      </c>
      <c r="X1859" s="12" t="str">
        <f>VLOOKUP(C1859,BUSINESS!C1859:P4549,5,0)</f>
        <v/>
      </c>
      <c r="Y1859" s="12">
        <f>VLOOKUP(D1859,BUSINESS!D1859:Q4549,5,0)</f>
        <v>482</v>
      </c>
      <c r="Z1859" s="12">
        <f>VLOOKUP(A1859,BUSINESS!A1859:N4549,9,0)</f>
        <v>0.427</v>
      </c>
      <c r="AA1859" s="12">
        <f>VLOOKUP(B1859,BUSINESS!B1859:O4549,9,0)</f>
        <v>1.801</v>
      </c>
    </row>
    <row r="1860">
      <c r="A1860" s="9" t="str">
        <f t="shared" si="1"/>
        <v>Panama-The Americas2012</v>
      </c>
      <c r="B1860" s="5" t="s">
        <v>83</v>
      </c>
      <c r="C1860" s="9" t="s">
        <v>221</v>
      </c>
      <c r="D1860" s="10" t="s">
        <v>74</v>
      </c>
      <c r="E1860" s="14">
        <v>3.79562E10</v>
      </c>
      <c r="F1860" s="15">
        <v>0.076</v>
      </c>
      <c r="G1860" s="15">
        <v>723.0</v>
      </c>
      <c r="H1860" s="15">
        <v>0.069</v>
      </c>
      <c r="I1860" s="12">
        <f>VLOOKUP(A1860,ENERGY!$A$2:$F$2692,5,0)</f>
        <v>7371</v>
      </c>
      <c r="J1860" s="12">
        <f>VLOOKUP(A1860,ENERGY!$A$2:$F$2692,6,0)</f>
        <v>3093</v>
      </c>
      <c r="K1860" s="12">
        <f>VLOOKUP(A1860,'HUMAN RESOURCES'!A1860:N4550,5,0)</f>
        <v>0.02</v>
      </c>
      <c r="L1860" s="12">
        <f>VLOOKUP(A1860,'HUMAN RESOURCES'!A1860:N4550,6,0)</f>
        <v>0.016</v>
      </c>
      <c r="M1860" s="12">
        <f>VLOOKUP(B1860,'HUMAN RESOURCES'!B1860:O4550,6,0)</f>
        <v>80</v>
      </c>
      <c r="N1860" s="12">
        <f>VLOOKUP(C1860,'HUMAN RESOURCES'!C1860:P4550,6,0)</f>
        <v>75</v>
      </c>
      <c r="O1860" s="12">
        <f>VLOOKUP(D1860,'HUMAN RESOURCES'!D1860:Q4550,6,0)</f>
        <v>0.286</v>
      </c>
      <c r="P1860" s="12">
        <f>VLOOKUP(A1860,'HUMAN RESOURCES'!A1860:N4550,10,0)</f>
        <v>0.643</v>
      </c>
      <c r="Q1860" s="12">
        <f>VLOOKUP(B1860,'HUMAN RESOURCES'!B1860:O4550,10,0)</f>
        <v>0.071</v>
      </c>
      <c r="R1860" s="12">
        <f>VLOOKUP(C1860,'HUMAN RESOURCES'!C1860:P4550,10,0)</f>
        <v>3802281</v>
      </c>
      <c r="S1860" s="12">
        <f>VLOOKUP(D1860,'HUMAN RESOURCES'!D1860:Q4550,10,0)</f>
        <v>0.657</v>
      </c>
      <c r="T1860" s="13">
        <f>VLOOKUP(A1860,TOURISM!A1860:F4550,5,0)</f>
        <v>3784000000</v>
      </c>
      <c r="U1860" s="13">
        <f>VLOOKUP(B1860,TOURISM!B1860:G4550,5,0)</f>
        <v>605000000</v>
      </c>
      <c r="V1860" s="12">
        <f>VLOOKUP(A1860,BUSINESS!A1860:N4550,5,0)</f>
        <v>0.405</v>
      </c>
      <c r="W1860" s="12">
        <f>VLOOKUP(B1860,BUSINESS!B1860:O4550,5,0)</f>
        <v>7</v>
      </c>
      <c r="X1860" s="12">
        <f>VLOOKUP(C1860,BUSINESS!C1860:P4550,5,0)</f>
        <v>61</v>
      </c>
      <c r="Y1860" s="12">
        <f>VLOOKUP(D1860,BUSINESS!D1860:Q4550,5,0)</f>
        <v>431</v>
      </c>
      <c r="Z1860" s="12">
        <f>VLOOKUP(A1860,BUSINESS!A1860:N4550,9,0)</f>
        <v>0.403</v>
      </c>
      <c r="AA1860" s="12">
        <f>VLOOKUP(B1860,BUSINESS!B1860:O4550,9,0)</f>
        <v>1.634</v>
      </c>
    </row>
    <row r="1861">
      <c r="A1861" s="9" t="str">
        <f t="shared" si="1"/>
        <v>Papua New Guinea-Oceania2000</v>
      </c>
      <c r="B1861" s="5" t="s">
        <v>79</v>
      </c>
      <c r="C1861" s="9" t="s">
        <v>222</v>
      </c>
      <c r="D1861" s="10" t="s">
        <v>62</v>
      </c>
      <c r="E1861" s="14">
        <v>3.521348155E9</v>
      </c>
      <c r="F1861" s="15">
        <v>0.04</v>
      </c>
      <c r="G1861" s="15">
        <v>26.0</v>
      </c>
      <c r="H1861" s="15">
        <v>0.175</v>
      </c>
      <c r="I1861" s="12" t="str">
        <f>VLOOKUP(A1861,ENERGY!$A$2:$F$2692,5,0)</f>
        <v/>
      </c>
      <c r="J1861" s="12" t="str">
        <f>VLOOKUP(A1861,ENERGY!$A$2:$F$2692,6,0)</f>
        <v/>
      </c>
      <c r="K1861" s="12">
        <f>VLOOKUP(A1861,'HUMAN RESOURCES'!A1861:N4551,5,0)</f>
        <v>0.035</v>
      </c>
      <c r="L1861" s="12">
        <f>VLOOKUP(A1861,'HUMAN RESOURCES'!A1861:N4551,6,0)</f>
        <v>0.058</v>
      </c>
      <c r="M1861" s="12">
        <f>VLOOKUP(B1861,'HUMAN RESOURCES'!B1861:O4551,6,0)</f>
        <v>61</v>
      </c>
      <c r="N1861" s="12">
        <f>VLOOKUP(C1861,'HUMAN RESOURCES'!C1861:P4551,6,0)</f>
        <v>57</v>
      </c>
      <c r="O1861" s="12">
        <f>VLOOKUP(D1861,'HUMAN RESOURCES'!D1861:Q4551,6,0)</f>
        <v>0.402</v>
      </c>
      <c r="P1861" s="12">
        <f>VLOOKUP(A1861,'HUMAN RESOURCES'!A1861:N4551,10,0)</f>
        <v>0.573</v>
      </c>
      <c r="Q1861" s="12">
        <f>VLOOKUP(B1861,'HUMAN RESOURCES'!B1861:O4551,10,0)</f>
        <v>0.025</v>
      </c>
      <c r="R1861" s="12">
        <f>VLOOKUP(C1861,'HUMAN RESOURCES'!C1861:P4551,10,0)</f>
        <v>5379226</v>
      </c>
      <c r="S1861" s="12">
        <f>VLOOKUP(D1861,'HUMAN RESOURCES'!D1861:Q4551,10,0)</f>
        <v>0.132</v>
      </c>
      <c r="T1861" s="13">
        <f>VLOOKUP(A1861,TOURISM!A1861:F4551,5,0)</f>
        <v>7000000</v>
      </c>
      <c r="U1861" s="13">
        <f>VLOOKUP(B1861,TOURISM!B1861:G4551,5,0)</f>
        <v>50000000</v>
      </c>
      <c r="V1861" s="12" t="str">
        <f>VLOOKUP(A1861,BUSINESS!A1861:N4551,5,0)</f>
        <v/>
      </c>
      <c r="W1861" s="12" t="str">
        <f>VLOOKUP(B1861,BUSINESS!B1861:O4551,5,0)</f>
        <v/>
      </c>
      <c r="X1861" s="12" t="str">
        <f>VLOOKUP(C1861,BUSINESS!C1861:P4551,5,0)</f>
        <v/>
      </c>
      <c r="Y1861" s="12" t="str">
        <f>VLOOKUP(D1861,BUSINESS!D1861:Q4551,5,0)</f>
        <v/>
      </c>
      <c r="Z1861" s="12">
        <f>VLOOKUP(A1861,BUSINESS!A1861:N4551,9,0)</f>
        <v>0.008</v>
      </c>
      <c r="AA1861" s="12">
        <f>VLOOKUP(B1861,BUSINESS!B1861:O4551,9,0)</f>
        <v>0.002</v>
      </c>
    </row>
    <row r="1862">
      <c r="A1862" s="9" t="str">
        <f t="shared" si="1"/>
        <v>Papua New Guinea-Oceania2001</v>
      </c>
      <c r="B1862" s="5" t="s">
        <v>79</v>
      </c>
      <c r="C1862" s="9" t="s">
        <v>222</v>
      </c>
      <c r="D1862" s="10" t="s">
        <v>63</v>
      </c>
      <c r="E1862" s="14">
        <v>3.081029666E9</v>
      </c>
      <c r="F1862" s="15">
        <v>0.045</v>
      </c>
      <c r="G1862" s="15">
        <v>25.0</v>
      </c>
      <c r="H1862" s="15">
        <v>0.162</v>
      </c>
      <c r="I1862" s="12" t="str">
        <f>VLOOKUP(A1862,ENERGY!$A$2:$F$2692,5,0)</f>
        <v/>
      </c>
      <c r="J1862" s="12" t="str">
        <f>VLOOKUP(A1862,ENERGY!$A$2:$F$2692,6,0)</f>
        <v/>
      </c>
      <c r="K1862" s="12">
        <f>VLOOKUP(A1862,'HUMAN RESOURCES'!A1862:N4552,5,0)</f>
        <v>0.035</v>
      </c>
      <c r="L1862" s="12">
        <f>VLOOKUP(A1862,'HUMAN RESOURCES'!A1862:N4552,6,0)</f>
        <v>0.058</v>
      </c>
      <c r="M1862" s="12">
        <f>VLOOKUP(B1862,'HUMAN RESOURCES'!B1862:O4552,6,0)</f>
        <v>61</v>
      </c>
      <c r="N1862" s="12">
        <f>VLOOKUP(C1862,'HUMAN RESOURCES'!C1862:P4552,6,0)</f>
        <v>57</v>
      </c>
      <c r="O1862" s="12">
        <f>VLOOKUP(D1862,'HUMAN RESOURCES'!D1862:Q4552,6,0)</f>
        <v>0.402</v>
      </c>
      <c r="P1862" s="12">
        <f>VLOOKUP(A1862,'HUMAN RESOURCES'!A1862:N4552,10,0)</f>
        <v>0.573</v>
      </c>
      <c r="Q1862" s="12">
        <f>VLOOKUP(B1862,'HUMAN RESOURCES'!B1862:O4552,10,0)</f>
        <v>0.025</v>
      </c>
      <c r="R1862" s="12">
        <f>VLOOKUP(C1862,'HUMAN RESOURCES'!C1862:P4552,10,0)</f>
        <v>5518971</v>
      </c>
      <c r="S1862" s="12">
        <f>VLOOKUP(D1862,'HUMAN RESOURCES'!D1862:Q4552,10,0)</f>
        <v>0.132</v>
      </c>
      <c r="T1862" s="13">
        <f>VLOOKUP(A1862,TOURISM!A1862:F4552,5,0)</f>
        <v>5200000</v>
      </c>
      <c r="U1862" s="13">
        <f>VLOOKUP(B1862,TOURISM!B1862:G4552,5,0)</f>
        <v>38000000</v>
      </c>
      <c r="V1862" s="12" t="str">
        <f>VLOOKUP(A1862,BUSINESS!A1862:N4552,5,0)</f>
        <v/>
      </c>
      <c r="W1862" s="12" t="str">
        <f>VLOOKUP(B1862,BUSINESS!B1862:O4552,5,0)</f>
        <v/>
      </c>
      <c r="X1862" s="12" t="str">
        <f>VLOOKUP(C1862,BUSINESS!C1862:P4552,5,0)</f>
        <v/>
      </c>
      <c r="Y1862" s="12" t="str">
        <f>VLOOKUP(D1862,BUSINESS!D1862:Q4552,5,0)</f>
        <v/>
      </c>
      <c r="Z1862" s="12">
        <f>VLOOKUP(A1862,BUSINESS!A1862:N4552,9,0)</f>
        <v>0.009</v>
      </c>
      <c r="AA1862" s="12">
        <f>VLOOKUP(B1862,BUSINESS!B1862:O4552,9,0)</f>
        <v>0.002</v>
      </c>
    </row>
    <row r="1863">
      <c r="A1863" s="9" t="str">
        <f t="shared" si="1"/>
        <v>Papua New Guinea-Oceania2002</v>
      </c>
      <c r="B1863" s="5" t="s">
        <v>79</v>
      </c>
      <c r="C1863" s="9" t="s">
        <v>222</v>
      </c>
      <c r="D1863" s="10" t="s">
        <v>64</v>
      </c>
      <c r="E1863" s="14">
        <v>2.999542369E9</v>
      </c>
      <c r="F1863" s="15">
        <v>0.046</v>
      </c>
      <c r="G1863" s="15">
        <v>24.0</v>
      </c>
      <c r="H1863" s="15">
        <v>0.139</v>
      </c>
      <c r="I1863" s="12">
        <f>VLOOKUP(A1863,ENERGY!$A$2:$F$2692,5,0)</f>
        <v>3135</v>
      </c>
      <c r="J1863" s="12" t="str">
        <f>VLOOKUP(A1863,ENERGY!$A$2:$F$2692,6,0)</f>
        <v/>
      </c>
      <c r="K1863" s="12">
        <f>VLOOKUP(A1863,'HUMAN RESOURCES'!A1863:N4553,5,0)</f>
        <v>0.034</v>
      </c>
      <c r="L1863" s="12">
        <f>VLOOKUP(A1863,'HUMAN RESOURCES'!A1863:N4553,6,0)</f>
        <v>0.057</v>
      </c>
      <c r="M1863" s="12">
        <f>VLOOKUP(B1863,'HUMAN RESOURCES'!B1863:O4553,6,0)</f>
        <v>62</v>
      </c>
      <c r="N1863" s="12">
        <f>VLOOKUP(C1863,'HUMAN RESOURCES'!C1863:P4553,6,0)</f>
        <v>57</v>
      </c>
      <c r="O1863" s="12">
        <f>VLOOKUP(D1863,'HUMAN RESOURCES'!D1863:Q4553,6,0)</f>
        <v>0.402</v>
      </c>
      <c r="P1863" s="12">
        <f>VLOOKUP(A1863,'HUMAN RESOURCES'!A1863:N4553,10,0)</f>
        <v>0.573</v>
      </c>
      <c r="Q1863" s="12">
        <f>VLOOKUP(B1863,'HUMAN RESOURCES'!B1863:O4553,10,0)</f>
        <v>0.025</v>
      </c>
      <c r="R1863" s="12">
        <f>VLOOKUP(C1863,'HUMAN RESOURCES'!C1863:P4553,10,0)</f>
        <v>5660267</v>
      </c>
      <c r="S1863" s="12">
        <f>VLOOKUP(D1863,'HUMAN RESOURCES'!D1863:Q4553,10,0)</f>
        <v>0.132</v>
      </c>
      <c r="T1863" s="13">
        <f>VLOOKUP(A1863,TOURISM!A1863:F4553,5,0)</f>
        <v>2800000</v>
      </c>
      <c r="U1863" s="13">
        <f>VLOOKUP(B1863,TOURISM!B1863:G4553,5,0)</f>
        <v>60000000</v>
      </c>
      <c r="V1863" s="12" t="str">
        <f>VLOOKUP(A1863,BUSINESS!A1863:N4553,5,0)</f>
        <v/>
      </c>
      <c r="W1863" s="12" t="str">
        <f>VLOOKUP(B1863,BUSINESS!B1863:O4553,5,0)</f>
        <v/>
      </c>
      <c r="X1863" s="12" t="str">
        <f>VLOOKUP(C1863,BUSINESS!C1863:P4553,5,0)</f>
        <v/>
      </c>
      <c r="Y1863" s="12" t="str">
        <f>VLOOKUP(D1863,BUSINESS!D1863:Q4553,5,0)</f>
        <v/>
      </c>
      <c r="Z1863" s="12">
        <f>VLOOKUP(A1863,BUSINESS!A1863:N4553,9,0)</f>
        <v>0.013</v>
      </c>
      <c r="AA1863" s="12">
        <f>VLOOKUP(B1863,BUSINESS!B1863:O4553,9,0)</f>
        <v>0.003</v>
      </c>
    </row>
    <row r="1864">
      <c r="A1864" s="9" t="str">
        <f t="shared" si="1"/>
        <v>Papua New Guinea-Oceania2003</v>
      </c>
      <c r="B1864" s="5" t="s">
        <v>79</v>
      </c>
      <c r="C1864" s="9" t="s">
        <v>222</v>
      </c>
      <c r="D1864" s="10" t="s">
        <v>65</v>
      </c>
      <c r="E1864" s="14">
        <v>3.53645912E9</v>
      </c>
      <c r="F1864" s="15">
        <v>0.041</v>
      </c>
      <c r="G1864" s="15">
        <v>25.0</v>
      </c>
      <c r="H1864" s="15">
        <v>0.134</v>
      </c>
      <c r="I1864" s="12">
        <f>VLOOKUP(A1864,ENERGY!$A$2:$F$2692,5,0)</f>
        <v>3333</v>
      </c>
      <c r="J1864" s="12" t="str">
        <f>VLOOKUP(A1864,ENERGY!$A$2:$F$2692,6,0)</f>
        <v/>
      </c>
      <c r="K1864" s="12">
        <f>VLOOKUP(A1864,'HUMAN RESOURCES'!A1864:N4554,5,0)</f>
        <v>0.034</v>
      </c>
      <c r="L1864" s="12">
        <f>VLOOKUP(A1864,'HUMAN RESOURCES'!A1864:N4554,6,0)</f>
        <v>0.057</v>
      </c>
      <c r="M1864" s="12">
        <f>VLOOKUP(B1864,'HUMAN RESOURCES'!B1864:O4554,6,0)</f>
        <v>62</v>
      </c>
      <c r="N1864" s="12">
        <f>VLOOKUP(C1864,'HUMAN RESOURCES'!C1864:P4554,6,0)</f>
        <v>58</v>
      </c>
      <c r="O1864" s="12">
        <f>VLOOKUP(D1864,'HUMAN RESOURCES'!D1864:Q4554,6,0)</f>
        <v>0.401</v>
      </c>
      <c r="P1864" s="12">
        <f>VLOOKUP(A1864,'HUMAN RESOURCES'!A1864:N4554,10,0)</f>
        <v>0.573</v>
      </c>
      <c r="Q1864" s="12">
        <f>VLOOKUP(B1864,'HUMAN RESOURCES'!B1864:O4554,10,0)</f>
        <v>0.026</v>
      </c>
      <c r="R1864" s="12">
        <f>VLOOKUP(C1864,'HUMAN RESOURCES'!C1864:P4554,10,0)</f>
        <v>5803302</v>
      </c>
      <c r="S1864" s="12">
        <f>VLOOKUP(D1864,'HUMAN RESOURCES'!D1864:Q4554,10,0)</f>
        <v>0.131</v>
      </c>
      <c r="T1864" s="13">
        <f>VLOOKUP(A1864,TOURISM!A1864:F4554,5,0)</f>
        <v>4900000</v>
      </c>
      <c r="U1864" s="13">
        <f>VLOOKUP(B1864,TOURISM!B1864:G4554,5,0)</f>
        <v>52000000</v>
      </c>
      <c r="V1864" s="12" t="str">
        <f>VLOOKUP(A1864,BUSINESS!A1864:N4554,5,0)</f>
        <v/>
      </c>
      <c r="W1864" s="12">
        <f>VLOOKUP(B1864,BUSINESS!B1864:O4554,5,0)</f>
        <v>51</v>
      </c>
      <c r="X1864" s="12" t="str">
        <f>VLOOKUP(C1864,BUSINESS!C1864:P4554,5,0)</f>
        <v/>
      </c>
      <c r="Y1864" s="12" t="str">
        <f>VLOOKUP(D1864,BUSINESS!D1864:Q4554,5,0)</f>
        <v/>
      </c>
      <c r="Z1864" s="12">
        <f>VLOOKUP(A1864,BUSINESS!A1864:N4554,9,0)</f>
        <v>0.014</v>
      </c>
      <c r="AA1864" s="12">
        <f>VLOOKUP(B1864,BUSINESS!B1864:O4554,9,0)</f>
        <v>0.003</v>
      </c>
    </row>
    <row r="1865">
      <c r="A1865" s="9" t="str">
        <f t="shared" si="1"/>
        <v>Papua New Guinea-Oceania2004</v>
      </c>
      <c r="B1865" s="5" t="s">
        <v>79</v>
      </c>
      <c r="C1865" s="9" t="s">
        <v>222</v>
      </c>
      <c r="D1865" s="10" t="s">
        <v>66</v>
      </c>
      <c r="E1865" s="14">
        <v>3.927114457E9</v>
      </c>
      <c r="F1865" s="15">
        <v>0.046</v>
      </c>
      <c r="G1865" s="15">
        <v>30.0</v>
      </c>
      <c r="H1865" s="15">
        <v>0.133</v>
      </c>
      <c r="I1865" s="12">
        <f>VLOOKUP(A1865,ENERGY!$A$2:$F$2692,5,0)</f>
        <v>3476</v>
      </c>
      <c r="J1865" s="12" t="str">
        <f>VLOOKUP(A1865,ENERGY!$A$2:$F$2692,6,0)</f>
        <v/>
      </c>
      <c r="K1865" s="12">
        <f>VLOOKUP(A1865,'HUMAN RESOURCES'!A1865:N4555,5,0)</f>
        <v>0.033</v>
      </c>
      <c r="L1865" s="12">
        <f>VLOOKUP(A1865,'HUMAN RESOURCES'!A1865:N4555,6,0)</f>
        <v>0.056</v>
      </c>
      <c r="M1865" s="12">
        <f>VLOOKUP(B1865,'HUMAN RESOURCES'!B1865:O4555,6,0)</f>
        <v>62</v>
      </c>
      <c r="N1865" s="12">
        <f>VLOOKUP(C1865,'HUMAN RESOURCES'!C1865:P4555,6,0)</f>
        <v>58</v>
      </c>
      <c r="O1865" s="12">
        <f>VLOOKUP(D1865,'HUMAN RESOURCES'!D1865:Q4555,6,0)</f>
        <v>0.401</v>
      </c>
      <c r="P1865" s="12">
        <f>VLOOKUP(A1865,'HUMAN RESOURCES'!A1865:N4555,10,0)</f>
        <v>0.574</v>
      </c>
      <c r="Q1865" s="12">
        <f>VLOOKUP(B1865,'HUMAN RESOURCES'!B1865:O4555,10,0)</f>
        <v>0.026</v>
      </c>
      <c r="R1865" s="12">
        <f>VLOOKUP(C1865,'HUMAN RESOURCES'!C1865:P4555,10,0)</f>
        <v>5948461</v>
      </c>
      <c r="S1865" s="12">
        <f>VLOOKUP(D1865,'HUMAN RESOURCES'!D1865:Q4555,10,0)</f>
        <v>0.131</v>
      </c>
      <c r="T1865" s="13">
        <f>VLOOKUP(A1865,TOURISM!A1865:F4555,5,0)</f>
        <v>7100000</v>
      </c>
      <c r="U1865" s="13">
        <f>VLOOKUP(B1865,TOURISM!B1865:G4555,5,0)</f>
        <v>72000000</v>
      </c>
      <c r="V1865" s="12" t="str">
        <f>VLOOKUP(A1865,BUSINESS!A1865:N4555,5,0)</f>
        <v/>
      </c>
      <c r="W1865" s="12">
        <f>VLOOKUP(B1865,BUSINESS!B1865:O4555,5,0)</f>
        <v>51</v>
      </c>
      <c r="X1865" s="12" t="str">
        <f>VLOOKUP(C1865,BUSINESS!C1865:P4555,5,0)</f>
        <v/>
      </c>
      <c r="Y1865" s="12" t="str">
        <f>VLOOKUP(D1865,BUSINESS!D1865:Q4555,5,0)</f>
        <v/>
      </c>
      <c r="Z1865" s="12">
        <f>VLOOKUP(A1865,BUSINESS!A1865:N4555,9,0)</f>
        <v>0.015</v>
      </c>
      <c r="AA1865" s="12">
        <f>VLOOKUP(B1865,BUSINESS!B1865:O4555,9,0)</f>
        <v>0.008</v>
      </c>
    </row>
    <row r="1866">
      <c r="A1866" s="9" t="str">
        <f t="shared" si="1"/>
        <v>Papua New Guinea-Oceania2005</v>
      </c>
      <c r="B1866" s="5" t="s">
        <v>79</v>
      </c>
      <c r="C1866" s="9" t="s">
        <v>222</v>
      </c>
      <c r="D1866" s="10" t="s">
        <v>67</v>
      </c>
      <c r="E1866" s="14">
        <v>4.901584516E9</v>
      </c>
      <c r="F1866" s="15">
        <v>0.04</v>
      </c>
      <c r="G1866" s="15">
        <v>32.0</v>
      </c>
      <c r="H1866" s="15">
        <v>0.115</v>
      </c>
      <c r="I1866" s="12"/>
      <c r="J1866" s="12"/>
      <c r="K1866" s="12">
        <f>VLOOKUP(A1866,'HUMAN RESOURCES'!A1866:N4556,5,0)</f>
        <v>0.033</v>
      </c>
      <c r="L1866" s="12">
        <f>VLOOKUP(A1866,'HUMAN RESOURCES'!A1866:N4556,6,0)</f>
        <v>0.056</v>
      </c>
      <c r="M1866" s="12">
        <f>VLOOKUP(B1866,'HUMAN RESOURCES'!B1866:O4556,6,0)</f>
        <v>63</v>
      </c>
      <c r="N1866" s="12">
        <f>VLOOKUP(C1866,'HUMAN RESOURCES'!C1866:P4556,6,0)</f>
        <v>59</v>
      </c>
      <c r="O1866" s="12">
        <f>VLOOKUP(D1866,'HUMAN RESOURCES'!D1866:Q4556,6,0)</f>
        <v>0.4</v>
      </c>
      <c r="P1866" s="12">
        <f>VLOOKUP(A1866,'HUMAN RESOURCES'!A1866:N4556,10,0)</f>
        <v>0.574</v>
      </c>
      <c r="Q1866" s="12">
        <f>VLOOKUP(B1866,'HUMAN RESOURCES'!B1866:O4556,10,0)</f>
        <v>0.026</v>
      </c>
      <c r="R1866" s="12">
        <f>VLOOKUP(C1866,'HUMAN RESOURCES'!C1866:P4556,10,0)</f>
        <v>6095959</v>
      </c>
      <c r="S1866" s="12">
        <f>VLOOKUP(D1866,'HUMAN RESOURCES'!D1866:Q4556,10,0)</f>
        <v>0.131</v>
      </c>
      <c r="T1866" s="13">
        <f>VLOOKUP(A1866,TOURISM!A1866:F4556,5,0)</f>
        <v>9400000</v>
      </c>
      <c r="U1866" s="13">
        <f>VLOOKUP(B1866,TOURISM!B1866:G4556,5,0)</f>
        <v>57000000</v>
      </c>
      <c r="V1866" s="12">
        <f>VLOOKUP(A1866,BUSINESS!A1866:N4556,5,0)</f>
        <v>0.416</v>
      </c>
      <c r="W1866" s="12">
        <f>VLOOKUP(B1866,BUSINESS!B1866:O4556,5,0)</f>
        <v>51</v>
      </c>
      <c r="X1866" s="12" t="str">
        <f>VLOOKUP(C1866,BUSINESS!C1866:P4556,5,0)</f>
        <v/>
      </c>
      <c r="Y1866" s="12">
        <f>VLOOKUP(D1866,BUSINESS!D1866:Q4556,5,0)</f>
        <v>207</v>
      </c>
      <c r="Z1866" s="12">
        <f>VLOOKUP(A1866,BUSINESS!A1866:N4556,9,0)</f>
        <v>0.017</v>
      </c>
      <c r="AA1866" s="12">
        <f>VLOOKUP(B1866,BUSINESS!B1866:O4556,9,0)</f>
        <v>0.012</v>
      </c>
    </row>
    <row r="1867">
      <c r="A1867" s="9" t="str">
        <f t="shared" si="1"/>
        <v>Papua New Guinea-Oceania2006</v>
      </c>
      <c r="B1867" s="5" t="s">
        <v>79</v>
      </c>
      <c r="C1867" s="9" t="s">
        <v>222</v>
      </c>
      <c r="D1867" s="10" t="s">
        <v>68</v>
      </c>
      <c r="E1867" s="14">
        <v>5.598700444E9</v>
      </c>
      <c r="F1867" s="15">
        <v>0.035</v>
      </c>
      <c r="G1867" s="15">
        <v>31.0</v>
      </c>
      <c r="H1867" s="15">
        <v>0.106</v>
      </c>
      <c r="I1867" s="12">
        <f>VLOOKUP(A1867,ENERGY!$A$2:$F$2692,5,0)</f>
        <v>3513</v>
      </c>
      <c r="J1867" s="12" t="str">
        <f>VLOOKUP(A1867,ENERGY!$A$2:$F$2692,6,0)</f>
        <v/>
      </c>
      <c r="K1867" s="12">
        <f>VLOOKUP(A1867,'HUMAN RESOURCES'!A1867:N4557,5,0)</f>
        <v>0.032</v>
      </c>
      <c r="L1867" s="12">
        <f>VLOOKUP(A1867,'HUMAN RESOURCES'!A1867:N4557,6,0)</f>
        <v>0.055</v>
      </c>
      <c r="M1867" s="12">
        <f>VLOOKUP(B1867,'HUMAN RESOURCES'!B1867:O4557,6,0)</f>
        <v>63</v>
      </c>
      <c r="N1867" s="12">
        <f>VLOOKUP(C1867,'HUMAN RESOURCES'!C1867:P4557,6,0)</f>
        <v>59</v>
      </c>
      <c r="O1867" s="12">
        <f>VLOOKUP(D1867,'HUMAN RESOURCES'!D1867:Q4557,6,0)</f>
        <v>0.399</v>
      </c>
      <c r="P1867" s="12">
        <f>VLOOKUP(A1867,'HUMAN RESOURCES'!A1867:N4557,10,0)</f>
        <v>0.575</v>
      </c>
      <c r="Q1867" s="12">
        <f>VLOOKUP(B1867,'HUMAN RESOURCES'!B1867:O4557,10,0)</f>
        <v>0.026</v>
      </c>
      <c r="R1867" s="12">
        <f>VLOOKUP(C1867,'HUMAN RESOURCES'!C1867:P4557,10,0)</f>
        <v>6245797</v>
      </c>
      <c r="S1867" s="12">
        <f>VLOOKUP(D1867,'HUMAN RESOURCES'!D1867:Q4557,10,0)</f>
        <v>0.131</v>
      </c>
      <c r="T1867" s="13">
        <f>VLOOKUP(A1867,TOURISM!A1867:F4557,5,0)</f>
        <v>3900000</v>
      </c>
      <c r="U1867" s="13">
        <f>VLOOKUP(B1867,TOURISM!B1867:G4557,5,0)</f>
        <v>43000000</v>
      </c>
      <c r="V1867" s="12">
        <f>VLOOKUP(A1867,BUSINESS!A1867:N4557,5,0)</f>
        <v>0.415</v>
      </c>
      <c r="W1867" s="12">
        <f>VLOOKUP(B1867,BUSINESS!B1867:O4557,5,0)</f>
        <v>51</v>
      </c>
      <c r="X1867" s="12" t="str">
        <f>VLOOKUP(C1867,BUSINESS!C1867:P4557,5,0)</f>
        <v/>
      </c>
      <c r="Y1867" s="12">
        <f>VLOOKUP(D1867,BUSINESS!D1867:Q4557,5,0)</f>
        <v>207</v>
      </c>
      <c r="Z1867" s="12">
        <f>VLOOKUP(A1867,BUSINESS!A1867:N4557,9,0)</f>
        <v>0.018</v>
      </c>
      <c r="AA1867" s="12">
        <f>VLOOKUP(B1867,BUSINESS!B1867:O4557,9,0)</f>
        <v>0.016</v>
      </c>
    </row>
    <row r="1868">
      <c r="A1868" s="9" t="str">
        <f t="shared" si="1"/>
        <v>Papua New Guinea-Oceania2007</v>
      </c>
      <c r="B1868" s="5" t="s">
        <v>79</v>
      </c>
      <c r="C1868" s="9" t="s">
        <v>222</v>
      </c>
      <c r="D1868" s="10" t="s">
        <v>69</v>
      </c>
      <c r="E1868" s="14">
        <v>6.329292929E9</v>
      </c>
      <c r="F1868" s="15">
        <v>0.042</v>
      </c>
      <c r="G1868" s="15">
        <v>41.0</v>
      </c>
      <c r="H1868" s="15">
        <v>0.098</v>
      </c>
      <c r="I1868" s="12">
        <f>VLOOKUP(A1868,ENERGY!$A$2:$F$2692,5,0)</f>
        <v>4481</v>
      </c>
      <c r="J1868" s="12" t="str">
        <f>VLOOKUP(A1868,ENERGY!$A$2:$F$2692,6,0)</f>
        <v/>
      </c>
      <c r="K1868" s="12">
        <f>VLOOKUP(A1868,'HUMAN RESOURCES'!A1868:N4558,5,0)</f>
        <v>0.032</v>
      </c>
      <c r="L1868" s="12">
        <f>VLOOKUP(A1868,'HUMAN RESOURCES'!A1868:N4558,6,0)</f>
        <v>0.054</v>
      </c>
      <c r="M1868" s="12">
        <f>VLOOKUP(B1868,'HUMAN RESOURCES'!B1868:O4558,6,0)</f>
        <v>63</v>
      </c>
      <c r="N1868" s="12">
        <f>VLOOKUP(C1868,'HUMAN RESOURCES'!C1868:P4558,6,0)</f>
        <v>59</v>
      </c>
      <c r="O1868" s="12">
        <f>VLOOKUP(D1868,'HUMAN RESOURCES'!D1868:Q4558,6,0)</f>
        <v>0.397</v>
      </c>
      <c r="P1868" s="12">
        <f>VLOOKUP(A1868,'HUMAN RESOURCES'!A1868:N4558,10,0)</f>
        <v>0.576</v>
      </c>
      <c r="Q1868" s="12">
        <f>VLOOKUP(B1868,'HUMAN RESOURCES'!B1868:O4558,10,0)</f>
        <v>0.027</v>
      </c>
      <c r="R1868" s="12">
        <f>VLOOKUP(C1868,'HUMAN RESOURCES'!C1868:P4558,10,0)</f>
        <v>6397623</v>
      </c>
      <c r="S1868" s="12">
        <f>VLOOKUP(D1868,'HUMAN RESOURCES'!D1868:Q4558,10,0)</f>
        <v>0.131</v>
      </c>
      <c r="T1868" s="13">
        <f>VLOOKUP(A1868,TOURISM!A1868:F4558,5,0)</f>
        <v>4500000</v>
      </c>
      <c r="U1868" s="13">
        <f>VLOOKUP(B1868,TOURISM!B1868:G4558,5,0)</f>
        <v>81000000</v>
      </c>
      <c r="V1868" s="12">
        <f>VLOOKUP(A1868,BUSINESS!A1868:N4558,5,0)</f>
        <v>0.415</v>
      </c>
      <c r="W1868" s="12">
        <f>VLOOKUP(B1868,BUSINESS!B1868:O4558,5,0)</f>
        <v>51</v>
      </c>
      <c r="X1868" s="12" t="str">
        <f>VLOOKUP(C1868,BUSINESS!C1868:P4558,5,0)</f>
        <v/>
      </c>
      <c r="Y1868" s="12">
        <f>VLOOKUP(D1868,BUSINESS!D1868:Q4558,5,0)</f>
        <v>207</v>
      </c>
      <c r="Z1868" s="12">
        <f>VLOOKUP(A1868,BUSINESS!A1868:N4558,9,0)</f>
        <v>0.018</v>
      </c>
      <c r="AA1868" s="12">
        <f>VLOOKUP(B1868,BUSINESS!B1868:O4558,9,0)</f>
        <v>0.047</v>
      </c>
    </row>
    <row r="1869">
      <c r="A1869" s="9" t="str">
        <f t="shared" si="1"/>
        <v>Papua New Guinea-Oceania2008</v>
      </c>
      <c r="B1869" s="5" t="s">
        <v>79</v>
      </c>
      <c r="C1869" s="9" t="s">
        <v>222</v>
      </c>
      <c r="D1869" s="10" t="s">
        <v>70</v>
      </c>
      <c r="E1869" s="14">
        <v>8.01037037E9</v>
      </c>
      <c r="F1869" s="15">
        <v>0.046</v>
      </c>
      <c r="G1869" s="15">
        <v>56.0</v>
      </c>
      <c r="H1869" s="15">
        <v>0.092</v>
      </c>
      <c r="I1869" s="12">
        <f>VLOOKUP(A1869,ENERGY!$A$2:$F$2692,5,0)</f>
        <v>4903</v>
      </c>
      <c r="J1869" s="12" t="str">
        <f>VLOOKUP(A1869,ENERGY!$A$2:$F$2692,6,0)</f>
        <v/>
      </c>
      <c r="K1869" s="12">
        <f>VLOOKUP(A1869,'HUMAN RESOURCES'!A1869:N4559,5,0)</f>
        <v>0.031</v>
      </c>
      <c r="L1869" s="12">
        <f>VLOOKUP(A1869,'HUMAN RESOURCES'!A1869:N4559,6,0)</f>
        <v>0.053</v>
      </c>
      <c r="M1869" s="12">
        <f>VLOOKUP(B1869,'HUMAN RESOURCES'!B1869:O4559,6,0)</f>
        <v>64</v>
      </c>
      <c r="N1869" s="12">
        <f>VLOOKUP(C1869,'HUMAN RESOURCES'!C1869:P4559,6,0)</f>
        <v>60</v>
      </c>
      <c r="O1869" s="12">
        <f>VLOOKUP(D1869,'HUMAN RESOURCES'!D1869:Q4559,6,0)</f>
        <v>0.395</v>
      </c>
      <c r="P1869" s="12">
        <f>VLOOKUP(A1869,'HUMAN RESOURCES'!A1869:N4559,10,0)</f>
        <v>0.578</v>
      </c>
      <c r="Q1869" s="12">
        <f>VLOOKUP(B1869,'HUMAN RESOURCES'!B1869:O4559,10,0)</f>
        <v>0.027</v>
      </c>
      <c r="R1869" s="12">
        <f>VLOOKUP(C1869,'HUMAN RESOURCES'!C1869:P4559,10,0)</f>
        <v>6550877</v>
      </c>
      <c r="S1869" s="12">
        <f>VLOOKUP(D1869,'HUMAN RESOURCES'!D1869:Q4559,10,0)</f>
        <v>0.131</v>
      </c>
      <c r="T1869" s="13">
        <f>VLOOKUP(A1869,TOURISM!A1869:F4559,5,0)</f>
        <v>3800000</v>
      </c>
      <c r="U1869" s="13">
        <f>VLOOKUP(B1869,TOURISM!B1869:G4559,5,0)</f>
        <v>75000000</v>
      </c>
      <c r="V1869" s="12">
        <f>VLOOKUP(A1869,BUSINESS!A1869:N4559,5,0)</f>
        <v>0.415</v>
      </c>
      <c r="W1869" s="12">
        <f>VLOOKUP(B1869,BUSINESS!B1869:O4559,5,0)</f>
        <v>51</v>
      </c>
      <c r="X1869" s="12" t="str">
        <f>VLOOKUP(C1869,BUSINESS!C1869:P4559,5,0)</f>
        <v/>
      </c>
      <c r="Y1869" s="12">
        <f>VLOOKUP(D1869,BUSINESS!D1869:Q4559,5,0)</f>
        <v>194</v>
      </c>
      <c r="Z1869" s="12">
        <f>VLOOKUP(A1869,BUSINESS!A1869:N4559,9,0)</f>
        <v>0.012</v>
      </c>
      <c r="AA1869" s="12">
        <f>VLOOKUP(B1869,BUSINESS!B1869:O4559,9,0)</f>
        <v>0.133</v>
      </c>
    </row>
    <row r="1870">
      <c r="A1870" s="9" t="str">
        <f t="shared" si="1"/>
        <v>Papua New Guinea-Oceania2009</v>
      </c>
      <c r="B1870" s="5" t="s">
        <v>79</v>
      </c>
      <c r="C1870" s="9" t="s">
        <v>222</v>
      </c>
      <c r="D1870" s="10" t="s">
        <v>71</v>
      </c>
      <c r="E1870" s="14">
        <v>7.914594203E9</v>
      </c>
      <c r="F1870" s="15">
        <v>0.042</v>
      </c>
      <c r="G1870" s="15">
        <v>50.0</v>
      </c>
      <c r="H1870" s="15">
        <v>0.101</v>
      </c>
      <c r="I1870" s="12">
        <f>VLOOKUP(A1870,ENERGY!$A$2:$F$2692,5,0)</f>
        <v>4613</v>
      </c>
      <c r="J1870" s="12" t="str">
        <f>VLOOKUP(A1870,ENERGY!$A$2:$F$2692,6,0)</f>
        <v/>
      </c>
      <c r="K1870" s="12">
        <f>VLOOKUP(A1870,'HUMAN RESOURCES'!A1870:N4560,5,0)</f>
        <v>0.031</v>
      </c>
      <c r="L1870" s="12">
        <f>VLOOKUP(A1870,'HUMAN RESOURCES'!A1870:N4560,6,0)</f>
        <v>0.052</v>
      </c>
      <c r="M1870" s="12">
        <f>VLOOKUP(B1870,'HUMAN RESOURCES'!B1870:O4560,6,0)</f>
        <v>64</v>
      </c>
      <c r="N1870" s="12">
        <f>VLOOKUP(C1870,'HUMAN RESOURCES'!C1870:P4560,6,0)</f>
        <v>60</v>
      </c>
      <c r="O1870" s="12">
        <f>VLOOKUP(D1870,'HUMAN RESOURCES'!D1870:Q4560,6,0)</f>
        <v>0.393</v>
      </c>
      <c r="P1870" s="12">
        <f>VLOOKUP(A1870,'HUMAN RESOURCES'!A1870:N4560,10,0)</f>
        <v>0.579</v>
      </c>
      <c r="Q1870" s="12">
        <f>VLOOKUP(B1870,'HUMAN RESOURCES'!B1870:O4560,10,0)</f>
        <v>0.027</v>
      </c>
      <c r="R1870" s="12">
        <f>VLOOKUP(C1870,'HUMAN RESOURCES'!C1870:P4560,10,0)</f>
        <v>6704829</v>
      </c>
      <c r="S1870" s="12">
        <f>VLOOKUP(D1870,'HUMAN RESOURCES'!D1870:Q4560,10,0)</f>
        <v>0.13</v>
      </c>
      <c r="T1870" s="13">
        <f>VLOOKUP(A1870,TOURISM!A1870:F4560,5,0)</f>
        <v>2100000</v>
      </c>
      <c r="U1870" s="13">
        <f>VLOOKUP(B1870,TOURISM!B1870:G4560,5,0)</f>
        <v>132000000</v>
      </c>
      <c r="V1870" s="12">
        <f>VLOOKUP(A1870,BUSINESS!A1870:N4560,5,0)</f>
        <v>0.421</v>
      </c>
      <c r="W1870" s="12">
        <f>VLOOKUP(B1870,BUSINESS!B1870:O4560,5,0)</f>
        <v>51</v>
      </c>
      <c r="X1870" s="12" t="str">
        <f>VLOOKUP(C1870,BUSINESS!C1870:P4560,5,0)</f>
        <v/>
      </c>
      <c r="Y1870" s="12">
        <f>VLOOKUP(D1870,BUSINESS!D1870:Q4560,5,0)</f>
        <v>194</v>
      </c>
      <c r="Z1870" s="12">
        <f>VLOOKUP(A1870,BUSINESS!A1870:N4560,9,0)</f>
        <v>0.016</v>
      </c>
      <c r="AA1870" s="12">
        <f>VLOOKUP(B1870,BUSINESS!B1870:O4560,9,0)</f>
        <v>0.211</v>
      </c>
    </row>
    <row r="1871">
      <c r="A1871" s="9" t="str">
        <f t="shared" si="1"/>
        <v>Papua New Guinea-Oceania2010</v>
      </c>
      <c r="B1871" s="5" t="s">
        <v>79</v>
      </c>
      <c r="C1871" s="9" t="s">
        <v>222</v>
      </c>
      <c r="D1871" s="10" t="s">
        <v>72</v>
      </c>
      <c r="E1871" s="14">
        <v>9.480047959E9</v>
      </c>
      <c r="F1871" s="15">
        <v>0.041</v>
      </c>
      <c r="G1871" s="15">
        <v>57.0</v>
      </c>
      <c r="H1871" s="15">
        <v>0.104</v>
      </c>
      <c r="I1871" s="12"/>
      <c r="J1871" s="12"/>
      <c r="K1871" s="12">
        <f>VLOOKUP(A1871,'HUMAN RESOURCES'!A1871:N4561,5,0)</f>
        <v>0.03</v>
      </c>
      <c r="L1871" s="12">
        <f>VLOOKUP(A1871,'HUMAN RESOURCES'!A1871:N4561,6,0)</f>
        <v>0.051</v>
      </c>
      <c r="M1871" s="12">
        <f>VLOOKUP(B1871,'HUMAN RESOURCES'!B1871:O4561,6,0)</f>
        <v>64</v>
      </c>
      <c r="N1871" s="12">
        <f>VLOOKUP(C1871,'HUMAN RESOURCES'!C1871:P4561,6,0)</f>
        <v>60</v>
      </c>
      <c r="O1871" s="12">
        <f>VLOOKUP(D1871,'HUMAN RESOURCES'!D1871:Q4561,6,0)</f>
        <v>0.391</v>
      </c>
      <c r="P1871" s="12">
        <f>VLOOKUP(A1871,'HUMAN RESOURCES'!A1871:N4561,10,0)</f>
        <v>0.582</v>
      </c>
      <c r="Q1871" s="12">
        <f>VLOOKUP(B1871,'HUMAN RESOURCES'!B1871:O4561,10,0)</f>
        <v>0.028</v>
      </c>
      <c r="R1871" s="12">
        <f>VLOOKUP(C1871,'HUMAN RESOURCES'!C1871:P4561,10,0)</f>
        <v>6858945</v>
      </c>
      <c r="S1871" s="12">
        <f>VLOOKUP(D1871,'HUMAN RESOURCES'!D1871:Q4561,10,0)</f>
        <v>0.13</v>
      </c>
      <c r="T1871" s="13">
        <f>VLOOKUP(A1871,TOURISM!A1871:F4561,5,0)</f>
        <v>2500000</v>
      </c>
      <c r="U1871" s="13">
        <f>VLOOKUP(B1871,TOURISM!B1871:G4561,5,0)</f>
        <v>138000000</v>
      </c>
      <c r="V1871" s="12">
        <f>VLOOKUP(A1871,BUSINESS!A1871:N4561,5,0)</f>
        <v>0.421</v>
      </c>
      <c r="W1871" s="12">
        <f>VLOOKUP(B1871,BUSINESS!B1871:O4561,5,0)</f>
        <v>51</v>
      </c>
      <c r="X1871" s="12" t="str">
        <f>VLOOKUP(C1871,BUSINESS!C1871:P4561,5,0)</f>
        <v/>
      </c>
      <c r="Y1871" s="12">
        <f>VLOOKUP(D1871,BUSINESS!D1871:Q4561,5,0)</f>
        <v>194</v>
      </c>
      <c r="Z1871" s="12">
        <f>VLOOKUP(A1871,BUSINESS!A1871:N4561,9,0)</f>
        <v>0.013</v>
      </c>
      <c r="AA1871" s="12">
        <f>VLOOKUP(B1871,BUSINESS!B1871:O4561,9,0)</f>
        <v>0.278</v>
      </c>
    </row>
    <row r="1872">
      <c r="A1872" s="9" t="str">
        <f t="shared" si="1"/>
        <v>Papua New Guinea-Oceania2011</v>
      </c>
      <c r="B1872" s="5" t="s">
        <v>79</v>
      </c>
      <c r="C1872" s="9" t="s">
        <v>222</v>
      </c>
      <c r="D1872" s="10" t="s">
        <v>73</v>
      </c>
      <c r="E1872" s="14">
        <v>1.2393604089E10</v>
      </c>
      <c r="F1872" s="15">
        <v>0.042</v>
      </c>
      <c r="G1872" s="15">
        <v>74.0</v>
      </c>
      <c r="H1872" s="15">
        <v>0.108</v>
      </c>
      <c r="I1872" s="12">
        <f>VLOOKUP(A1872,ENERGY!$A$2:$F$2692,5,0)</f>
        <v>3968</v>
      </c>
      <c r="J1872" s="12" t="str">
        <f>VLOOKUP(A1872,ENERGY!$A$2:$F$2692,6,0)</f>
        <v/>
      </c>
      <c r="K1872" s="12">
        <f>VLOOKUP(A1872,'HUMAN RESOURCES'!A1872:N4562,5,0)</f>
        <v>0.03</v>
      </c>
      <c r="L1872" s="12">
        <f>VLOOKUP(A1872,'HUMAN RESOURCES'!A1872:N4562,6,0)</f>
        <v>0.05</v>
      </c>
      <c r="M1872" s="12">
        <f>VLOOKUP(B1872,'HUMAN RESOURCES'!B1872:O4562,6,0)</f>
        <v>64</v>
      </c>
      <c r="N1872" s="12">
        <f>VLOOKUP(C1872,'HUMAN RESOURCES'!C1872:P4562,6,0)</f>
        <v>60</v>
      </c>
      <c r="O1872" s="12">
        <f>VLOOKUP(D1872,'HUMAN RESOURCES'!D1872:Q4562,6,0)</f>
        <v>0.387</v>
      </c>
      <c r="P1872" s="12">
        <f>VLOOKUP(A1872,'HUMAN RESOURCES'!A1872:N4562,10,0)</f>
        <v>0.584</v>
      </c>
      <c r="Q1872" s="12">
        <f>VLOOKUP(B1872,'HUMAN RESOURCES'!B1872:O4562,10,0)</f>
        <v>0.028</v>
      </c>
      <c r="R1872" s="12">
        <f>VLOOKUP(C1872,'HUMAN RESOURCES'!C1872:P4562,10,0)</f>
        <v>7012977</v>
      </c>
      <c r="S1872" s="12">
        <f>VLOOKUP(D1872,'HUMAN RESOURCES'!D1872:Q4562,10,0)</f>
        <v>0.13</v>
      </c>
      <c r="T1872" s="13">
        <f>VLOOKUP(A1872,TOURISM!A1872:F4562,5,0)</f>
        <v>3500000</v>
      </c>
      <c r="U1872" s="13">
        <f>VLOOKUP(B1872,TOURISM!B1872:G4562,5,0)</f>
        <v>138000000</v>
      </c>
      <c r="V1872" s="12">
        <f>VLOOKUP(A1872,BUSINESS!A1872:N4562,5,0)</f>
        <v>0.421</v>
      </c>
      <c r="W1872" s="12">
        <f>VLOOKUP(B1872,BUSINESS!B1872:O4562,5,0)</f>
        <v>51</v>
      </c>
      <c r="X1872" s="12" t="str">
        <f>VLOOKUP(C1872,BUSINESS!C1872:P4562,5,0)</f>
        <v/>
      </c>
      <c r="Y1872" s="12">
        <f>VLOOKUP(D1872,BUSINESS!D1872:Q4562,5,0)</f>
        <v>194</v>
      </c>
      <c r="Z1872" s="12">
        <f>VLOOKUP(A1872,BUSINESS!A1872:N4562,9,0)</f>
        <v>0.02</v>
      </c>
      <c r="AA1872" s="12">
        <f>VLOOKUP(B1872,BUSINESS!B1872:O4562,9,0)</f>
        <v>0.342</v>
      </c>
    </row>
    <row r="1873">
      <c r="A1873" s="9" t="str">
        <f t="shared" si="1"/>
        <v>Papua New Guinea-Oceania2012</v>
      </c>
      <c r="B1873" s="5" t="s">
        <v>79</v>
      </c>
      <c r="C1873" s="9" t="s">
        <v>222</v>
      </c>
      <c r="D1873" s="10" t="s">
        <v>74</v>
      </c>
      <c r="E1873" s="14">
        <v>1.5653921367E10</v>
      </c>
      <c r="F1873" s="15">
        <v>0.052</v>
      </c>
      <c r="G1873" s="15">
        <v>114.0</v>
      </c>
      <c r="H1873" s="15">
        <v>0.108</v>
      </c>
      <c r="I1873" s="12">
        <f>VLOOKUP(A1873,ENERGY!$A$2:$F$2692,5,0)</f>
        <v>4595</v>
      </c>
      <c r="J1873" s="12" t="str">
        <f>VLOOKUP(A1873,ENERGY!$A$2:$F$2692,6,0)</f>
        <v/>
      </c>
      <c r="K1873" s="12">
        <f>VLOOKUP(A1873,'HUMAN RESOURCES'!A1873:N4563,5,0)</f>
        <v>0.029</v>
      </c>
      <c r="L1873" s="12">
        <f>VLOOKUP(A1873,'HUMAN RESOURCES'!A1873:N4563,6,0)</f>
        <v>0.048</v>
      </c>
      <c r="M1873" s="12">
        <f>VLOOKUP(B1873,'HUMAN RESOURCES'!B1873:O4563,6,0)</f>
        <v>64</v>
      </c>
      <c r="N1873" s="12">
        <f>VLOOKUP(C1873,'HUMAN RESOURCES'!C1873:P4563,6,0)</f>
        <v>60</v>
      </c>
      <c r="O1873" s="12">
        <f>VLOOKUP(D1873,'HUMAN RESOURCES'!D1873:Q4563,6,0)</f>
        <v>0.384</v>
      </c>
      <c r="P1873" s="12">
        <f>VLOOKUP(A1873,'HUMAN RESOURCES'!A1873:N4563,10,0)</f>
        <v>0.588</v>
      </c>
      <c r="Q1873" s="12">
        <f>VLOOKUP(B1873,'HUMAN RESOURCES'!B1873:O4563,10,0)</f>
        <v>0.029</v>
      </c>
      <c r="R1873" s="12">
        <f>VLOOKUP(C1873,'HUMAN RESOURCES'!C1873:P4563,10,0)</f>
        <v>7167010</v>
      </c>
      <c r="S1873" s="12">
        <f>VLOOKUP(D1873,'HUMAN RESOURCES'!D1873:Q4563,10,0)</f>
        <v>0.13</v>
      </c>
      <c r="T1873" s="13">
        <f>VLOOKUP(A1873,TOURISM!A1873:F4563,5,0)</f>
        <v>3500000</v>
      </c>
      <c r="U1873" s="13">
        <f>VLOOKUP(B1873,TOURISM!B1873:G4563,5,0)</f>
        <v>138000000</v>
      </c>
      <c r="V1873" s="12">
        <f>VLOOKUP(A1873,BUSINESS!A1873:N4563,5,0)</f>
        <v>0.421</v>
      </c>
      <c r="W1873" s="12">
        <f>VLOOKUP(B1873,BUSINESS!B1873:O4563,5,0)</f>
        <v>53</v>
      </c>
      <c r="X1873" s="12">
        <f>VLOOKUP(C1873,BUSINESS!C1873:P4563,5,0)</f>
        <v>108</v>
      </c>
      <c r="Y1873" s="12">
        <f>VLOOKUP(D1873,BUSINESS!D1873:Q4563,5,0)</f>
        <v>207</v>
      </c>
      <c r="Z1873" s="12">
        <f>VLOOKUP(A1873,BUSINESS!A1873:N4563,9,0)</f>
        <v>0.035</v>
      </c>
      <c r="AA1873" s="12">
        <f>VLOOKUP(B1873,BUSINESS!B1873:O4563,9,0)</f>
        <v>0.378</v>
      </c>
    </row>
    <row r="1874">
      <c r="A1874" s="9" t="str">
        <f t="shared" si="1"/>
        <v>Paraguay-The Americas2000</v>
      </c>
      <c r="B1874" s="5" t="s">
        <v>83</v>
      </c>
      <c r="C1874" s="9" t="s">
        <v>223</v>
      </c>
      <c r="D1874" s="10" t="s">
        <v>62</v>
      </c>
      <c r="E1874" s="14">
        <v>8.195993231E9</v>
      </c>
      <c r="F1874" s="15">
        <v>0.081</v>
      </c>
      <c r="G1874" s="15">
        <v>124.0</v>
      </c>
      <c r="H1874" s="15">
        <v>0.268</v>
      </c>
      <c r="I1874" s="12" t="str">
        <f>VLOOKUP(A1874,ENERGY!$A$2:$F$2692,5,0)</f>
        <v/>
      </c>
      <c r="J1874" s="12" t="str">
        <f>VLOOKUP(A1874,ENERGY!$A$2:$F$2692,6,0)</f>
        <v/>
      </c>
      <c r="K1874" s="12">
        <f>VLOOKUP(A1874,'HUMAN RESOURCES'!A1874:N4564,5,0)</f>
        <v>0.028</v>
      </c>
      <c r="L1874" s="12">
        <f>VLOOKUP(A1874,'HUMAN RESOURCES'!A1874:N4564,6,0)</f>
        <v>0.028</v>
      </c>
      <c r="M1874" s="12">
        <f>VLOOKUP(B1874,'HUMAN RESOURCES'!B1874:O4564,6,0)</f>
        <v>72</v>
      </c>
      <c r="N1874" s="12">
        <f>VLOOKUP(C1874,'HUMAN RESOURCES'!C1874:P4564,6,0)</f>
        <v>68</v>
      </c>
      <c r="O1874" s="12">
        <f>VLOOKUP(D1874,'HUMAN RESOURCES'!D1874:Q4564,6,0)</f>
        <v>0.382</v>
      </c>
      <c r="P1874" s="12">
        <f>VLOOKUP(A1874,'HUMAN RESOURCES'!A1874:N4564,10,0)</f>
        <v>0.574</v>
      </c>
      <c r="Q1874" s="12">
        <f>VLOOKUP(B1874,'HUMAN RESOURCES'!B1874:O4564,10,0)</f>
        <v>0.044</v>
      </c>
      <c r="R1874" s="12">
        <f>VLOOKUP(C1874,'HUMAN RESOURCES'!C1874:P4564,10,0)</f>
        <v>5350253</v>
      </c>
      <c r="S1874" s="12">
        <f>VLOOKUP(D1874,'HUMAN RESOURCES'!D1874:Q4564,10,0)</f>
        <v>0.553</v>
      </c>
      <c r="T1874" s="13">
        <f>VLOOKUP(A1874,TOURISM!A1874:F4564,5,0)</f>
        <v>88000000</v>
      </c>
      <c r="U1874" s="13">
        <f>VLOOKUP(B1874,TOURISM!B1874:G4564,5,0)</f>
        <v>154000000</v>
      </c>
      <c r="V1874" s="12" t="str">
        <f>VLOOKUP(A1874,BUSINESS!A1874:N4564,5,0)</f>
        <v/>
      </c>
      <c r="W1874" s="12" t="str">
        <f>VLOOKUP(B1874,BUSINESS!B1874:O4564,5,0)</f>
        <v/>
      </c>
      <c r="X1874" s="12" t="str">
        <f>VLOOKUP(C1874,BUSINESS!C1874:P4564,5,0)</f>
        <v/>
      </c>
      <c r="Y1874" s="12" t="str">
        <f>VLOOKUP(D1874,BUSINESS!D1874:Q4564,5,0)</f>
        <v/>
      </c>
      <c r="Z1874" s="12">
        <f>VLOOKUP(A1874,BUSINESS!A1874:N4564,9,0)</f>
        <v>0.007</v>
      </c>
      <c r="AA1874" s="12">
        <f>VLOOKUP(B1874,BUSINESS!B1874:O4564,9,0)</f>
        <v>0.153</v>
      </c>
    </row>
    <row r="1875">
      <c r="A1875" s="9" t="str">
        <f t="shared" si="1"/>
        <v>Paraguay-The Americas2001</v>
      </c>
      <c r="B1875" s="5" t="s">
        <v>83</v>
      </c>
      <c r="C1875" s="9" t="s">
        <v>223</v>
      </c>
      <c r="D1875" s="10" t="s">
        <v>63</v>
      </c>
      <c r="E1875" s="14">
        <v>7.662595076E9</v>
      </c>
      <c r="F1875" s="15">
        <v>0.076</v>
      </c>
      <c r="G1875" s="15">
        <v>107.0</v>
      </c>
      <c r="H1875" s="15">
        <v>0.283</v>
      </c>
      <c r="I1875" s="12" t="str">
        <f>VLOOKUP(A1875,ENERGY!$A$2:$F$2692,5,0)</f>
        <v/>
      </c>
      <c r="J1875" s="12">
        <f>VLOOKUP(A1875,ENERGY!$A$2:$F$2692,6,0)</f>
        <v>4858</v>
      </c>
      <c r="K1875" s="12">
        <f>VLOOKUP(A1875,'HUMAN RESOURCES'!A1875:N4565,5,0)</f>
        <v>0.028</v>
      </c>
      <c r="L1875" s="12">
        <f>VLOOKUP(A1875,'HUMAN RESOURCES'!A1875:N4565,6,0)</f>
        <v>0.027</v>
      </c>
      <c r="M1875" s="12">
        <f>VLOOKUP(B1875,'HUMAN RESOURCES'!B1875:O4565,6,0)</f>
        <v>73</v>
      </c>
      <c r="N1875" s="12">
        <f>VLOOKUP(C1875,'HUMAN RESOURCES'!C1875:P4565,6,0)</f>
        <v>68</v>
      </c>
      <c r="O1875" s="12">
        <f>VLOOKUP(D1875,'HUMAN RESOURCES'!D1875:Q4565,6,0)</f>
        <v>0.377</v>
      </c>
      <c r="P1875" s="12">
        <f>VLOOKUP(A1875,'HUMAN RESOURCES'!A1875:N4565,10,0)</f>
        <v>0.578</v>
      </c>
      <c r="Q1875" s="12">
        <f>VLOOKUP(B1875,'HUMAN RESOURCES'!B1875:O4565,10,0)</f>
        <v>0.045</v>
      </c>
      <c r="R1875" s="12">
        <f>VLOOKUP(C1875,'HUMAN RESOURCES'!C1875:P4565,10,0)</f>
        <v>5460621</v>
      </c>
      <c r="S1875" s="12">
        <f>VLOOKUP(D1875,'HUMAN RESOURCES'!D1875:Q4565,10,0)</f>
        <v>0.56</v>
      </c>
      <c r="T1875" s="13">
        <f>VLOOKUP(A1875,TOURISM!A1875:F4565,5,0)</f>
        <v>91000000</v>
      </c>
      <c r="U1875" s="13">
        <f>VLOOKUP(B1875,TOURISM!B1875:G4565,5,0)</f>
        <v>130000000</v>
      </c>
      <c r="V1875" s="12" t="str">
        <f>VLOOKUP(A1875,BUSINESS!A1875:N4565,5,0)</f>
        <v/>
      </c>
      <c r="W1875" s="12" t="str">
        <f>VLOOKUP(B1875,BUSINESS!B1875:O4565,5,0)</f>
        <v/>
      </c>
      <c r="X1875" s="12" t="str">
        <f>VLOOKUP(C1875,BUSINESS!C1875:P4565,5,0)</f>
        <v/>
      </c>
      <c r="Y1875" s="12" t="str">
        <f>VLOOKUP(D1875,BUSINESS!D1875:Q4565,5,0)</f>
        <v/>
      </c>
      <c r="Z1875" s="12">
        <f>VLOOKUP(A1875,BUSINESS!A1875:N4565,9,0)</f>
        <v>0.011</v>
      </c>
      <c r="AA1875" s="12">
        <f>VLOOKUP(B1875,BUSINESS!B1875:O4565,9,0)</f>
        <v>0.211</v>
      </c>
    </row>
    <row r="1876">
      <c r="A1876" s="9" t="str">
        <f t="shared" si="1"/>
        <v>Paraguay-The Americas2002</v>
      </c>
      <c r="B1876" s="5" t="s">
        <v>83</v>
      </c>
      <c r="C1876" s="9" t="s">
        <v>223</v>
      </c>
      <c r="D1876" s="10" t="s">
        <v>64</v>
      </c>
      <c r="E1876" s="14">
        <v>6.32515176E9</v>
      </c>
      <c r="F1876" s="15">
        <v>0.07</v>
      </c>
      <c r="G1876" s="15">
        <v>79.0</v>
      </c>
      <c r="H1876" s="15">
        <v>0.387</v>
      </c>
      <c r="I1876" s="12">
        <f>VLOOKUP(A1876,ENERGY!$A$2:$F$2692,5,0)</f>
        <v>5075</v>
      </c>
      <c r="J1876" s="12">
        <f>VLOOKUP(A1876,ENERGY!$A$2:$F$2692,6,0)</f>
        <v>4789</v>
      </c>
      <c r="K1876" s="12">
        <f>VLOOKUP(A1876,'HUMAN RESOURCES'!A1876:N4566,5,0)</f>
        <v>0.027</v>
      </c>
      <c r="L1876" s="12">
        <f>VLOOKUP(A1876,'HUMAN RESOURCES'!A1876:N4566,6,0)</f>
        <v>0.026</v>
      </c>
      <c r="M1876" s="12">
        <f>VLOOKUP(B1876,'HUMAN RESOURCES'!B1876:O4566,6,0)</f>
        <v>73</v>
      </c>
      <c r="N1876" s="12">
        <f>VLOOKUP(C1876,'HUMAN RESOURCES'!C1876:P4566,6,0)</f>
        <v>69</v>
      </c>
      <c r="O1876" s="12">
        <f>VLOOKUP(D1876,'HUMAN RESOURCES'!D1876:Q4566,6,0)</f>
        <v>0.372</v>
      </c>
      <c r="P1876" s="12">
        <f>VLOOKUP(A1876,'HUMAN RESOURCES'!A1876:N4566,10,0)</f>
        <v>0.582</v>
      </c>
      <c r="Q1876" s="12">
        <f>VLOOKUP(B1876,'HUMAN RESOURCES'!B1876:O4566,10,0)</f>
        <v>0.045</v>
      </c>
      <c r="R1876" s="12">
        <f>VLOOKUP(C1876,'HUMAN RESOURCES'!C1876:P4566,10,0)</f>
        <v>5571371</v>
      </c>
      <c r="S1876" s="12">
        <f>VLOOKUP(D1876,'HUMAN RESOURCES'!D1876:Q4566,10,0)</f>
        <v>0.566</v>
      </c>
      <c r="T1876" s="13">
        <f>VLOOKUP(A1876,TOURISM!A1876:F4566,5,0)</f>
        <v>76000000</v>
      </c>
      <c r="U1876" s="13">
        <f>VLOOKUP(B1876,TOURISM!B1876:G4566,5,0)</f>
        <v>117000000</v>
      </c>
      <c r="V1876" s="12" t="str">
        <f>VLOOKUP(A1876,BUSINESS!A1876:N4566,5,0)</f>
        <v/>
      </c>
      <c r="W1876" s="12" t="str">
        <f>VLOOKUP(B1876,BUSINESS!B1876:O4566,5,0)</f>
        <v/>
      </c>
      <c r="X1876" s="12" t="str">
        <f>VLOOKUP(C1876,BUSINESS!C1876:P4566,5,0)</f>
        <v/>
      </c>
      <c r="Y1876" s="12" t="str">
        <f>VLOOKUP(D1876,BUSINESS!D1876:Q4566,5,0)</f>
        <v/>
      </c>
      <c r="Z1876" s="12">
        <f>VLOOKUP(A1876,BUSINESS!A1876:N4566,9,0)</f>
        <v>0.018</v>
      </c>
      <c r="AA1876" s="12">
        <f>VLOOKUP(B1876,BUSINESS!B1876:O4566,9,0)</f>
        <v>0.299</v>
      </c>
    </row>
    <row r="1877">
      <c r="A1877" s="9" t="str">
        <f t="shared" si="1"/>
        <v>Paraguay-The Americas2003</v>
      </c>
      <c r="B1877" s="5" t="s">
        <v>83</v>
      </c>
      <c r="C1877" s="9" t="s">
        <v>223</v>
      </c>
      <c r="D1877" s="10" t="s">
        <v>65</v>
      </c>
      <c r="E1877" s="14">
        <v>6.588103836E9</v>
      </c>
      <c r="F1877" s="15">
        <v>0.061</v>
      </c>
      <c r="G1877" s="15">
        <v>71.0</v>
      </c>
      <c r="H1877" s="15">
        <v>0.5</v>
      </c>
      <c r="I1877" s="12">
        <f>VLOOKUP(A1877,ENERGY!$A$2:$F$2692,5,0)</f>
        <v>4518</v>
      </c>
      <c r="J1877" s="12">
        <f>VLOOKUP(A1877,ENERGY!$A$2:$F$2692,6,0)</f>
        <v>4476</v>
      </c>
      <c r="K1877" s="12">
        <f>VLOOKUP(A1877,'HUMAN RESOURCES'!A1877:N4567,5,0)</f>
        <v>0.027</v>
      </c>
      <c r="L1877" s="12">
        <f>VLOOKUP(A1877,'HUMAN RESOURCES'!A1877:N4567,6,0)</f>
        <v>0.025</v>
      </c>
      <c r="M1877" s="12">
        <f>VLOOKUP(B1877,'HUMAN RESOURCES'!B1877:O4567,6,0)</f>
        <v>73</v>
      </c>
      <c r="N1877" s="12">
        <f>VLOOKUP(C1877,'HUMAN RESOURCES'!C1877:P4567,6,0)</f>
        <v>69</v>
      </c>
      <c r="O1877" s="12">
        <f>VLOOKUP(D1877,'HUMAN RESOURCES'!D1877:Q4567,6,0)</f>
        <v>0.368</v>
      </c>
      <c r="P1877" s="12">
        <f>VLOOKUP(A1877,'HUMAN RESOURCES'!A1877:N4567,10,0)</f>
        <v>0.586</v>
      </c>
      <c r="Q1877" s="12">
        <f>VLOOKUP(B1877,'HUMAN RESOURCES'!B1877:O4567,10,0)</f>
        <v>0.046</v>
      </c>
      <c r="R1877" s="12">
        <f>VLOOKUP(C1877,'HUMAN RESOURCES'!C1877:P4567,10,0)</f>
        <v>5682350</v>
      </c>
      <c r="S1877" s="12">
        <f>VLOOKUP(D1877,'HUMAN RESOURCES'!D1877:Q4567,10,0)</f>
        <v>0.569</v>
      </c>
      <c r="T1877" s="13">
        <f>VLOOKUP(A1877,TOURISM!A1877:F4567,5,0)</f>
        <v>81000000</v>
      </c>
      <c r="U1877" s="13">
        <f>VLOOKUP(B1877,TOURISM!B1877:G4567,5,0)</f>
        <v>115000000</v>
      </c>
      <c r="V1877" s="12" t="str">
        <f>VLOOKUP(A1877,BUSINESS!A1877:N4567,5,0)</f>
        <v/>
      </c>
      <c r="W1877" s="12">
        <f>VLOOKUP(B1877,BUSINESS!B1877:O4567,5,0)</f>
        <v>74</v>
      </c>
      <c r="X1877" s="12" t="str">
        <f>VLOOKUP(C1877,BUSINESS!C1877:P4567,5,0)</f>
        <v/>
      </c>
      <c r="Y1877" s="12" t="str">
        <f>VLOOKUP(D1877,BUSINESS!D1877:Q4567,5,0)</f>
        <v/>
      </c>
      <c r="Z1877" s="12">
        <f>VLOOKUP(A1877,BUSINESS!A1877:N4567,9,0)</f>
        <v>0.021</v>
      </c>
      <c r="AA1877" s="12">
        <f>VLOOKUP(B1877,BUSINESS!B1877:O4567,9,0)</f>
        <v>0.312</v>
      </c>
    </row>
    <row r="1878">
      <c r="A1878" s="9" t="str">
        <f t="shared" si="1"/>
        <v>Paraguay-The Americas2004</v>
      </c>
      <c r="B1878" s="5" t="s">
        <v>83</v>
      </c>
      <c r="C1878" s="9" t="s">
        <v>223</v>
      </c>
      <c r="D1878" s="10" t="s">
        <v>66</v>
      </c>
      <c r="E1878" s="14">
        <v>8.03387736E9</v>
      </c>
      <c r="F1878" s="15">
        <v>0.059</v>
      </c>
      <c r="G1878" s="15">
        <v>82.0</v>
      </c>
      <c r="H1878" s="15">
        <v>0.335</v>
      </c>
      <c r="I1878" s="12">
        <f>VLOOKUP(A1878,ENERGY!$A$2:$F$2692,5,0)</f>
        <v>4353</v>
      </c>
      <c r="J1878" s="12">
        <f>VLOOKUP(A1878,ENERGY!$A$2:$F$2692,6,0)</f>
        <v>4348</v>
      </c>
      <c r="K1878" s="12">
        <f>VLOOKUP(A1878,'HUMAN RESOURCES'!A1878:N4568,5,0)</f>
        <v>0.026</v>
      </c>
      <c r="L1878" s="12">
        <f>VLOOKUP(A1878,'HUMAN RESOURCES'!A1878:N4568,6,0)</f>
        <v>0.025</v>
      </c>
      <c r="M1878" s="12">
        <f>VLOOKUP(B1878,'HUMAN RESOURCES'!B1878:O4568,6,0)</f>
        <v>73</v>
      </c>
      <c r="N1878" s="12">
        <f>VLOOKUP(C1878,'HUMAN RESOURCES'!C1878:P4568,6,0)</f>
        <v>69</v>
      </c>
      <c r="O1878" s="12">
        <f>VLOOKUP(D1878,'HUMAN RESOURCES'!D1878:Q4568,6,0)</f>
        <v>0.363</v>
      </c>
      <c r="P1878" s="12">
        <f>VLOOKUP(A1878,'HUMAN RESOURCES'!A1878:N4568,10,0)</f>
        <v>0.59</v>
      </c>
      <c r="Q1878" s="12">
        <f>VLOOKUP(B1878,'HUMAN RESOURCES'!B1878:O4568,10,0)</f>
        <v>0.047</v>
      </c>
      <c r="R1878" s="12">
        <f>VLOOKUP(C1878,'HUMAN RESOURCES'!C1878:P4568,10,0)</f>
        <v>5793330</v>
      </c>
      <c r="S1878" s="12">
        <f>VLOOKUP(D1878,'HUMAN RESOURCES'!D1878:Q4568,10,0)</f>
        <v>0.571</v>
      </c>
      <c r="T1878" s="13">
        <f>VLOOKUP(A1878,TOURISM!A1878:F4568,5,0)</f>
        <v>87000000</v>
      </c>
      <c r="U1878" s="13">
        <f>VLOOKUP(B1878,TOURISM!B1878:G4568,5,0)</f>
        <v>121000000</v>
      </c>
      <c r="V1878" s="12" t="str">
        <f>VLOOKUP(A1878,BUSINESS!A1878:N4568,5,0)</f>
        <v/>
      </c>
      <c r="W1878" s="12">
        <f>VLOOKUP(B1878,BUSINESS!B1878:O4568,5,0)</f>
        <v>74</v>
      </c>
      <c r="X1878" s="12" t="str">
        <f>VLOOKUP(C1878,BUSINESS!C1878:P4568,5,0)</f>
        <v/>
      </c>
      <c r="Y1878" s="12" t="str">
        <f>VLOOKUP(D1878,BUSINESS!D1878:Q4568,5,0)</f>
        <v/>
      </c>
      <c r="Z1878" s="12">
        <f>VLOOKUP(A1878,BUSINESS!A1878:N4568,9,0)</f>
        <v>0.035</v>
      </c>
      <c r="AA1878" s="12">
        <f>VLOOKUP(B1878,BUSINESS!B1878:O4568,9,0)</f>
        <v>0.302</v>
      </c>
    </row>
    <row r="1879">
      <c r="A1879" s="9" t="str">
        <f t="shared" si="1"/>
        <v>Paraguay-The Americas2005</v>
      </c>
      <c r="B1879" s="5" t="s">
        <v>83</v>
      </c>
      <c r="C1879" s="9" t="s">
        <v>223</v>
      </c>
      <c r="D1879" s="10" t="s">
        <v>67</v>
      </c>
      <c r="E1879" s="14">
        <v>8.734651406E9</v>
      </c>
      <c r="F1879" s="15">
        <v>0.056</v>
      </c>
      <c r="G1879" s="15">
        <v>82.0</v>
      </c>
      <c r="H1879" s="15">
        <v>0.299</v>
      </c>
      <c r="I1879" s="12"/>
      <c r="J1879" s="12"/>
      <c r="K1879" s="12">
        <f>VLOOKUP(A1879,'HUMAN RESOURCES'!A1879:N4569,5,0)</f>
        <v>0.026</v>
      </c>
      <c r="L1879" s="12">
        <f>VLOOKUP(A1879,'HUMAN RESOURCES'!A1879:N4569,6,0)</f>
        <v>0.024</v>
      </c>
      <c r="M1879" s="12">
        <f>VLOOKUP(B1879,'HUMAN RESOURCES'!B1879:O4569,6,0)</f>
        <v>73</v>
      </c>
      <c r="N1879" s="12">
        <f>VLOOKUP(C1879,'HUMAN RESOURCES'!C1879:P4569,6,0)</f>
        <v>69</v>
      </c>
      <c r="O1879" s="12">
        <f>VLOOKUP(D1879,'HUMAN RESOURCES'!D1879:Q4569,6,0)</f>
        <v>0.358</v>
      </c>
      <c r="P1879" s="12">
        <f>VLOOKUP(A1879,'HUMAN RESOURCES'!A1879:N4569,10,0)</f>
        <v>0.594</v>
      </c>
      <c r="Q1879" s="12">
        <f>VLOOKUP(B1879,'HUMAN RESOURCES'!B1879:O4569,10,0)</f>
        <v>0.048</v>
      </c>
      <c r="R1879" s="12">
        <f>VLOOKUP(C1879,'HUMAN RESOURCES'!C1879:P4569,10,0)</f>
        <v>5904170</v>
      </c>
      <c r="S1879" s="12">
        <f>VLOOKUP(D1879,'HUMAN RESOURCES'!D1879:Q4569,10,0)</f>
        <v>0.574</v>
      </c>
      <c r="T1879" s="13">
        <f>VLOOKUP(A1879,TOURISM!A1879:F4569,5,0)</f>
        <v>96000000</v>
      </c>
      <c r="U1879" s="13">
        <f>VLOOKUP(B1879,TOURISM!B1879:G4569,5,0)</f>
        <v>130000000</v>
      </c>
      <c r="V1879" s="12">
        <f>VLOOKUP(A1879,BUSINESS!A1879:N4569,5,0)</f>
        <v>0.545</v>
      </c>
      <c r="W1879" s="12">
        <f>VLOOKUP(B1879,BUSINESS!B1879:O4569,5,0)</f>
        <v>74</v>
      </c>
      <c r="X1879" s="12" t="str">
        <f>VLOOKUP(C1879,BUSINESS!C1879:P4569,5,0)</f>
        <v/>
      </c>
      <c r="Y1879" s="12">
        <f>VLOOKUP(D1879,BUSINESS!D1879:Q4569,5,0)</f>
        <v>328</v>
      </c>
      <c r="Z1879" s="12">
        <f>VLOOKUP(A1879,BUSINESS!A1879:N4569,9,0)</f>
        <v>0.079</v>
      </c>
      <c r="AA1879" s="12">
        <f>VLOOKUP(B1879,BUSINESS!B1879:O4569,9,0)</f>
        <v>0.32</v>
      </c>
    </row>
    <row r="1880">
      <c r="A1880" s="9" t="str">
        <f t="shared" si="1"/>
        <v>Paraguay-The Americas2006</v>
      </c>
      <c r="B1880" s="5" t="s">
        <v>83</v>
      </c>
      <c r="C1880" s="9" t="s">
        <v>223</v>
      </c>
      <c r="D1880" s="10" t="s">
        <v>68</v>
      </c>
      <c r="E1880" s="14">
        <v>1.0662013273E10</v>
      </c>
      <c r="F1880" s="15">
        <v>0.057</v>
      </c>
      <c r="G1880" s="15">
        <v>101.0</v>
      </c>
      <c r="H1880" s="15">
        <v>0.301</v>
      </c>
      <c r="I1880" s="12">
        <f>VLOOKUP(A1880,ENERGY!$A$2:$F$2692,5,0)</f>
        <v>3821</v>
      </c>
      <c r="J1880" s="12">
        <f>VLOOKUP(A1880,ENERGY!$A$2:$F$2692,6,0)</f>
        <v>3919</v>
      </c>
      <c r="K1880" s="12">
        <f>VLOOKUP(A1880,'HUMAN RESOURCES'!A1880:N4570,5,0)</f>
        <v>0.025</v>
      </c>
      <c r="L1880" s="12">
        <f>VLOOKUP(A1880,'HUMAN RESOURCES'!A1880:N4570,6,0)</f>
        <v>0.023</v>
      </c>
      <c r="M1880" s="12">
        <f>VLOOKUP(B1880,'HUMAN RESOURCES'!B1880:O4570,6,0)</f>
        <v>74</v>
      </c>
      <c r="N1880" s="12">
        <f>VLOOKUP(C1880,'HUMAN RESOURCES'!C1880:P4570,6,0)</f>
        <v>69</v>
      </c>
      <c r="O1880" s="12">
        <f>VLOOKUP(D1880,'HUMAN RESOURCES'!D1880:Q4570,6,0)</f>
        <v>0.353</v>
      </c>
      <c r="P1880" s="12">
        <f>VLOOKUP(A1880,'HUMAN RESOURCES'!A1880:N4570,10,0)</f>
        <v>0.598</v>
      </c>
      <c r="Q1880" s="12">
        <f>VLOOKUP(B1880,'HUMAN RESOURCES'!B1880:O4570,10,0)</f>
        <v>0.048</v>
      </c>
      <c r="R1880" s="12">
        <f>VLOOKUP(C1880,'HUMAN RESOURCES'!C1880:P4570,10,0)</f>
        <v>6014781</v>
      </c>
      <c r="S1880" s="12">
        <f>VLOOKUP(D1880,'HUMAN RESOURCES'!D1880:Q4570,10,0)</f>
        <v>0.576</v>
      </c>
      <c r="T1880" s="13">
        <f>VLOOKUP(A1880,TOURISM!A1880:F4570,5,0)</f>
        <v>112000000</v>
      </c>
      <c r="U1880" s="13">
        <f>VLOOKUP(B1880,TOURISM!B1880:G4570,5,0)</f>
        <v>144000000</v>
      </c>
      <c r="V1880" s="12">
        <f>VLOOKUP(A1880,BUSINESS!A1880:N4570,5,0)</f>
        <v>0.448</v>
      </c>
      <c r="W1880" s="12">
        <f>VLOOKUP(B1880,BUSINESS!B1880:O4570,5,0)</f>
        <v>74</v>
      </c>
      <c r="X1880" s="12" t="str">
        <f>VLOOKUP(C1880,BUSINESS!C1880:P4570,5,0)</f>
        <v/>
      </c>
      <c r="Y1880" s="12">
        <f>VLOOKUP(D1880,BUSINESS!D1880:Q4570,5,0)</f>
        <v>328</v>
      </c>
      <c r="Z1880" s="12">
        <f>VLOOKUP(A1880,BUSINESS!A1880:N4570,9,0)</f>
        <v>0.08</v>
      </c>
      <c r="AA1880" s="12">
        <f>VLOOKUP(B1880,BUSINESS!B1880:O4570,9,0)</f>
        <v>0.537</v>
      </c>
    </row>
    <row r="1881">
      <c r="A1881" s="9" t="str">
        <f t="shared" si="1"/>
        <v>Paraguay-The Americas2007</v>
      </c>
      <c r="B1881" s="5" t="s">
        <v>83</v>
      </c>
      <c r="C1881" s="9" t="s">
        <v>223</v>
      </c>
      <c r="D1881" s="10" t="s">
        <v>69</v>
      </c>
      <c r="E1881" s="14">
        <v>1.3794909537E10</v>
      </c>
      <c r="F1881" s="15">
        <v>0.06</v>
      </c>
      <c r="G1881" s="15">
        <v>135.0</v>
      </c>
      <c r="H1881" s="15">
        <v>0.25</v>
      </c>
      <c r="I1881" s="12">
        <f>VLOOKUP(A1881,ENERGY!$A$2:$F$2692,5,0)</f>
        <v>4089</v>
      </c>
      <c r="J1881" s="12">
        <f>VLOOKUP(A1881,ENERGY!$A$2:$F$2692,6,0)</f>
        <v>4002</v>
      </c>
      <c r="K1881" s="12">
        <f>VLOOKUP(A1881,'HUMAN RESOURCES'!A1881:N4571,5,0)</f>
        <v>0.025</v>
      </c>
      <c r="L1881" s="12">
        <f>VLOOKUP(A1881,'HUMAN RESOURCES'!A1881:N4571,6,0)</f>
        <v>0.023</v>
      </c>
      <c r="M1881" s="12">
        <f>VLOOKUP(B1881,'HUMAN RESOURCES'!B1881:O4571,6,0)</f>
        <v>74</v>
      </c>
      <c r="N1881" s="12">
        <f>VLOOKUP(C1881,'HUMAN RESOURCES'!C1881:P4571,6,0)</f>
        <v>70</v>
      </c>
      <c r="O1881" s="12">
        <f>VLOOKUP(D1881,'HUMAN RESOURCES'!D1881:Q4571,6,0)</f>
        <v>0.349</v>
      </c>
      <c r="P1881" s="12">
        <f>VLOOKUP(A1881,'HUMAN RESOURCES'!A1881:N4571,10,0)</f>
        <v>0.602</v>
      </c>
      <c r="Q1881" s="12">
        <f>VLOOKUP(B1881,'HUMAN RESOURCES'!B1881:O4571,10,0)</f>
        <v>0.049</v>
      </c>
      <c r="R1881" s="12">
        <f>VLOOKUP(C1881,'HUMAN RESOURCES'!C1881:P4571,10,0)</f>
        <v>6125285</v>
      </c>
      <c r="S1881" s="12">
        <f>VLOOKUP(D1881,'HUMAN RESOURCES'!D1881:Q4571,10,0)</f>
        <v>0.578</v>
      </c>
      <c r="T1881" s="13">
        <f>VLOOKUP(A1881,TOURISM!A1881:F4571,5,0)</f>
        <v>121000000</v>
      </c>
      <c r="U1881" s="13">
        <f>VLOOKUP(B1881,TOURISM!B1881:G4571,5,0)</f>
        <v>184000000</v>
      </c>
      <c r="V1881" s="12">
        <f>VLOOKUP(A1881,BUSINESS!A1881:N4571,5,0)</f>
        <v>0.351</v>
      </c>
      <c r="W1881" s="12">
        <f>VLOOKUP(B1881,BUSINESS!B1881:O4571,5,0)</f>
        <v>35</v>
      </c>
      <c r="X1881" s="12" t="str">
        <f>VLOOKUP(C1881,BUSINESS!C1881:P4571,5,0)</f>
        <v/>
      </c>
      <c r="Y1881" s="12">
        <f>VLOOKUP(D1881,BUSINESS!D1881:Q4571,5,0)</f>
        <v>328</v>
      </c>
      <c r="Z1881" s="12">
        <f>VLOOKUP(A1881,BUSINESS!A1881:N4571,9,0)</f>
        <v>0.112</v>
      </c>
      <c r="AA1881" s="12">
        <f>VLOOKUP(B1881,BUSINESS!B1881:O4571,9,0)</f>
        <v>0.766</v>
      </c>
    </row>
    <row r="1882">
      <c r="A1882" s="9" t="str">
        <f t="shared" si="1"/>
        <v>Paraguay-The Americas2008</v>
      </c>
      <c r="B1882" s="5" t="s">
        <v>83</v>
      </c>
      <c r="C1882" s="9" t="s">
        <v>223</v>
      </c>
      <c r="D1882" s="10" t="s">
        <v>70</v>
      </c>
      <c r="E1882" s="14">
        <v>1.8504128632E10</v>
      </c>
      <c r="F1882" s="15">
        <v>0.056</v>
      </c>
      <c r="G1882" s="15">
        <v>167.0</v>
      </c>
      <c r="H1882" s="15">
        <v>0.258</v>
      </c>
      <c r="I1882" s="12">
        <f>VLOOKUP(A1882,ENERGY!$A$2:$F$2692,5,0)</f>
        <v>4136</v>
      </c>
      <c r="J1882" s="12">
        <f>VLOOKUP(A1882,ENERGY!$A$2:$F$2692,6,0)</f>
        <v>4225</v>
      </c>
      <c r="K1882" s="12">
        <f>VLOOKUP(A1882,'HUMAN RESOURCES'!A1882:N4572,5,0)</f>
        <v>0.025</v>
      </c>
      <c r="L1882" s="12">
        <f>VLOOKUP(A1882,'HUMAN RESOURCES'!A1882:N4572,6,0)</f>
        <v>0.022</v>
      </c>
      <c r="M1882" s="12">
        <f>VLOOKUP(B1882,'HUMAN RESOURCES'!B1882:O4572,6,0)</f>
        <v>74</v>
      </c>
      <c r="N1882" s="12">
        <f>VLOOKUP(C1882,'HUMAN RESOURCES'!C1882:P4572,6,0)</f>
        <v>70</v>
      </c>
      <c r="O1882" s="12">
        <f>VLOOKUP(D1882,'HUMAN RESOURCES'!D1882:Q4572,6,0)</f>
        <v>0.344</v>
      </c>
      <c r="P1882" s="12">
        <f>VLOOKUP(A1882,'HUMAN RESOURCES'!A1882:N4572,10,0)</f>
        <v>0.606</v>
      </c>
      <c r="Q1882" s="12">
        <f>VLOOKUP(B1882,'HUMAN RESOURCES'!B1882:O4572,10,0)</f>
        <v>0.05</v>
      </c>
      <c r="R1882" s="12">
        <f>VLOOKUP(C1882,'HUMAN RESOURCES'!C1882:P4572,10,0)</f>
        <v>6236005</v>
      </c>
      <c r="S1882" s="12">
        <f>VLOOKUP(D1882,'HUMAN RESOURCES'!D1882:Q4572,10,0)</f>
        <v>0.58</v>
      </c>
      <c r="T1882" s="13">
        <f>VLOOKUP(A1882,TOURISM!A1882:F4572,5,0)</f>
        <v>128000000</v>
      </c>
      <c r="U1882" s="13">
        <f>VLOOKUP(B1882,TOURISM!B1882:G4572,5,0)</f>
        <v>208000000</v>
      </c>
      <c r="V1882" s="12">
        <f>VLOOKUP(A1882,BUSINESS!A1882:N4572,5,0)</f>
        <v>0.35</v>
      </c>
      <c r="W1882" s="12">
        <f>VLOOKUP(B1882,BUSINESS!B1882:O4572,5,0)</f>
        <v>35</v>
      </c>
      <c r="X1882" s="12" t="str">
        <f>VLOOKUP(C1882,BUSINESS!C1882:P4572,5,0)</f>
        <v/>
      </c>
      <c r="Y1882" s="12">
        <f>VLOOKUP(D1882,BUSINESS!D1882:Q4572,5,0)</f>
        <v>328</v>
      </c>
      <c r="Z1882" s="12">
        <f>VLOOKUP(A1882,BUSINESS!A1882:N4572,9,0)</f>
        <v>0.143</v>
      </c>
      <c r="AA1882" s="12">
        <f>VLOOKUP(B1882,BUSINESS!B1882:O4572,9,0)</f>
        <v>0.929</v>
      </c>
    </row>
    <row r="1883">
      <c r="A1883" s="9" t="str">
        <f t="shared" si="1"/>
        <v>Paraguay-The Americas2009</v>
      </c>
      <c r="B1883" s="5" t="s">
        <v>83</v>
      </c>
      <c r="C1883" s="9" t="s">
        <v>223</v>
      </c>
      <c r="D1883" s="10" t="s">
        <v>71</v>
      </c>
      <c r="E1883" s="14">
        <v>1.59299031E10</v>
      </c>
      <c r="F1883" s="15">
        <v>0.075</v>
      </c>
      <c r="G1883" s="15">
        <v>187.0</v>
      </c>
      <c r="H1883" s="15">
        <v>0.283</v>
      </c>
      <c r="I1883" s="12">
        <f>VLOOKUP(A1883,ENERGY!$A$2:$F$2692,5,0)</f>
        <v>3832</v>
      </c>
      <c r="J1883" s="12">
        <f>VLOOKUP(A1883,ENERGY!$A$2:$F$2692,6,0)</f>
        <v>3954</v>
      </c>
      <c r="K1883" s="12">
        <f>VLOOKUP(A1883,'HUMAN RESOURCES'!A1883:N4573,5,0)</f>
        <v>0.025</v>
      </c>
      <c r="L1883" s="12">
        <f>VLOOKUP(A1883,'HUMAN RESOURCES'!A1883:N4573,6,0)</f>
        <v>0.021</v>
      </c>
      <c r="M1883" s="12">
        <f>VLOOKUP(B1883,'HUMAN RESOURCES'!B1883:O4573,6,0)</f>
        <v>74</v>
      </c>
      <c r="N1883" s="12">
        <f>VLOOKUP(C1883,'HUMAN RESOURCES'!C1883:P4573,6,0)</f>
        <v>70</v>
      </c>
      <c r="O1883" s="12">
        <f>VLOOKUP(D1883,'HUMAN RESOURCES'!D1883:Q4573,6,0)</f>
        <v>0.34</v>
      </c>
      <c r="P1883" s="12">
        <f>VLOOKUP(A1883,'HUMAN RESOURCES'!A1883:N4573,10,0)</f>
        <v>0.61</v>
      </c>
      <c r="Q1883" s="12">
        <f>VLOOKUP(B1883,'HUMAN RESOURCES'!B1883:O4573,10,0)</f>
        <v>0.051</v>
      </c>
      <c r="R1883" s="12">
        <f>VLOOKUP(C1883,'HUMAN RESOURCES'!C1883:P4573,10,0)</f>
        <v>6347383</v>
      </c>
      <c r="S1883" s="12">
        <f>VLOOKUP(D1883,'HUMAN RESOURCES'!D1883:Q4573,10,0)</f>
        <v>0.583</v>
      </c>
      <c r="T1883" s="13">
        <f>VLOOKUP(A1883,TOURISM!A1883:F4573,5,0)</f>
        <v>225000000</v>
      </c>
      <c r="U1883" s="13">
        <f>VLOOKUP(B1883,TOURISM!B1883:G4573,5,0)</f>
        <v>229000000</v>
      </c>
      <c r="V1883" s="12">
        <f>VLOOKUP(A1883,BUSINESS!A1883:N4573,5,0)</f>
        <v>0.35</v>
      </c>
      <c r="W1883" s="12">
        <f>VLOOKUP(B1883,BUSINESS!B1883:O4573,5,0)</f>
        <v>35</v>
      </c>
      <c r="X1883" s="12" t="str">
        <f>VLOOKUP(C1883,BUSINESS!C1883:P4573,5,0)</f>
        <v/>
      </c>
      <c r="Y1883" s="12">
        <f>VLOOKUP(D1883,BUSINESS!D1883:Q4573,5,0)</f>
        <v>328</v>
      </c>
      <c r="Z1883" s="12">
        <f>VLOOKUP(A1883,BUSINESS!A1883:N4573,9,0)</f>
        <v>0.189</v>
      </c>
      <c r="AA1883" s="12">
        <f>VLOOKUP(B1883,BUSINESS!B1883:O4573,9,0)</f>
        <v>0.885</v>
      </c>
    </row>
    <row r="1884">
      <c r="A1884" s="9" t="str">
        <f t="shared" si="1"/>
        <v>Paraguay-The Americas2010</v>
      </c>
      <c r="B1884" s="5" t="s">
        <v>83</v>
      </c>
      <c r="C1884" s="9" t="s">
        <v>223</v>
      </c>
      <c r="D1884" s="10" t="s">
        <v>72</v>
      </c>
      <c r="E1884" s="14">
        <v>2.0030529733E10</v>
      </c>
      <c r="F1884" s="15">
        <v>0.087</v>
      </c>
      <c r="G1884" s="15">
        <v>271.0</v>
      </c>
      <c r="H1884" s="15">
        <v>0.26</v>
      </c>
      <c r="I1884" s="12"/>
      <c r="J1884" s="12"/>
      <c r="K1884" s="12">
        <f>VLOOKUP(A1884,'HUMAN RESOURCES'!A1884:N4574,5,0)</f>
        <v>0.024</v>
      </c>
      <c r="L1884" s="12">
        <f>VLOOKUP(A1884,'HUMAN RESOURCES'!A1884:N4574,6,0)</f>
        <v>0.021</v>
      </c>
      <c r="M1884" s="12">
        <f>VLOOKUP(B1884,'HUMAN RESOURCES'!B1884:O4574,6,0)</f>
        <v>74</v>
      </c>
      <c r="N1884" s="12">
        <f>VLOOKUP(C1884,'HUMAN RESOURCES'!C1884:P4574,6,0)</f>
        <v>70</v>
      </c>
      <c r="O1884" s="12">
        <f>VLOOKUP(D1884,'HUMAN RESOURCES'!D1884:Q4574,6,0)</f>
        <v>0.335</v>
      </c>
      <c r="P1884" s="12">
        <f>VLOOKUP(A1884,'HUMAN RESOURCES'!A1884:N4574,10,0)</f>
        <v>0.613</v>
      </c>
      <c r="Q1884" s="12">
        <f>VLOOKUP(B1884,'HUMAN RESOURCES'!B1884:O4574,10,0)</f>
        <v>0.052</v>
      </c>
      <c r="R1884" s="12">
        <f>VLOOKUP(C1884,'HUMAN RESOURCES'!C1884:P4574,10,0)</f>
        <v>6459721</v>
      </c>
      <c r="S1884" s="12">
        <f>VLOOKUP(D1884,'HUMAN RESOURCES'!D1884:Q4574,10,0)</f>
        <v>0.585</v>
      </c>
      <c r="T1884" s="13">
        <f>VLOOKUP(A1884,TOURISM!A1884:F4574,5,0)</f>
        <v>243000000</v>
      </c>
      <c r="U1884" s="13">
        <f>VLOOKUP(B1884,TOURISM!B1884:G4574,5,0)</f>
        <v>269000000</v>
      </c>
      <c r="V1884" s="12">
        <f>VLOOKUP(A1884,BUSINESS!A1884:N4574,5,0)</f>
        <v>0.35</v>
      </c>
      <c r="W1884" s="12">
        <f>VLOOKUP(B1884,BUSINESS!B1884:O4574,5,0)</f>
        <v>35</v>
      </c>
      <c r="X1884" s="12" t="str">
        <f>VLOOKUP(C1884,BUSINESS!C1884:P4574,5,0)</f>
        <v/>
      </c>
      <c r="Y1884" s="12">
        <f>VLOOKUP(D1884,BUSINESS!D1884:Q4574,5,0)</f>
        <v>311</v>
      </c>
      <c r="Z1884" s="12">
        <f>VLOOKUP(A1884,BUSINESS!A1884:N4574,9,0)</f>
        <v>0.198</v>
      </c>
      <c r="AA1884" s="12">
        <f>VLOOKUP(B1884,BUSINESS!B1884:O4574,9,0)</f>
        <v>0.917</v>
      </c>
    </row>
    <row r="1885">
      <c r="A1885" s="9" t="str">
        <f t="shared" si="1"/>
        <v>Paraguay-The Americas2011</v>
      </c>
      <c r="B1885" s="5" t="s">
        <v>83</v>
      </c>
      <c r="C1885" s="9" t="s">
        <v>223</v>
      </c>
      <c r="D1885" s="10" t="s">
        <v>73</v>
      </c>
      <c r="E1885" s="14">
        <v>2.5071193102E10</v>
      </c>
      <c r="F1885" s="15">
        <v>0.089</v>
      </c>
      <c r="G1885" s="15">
        <v>352.0</v>
      </c>
      <c r="H1885" s="15">
        <v>0.174</v>
      </c>
      <c r="I1885" s="12">
        <f>VLOOKUP(A1885,ENERGY!$A$2:$F$2692,5,0)</f>
        <v>4070</v>
      </c>
      <c r="J1885" s="12">
        <f>VLOOKUP(A1885,ENERGY!$A$2:$F$2692,6,0)</f>
        <v>3965</v>
      </c>
      <c r="K1885" s="12">
        <f>VLOOKUP(A1885,'HUMAN RESOURCES'!A1885:N4575,5,0)</f>
        <v>0.024</v>
      </c>
      <c r="L1885" s="12">
        <f>VLOOKUP(A1885,'HUMAN RESOURCES'!A1885:N4575,6,0)</f>
        <v>0.02</v>
      </c>
      <c r="M1885" s="12">
        <f>VLOOKUP(B1885,'HUMAN RESOURCES'!B1885:O4575,6,0)</f>
        <v>74</v>
      </c>
      <c r="N1885" s="12">
        <f>VLOOKUP(C1885,'HUMAN RESOURCES'!C1885:P4575,6,0)</f>
        <v>70</v>
      </c>
      <c r="O1885" s="12">
        <f>VLOOKUP(D1885,'HUMAN RESOURCES'!D1885:Q4575,6,0)</f>
        <v>0.331</v>
      </c>
      <c r="P1885" s="12">
        <f>VLOOKUP(A1885,'HUMAN RESOURCES'!A1885:N4575,10,0)</f>
        <v>0.616</v>
      </c>
      <c r="Q1885" s="12">
        <f>VLOOKUP(B1885,'HUMAN RESOURCES'!B1885:O4575,10,0)</f>
        <v>0.053</v>
      </c>
      <c r="R1885" s="12">
        <f>VLOOKUP(C1885,'HUMAN RESOURCES'!C1885:P4575,10,0)</f>
        <v>6573097</v>
      </c>
      <c r="S1885" s="12">
        <f>VLOOKUP(D1885,'HUMAN RESOURCES'!D1885:Q4575,10,0)</f>
        <v>0.587</v>
      </c>
      <c r="T1885" s="13">
        <f>VLOOKUP(A1885,TOURISM!A1885:F4575,5,0)</f>
        <v>281000000</v>
      </c>
      <c r="U1885" s="13">
        <f>VLOOKUP(B1885,TOURISM!B1885:G4575,5,0)</f>
        <v>309000000</v>
      </c>
      <c r="V1885" s="12">
        <f>VLOOKUP(A1885,BUSINESS!A1885:N4575,5,0)</f>
        <v>0.35</v>
      </c>
      <c r="W1885" s="12">
        <f>VLOOKUP(B1885,BUSINESS!B1885:O4575,5,0)</f>
        <v>35</v>
      </c>
      <c r="X1885" s="12" t="str">
        <f>VLOOKUP(C1885,BUSINESS!C1885:P4575,5,0)</f>
        <v/>
      </c>
      <c r="Y1885" s="12">
        <f>VLOOKUP(D1885,BUSINESS!D1885:Q4575,5,0)</f>
        <v>387</v>
      </c>
      <c r="Z1885" s="12">
        <f>VLOOKUP(A1885,BUSINESS!A1885:N4575,9,0)</f>
        <v>0.248</v>
      </c>
      <c r="AA1885" s="12">
        <f>VLOOKUP(B1885,BUSINESS!B1885:O4575,9,0)</f>
        <v>0.993</v>
      </c>
    </row>
    <row r="1886">
      <c r="A1886" s="9" t="str">
        <f t="shared" si="1"/>
        <v>Paraguay-The Americas2012</v>
      </c>
      <c r="B1886" s="5" t="s">
        <v>83</v>
      </c>
      <c r="C1886" s="9" t="s">
        <v>223</v>
      </c>
      <c r="D1886" s="10" t="s">
        <v>74</v>
      </c>
      <c r="E1886" s="14">
        <v>2.4611040343E10</v>
      </c>
      <c r="F1886" s="15">
        <v>0.103</v>
      </c>
      <c r="G1886" s="15">
        <v>392.0</v>
      </c>
      <c r="H1886" s="15">
        <v>0.172</v>
      </c>
      <c r="I1886" s="12">
        <f>VLOOKUP(A1886,ENERGY!$A$2:$F$2692,5,0)</f>
        <v>3986</v>
      </c>
      <c r="J1886" s="12">
        <f>VLOOKUP(A1886,ENERGY!$A$2:$F$2692,6,0)</f>
        <v>4076</v>
      </c>
      <c r="K1886" s="12">
        <f>VLOOKUP(A1886,'HUMAN RESOURCES'!A1886:N4576,5,0)</f>
        <v>0.024</v>
      </c>
      <c r="L1886" s="12">
        <f>VLOOKUP(A1886,'HUMAN RESOURCES'!A1886:N4576,6,0)</f>
        <v>0.019</v>
      </c>
      <c r="M1886" s="12">
        <f>VLOOKUP(B1886,'HUMAN RESOURCES'!B1886:O4576,6,0)</f>
        <v>74</v>
      </c>
      <c r="N1886" s="12">
        <f>VLOOKUP(C1886,'HUMAN RESOURCES'!C1886:P4576,6,0)</f>
        <v>70</v>
      </c>
      <c r="O1886" s="12">
        <f>VLOOKUP(D1886,'HUMAN RESOURCES'!D1886:Q4576,6,0)</f>
        <v>0.328</v>
      </c>
      <c r="P1886" s="12">
        <f>VLOOKUP(A1886,'HUMAN RESOURCES'!A1886:N4576,10,0)</f>
        <v>0.619</v>
      </c>
      <c r="Q1886" s="12">
        <f>VLOOKUP(B1886,'HUMAN RESOURCES'!B1886:O4576,10,0)</f>
        <v>0.054</v>
      </c>
      <c r="R1886" s="12">
        <f>VLOOKUP(C1886,'HUMAN RESOURCES'!C1886:P4576,10,0)</f>
        <v>6687361</v>
      </c>
      <c r="S1886" s="12">
        <f>VLOOKUP(D1886,'HUMAN RESOURCES'!D1886:Q4576,10,0)</f>
        <v>0.589</v>
      </c>
      <c r="T1886" s="13">
        <f>VLOOKUP(A1886,TOURISM!A1886:F4576,5,0)</f>
        <v>265000000</v>
      </c>
      <c r="U1886" s="13">
        <f>VLOOKUP(B1886,TOURISM!B1886:G4576,5,0)</f>
        <v>341000000</v>
      </c>
      <c r="V1886" s="12">
        <f>VLOOKUP(A1886,BUSINESS!A1886:N4576,5,0)</f>
        <v>0.35</v>
      </c>
      <c r="W1886" s="12">
        <f>VLOOKUP(B1886,BUSINESS!B1886:O4576,5,0)</f>
        <v>35</v>
      </c>
      <c r="X1886" s="12">
        <f>VLOOKUP(C1886,BUSINESS!C1886:P4576,5,0)</f>
        <v>107</v>
      </c>
      <c r="Y1886" s="12">
        <f>VLOOKUP(D1886,BUSINESS!D1886:Q4576,5,0)</f>
        <v>387</v>
      </c>
      <c r="Z1886" s="12">
        <f>VLOOKUP(A1886,BUSINESS!A1886:N4576,9,0)</f>
        <v>0.293</v>
      </c>
      <c r="AA1886" s="12">
        <f>VLOOKUP(B1886,BUSINESS!B1886:O4576,9,0)</f>
        <v>1.016</v>
      </c>
    </row>
    <row r="1887">
      <c r="A1887" s="9" t="str">
        <f t="shared" si="1"/>
        <v>Peru-The Americas2000</v>
      </c>
      <c r="B1887" s="5" t="s">
        <v>83</v>
      </c>
      <c r="C1887" s="9" t="s">
        <v>224</v>
      </c>
      <c r="D1887" s="10" t="s">
        <v>62</v>
      </c>
      <c r="E1887" s="14">
        <v>5.0681123109E10</v>
      </c>
      <c r="F1887" s="15">
        <v>0.047</v>
      </c>
      <c r="G1887" s="15">
        <v>96.0</v>
      </c>
      <c r="H1887" s="15">
        <v>0.3</v>
      </c>
      <c r="I1887" s="12" t="str">
        <f>VLOOKUP(A1887,ENERGY!$A$2:$F$2692,5,0)</f>
        <v/>
      </c>
      <c r="J1887" s="12" t="str">
        <f>VLOOKUP(A1887,ENERGY!$A$2:$F$2692,6,0)</f>
        <v/>
      </c>
      <c r="K1887" s="12">
        <f>VLOOKUP(A1887,'HUMAN RESOURCES'!A1887:N4577,5,0)</f>
        <v>0.024</v>
      </c>
      <c r="L1887" s="12">
        <f>VLOOKUP(A1887,'HUMAN RESOURCES'!A1887:N4577,6,0)</f>
        <v>0.03</v>
      </c>
      <c r="M1887" s="12">
        <f>VLOOKUP(B1887,'HUMAN RESOURCES'!B1887:O4577,6,0)</f>
        <v>73</v>
      </c>
      <c r="N1887" s="12">
        <f>VLOOKUP(C1887,'HUMAN RESOURCES'!C1887:P4577,6,0)</f>
        <v>68</v>
      </c>
      <c r="O1887" s="12">
        <f>VLOOKUP(D1887,'HUMAN RESOURCES'!D1887:Q4577,6,0)</f>
        <v>0.341</v>
      </c>
      <c r="P1887" s="12">
        <f>VLOOKUP(A1887,'HUMAN RESOURCES'!A1887:N4577,10,0)</f>
        <v>0.611</v>
      </c>
      <c r="Q1887" s="12">
        <f>VLOOKUP(B1887,'HUMAN RESOURCES'!B1887:O4577,10,0)</f>
        <v>0.048</v>
      </c>
      <c r="R1887" s="12">
        <f>VLOOKUP(C1887,'HUMAN RESOURCES'!C1887:P4577,10,0)</f>
        <v>26000080</v>
      </c>
      <c r="S1887" s="12">
        <f>VLOOKUP(D1887,'HUMAN RESOURCES'!D1887:Q4577,10,0)</f>
        <v>0.73</v>
      </c>
      <c r="T1887" s="13">
        <f>VLOOKUP(A1887,TOURISM!A1887:F4577,5,0)</f>
        <v>861000000</v>
      </c>
      <c r="U1887" s="13">
        <f>VLOOKUP(B1887,TOURISM!B1887:G4577,5,0)</f>
        <v>641000000</v>
      </c>
      <c r="V1887" s="12" t="str">
        <f>VLOOKUP(A1887,BUSINESS!A1887:N4577,5,0)</f>
        <v/>
      </c>
      <c r="W1887" s="12" t="str">
        <f>VLOOKUP(B1887,BUSINESS!B1887:O4577,5,0)</f>
        <v/>
      </c>
      <c r="X1887" s="12" t="str">
        <f>VLOOKUP(C1887,BUSINESS!C1887:P4577,5,0)</f>
        <v/>
      </c>
      <c r="Y1887" s="12" t="str">
        <f>VLOOKUP(D1887,BUSINESS!D1887:Q4577,5,0)</f>
        <v/>
      </c>
      <c r="Z1887" s="12">
        <f>VLOOKUP(A1887,BUSINESS!A1887:N4577,9,0)</f>
        <v>0.031</v>
      </c>
      <c r="AA1887" s="12">
        <f>VLOOKUP(B1887,BUSINESS!B1887:O4577,9,0)</f>
        <v>0.049</v>
      </c>
    </row>
    <row r="1888">
      <c r="A1888" s="9" t="str">
        <f t="shared" si="1"/>
        <v>Peru-The Americas2001</v>
      </c>
      <c r="B1888" s="5" t="s">
        <v>83</v>
      </c>
      <c r="C1888" s="9" t="s">
        <v>224</v>
      </c>
      <c r="D1888" s="10" t="s">
        <v>63</v>
      </c>
      <c r="E1888" s="14">
        <v>5.1295103189E10</v>
      </c>
      <c r="F1888" s="15">
        <v>0.047</v>
      </c>
      <c r="G1888" s="15">
        <v>96.0</v>
      </c>
      <c r="H1888" s="15">
        <v>0.25</v>
      </c>
      <c r="I1888" s="12" t="str">
        <f>VLOOKUP(A1888,ENERGY!$A$2:$F$2692,5,0)</f>
        <v/>
      </c>
      <c r="J1888" s="12">
        <f>VLOOKUP(A1888,ENERGY!$A$2:$F$2692,6,0)</f>
        <v>20582</v>
      </c>
      <c r="K1888" s="12">
        <f>VLOOKUP(A1888,'HUMAN RESOURCES'!A1888:N4578,5,0)</f>
        <v>0.024</v>
      </c>
      <c r="L1888" s="12">
        <f>VLOOKUP(A1888,'HUMAN RESOURCES'!A1888:N4578,6,0)</f>
        <v>0.028</v>
      </c>
      <c r="M1888" s="12">
        <f>VLOOKUP(B1888,'HUMAN RESOURCES'!B1888:O4578,6,0)</f>
        <v>74</v>
      </c>
      <c r="N1888" s="12">
        <f>VLOOKUP(C1888,'HUMAN RESOURCES'!C1888:P4578,6,0)</f>
        <v>68</v>
      </c>
      <c r="O1888" s="12">
        <f>VLOOKUP(D1888,'HUMAN RESOURCES'!D1888:Q4578,6,0)</f>
        <v>0.337</v>
      </c>
      <c r="P1888" s="12">
        <f>VLOOKUP(A1888,'HUMAN RESOURCES'!A1888:N4578,10,0)</f>
        <v>0.614</v>
      </c>
      <c r="Q1888" s="12">
        <f>VLOOKUP(B1888,'HUMAN RESOURCES'!B1888:O4578,10,0)</f>
        <v>0.049</v>
      </c>
      <c r="R1888" s="12">
        <f>VLOOKUP(C1888,'HUMAN RESOURCES'!C1888:P4578,10,0)</f>
        <v>26372358</v>
      </c>
      <c r="S1888" s="12">
        <f>VLOOKUP(D1888,'HUMAN RESOURCES'!D1888:Q4578,10,0)</f>
        <v>0.734</v>
      </c>
      <c r="T1888" s="13">
        <f>VLOOKUP(A1888,TOURISM!A1888:F4578,5,0)</f>
        <v>763000000</v>
      </c>
      <c r="U1888" s="13">
        <f>VLOOKUP(B1888,TOURISM!B1888:G4578,5,0)</f>
        <v>773000000</v>
      </c>
      <c r="V1888" s="12" t="str">
        <f>VLOOKUP(A1888,BUSINESS!A1888:N4578,5,0)</f>
        <v/>
      </c>
      <c r="W1888" s="12" t="str">
        <f>VLOOKUP(B1888,BUSINESS!B1888:O4578,5,0)</f>
        <v/>
      </c>
      <c r="X1888" s="12" t="str">
        <f>VLOOKUP(C1888,BUSINESS!C1888:P4578,5,0)</f>
        <v/>
      </c>
      <c r="Y1888" s="12" t="str">
        <f>VLOOKUP(D1888,BUSINESS!D1888:Q4578,5,0)</f>
        <v/>
      </c>
      <c r="Z1888" s="12">
        <f>VLOOKUP(A1888,BUSINESS!A1888:N4578,9,0)</f>
        <v>0.076</v>
      </c>
      <c r="AA1888" s="12">
        <f>VLOOKUP(B1888,BUSINESS!B1888:O4578,9,0)</f>
        <v>0.068</v>
      </c>
    </row>
    <row r="1889">
      <c r="A1889" s="9" t="str">
        <f t="shared" si="1"/>
        <v>Peru-The Americas2002</v>
      </c>
      <c r="B1889" s="5" t="s">
        <v>83</v>
      </c>
      <c r="C1889" s="9" t="s">
        <v>224</v>
      </c>
      <c r="D1889" s="10" t="s">
        <v>64</v>
      </c>
      <c r="E1889" s="14">
        <v>5.39927551E10</v>
      </c>
      <c r="F1889" s="15">
        <v>0.048</v>
      </c>
      <c r="G1889" s="15">
        <v>102.0</v>
      </c>
      <c r="H1889" s="15">
        <v>0.208</v>
      </c>
      <c r="I1889" s="12">
        <f>VLOOKUP(A1889,ENERGY!$A$2:$F$2692,5,0)</f>
        <v>57579</v>
      </c>
      <c r="J1889" s="12">
        <f>VLOOKUP(A1889,ENERGY!$A$2:$F$2692,6,0)</f>
        <v>19207</v>
      </c>
      <c r="K1889" s="12">
        <f>VLOOKUP(A1889,'HUMAN RESOURCES'!A1889:N4579,5,0)</f>
        <v>0.023</v>
      </c>
      <c r="L1889" s="12">
        <f>VLOOKUP(A1889,'HUMAN RESOURCES'!A1889:N4579,6,0)</f>
        <v>0.026</v>
      </c>
      <c r="M1889" s="12">
        <f>VLOOKUP(B1889,'HUMAN RESOURCES'!B1889:O4579,6,0)</f>
        <v>74</v>
      </c>
      <c r="N1889" s="12">
        <f>VLOOKUP(C1889,'HUMAN RESOURCES'!C1889:P4579,6,0)</f>
        <v>69</v>
      </c>
      <c r="O1889" s="12">
        <f>VLOOKUP(D1889,'HUMAN RESOURCES'!D1889:Q4579,6,0)</f>
        <v>0.333</v>
      </c>
      <c r="P1889" s="12">
        <f>VLOOKUP(A1889,'HUMAN RESOURCES'!A1889:N4579,10,0)</f>
        <v>0.617</v>
      </c>
      <c r="Q1889" s="12">
        <f>VLOOKUP(B1889,'HUMAN RESOURCES'!B1889:O4579,10,0)</f>
        <v>0.051</v>
      </c>
      <c r="R1889" s="12">
        <f>VLOOKUP(C1889,'HUMAN RESOURCES'!C1889:P4579,10,0)</f>
        <v>26729909</v>
      </c>
      <c r="S1889" s="12">
        <f>VLOOKUP(D1889,'HUMAN RESOURCES'!D1889:Q4579,10,0)</f>
        <v>0.739</v>
      </c>
      <c r="T1889" s="13">
        <f>VLOOKUP(A1889,TOURISM!A1889:F4579,5,0)</f>
        <v>836000000</v>
      </c>
      <c r="U1889" s="13">
        <f>VLOOKUP(B1889,TOURISM!B1889:G4579,5,0)</f>
        <v>806000000</v>
      </c>
      <c r="V1889" s="12" t="str">
        <f>VLOOKUP(A1889,BUSINESS!A1889:N4579,5,0)</f>
        <v/>
      </c>
      <c r="W1889" s="12" t="str">
        <f>VLOOKUP(B1889,BUSINESS!B1889:O4579,5,0)</f>
        <v/>
      </c>
      <c r="X1889" s="12" t="str">
        <f>VLOOKUP(C1889,BUSINESS!C1889:P4579,5,0)</f>
        <v/>
      </c>
      <c r="Y1889" s="12" t="str">
        <f>VLOOKUP(D1889,BUSINESS!D1889:Q4579,5,0)</f>
        <v/>
      </c>
      <c r="Z1889" s="12">
        <f>VLOOKUP(A1889,BUSINESS!A1889:N4579,9,0)</f>
        <v>0.09</v>
      </c>
      <c r="AA1889" s="12">
        <f>VLOOKUP(B1889,BUSINESS!B1889:O4579,9,0)</f>
        <v>0.086</v>
      </c>
    </row>
    <row r="1890">
      <c r="A1890" s="9" t="str">
        <f t="shared" si="1"/>
        <v>Peru-The Americas2003</v>
      </c>
      <c r="B1890" s="5" t="s">
        <v>83</v>
      </c>
      <c r="C1890" s="9" t="s">
        <v>224</v>
      </c>
      <c r="D1890" s="10" t="s">
        <v>65</v>
      </c>
      <c r="E1890" s="14">
        <v>5.7840001637E10</v>
      </c>
      <c r="F1890" s="15">
        <v>0.045</v>
      </c>
      <c r="G1890" s="15">
        <v>102.0</v>
      </c>
      <c r="H1890" s="15">
        <v>0.21</v>
      </c>
      <c r="I1890" s="12">
        <f>VLOOKUP(A1890,ENERGY!$A$2:$F$2692,5,0)</f>
        <v>47356</v>
      </c>
      <c r="J1890" s="12">
        <f>VLOOKUP(A1890,ENERGY!$A$2:$F$2692,6,0)</f>
        <v>17200</v>
      </c>
      <c r="K1890" s="12">
        <f>VLOOKUP(A1890,'HUMAN RESOURCES'!A1890:N4580,5,0)</f>
        <v>0.023</v>
      </c>
      <c r="L1890" s="12">
        <f>VLOOKUP(A1890,'HUMAN RESOURCES'!A1890:N4580,6,0)</f>
        <v>0.025</v>
      </c>
      <c r="M1890" s="12">
        <f>VLOOKUP(B1890,'HUMAN RESOURCES'!B1890:O4580,6,0)</f>
        <v>74</v>
      </c>
      <c r="N1890" s="12">
        <f>VLOOKUP(C1890,'HUMAN RESOURCES'!C1890:P4580,6,0)</f>
        <v>69</v>
      </c>
      <c r="O1890" s="12">
        <f>VLOOKUP(D1890,'HUMAN RESOURCES'!D1890:Q4580,6,0)</f>
        <v>0.328</v>
      </c>
      <c r="P1890" s="12">
        <f>VLOOKUP(A1890,'HUMAN RESOURCES'!A1890:N4580,10,0)</f>
        <v>0.62</v>
      </c>
      <c r="Q1890" s="12">
        <f>VLOOKUP(B1890,'HUMAN RESOURCES'!B1890:O4580,10,0)</f>
        <v>0.052</v>
      </c>
      <c r="R1890" s="12">
        <f>VLOOKUP(C1890,'HUMAN RESOURCES'!C1890:P4580,10,0)</f>
        <v>27073334</v>
      </c>
      <c r="S1890" s="12">
        <f>VLOOKUP(D1890,'HUMAN RESOURCES'!D1890:Q4580,10,0)</f>
        <v>0.742</v>
      </c>
      <c r="T1890" s="13">
        <f>VLOOKUP(A1890,TOURISM!A1890:F4580,5,0)</f>
        <v>1023000000</v>
      </c>
      <c r="U1890" s="13">
        <f>VLOOKUP(B1890,TOURISM!B1890:G4580,5,0)</f>
        <v>847000000</v>
      </c>
      <c r="V1890" s="12" t="str">
        <f>VLOOKUP(A1890,BUSINESS!A1890:N4580,5,0)</f>
        <v/>
      </c>
      <c r="W1890" s="12">
        <f>VLOOKUP(B1890,BUSINESS!B1890:O4580,5,0)</f>
        <v>98</v>
      </c>
      <c r="X1890" s="12" t="str">
        <f>VLOOKUP(C1890,BUSINESS!C1890:P4580,5,0)</f>
        <v/>
      </c>
      <c r="Y1890" s="12" t="str">
        <f>VLOOKUP(D1890,BUSINESS!D1890:Q4580,5,0)</f>
        <v/>
      </c>
      <c r="Z1890" s="12">
        <f>VLOOKUP(A1890,BUSINESS!A1890:N4580,9,0)</f>
        <v>0.116</v>
      </c>
      <c r="AA1890" s="12">
        <f>VLOOKUP(B1890,BUSINESS!B1890:O4580,9,0)</f>
        <v>0.108</v>
      </c>
    </row>
    <row r="1891">
      <c r="A1891" s="9" t="str">
        <f t="shared" si="1"/>
        <v>Peru-The Americas2004</v>
      </c>
      <c r="B1891" s="5" t="s">
        <v>83</v>
      </c>
      <c r="C1891" s="9" t="s">
        <v>224</v>
      </c>
      <c r="D1891" s="10" t="s">
        <v>66</v>
      </c>
      <c r="E1891" s="14">
        <v>6.5702520516E10</v>
      </c>
      <c r="F1891" s="15">
        <v>0.044</v>
      </c>
      <c r="G1891" s="15">
        <v>111.0</v>
      </c>
      <c r="H1891" s="15">
        <v>0.247</v>
      </c>
      <c r="I1891" s="12">
        <f>VLOOKUP(A1891,ENERGY!$A$2:$F$2692,5,0)</f>
        <v>41279</v>
      </c>
      <c r="J1891" s="12">
        <f>VLOOKUP(A1891,ENERGY!$A$2:$F$2692,6,0)</f>
        <v>15044</v>
      </c>
      <c r="K1891" s="12">
        <f>VLOOKUP(A1891,'HUMAN RESOURCES'!A1891:N4581,5,0)</f>
        <v>0.022</v>
      </c>
      <c r="L1891" s="12">
        <f>VLOOKUP(A1891,'HUMAN RESOURCES'!A1891:N4581,6,0)</f>
        <v>0.023</v>
      </c>
      <c r="M1891" s="12">
        <f>VLOOKUP(B1891,'HUMAN RESOURCES'!B1891:O4581,6,0)</f>
        <v>75</v>
      </c>
      <c r="N1891" s="12">
        <f>VLOOKUP(C1891,'HUMAN RESOURCES'!C1891:P4581,6,0)</f>
        <v>69</v>
      </c>
      <c r="O1891" s="12">
        <f>VLOOKUP(D1891,'HUMAN RESOURCES'!D1891:Q4581,6,0)</f>
        <v>0.324</v>
      </c>
      <c r="P1891" s="12">
        <f>VLOOKUP(A1891,'HUMAN RESOURCES'!A1891:N4581,10,0)</f>
        <v>0.623</v>
      </c>
      <c r="Q1891" s="12">
        <f>VLOOKUP(B1891,'HUMAN RESOURCES'!B1891:O4581,10,0)</f>
        <v>0.053</v>
      </c>
      <c r="R1891" s="12">
        <f>VLOOKUP(C1891,'HUMAN RESOURCES'!C1891:P4581,10,0)</f>
        <v>27403845</v>
      </c>
      <c r="S1891" s="12">
        <f>VLOOKUP(D1891,'HUMAN RESOURCES'!D1891:Q4581,10,0)</f>
        <v>0.746</v>
      </c>
      <c r="T1891" s="13">
        <f>VLOOKUP(A1891,TOURISM!A1891:F4581,5,0)</f>
        <v>1232000000</v>
      </c>
      <c r="U1891" s="13">
        <f>VLOOKUP(B1891,TOURISM!B1891:G4581,5,0)</f>
        <v>852000000</v>
      </c>
      <c r="V1891" s="12" t="str">
        <f>VLOOKUP(A1891,BUSINESS!A1891:N4581,5,0)</f>
        <v/>
      </c>
      <c r="W1891" s="12">
        <f>VLOOKUP(B1891,BUSINESS!B1891:O4581,5,0)</f>
        <v>98</v>
      </c>
      <c r="X1891" s="12" t="str">
        <f>VLOOKUP(C1891,BUSINESS!C1891:P4581,5,0)</f>
        <v/>
      </c>
      <c r="Y1891" s="12" t="str">
        <f>VLOOKUP(D1891,BUSINESS!D1891:Q4581,5,0)</f>
        <v/>
      </c>
      <c r="Z1891" s="12">
        <f>VLOOKUP(A1891,BUSINESS!A1891:N4581,9,0)</f>
        <v>0.141</v>
      </c>
      <c r="AA1891" s="12">
        <f>VLOOKUP(B1891,BUSINESS!B1891:O4581,9,0)</f>
        <v>0.149</v>
      </c>
    </row>
    <row r="1892">
      <c r="A1892" s="9" t="str">
        <f t="shared" si="1"/>
        <v>Peru-The Americas2005</v>
      </c>
      <c r="B1892" s="5" t="s">
        <v>83</v>
      </c>
      <c r="C1892" s="9" t="s">
        <v>224</v>
      </c>
      <c r="D1892" s="10" t="s">
        <v>67</v>
      </c>
      <c r="E1892" s="14">
        <v>7.4147754854E10</v>
      </c>
      <c r="F1892" s="15">
        <v>0.045</v>
      </c>
      <c r="G1892" s="15">
        <v>128.0</v>
      </c>
      <c r="H1892" s="15">
        <v>0.255</v>
      </c>
      <c r="I1892" s="12"/>
      <c r="J1892" s="12"/>
      <c r="K1892" s="12">
        <f>VLOOKUP(A1892,'HUMAN RESOURCES'!A1892:N4582,5,0)</f>
        <v>0.022</v>
      </c>
      <c r="L1892" s="12">
        <f>VLOOKUP(A1892,'HUMAN RESOURCES'!A1892:N4582,6,0)</f>
        <v>0.022</v>
      </c>
      <c r="M1892" s="12">
        <f>VLOOKUP(B1892,'HUMAN RESOURCES'!B1892:O4582,6,0)</f>
        <v>75</v>
      </c>
      <c r="N1892" s="12">
        <f>VLOOKUP(C1892,'HUMAN RESOURCES'!C1892:P4582,6,0)</f>
        <v>70</v>
      </c>
      <c r="O1892" s="12">
        <f>VLOOKUP(D1892,'HUMAN RESOURCES'!D1892:Q4582,6,0)</f>
        <v>0.32</v>
      </c>
      <c r="P1892" s="12">
        <f>VLOOKUP(A1892,'HUMAN RESOURCES'!A1892:N4582,10,0)</f>
        <v>0.626</v>
      </c>
      <c r="Q1892" s="12">
        <f>VLOOKUP(B1892,'HUMAN RESOURCES'!B1892:O4582,10,0)</f>
        <v>0.054</v>
      </c>
      <c r="R1892" s="12">
        <f>VLOOKUP(C1892,'HUMAN RESOURCES'!C1892:P4582,10,0)</f>
        <v>27723281</v>
      </c>
      <c r="S1892" s="12">
        <f>VLOOKUP(D1892,'HUMAN RESOURCES'!D1892:Q4582,10,0)</f>
        <v>0.75</v>
      </c>
      <c r="T1892" s="13">
        <f>VLOOKUP(A1892,TOURISM!A1892:F4582,5,0)</f>
        <v>1438000000</v>
      </c>
      <c r="U1892" s="13">
        <f>VLOOKUP(B1892,TOURISM!B1892:G4582,5,0)</f>
        <v>970000000</v>
      </c>
      <c r="V1892" s="12">
        <f>VLOOKUP(A1892,BUSINESS!A1892:N4582,5,0)</f>
        <v>0.384</v>
      </c>
      <c r="W1892" s="12">
        <f>VLOOKUP(B1892,BUSINESS!B1892:O4582,5,0)</f>
        <v>102</v>
      </c>
      <c r="X1892" s="12" t="str">
        <f>VLOOKUP(C1892,BUSINESS!C1892:P4582,5,0)</f>
        <v/>
      </c>
      <c r="Y1892" s="12">
        <f>VLOOKUP(D1892,BUSINESS!D1892:Q4582,5,0)</f>
        <v>424</v>
      </c>
      <c r="Z1892" s="12">
        <f>VLOOKUP(A1892,BUSINESS!A1892:N4582,9,0)</f>
        <v>0.171</v>
      </c>
      <c r="AA1892" s="12">
        <f>VLOOKUP(B1892,BUSINESS!B1892:O4582,9,0)</f>
        <v>0.201</v>
      </c>
    </row>
    <row r="1893">
      <c r="A1893" s="9" t="str">
        <f t="shared" si="1"/>
        <v>Peru-The Americas2006</v>
      </c>
      <c r="B1893" s="5" t="s">
        <v>83</v>
      </c>
      <c r="C1893" s="9" t="s">
        <v>224</v>
      </c>
      <c r="D1893" s="10" t="s">
        <v>68</v>
      </c>
      <c r="E1893" s="14">
        <v>8.755412844E10</v>
      </c>
      <c r="F1893" s="15">
        <v>0.045</v>
      </c>
      <c r="G1893" s="15">
        <v>149.0</v>
      </c>
      <c r="H1893" s="15">
        <v>0.239</v>
      </c>
      <c r="I1893" s="12">
        <f>VLOOKUP(A1893,ENERGY!$A$2:$F$2692,5,0)</f>
        <v>27165</v>
      </c>
      <c r="J1893" s="12">
        <f>VLOOKUP(A1893,ENERGY!$A$2:$F$2692,6,0)</f>
        <v>11795</v>
      </c>
      <c r="K1893" s="12">
        <f>VLOOKUP(A1893,'HUMAN RESOURCES'!A1893:N4583,5,0)</f>
        <v>0.022</v>
      </c>
      <c r="L1893" s="12">
        <f>VLOOKUP(A1893,'HUMAN RESOURCES'!A1893:N4583,6,0)</f>
        <v>0.02</v>
      </c>
      <c r="M1893" s="12">
        <f>VLOOKUP(B1893,'HUMAN RESOURCES'!B1893:O4583,6,0)</f>
        <v>75</v>
      </c>
      <c r="N1893" s="12">
        <f>VLOOKUP(C1893,'HUMAN RESOURCES'!C1893:P4583,6,0)</f>
        <v>70</v>
      </c>
      <c r="O1893" s="12">
        <f>VLOOKUP(D1893,'HUMAN RESOURCES'!D1893:Q4583,6,0)</f>
        <v>0.316</v>
      </c>
      <c r="P1893" s="12">
        <f>VLOOKUP(A1893,'HUMAN RESOURCES'!A1893:N4583,10,0)</f>
        <v>0.629</v>
      </c>
      <c r="Q1893" s="12">
        <f>VLOOKUP(B1893,'HUMAN RESOURCES'!B1893:O4583,10,0)</f>
        <v>0.055</v>
      </c>
      <c r="R1893" s="12">
        <f>VLOOKUP(C1893,'HUMAN RESOURCES'!C1893:P4583,10,0)</f>
        <v>28030688</v>
      </c>
      <c r="S1893" s="12">
        <f>VLOOKUP(D1893,'HUMAN RESOURCES'!D1893:Q4583,10,0)</f>
        <v>0.754</v>
      </c>
      <c r="T1893" s="13">
        <f>VLOOKUP(A1893,TOURISM!A1893:F4583,5,0)</f>
        <v>1775000000</v>
      </c>
      <c r="U1893" s="13">
        <f>VLOOKUP(B1893,TOURISM!B1893:G4583,5,0)</f>
        <v>1047000000</v>
      </c>
      <c r="V1893" s="12">
        <f>VLOOKUP(A1893,BUSINESS!A1893:N4583,5,0)</f>
        <v>0.383</v>
      </c>
      <c r="W1893" s="12">
        <f>VLOOKUP(B1893,BUSINESS!B1893:O4583,5,0)</f>
        <v>72</v>
      </c>
      <c r="X1893" s="12" t="str">
        <f>VLOOKUP(C1893,BUSINESS!C1893:P4583,5,0)</f>
        <v/>
      </c>
      <c r="Y1893" s="12">
        <f>VLOOKUP(D1893,BUSINESS!D1893:Q4583,5,0)</f>
        <v>424</v>
      </c>
      <c r="Z1893" s="12">
        <f>VLOOKUP(A1893,BUSINESS!A1893:N4583,9,0)</f>
        <v>0.207</v>
      </c>
      <c r="AA1893" s="12">
        <f>VLOOKUP(B1893,BUSINESS!B1893:O4583,9,0)</f>
        <v>0.325</v>
      </c>
    </row>
    <row r="1894">
      <c r="A1894" s="9" t="str">
        <f t="shared" si="1"/>
        <v>Peru-The Americas2007</v>
      </c>
      <c r="B1894" s="5" t="s">
        <v>83</v>
      </c>
      <c r="C1894" s="9" t="s">
        <v>224</v>
      </c>
      <c r="D1894" s="10" t="s">
        <v>69</v>
      </c>
      <c r="E1894" s="14">
        <v>1.02E11</v>
      </c>
      <c r="F1894" s="15">
        <v>0.051</v>
      </c>
      <c r="G1894" s="15">
        <v>192.0</v>
      </c>
      <c r="H1894" s="15">
        <v>0.229</v>
      </c>
      <c r="I1894" s="12">
        <f>VLOOKUP(A1894,ENERGY!$A$2:$F$2692,5,0)</f>
        <v>31896</v>
      </c>
      <c r="J1894" s="12">
        <f>VLOOKUP(A1894,ENERGY!$A$2:$F$2692,6,0)</f>
        <v>12875</v>
      </c>
      <c r="K1894" s="12">
        <f>VLOOKUP(A1894,'HUMAN RESOURCES'!A1894:N4584,5,0)</f>
        <v>0.021</v>
      </c>
      <c r="L1894" s="12">
        <f>VLOOKUP(A1894,'HUMAN RESOURCES'!A1894:N4584,6,0)</f>
        <v>0.019</v>
      </c>
      <c r="M1894" s="12">
        <f>VLOOKUP(B1894,'HUMAN RESOURCES'!B1894:O4584,6,0)</f>
        <v>76</v>
      </c>
      <c r="N1894" s="12">
        <f>VLOOKUP(C1894,'HUMAN RESOURCES'!C1894:P4584,6,0)</f>
        <v>70</v>
      </c>
      <c r="O1894" s="12">
        <f>VLOOKUP(D1894,'HUMAN RESOURCES'!D1894:Q4584,6,0)</f>
        <v>0.312</v>
      </c>
      <c r="P1894" s="12">
        <f>VLOOKUP(A1894,'HUMAN RESOURCES'!A1894:N4584,10,0)</f>
        <v>0.632</v>
      </c>
      <c r="Q1894" s="12">
        <f>VLOOKUP(B1894,'HUMAN RESOURCES'!B1894:O4584,10,0)</f>
        <v>0.056</v>
      </c>
      <c r="R1894" s="12">
        <f>VLOOKUP(C1894,'HUMAN RESOURCES'!C1894:P4584,10,0)</f>
        <v>28328410</v>
      </c>
      <c r="S1894" s="12">
        <f>VLOOKUP(D1894,'HUMAN RESOURCES'!D1894:Q4584,10,0)</f>
        <v>0.758</v>
      </c>
      <c r="T1894" s="13">
        <f>VLOOKUP(A1894,TOURISM!A1894:F4584,5,0)</f>
        <v>2007000000</v>
      </c>
      <c r="U1894" s="13">
        <f>VLOOKUP(B1894,TOURISM!B1894:G4584,5,0)</f>
        <v>1243000000</v>
      </c>
      <c r="V1894" s="12">
        <f>VLOOKUP(A1894,BUSINESS!A1894:N4584,5,0)</f>
        <v>0.383</v>
      </c>
      <c r="W1894" s="12">
        <f>VLOOKUP(B1894,BUSINESS!B1894:O4584,5,0)</f>
        <v>72</v>
      </c>
      <c r="X1894" s="12" t="str">
        <f>VLOOKUP(C1894,BUSINESS!C1894:P4584,5,0)</f>
        <v/>
      </c>
      <c r="Y1894" s="12">
        <f>VLOOKUP(D1894,BUSINESS!D1894:Q4584,5,0)</f>
        <v>424</v>
      </c>
      <c r="Z1894" s="12">
        <f>VLOOKUP(A1894,BUSINESS!A1894:N4584,9,0)</f>
        <v>0.252</v>
      </c>
      <c r="AA1894" s="12">
        <f>VLOOKUP(B1894,BUSINESS!B1894:O4584,9,0)</f>
        <v>0.544</v>
      </c>
    </row>
    <row r="1895">
      <c r="A1895" s="9" t="str">
        <f t="shared" si="1"/>
        <v>Peru-The Americas2008</v>
      </c>
      <c r="B1895" s="5" t="s">
        <v>83</v>
      </c>
      <c r="C1895" s="9" t="s">
        <v>224</v>
      </c>
      <c r="D1895" s="10" t="s">
        <v>70</v>
      </c>
      <c r="E1895" s="14">
        <v>1.21E11</v>
      </c>
      <c r="F1895" s="15">
        <v>0.057</v>
      </c>
      <c r="G1895" s="15">
        <v>255.0</v>
      </c>
      <c r="H1895" s="15">
        <v>0.237</v>
      </c>
      <c r="I1895" s="12">
        <f>VLOOKUP(A1895,ENERGY!$A$2:$F$2692,5,0)</f>
        <v>43208</v>
      </c>
      <c r="J1895" s="12">
        <f>VLOOKUP(A1895,ENERGY!$A$2:$F$2692,6,0)</f>
        <v>14334</v>
      </c>
      <c r="K1895" s="12">
        <f>VLOOKUP(A1895,'HUMAN RESOURCES'!A1895:N4585,5,0)</f>
        <v>0.021</v>
      </c>
      <c r="L1895" s="12">
        <f>VLOOKUP(A1895,'HUMAN RESOURCES'!A1895:N4585,6,0)</f>
        <v>0.017</v>
      </c>
      <c r="M1895" s="12">
        <f>VLOOKUP(B1895,'HUMAN RESOURCES'!B1895:O4585,6,0)</f>
        <v>76</v>
      </c>
      <c r="N1895" s="12">
        <f>VLOOKUP(C1895,'HUMAN RESOURCES'!C1895:P4585,6,0)</f>
        <v>71</v>
      </c>
      <c r="O1895" s="12">
        <f>VLOOKUP(D1895,'HUMAN RESOURCES'!D1895:Q4585,6,0)</f>
        <v>0.308</v>
      </c>
      <c r="P1895" s="12">
        <f>VLOOKUP(A1895,'HUMAN RESOURCES'!A1895:N4585,10,0)</f>
        <v>0.635</v>
      </c>
      <c r="Q1895" s="12">
        <f>VLOOKUP(B1895,'HUMAN RESOURCES'!B1895:O4585,10,0)</f>
        <v>0.057</v>
      </c>
      <c r="R1895" s="12">
        <f>VLOOKUP(C1895,'HUMAN RESOURCES'!C1895:P4585,10,0)</f>
        <v>28625628</v>
      </c>
      <c r="S1895" s="12">
        <f>VLOOKUP(D1895,'HUMAN RESOURCES'!D1895:Q4585,10,0)</f>
        <v>0.762</v>
      </c>
      <c r="T1895" s="13">
        <f>VLOOKUP(A1895,TOURISM!A1895:F4585,5,0)</f>
        <v>2396000000</v>
      </c>
      <c r="U1895" s="13">
        <f>VLOOKUP(B1895,TOURISM!B1895:G4585,5,0)</f>
        <v>1432000000</v>
      </c>
      <c r="V1895" s="12">
        <f>VLOOKUP(A1895,BUSINESS!A1895:N4585,5,0)</f>
        <v>0.381</v>
      </c>
      <c r="W1895" s="12">
        <f>VLOOKUP(B1895,BUSINESS!B1895:O4585,5,0)</f>
        <v>65</v>
      </c>
      <c r="X1895" s="12" t="str">
        <f>VLOOKUP(C1895,BUSINESS!C1895:P4585,5,0)</f>
        <v/>
      </c>
      <c r="Y1895" s="12">
        <f>VLOOKUP(D1895,BUSINESS!D1895:Q4585,5,0)</f>
        <v>424</v>
      </c>
      <c r="Z1895" s="12">
        <f>VLOOKUP(A1895,BUSINESS!A1895:N4585,9,0)</f>
        <v>0.306</v>
      </c>
      <c r="AA1895" s="12">
        <f>VLOOKUP(B1895,BUSINESS!B1895:O4585,9,0)</f>
        <v>0.732</v>
      </c>
    </row>
    <row r="1896">
      <c r="A1896" s="9" t="str">
        <f t="shared" si="1"/>
        <v>Peru-The Americas2009</v>
      </c>
      <c r="B1896" s="5" t="s">
        <v>83</v>
      </c>
      <c r="C1896" s="9" t="s">
        <v>224</v>
      </c>
      <c r="D1896" s="10" t="s">
        <v>71</v>
      </c>
      <c r="E1896" s="14">
        <v>1.21E11</v>
      </c>
      <c r="F1896" s="15">
        <v>0.053</v>
      </c>
      <c r="G1896" s="15">
        <v>234.0</v>
      </c>
      <c r="H1896" s="15">
        <v>0.21</v>
      </c>
      <c r="I1896" s="12"/>
      <c r="J1896" s="12"/>
      <c r="K1896" s="12">
        <f>VLOOKUP(A1896,'HUMAN RESOURCES'!A1896:N4586,5,0)</f>
        <v>0.021</v>
      </c>
      <c r="L1896" s="12">
        <f>VLOOKUP(A1896,'HUMAN RESOURCES'!A1896:N4586,6,0)</f>
        <v>0.016</v>
      </c>
      <c r="M1896" s="12">
        <f>VLOOKUP(B1896,'HUMAN RESOURCES'!B1896:O4586,6,0)</f>
        <v>76</v>
      </c>
      <c r="N1896" s="12">
        <f>VLOOKUP(C1896,'HUMAN RESOURCES'!C1896:P4586,6,0)</f>
        <v>71</v>
      </c>
      <c r="O1896" s="12">
        <f>VLOOKUP(D1896,'HUMAN RESOURCES'!D1896:Q4586,6,0)</f>
        <v>0.304</v>
      </c>
      <c r="P1896" s="12">
        <f>VLOOKUP(A1896,'HUMAN RESOURCES'!A1896:N4586,10,0)</f>
        <v>0.637</v>
      </c>
      <c r="Q1896" s="12">
        <f>VLOOKUP(B1896,'HUMAN RESOURCES'!B1896:O4586,10,0)</f>
        <v>0.059</v>
      </c>
      <c r="R1896" s="12">
        <f>VLOOKUP(C1896,'HUMAN RESOURCES'!C1896:P4586,10,0)</f>
        <v>28934303</v>
      </c>
      <c r="S1896" s="12">
        <f>VLOOKUP(D1896,'HUMAN RESOURCES'!D1896:Q4586,10,0)</f>
        <v>0.766</v>
      </c>
      <c r="T1896" s="13">
        <f>VLOOKUP(A1896,TOURISM!A1896:F4586,5,0)</f>
        <v>2440000000</v>
      </c>
      <c r="U1896" s="13">
        <f>VLOOKUP(B1896,TOURISM!B1896:G4586,5,0)</f>
        <v>1404000000</v>
      </c>
      <c r="V1896" s="12">
        <f>VLOOKUP(A1896,BUSINESS!A1896:N4586,5,0)</f>
        <v>0.372</v>
      </c>
      <c r="W1896" s="12">
        <f>VLOOKUP(B1896,BUSINESS!B1896:O4586,5,0)</f>
        <v>41</v>
      </c>
      <c r="X1896" s="12" t="str">
        <f>VLOOKUP(C1896,BUSINESS!C1896:P4586,5,0)</f>
        <v/>
      </c>
      <c r="Y1896" s="12">
        <f>VLOOKUP(D1896,BUSINESS!D1896:Q4586,5,0)</f>
        <v>380</v>
      </c>
      <c r="Z1896" s="12">
        <f>VLOOKUP(A1896,BUSINESS!A1896:N4586,9,0)</f>
        <v>0.314</v>
      </c>
      <c r="AA1896" s="12">
        <f>VLOOKUP(B1896,BUSINESS!B1896:O4586,9,0)</f>
        <v>0.854</v>
      </c>
    </row>
    <row r="1897">
      <c r="A1897" s="9" t="str">
        <f t="shared" si="1"/>
        <v>Peru-The Americas2010</v>
      </c>
      <c r="B1897" s="5" t="s">
        <v>83</v>
      </c>
      <c r="C1897" s="9" t="s">
        <v>224</v>
      </c>
      <c r="D1897" s="10" t="s">
        <v>72</v>
      </c>
      <c r="E1897" s="14">
        <v>1.49E11</v>
      </c>
      <c r="F1897" s="15">
        <v>0.049</v>
      </c>
      <c r="G1897" s="15">
        <v>257.0</v>
      </c>
      <c r="H1897" s="15">
        <v>0.19</v>
      </c>
      <c r="I1897" s="12">
        <f>VLOOKUP(A1897,ENERGY!$A$2:$F$2692,5,0)</f>
        <v>37136</v>
      </c>
      <c r="J1897" s="12">
        <f>VLOOKUP(A1897,ENERGY!$A$2:$F$2692,6,0)</f>
        <v>13646</v>
      </c>
      <c r="K1897" s="12">
        <f>VLOOKUP(A1897,'HUMAN RESOURCES'!A1897:N4587,5,0)</f>
        <v>0.021</v>
      </c>
      <c r="L1897" s="12">
        <f>VLOOKUP(A1897,'HUMAN RESOURCES'!A1897:N4587,6,0)</f>
        <v>0.015</v>
      </c>
      <c r="M1897" s="12">
        <f>VLOOKUP(B1897,'HUMAN RESOURCES'!B1897:O4587,6,0)</f>
        <v>77</v>
      </c>
      <c r="N1897" s="12">
        <f>VLOOKUP(C1897,'HUMAN RESOURCES'!C1897:P4587,6,0)</f>
        <v>71</v>
      </c>
      <c r="O1897" s="12">
        <f>VLOOKUP(D1897,'HUMAN RESOURCES'!D1897:Q4587,6,0)</f>
        <v>0.3</v>
      </c>
      <c r="P1897" s="12">
        <f>VLOOKUP(A1897,'HUMAN RESOURCES'!A1897:N4587,10,0)</f>
        <v>0.64</v>
      </c>
      <c r="Q1897" s="12">
        <f>VLOOKUP(B1897,'HUMAN RESOURCES'!B1897:O4587,10,0)</f>
        <v>0.06</v>
      </c>
      <c r="R1897" s="12">
        <f>VLOOKUP(C1897,'HUMAN RESOURCES'!C1897:P4587,10,0)</f>
        <v>29262830</v>
      </c>
      <c r="S1897" s="12">
        <f>VLOOKUP(D1897,'HUMAN RESOURCES'!D1897:Q4587,10,0)</f>
        <v>0.769</v>
      </c>
      <c r="T1897" s="13">
        <f>VLOOKUP(A1897,TOURISM!A1897:F4587,5,0)</f>
        <v>2475000000</v>
      </c>
      <c r="U1897" s="13">
        <f>VLOOKUP(B1897,TOURISM!B1897:G4587,5,0)</f>
        <v>1640000000</v>
      </c>
      <c r="V1897" s="12">
        <f>VLOOKUP(A1897,BUSINESS!A1897:N4587,5,0)</f>
        <v>0.371</v>
      </c>
      <c r="W1897" s="12">
        <f>VLOOKUP(B1897,BUSINESS!B1897:O4587,5,0)</f>
        <v>26</v>
      </c>
      <c r="X1897" s="12" t="str">
        <f>VLOOKUP(C1897,BUSINESS!C1897:P4587,5,0)</f>
        <v/>
      </c>
      <c r="Y1897" s="12">
        <f>VLOOKUP(D1897,BUSINESS!D1897:Q4587,5,0)</f>
        <v>380</v>
      </c>
      <c r="Z1897" s="12">
        <f>VLOOKUP(A1897,BUSINESS!A1897:N4587,9,0)</f>
        <v>0.348</v>
      </c>
      <c r="AA1897" s="12">
        <f>VLOOKUP(B1897,BUSINESS!B1897:O4587,9,0)</f>
        <v>0.995</v>
      </c>
    </row>
    <row r="1898">
      <c r="A1898" s="9" t="str">
        <f t="shared" si="1"/>
        <v>Peru-The Americas2011</v>
      </c>
      <c r="B1898" s="5" t="s">
        <v>83</v>
      </c>
      <c r="C1898" s="9" t="s">
        <v>224</v>
      </c>
      <c r="D1898" s="10" t="s">
        <v>73</v>
      </c>
      <c r="E1898" s="14">
        <v>1.71E11</v>
      </c>
      <c r="F1898" s="15">
        <v>0.047</v>
      </c>
      <c r="G1898" s="15">
        <v>283.0</v>
      </c>
      <c r="H1898" s="15">
        <v>0.187</v>
      </c>
      <c r="I1898" s="12">
        <f>VLOOKUP(A1898,ENERGY!$A$2:$F$2692,5,0)</f>
        <v>26380</v>
      </c>
      <c r="J1898" s="12">
        <f>VLOOKUP(A1898,ENERGY!$A$2:$F$2692,6,0)</f>
        <v>11638</v>
      </c>
      <c r="K1898" s="12">
        <f>VLOOKUP(A1898,'HUMAN RESOURCES'!A1898:N4588,5,0)</f>
        <v>0.02</v>
      </c>
      <c r="L1898" s="12">
        <f>VLOOKUP(A1898,'HUMAN RESOURCES'!A1898:N4588,6,0)</f>
        <v>0.014</v>
      </c>
      <c r="M1898" s="12">
        <f>VLOOKUP(B1898,'HUMAN RESOURCES'!B1898:O4588,6,0)</f>
        <v>77</v>
      </c>
      <c r="N1898" s="12">
        <f>VLOOKUP(C1898,'HUMAN RESOURCES'!C1898:P4588,6,0)</f>
        <v>72</v>
      </c>
      <c r="O1898" s="12">
        <f>VLOOKUP(D1898,'HUMAN RESOURCES'!D1898:Q4588,6,0)</f>
        <v>0.296</v>
      </c>
      <c r="P1898" s="12">
        <f>VLOOKUP(A1898,'HUMAN RESOURCES'!A1898:N4588,10,0)</f>
        <v>0.643</v>
      </c>
      <c r="Q1898" s="12">
        <f>VLOOKUP(B1898,'HUMAN RESOURCES'!B1898:O4588,10,0)</f>
        <v>0.061</v>
      </c>
      <c r="R1898" s="12">
        <f>VLOOKUP(C1898,'HUMAN RESOURCES'!C1898:P4588,10,0)</f>
        <v>29614887</v>
      </c>
      <c r="S1898" s="12">
        <f>VLOOKUP(D1898,'HUMAN RESOURCES'!D1898:Q4588,10,0)</f>
        <v>0.773</v>
      </c>
      <c r="T1898" s="13">
        <f>VLOOKUP(A1898,TOURISM!A1898:F4588,5,0)</f>
        <v>2912000000</v>
      </c>
      <c r="U1898" s="13">
        <f>VLOOKUP(B1898,TOURISM!B1898:G4588,5,0)</f>
        <v>1764000000</v>
      </c>
      <c r="V1898" s="12">
        <f>VLOOKUP(A1898,BUSINESS!A1898:N4588,5,0)</f>
        <v>0.366</v>
      </c>
      <c r="W1898" s="12">
        <f>VLOOKUP(B1898,BUSINESS!B1898:O4588,5,0)</f>
        <v>25</v>
      </c>
      <c r="X1898" s="12" t="str">
        <f>VLOOKUP(C1898,BUSINESS!C1898:P4588,5,0)</f>
        <v/>
      </c>
      <c r="Y1898" s="12">
        <f>VLOOKUP(D1898,BUSINESS!D1898:Q4588,5,0)</f>
        <v>309</v>
      </c>
      <c r="Z1898" s="12">
        <f>VLOOKUP(A1898,BUSINESS!A1898:N4588,9,0)</f>
        <v>0.36</v>
      </c>
      <c r="AA1898" s="12">
        <f>VLOOKUP(B1898,BUSINESS!B1898:O4588,9,0)</f>
        <v>1.096</v>
      </c>
    </row>
    <row r="1899">
      <c r="A1899" s="9" t="str">
        <f t="shared" si="1"/>
        <v>Peru-The Americas2012</v>
      </c>
      <c r="B1899" s="5" t="s">
        <v>83</v>
      </c>
      <c r="C1899" s="9" t="s">
        <v>224</v>
      </c>
      <c r="D1899" s="10" t="s">
        <v>74</v>
      </c>
      <c r="E1899" s="14">
        <v>1.93E11</v>
      </c>
      <c r="F1899" s="15">
        <v>0.051</v>
      </c>
      <c r="G1899" s="15">
        <v>337.0</v>
      </c>
      <c r="H1899" s="15">
        <v>0.192</v>
      </c>
      <c r="I1899" s="12">
        <f>VLOOKUP(A1899,ENERGY!$A$2:$F$2692,5,0)</f>
        <v>35064</v>
      </c>
      <c r="J1899" s="12">
        <f>VLOOKUP(A1899,ENERGY!$A$2:$F$2692,6,0)</f>
        <v>13248</v>
      </c>
      <c r="K1899" s="12">
        <f>VLOOKUP(A1899,'HUMAN RESOURCES'!A1899:N4589,5,0)</f>
        <v>0.02</v>
      </c>
      <c r="L1899" s="12">
        <f>VLOOKUP(A1899,'HUMAN RESOURCES'!A1899:N4589,6,0)</f>
        <v>0.014</v>
      </c>
      <c r="M1899" s="12">
        <f>VLOOKUP(B1899,'HUMAN RESOURCES'!B1899:O4589,6,0)</f>
        <v>77</v>
      </c>
      <c r="N1899" s="12">
        <f>VLOOKUP(C1899,'HUMAN RESOURCES'!C1899:P4589,6,0)</f>
        <v>72</v>
      </c>
      <c r="O1899" s="12">
        <f>VLOOKUP(D1899,'HUMAN RESOURCES'!D1899:Q4589,6,0)</f>
        <v>0.292</v>
      </c>
      <c r="P1899" s="12">
        <f>VLOOKUP(A1899,'HUMAN RESOURCES'!A1899:N4589,10,0)</f>
        <v>0.646</v>
      </c>
      <c r="Q1899" s="12">
        <f>VLOOKUP(B1899,'HUMAN RESOURCES'!B1899:O4589,10,0)</f>
        <v>0.063</v>
      </c>
      <c r="R1899" s="12">
        <f>VLOOKUP(C1899,'HUMAN RESOURCES'!C1899:P4589,10,0)</f>
        <v>29987800</v>
      </c>
      <c r="S1899" s="12">
        <f>VLOOKUP(D1899,'HUMAN RESOURCES'!D1899:Q4589,10,0)</f>
        <v>0.776</v>
      </c>
      <c r="T1899" s="13">
        <f>VLOOKUP(A1899,TOURISM!A1899:F4589,5,0)</f>
        <v>3288000000</v>
      </c>
      <c r="U1899" s="13">
        <f>VLOOKUP(B1899,TOURISM!B1899:G4589,5,0)</f>
        <v>1950000000</v>
      </c>
      <c r="V1899" s="12">
        <f>VLOOKUP(A1899,BUSINESS!A1899:N4589,5,0)</f>
        <v>0.364</v>
      </c>
      <c r="W1899" s="12">
        <f>VLOOKUP(B1899,BUSINESS!B1899:O4589,5,0)</f>
        <v>25</v>
      </c>
      <c r="X1899" s="12">
        <f>VLOOKUP(C1899,BUSINESS!C1899:P4589,5,0)</f>
        <v>39</v>
      </c>
      <c r="Y1899" s="12">
        <f>VLOOKUP(D1899,BUSINESS!D1899:Q4589,5,0)</f>
        <v>293</v>
      </c>
      <c r="Z1899" s="12">
        <f>VLOOKUP(A1899,BUSINESS!A1899:N4589,9,0)</f>
        <v>0.382</v>
      </c>
      <c r="AA1899" s="12">
        <f>VLOOKUP(B1899,BUSINESS!B1899:O4589,9,0)</f>
        <v>0.98</v>
      </c>
    </row>
    <row r="1900">
      <c r="A1900" s="9" t="str">
        <f t="shared" si="1"/>
        <v>Philippines-Asia2000</v>
      </c>
      <c r="B1900" s="5" t="s">
        <v>60</v>
      </c>
      <c r="C1900" s="9" t="s">
        <v>225</v>
      </c>
      <c r="D1900" s="10" t="s">
        <v>62</v>
      </c>
      <c r="E1900" s="14">
        <v>8.1026294681E10</v>
      </c>
      <c r="F1900" s="15">
        <v>0.032</v>
      </c>
      <c r="G1900" s="15">
        <v>33.0</v>
      </c>
      <c r="H1900" s="15">
        <v>0.109</v>
      </c>
      <c r="I1900" s="12" t="str">
        <f>VLOOKUP(A1900,ENERGY!$A$2:$F$2692,5,0)</f>
        <v/>
      </c>
      <c r="J1900" s="12" t="str">
        <f>VLOOKUP(A1900,ENERGY!$A$2:$F$2692,6,0)</f>
        <v/>
      </c>
      <c r="K1900" s="12">
        <f>VLOOKUP(A1900,'HUMAN RESOURCES'!A1900:N4590,5,0)</f>
        <v>0.03</v>
      </c>
      <c r="L1900" s="12">
        <f>VLOOKUP(A1900,'HUMAN RESOURCES'!A1900:N4590,6,0)</f>
        <v>0.03</v>
      </c>
      <c r="M1900" s="12">
        <f>VLOOKUP(B1900,'HUMAN RESOURCES'!B1900:O4590,6,0)</f>
        <v>70</v>
      </c>
      <c r="N1900" s="12">
        <f>VLOOKUP(C1900,'HUMAN RESOURCES'!C1900:P4590,6,0)</f>
        <v>64</v>
      </c>
      <c r="O1900" s="12">
        <f>VLOOKUP(D1900,'HUMAN RESOURCES'!D1900:Q4590,6,0)</f>
        <v>0.385</v>
      </c>
      <c r="P1900" s="12">
        <f>VLOOKUP(A1900,'HUMAN RESOURCES'!A1900:N4590,10,0)</f>
        <v>0.583</v>
      </c>
      <c r="Q1900" s="12">
        <f>VLOOKUP(B1900,'HUMAN RESOURCES'!B1900:O4590,10,0)</f>
        <v>0.032</v>
      </c>
      <c r="R1900" s="12">
        <f>VLOOKUP(C1900,'HUMAN RESOURCES'!C1900:P4590,10,0)</f>
        <v>77651848</v>
      </c>
      <c r="S1900" s="12">
        <f>VLOOKUP(D1900,'HUMAN RESOURCES'!D1900:Q4590,10,0)</f>
        <v>0.48</v>
      </c>
      <c r="T1900" s="13">
        <f>VLOOKUP(A1900,TOURISM!A1900:F4590,5,0)</f>
        <v>2334000000</v>
      </c>
      <c r="U1900" s="13">
        <f>VLOOKUP(B1900,TOURISM!B1900:G4590,5,0)</f>
        <v>1841000000</v>
      </c>
      <c r="V1900" s="12" t="str">
        <f>VLOOKUP(A1900,BUSINESS!A1900:N4590,5,0)</f>
        <v/>
      </c>
      <c r="W1900" s="12" t="str">
        <f>VLOOKUP(B1900,BUSINESS!B1900:O4590,5,0)</f>
        <v/>
      </c>
      <c r="X1900" s="12" t="str">
        <f>VLOOKUP(C1900,BUSINESS!C1900:P4590,5,0)</f>
        <v/>
      </c>
      <c r="Y1900" s="12" t="str">
        <f>VLOOKUP(D1900,BUSINESS!D1900:Q4590,5,0)</f>
        <v/>
      </c>
      <c r="Z1900" s="12">
        <f>VLOOKUP(A1900,BUSINESS!A1900:N4590,9,0)</f>
        <v>0.02</v>
      </c>
      <c r="AA1900" s="12">
        <f>VLOOKUP(B1900,BUSINESS!B1900:O4590,9,0)</f>
        <v>0.083</v>
      </c>
    </row>
    <row r="1901">
      <c r="A1901" s="9" t="str">
        <f t="shared" si="1"/>
        <v>Philippines-Asia2001</v>
      </c>
      <c r="B1901" s="5" t="s">
        <v>60</v>
      </c>
      <c r="C1901" s="9" t="s">
        <v>225</v>
      </c>
      <c r="D1901" s="10" t="s">
        <v>63</v>
      </c>
      <c r="E1901" s="14">
        <v>7.6261998623E10</v>
      </c>
      <c r="F1901" s="15">
        <v>0.03</v>
      </c>
      <c r="G1901" s="15">
        <v>29.0</v>
      </c>
      <c r="H1901" s="15">
        <v>0.124</v>
      </c>
      <c r="I1901" s="12" t="str">
        <f>VLOOKUP(A1901,ENERGY!$A$2:$F$2692,5,0)</f>
        <v/>
      </c>
      <c r="J1901" s="12">
        <f>VLOOKUP(A1901,ENERGY!$A$2:$F$2692,6,0)</f>
        <v>40452</v>
      </c>
      <c r="K1901" s="12">
        <f>VLOOKUP(A1901,'HUMAN RESOURCES'!A1901:N4591,5,0)</f>
        <v>0.029</v>
      </c>
      <c r="L1901" s="12">
        <f>VLOOKUP(A1901,'HUMAN RESOURCES'!A1901:N4591,6,0)</f>
        <v>0.03</v>
      </c>
      <c r="M1901" s="12">
        <f>VLOOKUP(B1901,'HUMAN RESOURCES'!B1901:O4591,6,0)</f>
        <v>70</v>
      </c>
      <c r="N1901" s="12">
        <f>VLOOKUP(C1901,'HUMAN RESOURCES'!C1901:P4591,6,0)</f>
        <v>64</v>
      </c>
      <c r="O1901" s="12">
        <f>VLOOKUP(D1901,'HUMAN RESOURCES'!D1901:Q4591,6,0)</f>
        <v>0.382</v>
      </c>
      <c r="P1901" s="12">
        <f>VLOOKUP(A1901,'HUMAN RESOURCES'!A1901:N4591,10,0)</f>
        <v>0.585</v>
      </c>
      <c r="Q1901" s="12">
        <f>VLOOKUP(B1901,'HUMAN RESOURCES'!B1901:O4591,10,0)</f>
        <v>0.033</v>
      </c>
      <c r="R1901" s="12">
        <f>VLOOKUP(C1901,'HUMAN RESOURCES'!C1901:P4591,10,0)</f>
        <v>79297756</v>
      </c>
      <c r="S1901" s="12">
        <f>VLOOKUP(D1901,'HUMAN RESOURCES'!D1901:Q4591,10,0)</f>
        <v>0.477</v>
      </c>
      <c r="T1901" s="13">
        <f>VLOOKUP(A1901,TOURISM!A1901:F4591,5,0)</f>
        <v>2011000000</v>
      </c>
      <c r="U1901" s="13">
        <f>VLOOKUP(B1901,TOURISM!B1901:G4591,5,0)</f>
        <v>1918000000</v>
      </c>
      <c r="V1901" s="12" t="str">
        <f>VLOOKUP(A1901,BUSINESS!A1901:N4591,5,0)</f>
        <v/>
      </c>
      <c r="W1901" s="12" t="str">
        <f>VLOOKUP(B1901,BUSINESS!B1901:O4591,5,0)</f>
        <v/>
      </c>
      <c r="X1901" s="12" t="str">
        <f>VLOOKUP(C1901,BUSINESS!C1901:P4591,5,0)</f>
        <v/>
      </c>
      <c r="Y1901" s="12" t="str">
        <f>VLOOKUP(D1901,BUSINESS!D1901:Q4591,5,0)</f>
        <v/>
      </c>
      <c r="Z1901" s="12">
        <f>VLOOKUP(A1901,BUSINESS!A1901:N4591,9,0)</f>
        <v>0.025</v>
      </c>
      <c r="AA1901" s="12">
        <f>VLOOKUP(B1901,BUSINESS!B1901:O4591,9,0)</f>
        <v>0.153</v>
      </c>
    </row>
    <row r="1902">
      <c r="A1902" s="9" t="str">
        <f t="shared" si="1"/>
        <v>Philippines-Asia2002</v>
      </c>
      <c r="B1902" s="5" t="s">
        <v>60</v>
      </c>
      <c r="C1902" s="9" t="s">
        <v>225</v>
      </c>
      <c r="D1902" s="10" t="s">
        <v>64</v>
      </c>
      <c r="E1902" s="14">
        <v>8.135765779E10</v>
      </c>
      <c r="F1902" s="15">
        <v>0.028</v>
      </c>
      <c r="G1902" s="15">
        <v>28.0</v>
      </c>
      <c r="H1902" s="15">
        <v>0.091</v>
      </c>
      <c r="I1902" s="12">
        <f>VLOOKUP(A1902,ENERGY!$A$2:$F$2692,5,0)</f>
        <v>81591</v>
      </c>
      <c r="J1902" s="12">
        <f>VLOOKUP(A1902,ENERGY!$A$2:$F$2692,6,0)</f>
        <v>40512</v>
      </c>
      <c r="K1902" s="12">
        <f>VLOOKUP(A1902,'HUMAN RESOURCES'!A1902:N4592,5,0)</f>
        <v>0.029</v>
      </c>
      <c r="L1902" s="12">
        <f>VLOOKUP(A1902,'HUMAN RESOURCES'!A1902:N4592,6,0)</f>
        <v>0.029</v>
      </c>
      <c r="M1902" s="12">
        <f>VLOOKUP(B1902,'HUMAN RESOURCES'!B1902:O4592,6,0)</f>
        <v>70</v>
      </c>
      <c r="N1902" s="12">
        <f>VLOOKUP(C1902,'HUMAN RESOURCES'!C1902:P4592,6,0)</f>
        <v>64</v>
      </c>
      <c r="O1902" s="12">
        <f>VLOOKUP(D1902,'HUMAN RESOURCES'!D1902:Q4592,6,0)</f>
        <v>0.38</v>
      </c>
      <c r="P1902" s="12">
        <f>VLOOKUP(A1902,'HUMAN RESOURCES'!A1902:N4592,10,0)</f>
        <v>0.587</v>
      </c>
      <c r="Q1902" s="12">
        <f>VLOOKUP(B1902,'HUMAN RESOURCES'!B1902:O4592,10,0)</f>
        <v>0.033</v>
      </c>
      <c r="R1902" s="12">
        <f>VLOOKUP(C1902,'HUMAN RESOURCES'!C1902:P4592,10,0)</f>
        <v>80953652</v>
      </c>
      <c r="S1902" s="12">
        <f>VLOOKUP(D1902,'HUMAN RESOURCES'!D1902:Q4592,10,0)</f>
        <v>0.474</v>
      </c>
      <c r="T1902" s="13">
        <f>VLOOKUP(A1902,TOURISM!A1902:F4592,5,0)</f>
        <v>2018000000</v>
      </c>
      <c r="U1902" s="13">
        <f>VLOOKUP(B1902,TOURISM!B1902:G4592,5,0)</f>
        <v>1874000000</v>
      </c>
      <c r="V1902" s="12" t="str">
        <f>VLOOKUP(A1902,BUSINESS!A1902:N4592,5,0)</f>
        <v/>
      </c>
      <c r="W1902" s="12" t="str">
        <f>VLOOKUP(B1902,BUSINESS!B1902:O4592,5,0)</f>
        <v/>
      </c>
      <c r="X1902" s="12" t="str">
        <f>VLOOKUP(C1902,BUSINESS!C1902:P4592,5,0)</f>
        <v/>
      </c>
      <c r="Y1902" s="12" t="str">
        <f>VLOOKUP(D1902,BUSINESS!D1902:Q4592,5,0)</f>
        <v/>
      </c>
      <c r="Z1902" s="12">
        <f>VLOOKUP(A1902,BUSINESS!A1902:N4592,9,0)</f>
        <v>0.043</v>
      </c>
      <c r="AA1902" s="12">
        <f>VLOOKUP(B1902,BUSINESS!B1902:O4592,9,0)</f>
        <v>0.19</v>
      </c>
    </row>
    <row r="1903">
      <c r="A1903" s="9" t="str">
        <f t="shared" si="1"/>
        <v>Philippines-Asia2003</v>
      </c>
      <c r="B1903" s="5" t="s">
        <v>60</v>
      </c>
      <c r="C1903" s="9" t="s">
        <v>225</v>
      </c>
      <c r="D1903" s="10" t="s">
        <v>65</v>
      </c>
      <c r="E1903" s="14">
        <v>8.390820572E10</v>
      </c>
      <c r="F1903" s="15">
        <v>0.032</v>
      </c>
      <c r="G1903" s="15">
        <v>33.0</v>
      </c>
      <c r="H1903" s="15">
        <v>0.095</v>
      </c>
      <c r="I1903" s="12">
        <f>VLOOKUP(A1903,ENERGY!$A$2:$F$2692,5,0)</f>
        <v>74785</v>
      </c>
      <c r="J1903" s="12">
        <f>VLOOKUP(A1903,ENERGY!$A$2:$F$2692,6,0)</f>
        <v>38102</v>
      </c>
      <c r="K1903" s="12">
        <f>VLOOKUP(A1903,'HUMAN RESOURCES'!A1903:N4593,5,0)</f>
        <v>0.028</v>
      </c>
      <c r="L1903" s="12">
        <f>VLOOKUP(A1903,'HUMAN RESOURCES'!A1903:N4593,6,0)</f>
        <v>0.029</v>
      </c>
      <c r="M1903" s="12">
        <f>VLOOKUP(B1903,'HUMAN RESOURCES'!B1903:O4593,6,0)</f>
        <v>71</v>
      </c>
      <c r="N1903" s="12">
        <f>VLOOKUP(C1903,'HUMAN RESOURCES'!C1903:P4593,6,0)</f>
        <v>64</v>
      </c>
      <c r="O1903" s="12">
        <f>VLOOKUP(D1903,'HUMAN RESOURCES'!D1903:Q4593,6,0)</f>
        <v>0.377</v>
      </c>
      <c r="P1903" s="12">
        <f>VLOOKUP(A1903,'HUMAN RESOURCES'!A1903:N4593,10,0)</f>
        <v>0.59</v>
      </c>
      <c r="Q1903" s="12">
        <f>VLOOKUP(B1903,'HUMAN RESOURCES'!B1903:O4593,10,0)</f>
        <v>0.033</v>
      </c>
      <c r="R1903" s="12">
        <f>VLOOKUP(C1903,'HUMAN RESOURCES'!C1903:P4593,10,0)</f>
        <v>82604681</v>
      </c>
      <c r="S1903" s="12">
        <f>VLOOKUP(D1903,'HUMAN RESOURCES'!D1903:Q4593,10,0)</f>
        <v>0.471</v>
      </c>
      <c r="T1903" s="13">
        <f>VLOOKUP(A1903,TOURISM!A1903:F4593,5,0)</f>
        <v>1821000000</v>
      </c>
      <c r="U1903" s="13">
        <f>VLOOKUP(B1903,TOURISM!B1903:G4593,5,0)</f>
        <v>1649000000</v>
      </c>
      <c r="V1903" s="12" t="str">
        <f>VLOOKUP(A1903,BUSINESS!A1903:N4593,5,0)</f>
        <v/>
      </c>
      <c r="W1903" s="12">
        <f>VLOOKUP(B1903,BUSINESS!B1903:O4593,5,0)</f>
        <v>49</v>
      </c>
      <c r="X1903" s="12" t="str">
        <f>VLOOKUP(C1903,BUSINESS!C1903:P4593,5,0)</f>
        <v/>
      </c>
      <c r="Y1903" s="12" t="str">
        <f>VLOOKUP(D1903,BUSINESS!D1903:Q4593,5,0)</f>
        <v/>
      </c>
      <c r="Z1903" s="12">
        <f>VLOOKUP(A1903,BUSINESS!A1903:N4593,9,0)</f>
        <v>0.049</v>
      </c>
      <c r="AA1903" s="12">
        <f>VLOOKUP(B1903,BUSINESS!B1903:O4593,9,0)</f>
        <v>0.272</v>
      </c>
    </row>
    <row r="1904">
      <c r="A1904" s="9" t="str">
        <f t="shared" si="1"/>
        <v>Philippines-Asia2004</v>
      </c>
      <c r="B1904" s="5" t="s">
        <v>60</v>
      </c>
      <c r="C1904" s="9" t="s">
        <v>225</v>
      </c>
      <c r="D1904" s="10" t="s">
        <v>66</v>
      </c>
      <c r="E1904" s="14">
        <v>9.1371236939E10</v>
      </c>
      <c r="F1904" s="15">
        <v>0.032</v>
      </c>
      <c r="G1904" s="15">
        <v>35.0</v>
      </c>
      <c r="H1904" s="15">
        <v>0.101</v>
      </c>
      <c r="I1904" s="12">
        <f>VLOOKUP(A1904,ENERGY!$A$2:$F$2692,5,0)</f>
        <v>75944</v>
      </c>
      <c r="J1904" s="12">
        <f>VLOOKUP(A1904,ENERGY!$A$2:$F$2692,6,0)</f>
        <v>40009</v>
      </c>
      <c r="K1904" s="12">
        <f>VLOOKUP(A1904,'HUMAN RESOURCES'!A1904:N4594,5,0)</f>
        <v>0.028</v>
      </c>
      <c r="L1904" s="12">
        <f>VLOOKUP(A1904,'HUMAN RESOURCES'!A1904:N4594,6,0)</f>
        <v>0.028</v>
      </c>
      <c r="M1904" s="12">
        <f>VLOOKUP(B1904,'HUMAN RESOURCES'!B1904:O4594,6,0)</f>
        <v>71</v>
      </c>
      <c r="N1904" s="12">
        <f>VLOOKUP(C1904,'HUMAN RESOURCES'!C1904:P4594,6,0)</f>
        <v>64</v>
      </c>
      <c r="O1904" s="12">
        <f>VLOOKUP(D1904,'HUMAN RESOURCES'!D1904:Q4594,6,0)</f>
        <v>0.374</v>
      </c>
      <c r="P1904" s="12">
        <f>VLOOKUP(A1904,'HUMAN RESOURCES'!A1904:N4594,10,0)</f>
        <v>0.592</v>
      </c>
      <c r="Q1904" s="12">
        <f>VLOOKUP(B1904,'HUMAN RESOURCES'!B1904:O4594,10,0)</f>
        <v>0.034</v>
      </c>
      <c r="R1904" s="12">
        <f>VLOOKUP(C1904,'HUMAN RESOURCES'!C1904:P4594,10,0)</f>
        <v>84231329</v>
      </c>
      <c r="S1904" s="12">
        <f>VLOOKUP(D1904,'HUMAN RESOURCES'!D1904:Q4594,10,0)</f>
        <v>0.469</v>
      </c>
      <c r="T1904" s="13">
        <f>VLOOKUP(A1904,TOURISM!A1904:F4594,5,0)</f>
        <v>2390000000</v>
      </c>
      <c r="U1904" s="13">
        <f>VLOOKUP(B1904,TOURISM!B1904:G4594,5,0)</f>
        <v>1526000000</v>
      </c>
      <c r="V1904" s="12" t="str">
        <f>VLOOKUP(A1904,BUSINESS!A1904:N4594,5,0)</f>
        <v/>
      </c>
      <c r="W1904" s="12">
        <f>VLOOKUP(B1904,BUSINESS!B1904:O4594,5,0)</f>
        <v>49</v>
      </c>
      <c r="X1904" s="12" t="str">
        <f>VLOOKUP(C1904,BUSINESS!C1904:P4594,5,0)</f>
        <v/>
      </c>
      <c r="Y1904" s="12" t="str">
        <f>VLOOKUP(D1904,BUSINESS!D1904:Q4594,5,0)</f>
        <v/>
      </c>
      <c r="Z1904" s="12">
        <f>VLOOKUP(A1904,BUSINESS!A1904:N4594,9,0)</f>
        <v>0.052</v>
      </c>
      <c r="AA1904" s="12">
        <f>VLOOKUP(B1904,BUSINESS!B1904:O4594,9,0)</f>
        <v>0.391</v>
      </c>
    </row>
    <row r="1905">
      <c r="A1905" s="9" t="str">
        <f t="shared" si="1"/>
        <v>Philippines-Asia2005</v>
      </c>
      <c r="B1905" s="5" t="s">
        <v>60</v>
      </c>
      <c r="C1905" s="9" t="s">
        <v>225</v>
      </c>
      <c r="D1905" s="10" t="s">
        <v>67</v>
      </c>
      <c r="E1905" s="14">
        <v>1.03E11</v>
      </c>
      <c r="F1905" s="15">
        <v>0.039</v>
      </c>
      <c r="G1905" s="15">
        <v>47.0</v>
      </c>
      <c r="H1905" s="15">
        <v>0.102</v>
      </c>
      <c r="I1905" s="12"/>
      <c r="J1905" s="12"/>
      <c r="K1905" s="12">
        <f>VLOOKUP(A1905,'HUMAN RESOURCES'!A1905:N4595,5,0)</f>
        <v>0.027</v>
      </c>
      <c r="L1905" s="12">
        <f>VLOOKUP(A1905,'HUMAN RESOURCES'!A1905:N4595,6,0)</f>
        <v>0.028</v>
      </c>
      <c r="M1905" s="12">
        <f>VLOOKUP(B1905,'HUMAN RESOURCES'!B1905:O4595,6,0)</f>
        <v>71</v>
      </c>
      <c r="N1905" s="12">
        <f>VLOOKUP(C1905,'HUMAN RESOURCES'!C1905:P4595,6,0)</f>
        <v>64</v>
      </c>
      <c r="O1905" s="12">
        <f>VLOOKUP(D1905,'HUMAN RESOURCES'!D1905:Q4595,6,0)</f>
        <v>0.371</v>
      </c>
      <c r="P1905" s="12">
        <f>VLOOKUP(A1905,'HUMAN RESOURCES'!A1905:N4595,10,0)</f>
        <v>0.595</v>
      </c>
      <c r="Q1905" s="12">
        <f>VLOOKUP(B1905,'HUMAN RESOURCES'!B1905:O4595,10,0)</f>
        <v>0.034</v>
      </c>
      <c r="R1905" s="12">
        <f>VLOOKUP(C1905,'HUMAN RESOURCES'!C1905:P4595,10,0)</f>
        <v>85821214</v>
      </c>
      <c r="S1905" s="12">
        <f>VLOOKUP(D1905,'HUMAN RESOURCES'!D1905:Q4595,10,0)</f>
        <v>0.466</v>
      </c>
      <c r="T1905" s="13">
        <f>VLOOKUP(A1905,TOURISM!A1905:F4595,5,0)</f>
        <v>2755000000</v>
      </c>
      <c r="U1905" s="13">
        <f>VLOOKUP(B1905,TOURISM!B1905:G4595,5,0)</f>
        <v>1547000000</v>
      </c>
      <c r="V1905" s="12">
        <f>VLOOKUP(A1905,BUSINESS!A1905:N4595,5,0)</f>
        <v>0.472</v>
      </c>
      <c r="W1905" s="12">
        <f>VLOOKUP(B1905,BUSINESS!B1905:O4595,5,0)</f>
        <v>47</v>
      </c>
      <c r="X1905" s="12" t="str">
        <f>VLOOKUP(C1905,BUSINESS!C1905:P4595,5,0)</f>
        <v/>
      </c>
      <c r="Y1905" s="12">
        <f>VLOOKUP(D1905,BUSINESS!D1905:Q4595,5,0)</f>
        <v>195</v>
      </c>
      <c r="Z1905" s="12">
        <f>VLOOKUP(A1905,BUSINESS!A1905:N4595,9,0)</f>
        <v>0.054</v>
      </c>
      <c r="AA1905" s="12">
        <f>VLOOKUP(B1905,BUSINESS!B1905:O4595,9,0)</f>
        <v>0.405</v>
      </c>
    </row>
    <row r="1906">
      <c r="A1906" s="9" t="str">
        <f t="shared" si="1"/>
        <v>Philippines-Asia2006</v>
      </c>
      <c r="B1906" s="5" t="s">
        <v>60</v>
      </c>
      <c r="C1906" s="9" t="s">
        <v>225</v>
      </c>
      <c r="D1906" s="10" t="s">
        <v>68</v>
      </c>
      <c r="E1906" s="14">
        <v>1.22E11</v>
      </c>
      <c r="F1906" s="15">
        <v>0.04</v>
      </c>
      <c r="G1906" s="15">
        <v>55.0</v>
      </c>
      <c r="H1906" s="15">
        <v>0.098</v>
      </c>
      <c r="I1906" s="12">
        <f>VLOOKUP(A1906,ENERGY!$A$2:$F$2692,5,0)</f>
        <v>71052</v>
      </c>
      <c r="J1906" s="12">
        <f>VLOOKUP(A1906,ENERGY!$A$2:$F$2692,6,0)</f>
        <v>38202</v>
      </c>
      <c r="K1906" s="12">
        <f>VLOOKUP(A1906,'HUMAN RESOURCES'!A1906:N4596,5,0)</f>
        <v>0.027</v>
      </c>
      <c r="L1906" s="12">
        <f>VLOOKUP(A1906,'HUMAN RESOURCES'!A1906:N4596,6,0)</f>
        <v>0.027</v>
      </c>
      <c r="M1906" s="12">
        <f>VLOOKUP(B1906,'HUMAN RESOURCES'!B1906:O4596,6,0)</f>
        <v>71</v>
      </c>
      <c r="N1906" s="12">
        <f>VLOOKUP(C1906,'HUMAN RESOURCES'!C1906:P4596,6,0)</f>
        <v>64</v>
      </c>
      <c r="O1906" s="12">
        <f>VLOOKUP(D1906,'HUMAN RESOURCES'!D1906:Q4596,6,0)</f>
        <v>0.367</v>
      </c>
      <c r="P1906" s="12">
        <f>VLOOKUP(A1906,'HUMAN RESOURCES'!A1906:N4596,10,0)</f>
        <v>0.598</v>
      </c>
      <c r="Q1906" s="12">
        <f>VLOOKUP(B1906,'HUMAN RESOURCES'!B1906:O4596,10,0)</f>
        <v>0.035</v>
      </c>
      <c r="R1906" s="12">
        <f>VLOOKUP(C1906,'HUMAN RESOURCES'!C1906:P4596,10,0)</f>
        <v>87366573</v>
      </c>
      <c r="S1906" s="12">
        <f>VLOOKUP(D1906,'HUMAN RESOURCES'!D1906:Q4596,10,0)</f>
        <v>0.463</v>
      </c>
      <c r="T1906" s="13">
        <f>VLOOKUP(A1906,TOURISM!A1906:F4596,5,0)</f>
        <v>4019000000</v>
      </c>
      <c r="U1906" s="13">
        <f>VLOOKUP(B1906,TOURISM!B1906:G4596,5,0)</f>
        <v>1558000000</v>
      </c>
      <c r="V1906" s="12">
        <f>VLOOKUP(A1906,BUSINESS!A1906:N4596,5,0)</f>
        <v>0.476</v>
      </c>
      <c r="W1906" s="12">
        <f>VLOOKUP(B1906,BUSINESS!B1906:O4596,5,0)</f>
        <v>47</v>
      </c>
      <c r="X1906" s="12" t="str">
        <f>VLOOKUP(C1906,BUSINESS!C1906:P4596,5,0)</f>
        <v/>
      </c>
      <c r="Y1906" s="12">
        <f>VLOOKUP(D1906,BUSINESS!D1906:Q4596,5,0)</f>
        <v>195</v>
      </c>
      <c r="Z1906" s="12">
        <f>VLOOKUP(A1906,BUSINESS!A1906:N4596,9,0)</f>
        <v>0.057</v>
      </c>
      <c r="AA1906" s="12">
        <f>VLOOKUP(B1906,BUSINESS!B1906:O4596,9,0)</f>
        <v>0.491</v>
      </c>
    </row>
    <row r="1907">
      <c r="A1907" s="9" t="str">
        <f t="shared" si="1"/>
        <v>Philippines-Asia2007</v>
      </c>
      <c r="B1907" s="5" t="s">
        <v>60</v>
      </c>
      <c r="C1907" s="9" t="s">
        <v>225</v>
      </c>
      <c r="D1907" s="10" t="s">
        <v>69</v>
      </c>
      <c r="E1907" s="14">
        <v>1.49E11</v>
      </c>
      <c r="F1907" s="15">
        <v>0.039</v>
      </c>
      <c r="G1907" s="15">
        <v>65.0</v>
      </c>
      <c r="H1907" s="15">
        <v>0.087</v>
      </c>
      <c r="I1907" s="12">
        <f>VLOOKUP(A1907,ENERGY!$A$2:$F$2692,5,0)</f>
        <v>74066</v>
      </c>
      <c r="J1907" s="12">
        <f>VLOOKUP(A1907,ENERGY!$A$2:$F$2692,6,0)</f>
        <v>38643</v>
      </c>
      <c r="K1907" s="12">
        <f>VLOOKUP(A1907,'HUMAN RESOURCES'!A1907:N4597,5,0)</f>
        <v>0.026</v>
      </c>
      <c r="L1907" s="12">
        <f>VLOOKUP(A1907,'HUMAN RESOURCES'!A1907:N4597,6,0)</f>
        <v>0.027</v>
      </c>
      <c r="M1907" s="12">
        <f>VLOOKUP(B1907,'HUMAN RESOURCES'!B1907:O4597,6,0)</f>
        <v>71</v>
      </c>
      <c r="N1907" s="12">
        <f>VLOOKUP(C1907,'HUMAN RESOURCES'!C1907:P4597,6,0)</f>
        <v>64</v>
      </c>
      <c r="O1907" s="12">
        <f>VLOOKUP(D1907,'HUMAN RESOURCES'!D1907:Q4597,6,0)</f>
        <v>0.364</v>
      </c>
      <c r="P1907" s="12">
        <f>VLOOKUP(A1907,'HUMAN RESOURCES'!A1907:N4597,10,0)</f>
        <v>0.601</v>
      </c>
      <c r="Q1907" s="12">
        <f>VLOOKUP(B1907,'HUMAN RESOURCES'!B1907:O4597,10,0)</f>
        <v>0.035</v>
      </c>
      <c r="R1907" s="12">
        <f>VLOOKUP(C1907,'HUMAN RESOURCES'!C1907:P4597,10,0)</f>
        <v>88875548</v>
      </c>
      <c r="S1907" s="12">
        <f>VLOOKUP(D1907,'HUMAN RESOURCES'!D1907:Q4597,10,0)</f>
        <v>0.461</v>
      </c>
      <c r="T1907" s="13">
        <f>VLOOKUP(A1907,TOURISM!A1907:F4597,5,0)</f>
        <v>5520000000</v>
      </c>
      <c r="U1907" s="13">
        <f>VLOOKUP(B1907,TOURISM!B1907:G4597,5,0)</f>
        <v>2055000000</v>
      </c>
      <c r="V1907" s="12">
        <f>VLOOKUP(A1907,BUSINESS!A1907:N4597,5,0)</f>
        <v>0.491</v>
      </c>
      <c r="W1907" s="12">
        <f>VLOOKUP(B1907,BUSINESS!B1907:O4597,5,0)</f>
        <v>47</v>
      </c>
      <c r="X1907" s="12" t="str">
        <f>VLOOKUP(C1907,BUSINESS!C1907:P4597,5,0)</f>
        <v/>
      </c>
      <c r="Y1907" s="12">
        <f>VLOOKUP(D1907,BUSINESS!D1907:Q4597,5,0)</f>
        <v>195</v>
      </c>
      <c r="Z1907" s="12">
        <f>VLOOKUP(A1907,BUSINESS!A1907:N4597,9,0)</f>
        <v>0.06</v>
      </c>
      <c r="AA1907" s="12">
        <f>VLOOKUP(B1907,BUSINESS!B1907:O4597,9,0)</f>
        <v>0.645</v>
      </c>
    </row>
    <row r="1908">
      <c r="A1908" s="9" t="str">
        <f t="shared" si="1"/>
        <v>Philippines-Asia2008</v>
      </c>
      <c r="B1908" s="5" t="s">
        <v>60</v>
      </c>
      <c r="C1908" s="9" t="s">
        <v>225</v>
      </c>
      <c r="D1908" s="10" t="s">
        <v>70</v>
      </c>
      <c r="E1908" s="14">
        <v>1.74E11</v>
      </c>
      <c r="F1908" s="15">
        <v>0.038</v>
      </c>
      <c r="G1908" s="15">
        <v>74.0</v>
      </c>
      <c r="H1908" s="15">
        <v>0.088</v>
      </c>
      <c r="I1908" s="12">
        <f>VLOOKUP(A1908,ENERGY!$A$2:$F$2692,5,0)</f>
        <v>69669</v>
      </c>
      <c r="J1908" s="12">
        <f>VLOOKUP(A1908,ENERGY!$A$2:$F$2692,6,0)</f>
        <v>38514</v>
      </c>
      <c r="K1908" s="12">
        <f>VLOOKUP(A1908,'HUMAN RESOURCES'!A1908:N4598,5,0)</f>
        <v>0.026</v>
      </c>
      <c r="L1908" s="12">
        <f>VLOOKUP(A1908,'HUMAN RESOURCES'!A1908:N4598,6,0)</f>
        <v>0.026</v>
      </c>
      <c r="M1908" s="12">
        <f>VLOOKUP(B1908,'HUMAN RESOURCES'!B1908:O4598,6,0)</f>
        <v>71</v>
      </c>
      <c r="N1908" s="12">
        <f>VLOOKUP(C1908,'HUMAN RESOURCES'!C1908:P4598,6,0)</f>
        <v>65</v>
      </c>
      <c r="O1908" s="12">
        <f>VLOOKUP(D1908,'HUMAN RESOURCES'!D1908:Q4598,6,0)</f>
        <v>0.36</v>
      </c>
      <c r="P1908" s="12">
        <f>VLOOKUP(A1908,'HUMAN RESOURCES'!A1908:N4598,10,0)</f>
        <v>0.604</v>
      </c>
      <c r="Q1908" s="12">
        <f>VLOOKUP(B1908,'HUMAN RESOURCES'!B1908:O4598,10,0)</f>
        <v>0.036</v>
      </c>
      <c r="R1908" s="12">
        <f>VLOOKUP(C1908,'HUMAN RESOURCES'!C1908:P4598,10,0)</f>
        <v>90371287</v>
      </c>
      <c r="S1908" s="12">
        <f>VLOOKUP(D1908,'HUMAN RESOURCES'!D1908:Q4598,10,0)</f>
        <v>0.458</v>
      </c>
      <c r="T1908" s="13">
        <f>VLOOKUP(A1908,TOURISM!A1908:F4598,5,0)</f>
        <v>3024000000</v>
      </c>
      <c r="U1908" s="13">
        <f>VLOOKUP(B1908,TOURISM!B1908:G4598,5,0)</f>
        <v>2553000000</v>
      </c>
      <c r="V1908" s="12">
        <f>VLOOKUP(A1908,BUSINESS!A1908:N4598,5,0)</f>
        <v>0.471</v>
      </c>
      <c r="W1908" s="12">
        <f>VLOOKUP(B1908,BUSINESS!B1908:O4598,5,0)</f>
        <v>41</v>
      </c>
      <c r="X1908" s="12" t="str">
        <f>VLOOKUP(C1908,BUSINESS!C1908:P4598,5,0)</f>
        <v/>
      </c>
      <c r="Y1908" s="12">
        <f>VLOOKUP(D1908,BUSINESS!D1908:Q4598,5,0)</f>
        <v>195</v>
      </c>
      <c r="Z1908" s="12">
        <f>VLOOKUP(A1908,BUSINESS!A1908:N4598,9,0)</f>
        <v>0.062</v>
      </c>
      <c r="AA1908" s="12">
        <f>VLOOKUP(B1908,BUSINESS!B1908:O4598,9,0)</f>
        <v>0.754</v>
      </c>
    </row>
    <row r="1909">
      <c r="A1909" s="9" t="str">
        <f t="shared" si="1"/>
        <v>Philippines-Asia2009</v>
      </c>
      <c r="B1909" s="5" t="s">
        <v>60</v>
      </c>
      <c r="C1909" s="9" t="s">
        <v>225</v>
      </c>
      <c r="D1909" s="10" t="s">
        <v>71</v>
      </c>
      <c r="E1909" s="14">
        <v>1.68E11</v>
      </c>
      <c r="F1909" s="15">
        <v>0.043</v>
      </c>
      <c r="G1909" s="15">
        <v>78.0</v>
      </c>
      <c r="H1909" s="15">
        <v>0.086</v>
      </c>
      <c r="I1909" s="12"/>
      <c r="J1909" s="12"/>
      <c r="K1909" s="12">
        <f>VLOOKUP(A1909,'HUMAN RESOURCES'!A1909:N4599,5,0)</f>
        <v>0.025</v>
      </c>
      <c r="L1909" s="12">
        <f>VLOOKUP(A1909,'HUMAN RESOURCES'!A1909:N4599,6,0)</f>
        <v>0.026</v>
      </c>
      <c r="M1909" s="12">
        <f>VLOOKUP(B1909,'HUMAN RESOURCES'!B1909:O4599,6,0)</f>
        <v>72</v>
      </c>
      <c r="N1909" s="12">
        <f>VLOOKUP(C1909,'HUMAN RESOURCES'!C1909:P4599,6,0)</f>
        <v>65</v>
      </c>
      <c r="O1909" s="12">
        <f>VLOOKUP(D1909,'HUMAN RESOURCES'!D1909:Q4599,6,0)</f>
        <v>0.357</v>
      </c>
      <c r="P1909" s="12">
        <f>VLOOKUP(A1909,'HUMAN RESOURCES'!A1909:N4599,10,0)</f>
        <v>0.607</v>
      </c>
      <c r="Q1909" s="12">
        <f>VLOOKUP(B1909,'HUMAN RESOURCES'!B1909:O4599,10,0)</f>
        <v>0.037</v>
      </c>
      <c r="R1909" s="12">
        <f>VLOOKUP(C1909,'HUMAN RESOURCES'!C1909:P4599,10,0)</f>
        <v>91886400</v>
      </c>
      <c r="S1909" s="12">
        <f>VLOOKUP(D1909,'HUMAN RESOURCES'!D1909:Q4599,10,0)</f>
        <v>0.455</v>
      </c>
      <c r="T1909" s="13">
        <f>VLOOKUP(A1909,TOURISM!A1909:F4599,5,0)</f>
        <v>2853000000</v>
      </c>
      <c r="U1909" s="13">
        <f>VLOOKUP(B1909,TOURISM!B1909:G4599,5,0)</f>
        <v>3251000000</v>
      </c>
      <c r="V1909" s="12">
        <f>VLOOKUP(A1909,BUSINESS!A1909:N4599,5,0)</f>
        <v>0.471</v>
      </c>
      <c r="W1909" s="12">
        <f>VLOOKUP(B1909,BUSINESS!B1909:O4599,5,0)</f>
        <v>42</v>
      </c>
      <c r="X1909" s="12" t="str">
        <f>VLOOKUP(C1909,BUSINESS!C1909:P4599,5,0)</f>
        <v/>
      </c>
      <c r="Y1909" s="12">
        <f>VLOOKUP(D1909,BUSINESS!D1909:Q4599,5,0)</f>
        <v>195</v>
      </c>
      <c r="Z1909" s="12">
        <f>VLOOKUP(A1909,BUSINESS!A1909:N4599,9,0)</f>
        <v>0.09</v>
      </c>
      <c r="AA1909" s="12">
        <f>VLOOKUP(B1909,BUSINESS!B1909:O4599,9,0)</f>
        <v>0.823</v>
      </c>
    </row>
    <row r="1910">
      <c r="A1910" s="9" t="str">
        <f t="shared" si="1"/>
        <v>Philippines-Asia2010</v>
      </c>
      <c r="B1910" s="5" t="s">
        <v>60</v>
      </c>
      <c r="C1910" s="9" t="s">
        <v>225</v>
      </c>
      <c r="D1910" s="10" t="s">
        <v>72</v>
      </c>
      <c r="E1910" s="14">
        <v>2.0E11</v>
      </c>
      <c r="F1910" s="15">
        <v>0.042</v>
      </c>
      <c r="G1910" s="15">
        <v>90.0</v>
      </c>
      <c r="H1910" s="15">
        <v>0.077</v>
      </c>
      <c r="I1910" s="12">
        <f>VLOOKUP(A1910,ENERGY!$A$2:$F$2692,5,0)</f>
        <v>74832</v>
      </c>
      <c r="J1910" s="12">
        <f>VLOOKUP(A1910,ENERGY!$A$2:$F$2692,6,0)</f>
        <v>38756</v>
      </c>
      <c r="K1910" s="12">
        <f>VLOOKUP(A1910,'HUMAN RESOURCES'!A1910:N4600,5,0)</f>
        <v>0.025</v>
      </c>
      <c r="L1910" s="12">
        <f>VLOOKUP(A1910,'HUMAN RESOURCES'!A1910:N4600,6,0)</f>
        <v>0.025</v>
      </c>
      <c r="M1910" s="12">
        <f>VLOOKUP(B1910,'HUMAN RESOURCES'!B1910:O4600,6,0)</f>
        <v>72</v>
      </c>
      <c r="N1910" s="12">
        <f>VLOOKUP(C1910,'HUMAN RESOURCES'!C1910:P4600,6,0)</f>
        <v>65</v>
      </c>
      <c r="O1910" s="12">
        <f>VLOOKUP(D1910,'HUMAN RESOURCES'!D1910:Q4600,6,0)</f>
        <v>0.353</v>
      </c>
      <c r="P1910" s="12">
        <f>VLOOKUP(A1910,'HUMAN RESOURCES'!A1910:N4600,10,0)</f>
        <v>0.61</v>
      </c>
      <c r="Q1910" s="12">
        <f>VLOOKUP(B1910,'HUMAN RESOURCES'!B1910:O4600,10,0)</f>
        <v>0.037</v>
      </c>
      <c r="R1910" s="12">
        <f>VLOOKUP(C1910,'HUMAN RESOURCES'!C1910:P4600,10,0)</f>
        <v>93444322</v>
      </c>
      <c r="S1910" s="12">
        <f>VLOOKUP(D1910,'HUMAN RESOURCES'!D1910:Q4600,10,0)</f>
        <v>0.453</v>
      </c>
      <c r="T1910" s="13">
        <f>VLOOKUP(A1910,TOURISM!A1910:F4600,5,0)</f>
        <v>3228000000</v>
      </c>
      <c r="U1910" s="13">
        <f>VLOOKUP(B1910,TOURISM!B1910:G4600,5,0)</f>
        <v>4194000000</v>
      </c>
      <c r="V1910" s="12">
        <f>VLOOKUP(A1910,BUSINESS!A1910:N4600,5,0)</f>
        <v>0.438</v>
      </c>
      <c r="W1910" s="12">
        <f>VLOOKUP(B1910,BUSINESS!B1910:O4600,5,0)</f>
        <v>37</v>
      </c>
      <c r="X1910" s="12" t="str">
        <f>VLOOKUP(C1910,BUSINESS!C1910:P4600,5,0)</f>
        <v/>
      </c>
      <c r="Y1910" s="12">
        <f>VLOOKUP(D1910,BUSINESS!D1910:Q4600,5,0)</f>
        <v>195</v>
      </c>
      <c r="Z1910" s="12">
        <f>VLOOKUP(A1910,BUSINESS!A1910:N4600,9,0)</f>
        <v>0.25</v>
      </c>
      <c r="AA1910" s="12">
        <f>VLOOKUP(B1910,BUSINESS!B1910:O4600,9,0)</f>
        <v>0.89</v>
      </c>
    </row>
    <row r="1911">
      <c r="A1911" s="9" t="str">
        <f t="shared" si="1"/>
        <v>Philippines-Asia2011</v>
      </c>
      <c r="B1911" s="5" t="s">
        <v>60</v>
      </c>
      <c r="C1911" s="9" t="s">
        <v>225</v>
      </c>
      <c r="D1911" s="10" t="s">
        <v>73</v>
      </c>
      <c r="E1911" s="14">
        <v>2.24E11</v>
      </c>
      <c r="F1911" s="15">
        <v>0.044</v>
      </c>
      <c r="G1911" s="15">
        <v>105.0</v>
      </c>
      <c r="H1911" s="15">
        <v>0.067</v>
      </c>
      <c r="I1911" s="12">
        <f>VLOOKUP(A1911,ENERGY!$A$2:$F$2692,5,0)</f>
        <v>71532</v>
      </c>
      <c r="J1911" s="12">
        <f>VLOOKUP(A1911,ENERGY!$A$2:$F$2692,6,0)</f>
        <v>38822</v>
      </c>
      <c r="K1911" s="12">
        <f>VLOOKUP(A1911,'HUMAN RESOURCES'!A1911:N4601,5,0)</f>
        <v>0.025</v>
      </c>
      <c r="L1911" s="12">
        <f>VLOOKUP(A1911,'HUMAN RESOURCES'!A1911:N4601,6,0)</f>
        <v>0.025</v>
      </c>
      <c r="M1911" s="12">
        <f>VLOOKUP(B1911,'HUMAN RESOURCES'!B1911:O4601,6,0)</f>
        <v>72</v>
      </c>
      <c r="N1911" s="12">
        <f>VLOOKUP(C1911,'HUMAN RESOURCES'!C1911:P4601,6,0)</f>
        <v>65</v>
      </c>
      <c r="O1911" s="12">
        <f>VLOOKUP(D1911,'HUMAN RESOURCES'!D1911:Q4601,6,0)</f>
        <v>0.349</v>
      </c>
      <c r="P1911" s="12">
        <f>VLOOKUP(A1911,'HUMAN RESOURCES'!A1911:N4601,10,0)</f>
        <v>0.613</v>
      </c>
      <c r="Q1911" s="12">
        <f>VLOOKUP(B1911,'HUMAN RESOURCES'!B1911:O4601,10,0)</f>
        <v>0.038</v>
      </c>
      <c r="R1911" s="12">
        <f>VLOOKUP(C1911,'HUMAN RESOURCES'!C1911:P4601,10,0)</f>
        <v>95053437</v>
      </c>
      <c r="S1911" s="12">
        <f>VLOOKUP(D1911,'HUMAN RESOURCES'!D1911:Q4601,10,0)</f>
        <v>0.45</v>
      </c>
      <c r="T1911" s="13">
        <f>VLOOKUP(A1911,TOURISM!A1911:F4601,5,0)</f>
        <v>4026000000</v>
      </c>
      <c r="U1911" s="13">
        <f>VLOOKUP(B1911,TOURISM!B1911:G4601,5,0)</f>
        <v>5807000000</v>
      </c>
      <c r="V1911" s="12">
        <f>VLOOKUP(A1911,BUSINESS!A1911:N4601,5,0)</f>
        <v>0.445</v>
      </c>
      <c r="W1911" s="12">
        <f>VLOOKUP(B1911,BUSINESS!B1911:O4601,5,0)</f>
        <v>36</v>
      </c>
      <c r="X1911" s="12" t="str">
        <f>VLOOKUP(C1911,BUSINESS!C1911:P4601,5,0)</f>
        <v/>
      </c>
      <c r="Y1911" s="12">
        <f>VLOOKUP(D1911,BUSINESS!D1911:Q4601,5,0)</f>
        <v>195</v>
      </c>
      <c r="Z1911" s="12">
        <f>VLOOKUP(A1911,BUSINESS!A1911:N4601,9,0)</f>
        <v>0.29</v>
      </c>
      <c r="AA1911" s="12">
        <f>VLOOKUP(B1911,BUSINESS!B1911:O4601,9,0)</f>
        <v>0.991</v>
      </c>
    </row>
    <row r="1912">
      <c r="A1912" s="9" t="str">
        <f t="shared" si="1"/>
        <v>Philippines-Asia2012</v>
      </c>
      <c r="B1912" s="5" t="s">
        <v>60</v>
      </c>
      <c r="C1912" s="9" t="s">
        <v>225</v>
      </c>
      <c r="D1912" s="10" t="s">
        <v>74</v>
      </c>
      <c r="E1912" s="14">
        <v>2.5E11</v>
      </c>
      <c r="F1912" s="15">
        <v>0.046</v>
      </c>
      <c r="G1912" s="15">
        <v>119.0</v>
      </c>
      <c r="H1912" s="15">
        <v>0.057</v>
      </c>
      <c r="I1912" s="12">
        <f>VLOOKUP(A1912,ENERGY!$A$2:$F$2692,5,0)</f>
        <v>67693</v>
      </c>
      <c r="J1912" s="12">
        <f>VLOOKUP(A1912,ENERGY!$A$2:$F$2692,6,0)</f>
        <v>38456</v>
      </c>
      <c r="K1912" s="12">
        <f>VLOOKUP(A1912,'HUMAN RESOURCES'!A1912:N4602,5,0)</f>
        <v>0.025</v>
      </c>
      <c r="L1912" s="12">
        <f>VLOOKUP(A1912,'HUMAN RESOURCES'!A1912:N4602,6,0)</f>
        <v>0.024</v>
      </c>
      <c r="M1912" s="12">
        <f>VLOOKUP(B1912,'HUMAN RESOURCES'!B1912:O4602,6,0)</f>
        <v>72</v>
      </c>
      <c r="N1912" s="12">
        <f>VLOOKUP(C1912,'HUMAN RESOURCES'!C1912:P4602,6,0)</f>
        <v>65</v>
      </c>
      <c r="O1912" s="12">
        <f>VLOOKUP(D1912,'HUMAN RESOURCES'!D1912:Q4602,6,0)</f>
        <v>0.345</v>
      </c>
      <c r="P1912" s="12">
        <f>VLOOKUP(A1912,'HUMAN RESOURCES'!A1912:N4602,10,0)</f>
        <v>0.616</v>
      </c>
      <c r="Q1912" s="12">
        <f>VLOOKUP(B1912,'HUMAN RESOURCES'!B1912:O4602,10,0)</f>
        <v>0.038</v>
      </c>
      <c r="R1912" s="12">
        <f>VLOOKUP(C1912,'HUMAN RESOURCES'!C1912:P4602,10,0)</f>
        <v>96706764</v>
      </c>
      <c r="S1912" s="12">
        <f>VLOOKUP(D1912,'HUMAN RESOURCES'!D1912:Q4602,10,0)</f>
        <v>0.448</v>
      </c>
      <c r="T1912" s="13">
        <f>VLOOKUP(A1912,TOURISM!A1912:F4602,5,0)</f>
        <v>4900000000</v>
      </c>
      <c r="U1912" s="13">
        <f>VLOOKUP(B1912,TOURISM!B1912:G4602,5,0)</f>
        <v>6839000000</v>
      </c>
      <c r="V1912" s="12">
        <f>VLOOKUP(A1912,BUSINESS!A1912:N4602,5,0)</f>
        <v>0.445</v>
      </c>
      <c r="W1912" s="12">
        <f>VLOOKUP(B1912,BUSINESS!B1912:O4602,5,0)</f>
        <v>36</v>
      </c>
      <c r="X1912" s="12">
        <f>VLOOKUP(C1912,BUSINESS!C1912:P4602,5,0)</f>
        <v>133</v>
      </c>
      <c r="Y1912" s="12">
        <f>VLOOKUP(D1912,BUSINESS!D1912:Q4602,5,0)</f>
        <v>193</v>
      </c>
      <c r="Z1912" s="12">
        <f>VLOOKUP(A1912,BUSINESS!A1912:N4602,9,0)</f>
        <v>0.362</v>
      </c>
      <c r="AA1912" s="12">
        <f>VLOOKUP(B1912,BUSINESS!B1912:O4602,9,0)</f>
        <v>1.055</v>
      </c>
    </row>
    <row r="1913">
      <c r="A1913" s="9" t="str">
        <f t="shared" si="1"/>
        <v>Poland-Europe2000</v>
      </c>
      <c r="B1913" s="5" t="s">
        <v>75</v>
      </c>
      <c r="C1913" s="9" t="s">
        <v>226</v>
      </c>
      <c r="D1913" s="10" t="s">
        <v>62</v>
      </c>
      <c r="E1913" s="14">
        <v>1.71E11</v>
      </c>
      <c r="F1913" s="15">
        <v>0.055</v>
      </c>
      <c r="G1913" s="15">
        <v>247.0</v>
      </c>
      <c r="H1913" s="15">
        <v>0.2</v>
      </c>
      <c r="I1913" s="12" t="str">
        <f>VLOOKUP(A1913,ENERGY!$A$2:$F$2692,5,0)</f>
        <v/>
      </c>
      <c r="J1913" s="12">
        <f>VLOOKUP(A1913,ENERGY!$A$2:$F$2692,6,0)</f>
        <v>96543</v>
      </c>
      <c r="K1913" s="12">
        <f>VLOOKUP(A1913,'HUMAN RESOURCES'!A1913:N4603,5,0)</f>
        <v>0.01</v>
      </c>
      <c r="L1913" s="12">
        <f>VLOOKUP(A1913,'HUMAN RESOURCES'!A1913:N4603,6,0)</f>
        <v>0.008</v>
      </c>
      <c r="M1913" s="12">
        <f>VLOOKUP(B1913,'HUMAN RESOURCES'!B1913:O4603,6,0)</f>
        <v>78</v>
      </c>
      <c r="N1913" s="12">
        <f>VLOOKUP(C1913,'HUMAN RESOURCES'!C1913:P4603,6,0)</f>
        <v>70</v>
      </c>
      <c r="O1913" s="12">
        <f>VLOOKUP(D1913,'HUMAN RESOURCES'!D1913:Q4603,6,0)</f>
        <v>0.194</v>
      </c>
      <c r="P1913" s="12">
        <f>VLOOKUP(A1913,'HUMAN RESOURCES'!A1913:N4603,10,0)</f>
        <v>0.684</v>
      </c>
      <c r="Q1913" s="12">
        <f>VLOOKUP(B1913,'HUMAN RESOURCES'!B1913:O4603,10,0)</f>
        <v>0.123</v>
      </c>
      <c r="R1913" s="12">
        <f>VLOOKUP(C1913,'HUMAN RESOURCES'!C1913:P4603,10,0)</f>
        <v>38258629</v>
      </c>
      <c r="S1913" s="12">
        <f>VLOOKUP(D1913,'HUMAN RESOURCES'!D1913:Q4603,10,0)</f>
        <v>0.617</v>
      </c>
      <c r="T1913" s="13">
        <f>VLOOKUP(A1913,TOURISM!A1913:F4603,5,0)</f>
        <v>6128000000</v>
      </c>
      <c r="U1913" s="13">
        <f>VLOOKUP(B1913,TOURISM!B1913:G4603,5,0)</f>
        <v>3417000000</v>
      </c>
      <c r="V1913" s="12" t="str">
        <f>VLOOKUP(A1913,BUSINESS!A1913:N4603,5,0)</f>
        <v/>
      </c>
      <c r="W1913" s="12" t="str">
        <f>VLOOKUP(B1913,BUSINESS!B1913:O4603,5,0)</f>
        <v/>
      </c>
      <c r="X1913" s="12" t="str">
        <f>VLOOKUP(C1913,BUSINESS!C1913:P4603,5,0)</f>
        <v/>
      </c>
      <c r="Y1913" s="12" t="str">
        <f>VLOOKUP(D1913,BUSINESS!D1913:Q4603,5,0)</f>
        <v/>
      </c>
      <c r="Z1913" s="12">
        <f>VLOOKUP(A1913,BUSINESS!A1913:N4603,9,0)</f>
        <v>0.073</v>
      </c>
      <c r="AA1913" s="12">
        <f>VLOOKUP(B1913,BUSINESS!B1913:O4603,9,0)</f>
        <v>0.176</v>
      </c>
    </row>
    <row r="1914">
      <c r="A1914" s="9" t="str">
        <f t="shared" si="1"/>
        <v>Poland-Europe2001</v>
      </c>
      <c r="B1914" s="5" t="s">
        <v>75</v>
      </c>
      <c r="C1914" s="9" t="s">
        <v>226</v>
      </c>
      <c r="D1914" s="10" t="s">
        <v>63</v>
      </c>
      <c r="E1914" s="14">
        <v>1.9E11</v>
      </c>
      <c r="F1914" s="15">
        <v>0.059</v>
      </c>
      <c r="G1914" s="15">
        <v>292.0</v>
      </c>
      <c r="H1914" s="15">
        <v>0.184</v>
      </c>
      <c r="I1914" s="12" t="str">
        <f>VLOOKUP(A1914,ENERGY!$A$2:$F$2692,5,0)</f>
        <v/>
      </c>
      <c r="J1914" s="12">
        <f>VLOOKUP(A1914,ENERGY!$A$2:$F$2692,6,0)</f>
        <v>101313</v>
      </c>
      <c r="K1914" s="12">
        <f>VLOOKUP(A1914,'HUMAN RESOURCES'!A1914:N4604,5,0)</f>
        <v>0.01</v>
      </c>
      <c r="L1914" s="12">
        <f>VLOOKUP(A1914,'HUMAN RESOURCES'!A1914:N4604,6,0)</f>
        <v>0.008</v>
      </c>
      <c r="M1914" s="12">
        <f>VLOOKUP(B1914,'HUMAN RESOURCES'!B1914:O4604,6,0)</f>
        <v>78</v>
      </c>
      <c r="N1914" s="12">
        <f>VLOOKUP(C1914,'HUMAN RESOURCES'!C1914:P4604,6,0)</f>
        <v>70</v>
      </c>
      <c r="O1914" s="12">
        <f>VLOOKUP(D1914,'HUMAN RESOURCES'!D1914:Q4604,6,0)</f>
        <v>0.187</v>
      </c>
      <c r="P1914" s="12">
        <f>VLOOKUP(A1914,'HUMAN RESOURCES'!A1914:N4604,10,0)</f>
        <v>0.688</v>
      </c>
      <c r="Q1914" s="12">
        <f>VLOOKUP(B1914,'HUMAN RESOURCES'!B1914:O4604,10,0)</f>
        <v>0.125</v>
      </c>
      <c r="R1914" s="12">
        <f>VLOOKUP(C1914,'HUMAN RESOURCES'!C1914:P4604,10,0)</f>
        <v>38248076</v>
      </c>
      <c r="S1914" s="12">
        <f>VLOOKUP(D1914,'HUMAN RESOURCES'!D1914:Q4604,10,0)</f>
        <v>0.618</v>
      </c>
      <c r="T1914" s="13">
        <f>VLOOKUP(A1914,TOURISM!A1914:F4604,5,0)</f>
        <v>5121000000</v>
      </c>
      <c r="U1914" s="13">
        <f>VLOOKUP(B1914,TOURISM!B1914:G4604,5,0)</f>
        <v>3595000000</v>
      </c>
      <c r="V1914" s="12" t="str">
        <f>VLOOKUP(A1914,BUSINESS!A1914:N4604,5,0)</f>
        <v/>
      </c>
      <c r="W1914" s="12" t="str">
        <f>VLOOKUP(B1914,BUSINESS!B1914:O4604,5,0)</f>
        <v/>
      </c>
      <c r="X1914" s="12" t="str">
        <f>VLOOKUP(C1914,BUSINESS!C1914:P4604,5,0)</f>
        <v/>
      </c>
      <c r="Y1914" s="12" t="str">
        <f>VLOOKUP(D1914,BUSINESS!D1914:Q4604,5,0)</f>
        <v/>
      </c>
      <c r="Z1914" s="12">
        <f>VLOOKUP(A1914,BUSINESS!A1914:N4604,9,0)</f>
        <v>0.099</v>
      </c>
      <c r="AA1914" s="12">
        <f>VLOOKUP(B1914,BUSINESS!B1914:O4604,9,0)</f>
        <v>0.261</v>
      </c>
    </row>
    <row r="1915">
      <c r="A1915" s="9" t="str">
        <f t="shared" si="1"/>
        <v>Poland-Europe2002</v>
      </c>
      <c r="B1915" s="5" t="s">
        <v>75</v>
      </c>
      <c r="C1915" s="9" t="s">
        <v>226</v>
      </c>
      <c r="D1915" s="10" t="s">
        <v>64</v>
      </c>
      <c r="E1915" s="14">
        <v>1.98E11</v>
      </c>
      <c r="F1915" s="15">
        <v>0.063</v>
      </c>
      <c r="G1915" s="15">
        <v>328.0</v>
      </c>
      <c r="H1915" s="15">
        <v>0.12</v>
      </c>
      <c r="I1915" s="12">
        <f>VLOOKUP(A1915,ENERGY!$A$2:$F$2692,5,0)</f>
        <v>317254</v>
      </c>
      <c r="J1915" s="12">
        <f>VLOOKUP(A1915,ENERGY!$A$2:$F$2692,6,0)</f>
        <v>101539</v>
      </c>
      <c r="K1915" s="12">
        <f>VLOOKUP(A1915,'HUMAN RESOURCES'!A1915:N4605,5,0)</f>
        <v>0.009</v>
      </c>
      <c r="L1915" s="12">
        <f>VLOOKUP(A1915,'HUMAN RESOURCES'!A1915:N4605,6,0)</f>
        <v>0.007</v>
      </c>
      <c r="M1915" s="12">
        <f>VLOOKUP(B1915,'HUMAN RESOURCES'!B1915:O4605,6,0)</f>
        <v>79</v>
      </c>
      <c r="N1915" s="12">
        <f>VLOOKUP(C1915,'HUMAN RESOURCES'!C1915:P4605,6,0)</f>
        <v>70</v>
      </c>
      <c r="O1915" s="12">
        <f>VLOOKUP(D1915,'HUMAN RESOURCES'!D1915:Q4605,6,0)</f>
        <v>0.18</v>
      </c>
      <c r="P1915" s="12">
        <f>VLOOKUP(A1915,'HUMAN RESOURCES'!A1915:N4605,10,0)</f>
        <v>0.692</v>
      </c>
      <c r="Q1915" s="12">
        <f>VLOOKUP(B1915,'HUMAN RESOURCES'!B1915:O4605,10,0)</f>
        <v>0.127</v>
      </c>
      <c r="R1915" s="12">
        <f>VLOOKUP(C1915,'HUMAN RESOURCES'!C1915:P4605,10,0)</f>
        <v>38230364</v>
      </c>
      <c r="S1915" s="12">
        <f>VLOOKUP(D1915,'HUMAN RESOURCES'!D1915:Q4605,10,0)</f>
        <v>0.618</v>
      </c>
      <c r="T1915" s="13">
        <f>VLOOKUP(A1915,TOURISM!A1915:F4605,5,0)</f>
        <v>4971000000</v>
      </c>
      <c r="U1915" s="13">
        <f>VLOOKUP(B1915,TOURISM!B1915:G4605,5,0)</f>
        <v>3440000000</v>
      </c>
      <c r="V1915" s="12" t="str">
        <f>VLOOKUP(A1915,BUSINESS!A1915:N4605,5,0)</f>
        <v/>
      </c>
      <c r="W1915" s="12" t="str">
        <f>VLOOKUP(B1915,BUSINESS!B1915:O4605,5,0)</f>
        <v/>
      </c>
      <c r="X1915" s="12" t="str">
        <f>VLOOKUP(C1915,BUSINESS!C1915:P4605,5,0)</f>
        <v/>
      </c>
      <c r="Y1915" s="12" t="str">
        <f>VLOOKUP(D1915,BUSINESS!D1915:Q4605,5,0)</f>
        <v/>
      </c>
      <c r="Z1915" s="12">
        <f>VLOOKUP(A1915,BUSINESS!A1915:N4605,9,0)</f>
        <v>0.212</v>
      </c>
      <c r="AA1915" s="12">
        <f>VLOOKUP(B1915,BUSINESS!B1915:O4605,9,0)</f>
        <v>0.363</v>
      </c>
    </row>
    <row r="1916">
      <c r="A1916" s="9" t="str">
        <f t="shared" si="1"/>
        <v>Poland-Europe2003</v>
      </c>
      <c r="B1916" s="5" t="s">
        <v>75</v>
      </c>
      <c r="C1916" s="9" t="s">
        <v>226</v>
      </c>
      <c r="D1916" s="10" t="s">
        <v>65</v>
      </c>
      <c r="E1916" s="14">
        <v>2.17E11</v>
      </c>
      <c r="F1916" s="15">
        <v>0.062</v>
      </c>
      <c r="G1916" s="15">
        <v>354.0</v>
      </c>
      <c r="H1916" s="15">
        <v>0.073</v>
      </c>
      <c r="I1916" s="12">
        <f>VLOOKUP(A1916,ENERGY!$A$2:$F$2692,5,0)</f>
        <v>298787</v>
      </c>
      <c r="J1916" s="12">
        <f>VLOOKUP(A1916,ENERGY!$A$2:$F$2692,6,0)</f>
        <v>94002</v>
      </c>
      <c r="K1916" s="12">
        <f>VLOOKUP(A1916,'HUMAN RESOURCES'!A1916:N4606,5,0)</f>
        <v>0.009</v>
      </c>
      <c r="L1916" s="12">
        <f>VLOOKUP(A1916,'HUMAN RESOURCES'!A1916:N4606,6,0)</f>
        <v>0.007</v>
      </c>
      <c r="M1916" s="12">
        <f>VLOOKUP(B1916,'HUMAN RESOURCES'!B1916:O4606,6,0)</f>
        <v>79</v>
      </c>
      <c r="N1916" s="12">
        <f>VLOOKUP(C1916,'HUMAN RESOURCES'!C1916:P4606,6,0)</f>
        <v>71</v>
      </c>
      <c r="O1916" s="12">
        <f>VLOOKUP(D1916,'HUMAN RESOURCES'!D1916:Q4606,6,0)</f>
        <v>0.174</v>
      </c>
      <c r="P1916" s="12">
        <f>VLOOKUP(A1916,'HUMAN RESOURCES'!A1916:N4606,10,0)</f>
        <v>0.696</v>
      </c>
      <c r="Q1916" s="12">
        <f>VLOOKUP(B1916,'HUMAN RESOURCES'!B1916:O4606,10,0)</f>
        <v>0.13</v>
      </c>
      <c r="R1916" s="12">
        <f>VLOOKUP(C1916,'HUMAN RESOURCES'!C1916:P4606,10,0)</f>
        <v>38204570</v>
      </c>
      <c r="S1916" s="12">
        <f>VLOOKUP(D1916,'HUMAN RESOURCES'!D1916:Q4606,10,0)</f>
        <v>0.617</v>
      </c>
      <c r="T1916" s="13">
        <f>VLOOKUP(A1916,TOURISM!A1916:F4606,5,0)</f>
        <v>4733000000</v>
      </c>
      <c r="U1916" s="13">
        <f>VLOOKUP(B1916,TOURISM!B1916:G4606,5,0)</f>
        <v>3286000000</v>
      </c>
      <c r="V1916" s="12" t="str">
        <f>VLOOKUP(A1916,BUSINESS!A1916:N4606,5,0)</f>
        <v/>
      </c>
      <c r="W1916" s="12">
        <f>VLOOKUP(B1916,BUSINESS!B1916:O4606,5,0)</f>
        <v>31</v>
      </c>
      <c r="X1916" s="12" t="str">
        <f>VLOOKUP(C1916,BUSINESS!C1916:P4606,5,0)</f>
        <v/>
      </c>
      <c r="Y1916" s="12" t="str">
        <f>VLOOKUP(D1916,BUSINESS!D1916:Q4606,5,0)</f>
        <v/>
      </c>
      <c r="Z1916" s="12">
        <f>VLOOKUP(A1916,BUSINESS!A1916:N4606,9,0)</f>
        <v>0.249</v>
      </c>
      <c r="AA1916" s="12">
        <f>VLOOKUP(B1916,BUSINESS!B1916:O4606,9,0)</f>
        <v>0.455</v>
      </c>
    </row>
    <row r="1917">
      <c r="A1917" s="9" t="str">
        <f t="shared" si="1"/>
        <v>Poland-Europe2004</v>
      </c>
      <c r="B1917" s="5" t="s">
        <v>75</v>
      </c>
      <c r="C1917" s="9" t="s">
        <v>226</v>
      </c>
      <c r="D1917" s="10" t="s">
        <v>66</v>
      </c>
      <c r="E1917" s="14">
        <v>2.53E11</v>
      </c>
      <c r="F1917" s="15">
        <v>0.062</v>
      </c>
      <c r="G1917" s="15">
        <v>410.0</v>
      </c>
      <c r="H1917" s="15">
        <v>0.076</v>
      </c>
      <c r="I1917" s="12">
        <f>VLOOKUP(A1917,ENERGY!$A$2:$F$2692,5,0)</f>
        <v>316125</v>
      </c>
      <c r="J1917" s="12">
        <f>VLOOKUP(A1917,ENERGY!$A$2:$F$2692,6,0)</f>
        <v>97892</v>
      </c>
      <c r="K1917" s="12">
        <f>VLOOKUP(A1917,'HUMAN RESOURCES'!A1917:N4607,5,0)</f>
        <v>0.009</v>
      </c>
      <c r="L1917" s="12">
        <f>VLOOKUP(A1917,'HUMAN RESOURCES'!A1917:N4607,6,0)</f>
        <v>0.007</v>
      </c>
      <c r="M1917" s="12">
        <f>VLOOKUP(B1917,'HUMAN RESOURCES'!B1917:O4607,6,0)</f>
        <v>79</v>
      </c>
      <c r="N1917" s="12">
        <f>VLOOKUP(C1917,'HUMAN RESOURCES'!C1917:P4607,6,0)</f>
        <v>71</v>
      </c>
      <c r="O1917" s="12">
        <f>VLOOKUP(D1917,'HUMAN RESOURCES'!D1917:Q4607,6,0)</f>
        <v>0.169</v>
      </c>
      <c r="P1917" s="12">
        <f>VLOOKUP(A1917,'HUMAN RESOURCES'!A1917:N4607,10,0)</f>
        <v>0.7</v>
      </c>
      <c r="Q1917" s="12">
        <f>VLOOKUP(B1917,'HUMAN RESOURCES'!B1917:O4607,10,0)</f>
        <v>0.131</v>
      </c>
      <c r="R1917" s="12">
        <f>VLOOKUP(C1917,'HUMAN RESOURCES'!C1917:P4607,10,0)</f>
        <v>38182222</v>
      </c>
      <c r="S1917" s="12">
        <f>VLOOKUP(D1917,'HUMAN RESOURCES'!D1917:Q4607,10,0)</f>
        <v>0.616</v>
      </c>
      <c r="T1917" s="13">
        <f>VLOOKUP(A1917,TOURISM!A1917:F4607,5,0)</f>
        <v>6499000000</v>
      </c>
      <c r="U1917" s="13">
        <f>VLOOKUP(B1917,TOURISM!B1917:G4607,5,0)</f>
        <v>5092000000</v>
      </c>
      <c r="V1917" s="12" t="str">
        <f>VLOOKUP(A1917,BUSINESS!A1917:N4607,5,0)</f>
        <v/>
      </c>
      <c r="W1917" s="12">
        <f>VLOOKUP(B1917,BUSINESS!B1917:O4607,5,0)</f>
        <v>31</v>
      </c>
      <c r="X1917" s="12" t="str">
        <f>VLOOKUP(C1917,BUSINESS!C1917:P4607,5,0)</f>
        <v/>
      </c>
      <c r="Y1917" s="12" t="str">
        <f>VLOOKUP(D1917,BUSINESS!D1917:Q4607,5,0)</f>
        <v/>
      </c>
      <c r="Z1917" s="12">
        <f>VLOOKUP(A1917,BUSINESS!A1917:N4607,9,0)</f>
        <v>0.325</v>
      </c>
      <c r="AA1917" s="12">
        <f>VLOOKUP(B1917,BUSINESS!B1917:O4607,9,0)</f>
        <v>0.604</v>
      </c>
    </row>
    <row r="1918">
      <c r="A1918" s="9" t="str">
        <f t="shared" si="1"/>
        <v>Poland-Europe2005</v>
      </c>
      <c r="B1918" s="5" t="s">
        <v>75</v>
      </c>
      <c r="C1918" s="9" t="s">
        <v>226</v>
      </c>
      <c r="D1918" s="10" t="s">
        <v>67</v>
      </c>
      <c r="E1918" s="14">
        <v>3.04E11</v>
      </c>
      <c r="F1918" s="15">
        <v>0.062</v>
      </c>
      <c r="G1918" s="15">
        <v>494.0</v>
      </c>
      <c r="H1918" s="15">
        <v>0.068</v>
      </c>
      <c r="I1918" s="12"/>
      <c r="J1918" s="12"/>
      <c r="K1918" s="12">
        <f>VLOOKUP(A1918,'HUMAN RESOURCES'!A1918:N4608,5,0)</f>
        <v>0.01</v>
      </c>
      <c r="L1918" s="12">
        <f>VLOOKUP(A1918,'HUMAN RESOURCES'!A1918:N4608,6,0)</f>
        <v>0.007</v>
      </c>
      <c r="M1918" s="12">
        <f>VLOOKUP(B1918,'HUMAN RESOURCES'!B1918:O4608,6,0)</f>
        <v>79</v>
      </c>
      <c r="N1918" s="12">
        <f>VLOOKUP(C1918,'HUMAN RESOURCES'!C1918:P4608,6,0)</f>
        <v>71</v>
      </c>
      <c r="O1918" s="12">
        <f>VLOOKUP(D1918,'HUMAN RESOURCES'!D1918:Q4608,6,0)</f>
        <v>0.164</v>
      </c>
      <c r="P1918" s="12">
        <f>VLOOKUP(A1918,'HUMAN RESOURCES'!A1918:N4608,10,0)</f>
        <v>0.703</v>
      </c>
      <c r="Q1918" s="12">
        <f>VLOOKUP(B1918,'HUMAN RESOURCES'!B1918:O4608,10,0)</f>
        <v>0.133</v>
      </c>
      <c r="R1918" s="12">
        <f>VLOOKUP(C1918,'HUMAN RESOURCES'!C1918:P4608,10,0)</f>
        <v>38165445</v>
      </c>
      <c r="S1918" s="12">
        <f>VLOOKUP(D1918,'HUMAN RESOURCES'!D1918:Q4608,10,0)</f>
        <v>0.615</v>
      </c>
      <c r="T1918" s="13">
        <f>VLOOKUP(A1918,TOURISM!A1918:F4608,5,0)</f>
        <v>7128000000</v>
      </c>
      <c r="U1918" s="13">
        <f>VLOOKUP(B1918,TOURISM!B1918:G4608,5,0)</f>
        <v>5894000000</v>
      </c>
      <c r="V1918" s="12">
        <f>VLOOKUP(A1918,BUSINESS!A1918:N4608,5,0)</f>
        <v>0.432</v>
      </c>
      <c r="W1918" s="12">
        <f>VLOOKUP(B1918,BUSINESS!B1918:O4608,5,0)</f>
        <v>31</v>
      </c>
      <c r="X1918" s="12" t="str">
        <f>VLOOKUP(C1918,BUSINESS!C1918:P4608,5,0)</f>
        <v/>
      </c>
      <c r="Y1918" s="12">
        <f>VLOOKUP(D1918,BUSINESS!D1918:Q4608,5,0)</f>
        <v>418</v>
      </c>
      <c r="Z1918" s="12">
        <f>VLOOKUP(A1918,BUSINESS!A1918:N4608,9,0)</f>
        <v>0.388</v>
      </c>
      <c r="AA1918" s="12">
        <f>VLOOKUP(B1918,BUSINESS!B1918:O4608,9,0)</f>
        <v>0.763</v>
      </c>
    </row>
    <row r="1919">
      <c r="A1919" s="9" t="str">
        <f t="shared" si="1"/>
        <v>Poland-Europe2006</v>
      </c>
      <c r="B1919" s="5" t="s">
        <v>75</v>
      </c>
      <c r="C1919" s="9" t="s">
        <v>226</v>
      </c>
      <c r="D1919" s="10" t="s">
        <v>68</v>
      </c>
      <c r="E1919" s="14">
        <v>3.42E11</v>
      </c>
      <c r="F1919" s="15">
        <v>0.062</v>
      </c>
      <c r="G1919" s="15">
        <v>554.0</v>
      </c>
      <c r="H1919" s="15">
        <v>0.055</v>
      </c>
      <c r="I1919" s="12">
        <f>VLOOKUP(A1919,ENERGY!$A$2:$F$2692,5,0)</f>
        <v>302806</v>
      </c>
      <c r="J1919" s="12">
        <f>VLOOKUP(A1919,ENERGY!$A$2:$F$2692,6,0)</f>
        <v>89733</v>
      </c>
      <c r="K1919" s="12">
        <f>VLOOKUP(A1919,'HUMAN RESOURCES'!A1919:N4609,5,0)</f>
        <v>0.01</v>
      </c>
      <c r="L1919" s="12">
        <f>VLOOKUP(A1919,'HUMAN RESOURCES'!A1919:N4609,6,0)</f>
        <v>0.006</v>
      </c>
      <c r="M1919" s="12">
        <f>VLOOKUP(B1919,'HUMAN RESOURCES'!B1919:O4609,6,0)</f>
        <v>80</v>
      </c>
      <c r="N1919" s="12">
        <f>VLOOKUP(C1919,'HUMAN RESOURCES'!C1919:P4609,6,0)</f>
        <v>71</v>
      </c>
      <c r="O1919" s="12">
        <f>VLOOKUP(D1919,'HUMAN RESOURCES'!D1919:Q4609,6,0)</f>
        <v>0.16</v>
      </c>
      <c r="P1919" s="12">
        <f>VLOOKUP(A1919,'HUMAN RESOURCES'!A1919:N4609,10,0)</f>
        <v>0.707</v>
      </c>
      <c r="Q1919" s="12">
        <f>VLOOKUP(B1919,'HUMAN RESOURCES'!B1919:O4609,10,0)</f>
        <v>0.133</v>
      </c>
      <c r="R1919" s="12">
        <f>VLOOKUP(C1919,'HUMAN RESOURCES'!C1919:P4609,10,0)</f>
        <v>38141267</v>
      </c>
      <c r="S1919" s="12">
        <f>VLOOKUP(D1919,'HUMAN RESOURCES'!D1919:Q4609,10,0)</f>
        <v>0.613</v>
      </c>
      <c r="T1919" s="13">
        <f>VLOOKUP(A1919,TOURISM!A1919:F4609,5,0)</f>
        <v>8122000000</v>
      </c>
      <c r="U1919" s="13">
        <f>VLOOKUP(B1919,TOURISM!B1919:G4609,5,0)</f>
        <v>7654000000</v>
      </c>
      <c r="V1919" s="12">
        <f>VLOOKUP(A1919,BUSINESS!A1919:N4609,5,0)</f>
        <v>0.432</v>
      </c>
      <c r="W1919" s="12">
        <f>VLOOKUP(B1919,BUSINESS!B1919:O4609,5,0)</f>
        <v>31</v>
      </c>
      <c r="X1919" s="12" t="str">
        <f>VLOOKUP(C1919,BUSINESS!C1919:P4609,5,0)</f>
        <v/>
      </c>
      <c r="Y1919" s="12">
        <f>VLOOKUP(D1919,BUSINESS!D1919:Q4609,5,0)</f>
        <v>418</v>
      </c>
      <c r="Z1919" s="12">
        <f>VLOOKUP(A1919,BUSINESS!A1919:N4609,9,0)</f>
        <v>0.446</v>
      </c>
      <c r="AA1919" s="12">
        <f>VLOOKUP(B1919,BUSINESS!B1919:O4609,9,0)</f>
        <v>0.962</v>
      </c>
    </row>
    <row r="1920">
      <c r="A1920" s="9" t="str">
        <f t="shared" si="1"/>
        <v>Poland-Europe2007</v>
      </c>
      <c r="B1920" s="5" t="s">
        <v>75</v>
      </c>
      <c r="C1920" s="9" t="s">
        <v>226</v>
      </c>
      <c r="D1920" s="10" t="s">
        <v>69</v>
      </c>
      <c r="E1920" s="14">
        <v>4.25E11</v>
      </c>
      <c r="F1920" s="15">
        <v>0.063</v>
      </c>
      <c r="G1920" s="15">
        <v>706.0</v>
      </c>
      <c r="H1920" s="15">
        <v>0.055</v>
      </c>
      <c r="I1920" s="12">
        <f>VLOOKUP(A1920,ENERGY!$A$2:$F$2692,5,0)</f>
        <v>304988</v>
      </c>
      <c r="J1920" s="12">
        <f>VLOOKUP(A1920,ENERGY!$A$2:$F$2692,6,0)</f>
        <v>91371</v>
      </c>
      <c r="K1920" s="12">
        <f>VLOOKUP(A1920,'HUMAN RESOURCES'!A1920:N4610,5,0)</f>
        <v>0.01</v>
      </c>
      <c r="L1920" s="12">
        <f>VLOOKUP(A1920,'HUMAN RESOURCES'!A1920:N4610,6,0)</f>
        <v>0.006</v>
      </c>
      <c r="M1920" s="12">
        <f>VLOOKUP(B1920,'HUMAN RESOURCES'!B1920:O4610,6,0)</f>
        <v>80</v>
      </c>
      <c r="N1920" s="12">
        <f>VLOOKUP(C1920,'HUMAN RESOURCES'!C1920:P4610,6,0)</f>
        <v>71</v>
      </c>
      <c r="O1920" s="12">
        <f>VLOOKUP(D1920,'HUMAN RESOURCES'!D1920:Q4610,6,0)</f>
        <v>0.156</v>
      </c>
      <c r="P1920" s="12">
        <f>VLOOKUP(A1920,'HUMAN RESOURCES'!A1920:N4610,10,0)</f>
        <v>0.71</v>
      </c>
      <c r="Q1920" s="12">
        <f>VLOOKUP(B1920,'HUMAN RESOURCES'!B1920:O4610,10,0)</f>
        <v>0.133</v>
      </c>
      <c r="R1920" s="12">
        <f>VLOOKUP(C1920,'HUMAN RESOURCES'!C1920:P4610,10,0)</f>
        <v>38120560</v>
      </c>
      <c r="S1920" s="12">
        <f>VLOOKUP(D1920,'HUMAN RESOURCES'!D1920:Q4610,10,0)</f>
        <v>0.612</v>
      </c>
      <c r="T1920" s="13">
        <f>VLOOKUP(A1920,TOURISM!A1920:F4610,5,0)</f>
        <v>11686000000</v>
      </c>
      <c r="U1920" s="13">
        <f>VLOOKUP(B1920,TOURISM!B1920:G4610,5,0)</f>
        <v>8342000000</v>
      </c>
      <c r="V1920" s="12">
        <f>VLOOKUP(A1920,BUSINESS!A1920:N4610,5,0)</f>
        <v>0.434</v>
      </c>
      <c r="W1920" s="12">
        <f>VLOOKUP(B1920,BUSINESS!B1920:O4610,5,0)</f>
        <v>31</v>
      </c>
      <c r="X1920" s="12" t="str">
        <f>VLOOKUP(C1920,BUSINESS!C1920:P4610,5,0)</f>
        <v/>
      </c>
      <c r="Y1920" s="12">
        <f>VLOOKUP(D1920,BUSINESS!D1920:Q4610,5,0)</f>
        <v>418</v>
      </c>
      <c r="Z1920" s="12">
        <f>VLOOKUP(A1920,BUSINESS!A1920:N4610,9,0)</f>
        <v>0.486</v>
      </c>
      <c r="AA1920" s="12">
        <f>VLOOKUP(B1920,BUSINESS!B1920:O4610,9,0)</f>
        <v>1.084</v>
      </c>
    </row>
    <row r="1921">
      <c r="A1921" s="9" t="str">
        <f t="shared" si="1"/>
        <v>Poland-Europe2008</v>
      </c>
      <c r="B1921" s="5" t="s">
        <v>75</v>
      </c>
      <c r="C1921" s="9" t="s">
        <v>226</v>
      </c>
      <c r="D1921" s="10" t="s">
        <v>70</v>
      </c>
      <c r="E1921" s="14">
        <v>5.29E11</v>
      </c>
      <c r="F1921" s="15">
        <v>0.069</v>
      </c>
      <c r="G1921" s="15">
        <v>956.0</v>
      </c>
      <c r="H1921" s="15">
        <v>0.055</v>
      </c>
      <c r="I1921" s="12">
        <f>VLOOKUP(A1921,ENERGY!$A$2:$F$2692,5,0)</f>
        <v>315637</v>
      </c>
      <c r="J1921" s="12">
        <f>VLOOKUP(A1921,ENERGY!$A$2:$F$2692,6,0)</f>
        <v>96824</v>
      </c>
      <c r="K1921" s="12">
        <f>VLOOKUP(A1921,'HUMAN RESOURCES'!A1921:N4611,5,0)</f>
        <v>0.011</v>
      </c>
      <c r="L1921" s="12">
        <f>VLOOKUP(A1921,'HUMAN RESOURCES'!A1921:N4611,6,0)</f>
        <v>0.006</v>
      </c>
      <c r="M1921" s="12">
        <f>VLOOKUP(B1921,'HUMAN RESOURCES'!B1921:O4611,6,0)</f>
        <v>80</v>
      </c>
      <c r="N1921" s="12">
        <f>VLOOKUP(C1921,'HUMAN RESOURCES'!C1921:P4611,6,0)</f>
        <v>71</v>
      </c>
      <c r="O1921" s="12">
        <f>VLOOKUP(D1921,'HUMAN RESOURCES'!D1921:Q4611,6,0)</f>
        <v>0.154</v>
      </c>
      <c r="P1921" s="12">
        <f>VLOOKUP(A1921,'HUMAN RESOURCES'!A1921:N4611,10,0)</f>
        <v>0.713</v>
      </c>
      <c r="Q1921" s="12">
        <f>VLOOKUP(B1921,'HUMAN RESOURCES'!B1921:O4611,10,0)</f>
        <v>0.133</v>
      </c>
      <c r="R1921" s="12">
        <f>VLOOKUP(C1921,'HUMAN RESOURCES'!C1921:P4611,10,0)</f>
        <v>38125759</v>
      </c>
      <c r="S1921" s="12">
        <f>VLOOKUP(D1921,'HUMAN RESOURCES'!D1921:Q4611,10,0)</f>
        <v>0.611</v>
      </c>
      <c r="T1921" s="13">
        <f>VLOOKUP(A1921,TOURISM!A1921:F4611,5,0)</f>
        <v>12837000000</v>
      </c>
      <c r="U1921" s="13">
        <f>VLOOKUP(B1921,TOURISM!B1921:G4611,5,0)</f>
        <v>10689000000</v>
      </c>
      <c r="V1921" s="12">
        <f>VLOOKUP(A1921,BUSINESS!A1921:N4611,5,0)</f>
        <v>0.451</v>
      </c>
      <c r="W1921" s="12">
        <f>VLOOKUP(B1921,BUSINESS!B1921:O4611,5,0)</f>
        <v>31</v>
      </c>
      <c r="X1921" s="12" t="str">
        <f>VLOOKUP(C1921,BUSINESS!C1921:P4611,5,0)</f>
        <v/>
      </c>
      <c r="Y1921" s="12">
        <f>VLOOKUP(D1921,BUSINESS!D1921:Q4611,5,0)</f>
        <v>418</v>
      </c>
      <c r="Z1921" s="12">
        <f>VLOOKUP(A1921,BUSINESS!A1921:N4611,9,0)</f>
        <v>0.531</v>
      </c>
      <c r="AA1921" s="12">
        <f>VLOOKUP(B1921,BUSINESS!B1921:O4611,9,0)</f>
        <v>1.15</v>
      </c>
    </row>
    <row r="1922">
      <c r="A1922" s="9" t="str">
        <f t="shared" si="1"/>
        <v>Poland-Europe2009</v>
      </c>
      <c r="B1922" s="5" t="s">
        <v>75</v>
      </c>
      <c r="C1922" s="9" t="s">
        <v>226</v>
      </c>
      <c r="D1922" s="10" t="s">
        <v>71</v>
      </c>
      <c r="E1922" s="14">
        <v>4.31E11</v>
      </c>
      <c r="F1922" s="15">
        <v>0.072</v>
      </c>
      <c r="G1922" s="15">
        <v>813.0</v>
      </c>
      <c r="H1922" s="15">
        <v>0.055</v>
      </c>
      <c r="I1922" s="12"/>
      <c r="J1922" s="12"/>
      <c r="K1922" s="12">
        <f>VLOOKUP(A1922,'HUMAN RESOURCES'!A1922:N4612,5,0)</f>
        <v>0.011</v>
      </c>
      <c r="L1922" s="12">
        <f>VLOOKUP(A1922,'HUMAN RESOURCES'!A1922:N4612,6,0)</f>
        <v>0.005</v>
      </c>
      <c r="M1922" s="12">
        <f>VLOOKUP(B1922,'HUMAN RESOURCES'!B1922:O4612,6,0)</f>
        <v>80</v>
      </c>
      <c r="N1922" s="12">
        <f>VLOOKUP(C1922,'HUMAN RESOURCES'!C1922:P4612,6,0)</f>
        <v>72</v>
      </c>
      <c r="O1922" s="12">
        <f>VLOOKUP(D1922,'HUMAN RESOURCES'!D1922:Q4612,6,0)</f>
        <v>0.152</v>
      </c>
      <c r="P1922" s="12">
        <f>VLOOKUP(A1922,'HUMAN RESOURCES'!A1922:N4612,10,0)</f>
        <v>0.715</v>
      </c>
      <c r="Q1922" s="12">
        <f>VLOOKUP(B1922,'HUMAN RESOURCES'!B1922:O4612,10,0)</f>
        <v>0.134</v>
      </c>
      <c r="R1922" s="12">
        <f>VLOOKUP(C1922,'HUMAN RESOURCES'!C1922:P4612,10,0)</f>
        <v>38151603</v>
      </c>
      <c r="S1922" s="12">
        <f>VLOOKUP(D1922,'HUMAN RESOURCES'!D1922:Q4612,10,0)</f>
        <v>0.61</v>
      </c>
      <c r="T1922" s="13">
        <f>VLOOKUP(A1922,TOURISM!A1922:F4612,5,0)</f>
        <v>9843000000</v>
      </c>
      <c r="U1922" s="13">
        <f>VLOOKUP(B1922,TOURISM!B1922:G4612,5,0)</f>
        <v>7888000000</v>
      </c>
      <c r="V1922" s="12">
        <f>VLOOKUP(A1922,BUSINESS!A1922:N4612,5,0)</f>
        <v>0.422</v>
      </c>
      <c r="W1922" s="12">
        <f>VLOOKUP(B1922,BUSINESS!B1922:O4612,5,0)</f>
        <v>32</v>
      </c>
      <c r="X1922" s="12" t="str">
        <f>VLOOKUP(C1922,BUSINESS!C1922:P4612,5,0)</f>
        <v/>
      </c>
      <c r="Y1922" s="12">
        <f>VLOOKUP(D1922,BUSINESS!D1922:Q4612,5,0)</f>
        <v>395</v>
      </c>
      <c r="Z1922" s="12">
        <f>VLOOKUP(A1922,BUSINESS!A1922:N4612,9,0)</f>
        <v>0.59</v>
      </c>
      <c r="AA1922" s="12">
        <f>VLOOKUP(B1922,BUSINESS!B1922:O4612,9,0)</f>
        <v>1.173</v>
      </c>
    </row>
    <row r="1923">
      <c r="A1923" s="9" t="str">
        <f t="shared" si="1"/>
        <v>Poland-Europe2010</v>
      </c>
      <c r="B1923" s="5" t="s">
        <v>75</v>
      </c>
      <c r="C1923" s="9" t="s">
        <v>226</v>
      </c>
      <c r="D1923" s="10" t="s">
        <v>72</v>
      </c>
      <c r="E1923" s="14">
        <v>4.7E11</v>
      </c>
      <c r="F1923" s="15">
        <v>0.07</v>
      </c>
      <c r="G1923" s="15">
        <v>860.0</v>
      </c>
      <c r="H1923" s="15">
        <v>0.055</v>
      </c>
      <c r="I1923" s="12">
        <f>VLOOKUP(A1923,ENERGY!$A$2:$F$2692,5,0)</f>
        <v>303598</v>
      </c>
      <c r="J1923" s="12">
        <f>VLOOKUP(A1923,ENERGY!$A$2:$F$2692,6,0)</f>
        <v>92377</v>
      </c>
      <c r="K1923" s="12">
        <f>VLOOKUP(A1923,'HUMAN RESOURCES'!A1923:N4613,5,0)</f>
        <v>0.011</v>
      </c>
      <c r="L1923" s="12">
        <f>VLOOKUP(A1923,'HUMAN RESOURCES'!A1923:N4613,6,0)</f>
        <v>0.005</v>
      </c>
      <c r="M1923" s="12">
        <f>VLOOKUP(B1923,'HUMAN RESOURCES'!B1923:O4613,6,0)</f>
        <v>81</v>
      </c>
      <c r="N1923" s="12">
        <f>VLOOKUP(C1923,'HUMAN RESOURCES'!C1923:P4613,6,0)</f>
        <v>72</v>
      </c>
      <c r="O1923" s="12">
        <f>VLOOKUP(D1923,'HUMAN RESOURCES'!D1923:Q4613,6,0)</f>
        <v>0.15</v>
      </c>
      <c r="P1923" s="12">
        <f>VLOOKUP(A1923,'HUMAN RESOURCES'!A1923:N4613,10,0)</f>
        <v>0.715</v>
      </c>
      <c r="Q1923" s="12">
        <f>VLOOKUP(B1923,'HUMAN RESOURCES'!B1923:O4613,10,0)</f>
        <v>0.135</v>
      </c>
      <c r="R1923" s="12">
        <f>VLOOKUP(C1923,'HUMAN RESOURCES'!C1923:P4613,10,0)</f>
        <v>38183683</v>
      </c>
      <c r="S1923" s="12">
        <f>VLOOKUP(D1923,'HUMAN RESOURCES'!D1923:Q4613,10,0)</f>
        <v>0.609</v>
      </c>
      <c r="T1923" s="13">
        <f>VLOOKUP(A1923,TOURISM!A1923:F4613,5,0)</f>
        <v>9986000000</v>
      </c>
      <c r="U1923" s="13">
        <f>VLOOKUP(B1923,TOURISM!B1923:G4613,5,0)</f>
        <v>9100000000</v>
      </c>
      <c r="V1923" s="12">
        <f>VLOOKUP(A1923,BUSINESS!A1923:N4613,5,0)</f>
        <v>0.401</v>
      </c>
      <c r="W1923" s="12">
        <f>VLOOKUP(B1923,BUSINESS!B1923:O4613,5,0)</f>
        <v>32</v>
      </c>
      <c r="X1923" s="12" t="str">
        <f>VLOOKUP(C1923,BUSINESS!C1923:P4613,5,0)</f>
        <v/>
      </c>
      <c r="Y1923" s="12">
        <f>VLOOKUP(D1923,BUSINESS!D1923:Q4613,5,0)</f>
        <v>325</v>
      </c>
      <c r="Z1923" s="12">
        <f>VLOOKUP(A1923,BUSINESS!A1923:N4613,9,0)</f>
        <v>0.623</v>
      </c>
      <c r="AA1923" s="12">
        <f>VLOOKUP(B1923,BUSINESS!B1923:O4613,9,0)</f>
        <v>1.229</v>
      </c>
    </row>
    <row r="1924">
      <c r="A1924" s="9" t="str">
        <f t="shared" si="1"/>
        <v>Poland-Europe2011</v>
      </c>
      <c r="B1924" s="5" t="s">
        <v>75</v>
      </c>
      <c r="C1924" s="9" t="s">
        <v>226</v>
      </c>
      <c r="D1924" s="10" t="s">
        <v>73</v>
      </c>
      <c r="E1924" s="14">
        <v>5.16E11</v>
      </c>
      <c r="F1924" s="15">
        <v>0.068</v>
      </c>
      <c r="G1924" s="15">
        <v>915.0</v>
      </c>
      <c r="H1924" s="15">
        <v>0.055</v>
      </c>
      <c r="I1924" s="12">
        <f>VLOOKUP(A1924,ENERGY!$A$2:$F$2692,5,0)</f>
        <v>304856</v>
      </c>
      <c r="J1924" s="12">
        <f>VLOOKUP(A1924,ENERGY!$A$2:$F$2692,6,0)</f>
        <v>91105</v>
      </c>
      <c r="K1924" s="12">
        <f>VLOOKUP(A1924,'HUMAN RESOURCES'!A1924:N4614,5,0)</f>
        <v>0.01</v>
      </c>
      <c r="L1924" s="12">
        <f>VLOOKUP(A1924,'HUMAN RESOURCES'!A1924:N4614,6,0)</f>
        <v>0.005</v>
      </c>
      <c r="M1924" s="12">
        <f>VLOOKUP(B1924,'HUMAN RESOURCES'!B1924:O4614,6,0)</f>
        <v>81</v>
      </c>
      <c r="N1924" s="12">
        <f>VLOOKUP(C1924,'HUMAN RESOURCES'!C1924:P4614,6,0)</f>
        <v>73</v>
      </c>
      <c r="O1924" s="12">
        <f>VLOOKUP(D1924,'HUMAN RESOURCES'!D1924:Q4614,6,0)</f>
        <v>0.149</v>
      </c>
      <c r="P1924" s="12">
        <f>VLOOKUP(A1924,'HUMAN RESOURCES'!A1924:N4614,10,0)</f>
        <v>0.713</v>
      </c>
      <c r="Q1924" s="12">
        <f>VLOOKUP(B1924,'HUMAN RESOURCES'!B1924:O4614,10,0)</f>
        <v>0.137</v>
      </c>
      <c r="R1924" s="12">
        <f>VLOOKUP(C1924,'HUMAN RESOURCES'!C1924:P4614,10,0)</f>
        <v>38534157</v>
      </c>
      <c r="S1924" s="12">
        <f>VLOOKUP(D1924,'HUMAN RESOURCES'!D1924:Q4614,10,0)</f>
        <v>0.608</v>
      </c>
      <c r="T1924" s="13">
        <f>VLOOKUP(A1924,TOURISM!A1924:F4614,5,0)</f>
        <v>11598000000</v>
      </c>
      <c r="U1924" s="13">
        <f>VLOOKUP(B1924,TOURISM!B1924:G4614,5,0)</f>
        <v>8882000000</v>
      </c>
      <c r="V1924" s="12">
        <f>VLOOKUP(A1924,BUSINESS!A1924:N4614,5,0)</f>
        <v>0.395</v>
      </c>
      <c r="W1924" s="12">
        <f>VLOOKUP(B1924,BUSINESS!B1924:O4614,5,0)</f>
        <v>32</v>
      </c>
      <c r="X1924" s="12" t="str">
        <f>VLOOKUP(C1924,BUSINESS!C1924:P4614,5,0)</f>
        <v/>
      </c>
      <c r="Y1924" s="12">
        <f>VLOOKUP(D1924,BUSINESS!D1924:Q4614,5,0)</f>
        <v>296</v>
      </c>
      <c r="Z1924" s="12">
        <f>VLOOKUP(A1924,BUSINESS!A1924:N4614,9,0)</f>
        <v>0.619</v>
      </c>
      <c r="AA1924" s="12">
        <f>VLOOKUP(B1924,BUSINESS!B1924:O4614,9,0)</f>
        <v>1.313</v>
      </c>
    </row>
    <row r="1925">
      <c r="A1925" s="9" t="str">
        <f t="shared" si="1"/>
        <v>Poland-Europe2012</v>
      </c>
      <c r="B1925" s="5" t="s">
        <v>75</v>
      </c>
      <c r="C1925" s="9" t="s">
        <v>226</v>
      </c>
      <c r="D1925" s="10" t="s">
        <v>74</v>
      </c>
      <c r="E1925" s="14">
        <v>4.9E11</v>
      </c>
      <c r="F1925" s="15">
        <v>0.067</v>
      </c>
      <c r="G1925" s="15">
        <v>854.0</v>
      </c>
      <c r="H1925" s="15">
        <v>0.055</v>
      </c>
      <c r="I1925" s="12">
        <f>VLOOKUP(A1925,ENERGY!$A$2:$F$2692,5,0)</f>
        <v>320004</v>
      </c>
      <c r="J1925" s="12">
        <f>VLOOKUP(A1925,ENERGY!$A$2:$F$2692,6,0)</f>
        <v>97241</v>
      </c>
      <c r="K1925" s="12">
        <f>VLOOKUP(A1925,'HUMAN RESOURCES'!A1925:N4615,5,0)</f>
        <v>0.01</v>
      </c>
      <c r="L1925" s="12">
        <f>VLOOKUP(A1925,'HUMAN RESOURCES'!A1925:N4615,6,0)</f>
        <v>0.005</v>
      </c>
      <c r="M1925" s="12">
        <f>VLOOKUP(B1925,'HUMAN RESOURCES'!B1925:O4615,6,0)</f>
        <v>81</v>
      </c>
      <c r="N1925" s="12">
        <f>VLOOKUP(C1925,'HUMAN RESOURCES'!C1925:P4615,6,0)</f>
        <v>73</v>
      </c>
      <c r="O1925" s="12">
        <f>VLOOKUP(D1925,'HUMAN RESOURCES'!D1925:Q4615,6,0)</f>
        <v>0.149</v>
      </c>
      <c r="P1925" s="12">
        <f>VLOOKUP(A1925,'HUMAN RESOURCES'!A1925:N4615,10,0)</f>
        <v>0.71</v>
      </c>
      <c r="Q1925" s="12">
        <f>VLOOKUP(B1925,'HUMAN RESOURCES'!B1925:O4615,10,0)</f>
        <v>0.14</v>
      </c>
      <c r="R1925" s="12">
        <f>VLOOKUP(C1925,'HUMAN RESOURCES'!C1925:P4615,10,0)</f>
        <v>38535873</v>
      </c>
      <c r="S1925" s="12">
        <f>VLOOKUP(D1925,'HUMAN RESOURCES'!D1925:Q4615,10,0)</f>
        <v>0.607</v>
      </c>
      <c r="T1925" s="13">
        <f>VLOOKUP(A1925,TOURISM!A1925:F4615,5,0)</f>
        <v>11835000000</v>
      </c>
      <c r="U1925" s="13">
        <f>VLOOKUP(B1925,TOURISM!B1925:G4615,5,0)</f>
        <v>9038000000</v>
      </c>
      <c r="V1925" s="12">
        <f>VLOOKUP(A1925,BUSINESS!A1925:N4615,5,0)</f>
        <v>0.398</v>
      </c>
      <c r="W1925" s="12">
        <f>VLOOKUP(B1925,BUSINESS!B1925:O4615,5,0)</f>
        <v>32</v>
      </c>
      <c r="X1925" s="12">
        <f>VLOOKUP(C1925,BUSINESS!C1925:P4615,5,0)</f>
        <v>48</v>
      </c>
      <c r="Y1925" s="12">
        <f>VLOOKUP(D1925,BUSINESS!D1925:Q4615,5,0)</f>
        <v>286</v>
      </c>
      <c r="Z1925" s="12">
        <f>VLOOKUP(A1925,BUSINESS!A1925:N4615,9,0)</f>
        <v>0.623</v>
      </c>
      <c r="AA1925" s="12">
        <f>VLOOKUP(B1925,BUSINESS!B1925:O4615,9,0)</f>
        <v>1.415</v>
      </c>
    </row>
    <row r="1926">
      <c r="A1926" s="9" t="str">
        <f t="shared" si="1"/>
        <v>Portugal-Europe2000</v>
      </c>
      <c r="B1926" s="5" t="s">
        <v>75</v>
      </c>
      <c r="C1926" s="9" t="s">
        <v>227</v>
      </c>
      <c r="D1926" s="10" t="s">
        <v>62</v>
      </c>
      <c r="E1926" s="14">
        <v>1.17E11</v>
      </c>
      <c r="F1926" s="15">
        <v>0.093</v>
      </c>
      <c r="G1926" s="15">
        <v>1070.0</v>
      </c>
      <c r="H1926" s="11"/>
      <c r="I1926" s="12" t="str">
        <f>VLOOKUP(A1926,ENERGY!$A$2:$F$2692,5,0)</f>
        <v/>
      </c>
      <c r="J1926" s="12">
        <f>VLOOKUP(A1926,ENERGY!$A$2:$F$2692,6,0)</f>
        <v>21949</v>
      </c>
      <c r="K1926" s="12">
        <f>VLOOKUP(A1926,'HUMAN RESOURCES'!A1926:N4616,5,0)</f>
        <v>0.012</v>
      </c>
      <c r="L1926" s="12">
        <f>VLOOKUP(A1926,'HUMAN RESOURCES'!A1926:N4616,6,0)</f>
        <v>0.006</v>
      </c>
      <c r="M1926" s="12">
        <f>VLOOKUP(B1926,'HUMAN RESOURCES'!B1926:O4616,6,0)</f>
        <v>80</v>
      </c>
      <c r="N1926" s="12">
        <f>VLOOKUP(C1926,'HUMAN RESOURCES'!C1926:P4616,6,0)</f>
        <v>73</v>
      </c>
      <c r="O1926" s="12">
        <f>VLOOKUP(D1926,'HUMAN RESOURCES'!D1926:Q4616,6,0)</f>
        <v>0.162</v>
      </c>
      <c r="P1926" s="12">
        <f>VLOOKUP(A1926,'HUMAN RESOURCES'!A1926:N4616,10,0)</f>
        <v>0.676</v>
      </c>
      <c r="Q1926" s="12">
        <f>VLOOKUP(B1926,'HUMAN RESOURCES'!B1926:O4616,10,0)</f>
        <v>0.162</v>
      </c>
      <c r="R1926" s="12">
        <f>VLOOKUP(C1926,'HUMAN RESOURCES'!C1926:P4616,10,0)</f>
        <v>10289898</v>
      </c>
      <c r="S1926" s="12">
        <f>VLOOKUP(D1926,'HUMAN RESOURCES'!D1926:Q4616,10,0)</f>
        <v>0.544</v>
      </c>
      <c r="T1926" s="13">
        <f>VLOOKUP(A1926,TOURISM!A1926:F4616,5,0)</f>
        <v>6027000000</v>
      </c>
      <c r="U1926" s="13">
        <f>VLOOKUP(B1926,TOURISM!B1926:G4616,5,0)</f>
        <v>2754000000</v>
      </c>
      <c r="V1926" s="12" t="str">
        <f>VLOOKUP(A1926,BUSINESS!A1926:N4616,5,0)</f>
        <v/>
      </c>
      <c r="W1926" s="12" t="str">
        <f>VLOOKUP(B1926,BUSINESS!B1926:O4616,5,0)</f>
        <v/>
      </c>
      <c r="X1926" s="12" t="str">
        <f>VLOOKUP(C1926,BUSINESS!C1926:P4616,5,0)</f>
        <v/>
      </c>
      <c r="Y1926" s="12" t="str">
        <f>VLOOKUP(D1926,BUSINESS!D1926:Q4616,5,0)</f>
        <v/>
      </c>
      <c r="Z1926" s="12">
        <f>VLOOKUP(A1926,BUSINESS!A1926:N4616,9,0)</f>
        <v>0.164</v>
      </c>
      <c r="AA1926" s="12">
        <f>VLOOKUP(B1926,BUSINESS!B1926:O4616,9,0)</f>
        <v>0.647</v>
      </c>
    </row>
    <row r="1927">
      <c r="A1927" s="9" t="str">
        <f t="shared" si="1"/>
        <v>Portugal-Europe2001</v>
      </c>
      <c r="B1927" s="5" t="s">
        <v>75</v>
      </c>
      <c r="C1927" s="9" t="s">
        <v>227</v>
      </c>
      <c r="D1927" s="10" t="s">
        <v>63</v>
      </c>
      <c r="E1927" s="14">
        <v>1.2E11</v>
      </c>
      <c r="F1927" s="15">
        <v>0.093</v>
      </c>
      <c r="G1927" s="15">
        <v>1087.0</v>
      </c>
      <c r="H1927" s="11"/>
      <c r="I1927" s="12" t="str">
        <f>VLOOKUP(A1927,ENERGY!$A$2:$F$2692,5,0)</f>
        <v/>
      </c>
      <c r="J1927" s="12">
        <f>VLOOKUP(A1927,ENERGY!$A$2:$F$2692,6,0)</f>
        <v>23084</v>
      </c>
      <c r="K1927" s="12">
        <f>VLOOKUP(A1927,'HUMAN RESOURCES'!A1927:N4617,5,0)</f>
        <v>0.011</v>
      </c>
      <c r="L1927" s="12">
        <f>VLOOKUP(A1927,'HUMAN RESOURCES'!A1927:N4617,6,0)</f>
        <v>0.005</v>
      </c>
      <c r="M1927" s="12">
        <f>VLOOKUP(B1927,'HUMAN RESOURCES'!B1927:O4617,6,0)</f>
        <v>80</v>
      </c>
      <c r="N1927" s="12">
        <f>VLOOKUP(C1927,'HUMAN RESOURCES'!C1927:P4617,6,0)</f>
        <v>73</v>
      </c>
      <c r="O1927" s="12">
        <f>VLOOKUP(D1927,'HUMAN RESOURCES'!D1927:Q4617,6,0)</f>
        <v>0.16</v>
      </c>
      <c r="P1927" s="12">
        <f>VLOOKUP(A1927,'HUMAN RESOURCES'!A1927:N4617,10,0)</f>
        <v>0.676</v>
      </c>
      <c r="Q1927" s="12">
        <f>VLOOKUP(B1927,'HUMAN RESOURCES'!B1927:O4617,10,0)</f>
        <v>0.164</v>
      </c>
      <c r="R1927" s="12">
        <f>VLOOKUP(C1927,'HUMAN RESOURCES'!C1927:P4617,10,0)</f>
        <v>10362722</v>
      </c>
      <c r="S1927" s="12">
        <f>VLOOKUP(D1927,'HUMAN RESOURCES'!D1927:Q4617,10,0)</f>
        <v>0.55</v>
      </c>
      <c r="T1927" s="13">
        <f>VLOOKUP(A1927,TOURISM!A1927:F4617,5,0)</f>
        <v>6236000000</v>
      </c>
      <c r="U1927" s="13">
        <f>VLOOKUP(B1927,TOURISM!B1927:G4617,5,0)</f>
        <v>2606000000</v>
      </c>
      <c r="V1927" s="12" t="str">
        <f>VLOOKUP(A1927,BUSINESS!A1927:N4617,5,0)</f>
        <v/>
      </c>
      <c r="W1927" s="12" t="str">
        <f>VLOOKUP(B1927,BUSINESS!B1927:O4617,5,0)</f>
        <v/>
      </c>
      <c r="X1927" s="12" t="str">
        <f>VLOOKUP(C1927,BUSINESS!C1927:P4617,5,0)</f>
        <v/>
      </c>
      <c r="Y1927" s="12" t="str">
        <f>VLOOKUP(D1927,BUSINESS!D1927:Q4617,5,0)</f>
        <v/>
      </c>
      <c r="Z1927" s="12">
        <f>VLOOKUP(A1927,BUSINESS!A1927:N4617,9,0)</f>
        <v>0.181</v>
      </c>
      <c r="AA1927" s="12">
        <f>VLOOKUP(B1927,BUSINESS!B1927:O4617,9,0)</f>
        <v>0.771</v>
      </c>
    </row>
    <row r="1928">
      <c r="A1928" s="9" t="str">
        <f t="shared" si="1"/>
        <v>Portugal-Europe2002</v>
      </c>
      <c r="B1928" s="5" t="s">
        <v>75</v>
      </c>
      <c r="C1928" s="9" t="s">
        <v>227</v>
      </c>
      <c r="D1928" s="10" t="s">
        <v>64</v>
      </c>
      <c r="E1928" s="14">
        <v>1.32E11</v>
      </c>
      <c r="F1928" s="15">
        <v>0.093</v>
      </c>
      <c r="G1928" s="15">
        <v>1190.0</v>
      </c>
      <c r="H1928" s="11"/>
      <c r="I1928" s="12">
        <f>VLOOKUP(A1928,ENERGY!$A$2:$F$2692,5,0)</f>
        <v>52361</v>
      </c>
      <c r="J1928" s="12">
        <f>VLOOKUP(A1928,ENERGY!$A$2:$F$2692,6,0)</f>
        <v>23541</v>
      </c>
      <c r="K1928" s="12">
        <f>VLOOKUP(A1928,'HUMAN RESOURCES'!A1928:N4618,5,0)</f>
        <v>0.011</v>
      </c>
      <c r="L1928" s="12">
        <f>VLOOKUP(A1928,'HUMAN RESOURCES'!A1928:N4618,6,0)</f>
        <v>0.005</v>
      </c>
      <c r="M1928" s="12">
        <f>VLOOKUP(B1928,'HUMAN RESOURCES'!B1928:O4618,6,0)</f>
        <v>81</v>
      </c>
      <c r="N1928" s="12">
        <f>VLOOKUP(C1928,'HUMAN RESOURCES'!C1928:P4618,6,0)</f>
        <v>74</v>
      </c>
      <c r="O1928" s="12">
        <f>VLOOKUP(D1928,'HUMAN RESOURCES'!D1928:Q4618,6,0)</f>
        <v>0.159</v>
      </c>
      <c r="P1928" s="12">
        <f>VLOOKUP(A1928,'HUMAN RESOURCES'!A1928:N4618,10,0)</f>
        <v>0.675</v>
      </c>
      <c r="Q1928" s="12">
        <f>VLOOKUP(B1928,'HUMAN RESOURCES'!B1928:O4618,10,0)</f>
        <v>0.166</v>
      </c>
      <c r="R1928" s="12">
        <f>VLOOKUP(C1928,'HUMAN RESOURCES'!C1928:P4618,10,0)</f>
        <v>10419631</v>
      </c>
      <c r="S1928" s="12">
        <f>VLOOKUP(D1928,'HUMAN RESOURCES'!D1928:Q4618,10,0)</f>
        <v>0.557</v>
      </c>
      <c r="T1928" s="13">
        <f>VLOOKUP(A1928,TOURISM!A1928:F4618,5,0)</f>
        <v>6595000000</v>
      </c>
      <c r="U1928" s="13">
        <f>VLOOKUP(B1928,TOURISM!B1928:G4618,5,0)</f>
        <v>2631000000</v>
      </c>
      <c r="V1928" s="12" t="str">
        <f>VLOOKUP(A1928,BUSINESS!A1928:N4618,5,0)</f>
        <v/>
      </c>
      <c r="W1928" s="12" t="str">
        <f>VLOOKUP(B1928,BUSINESS!B1928:O4618,5,0)</f>
        <v/>
      </c>
      <c r="X1928" s="12" t="str">
        <f>VLOOKUP(C1928,BUSINESS!C1928:P4618,5,0)</f>
        <v/>
      </c>
      <c r="Y1928" s="12" t="str">
        <f>VLOOKUP(D1928,BUSINESS!D1928:Q4618,5,0)</f>
        <v/>
      </c>
      <c r="Z1928" s="12">
        <f>VLOOKUP(A1928,BUSINESS!A1928:N4618,9,0)</f>
        <v>0.194</v>
      </c>
      <c r="AA1928" s="12">
        <f>VLOOKUP(B1928,BUSINESS!B1928:O4618,9,0)</f>
        <v>0.834</v>
      </c>
    </row>
    <row r="1929">
      <c r="A1929" s="9" t="str">
        <f t="shared" si="1"/>
        <v>Portugal-Europe2003</v>
      </c>
      <c r="B1929" s="5" t="s">
        <v>75</v>
      </c>
      <c r="C1929" s="9" t="s">
        <v>227</v>
      </c>
      <c r="D1929" s="10" t="s">
        <v>65</v>
      </c>
      <c r="E1929" s="14">
        <v>1.62E11</v>
      </c>
      <c r="F1929" s="15">
        <v>0.097</v>
      </c>
      <c r="G1929" s="15">
        <v>1514.0</v>
      </c>
      <c r="H1929" s="11"/>
      <c r="I1929" s="12">
        <f>VLOOKUP(A1929,ENERGY!$A$2:$F$2692,5,0)</f>
        <v>57411</v>
      </c>
      <c r="J1929" s="12">
        <f>VLOOKUP(A1929,ENERGY!$A$2:$F$2692,6,0)</f>
        <v>24152</v>
      </c>
      <c r="K1929" s="12">
        <f>VLOOKUP(A1929,'HUMAN RESOURCES'!A1929:N4619,5,0)</f>
        <v>0.011</v>
      </c>
      <c r="L1929" s="12">
        <f>VLOOKUP(A1929,'HUMAN RESOURCES'!A1929:N4619,6,0)</f>
        <v>0.004</v>
      </c>
      <c r="M1929" s="12">
        <f>VLOOKUP(B1929,'HUMAN RESOURCES'!B1929:O4619,6,0)</f>
        <v>81</v>
      </c>
      <c r="N1929" s="12">
        <f>VLOOKUP(C1929,'HUMAN RESOURCES'!C1929:P4619,6,0)</f>
        <v>74</v>
      </c>
      <c r="O1929" s="12">
        <f>VLOOKUP(D1929,'HUMAN RESOURCES'!D1929:Q4619,6,0)</f>
        <v>0.158</v>
      </c>
      <c r="P1929" s="12">
        <f>VLOOKUP(A1929,'HUMAN RESOURCES'!A1929:N4619,10,0)</f>
        <v>0.674</v>
      </c>
      <c r="Q1929" s="12">
        <f>VLOOKUP(B1929,'HUMAN RESOURCES'!B1929:O4619,10,0)</f>
        <v>0.168</v>
      </c>
      <c r="R1929" s="12">
        <f>VLOOKUP(C1929,'HUMAN RESOURCES'!C1929:P4619,10,0)</f>
        <v>10458821</v>
      </c>
      <c r="S1929" s="12">
        <f>VLOOKUP(D1929,'HUMAN RESOURCES'!D1929:Q4619,10,0)</f>
        <v>0.563</v>
      </c>
      <c r="T1929" s="13">
        <f>VLOOKUP(A1929,TOURISM!A1929:F4619,5,0)</f>
        <v>7634000000</v>
      </c>
      <c r="U1929" s="13">
        <f>VLOOKUP(B1929,TOURISM!B1929:G4619,5,0)</f>
        <v>2982000000</v>
      </c>
      <c r="V1929" s="12" t="str">
        <f>VLOOKUP(A1929,BUSINESS!A1929:N4619,5,0)</f>
        <v/>
      </c>
      <c r="W1929" s="12">
        <f>VLOOKUP(B1929,BUSINESS!B1929:O4619,5,0)</f>
        <v>78</v>
      </c>
      <c r="X1929" s="12" t="str">
        <f>VLOOKUP(C1929,BUSINESS!C1929:P4619,5,0)</f>
        <v/>
      </c>
      <c r="Y1929" s="12" t="str">
        <f>VLOOKUP(D1929,BUSINESS!D1929:Q4619,5,0)</f>
        <v/>
      </c>
      <c r="Z1929" s="12">
        <f>VLOOKUP(A1929,BUSINESS!A1929:N4619,9,0)</f>
        <v>0.297</v>
      </c>
      <c r="AA1929" s="12">
        <f>VLOOKUP(B1929,BUSINESS!B1929:O4619,9,0)</f>
        <v>0.958</v>
      </c>
    </row>
    <row r="1930">
      <c r="A1930" s="9" t="str">
        <f t="shared" si="1"/>
        <v>Portugal-Europe2004</v>
      </c>
      <c r="B1930" s="5" t="s">
        <v>75</v>
      </c>
      <c r="C1930" s="9" t="s">
        <v>227</v>
      </c>
      <c r="D1930" s="10" t="s">
        <v>66</v>
      </c>
      <c r="E1930" s="14">
        <v>1.85E11</v>
      </c>
      <c r="F1930" s="15">
        <v>0.1</v>
      </c>
      <c r="G1930" s="15">
        <v>1779.0</v>
      </c>
      <c r="H1930" s="11"/>
      <c r="I1930" s="12">
        <f>VLOOKUP(A1930,ENERGY!$A$2:$F$2692,5,0)</f>
        <v>58357</v>
      </c>
      <c r="J1930" s="12">
        <f>VLOOKUP(A1930,ENERGY!$A$2:$F$2692,6,0)</f>
        <v>24430</v>
      </c>
      <c r="K1930" s="12">
        <f>VLOOKUP(A1930,'HUMAN RESOURCES'!A1930:N4620,5,0)</f>
        <v>0.01</v>
      </c>
      <c r="L1930" s="12">
        <f>VLOOKUP(A1930,'HUMAN RESOURCES'!A1930:N4620,6,0)</f>
        <v>0.004</v>
      </c>
      <c r="M1930" s="12">
        <f>VLOOKUP(B1930,'HUMAN RESOURCES'!B1930:O4620,6,0)</f>
        <v>81</v>
      </c>
      <c r="N1930" s="12">
        <f>VLOOKUP(C1930,'HUMAN RESOURCES'!C1930:P4620,6,0)</f>
        <v>75</v>
      </c>
      <c r="O1930" s="12">
        <f>VLOOKUP(D1930,'HUMAN RESOURCES'!D1930:Q4620,6,0)</f>
        <v>0.157</v>
      </c>
      <c r="P1930" s="12">
        <f>VLOOKUP(A1930,'HUMAN RESOURCES'!A1930:N4620,10,0)</f>
        <v>0.674</v>
      </c>
      <c r="Q1930" s="12">
        <f>VLOOKUP(B1930,'HUMAN RESOURCES'!B1930:O4620,10,0)</f>
        <v>0.17</v>
      </c>
      <c r="R1930" s="12">
        <f>VLOOKUP(C1930,'HUMAN RESOURCES'!C1930:P4620,10,0)</f>
        <v>10483861</v>
      </c>
      <c r="S1930" s="12">
        <f>VLOOKUP(D1930,'HUMAN RESOURCES'!D1930:Q4620,10,0)</f>
        <v>0.569</v>
      </c>
      <c r="T1930" s="13">
        <f>VLOOKUP(A1930,TOURISM!A1930:F4620,5,0)</f>
        <v>8858000000</v>
      </c>
      <c r="U1930" s="13">
        <f>VLOOKUP(B1930,TOURISM!B1930:G4620,5,0)</f>
        <v>3369000000</v>
      </c>
      <c r="V1930" s="12" t="str">
        <f>VLOOKUP(A1930,BUSINESS!A1930:N4620,5,0)</f>
        <v/>
      </c>
      <c r="W1930" s="12">
        <f>VLOOKUP(B1930,BUSINESS!B1930:O4620,5,0)</f>
        <v>78</v>
      </c>
      <c r="X1930" s="12" t="str">
        <f>VLOOKUP(C1930,BUSINESS!C1930:P4620,5,0)</f>
        <v/>
      </c>
      <c r="Y1930" s="12" t="str">
        <f>VLOOKUP(D1930,BUSINESS!D1930:Q4620,5,0)</f>
        <v/>
      </c>
      <c r="Z1930" s="12">
        <f>VLOOKUP(A1930,BUSINESS!A1930:N4620,9,0)</f>
        <v>0.318</v>
      </c>
      <c r="AA1930" s="12">
        <f>VLOOKUP(B1930,BUSINESS!B1930:O4620,9,0)</f>
        <v>1.009</v>
      </c>
    </row>
    <row r="1931">
      <c r="A1931" s="9" t="str">
        <f t="shared" si="1"/>
        <v>Portugal-Europe2005</v>
      </c>
      <c r="B1931" s="5" t="s">
        <v>75</v>
      </c>
      <c r="C1931" s="9" t="s">
        <v>227</v>
      </c>
      <c r="D1931" s="10" t="s">
        <v>67</v>
      </c>
      <c r="E1931" s="14">
        <v>1.92E11</v>
      </c>
      <c r="F1931" s="15">
        <v>0.104</v>
      </c>
      <c r="G1931" s="15">
        <v>1886.0</v>
      </c>
      <c r="H1931" s="11"/>
      <c r="I1931" s="12"/>
      <c r="J1931" s="12"/>
      <c r="K1931" s="12">
        <f>VLOOKUP(A1931,'HUMAN RESOURCES'!A1931:N4621,5,0)</f>
        <v>0.01</v>
      </c>
      <c r="L1931" s="12">
        <f>VLOOKUP(A1931,'HUMAN RESOURCES'!A1931:N4621,6,0)</f>
        <v>0.004</v>
      </c>
      <c r="M1931" s="12">
        <f>VLOOKUP(B1931,'HUMAN RESOURCES'!B1931:O4621,6,0)</f>
        <v>81</v>
      </c>
      <c r="N1931" s="12">
        <f>VLOOKUP(C1931,'HUMAN RESOURCES'!C1931:P4621,6,0)</f>
        <v>75</v>
      </c>
      <c r="O1931" s="12">
        <f>VLOOKUP(D1931,'HUMAN RESOURCES'!D1931:Q4621,6,0)</f>
        <v>0.156</v>
      </c>
      <c r="P1931" s="12">
        <f>VLOOKUP(A1931,'HUMAN RESOURCES'!A1931:N4621,10,0)</f>
        <v>0.673</v>
      </c>
      <c r="Q1931" s="12">
        <f>VLOOKUP(B1931,'HUMAN RESOURCES'!B1931:O4621,10,0)</f>
        <v>0.171</v>
      </c>
      <c r="R1931" s="12">
        <f>VLOOKUP(C1931,'HUMAN RESOURCES'!C1931:P4621,10,0)</f>
        <v>10503330</v>
      </c>
      <c r="S1931" s="12">
        <f>VLOOKUP(D1931,'HUMAN RESOURCES'!D1931:Q4621,10,0)</f>
        <v>0.575</v>
      </c>
      <c r="T1931" s="13">
        <f>VLOOKUP(A1931,TOURISM!A1931:F4621,5,0)</f>
        <v>9008000000</v>
      </c>
      <c r="U1931" s="13">
        <f>VLOOKUP(B1931,TOURISM!B1931:G4621,5,0)</f>
        <v>3743000000</v>
      </c>
      <c r="V1931" s="12">
        <f>VLOOKUP(A1931,BUSINESS!A1931:N4621,5,0)</f>
        <v>0.438</v>
      </c>
      <c r="W1931" s="12">
        <f>VLOOKUP(B1931,BUSINESS!B1931:O4621,5,0)</f>
        <v>54</v>
      </c>
      <c r="X1931" s="12" t="str">
        <f>VLOOKUP(C1931,BUSINESS!C1931:P4621,5,0)</f>
        <v/>
      </c>
      <c r="Y1931" s="12">
        <f>VLOOKUP(D1931,BUSINESS!D1931:Q4621,5,0)</f>
        <v>328</v>
      </c>
      <c r="Z1931" s="12">
        <f>VLOOKUP(A1931,BUSINESS!A1931:N4621,9,0)</f>
        <v>0.35</v>
      </c>
      <c r="AA1931" s="12">
        <f>VLOOKUP(B1931,BUSINESS!B1931:O4621,9,0)</f>
        <v>1.089</v>
      </c>
    </row>
    <row r="1932">
      <c r="A1932" s="9" t="str">
        <f t="shared" si="1"/>
        <v>Portugal-Europe2006</v>
      </c>
      <c r="B1932" s="5" t="s">
        <v>75</v>
      </c>
      <c r="C1932" s="9" t="s">
        <v>227</v>
      </c>
      <c r="D1932" s="10" t="s">
        <v>68</v>
      </c>
      <c r="E1932" s="14">
        <v>2.02E11</v>
      </c>
      <c r="F1932" s="15">
        <v>0.1</v>
      </c>
      <c r="G1932" s="15">
        <v>1915.0</v>
      </c>
      <c r="H1932" s="11"/>
      <c r="I1932" s="12">
        <f>VLOOKUP(A1932,ENERGY!$A$2:$F$2692,5,0)</f>
        <v>62863</v>
      </c>
      <c r="J1932" s="12">
        <f>VLOOKUP(A1932,ENERGY!$A$2:$F$2692,6,0)</f>
        <v>24815</v>
      </c>
      <c r="K1932" s="12">
        <f>VLOOKUP(A1932,'HUMAN RESOURCES'!A1932:N4622,5,0)</f>
        <v>0.01</v>
      </c>
      <c r="L1932" s="12">
        <f>VLOOKUP(A1932,'HUMAN RESOURCES'!A1932:N4622,6,0)</f>
        <v>0.004</v>
      </c>
      <c r="M1932" s="12">
        <f>VLOOKUP(B1932,'HUMAN RESOURCES'!B1932:O4622,6,0)</f>
        <v>82</v>
      </c>
      <c r="N1932" s="12">
        <f>VLOOKUP(C1932,'HUMAN RESOURCES'!C1932:P4622,6,0)</f>
        <v>75</v>
      </c>
      <c r="O1932" s="12">
        <f>VLOOKUP(D1932,'HUMAN RESOURCES'!D1932:Q4622,6,0)</f>
        <v>0.155</v>
      </c>
      <c r="P1932" s="12">
        <f>VLOOKUP(A1932,'HUMAN RESOURCES'!A1932:N4622,10,0)</f>
        <v>0.672</v>
      </c>
      <c r="Q1932" s="12">
        <f>VLOOKUP(B1932,'HUMAN RESOURCES'!B1932:O4622,10,0)</f>
        <v>0.173</v>
      </c>
      <c r="R1932" s="12">
        <f>VLOOKUP(C1932,'HUMAN RESOURCES'!C1932:P4622,10,0)</f>
        <v>10522288</v>
      </c>
      <c r="S1932" s="12">
        <f>VLOOKUP(D1932,'HUMAN RESOURCES'!D1932:Q4622,10,0)</f>
        <v>0.581</v>
      </c>
      <c r="T1932" s="13">
        <f>VLOOKUP(A1932,TOURISM!A1932:F4622,5,0)</f>
        <v>10438000000</v>
      </c>
      <c r="U1932" s="13">
        <f>VLOOKUP(B1932,TOURISM!B1932:G4622,5,0)</f>
        <v>4142000000</v>
      </c>
      <c r="V1932" s="12">
        <f>VLOOKUP(A1932,BUSINESS!A1932:N4622,5,0)</f>
        <v>0.438</v>
      </c>
      <c r="W1932" s="12">
        <f>VLOOKUP(B1932,BUSINESS!B1932:O4622,5,0)</f>
        <v>7</v>
      </c>
      <c r="X1932" s="12" t="str">
        <f>VLOOKUP(C1932,BUSINESS!C1932:P4622,5,0)</f>
        <v/>
      </c>
      <c r="Y1932" s="12">
        <f>VLOOKUP(D1932,BUSINESS!D1932:Q4622,5,0)</f>
        <v>328</v>
      </c>
      <c r="Z1932" s="12">
        <f>VLOOKUP(A1932,BUSINESS!A1932:N4622,9,0)</f>
        <v>0.38</v>
      </c>
      <c r="AA1932" s="12">
        <f>VLOOKUP(B1932,BUSINESS!B1932:O4622,9,0)</f>
        <v>1.16</v>
      </c>
    </row>
    <row r="1933">
      <c r="A1933" s="9" t="str">
        <f t="shared" si="1"/>
        <v>Portugal-Europe2007</v>
      </c>
      <c r="B1933" s="5" t="s">
        <v>75</v>
      </c>
      <c r="C1933" s="9" t="s">
        <v>227</v>
      </c>
      <c r="D1933" s="10" t="s">
        <v>69</v>
      </c>
      <c r="E1933" s="14">
        <v>2.32E11</v>
      </c>
      <c r="F1933" s="15">
        <v>0.1</v>
      </c>
      <c r="G1933" s="15">
        <v>2185.0</v>
      </c>
      <c r="H1933" s="11"/>
      <c r="I1933" s="12">
        <f>VLOOKUP(A1933,ENERGY!$A$2:$F$2692,5,0)</f>
        <v>63175</v>
      </c>
      <c r="J1933" s="12">
        <f>VLOOKUP(A1933,ENERGY!$A$2:$F$2692,6,0)</f>
        <v>25831</v>
      </c>
      <c r="K1933" s="12">
        <f>VLOOKUP(A1933,'HUMAN RESOURCES'!A1933:N4623,5,0)</f>
        <v>0.01</v>
      </c>
      <c r="L1933" s="12">
        <f>VLOOKUP(A1933,'HUMAN RESOURCES'!A1933:N4623,6,0)</f>
        <v>0.003</v>
      </c>
      <c r="M1933" s="12">
        <f>VLOOKUP(B1933,'HUMAN RESOURCES'!B1933:O4623,6,0)</f>
        <v>82</v>
      </c>
      <c r="N1933" s="12">
        <f>VLOOKUP(C1933,'HUMAN RESOURCES'!C1933:P4623,6,0)</f>
        <v>75</v>
      </c>
      <c r="O1933" s="12">
        <f>VLOOKUP(D1933,'HUMAN RESOURCES'!D1933:Q4623,6,0)</f>
        <v>0.154</v>
      </c>
      <c r="P1933" s="12">
        <f>VLOOKUP(A1933,'HUMAN RESOURCES'!A1933:N4623,10,0)</f>
        <v>0.671</v>
      </c>
      <c r="Q1933" s="12">
        <f>VLOOKUP(B1933,'HUMAN RESOURCES'!B1933:O4623,10,0)</f>
        <v>0.175</v>
      </c>
      <c r="R1933" s="12">
        <f>VLOOKUP(C1933,'HUMAN RESOURCES'!C1933:P4623,10,0)</f>
        <v>10542964</v>
      </c>
      <c r="S1933" s="12">
        <f>VLOOKUP(D1933,'HUMAN RESOURCES'!D1933:Q4623,10,0)</f>
        <v>0.587</v>
      </c>
      <c r="T1933" s="13">
        <f>VLOOKUP(A1933,TOURISM!A1933:F4623,5,0)</f>
        <v>12917000000</v>
      </c>
      <c r="U1933" s="13">
        <f>VLOOKUP(B1933,TOURISM!B1933:G4623,5,0)</f>
        <v>4864000000</v>
      </c>
      <c r="V1933" s="12">
        <f>VLOOKUP(A1933,BUSINESS!A1933:N4623,5,0)</f>
        <v>0.429</v>
      </c>
      <c r="W1933" s="12">
        <f>VLOOKUP(B1933,BUSINESS!B1933:O4623,5,0)</f>
        <v>6</v>
      </c>
      <c r="X1933" s="12" t="str">
        <f>VLOOKUP(C1933,BUSINESS!C1933:P4623,5,0)</f>
        <v/>
      </c>
      <c r="Y1933" s="12">
        <f>VLOOKUP(D1933,BUSINESS!D1933:Q4623,5,0)</f>
        <v>328</v>
      </c>
      <c r="Z1933" s="12">
        <f>VLOOKUP(A1933,BUSINESS!A1933:N4623,9,0)</f>
        <v>0.421</v>
      </c>
      <c r="AA1933" s="12">
        <f>VLOOKUP(B1933,BUSINESS!B1933:O4623,9,0)</f>
        <v>1.277</v>
      </c>
    </row>
    <row r="1934">
      <c r="A1934" s="9" t="str">
        <f t="shared" si="1"/>
        <v>Portugal-Europe2008</v>
      </c>
      <c r="B1934" s="5" t="s">
        <v>75</v>
      </c>
      <c r="C1934" s="9" t="s">
        <v>227</v>
      </c>
      <c r="D1934" s="10" t="s">
        <v>70</v>
      </c>
      <c r="E1934" s="14">
        <v>2.52E11</v>
      </c>
      <c r="F1934" s="15">
        <v>0.102</v>
      </c>
      <c r="G1934" s="15">
        <v>2425.0</v>
      </c>
      <c r="H1934" s="11"/>
      <c r="I1934" s="12">
        <f>VLOOKUP(A1934,ENERGY!$A$2:$F$2692,5,0)</f>
        <v>60865</v>
      </c>
      <c r="J1934" s="12">
        <f>VLOOKUP(A1934,ENERGY!$A$2:$F$2692,6,0)</f>
        <v>25302</v>
      </c>
      <c r="K1934" s="12">
        <f>VLOOKUP(A1934,'HUMAN RESOURCES'!A1934:N4624,5,0)</f>
        <v>0.01</v>
      </c>
      <c r="L1934" s="12">
        <f>VLOOKUP(A1934,'HUMAN RESOURCES'!A1934:N4624,6,0)</f>
        <v>0.003</v>
      </c>
      <c r="M1934" s="12">
        <f>VLOOKUP(B1934,'HUMAN RESOURCES'!B1934:O4624,6,0)</f>
        <v>82</v>
      </c>
      <c r="N1934" s="12">
        <f>VLOOKUP(C1934,'HUMAN RESOURCES'!C1934:P4624,6,0)</f>
        <v>76</v>
      </c>
      <c r="O1934" s="12">
        <f>VLOOKUP(D1934,'HUMAN RESOURCES'!D1934:Q4624,6,0)</f>
        <v>0.153</v>
      </c>
      <c r="P1934" s="12">
        <f>VLOOKUP(A1934,'HUMAN RESOURCES'!A1934:N4624,10,0)</f>
        <v>0.67</v>
      </c>
      <c r="Q1934" s="12">
        <f>VLOOKUP(B1934,'HUMAN RESOURCES'!B1934:O4624,10,0)</f>
        <v>0.176</v>
      </c>
      <c r="R1934" s="12">
        <f>VLOOKUP(C1934,'HUMAN RESOURCES'!C1934:P4624,10,0)</f>
        <v>10558177</v>
      </c>
      <c r="S1934" s="12">
        <f>VLOOKUP(D1934,'HUMAN RESOURCES'!D1934:Q4624,10,0)</f>
        <v>0.594</v>
      </c>
      <c r="T1934" s="13">
        <f>VLOOKUP(A1934,TOURISM!A1934:F4624,5,0)</f>
        <v>14047000000</v>
      </c>
      <c r="U1934" s="13">
        <f>VLOOKUP(B1934,TOURISM!B1934:G4624,5,0)</f>
        <v>5283000000</v>
      </c>
      <c r="V1934" s="12">
        <f>VLOOKUP(A1934,BUSINESS!A1934:N4624,5,0)</f>
        <v>0.425</v>
      </c>
      <c r="W1934" s="12">
        <f>VLOOKUP(B1934,BUSINESS!B1934:O4624,5,0)</f>
        <v>5</v>
      </c>
      <c r="X1934" s="12" t="str">
        <f>VLOOKUP(C1934,BUSINESS!C1934:P4624,5,0)</f>
        <v/>
      </c>
      <c r="Y1934" s="12">
        <f>VLOOKUP(D1934,BUSINESS!D1934:Q4624,5,0)</f>
        <v>328</v>
      </c>
      <c r="Z1934" s="12">
        <f>VLOOKUP(A1934,BUSINESS!A1934:N4624,9,0)</f>
        <v>0.441</v>
      </c>
      <c r="AA1934" s="12">
        <f>VLOOKUP(B1934,BUSINESS!B1934:O4624,9,0)</f>
        <v>1.329</v>
      </c>
    </row>
    <row r="1935">
      <c r="A1935" s="9" t="str">
        <f t="shared" si="1"/>
        <v>Portugal-Europe2009</v>
      </c>
      <c r="B1935" s="5" t="s">
        <v>75</v>
      </c>
      <c r="C1935" s="9" t="s">
        <v>227</v>
      </c>
      <c r="D1935" s="10" t="s">
        <v>71</v>
      </c>
      <c r="E1935" s="14">
        <v>2.34E11</v>
      </c>
      <c r="F1935" s="15">
        <v>0.108</v>
      </c>
      <c r="G1935" s="15">
        <v>2382.0</v>
      </c>
      <c r="H1935" s="11"/>
      <c r="I1935" s="12"/>
      <c r="J1935" s="12"/>
      <c r="K1935" s="12">
        <f>VLOOKUP(A1935,'HUMAN RESOURCES'!A1935:N4625,5,0)</f>
        <v>0.009</v>
      </c>
      <c r="L1935" s="12">
        <f>VLOOKUP(A1935,'HUMAN RESOURCES'!A1935:N4625,6,0)</f>
        <v>0.003</v>
      </c>
      <c r="M1935" s="12">
        <f>VLOOKUP(B1935,'HUMAN RESOURCES'!B1935:O4625,6,0)</f>
        <v>82</v>
      </c>
      <c r="N1935" s="12">
        <f>VLOOKUP(C1935,'HUMAN RESOURCES'!C1935:P4625,6,0)</f>
        <v>76</v>
      </c>
      <c r="O1935" s="12">
        <f>VLOOKUP(D1935,'HUMAN RESOURCES'!D1935:Q4625,6,0)</f>
        <v>0.153</v>
      </c>
      <c r="P1935" s="12">
        <f>VLOOKUP(A1935,'HUMAN RESOURCES'!A1935:N4625,10,0)</f>
        <v>0.669</v>
      </c>
      <c r="Q1935" s="12">
        <f>VLOOKUP(B1935,'HUMAN RESOURCES'!B1935:O4625,10,0)</f>
        <v>0.178</v>
      </c>
      <c r="R1935" s="12">
        <f>VLOOKUP(C1935,'HUMAN RESOURCES'!C1935:P4625,10,0)</f>
        <v>10568247</v>
      </c>
      <c r="S1935" s="12">
        <f>VLOOKUP(D1935,'HUMAN RESOURCES'!D1935:Q4625,10,0)</f>
        <v>0.6</v>
      </c>
      <c r="T1935" s="13">
        <f>VLOOKUP(A1935,TOURISM!A1935:F4625,5,0)</f>
        <v>12315000000</v>
      </c>
      <c r="U1935" s="13">
        <f>VLOOKUP(B1935,TOURISM!B1935:G4625,5,0)</f>
        <v>4604000000</v>
      </c>
      <c r="V1935" s="12">
        <f>VLOOKUP(A1935,BUSINESS!A1935:N4625,5,0)</f>
        <v>0.423</v>
      </c>
      <c r="W1935" s="12">
        <f>VLOOKUP(B1935,BUSINESS!B1935:O4625,5,0)</f>
        <v>5</v>
      </c>
      <c r="X1935" s="12" t="str">
        <f>VLOOKUP(C1935,BUSINESS!C1935:P4625,5,0)</f>
        <v/>
      </c>
      <c r="Y1935" s="12">
        <f>VLOOKUP(D1935,BUSINESS!D1935:Q4625,5,0)</f>
        <v>328</v>
      </c>
      <c r="Z1935" s="12">
        <f>VLOOKUP(A1935,BUSINESS!A1935:N4625,9,0)</f>
        <v>0.483</v>
      </c>
      <c r="AA1935" s="12">
        <f>VLOOKUP(B1935,BUSINESS!B1935:O4625,9,0)</f>
        <v>1.115</v>
      </c>
    </row>
    <row r="1936">
      <c r="A1936" s="9" t="str">
        <f t="shared" si="1"/>
        <v>Portugal-Europe2010</v>
      </c>
      <c r="B1936" s="5" t="s">
        <v>75</v>
      </c>
      <c r="C1936" s="9" t="s">
        <v>227</v>
      </c>
      <c r="D1936" s="10" t="s">
        <v>72</v>
      </c>
      <c r="E1936" s="14">
        <v>2.29E11</v>
      </c>
      <c r="F1936" s="15">
        <v>0.108</v>
      </c>
      <c r="G1936" s="15">
        <v>2324.0</v>
      </c>
      <c r="H1936" s="11"/>
      <c r="I1936" s="12">
        <f>VLOOKUP(A1936,ENERGY!$A$2:$F$2692,5,0)</f>
        <v>65309</v>
      </c>
      <c r="J1936" s="12">
        <f>VLOOKUP(A1936,ENERGY!$A$2:$F$2692,6,0)</f>
        <v>26467</v>
      </c>
      <c r="K1936" s="12">
        <f>VLOOKUP(A1936,'HUMAN RESOURCES'!A1936:N4626,5,0)</f>
        <v>0.01</v>
      </c>
      <c r="L1936" s="12">
        <f>VLOOKUP(A1936,'HUMAN RESOURCES'!A1936:N4626,6,0)</f>
        <v>0.003</v>
      </c>
      <c r="M1936" s="12">
        <f>VLOOKUP(B1936,'HUMAN RESOURCES'!B1936:O4626,6,0)</f>
        <v>82</v>
      </c>
      <c r="N1936" s="12">
        <f>VLOOKUP(C1936,'HUMAN RESOURCES'!C1936:P4626,6,0)</f>
        <v>76</v>
      </c>
      <c r="O1936" s="12">
        <f>VLOOKUP(D1936,'HUMAN RESOURCES'!D1936:Q4626,6,0)</f>
        <v>0.151</v>
      </c>
      <c r="P1936" s="12">
        <f>VLOOKUP(A1936,'HUMAN RESOURCES'!A1936:N4626,10,0)</f>
        <v>0.668</v>
      </c>
      <c r="Q1936" s="12">
        <f>VLOOKUP(B1936,'HUMAN RESOURCES'!B1936:O4626,10,0)</f>
        <v>0.18</v>
      </c>
      <c r="R1936" s="12">
        <f>VLOOKUP(C1936,'HUMAN RESOURCES'!C1936:P4626,10,0)</f>
        <v>10573100</v>
      </c>
      <c r="S1936" s="12">
        <f>VLOOKUP(D1936,'HUMAN RESOURCES'!D1936:Q4626,10,0)</f>
        <v>0.606</v>
      </c>
      <c r="T1936" s="13">
        <f>VLOOKUP(A1936,TOURISM!A1936:F4626,5,0)</f>
        <v>12969000000</v>
      </c>
      <c r="U1936" s="13">
        <f>VLOOKUP(B1936,TOURISM!B1936:G4626,5,0)</f>
        <v>4691000000</v>
      </c>
      <c r="V1936" s="12">
        <f>VLOOKUP(A1936,BUSINESS!A1936:N4626,5,0)</f>
        <v>0.426</v>
      </c>
      <c r="W1936" s="12">
        <f>VLOOKUP(B1936,BUSINESS!B1936:O4626,5,0)</f>
        <v>5</v>
      </c>
      <c r="X1936" s="12" t="str">
        <f>VLOOKUP(C1936,BUSINESS!C1936:P4626,5,0)</f>
        <v/>
      </c>
      <c r="Y1936" s="12">
        <f>VLOOKUP(D1936,BUSINESS!D1936:Q4626,5,0)</f>
        <v>298</v>
      </c>
      <c r="Z1936" s="12">
        <f>VLOOKUP(A1936,BUSINESS!A1936:N4626,9,0)</f>
        <v>0.533</v>
      </c>
      <c r="AA1936" s="12">
        <f>VLOOKUP(B1936,BUSINESS!B1936:O4626,9,0)</f>
        <v>1.153</v>
      </c>
    </row>
    <row r="1937">
      <c r="A1937" s="9" t="str">
        <f t="shared" si="1"/>
        <v>Portugal-Europe2011</v>
      </c>
      <c r="B1937" s="5" t="s">
        <v>75</v>
      </c>
      <c r="C1937" s="9" t="s">
        <v>227</v>
      </c>
      <c r="D1937" s="10" t="s">
        <v>73</v>
      </c>
      <c r="E1937" s="14">
        <v>2.38E11</v>
      </c>
      <c r="F1937" s="15">
        <v>0.102</v>
      </c>
      <c r="G1937" s="15">
        <v>2302.0</v>
      </c>
      <c r="H1937" s="11"/>
      <c r="I1937" s="12">
        <f>VLOOKUP(A1937,ENERGY!$A$2:$F$2692,5,0)</f>
        <v>61276</v>
      </c>
      <c r="J1937" s="12">
        <f>VLOOKUP(A1937,ENERGY!$A$2:$F$2692,6,0)</f>
        <v>25129</v>
      </c>
      <c r="K1937" s="12">
        <f>VLOOKUP(A1937,'HUMAN RESOURCES'!A1937:N4627,5,0)</f>
        <v>0.009</v>
      </c>
      <c r="L1937" s="12">
        <f>VLOOKUP(A1937,'HUMAN RESOURCES'!A1937:N4627,6,0)</f>
        <v>0.003</v>
      </c>
      <c r="M1937" s="12">
        <f>VLOOKUP(B1937,'HUMAN RESOURCES'!B1937:O4627,6,0)</f>
        <v>84</v>
      </c>
      <c r="N1937" s="12">
        <f>VLOOKUP(C1937,'HUMAN RESOURCES'!C1937:P4627,6,0)</f>
        <v>77</v>
      </c>
      <c r="O1937" s="12">
        <f>VLOOKUP(D1937,'HUMAN RESOURCES'!D1937:Q4627,6,0)</f>
        <v>0.15</v>
      </c>
      <c r="P1937" s="12">
        <f>VLOOKUP(A1937,'HUMAN RESOURCES'!A1937:N4627,10,0)</f>
        <v>0.667</v>
      </c>
      <c r="Q1937" s="12">
        <f>VLOOKUP(B1937,'HUMAN RESOURCES'!B1937:O4627,10,0)</f>
        <v>0.182</v>
      </c>
      <c r="R1937" s="12">
        <f>VLOOKUP(C1937,'HUMAN RESOURCES'!C1937:P4627,10,0)</f>
        <v>10557560</v>
      </c>
      <c r="S1937" s="12">
        <f>VLOOKUP(D1937,'HUMAN RESOURCES'!D1937:Q4627,10,0)</f>
        <v>0.612</v>
      </c>
      <c r="T1937" s="13">
        <f>VLOOKUP(A1937,TOURISM!A1937:F4627,5,0)</f>
        <v>14882000000</v>
      </c>
      <c r="U1937" s="13">
        <f>VLOOKUP(B1937,TOURISM!B1937:G4627,5,0)</f>
        <v>4948000000</v>
      </c>
      <c r="V1937" s="12">
        <f>VLOOKUP(A1937,BUSINESS!A1937:N4627,5,0)</f>
        <v>0.427</v>
      </c>
      <c r="W1937" s="12">
        <f>VLOOKUP(B1937,BUSINESS!B1937:O4627,5,0)</f>
        <v>4</v>
      </c>
      <c r="X1937" s="12" t="str">
        <f>VLOOKUP(C1937,BUSINESS!C1937:P4627,5,0)</f>
        <v/>
      </c>
      <c r="Y1937" s="12">
        <f>VLOOKUP(D1937,BUSINESS!D1937:Q4627,5,0)</f>
        <v>275</v>
      </c>
      <c r="Z1937" s="12">
        <f>VLOOKUP(A1937,BUSINESS!A1937:N4627,9,0)</f>
        <v>0.552</v>
      </c>
      <c r="AA1937" s="12">
        <f>VLOOKUP(B1937,BUSINESS!B1937:O4627,9,0)</f>
        <v>1.164</v>
      </c>
    </row>
    <row r="1938">
      <c r="A1938" s="9" t="str">
        <f t="shared" si="1"/>
        <v>Portugal-Europe2012</v>
      </c>
      <c r="B1938" s="5" t="s">
        <v>75</v>
      </c>
      <c r="C1938" s="9" t="s">
        <v>227</v>
      </c>
      <c r="D1938" s="10" t="s">
        <v>74</v>
      </c>
      <c r="E1938" s="14">
        <v>2.12E11</v>
      </c>
      <c r="F1938" s="15">
        <v>0.094</v>
      </c>
      <c r="G1938" s="15">
        <v>1905.0</v>
      </c>
      <c r="H1938" s="11"/>
      <c r="I1938" s="12">
        <f>VLOOKUP(A1938,ENERGY!$A$2:$F$2692,5,0)</f>
        <v>59108</v>
      </c>
      <c r="J1938" s="12">
        <f>VLOOKUP(A1938,ENERGY!$A$2:$F$2692,6,0)</f>
        <v>24698</v>
      </c>
      <c r="K1938" s="12">
        <f>VLOOKUP(A1938,'HUMAN RESOURCES'!A1938:N4628,5,0)</f>
        <v>0.009</v>
      </c>
      <c r="L1938" s="12">
        <f>VLOOKUP(A1938,'HUMAN RESOURCES'!A1938:N4628,6,0)</f>
        <v>0.003</v>
      </c>
      <c r="M1938" s="12">
        <f>VLOOKUP(B1938,'HUMAN RESOURCES'!B1938:O4628,6,0)</f>
        <v>84</v>
      </c>
      <c r="N1938" s="12">
        <f>VLOOKUP(C1938,'HUMAN RESOURCES'!C1938:P4628,6,0)</f>
        <v>77</v>
      </c>
      <c r="O1938" s="12">
        <f>VLOOKUP(D1938,'HUMAN RESOURCES'!D1938:Q4628,6,0)</f>
        <v>0.149</v>
      </c>
      <c r="P1938" s="12">
        <f>VLOOKUP(A1938,'HUMAN RESOURCES'!A1938:N4628,10,0)</f>
        <v>0.666</v>
      </c>
      <c r="Q1938" s="12">
        <f>VLOOKUP(B1938,'HUMAN RESOURCES'!B1938:O4628,10,0)</f>
        <v>0.185</v>
      </c>
      <c r="R1938" s="12">
        <f>VLOOKUP(C1938,'HUMAN RESOURCES'!C1938:P4628,10,0)</f>
        <v>10514844</v>
      </c>
      <c r="S1938" s="12">
        <f>VLOOKUP(D1938,'HUMAN RESOURCES'!D1938:Q4628,10,0)</f>
        <v>0.618</v>
      </c>
      <c r="T1938" s="13">
        <f>VLOOKUP(A1938,TOURISM!A1938:F4628,5,0)</f>
        <v>14559000000</v>
      </c>
      <c r="U1938" s="13">
        <f>VLOOKUP(B1938,TOURISM!B1938:G4628,5,0)</f>
        <v>4490000000</v>
      </c>
      <c r="V1938" s="12">
        <f>VLOOKUP(A1938,BUSINESS!A1938:N4628,5,0)</f>
        <v>0.42</v>
      </c>
      <c r="W1938" s="12">
        <f>VLOOKUP(B1938,BUSINESS!B1938:O4628,5,0)</f>
        <v>4</v>
      </c>
      <c r="X1938" s="12">
        <f>VLOOKUP(C1938,BUSINESS!C1938:P4628,5,0)</f>
        <v>29</v>
      </c>
      <c r="Y1938" s="12">
        <f>VLOOKUP(D1938,BUSINESS!D1938:Q4628,5,0)</f>
        <v>275</v>
      </c>
      <c r="Z1938" s="12">
        <f>VLOOKUP(A1938,BUSINESS!A1938:N4628,9,0)</f>
        <v>0.603</v>
      </c>
      <c r="AA1938" s="12">
        <f>VLOOKUP(B1938,BUSINESS!B1938:O4628,9,0)</f>
        <v>1.14</v>
      </c>
    </row>
    <row r="1939">
      <c r="A1939" s="9" t="str">
        <f t="shared" si="1"/>
        <v>Puerto Rico-The Americas2000</v>
      </c>
      <c r="B1939" s="5" t="s">
        <v>83</v>
      </c>
      <c r="C1939" s="9" t="s">
        <v>228</v>
      </c>
      <c r="D1939" s="10" t="s">
        <v>62</v>
      </c>
      <c r="E1939" s="14">
        <v>6.170181E10</v>
      </c>
      <c r="F1939" s="11"/>
      <c r="G1939" s="11"/>
      <c r="H1939" s="11"/>
      <c r="I1939" s="12" t="str">
        <f>VLOOKUP(A1939,ENERGY!$A$2:$F$2692,5,0)</f>
        <v/>
      </c>
      <c r="J1939" s="12" t="str">
        <f>VLOOKUP(A1939,ENERGY!$A$2:$F$2692,6,0)</f>
        <v/>
      </c>
      <c r="K1939" s="12">
        <f>VLOOKUP(A1939,'HUMAN RESOURCES'!A1939:N4629,5,0)</f>
        <v>0.016</v>
      </c>
      <c r="L1939" s="12" t="str">
        <f>VLOOKUP(A1939,'HUMAN RESOURCES'!A1939:N4629,6,0)</f>
        <v/>
      </c>
      <c r="M1939" s="12">
        <f>VLOOKUP(B1939,'HUMAN RESOURCES'!B1939:O4629,6,0)</f>
        <v>81</v>
      </c>
      <c r="N1939" s="12">
        <f>VLOOKUP(C1939,'HUMAN RESOURCES'!C1939:P4629,6,0)</f>
        <v>73</v>
      </c>
      <c r="O1939" s="12">
        <f>VLOOKUP(D1939,'HUMAN RESOURCES'!D1939:Q4629,6,0)</f>
        <v>0.236</v>
      </c>
      <c r="P1939" s="12">
        <f>VLOOKUP(A1939,'HUMAN RESOURCES'!A1939:N4629,10,0)</f>
        <v>0.651</v>
      </c>
      <c r="Q1939" s="12">
        <f>VLOOKUP(B1939,'HUMAN RESOURCES'!B1939:O4629,10,0)</f>
        <v>0.113</v>
      </c>
      <c r="R1939" s="12">
        <f>VLOOKUP(C1939,'HUMAN RESOURCES'!C1939:P4629,10,0)</f>
        <v>3810605</v>
      </c>
      <c r="S1939" s="12">
        <f>VLOOKUP(D1939,'HUMAN RESOURCES'!D1939:Q4629,10,0)</f>
        <v>0.944</v>
      </c>
      <c r="T1939" s="13">
        <f>VLOOKUP(A1939,TOURISM!A1939:F4629,5,0)</f>
        <v>2388000000</v>
      </c>
      <c r="U1939" s="13">
        <f>VLOOKUP(B1939,TOURISM!B1939:G4629,5,0)</f>
        <v>1333000000</v>
      </c>
      <c r="V1939" s="12" t="str">
        <f>VLOOKUP(A1939,BUSINESS!A1939:N4629,5,0)</f>
        <v/>
      </c>
      <c r="W1939" s="12" t="str">
        <f>VLOOKUP(B1939,BUSINESS!B1939:O4629,5,0)</f>
        <v/>
      </c>
      <c r="X1939" s="12" t="str">
        <f>VLOOKUP(C1939,BUSINESS!C1939:P4629,5,0)</f>
        <v/>
      </c>
      <c r="Y1939" s="12" t="str">
        <f>VLOOKUP(D1939,BUSINESS!D1939:Q4629,5,0)</f>
        <v/>
      </c>
      <c r="Z1939" s="12">
        <f>VLOOKUP(A1939,BUSINESS!A1939:N4629,9,0)</f>
        <v>0.105</v>
      </c>
      <c r="AA1939" s="12">
        <f>VLOOKUP(B1939,BUSINESS!B1939:O4629,9,0)</f>
        <v>0.347</v>
      </c>
    </row>
    <row r="1940">
      <c r="A1940" s="9" t="str">
        <f t="shared" si="1"/>
        <v>Puerto Rico-The Americas2001</v>
      </c>
      <c r="B1940" s="5" t="s">
        <v>83</v>
      </c>
      <c r="C1940" s="9" t="s">
        <v>228</v>
      </c>
      <c r="D1940" s="10" t="s">
        <v>63</v>
      </c>
      <c r="E1940" s="14">
        <v>6.9668635E10</v>
      </c>
      <c r="F1940" s="11"/>
      <c r="G1940" s="11"/>
      <c r="H1940" s="11"/>
      <c r="I1940" s="12" t="str">
        <f>VLOOKUP(A1940,ENERGY!$A$2:$F$2692,5,0)</f>
        <v/>
      </c>
      <c r="J1940" s="12" t="str">
        <f>VLOOKUP(A1940,ENERGY!$A$2:$F$2692,6,0)</f>
        <v/>
      </c>
      <c r="K1940" s="12">
        <f>VLOOKUP(A1940,'HUMAN RESOURCES'!A1940:N4630,5,0)</f>
        <v>0.015</v>
      </c>
      <c r="L1940" s="12" t="str">
        <f>VLOOKUP(A1940,'HUMAN RESOURCES'!A1940:N4630,6,0)</f>
        <v/>
      </c>
      <c r="M1940" s="12">
        <f>VLOOKUP(B1940,'HUMAN RESOURCES'!B1940:O4630,6,0)</f>
        <v>81</v>
      </c>
      <c r="N1940" s="12">
        <f>VLOOKUP(C1940,'HUMAN RESOURCES'!C1940:P4630,6,0)</f>
        <v>73</v>
      </c>
      <c r="O1940" s="12">
        <f>VLOOKUP(D1940,'HUMAN RESOURCES'!D1940:Q4630,6,0)</f>
        <v>0.233</v>
      </c>
      <c r="P1940" s="12">
        <f>VLOOKUP(A1940,'HUMAN RESOURCES'!A1940:N4630,10,0)</f>
        <v>0.652</v>
      </c>
      <c r="Q1940" s="12">
        <f>VLOOKUP(B1940,'HUMAN RESOURCES'!B1940:O4630,10,0)</f>
        <v>0.115</v>
      </c>
      <c r="R1940" s="12">
        <f>VLOOKUP(C1940,'HUMAN RESOURCES'!C1940:P4630,10,0)</f>
        <v>3818774</v>
      </c>
      <c r="S1940" s="12">
        <f>VLOOKUP(D1940,'HUMAN RESOURCES'!D1940:Q4630,10,0)</f>
        <v>0.943</v>
      </c>
      <c r="T1940" s="13">
        <f>VLOOKUP(A1940,TOURISM!A1940:F4630,5,0)</f>
        <v>2728000000</v>
      </c>
      <c r="U1940" s="13">
        <f>VLOOKUP(B1940,TOURISM!B1940:G4630,5,0)</f>
        <v>1456000000</v>
      </c>
      <c r="V1940" s="12" t="str">
        <f>VLOOKUP(A1940,BUSINESS!A1940:N4630,5,0)</f>
        <v/>
      </c>
      <c r="W1940" s="12" t="str">
        <f>VLOOKUP(B1940,BUSINESS!B1940:O4630,5,0)</f>
        <v/>
      </c>
      <c r="X1940" s="12" t="str">
        <f>VLOOKUP(C1940,BUSINESS!C1940:P4630,5,0)</f>
        <v/>
      </c>
      <c r="Y1940" s="12" t="str">
        <f>VLOOKUP(D1940,BUSINESS!D1940:Q4630,5,0)</f>
        <v/>
      </c>
      <c r="Z1940" s="12">
        <f>VLOOKUP(A1940,BUSINESS!A1940:N4630,9,0)</f>
        <v>0.156</v>
      </c>
      <c r="AA1940" s="12">
        <f>VLOOKUP(B1940,BUSINESS!B1940:O4630,9,0)</f>
        <v>0.429</v>
      </c>
    </row>
    <row r="1941">
      <c r="A1941" s="9" t="str">
        <f t="shared" si="1"/>
        <v>Puerto Rico-The Americas2002</v>
      </c>
      <c r="B1941" s="5" t="s">
        <v>83</v>
      </c>
      <c r="C1941" s="9" t="s">
        <v>228</v>
      </c>
      <c r="D1941" s="10" t="s">
        <v>64</v>
      </c>
      <c r="E1941" s="14">
        <v>7.2546194E10</v>
      </c>
      <c r="F1941" s="11"/>
      <c r="G1941" s="11"/>
      <c r="H1941" s="11"/>
      <c r="I1941" s="12" t="str">
        <f>VLOOKUP(A1941,ENERGY!$A$2:$F$2692,5,0)</f>
        <v/>
      </c>
      <c r="J1941" s="12" t="str">
        <f>VLOOKUP(A1941,ENERGY!$A$2:$F$2692,6,0)</f>
        <v/>
      </c>
      <c r="K1941" s="12">
        <f>VLOOKUP(A1941,'HUMAN RESOURCES'!A1941:N4631,5,0)</f>
        <v>0.014</v>
      </c>
      <c r="L1941" s="12" t="str">
        <f>VLOOKUP(A1941,'HUMAN RESOURCES'!A1941:N4631,6,0)</f>
        <v/>
      </c>
      <c r="M1941" s="12">
        <f>VLOOKUP(B1941,'HUMAN RESOURCES'!B1941:O4631,6,0)</f>
        <v>82</v>
      </c>
      <c r="N1941" s="12">
        <f>VLOOKUP(C1941,'HUMAN RESOURCES'!C1941:P4631,6,0)</f>
        <v>74</v>
      </c>
      <c r="O1941" s="12">
        <f>VLOOKUP(D1941,'HUMAN RESOURCES'!D1941:Q4631,6,0)</f>
        <v>0.23</v>
      </c>
      <c r="P1941" s="12">
        <f>VLOOKUP(A1941,'HUMAN RESOURCES'!A1941:N4631,10,0)</f>
        <v>0.653</v>
      </c>
      <c r="Q1941" s="12">
        <f>VLOOKUP(B1941,'HUMAN RESOURCES'!B1941:O4631,10,0)</f>
        <v>0.117</v>
      </c>
      <c r="R1941" s="12">
        <f>VLOOKUP(C1941,'HUMAN RESOURCES'!C1941:P4631,10,0)</f>
        <v>3823701</v>
      </c>
      <c r="S1941" s="12">
        <f>VLOOKUP(D1941,'HUMAN RESOURCES'!D1941:Q4631,10,0)</f>
        <v>0.943</v>
      </c>
      <c r="T1941" s="13">
        <f>VLOOKUP(A1941,TOURISM!A1941:F4631,5,0)</f>
        <v>2486000000</v>
      </c>
      <c r="U1941" s="13">
        <f>VLOOKUP(B1941,TOURISM!B1941:G4631,5,0)</f>
        <v>1319000000</v>
      </c>
      <c r="V1941" s="12" t="str">
        <f>VLOOKUP(A1941,BUSINESS!A1941:N4631,5,0)</f>
        <v/>
      </c>
      <c r="W1941" s="12" t="str">
        <f>VLOOKUP(B1941,BUSINESS!B1941:O4631,5,0)</f>
        <v/>
      </c>
      <c r="X1941" s="12" t="str">
        <f>VLOOKUP(C1941,BUSINESS!C1941:P4631,5,0)</f>
        <v/>
      </c>
      <c r="Y1941" s="12" t="str">
        <f>VLOOKUP(D1941,BUSINESS!D1941:Q4631,5,0)</f>
        <v/>
      </c>
      <c r="Z1941" s="12">
        <f>VLOOKUP(A1941,BUSINESS!A1941:N4631,9,0)</f>
        <v>0.175</v>
      </c>
      <c r="AA1941" s="12">
        <f>VLOOKUP(B1941,BUSINESS!B1941:O4631,9,0)</f>
        <v>0.434</v>
      </c>
    </row>
    <row r="1942">
      <c r="A1942" s="9" t="str">
        <f t="shared" si="1"/>
        <v>Puerto Rico-The Americas2003</v>
      </c>
      <c r="B1942" s="5" t="s">
        <v>83</v>
      </c>
      <c r="C1942" s="9" t="s">
        <v>228</v>
      </c>
      <c r="D1942" s="10" t="s">
        <v>65</v>
      </c>
      <c r="E1942" s="14">
        <v>7.5833996E10</v>
      </c>
      <c r="F1942" s="11"/>
      <c r="G1942" s="11"/>
      <c r="H1942" s="11"/>
      <c r="I1942" s="12" t="str">
        <f>VLOOKUP(A1942,ENERGY!$A$2:$F$2692,5,0)</f>
        <v/>
      </c>
      <c r="J1942" s="12" t="str">
        <f>VLOOKUP(A1942,ENERGY!$A$2:$F$2692,6,0)</f>
        <v/>
      </c>
      <c r="K1942" s="12">
        <f>VLOOKUP(A1942,'HUMAN RESOURCES'!A1942:N4632,5,0)</f>
        <v>0.013</v>
      </c>
      <c r="L1942" s="12" t="str">
        <f>VLOOKUP(A1942,'HUMAN RESOURCES'!A1942:N4632,6,0)</f>
        <v/>
      </c>
      <c r="M1942" s="12">
        <f>VLOOKUP(B1942,'HUMAN RESOURCES'!B1942:O4632,6,0)</f>
        <v>82</v>
      </c>
      <c r="N1942" s="12">
        <f>VLOOKUP(C1942,'HUMAN RESOURCES'!C1942:P4632,6,0)</f>
        <v>74</v>
      </c>
      <c r="O1942" s="12">
        <f>VLOOKUP(D1942,'HUMAN RESOURCES'!D1942:Q4632,6,0)</f>
        <v>0.227</v>
      </c>
      <c r="P1942" s="12">
        <f>VLOOKUP(A1942,'HUMAN RESOURCES'!A1942:N4632,10,0)</f>
        <v>0.654</v>
      </c>
      <c r="Q1942" s="12">
        <f>VLOOKUP(B1942,'HUMAN RESOURCES'!B1942:O4632,10,0)</f>
        <v>0.118</v>
      </c>
      <c r="R1942" s="12">
        <f>VLOOKUP(C1942,'HUMAN RESOURCES'!C1942:P4632,10,0)</f>
        <v>3826095</v>
      </c>
      <c r="S1942" s="12">
        <f>VLOOKUP(D1942,'HUMAN RESOURCES'!D1942:Q4632,10,0)</f>
        <v>0.942</v>
      </c>
      <c r="T1942" s="13">
        <f>VLOOKUP(A1942,TOURISM!A1942:F4632,5,0)</f>
        <v>2677000000</v>
      </c>
      <c r="U1942" s="13">
        <f>VLOOKUP(B1942,TOURISM!B1942:G4632,5,0)</f>
        <v>1420000000</v>
      </c>
      <c r="V1942" s="12" t="str">
        <f>VLOOKUP(A1942,BUSINESS!A1942:N4632,5,0)</f>
        <v/>
      </c>
      <c r="W1942" s="12">
        <f>VLOOKUP(B1942,BUSINESS!B1942:O4632,5,0)</f>
        <v>7</v>
      </c>
      <c r="X1942" s="12" t="str">
        <f>VLOOKUP(C1942,BUSINESS!C1942:P4632,5,0)</f>
        <v/>
      </c>
      <c r="Y1942" s="12" t="str">
        <f>VLOOKUP(D1942,BUSINESS!D1942:Q4632,5,0)</f>
        <v/>
      </c>
      <c r="Z1942" s="12">
        <f>VLOOKUP(A1942,BUSINESS!A1942:N4632,9,0)</f>
        <v>0.197</v>
      </c>
      <c r="AA1942" s="12">
        <f>VLOOKUP(B1942,BUSINESS!B1942:O4632,9,0)</f>
        <v>0.452</v>
      </c>
    </row>
    <row r="1943">
      <c r="A1943" s="9" t="str">
        <f t="shared" si="1"/>
        <v>Puerto Rico-The Americas2004</v>
      </c>
      <c r="B1943" s="5" t="s">
        <v>83</v>
      </c>
      <c r="C1943" s="9" t="s">
        <v>228</v>
      </c>
      <c r="D1943" s="10" t="s">
        <v>66</v>
      </c>
      <c r="E1943" s="14">
        <v>8.0322313E10</v>
      </c>
      <c r="F1943" s="11"/>
      <c r="G1943" s="11"/>
      <c r="H1943" s="11"/>
      <c r="I1943" s="12" t="str">
        <f>VLOOKUP(A1943,ENERGY!$A$2:$F$2692,5,0)</f>
        <v/>
      </c>
      <c r="J1943" s="12" t="str">
        <f>VLOOKUP(A1943,ENERGY!$A$2:$F$2692,6,0)</f>
        <v/>
      </c>
      <c r="K1943" s="12">
        <f>VLOOKUP(A1943,'HUMAN RESOURCES'!A1943:N4633,5,0)</f>
        <v>0.013</v>
      </c>
      <c r="L1943" s="12" t="str">
        <f>VLOOKUP(A1943,'HUMAN RESOURCES'!A1943:N4633,6,0)</f>
        <v/>
      </c>
      <c r="M1943" s="12">
        <f>VLOOKUP(B1943,'HUMAN RESOURCES'!B1943:O4633,6,0)</f>
        <v>82</v>
      </c>
      <c r="N1943" s="12">
        <f>VLOOKUP(C1943,'HUMAN RESOURCES'!C1943:P4633,6,0)</f>
        <v>74</v>
      </c>
      <c r="O1943" s="12">
        <f>VLOOKUP(D1943,'HUMAN RESOURCES'!D1943:Q4633,6,0)</f>
        <v>0.225</v>
      </c>
      <c r="P1943" s="12">
        <f>VLOOKUP(A1943,'HUMAN RESOURCES'!A1943:N4633,10,0)</f>
        <v>0.655</v>
      </c>
      <c r="Q1943" s="12">
        <f>VLOOKUP(B1943,'HUMAN RESOURCES'!B1943:O4633,10,0)</f>
        <v>0.12</v>
      </c>
      <c r="R1943" s="12">
        <f>VLOOKUP(C1943,'HUMAN RESOURCES'!C1943:P4633,10,0)</f>
        <v>3826878</v>
      </c>
      <c r="S1943" s="12">
        <f>VLOOKUP(D1943,'HUMAN RESOURCES'!D1943:Q4633,10,0)</f>
        <v>0.942</v>
      </c>
      <c r="T1943" s="13">
        <f>VLOOKUP(A1943,TOURISM!A1943:F4633,5,0)</f>
        <v>3024000000</v>
      </c>
      <c r="U1943" s="13">
        <f>VLOOKUP(B1943,TOURISM!B1943:G4633,5,0)</f>
        <v>1584000000</v>
      </c>
      <c r="V1943" s="12" t="str">
        <f>VLOOKUP(A1943,BUSINESS!A1943:N4633,5,0)</f>
        <v/>
      </c>
      <c r="W1943" s="12">
        <f>VLOOKUP(B1943,BUSINESS!B1943:O4633,5,0)</f>
        <v>7</v>
      </c>
      <c r="X1943" s="12" t="str">
        <f>VLOOKUP(C1943,BUSINESS!C1943:P4633,5,0)</f>
        <v/>
      </c>
      <c r="Y1943" s="12" t="str">
        <f>VLOOKUP(D1943,BUSINESS!D1943:Q4633,5,0)</f>
        <v/>
      </c>
      <c r="Z1943" s="12">
        <f>VLOOKUP(A1943,BUSINESS!A1943:N4633,9,0)</f>
        <v>0.221</v>
      </c>
      <c r="AA1943" s="12">
        <f>VLOOKUP(B1943,BUSINESS!B1943:O4633,9,0)</f>
        <v>0.49</v>
      </c>
    </row>
    <row r="1944">
      <c r="A1944" s="9" t="str">
        <f t="shared" si="1"/>
        <v>Puerto Rico-The Americas2005</v>
      </c>
      <c r="B1944" s="5" t="s">
        <v>83</v>
      </c>
      <c r="C1944" s="9" t="s">
        <v>228</v>
      </c>
      <c r="D1944" s="10" t="s">
        <v>67</v>
      </c>
      <c r="E1944" s="14">
        <v>8.3914521341E10</v>
      </c>
      <c r="F1944" s="11"/>
      <c r="G1944" s="11"/>
      <c r="H1944" s="11"/>
      <c r="I1944" s="12"/>
      <c r="J1944" s="12"/>
      <c r="K1944" s="12">
        <f>VLOOKUP(A1944,'HUMAN RESOURCES'!A1944:N4634,5,0)</f>
        <v>0.013</v>
      </c>
      <c r="L1944" s="12" t="str">
        <f>VLOOKUP(A1944,'HUMAN RESOURCES'!A1944:N4634,6,0)</f>
        <v/>
      </c>
      <c r="M1944" s="12">
        <f>VLOOKUP(B1944,'HUMAN RESOURCES'!B1944:O4634,6,0)</f>
        <v>82</v>
      </c>
      <c r="N1944" s="12">
        <f>VLOOKUP(C1944,'HUMAN RESOURCES'!C1944:P4634,6,0)</f>
        <v>74</v>
      </c>
      <c r="O1944" s="12">
        <f>VLOOKUP(D1944,'HUMAN RESOURCES'!D1944:Q4634,6,0)</f>
        <v>0.222</v>
      </c>
      <c r="P1944" s="12">
        <f>VLOOKUP(A1944,'HUMAN RESOURCES'!A1944:N4634,10,0)</f>
        <v>0.657</v>
      </c>
      <c r="Q1944" s="12">
        <f>VLOOKUP(B1944,'HUMAN RESOURCES'!B1944:O4634,10,0)</f>
        <v>0.122</v>
      </c>
      <c r="R1944" s="12">
        <f>VLOOKUP(C1944,'HUMAN RESOURCES'!C1944:P4634,10,0)</f>
        <v>3821362</v>
      </c>
      <c r="S1944" s="12">
        <f>VLOOKUP(D1944,'HUMAN RESOURCES'!D1944:Q4634,10,0)</f>
        <v>0.941</v>
      </c>
      <c r="T1944" s="13">
        <f>VLOOKUP(A1944,TOURISM!A1944:F4634,5,0)</f>
        <v>3239000000</v>
      </c>
      <c r="U1944" s="13">
        <f>VLOOKUP(B1944,TOURISM!B1944:G4634,5,0)</f>
        <v>1663000000</v>
      </c>
      <c r="V1944" s="12">
        <f>VLOOKUP(A1944,BUSINESS!A1944:N4634,5,0)</f>
        <v>0.576</v>
      </c>
      <c r="W1944" s="12">
        <f>VLOOKUP(B1944,BUSINESS!B1944:O4634,5,0)</f>
        <v>7</v>
      </c>
      <c r="X1944" s="12" t="str">
        <f>VLOOKUP(C1944,BUSINESS!C1944:P4634,5,0)</f>
        <v/>
      </c>
      <c r="Y1944" s="12">
        <f>VLOOKUP(D1944,BUSINESS!D1944:Q4634,5,0)</f>
        <v>140</v>
      </c>
      <c r="Z1944" s="12">
        <f>VLOOKUP(A1944,BUSINESS!A1944:N4634,9,0)</f>
        <v>0.234</v>
      </c>
      <c r="AA1944" s="12">
        <f>VLOOKUP(B1944,BUSINESS!B1944:O4634,9,0)</f>
        <v>0.53</v>
      </c>
    </row>
    <row r="1945">
      <c r="A1945" s="9" t="str">
        <f t="shared" si="1"/>
        <v>Puerto Rico-The Americas2006</v>
      </c>
      <c r="B1945" s="5" t="s">
        <v>83</v>
      </c>
      <c r="C1945" s="9" t="s">
        <v>228</v>
      </c>
      <c r="D1945" s="10" t="s">
        <v>68</v>
      </c>
      <c r="E1945" s="14">
        <v>8.7276164365E10</v>
      </c>
      <c r="F1945" s="11"/>
      <c r="G1945" s="11"/>
      <c r="H1945" s="11"/>
      <c r="I1945" s="12" t="str">
        <f>VLOOKUP(A1945,ENERGY!$A$2:$F$2692,5,0)</f>
        <v/>
      </c>
      <c r="J1945" s="12" t="str">
        <f>VLOOKUP(A1945,ENERGY!$A$2:$F$2692,6,0)</f>
        <v/>
      </c>
      <c r="K1945" s="12">
        <f>VLOOKUP(A1945,'HUMAN RESOURCES'!A1945:N4635,5,0)</f>
        <v>0.012</v>
      </c>
      <c r="L1945" s="12" t="str">
        <f>VLOOKUP(A1945,'HUMAN RESOURCES'!A1945:N4635,6,0)</f>
        <v/>
      </c>
      <c r="M1945" s="12">
        <f>VLOOKUP(B1945,'HUMAN RESOURCES'!B1945:O4635,6,0)</f>
        <v>83</v>
      </c>
      <c r="N1945" s="12">
        <f>VLOOKUP(C1945,'HUMAN RESOURCES'!C1945:P4635,6,0)</f>
        <v>74</v>
      </c>
      <c r="O1945" s="12">
        <f>VLOOKUP(D1945,'HUMAN RESOURCES'!D1945:Q4635,6,0)</f>
        <v>0.219</v>
      </c>
      <c r="P1945" s="12">
        <f>VLOOKUP(A1945,'HUMAN RESOURCES'!A1945:N4635,10,0)</f>
        <v>0.658</v>
      </c>
      <c r="Q1945" s="12">
        <f>VLOOKUP(B1945,'HUMAN RESOURCES'!B1945:O4635,10,0)</f>
        <v>0.123</v>
      </c>
      <c r="R1945" s="12">
        <f>VLOOKUP(C1945,'HUMAN RESOURCES'!C1945:P4635,10,0)</f>
        <v>3805214</v>
      </c>
      <c r="S1945" s="12">
        <f>VLOOKUP(D1945,'HUMAN RESOURCES'!D1945:Q4635,10,0)</f>
        <v>0.941</v>
      </c>
      <c r="T1945" s="13">
        <f>VLOOKUP(A1945,TOURISM!A1945:F4635,5,0)</f>
        <v>3369000000</v>
      </c>
      <c r="U1945" s="13">
        <f>VLOOKUP(B1945,TOURISM!B1945:G4635,5,0)</f>
        <v>1752000000</v>
      </c>
      <c r="V1945" s="12">
        <f>VLOOKUP(A1945,BUSINESS!A1945:N4635,5,0)</f>
        <v>0.576</v>
      </c>
      <c r="W1945" s="12">
        <f>VLOOKUP(B1945,BUSINESS!B1945:O4635,5,0)</f>
        <v>7</v>
      </c>
      <c r="X1945" s="12" t="str">
        <f>VLOOKUP(C1945,BUSINESS!C1945:P4635,5,0)</f>
        <v/>
      </c>
      <c r="Y1945" s="12">
        <f>VLOOKUP(D1945,BUSINESS!D1945:Q4635,5,0)</f>
        <v>140</v>
      </c>
      <c r="Z1945" s="12">
        <f>VLOOKUP(A1945,BUSINESS!A1945:N4635,9,0)</f>
        <v>0.254</v>
      </c>
      <c r="AA1945" s="12">
        <f>VLOOKUP(B1945,BUSINESS!B1945:O4635,9,0)</f>
        <v>0.586</v>
      </c>
    </row>
    <row r="1946">
      <c r="A1946" s="9" t="str">
        <f t="shared" si="1"/>
        <v>Puerto Rico-The Americas2007</v>
      </c>
      <c r="B1946" s="5" t="s">
        <v>83</v>
      </c>
      <c r="C1946" s="9" t="s">
        <v>228</v>
      </c>
      <c r="D1946" s="10" t="s">
        <v>69</v>
      </c>
      <c r="E1946" s="14">
        <v>8.9524131617E10</v>
      </c>
      <c r="F1946" s="11"/>
      <c r="G1946" s="11"/>
      <c r="H1946" s="11"/>
      <c r="I1946" s="12" t="str">
        <f>VLOOKUP(A1946,ENERGY!$A$2:$F$2692,5,0)</f>
        <v/>
      </c>
      <c r="J1946" s="12" t="str">
        <f>VLOOKUP(A1946,ENERGY!$A$2:$F$2692,6,0)</f>
        <v/>
      </c>
      <c r="K1946" s="12">
        <f>VLOOKUP(A1946,'HUMAN RESOURCES'!A1946:N4636,5,0)</f>
        <v>0.012</v>
      </c>
      <c r="L1946" s="12" t="str">
        <f>VLOOKUP(A1946,'HUMAN RESOURCES'!A1946:N4636,6,0)</f>
        <v/>
      </c>
      <c r="M1946" s="12">
        <f>VLOOKUP(B1946,'HUMAN RESOURCES'!B1946:O4636,6,0)</f>
        <v>83</v>
      </c>
      <c r="N1946" s="12">
        <f>VLOOKUP(C1946,'HUMAN RESOURCES'!C1946:P4636,6,0)</f>
        <v>74</v>
      </c>
      <c r="O1946" s="12">
        <f>VLOOKUP(D1946,'HUMAN RESOURCES'!D1946:Q4636,6,0)</f>
        <v>0.215</v>
      </c>
      <c r="P1946" s="12">
        <f>VLOOKUP(A1946,'HUMAN RESOURCES'!A1946:N4636,10,0)</f>
        <v>0.66</v>
      </c>
      <c r="Q1946" s="12">
        <f>VLOOKUP(B1946,'HUMAN RESOURCES'!B1946:O4636,10,0)</f>
        <v>0.125</v>
      </c>
      <c r="R1946" s="12">
        <f>VLOOKUP(C1946,'HUMAN RESOURCES'!C1946:P4636,10,0)</f>
        <v>3782995</v>
      </c>
      <c r="S1946" s="12">
        <f>VLOOKUP(D1946,'HUMAN RESOURCES'!D1946:Q4636,10,0)</f>
        <v>0.94</v>
      </c>
      <c r="T1946" s="13">
        <f>VLOOKUP(A1946,TOURISM!A1946:F4636,5,0)</f>
        <v>3414000000</v>
      </c>
      <c r="U1946" s="13">
        <f>VLOOKUP(B1946,TOURISM!B1946:G4636,5,0)</f>
        <v>1743000000</v>
      </c>
      <c r="V1946" s="12">
        <f>VLOOKUP(A1946,BUSINESS!A1946:N4636,5,0)</f>
        <v>0.576</v>
      </c>
      <c r="W1946" s="12">
        <f>VLOOKUP(B1946,BUSINESS!B1946:O4636,5,0)</f>
        <v>7</v>
      </c>
      <c r="X1946" s="12" t="str">
        <f>VLOOKUP(C1946,BUSINESS!C1946:P4636,5,0)</f>
        <v/>
      </c>
      <c r="Y1946" s="12">
        <f>VLOOKUP(D1946,BUSINESS!D1946:Q4636,5,0)</f>
        <v>140</v>
      </c>
      <c r="Z1946" s="12">
        <f>VLOOKUP(A1946,BUSINESS!A1946:N4636,9,0)</f>
        <v>0.279</v>
      </c>
      <c r="AA1946" s="12">
        <f>VLOOKUP(B1946,BUSINESS!B1946:O4636,9,0)</f>
        <v>0.65</v>
      </c>
    </row>
    <row r="1947">
      <c r="A1947" s="9" t="str">
        <f t="shared" si="1"/>
        <v>Puerto Rico-The Americas2008</v>
      </c>
      <c r="B1947" s="5" t="s">
        <v>83</v>
      </c>
      <c r="C1947" s="9" t="s">
        <v>228</v>
      </c>
      <c r="D1947" s="10" t="s">
        <v>70</v>
      </c>
      <c r="E1947" s="14">
        <v>9.3639316E10</v>
      </c>
      <c r="F1947" s="11"/>
      <c r="G1947" s="11"/>
      <c r="H1947" s="11"/>
      <c r="I1947" s="12" t="str">
        <f>VLOOKUP(A1947,ENERGY!$A$2:$F$2692,5,0)</f>
        <v/>
      </c>
      <c r="J1947" s="12" t="str">
        <f>VLOOKUP(A1947,ENERGY!$A$2:$F$2692,6,0)</f>
        <v/>
      </c>
      <c r="K1947" s="12">
        <f>VLOOKUP(A1947,'HUMAN RESOURCES'!A1947:N4637,5,0)</f>
        <v>0.012</v>
      </c>
      <c r="L1947" s="12" t="str">
        <f>VLOOKUP(A1947,'HUMAN RESOURCES'!A1947:N4637,6,0)</f>
        <v/>
      </c>
      <c r="M1947" s="12">
        <f>VLOOKUP(B1947,'HUMAN RESOURCES'!B1947:O4637,6,0)</f>
        <v>83</v>
      </c>
      <c r="N1947" s="12">
        <f>VLOOKUP(C1947,'HUMAN RESOURCES'!C1947:P4637,6,0)</f>
        <v>75</v>
      </c>
      <c r="O1947" s="12">
        <f>VLOOKUP(D1947,'HUMAN RESOURCES'!D1947:Q4637,6,0)</f>
        <v>0.212</v>
      </c>
      <c r="P1947" s="12">
        <f>VLOOKUP(A1947,'HUMAN RESOURCES'!A1947:N4637,10,0)</f>
        <v>0.662</v>
      </c>
      <c r="Q1947" s="12">
        <f>VLOOKUP(B1947,'HUMAN RESOURCES'!B1947:O4637,10,0)</f>
        <v>0.126</v>
      </c>
      <c r="R1947" s="12">
        <f>VLOOKUP(C1947,'HUMAN RESOURCES'!C1947:P4637,10,0)</f>
        <v>3760866</v>
      </c>
      <c r="S1947" s="12">
        <f>VLOOKUP(D1947,'HUMAN RESOURCES'!D1947:Q4637,10,0)</f>
        <v>0.939</v>
      </c>
      <c r="T1947" s="13">
        <f>VLOOKUP(A1947,TOURISM!A1947:F4637,5,0)</f>
        <v>3535000000</v>
      </c>
      <c r="U1947" s="13">
        <f>VLOOKUP(B1947,TOURISM!B1947:G4637,5,0)</f>
        <v>1761000000</v>
      </c>
      <c r="V1947" s="12">
        <f>VLOOKUP(A1947,BUSINESS!A1947:N4637,5,0)</f>
        <v>0.606</v>
      </c>
      <c r="W1947" s="12">
        <f>VLOOKUP(B1947,BUSINESS!B1947:O4637,5,0)</f>
        <v>7</v>
      </c>
      <c r="X1947" s="12" t="str">
        <f>VLOOKUP(C1947,BUSINESS!C1947:P4637,5,0)</f>
        <v/>
      </c>
      <c r="Y1947" s="12">
        <f>VLOOKUP(D1947,BUSINESS!D1947:Q4637,5,0)</f>
        <v>218</v>
      </c>
      <c r="Z1947" s="12">
        <f>VLOOKUP(A1947,BUSINESS!A1947:N4637,9,0)</f>
        <v>0.38</v>
      </c>
      <c r="AA1947" s="12">
        <f>VLOOKUP(B1947,BUSINESS!B1947:O4637,9,0)</f>
        <v>0.682</v>
      </c>
    </row>
    <row r="1948">
      <c r="A1948" s="9" t="str">
        <f t="shared" si="1"/>
        <v>Puerto Rico-The Americas2009</v>
      </c>
      <c r="B1948" s="5" t="s">
        <v>83</v>
      </c>
      <c r="C1948" s="9" t="s">
        <v>228</v>
      </c>
      <c r="D1948" s="10" t="s">
        <v>71</v>
      </c>
      <c r="E1948" s="14">
        <v>9.6385638E10</v>
      </c>
      <c r="F1948" s="11"/>
      <c r="G1948" s="11"/>
      <c r="H1948" s="11"/>
      <c r="I1948" s="12"/>
      <c r="J1948" s="12"/>
      <c r="K1948" s="12">
        <f>VLOOKUP(A1948,'HUMAN RESOURCES'!A1948:N4638,5,0)</f>
        <v>0.012</v>
      </c>
      <c r="L1948" s="12" t="str">
        <f>VLOOKUP(A1948,'HUMAN RESOURCES'!A1948:N4638,6,0)</f>
        <v/>
      </c>
      <c r="M1948" s="12">
        <f>VLOOKUP(B1948,'HUMAN RESOURCES'!B1948:O4638,6,0)</f>
        <v>82</v>
      </c>
      <c r="N1948" s="12">
        <f>VLOOKUP(C1948,'HUMAN RESOURCES'!C1948:P4638,6,0)</f>
        <v>74</v>
      </c>
      <c r="O1948" s="12">
        <f>VLOOKUP(D1948,'HUMAN RESOURCES'!D1948:Q4638,6,0)</f>
        <v>0.208</v>
      </c>
      <c r="P1948" s="12">
        <f>VLOOKUP(A1948,'HUMAN RESOURCES'!A1948:N4638,10,0)</f>
        <v>0.664</v>
      </c>
      <c r="Q1948" s="12">
        <f>VLOOKUP(B1948,'HUMAN RESOURCES'!B1948:O4638,10,0)</f>
        <v>0.128</v>
      </c>
      <c r="R1948" s="12">
        <f>VLOOKUP(C1948,'HUMAN RESOURCES'!C1948:P4638,10,0)</f>
        <v>3740410</v>
      </c>
      <c r="S1948" s="12">
        <f>VLOOKUP(D1948,'HUMAN RESOURCES'!D1948:Q4638,10,0)</f>
        <v>0.939</v>
      </c>
      <c r="T1948" s="13">
        <f>VLOOKUP(A1948,TOURISM!A1948:F4638,5,0)</f>
        <v>3176000000</v>
      </c>
      <c r="U1948" s="13">
        <f>VLOOKUP(B1948,TOURISM!B1948:G4638,5,0)</f>
        <v>1386000000</v>
      </c>
      <c r="V1948" s="12">
        <f>VLOOKUP(A1948,BUSINESS!A1948:N4638,5,0)</f>
        <v>0.606</v>
      </c>
      <c r="W1948" s="12">
        <f>VLOOKUP(B1948,BUSINESS!B1948:O4638,5,0)</f>
        <v>7</v>
      </c>
      <c r="X1948" s="12" t="str">
        <f>VLOOKUP(C1948,BUSINESS!C1948:P4638,5,0)</f>
        <v/>
      </c>
      <c r="Y1948" s="12">
        <f>VLOOKUP(D1948,BUSINESS!D1948:Q4638,5,0)</f>
        <v>218</v>
      </c>
      <c r="Z1948" s="12">
        <f>VLOOKUP(A1948,BUSINESS!A1948:N4638,9,0)</f>
        <v>0.415</v>
      </c>
      <c r="AA1948" s="12">
        <f>VLOOKUP(B1948,BUSINESS!B1948:O4638,9,0)</f>
        <v>0.729</v>
      </c>
    </row>
    <row r="1949">
      <c r="A1949" s="9" t="str">
        <f t="shared" si="1"/>
        <v>Puerto Rico-The Americas2010</v>
      </c>
      <c r="B1949" s="5" t="s">
        <v>83</v>
      </c>
      <c r="C1949" s="9" t="s">
        <v>228</v>
      </c>
      <c r="D1949" s="10" t="s">
        <v>72</v>
      </c>
      <c r="E1949" s="14">
        <v>9.8381268E10</v>
      </c>
      <c r="F1949" s="11"/>
      <c r="G1949" s="11"/>
      <c r="H1949" s="11"/>
      <c r="I1949" s="12" t="str">
        <f>VLOOKUP(A1949,ENERGY!$A$2:$F$2692,5,0)</f>
        <v/>
      </c>
      <c r="J1949" s="12" t="str">
        <f>VLOOKUP(A1949,ENERGY!$A$2:$F$2692,6,0)</f>
        <v/>
      </c>
      <c r="K1949" s="12">
        <f>VLOOKUP(A1949,'HUMAN RESOURCES'!A1949:N4639,5,0)</f>
        <v>0.011</v>
      </c>
      <c r="L1949" s="12" t="str">
        <f>VLOOKUP(A1949,'HUMAN RESOURCES'!A1949:N4639,6,0)</f>
        <v/>
      </c>
      <c r="M1949" s="12">
        <f>VLOOKUP(B1949,'HUMAN RESOURCES'!B1949:O4639,6,0)</f>
        <v>82</v>
      </c>
      <c r="N1949" s="12">
        <f>VLOOKUP(C1949,'HUMAN RESOURCES'!C1949:P4639,6,0)</f>
        <v>74</v>
      </c>
      <c r="O1949" s="12">
        <f>VLOOKUP(D1949,'HUMAN RESOURCES'!D1949:Q4639,6,0)</f>
        <v>0.205</v>
      </c>
      <c r="P1949" s="12">
        <f>VLOOKUP(A1949,'HUMAN RESOURCES'!A1949:N4639,10,0)</f>
        <v>0.665</v>
      </c>
      <c r="Q1949" s="12">
        <f>VLOOKUP(B1949,'HUMAN RESOURCES'!B1949:O4639,10,0)</f>
        <v>0.13</v>
      </c>
      <c r="R1949" s="12">
        <f>VLOOKUP(C1949,'HUMAN RESOURCES'!C1949:P4639,10,0)</f>
        <v>3721208</v>
      </c>
      <c r="S1949" s="12">
        <f>VLOOKUP(D1949,'HUMAN RESOURCES'!D1949:Q4639,10,0)</f>
        <v>0.938</v>
      </c>
      <c r="T1949" s="13">
        <f>VLOOKUP(A1949,TOURISM!A1949:F4639,5,0)</f>
        <v>3211000000</v>
      </c>
      <c r="U1949" s="13">
        <f>VLOOKUP(B1949,TOURISM!B1949:G4639,5,0)</f>
        <v>1180000000</v>
      </c>
      <c r="V1949" s="12">
        <f>VLOOKUP(A1949,BUSINESS!A1949:N4639,5,0)</f>
        <v>0.636</v>
      </c>
      <c r="W1949" s="12">
        <f>VLOOKUP(B1949,BUSINESS!B1949:O4639,5,0)</f>
        <v>7</v>
      </c>
      <c r="X1949" s="12" t="str">
        <f>VLOOKUP(C1949,BUSINESS!C1949:P4639,5,0)</f>
        <v/>
      </c>
      <c r="Y1949" s="12">
        <f>VLOOKUP(D1949,BUSINESS!D1949:Q4639,5,0)</f>
        <v>218</v>
      </c>
      <c r="Z1949" s="12">
        <f>VLOOKUP(A1949,BUSINESS!A1949:N4639,9,0)</f>
        <v>0.453</v>
      </c>
      <c r="AA1949" s="12">
        <f>VLOOKUP(B1949,BUSINESS!B1949:O4639,9,0)</f>
        <v>0.791</v>
      </c>
    </row>
    <row r="1950">
      <c r="A1950" s="9" t="str">
        <f t="shared" si="1"/>
        <v>Puerto Rico-The Americas2011</v>
      </c>
      <c r="B1950" s="5" t="s">
        <v>83</v>
      </c>
      <c r="C1950" s="9" t="s">
        <v>228</v>
      </c>
      <c r="D1950" s="10" t="s">
        <v>73</v>
      </c>
      <c r="E1950" s="14">
        <v>1.0E11</v>
      </c>
      <c r="F1950" s="11"/>
      <c r="G1950" s="11"/>
      <c r="H1950" s="11"/>
      <c r="I1950" s="12" t="str">
        <f>VLOOKUP(A1950,ENERGY!$A$2:$F$2692,5,0)</f>
        <v/>
      </c>
      <c r="J1950" s="12" t="str">
        <f>VLOOKUP(A1950,ENERGY!$A$2:$F$2692,6,0)</f>
        <v/>
      </c>
      <c r="K1950" s="12">
        <f>VLOOKUP(A1950,'HUMAN RESOURCES'!A1950:N4640,5,0)</f>
        <v>0.011</v>
      </c>
      <c r="L1950" s="12" t="str">
        <f>VLOOKUP(A1950,'HUMAN RESOURCES'!A1950:N4640,6,0)</f>
        <v/>
      </c>
      <c r="M1950" s="12">
        <f>VLOOKUP(B1950,'HUMAN RESOURCES'!B1950:O4640,6,0)</f>
        <v>82</v>
      </c>
      <c r="N1950" s="12">
        <f>VLOOKUP(C1950,'HUMAN RESOURCES'!C1950:P4640,6,0)</f>
        <v>75</v>
      </c>
      <c r="O1950" s="12">
        <f>VLOOKUP(D1950,'HUMAN RESOURCES'!D1950:Q4640,6,0)</f>
        <v>0.201</v>
      </c>
      <c r="P1950" s="12">
        <f>VLOOKUP(A1950,'HUMAN RESOURCES'!A1950:N4640,10,0)</f>
        <v>0.666</v>
      </c>
      <c r="Q1950" s="12">
        <f>VLOOKUP(B1950,'HUMAN RESOURCES'!B1950:O4640,10,0)</f>
        <v>0.132</v>
      </c>
      <c r="R1950" s="12">
        <f>VLOOKUP(C1950,'HUMAN RESOURCES'!C1950:P4640,10,0)</f>
        <v>3686580</v>
      </c>
      <c r="S1950" s="12">
        <f>VLOOKUP(D1950,'HUMAN RESOURCES'!D1950:Q4640,10,0)</f>
        <v>0.938</v>
      </c>
      <c r="T1950" s="13">
        <f>VLOOKUP(A1950,TOURISM!A1950:F4640,5,0)</f>
        <v>3143000000</v>
      </c>
      <c r="U1950" s="13">
        <f>VLOOKUP(B1950,TOURISM!B1950:G4640,5,0)</f>
        <v>1196000000</v>
      </c>
      <c r="V1950" s="12">
        <f>VLOOKUP(A1950,BUSINESS!A1950:N4640,5,0)</f>
        <v>0.631</v>
      </c>
      <c r="W1950" s="12">
        <f>VLOOKUP(B1950,BUSINESS!B1950:O4640,5,0)</f>
        <v>6</v>
      </c>
      <c r="X1950" s="12" t="str">
        <f>VLOOKUP(C1950,BUSINESS!C1950:P4640,5,0)</f>
        <v/>
      </c>
      <c r="Y1950" s="12">
        <f>VLOOKUP(D1950,BUSINESS!D1950:Q4640,5,0)</f>
        <v>218</v>
      </c>
      <c r="Z1950" s="12">
        <f>VLOOKUP(A1950,BUSINESS!A1950:N4640,9,0)</f>
        <v>0.48</v>
      </c>
      <c r="AA1950" s="12">
        <f>VLOOKUP(B1950,BUSINESS!B1950:O4640,9,0)</f>
        <v>0.84</v>
      </c>
    </row>
    <row r="1951">
      <c r="A1951" s="9" t="str">
        <f t="shared" si="1"/>
        <v>Puerto Rico-The Americas2012</v>
      </c>
      <c r="B1951" s="5" t="s">
        <v>83</v>
      </c>
      <c r="C1951" s="9" t="s">
        <v>228</v>
      </c>
      <c r="D1951" s="10" t="s">
        <v>74</v>
      </c>
      <c r="E1951" s="14">
        <v>1.01E11</v>
      </c>
      <c r="F1951" s="11"/>
      <c r="G1951" s="11"/>
      <c r="H1951" s="11"/>
      <c r="I1951" s="12" t="str">
        <f>VLOOKUP(A1951,ENERGY!$A$2:$F$2692,5,0)</f>
        <v/>
      </c>
      <c r="J1951" s="12" t="str">
        <f>VLOOKUP(A1951,ENERGY!$A$2:$F$2692,6,0)</f>
        <v/>
      </c>
      <c r="K1951" s="12">
        <f>VLOOKUP(A1951,'HUMAN RESOURCES'!A1951:N4641,5,0)</f>
        <v>0.011</v>
      </c>
      <c r="L1951" s="12" t="str">
        <f>VLOOKUP(A1951,'HUMAN RESOURCES'!A1951:N4641,6,0)</f>
        <v/>
      </c>
      <c r="M1951" s="12">
        <f>VLOOKUP(B1951,'HUMAN RESOURCES'!B1951:O4641,6,0)</f>
        <v>82</v>
      </c>
      <c r="N1951" s="12">
        <f>VLOOKUP(C1951,'HUMAN RESOURCES'!C1951:P4641,6,0)</f>
        <v>75</v>
      </c>
      <c r="O1951" s="12">
        <f>VLOOKUP(D1951,'HUMAN RESOURCES'!D1951:Q4641,6,0)</f>
        <v>0.198</v>
      </c>
      <c r="P1951" s="12">
        <f>VLOOKUP(A1951,'HUMAN RESOURCES'!A1951:N4641,10,0)</f>
        <v>0.667</v>
      </c>
      <c r="Q1951" s="12">
        <f>VLOOKUP(B1951,'HUMAN RESOURCES'!B1951:O4641,10,0)</f>
        <v>0.135</v>
      </c>
      <c r="R1951" s="12">
        <f>VLOOKUP(C1951,'HUMAN RESOURCES'!C1951:P4641,10,0)</f>
        <v>3651545</v>
      </c>
      <c r="S1951" s="12">
        <f>VLOOKUP(D1951,'HUMAN RESOURCES'!D1951:Q4641,10,0)</f>
        <v>0.937</v>
      </c>
      <c r="T1951" s="13">
        <f>VLOOKUP(A1951,TOURISM!A1951:F4641,5,0)</f>
        <v>3193000000</v>
      </c>
      <c r="U1951" s="13">
        <f>VLOOKUP(B1951,TOURISM!B1951:G4641,5,0)</f>
        <v>1156000000</v>
      </c>
      <c r="V1951" s="12">
        <f>VLOOKUP(A1951,BUSINESS!A1951:N4641,5,0)</f>
        <v>0.507</v>
      </c>
      <c r="W1951" s="12">
        <f>VLOOKUP(B1951,BUSINESS!B1951:O4641,5,0)</f>
        <v>6</v>
      </c>
      <c r="X1951" s="12">
        <f>VLOOKUP(C1951,BUSINESS!C1951:P4641,5,0)</f>
        <v>37</v>
      </c>
      <c r="Y1951" s="12">
        <f>VLOOKUP(D1951,BUSINESS!D1951:Q4641,5,0)</f>
        <v>218</v>
      </c>
      <c r="Z1951" s="12">
        <f>VLOOKUP(A1951,BUSINESS!A1951:N4641,9,0)</f>
        <v>0.69</v>
      </c>
      <c r="AA1951" s="12">
        <f>VLOOKUP(B1951,BUSINESS!B1951:O4641,9,0)</f>
        <v>0.826</v>
      </c>
    </row>
    <row r="1952">
      <c r="A1952" s="9" t="str">
        <f t="shared" si="1"/>
        <v>Qatar-Middle East2000</v>
      </c>
      <c r="B1952" s="5" t="s">
        <v>92</v>
      </c>
      <c r="C1952" s="9" t="s">
        <v>229</v>
      </c>
      <c r="D1952" s="10" t="s">
        <v>62</v>
      </c>
      <c r="E1952" s="14">
        <v>1.7759889598E10</v>
      </c>
      <c r="F1952" s="15">
        <v>0.022</v>
      </c>
      <c r="G1952" s="15">
        <v>652.0</v>
      </c>
      <c r="H1952" s="11"/>
      <c r="I1952" s="12" t="str">
        <f>VLOOKUP(A1952,ENERGY!$A$2:$F$2692,5,0)</f>
        <v/>
      </c>
      <c r="J1952" s="12" t="str">
        <f>VLOOKUP(A1952,ENERGY!$A$2:$F$2692,6,0)</f>
        <v/>
      </c>
      <c r="K1952" s="12">
        <f>VLOOKUP(A1952,'HUMAN RESOURCES'!A1952:N4642,5,0)</f>
        <v>0.019</v>
      </c>
      <c r="L1952" s="12">
        <f>VLOOKUP(A1952,'HUMAN RESOURCES'!A1952:N4642,6,0)</f>
        <v>0.011</v>
      </c>
      <c r="M1952" s="12">
        <f>VLOOKUP(B1952,'HUMAN RESOURCES'!B1952:O4642,6,0)</f>
        <v>78</v>
      </c>
      <c r="N1952" s="12">
        <f>VLOOKUP(C1952,'HUMAN RESOURCES'!C1952:P4642,6,0)</f>
        <v>76</v>
      </c>
      <c r="O1952" s="12">
        <f>VLOOKUP(D1952,'HUMAN RESOURCES'!D1952:Q4642,6,0)</f>
        <v>0.259</v>
      </c>
      <c r="P1952" s="12">
        <f>VLOOKUP(A1952,'HUMAN RESOURCES'!A1952:N4642,10,0)</f>
        <v>0.724</v>
      </c>
      <c r="Q1952" s="12">
        <f>VLOOKUP(B1952,'HUMAN RESOURCES'!B1952:O4642,10,0)</f>
        <v>0.017</v>
      </c>
      <c r="R1952" s="12">
        <f>VLOOKUP(C1952,'HUMAN RESOURCES'!C1952:P4642,10,0)</f>
        <v>593693</v>
      </c>
      <c r="S1952" s="12">
        <f>VLOOKUP(D1952,'HUMAN RESOURCES'!D1952:Q4642,10,0)</f>
        <v>0.963</v>
      </c>
      <c r="T1952" s="13">
        <f>VLOOKUP(A1952,TOURISM!A1952:F4642,5,0)</f>
        <v>128000000</v>
      </c>
      <c r="U1952" s="13">
        <f>VLOOKUP(B1952,TOURISM!B1952:G4642,5,0)</f>
        <v>307000000</v>
      </c>
      <c r="V1952" s="12" t="str">
        <f>VLOOKUP(A1952,BUSINESS!A1952:N4642,5,0)</f>
        <v/>
      </c>
      <c r="W1952" s="12" t="str">
        <f>VLOOKUP(B1952,BUSINESS!B1952:O4642,5,0)</f>
        <v/>
      </c>
      <c r="X1952" s="12" t="str">
        <f>VLOOKUP(C1952,BUSINESS!C1952:P4642,5,0)</f>
        <v/>
      </c>
      <c r="Y1952" s="12" t="str">
        <f>VLOOKUP(D1952,BUSINESS!D1952:Q4642,5,0)</f>
        <v/>
      </c>
      <c r="Z1952" s="12">
        <f>VLOOKUP(A1952,BUSINESS!A1952:N4642,9,0)</f>
        <v>0.049</v>
      </c>
      <c r="AA1952" s="12">
        <f>VLOOKUP(B1952,BUSINESS!B1952:O4642,9,0)</f>
        <v>0.204</v>
      </c>
    </row>
    <row r="1953">
      <c r="A1953" s="9" t="str">
        <f t="shared" si="1"/>
        <v>Qatar-Middle East2001</v>
      </c>
      <c r="B1953" s="5" t="s">
        <v>92</v>
      </c>
      <c r="C1953" s="9" t="s">
        <v>229</v>
      </c>
      <c r="D1953" s="10" t="s">
        <v>63</v>
      </c>
      <c r="E1953" s="14">
        <v>1.7538461033E10</v>
      </c>
      <c r="F1953" s="15">
        <v>0.026</v>
      </c>
      <c r="G1953" s="15">
        <v>732.0</v>
      </c>
      <c r="H1953" s="11"/>
      <c r="I1953" s="12" t="str">
        <f>VLOOKUP(A1953,ENERGY!$A$2:$F$2692,5,0)</f>
        <v/>
      </c>
      <c r="J1953" s="12">
        <f>VLOOKUP(A1953,ENERGY!$A$2:$F$2692,6,0)</f>
        <v>33285</v>
      </c>
      <c r="K1953" s="12">
        <f>VLOOKUP(A1953,'HUMAN RESOURCES'!A1953:N4643,5,0)</f>
        <v>0.019</v>
      </c>
      <c r="L1953" s="12">
        <f>VLOOKUP(A1953,'HUMAN RESOURCES'!A1953:N4643,6,0)</f>
        <v>0.01</v>
      </c>
      <c r="M1953" s="12">
        <f>VLOOKUP(B1953,'HUMAN RESOURCES'!B1953:O4643,6,0)</f>
        <v>78</v>
      </c>
      <c r="N1953" s="12">
        <f>VLOOKUP(C1953,'HUMAN RESOURCES'!C1953:P4643,6,0)</f>
        <v>76</v>
      </c>
      <c r="O1953" s="12">
        <f>VLOOKUP(D1953,'HUMAN RESOURCES'!D1953:Q4643,6,0)</f>
        <v>0.263</v>
      </c>
      <c r="P1953" s="12">
        <f>VLOOKUP(A1953,'HUMAN RESOURCES'!A1953:N4643,10,0)</f>
        <v>0.72</v>
      </c>
      <c r="Q1953" s="12">
        <f>VLOOKUP(B1953,'HUMAN RESOURCES'!B1953:O4643,10,0)</f>
        <v>0.017</v>
      </c>
      <c r="R1953" s="12">
        <f>VLOOKUP(C1953,'HUMAN RESOURCES'!C1953:P4643,10,0)</f>
        <v>611808</v>
      </c>
      <c r="S1953" s="12">
        <f>VLOOKUP(D1953,'HUMAN RESOURCES'!D1953:Q4643,10,0)</f>
        <v>0.965</v>
      </c>
      <c r="T1953" s="13">
        <f>VLOOKUP(A1953,TOURISM!A1953:F4643,5,0)</f>
        <v>272000000</v>
      </c>
      <c r="U1953" s="13">
        <f>VLOOKUP(B1953,TOURISM!B1953:G4643,5,0)</f>
        <v>366000000</v>
      </c>
      <c r="V1953" s="12" t="str">
        <f>VLOOKUP(A1953,BUSINESS!A1953:N4643,5,0)</f>
        <v/>
      </c>
      <c r="W1953" s="12" t="str">
        <f>VLOOKUP(B1953,BUSINESS!B1953:O4643,5,0)</f>
        <v/>
      </c>
      <c r="X1953" s="12" t="str">
        <f>VLOOKUP(C1953,BUSINESS!C1953:P4643,5,0)</f>
        <v/>
      </c>
      <c r="Y1953" s="12" t="str">
        <f>VLOOKUP(D1953,BUSINESS!D1953:Q4643,5,0)</f>
        <v/>
      </c>
      <c r="Z1953" s="12">
        <f>VLOOKUP(A1953,BUSINESS!A1953:N4643,9,0)</f>
        <v>0.062</v>
      </c>
      <c r="AA1953" s="12">
        <f>VLOOKUP(B1953,BUSINESS!B1953:O4643,9,0)</f>
        <v>0.291</v>
      </c>
    </row>
    <row r="1954">
      <c r="A1954" s="9" t="str">
        <f t="shared" si="1"/>
        <v>Qatar-Middle East2002</v>
      </c>
      <c r="B1954" s="5" t="s">
        <v>92</v>
      </c>
      <c r="C1954" s="9" t="s">
        <v>229</v>
      </c>
      <c r="D1954" s="10" t="s">
        <v>64</v>
      </c>
      <c r="E1954" s="14">
        <v>1.9363735706E10</v>
      </c>
      <c r="F1954" s="15">
        <v>0.027</v>
      </c>
      <c r="G1954" s="15">
        <v>833.0</v>
      </c>
      <c r="H1954" s="11"/>
      <c r="I1954" s="12">
        <f>VLOOKUP(A1954,ENERGY!$A$2:$F$2692,5,0)</f>
        <v>70531</v>
      </c>
      <c r="J1954" s="12">
        <f>VLOOKUP(A1954,ENERGY!$A$2:$F$2692,6,0)</f>
        <v>28973</v>
      </c>
      <c r="K1954" s="12">
        <f>VLOOKUP(A1954,'HUMAN RESOURCES'!A1954:N4644,5,0)</f>
        <v>0.018</v>
      </c>
      <c r="L1954" s="12">
        <f>VLOOKUP(A1954,'HUMAN RESOURCES'!A1954:N4644,6,0)</f>
        <v>0.01</v>
      </c>
      <c r="M1954" s="12">
        <f>VLOOKUP(B1954,'HUMAN RESOURCES'!B1954:O4644,6,0)</f>
        <v>78</v>
      </c>
      <c r="N1954" s="12">
        <f>VLOOKUP(C1954,'HUMAN RESOURCES'!C1954:P4644,6,0)</f>
        <v>76</v>
      </c>
      <c r="O1954" s="12">
        <f>VLOOKUP(D1954,'HUMAN RESOURCES'!D1954:Q4644,6,0)</f>
        <v>0.268</v>
      </c>
      <c r="P1954" s="12">
        <f>VLOOKUP(A1954,'HUMAN RESOURCES'!A1954:N4644,10,0)</f>
        <v>0.716</v>
      </c>
      <c r="Q1954" s="12">
        <f>VLOOKUP(B1954,'HUMAN RESOURCES'!B1954:O4644,10,0)</f>
        <v>0.016</v>
      </c>
      <c r="R1954" s="12">
        <f>VLOOKUP(C1954,'HUMAN RESOURCES'!C1954:P4644,10,0)</f>
        <v>629745</v>
      </c>
      <c r="S1954" s="12">
        <f>VLOOKUP(D1954,'HUMAN RESOURCES'!D1954:Q4644,10,0)</f>
        <v>0.967</v>
      </c>
      <c r="T1954" s="13">
        <f>VLOOKUP(A1954,TOURISM!A1954:F4644,5,0)</f>
        <v>285000000</v>
      </c>
      <c r="U1954" s="13">
        <f>VLOOKUP(B1954,TOURISM!B1954:G4644,5,0)</f>
        <v>423000000</v>
      </c>
      <c r="V1954" s="12" t="str">
        <f>VLOOKUP(A1954,BUSINESS!A1954:N4644,5,0)</f>
        <v/>
      </c>
      <c r="W1954" s="12" t="str">
        <f>VLOOKUP(B1954,BUSINESS!B1954:O4644,5,0)</f>
        <v/>
      </c>
      <c r="X1954" s="12" t="str">
        <f>VLOOKUP(C1954,BUSINESS!C1954:P4644,5,0)</f>
        <v/>
      </c>
      <c r="Y1954" s="12" t="str">
        <f>VLOOKUP(D1954,BUSINESS!D1954:Q4644,5,0)</f>
        <v/>
      </c>
      <c r="Z1954" s="12">
        <f>VLOOKUP(A1954,BUSINESS!A1954:N4644,9,0)</f>
        <v>0.102</v>
      </c>
      <c r="AA1954" s="12">
        <f>VLOOKUP(B1954,BUSINESS!B1954:O4644,9,0)</f>
        <v>0.424</v>
      </c>
    </row>
    <row r="1955">
      <c r="A1955" s="9" t="str">
        <f t="shared" si="1"/>
        <v>Qatar-Middle East2003</v>
      </c>
      <c r="B1955" s="5" t="s">
        <v>92</v>
      </c>
      <c r="C1955" s="9" t="s">
        <v>229</v>
      </c>
      <c r="D1955" s="10" t="s">
        <v>65</v>
      </c>
      <c r="E1955" s="14">
        <v>2.3533790531E10</v>
      </c>
      <c r="F1955" s="15">
        <v>0.041</v>
      </c>
      <c r="G1955" s="15">
        <v>1476.0</v>
      </c>
      <c r="H1955" s="11"/>
      <c r="I1955" s="12">
        <f>VLOOKUP(A1955,ENERGY!$A$2:$F$2692,5,0)</f>
        <v>66120</v>
      </c>
      <c r="J1955" s="12">
        <f>VLOOKUP(A1955,ENERGY!$A$2:$F$2692,6,0)</f>
        <v>24942</v>
      </c>
      <c r="K1955" s="12">
        <f>VLOOKUP(A1955,'HUMAN RESOURCES'!A1955:N4645,5,0)</f>
        <v>0.017</v>
      </c>
      <c r="L1955" s="12">
        <f>VLOOKUP(A1955,'HUMAN RESOURCES'!A1955:N4645,6,0)</f>
        <v>0.01</v>
      </c>
      <c r="M1955" s="12">
        <f>VLOOKUP(B1955,'HUMAN RESOURCES'!B1955:O4645,6,0)</f>
        <v>78</v>
      </c>
      <c r="N1955" s="12">
        <f>VLOOKUP(C1955,'HUMAN RESOURCES'!C1955:P4645,6,0)</f>
        <v>76</v>
      </c>
      <c r="O1955" s="12">
        <f>VLOOKUP(D1955,'HUMAN RESOURCES'!D1955:Q4645,6,0)</f>
        <v>0.269</v>
      </c>
      <c r="P1955" s="12">
        <f>VLOOKUP(A1955,'HUMAN RESOURCES'!A1955:N4645,10,0)</f>
        <v>0.716</v>
      </c>
      <c r="Q1955" s="12">
        <f>VLOOKUP(B1955,'HUMAN RESOURCES'!B1955:O4645,10,0)</f>
        <v>0.015</v>
      </c>
      <c r="R1955" s="12">
        <f>VLOOKUP(C1955,'HUMAN RESOURCES'!C1955:P4645,10,0)</f>
        <v>660238</v>
      </c>
      <c r="S1955" s="12">
        <f>VLOOKUP(D1955,'HUMAN RESOURCES'!D1955:Q4645,10,0)</f>
        <v>0.969</v>
      </c>
      <c r="T1955" s="13">
        <f>VLOOKUP(A1955,TOURISM!A1955:F4645,5,0)</f>
        <v>369000000</v>
      </c>
      <c r="U1955" s="13">
        <f>VLOOKUP(B1955,TOURISM!B1955:G4645,5,0)</f>
        <v>471000000</v>
      </c>
      <c r="V1955" s="12" t="str">
        <f>VLOOKUP(A1955,BUSINESS!A1955:N4645,5,0)</f>
        <v/>
      </c>
      <c r="W1955" s="12" t="str">
        <f>VLOOKUP(B1955,BUSINESS!B1955:O4645,5,0)</f>
        <v/>
      </c>
      <c r="X1955" s="12" t="str">
        <f>VLOOKUP(C1955,BUSINESS!C1955:P4645,5,0)</f>
        <v/>
      </c>
      <c r="Y1955" s="12" t="str">
        <f>VLOOKUP(D1955,BUSINESS!D1955:Q4645,5,0)</f>
        <v/>
      </c>
      <c r="Z1955" s="12">
        <f>VLOOKUP(A1955,BUSINESS!A1955:N4645,9,0)</f>
        <v>0.192</v>
      </c>
      <c r="AA1955" s="12">
        <f>VLOOKUP(B1955,BUSINESS!B1955:O4645,9,0)</f>
        <v>0.57</v>
      </c>
    </row>
    <row r="1956">
      <c r="A1956" s="9" t="str">
        <f t="shared" si="1"/>
        <v>Qatar-Middle East2004</v>
      </c>
      <c r="B1956" s="5" t="s">
        <v>92</v>
      </c>
      <c r="C1956" s="9" t="s">
        <v>229</v>
      </c>
      <c r="D1956" s="10" t="s">
        <v>66</v>
      </c>
      <c r="E1956" s="14">
        <v>3.1734065019E10</v>
      </c>
      <c r="F1956" s="15">
        <v>0.036</v>
      </c>
      <c r="G1956" s="15">
        <v>1589.0</v>
      </c>
      <c r="H1956" s="15">
        <v>0.07</v>
      </c>
      <c r="I1956" s="12">
        <f>VLOOKUP(A1956,ENERGY!$A$2:$F$2692,5,0)</f>
        <v>67997</v>
      </c>
      <c r="J1956" s="12">
        <f>VLOOKUP(A1956,ENERGY!$A$2:$F$2692,6,0)</f>
        <v>23642</v>
      </c>
      <c r="K1956" s="12">
        <f>VLOOKUP(A1956,'HUMAN RESOURCES'!A1956:N4646,5,0)</f>
        <v>0.016</v>
      </c>
      <c r="L1956" s="12">
        <f>VLOOKUP(A1956,'HUMAN RESOURCES'!A1956:N4646,6,0)</f>
        <v>0.009</v>
      </c>
      <c r="M1956" s="12">
        <f>VLOOKUP(B1956,'HUMAN RESOURCES'!B1956:O4646,6,0)</f>
        <v>78</v>
      </c>
      <c r="N1956" s="12">
        <f>VLOOKUP(C1956,'HUMAN RESOURCES'!C1956:P4646,6,0)</f>
        <v>76</v>
      </c>
      <c r="O1956" s="12">
        <f>VLOOKUP(D1956,'HUMAN RESOURCES'!D1956:Q4646,6,0)</f>
        <v>0.259</v>
      </c>
      <c r="P1956" s="12">
        <f>VLOOKUP(A1956,'HUMAN RESOURCES'!A1956:N4646,10,0)</f>
        <v>0.727</v>
      </c>
      <c r="Q1956" s="12">
        <f>VLOOKUP(B1956,'HUMAN RESOURCES'!B1956:O4646,10,0)</f>
        <v>0.014</v>
      </c>
      <c r="R1956" s="12">
        <f>VLOOKUP(C1956,'HUMAN RESOURCES'!C1956:P4646,10,0)</f>
        <v>720383</v>
      </c>
      <c r="S1956" s="12">
        <f>VLOOKUP(D1956,'HUMAN RESOURCES'!D1956:Q4646,10,0)</f>
        <v>0.971</v>
      </c>
      <c r="T1956" s="13">
        <f>VLOOKUP(A1956,TOURISM!A1956:F4646,5,0)</f>
        <v>498000000</v>
      </c>
      <c r="U1956" s="13">
        <f>VLOOKUP(B1956,TOURISM!B1956:G4646,5,0)</f>
        <v>691000000</v>
      </c>
      <c r="V1956" s="12" t="str">
        <f>VLOOKUP(A1956,BUSINESS!A1956:N4646,5,0)</f>
        <v/>
      </c>
      <c r="W1956" s="12" t="str">
        <f>VLOOKUP(B1956,BUSINESS!B1956:O4646,5,0)</f>
        <v/>
      </c>
      <c r="X1956" s="12" t="str">
        <f>VLOOKUP(C1956,BUSINESS!C1956:P4646,5,0)</f>
        <v/>
      </c>
      <c r="Y1956" s="12" t="str">
        <f>VLOOKUP(D1956,BUSINESS!D1956:Q4646,5,0)</f>
        <v/>
      </c>
      <c r="Z1956" s="12">
        <f>VLOOKUP(A1956,BUSINESS!A1956:N4646,9,0)</f>
        <v>0.207</v>
      </c>
      <c r="AA1956" s="12">
        <f>VLOOKUP(B1956,BUSINESS!B1956:O4646,9,0)</f>
        <v>0.681</v>
      </c>
    </row>
    <row r="1957">
      <c r="A1957" s="9" t="str">
        <f t="shared" si="1"/>
        <v>Qatar-Middle East2005</v>
      </c>
      <c r="B1957" s="5" t="s">
        <v>92</v>
      </c>
      <c r="C1957" s="9" t="s">
        <v>229</v>
      </c>
      <c r="D1957" s="10" t="s">
        <v>67</v>
      </c>
      <c r="E1957" s="14">
        <v>4.4530493222E10</v>
      </c>
      <c r="F1957" s="15">
        <v>0.03</v>
      </c>
      <c r="G1957" s="15">
        <v>1634.0</v>
      </c>
      <c r="H1957" s="15">
        <v>0.067</v>
      </c>
      <c r="I1957" s="12"/>
      <c r="J1957" s="12"/>
      <c r="K1957" s="12">
        <f>VLOOKUP(A1957,'HUMAN RESOURCES'!A1957:N4647,5,0)</f>
        <v>0.015</v>
      </c>
      <c r="L1957" s="12">
        <f>VLOOKUP(A1957,'HUMAN RESOURCES'!A1957:N4647,6,0)</f>
        <v>0.009</v>
      </c>
      <c r="M1957" s="12">
        <f>VLOOKUP(B1957,'HUMAN RESOURCES'!B1957:O4647,6,0)</f>
        <v>78</v>
      </c>
      <c r="N1957" s="12">
        <f>VLOOKUP(C1957,'HUMAN RESOURCES'!C1957:P4647,6,0)</f>
        <v>77</v>
      </c>
      <c r="O1957" s="12">
        <f>VLOOKUP(D1957,'HUMAN RESOURCES'!D1957:Q4647,6,0)</f>
        <v>0.237</v>
      </c>
      <c r="P1957" s="12">
        <f>VLOOKUP(A1957,'HUMAN RESOURCES'!A1957:N4647,10,0)</f>
        <v>0.749</v>
      </c>
      <c r="Q1957" s="12">
        <f>VLOOKUP(B1957,'HUMAN RESOURCES'!B1957:O4647,10,0)</f>
        <v>0.014</v>
      </c>
      <c r="R1957" s="12">
        <f>VLOOKUP(C1957,'HUMAN RESOURCES'!C1957:P4647,10,0)</f>
        <v>821159</v>
      </c>
      <c r="S1957" s="12">
        <f>VLOOKUP(D1957,'HUMAN RESOURCES'!D1957:Q4647,10,0)</f>
        <v>0.974</v>
      </c>
      <c r="T1957" s="13">
        <f>VLOOKUP(A1957,TOURISM!A1957:F4647,5,0)</f>
        <v>760000000</v>
      </c>
      <c r="U1957" s="13">
        <f>VLOOKUP(B1957,TOURISM!B1957:G4647,5,0)</f>
        <v>1759000000</v>
      </c>
      <c r="V1957" s="12" t="str">
        <f>VLOOKUP(A1957,BUSINESS!A1957:N4647,5,0)</f>
        <v/>
      </c>
      <c r="W1957" s="12" t="str">
        <f>VLOOKUP(B1957,BUSINESS!B1957:O4647,5,0)</f>
        <v/>
      </c>
      <c r="X1957" s="12" t="str">
        <f>VLOOKUP(C1957,BUSINESS!C1957:P4647,5,0)</f>
        <v/>
      </c>
      <c r="Y1957" s="12" t="str">
        <f>VLOOKUP(D1957,BUSINESS!D1957:Q4647,5,0)</f>
        <v/>
      </c>
      <c r="Z1957" s="12">
        <f>VLOOKUP(A1957,BUSINESS!A1957:N4647,9,0)</f>
        <v>0.247</v>
      </c>
      <c r="AA1957" s="12">
        <f>VLOOKUP(B1957,BUSINESS!B1957:O4647,9,0)</f>
        <v>0.873</v>
      </c>
    </row>
    <row r="1958">
      <c r="A1958" s="9" t="str">
        <f t="shared" si="1"/>
        <v>Qatar-Middle East2006</v>
      </c>
      <c r="B1958" s="5" t="s">
        <v>92</v>
      </c>
      <c r="C1958" s="9" t="s">
        <v>229</v>
      </c>
      <c r="D1958" s="10" t="s">
        <v>68</v>
      </c>
      <c r="E1958" s="14">
        <v>6.0882141103E10</v>
      </c>
      <c r="F1958" s="15">
        <v>0.026</v>
      </c>
      <c r="G1958" s="15">
        <v>1625.0</v>
      </c>
      <c r="H1958" s="15">
        <v>0.072</v>
      </c>
      <c r="I1958" s="12"/>
      <c r="J1958" s="12"/>
      <c r="K1958" s="12">
        <f>VLOOKUP(A1958,'HUMAN RESOURCES'!A1958:N4648,5,0)</f>
        <v>0.014</v>
      </c>
      <c r="L1958" s="12">
        <f>VLOOKUP(A1958,'HUMAN RESOURCES'!A1958:N4648,6,0)</f>
        <v>0.009</v>
      </c>
      <c r="M1958" s="12">
        <f>VLOOKUP(B1958,'HUMAN RESOURCES'!B1958:O4648,6,0)</f>
        <v>78</v>
      </c>
      <c r="N1958" s="12">
        <f>VLOOKUP(C1958,'HUMAN RESOURCES'!C1958:P4648,6,0)</f>
        <v>77</v>
      </c>
      <c r="O1958" s="12">
        <f>VLOOKUP(D1958,'HUMAN RESOURCES'!D1958:Q4648,6,0)</f>
        <v>0.21</v>
      </c>
      <c r="P1958" s="12">
        <f>VLOOKUP(A1958,'HUMAN RESOURCES'!A1958:N4648,10,0)</f>
        <v>0.778</v>
      </c>
      <c r="Q1958" s="12">
        <f>VLOOKUP(B1958,'HUMAN RESOURCES'!B1958:O4648,10,0)</f>
        <v>0.013</v>
      </c>
      <c r="R1958" s="12">
        <f>VLOOKUP(C1958,'HUMAN RESOURCES'!C1958:P4648,10,0)</f>
        <v>967602</v>
      </c>
      <c r="S1958" s="12">
        <f>VLOOKUP(D1958,'HUMAN RESOURCES'!D1958:Q4648,10,0)</f>
        <v>0.978</v>
      </c>
      <c r="T1958" s="13">
        <f>VLOOKUP(A1958,TOURISM!A1958:F4648,5,0)</f>
        <v>874000000</v>
      </c>
      <c r="U1958" s="13">
        <f>VLOOKUP(B1958,TOURISM!B1958:G4648,5,0)</f>
        <v>3751000000</v>
      </c>
      <c r="V1958" s="12" t="str">
        <f>VLOOKUP(A1958,BUSINESS!A1958:N4648,5,0)</f>
        <v/>
      </c>
      <c r="W1958" s="12" t="str">
        <f>VLOOKUP(B1958,BUSINESS!B1958:O4648,5,0)</f>
        <v/>
      </c>
      <c r="X1958" s="12" t="str">
        <f>VLOOKUP(C1958,BUSINESS!C1958:P4648,5,0)</f>
        <v/>
      </c>
      <c r="Y1958" s="12" t="str">
        <f>VLOOKUP(D1958,BUSINESS!D1958:Q4648,5,0)</f>
        <v/>
      </c>
      <c r="Z1958" s="12">
        <f>VLOOKUP(A1958,BUSINESS!A1958:N4648,9,0)</f>
        <v>0.29</v>
      </c>
      <c r="AA1958" s="12">
        <f>VLOOKUP(B1958,BUSINESS!B1958:O4648,9,0)</f>
        <v>0.951</v>
      </c>
    </row>
    <row r="1959">
      <c r="A1959" s="9" t="str">
        <f t="shared" si="1"/>
        <v>Qatar-Middle East2007</v>
      </c>
      <c r="B1959" s="5" t="s">
        <v>92</v>
      </c>
      <c r="C1959" s="9" t="s">
        <v>229</v>
      </c>
      <c r="D1959" s="10" t="s">
        <v>69</v>
      </c>
      <c r="E1959" s="14">
        <v>7.9712085615E10</v>
      </c>
      <c r="F1959" s="15">
        <v>0.023</v>
      </c>
      <c r="G1959" s="15">
        <v>1600.0</v>
      </c>
      <c r="H1959" s="15">
        <v>0.074</v>
      </c>
      <c r="I1959" s="12">
        <f>VLOOKUP(A1959,ENERGY!$A$2:$F$2692,5,0)</f>
        <v>44393</v>
      </c>
      <c r="J1959" s="12">
        <f>VLOOKUP(A1959,ENERGY!$A$2:$F$2692,6,0)</f>
        <v>16648</v>
      </c>
      <c r="K1959" s="12">
        <f>VLOOKUP(A1959,'HUMAN RESOURCES'!A1959:N4649,5,0)</f>
        <v>0.013</v>
      </c>
      <c r="L1959" s="12">
        <f>VLOOKUP(A1959,'HUMAN RESOURCES'!A1959:N4649,6,0)</f>
        <v>0.008</v>
      </c>
      <c r="M1959" s="12">
        <f>VLOOKUP(B1959,'HUMAN RESOURCES'!B1959:O4649,6,0)</f>
        <v>79</v>
      </c>
      <c r="N1959" s="12">
        <f>VLOOKUP(C1959,'HUMAN RESOURCES'!C1959:P4649,6,0)</f>
        <v>77</v>
      </c>
      <c r="O1959" s="12">
        <f>VLOOKUP(D1959,'HUMAN RESOURCES'!D1959:Q4649,6,0)</f>
        <v>0.183</v>
      </c>
      <c r="P1959" s="12">
        <f>VLOOKUP(A1959,'HUMAN RESOURCES'!A1959:N4649,10,0)</f>
        <v>0.805</v>
      </c>
      <c r="Q1959" s="12">
        <f>VLOOKUP(B1959,'HUMAN RESOURCES'!B1959:O4649,10,0)</f>
        <v>0.012</v>
      </c>
      <c r="R1959" s="12">
        <f>VLOOKUP(C1959,'HUMAN RESOURCES'!C1959:P4649,10,0)</f>
        <v>1152459</v>
      </c>
      <c r="S1959" s="12">
        <f>VLOOKUP(D1959,'HUMAN RESOURCES'!D1959:Q4649,10,0)</f>
        <v>0.98</v>
      </c>
      <c r="T1959" s="13">
        <f>VLOOKUP(A1959,TOURISM!A1959:F4649,5,0)</f>
        <v>874000000</v>
      </c>
      <c r="U1959" s="13">
        <f>VLOOKUP(B1959,TOURISM!B1959:G4649,5,0)</f>
        <v>3751000000</v>
      </c>
      <c r="V1959" s="12">
        <f>VLOOKUP(A1959,BUSINESS!A1959:N4649,5,0)</f>
        <v>0.113</v>
      </c>
      <c r="W1959" s="12">
        <f>VLOOKUP(B1959,BUSINESS!B1959:O4649,5,0)</f>
        <v>7</v>
      </c>
      <c r="X1959" s="12" t="str">
        <f>VLOOKUP(C1959,BUSINESS!C1959:P4649,5,0)</f>
        <v/>
      </c>
      <c r="Y1959" s="12">
        <f>VLOOKUP(D1959,BUSINESS!D1959:Q4649,5,0)</f>
        <v>36</v>
      </c>
      <c r="Z1959" s="12">
        <f>VLOOKUP(A1959,BUSINESS!A1959:N4649,9,0)</f>
        <v>0.37</v>
      </c>
      <c r="AA1959" s="12">
        <f>VLOOKUP(B1959,BUSINESS!B1959:O4649,9,0)</f>
        <v>1.097</v>
      </c>
    </row>
    <row r="1960">
      <c r="A1960" s="9" t="str">
        <f t="shared" si="1"/>
        <v>Qatar-Middle East2008</v>
      </c>
      <c r="B1960" s="5" t="s">
        <v>92</v>
      </c>
      <c r="C1960" s="9" t="s">
        <v>229</v>
      </c>
      <c r="D1960" s="10" t="s">
        <v>70</v>
      </c>
      <c r="E1960" s="14">
        <v>1.15E11</v>
      </c>
      <c r="F1960" s="15">
        <v>0.019</v>
      </c>
      <c r="G1960" s="15">
        <v>1590.0</v>
      </c>
      <c r="H1960" s="15">
        <v>0.068</v>
      </c>
      <c r="I1960" s="12">
        <f>VLOOKUP(A1960,ENERGY!$A$2:$F$2692,5,0)</f>
        <v>67242</v>
      </c>
      <c r="J1960" s="12">
        <f>VLOOKUP(A1960,ENERGY!$A$2:$F$2692,6,0)</f>
        <v>22790</v>
      </c>
      <c r="K1960" s="12">
        <f>VLOOKUP(A1960,'HUMAN RESOURCES'!A1960:N4650,5,0)</f>
        <v>0.013</v>
      </c>
      <c r="L1960" s="12">
        <f>VLOOKUP(A1960,'HUMAN RESOURCES'!A1960:N4650,6,0)</f>
        <v>0.008</v>
      </c>
      <c r="M1960" s="12">
        <f>VLOOKUP(B1960,'HUMAN RESOURCES'!B1960:O4650,6,0)</f>
        <v>79</v>
      </c>
      <c r="N1960" s="12">
        <f>VLOOKUP(C1960,'HUMAN RESOURCES'!C1960:P4650,6,0)</f>
        <v>77</v>
      </c>
      <c r="O1960" s="12">
        <f>VLOOKUP(D1960,'HUMAN RESOURCES'!D1960:Q4650,6,0)</f>
        <v>0.161</v>
      </c>
      <c r="P1960" s="12">
        <f>VLOOKUP(A1960,'HUMAN RESOURCES'!A1960:N4650,10,0)</f>
        <v>0.827</v>
      </c>
      <c r="Q1960" s="12">
        <f>VLOOKUP(B1960,'HUMAN RESOURCES'!B1960:O4650,10,0)</f>
        <v>0.012</v>
      </c>
      <c r="R1960" s="12">
        <f>VLOOKUP(C1960,'HUMAN RESOURCES'!C1960:P4650,10,0)</f>
        <v>1359114</v>
      </c>
      <c r="S1960" s="12">
        <f>VLOOKUP(D1960,'HUMAN RESOURCES'!D1960:Q4650,10,0)</f>
        <v>0.983</v>
      </c>
      <c r="T1960" s="13">
        <f>VLOOKUP(A1960,TOURISM!A1960:F4650,5,0)</f>
        <v>874000000</v>
      </c>
      <c r="U1960" s="13">
        <f>VLOOKUP(B1960,TOURISM!B1960:G4650,5,0)</f>
        <v>3751000000</v>
      </c>
      <c r="V1960" s="12">
        <f>VLOOKUP(A1960,BUSINESS!A1960:N4650,5,0)</f>
        <v>0.113</v>
      </c>
      <c r="W1960" s="12">
        <f>VLOOKUP(B1960,BUSINESS!B1960:O4650,5,0)</f>
        <v>7</v>
      </c>
      <c r="X1960" s="12" t="str">
        <f>VLOOKUP(C1960,BUSINESS!C1960:P4650,5,0)</f>
        <v/>
      </c>
      <c r="Y1960" s="12">
        <f>VLOOKUP(D1960,BUSINESS!D1960:Q4650,5,0)</f>
        <v>36</v>
      </c>
      <c r="Z1960" s="12">
        <f>VLOOKUP(A1960,BUSINESS!A1960:N4650,9,0)</f>
        <v>0.443</v>
      </c>
      <c r="AA1960" s="12">
        <f>VLOOKUP(B1960,BUSINESS!B1960:O4650,9,0)</f>
        <v>1.052</v>
      </c>
    </row>
    <row r="1961">
      <c r="A1961" s="9" t="str">
        <f t="shared" si="1"/>
        <v>Qatar-Middle East2009</v>
      </c>
      <c r="B1961" s="5" t="s">
        <v>92</v>
      </c>
      <c r="C1961" s="9" t="s">
        <v>229</v>
      </c>
      <c r="D1961" s="10" t="s">
        <v>71</v>
      </c>
      <c r="E1961" s="14">
        <v>9.779834883E10</v>
      </c>
      <c r="F1961" s="15">
        <v>0.026</v>
      </c>
      <c r="G1961" s="15">
        <v>1647.0</v>
      </c>
      <c r="H1961" s="15">
        <v>0.07</v>
      </c>
      <c r="I1961" s="12"/>
      <c r="J1961" s="12"/>
      <c r="K1961" s="12">
        <f>VLOOKUP(A1961,'HUMAN RESOURCES'!A1961:N4651,5,0)</f>
        <v>0.012</v>
      </c>
      <c r="L1961" s="12">
        <f>VLOOKUP(A1961,'HUMAN RESOURCES'!A1961:N4651,6,0)</f>
        <v>0.008</v>
      </c>
      <c r="M1961" s="12">
        <f>VLOOKUP(B1961,'HUMAN RESOURCES'!B1961:O4651,6,0)</f>
        <v>79</v>
      </c>
      <c r="N1961" s="12">
        <f>VLOOKUP(C1961,'HUMAN RESOURCES'!C1961:P4651,6,0)</f>
        <v>77</v>
      </c>
      <c r="O1961" s="12">
        <f>VLOOKUP(D1961,'HUMAN RESOURCES'!D1961:Q4651,6,0)</f>
        <v>0.146</v>
      </c>
      <c r="P1961" s="12">
        <f>VLOOKUP(A1961,'HUMAN RESOURCES'!A1961:N4651,10,0)</f>
        <v>0.843</v>
      </c>
      <c r="Q1961" s="12">
        <f>VLOOKUP(B1961,'HUMAN RESOURCES'!B1961:O4651,10,0)</f>
        <v>0.011</v>
      </c>
      <c r="R1961" s="12">
        <f>VLOOKUP(C1961,'HUMAN RESOURCES'!C1961:P4651,10,0)</f>
        <v>1564082</v>
      </c>
      <c r="S1961" s="12">
        <f>VLOOKUP(D1961,'HUMAN RESOURCES'!D1961:Q4651,10,0)</f>
        <v>0.985</v>
      </c>
      <c r="T1961" s="13">
        <f>VLOOKUP(A1961,TOURISM!A1961:F4651,5,0)</f>
        <v>874000000</v>
      </c>
      <c r="U1961" s="13">
        <f>VLOOKUP(B1961,TOURISM!B1961:G4651,5,0)</f>
        <v>3751000000</v>
      </c>
      <c r="V1961" s="12">
        <f>VLOOKUP(A1961,BUSINESS!A1961:N4651,5,0)</f>
        <v>0.113</v>
      </c>
      <c r="W1961" s="12">
        <f>VLOOKUP(B1961,BUSINESS!B1961:O4651,5,0)</f>
        <v>7</v>
      </c>
      <c r="X1961" s="12" t="str">
        <f>VLOOKUP(C1961,BUSINESS!C1961:P4651,5,0)</f>
        <v/>
      </c>
      <c r="Y1961" s="12">
        <f>VLOOKUP(D1961,BUSINESS!D1961:Q4651,5,0)</f>
        <v>36</v>
      </c>
      <c r="Z1961" s="12">
        <f>VLOOKUP(A1961,BUSINESS!A1961:N4651,9,0)</f>
        <v>0.531</v>
      </c>
      <c r="AA1961" s="12">
        <f>VLOOKUP(B1961,BUSINESS!B1961:O4651,9,0)</f>
        <v>1.246</v>
      </c>
    </row>
    <row r="1962">
      <c r="A1962" s="9" t="str">
        <f t="shared" si="1"/>
        <v>Qatar-Middle East2010</v>
      </c>
      <c r="B1962" s="5" t="s">
        <v>92</v>
      </c>
      <c r="C1962" s="9" t="s">
        <v>229</v>
      </c>
      <c r="D1962" s="10" t="s">
        <v>72</v>
      </c>
      <c r="E1962" s="14">
        <v>1.25E11</v>
      </c>
      <c r="F1962" s="15">
        <v>0.021</v>
      </c>
      <c r="G1962" s="15">
        <v>1496.0</v>
      </c>
      <c r="H1962" s="15">
        <v>0.073</v>
      </c>
      <c r="I1962" s="12">
        <f>VLOOKUP(A1962,ENERGY!$A$2:$F$2692,5,0)</f>
        <v>51881</v>
      </c>
      <c r="J1962" s="12">
        <f>VLOOKUP(A1962,ENERGY!$A$2:$F$2692,6,0)</f>
        <v>16638</v>
      </c>
      <c r="K1962" s="12">
        <f>VLOOKUP(A1962,'HUMAN RESOURCES'!A1962:N4652,5,0)</f>
        <v>0.012</v>
      </c>
      <c r="L1962" s="12">
        <f>VLOOKUP(A1962,'HUMAN RESOURCES'!A1962:N4652,6,0)</f>
        <v>0.008</v>
      </c>
      <c r="M1962" s="12">
        <f>VLOOKUP(B1962,'HUMAN RESOURCES'!B1962:O4652,6,0)</f>
        <v>79</v>
      </c>
      <c r="N1962" s="12">
        <f>VLOOKUP(C1962,'HUMAN RESOURCES'!C1962:P4652,6,0)</f>
        <v>77</v>
      </c>
      <c r="O1962" s="12">
        <f>VLOOKUP(D1962,'HUMAN RESOURCES'!D1962:Q4652,6,0)</f>
        <v>0.137</v>
      </c>
      <c r="P1962" s="12">
        <f>VLOOKUP(A1962,'HUMAN RESOURCES'!A1962:N4652,10,0)</f>
        <v>0.852</v>
      </c>
      <c r="Q1962" s="12">
        <f>VLOOKUP(B1962,'HUMAN RESOURCES'!B1962:O4652,10,0)</f>
        <v>0.011</v>
      </c>
      <c r="R1962" s="12">
        <f>VLOOKUP(C1962,'HUMAN RESOURCES'!C1962:P4652,10,0)</f>
        <v>1749713</v>
      </c>
      <c r="S1962" s="12">
        <f>VLOOKUP(D1962,'HUMAN RESOURCES'!D1962:Q4652,10,0)</f>
        <v>0.987</v>
      </c>
      <c r="T1962" s="13">
        <f>VLOOKUP(A1962,TOURISM!A1962:F4652,5,0)</f>
        <v>874000000</v>
      </c>
      <c r="U1962" s="13">
        <f>VLOOKUP(B1962,TOURISM!B1962:G4652,5,0)</f>
        <v>3751000000</v>
      </c>
      <c r="V1962" s="12">
        <f>VLOOKUP(A1962,BUSINESS!A1962:N4652,5,0)</f>
        <v>0.113</v>
      </c>
      <c r="W1962" s="12">
        <f>VLOOKUP(B1962,BUSINESS!B1962:O4652,5,0)</f>
        <v>10</v>
      </c>
      <c r="X1962" s="12" t="str">
        <f>VLOOKUP(C1962,BUSINESS!C1962:P4652,5,0)</f>
        <v/>
      </c>
      <c r="Y1962" s="12">
        <f>VLOOKUP(D1962,BUSINESS!D1962:Q4652,5,0)</f>
        <v>36</v>
      </c>
      <c r="Z1962" s="12">
        <f>VLOOKUP(A1962,BUSINESS!A1962:N4652,9,0)</f>
        <v>0.69</v>
      </c>
      <c r="AA1962" s="12">
        <f>VLOOKUP(B1962,BUSINESS!B1962:O4652,9,0)</f>
        <v>1.25</v>
      </c>
    </row>
    <row r="1963">
      <c r="A1963" s="9" t="str">
        <f t="shared" si="1"/>
        <v>Qatar-Middle East2011</v>
      </c>
      <c r="B1963" s="5" t="s">
        <v>92</v>
      </c>
      <c r="C1963" s="9" t="s">
        <v>229</v>
      </c>
      <c r="D1963" s="10" t="s">
        <v>73</v>
      </c>
      <c r="E1963" s="14">
        <v>1.7E11</v>
      </c>
      <c r="F1963" s="15">
        <v>0.019</v>
      </c>
      <c r="G1963" s="15">
        <v>1738.0</v>
      </c>
      <c r="H1963" s="15">
        <v>0.055</v>
      </c>
      <c r="I1963" s="12">
        <f>VLOOKUP(A1963,ENERGY!$A$2:$F$2692,5,0)</f>
        <v>36157</v>
      </c>
      <c r="J1963" s="12">
        <f>VLOOKUP(A1963,ENERGY!$A$2:$F$2692,6,0)</f>
        <v>14185</v>
      </c>
      <c r="K1963" s="12">
        <f>VLOOKUP(A1963,'HUMAN RESOURCES'!A1963:N4653,5,0)</f>
        <v>0.011</v>
      </c>
      <c r="L1963" s="12">
        <f>VLOOKUP(A1963,'HUMAN RESOURCES'!A1963:N4653,6,0)</f>
        <v>0.007</v>
      </c>
      <c r="M1963" s="12">
        <f>VLOOKUP(B1963,'HUMAN RESOURCES'!B1963:O4653,6,0)</f>
        <v>79</v>
      </c>
      <c r="N1963" s="12">
        <f>VLOOKUP(C1963,'HUMAN RESOURCES'!C1963:P4653,6,0)</f>
        <v>77</v>
      </c>
      <c r="O1963" s="12">
        <f>VLOOKUP(D1963,'HUMAN RESOURCES'!D1963:Q4653,6,0)</f>
        <v>0.134</v>
      </c>
      <c r="P1963" s="12">
        <f>VLOOKUP(A1963,'HUMAN RESOURCES'!A1963:N4653,10,0)</f>
        <v>0.856</v>
      </c>
      <c r="Q1963" s="12">
        <f>VLOOKUP(B1963,'HUMAN RESOURCES'!B1963:O4653,10,0)</f>
        <v>0.01</v>
      </c>
      <c r="R1963" s="12">
        <f>VLOOKUP(C1963,'HUMAN RESOURCES'!C1963:P4653,10,0)</f>
        <v>1910902</v>
      </c>
      <c r="S1963" s="12">
        <f>VLOOKUP(D1963,'HUMAN RESOURCES'!D1963:Q4653,10,0)</f>
        <v>0.988</v>
      </c>
      <c r="T1963" s="13">
        <f>VLOOKUP(A1963,TOURISM!A1963:F4653,5,0)</f>
        <v>4463000000</v>
      </c>
      <c r="U1963" s="13">
        <f>VLOOKUP(B1963,TOURISM!B1963:G4653,5,0)</f>
        <v>7813000000</v>
      </c>
      <c r="V1963" s="12">
        <f>VLOOKUP(A1963,BUSINESS!A1963:N4653,5,0)</f>
        <v>0.113</v>
      </c>
      <c r="W1963" s="12">
        <f>VLOOKUP(B1963,BUSINESS!B1963:O4653,5,0)</f>
        <v>9</v>
      </c>
      <c r="X1963" s="12" t="str">
        <f>VLOOKUP(C1963,BUSINESS!C1963:P4653,5,0)</f>
        <v/>
      </c>
      <c r="Y1963" s="12">
        <f>VLOOKUP(D1963,BUSINESS!D1963:Q4653,5,0)</f>
        <v>36</v>
      </c>
      <c r="Z1963" s="12">
        <f>VLOOKUP(A1963,BUSINESS!A1963:N4653,9,0)</f>
        <v>0.69</v>
      </c>
      <c r="AA1963" s="12">
        <f>VLOOKUP(B1963,BUSINESS!B1963:O4653,9,0)</f>
        <v>1.205</v>
      </c>
    </row>
    <row r="1964">
      <c r="A1964" s="9" t="str">
        <f t="shared" si="1"/>
        <v>Qatar-Middle East2012</v>
      </c>
      <c r="B1964" s="5" t="s">
        <v>92</v>
      </c>
      <c r="C1964" s="9" t="s">
        <v>229</v>
      </c>
      <c r="D1964" s="10" t="s">
        <v>74</v>
      </c>
      <c r="E1964" s="14">
        <v>1.9E11</v>
      </c>
      <c r="F1964" s="15">
        <v>0.022</v>
      </c>
      <c r="G1964" s="15">
        <v>2029.0</v>
      </c>
      <c r="H1964" s="15">
        <v>0.054</v>
      </c>
      <c r="I1964" s="12">
        <f>VLOOKUP(A1964,ENERGY!$A$2:$F$2692,5,0)</f>
        <v>56736</v>
      </c>
      <c r="J1964" s="12">
        <f>VLOOKUP(A1964,ENERGY!$A$2:$F$2692,6,0)</f>
        <v>19606</v>
      </c>
      <c r="K1964" s="12">
        <f>VLOOKUP(A1964,'HUMAN RESOURCES'!A1964:N4654,5,0)</f>
        <v>0.011</v>
      </c>
      <c r="L1964" s="12">
        <f>VLOOKUP(A1964,'HUMAN RESOURCES'!A1964:N4654,6,0)</f>
        <v>0.007</v>
      </c>
      <c r="M1964" s="12">
        <f>VLOOKUP(B1964,'HUMAN RESOURCES'!B1964:O4654,6,0)</f>
        <v>79</v>
      </c>
      <c r="N1964" s="12">
        <f>VLOOKUP(C1964,'HUMAN RESOURCES'!C1964:P4654,6,0)</f>
        <v>78</v>
      </c>
      <c r="O1964" s="12">
        <f>VLOOKUP(D1964,'HUMAN RESOURCES'!D1964:Q4654,6,0)</f>
        <v>0.133</v>
      </c>
      <c r="P1964" s="12">
        <f>VLOOKUP(A1964,'HUMAN RESOURCES'!A1964:N4654,10,0)</f>
        <v>0.857</v>
      </c>
      <c r="Q1964" s="12">
        <f>VLOOKUP(B1964,'HUMAN RESOURCES'!B1964:O4654,10,0)</f>
        <v>0.01</v>
      </c>
      <c r="R1964" s="12">
        <f>VLOOKUP(C1964,'HUMAN RESOURCES'!C1964:P4654,10,0)</f>
        <v>2050514</v>
      </c>
      <c r="S1964" s="12">
        <f>VLOOKUP(D1964,'HUMAN RESOURCES'!D1964:Q4654,10,0)</f>
        <v>0.989</v>
      </c>
      <c r="T1964" s="13">
        <f>VLOOKUP(A1964,TOURISM!A1964:F4654,5,0)</f>
        <v>7220000000</v>
      </c>
      <c r="U1964" s="13">
        <f>VLOOKUP(B1964,TOURISM!B1964:G4654,5,0)</f>
        <v>10702000000</v>
      </c>
      <c r="V1964" s="12">
        <f>VLOOKUP(A1964,BUSINESS!A1964:N4654,5,0)</f>
        <v>0.113</v>
      </c>
      <c r="W1964" s="12">
        <f>VLOOKUP(B1964,BUSINESS!B1964:O4654,5,0)</f>
        <v>9</v>
      </c>
      <c r="X1964" s="12">
        <f>VLOOKUP(C1964,BUSINESS!C1964:P4654,5,0)</f>
        <v>45</v>
      </c>
      <c r="Y1964" s="12">
        <f>VLOOKUP(D1964,BUSINESS!D1964:Q4654,5,0)</f>
        <v>48</v>
      </c>
      <c r="Z1964" s="12">
        <f>VLOOKUP(A1964,BUSINESS!A1964:N4654,9,0)</f>
        <v>0.693</v>
      </c>
      <c r="AA1964" s="12">
        <f>VLOOKUP(B1964,BUSINESS!B1964:O4654,9,0)</f>
        <v>1.269</v>
      </c>
    </row>
    <row r="1965">
      <c r="A1965" s="9" t="str">
        <f t="shared" si="1"/>
        <v>Romania-Europe2000</v>
      </c>
      <c r="B1965" s="5" t="s">
        <v>75</v>
      </c>
      <c r="C1965" s="9" t="s">
        <v>230</v>
      </c>
      <c r="D1965" s="10" t="s">
        <v>62</v>
      </c>
      <c r="E1965" s="14">
        <v>3.7305099928E10</v>
      </c>
      <c r="F1965" s="15">
        <v>0.043</v>
      </c>
      <c r="G1965" s="15">
        <v>72.0</v>
      </c>
      <c r="H1965" s="15">
        <v>0.539</v>
      </c>
      <c r="I1965" s="12" t="str">
        <f>VLOOKUP(A1965,ENERGY!$A$2:$F$2692,5,0)</f>
        <v/>
      </c>
      <c r="J1965" s="12" t="str">
        <f>VLOOKUP(A1965,ENERGY!$A$2:$F$2692,6,0)</f>
        <v/>
      </c>
      <c r="K1965" s="12">
        <f>VLOOKUP(A1965,'HUMAN RESOURCES'!A1965:N4655,5,0)</f>
        <v>0.01</v>
      </c>
      <c r="L1965" s="12">
        <f>VLOOKUP(A1965,'HUMAN RESOURCES'!A1965:N4655,6,0)</f>
        <v>0.023</v>
      </c>
      <c r="M1965" s="12">
        <f>VLOOKUP(B1965,'HUMAN RESOURCES'!B1965:O4655,6,0)</f>
        <v>75</v>
      </c>
      <c r="N1965" s="12">
        <f>VLOOKUP(C1965,'HUMAN RESOURCES'!C1965:P4655,6,0)</f>
        <v>68</v>
      </c>
      <c r="O1965" s="12">
        <f>VLOOKUP(D1965,'HUMAN RESOURCES'!D1965:Q4655,6,0)</f>
        <v>0.186</v>
      </c>
      <c r="P1965" s="12">
        <f>VLOOKUP(A1965,'HUMAN RESOURCES'!A1965:N4655,10,0)</f>
        <v>0.68</v>
      </c>
      <c r="Q1965" s="12">
        <f>VLOOKUP(B1965,'HUMAN RESOURCES'!B1965:O4655,10,0)</f>
        <v>0.134</v>
      </c>
      <c r="R1965" s="12">
        <f>VLOOKUP(C1965,'HUMAN RESOURCES'!C1965:P4655,10,0)</f>
        <v>22442971</v>
      </c>
      <c r="S1965" s="12">
        <f>VLOOKUP(D1965,'HUMAN RESOURCES'!D1965:Q4655,10,0)</f>
        <v>0.53</v>
      </c>
      <c r="T1965" s="13">
        <f>VLOOKUP(A1965,TOURISM!A1965:F4655,5,0)</f>
        <v>394000000</v>
      </c>
      <c r="U1965" s="13">
        <f>VLOOKUP(B1965,TOURISM!B1965:G4655,5,0)</f>
        <v>447000000</v>
      </c>
      <c r="V1965" s="12" t="str">
        <f>VLOOKUP(A1965,BUSINESS!A1965:N4655,5,0)</f>
        <v/>
      </c>
      <c r="W1965" s="12" t="str">
        <f>VLOOKUP(B1965,BUSINESS!B1965:O4655,5,0)</f>
        <v/>
      </c>
      <c r="X1965" s="12" t="str">
        <f>VLOOKUP(C1965,BUSINESS!C1965:P4655,5,0)</f>
        <v/>
      </c>
      <c r="Y1965" s="12" t="str">
        <f>VLOOKUP(D1965,BUSINESS!D1965:Q4655,5,0)</f>
        <v/>
      </c>
      <c r="Z1965" s="12">
        <f>VLOOKUP(A1965,BUSINESS!A1965:N4655,9,0)</f>
        <v>0.036</v>
      </c>
      <c r="AA1965" s="12">
        <f>VLOOKUP(B1965,BUSINESS!B1965:O4655,9,0)</f>
        <v>0.112</v>
      </c>
    </row>
    <row r="1966">
      <c r="A1966" s="9" t="str">
        <f t="shared" si="1"/>
        <v>Romania-Europe2001</v>
      </c>
      <c r="B1966" s="5" t="s">
        <v>75</v>
      </c>
      <c r="C1966" s="9" t="s">
        <v>230</v>
      </c>
      <c r="D1966" s="10" t="s">
        <v>63</v>
      </c>
      <c r="E1966" s="14">
        <v>4.0585886769E10</v>
      </c>
      <c r="F1966" s="15">
        <v>0.044</v>
      </c>
      <c r="G1966" s="15">
        <v>79.0</v>
      </c>
      <c r="H1966" s="15">
        <v>0.454</v>
      </c>
      <c r="I1966" s="12" t="str">
        <f>VLOOKUP(A1966,ENERGY!$A$2:$F$2692,5,0)</f>
        <v/>
      </c>
      <c r="J1966" s="12">
        <f>VLOOKUP(A1966,ENERGY!$A$2:$F$2692,6,0)</f>
        <v>35830</v>
      </c>
      <c r="K1966" s="12">
        <f>VLOOKUP(A1966,'HUMAN RESOURCES'!A1966:N4656,5,0)</f>
        <v>0.01</v>
      </c>
      <c r="L1966" s="12">
        <f>VLOOKUP(A1966,'HUMAN RESOURCES'!A1966:N4656,6,0)</f>
        <v>0.022</v>
      </c>
      <c r="M1966" s="12">
        <f>VLOOKUP(B1966,'HUMAN RESOURCES'!B1966:O4656,6,0)</f>
        <v>75</v>
      </c>
      <c r="N1966" s="12">
        <f>VLOOKUP(C1966,'HUMAN RESOURCES'!C1966:P4656,6,0)</f>
        <v>68</v>
      </c>
      <c r="O1966" s="12">
        <f>VLOOKUP(D1966,'HUMAN RESOURCES'!D1966:Q4656,6,0)</f>
        <v>0.181</v>
      </c>
      <c r="P1966" s="12">
        <f>VLOOKUP(A1966,'HUMAN RESOURCES'!A1966:N4656,10,0)</f>
        <v>0.683</v>
      </c>
      <c r="Q1966" s="12">
        <f>VLOOKUP(B1966,'HUMAN RESOURCES'!B1966:O4656,10,0)</f>
        <v>0.137</v>
      </c>
      <c r="R1966" s="12">
        <f>VLOOKUP(C1966,'HUMAN RESOURCES'!C1966:P4656,10,0)</f>
        <v>22131970</v>
      </c>
      <c r="S1966" s="12">
        <f>VLOOKUP(D1966,'HUMAN RESOURCES'!D1966:Q4656,10,0)</f>
        <v>0.529</v>
      </c>
      <c r="T1966" s="13">
        <f>VLOOKUP(A1966,TOURISM!A1966:F4656,5,0)</f>
        <v>419000000</v>
      </c>
      <c r="U1966" s="13">
        <f>VLOOKUP(B1966,TOURISM!B1966:G4656,5,0)</f>
        <v>475000000</v>
      </c>
      <c r="V1966" s="12" t="str">
        <f>VLOOKUP(A1966,BUSINESS!A1966:N4656,5,0)</f>
        <v/>
      </c>
      <c r="W1966" s="12" t="str">
        <f>VLOOKUP(B1966,BUSINESS!B1966:O4656,5,0)</f>
        <v/>
      </c>
      <c r="X1966" s="12" t="str">
        <f>VLOOKUP(C1966,BUSINESS!C1966:P4656,5,0)</f>
        <v/>
      </c>
      <c r="Y1966" s="12" t="str">
        <f>VLOOKUP(D1966,BUSINESS!D1966:Q4656,5,0)</f>
        <v/>
      </c>
      <c r="Z1966" s="12">
        <f>VLOOKUP(A1966,BUSINESS!A1966:N4656,9,0)</f>
        <v>0.045</v>
      </c>
      <c r="AA1966" s="12">
        <f>VLOOKUP(B1966,BUSINESS!B1966:O4656,9,0)</f>
        <v>0.172</v>
      </c>
    </row>
    <row r="1967">
      <c r="A1967" s="9" t="str">
        <f t="shared" si="1"/>
        <v>Romania-Europe2002</v>
      </c>
      <c r="B1967" s="5" t="s">
        <v>75</v>
      </c>
      <c r="C1967" s="9" t="s">
        <v>230</v>
      </c>
      <c r="D1967" s="10" t="s">
        <v>64</v>
      </c>
      <c r="E1967" s="14">
        <v>4.5988510814E10</v>
      </c>
      <c r="F1967" s="15">
        <v>0.046</v>
      </c>
      <c r="G1967" s="15">
        <v>97.0</v>
      </c>
      <c r="H1967" s="15">
        <v>0.354</v>
      </c>
      <c r="I1967" s="12">
        <f>VLOOKUP(A1967,ENERGY!$A$2:$F$2692,5,0)</f>
        <v>78745</v>
      </c>
      <c r="J1967" s="12">
        <f>VLOOKUP(A1967,ENERGY!$A$2:$F$2692,6,0)</f>
        <v>35031</v>
      </c>
      <c r="K1967" s="12">
        <f>VLOOKUP(A1967,'HUMAN RESOURCES'!A1967:N4657,5,0)</f>
        <v>0.01</v>
      </c>
      <c r="L1967" s="12">
        <f>VLOOKUP(A1967,'HUMAN RESOURCES'!A1967:N4657,6,0)</f>
        <v>0.022</v>
      </c>
      <c r="M1967" s="12">
        <f>VLOOKUP(B1967,'HUMAN RESOURCES'!B1967:O4657,6,0)</f>
        <v>75</v>
      </c>
      <c r="N1967" s="12">
        <f>VLOOKUP(C1967,'HUMAN RESOURCES'!C1967:P4657,6,0)</f>
        <v>67</v>
      </c>
      <c r="O1967" s="12">
        <f>VLOOKUP(D1967,'HUMAN RESOURCES'!D1967:Q4657,6,0)</f>
        <v>0.174</v>
      </c>
      <c r="P1967" s="12">
        <f>VLOOKUP(A1967,'HUMAN RESOURCES'!A1967:N4657,10,0)</f>
        <v>0.686</v>
      </c>
      <c r="Q1967" s="12">
        <f>VLOOKUP(B1967,'HUMAN RESOURCES'!B1967:O4657,10,0)</f>
        <v>0.14</v>
      </c>
      <c r="R1967" s="12">
        <f>VLOOKUP(C1967,'HUMAN RESOURCES'!C1967:P4657,10,0)</f>
        <v>21730496</v>
      </c>
      <c r="S1967" s="12">
        <f>VLOOKUP(D1967,'HUMAN RESOURCES'!D1967:Q4657,10,0)</f>
        <v>0.528</v>
      </c>
      <c r="T1967" s="13">
        <f>VLOOKUP(A1967,TOURISM!A1967:F4657,5,0)</f>
        <v>400000000</v>
      </c>
      <c r="U1967" s="13">
        <f>VLOOKUP(B1967,TOURISM!B1967:G4657,5,0)</f>
        <v>448000000</v>
      </c>
      <c r="V1967" s="12" t="str">
        <f>VLOOKUP(A1967,BUSINESS!A1967:N4657,5,0)</f>
        <v/>
      </c>
      <c r="W1967" s="12" t="str">
        <f>VLOOKUP(B1967,BUSINESS!B1967:O4657,5,0)</f>
        <v/>
      </c>
      <c r="X1967" s="12" t="str">
        <f>VLOOKUP(C1967,BUSINESS!C1967:P4657,5,0)</f>
        <v/>
      </c>
      <c r="Y1967" s="12" t="str">
        <f>VLOOKUP(D1967,BUSINESS!D1967:Q4657,5,0)</f>
        <v/>
      </c>
      <c r="Z1967" s="12">
        <f>VLOOKUP(A1967,BUSINESS!A1967:N4657,9,0)</f>
        <v>0.066</v>
      </c>
      <c r="AA1967" s="12">
        <f>VLOOKUP(B1967,BUSINESS!B1967:O4657,9,0)</f>
        <v>0.23</v>
      </c>
    </row>
    <row r="1968">
      <c r="A1968" s="9" t="str">
        <f t="shared" si="1"/>
        <v>Romania-Europe2003</v>
      </c>
      <c r="B1968" s="5" t="s">
        <v>75</v>
      </c>
      <c r="C1968" s="9" t="s">
        <v>230</v>
      </c>
      <c r="D1968" s="10" t="s">
        <v>65</v>
      </c>
      <c r="E1968" s="14">
        <v>5.9466017706E10</v>
      </c>
      <c r="F1968" s="15">
        <v>0.053</v>
      </c>
      <c r="G1968" s="15">
        <v>146.0</v>
      </c>
      <c r="H1968" s="15">
        <v>0.254</v>
      </c>
      <c r="I1968" s="12">
        <f>VLOOKUP(A1968,ENERGY!$A$2:$F$2692,5,0)</f>
        <v>80307</v>
      </c>
      <c r="J1968" s="12">
        <f>VLOOKUP(A1968,ENERGY!$A$2:$F$2692,6,0)</f>
        <v>34882</v>
      </c>
      <c r="K1968" s="12">
        <f>VLOOKUP(A1968,'HUMAN RESOURCES'!A1968:N4658,5,0)</f>
        <v>0.01</v>
      </c>
      <c r="L1968" s="12">
        <f>VLOOKUP(A1968,'HUMAN RESOURCES'!A1968:N4658,6,0)</f>
        <v>0.021</v>
      </c>
      <c r="M1968" s="12">
        <f>VLOOKUP(B1968,'HUMAN RESOURCES'!B1968:O4658,6,0)</f>
        <v>75</v>
      </c>
      <c r="N1968" s="12">
        <f>VLOOKUP(C1968,'HUMAN RESOURCES'!C1968:P4658,6,0)</f>
        <v>68</v>
      </c>
      <c r="O1968" s="12">
        <f>VLOOKUP(D1968,'HUMAN RESOURCES'!D1968:Q4658,6,0)</f>
        <v>0.166</v>
      </c>
      <c r="P1968" s="12">
        <f>VLOOKUP(A1968,'HUMAN RESOURCES'!A1968:N4658,10,0)</f>
        <v>0.691</v>
      </c>
      <c r="Q1968" s="12">
        <f>VLOOKUP(B1968,'HUMAN RESOURCES'!B1968:O4658,10,0)</f>
        <v>0.143</v>
      </c>
      <c r="R1968" s="12">
        <f>VLOOKUP(C1968,'HUMAN RESOURCES'!C1968:P4658,10,0)</f>
        <v>21574326</v>
      </c>
      <c r="S1968" s="12">
        <f>VLOOKUP(D1968,'HUMAN RESOURCES'!D1968:Q4658,10,0)</f>
        <v>0.529</v>
      </c>
      <c r="T1968" s="13">
        <f>VLOOKUP(A1968,TOURISM!A1968:F4658,5,0)</f>
        <v>523000000</v>
      </c>
      <c r="U1968" s="13">
        <f>VLOOKUP(B1968,TOURISM!B1968:G4658,5,0)</f>
        <v>572000000</v>
      </c>
      <c r="V1968" s="12" t="str">
        <f>VLOOKUP(A1968,BUSINESS!A1968:N4658,5,0)</f>
        <v/>
      </c>
      <c r="W1968" s="12">
        <f>VLOOKUP(B1968,BUSINESS!B1968:O4658,5,0)</f>
        <v>29</v>
      </c>
      <c r="X1968" s="12" t="str">
        <f>VLOOKUP(C1968,BUSINESS!C1968:P4658,5,0)</f>
        <v/>
      </c>
      <c r="Y1968" s="12" t="str">
        <f>VLOOKUP(D1968,BUSINESS!D1968:Q4658,5,0)</f>
        <v/>
      </c>
      <c r="Z1968" s="12">
        <f>VLOOKUP(A1968,BUSINESS!A1968:N4658,9,0)</f>
        <v>0.089</v>
      </c>
      <c r="AA1968" s="12">
        <f>VLOOKUP(B1968,BUSINESS!B1968:O4658,9,0)</f>
        <v>0.317</v>
      </c>
    </row>
    <row r="1969">
      <c r="A1969" s="9" t="str">
        <f t="shared" si="1"/>
        <v>Romania-Europe2004</v>
      </c>
      <c r="B1969" s="5" t="s">
        <v>75</v>
      </c>
      <c r="C1969" s="9" t="s">
        <v>230</v>
      </c>
      <c r="D1969" s="10" t="s">
        <v>66</v>
      </c>
      <c r="E1969" s="14">
        <v>7.5794733525E10</v>
      </c>
      <c r="F1969" s="15">
        <v>0.054</v>
      </c>
      <c r="G1969" s="15">
        <v>190.0</v>
      </c>
      <c r="H1969" s="15">
        <v>0.256</v>
      </c>
      <c r="I1969" s="12">
        <f>VLOOKUP(A1969,ENERGY!$A$2:$F$2692,5,0)</f>
        <v>94645</v>
      </c>
      <c r="J1969" s="12">
        <f>VLOOKUP(A1969,ENERGY!$A$2:$F$2692,6,0)</f>
        <v>39617</v>
      </c>
      <c r="K1969" s="12">
        <f>VLOOKUP(A1969,'HUMAN RESOURCES'!A1969:N4659,5,0)</f>
        <v>0.01</v>
      </c>
      <c r="L1969" s="12">
        <f>VLOOKUP(A1969,'HUMAN RESOURCES'!A1969:N4659,6,0)</f>
        <v>0.02</v>
      </c>
      <c r="M1969" s="12">
        <f>VLOOKUP(B1969,'HUMAN RESOURCES'!B1969:O4659,6,0)</f>
        <v>75</v>
      </c>
      <c r="N1969" s="12">
        <f>VLOOKUP(C1969,'HUMAN RESOURCES'!C1969:P4659,6,0)</f>
        <v>68</v>
      </c>
      <c r="O1969" s="12">
        <f>VLOOKUP(D1969,'HUMAN RESOURCES'!D1969:Q4659,6,0)</f>
        <v>0.16</v>
      </c>
      <c r="P1969" s="12">
        <f>VLOOKUP(A1969,'HUMAN RESOURCES'!A1969:N4659,10,0)</f>
        <v>0.694</v>
      </c>
      <c r="Q1969" s="12">
        <f>VLOOKUP(B1969,'HUMAN RESOURCES'!B1969:O4659,10,0)</f>
        <v>0.146</v>
      </c>
      <c r="R1969" s="12">
        <f>VLOOKUP(C1969,'HUMAN RESOURCES'!C1969:P4659,10,0)</f>
        <v>21451748</v>
      </c>
      <c r="S1969" s="12">
        <f>VLOOKUP(D1969,'HUMAN RESOURCES'!D1969:Q4659,10,0)</f>
        <v>0.53</v>
      </c>
      <c r="T1969" s="13">
        <f>VLOOKUP(A1969,TOURISM!A1969:F4659,5,0)</f>
        <v>607000000</v>
      </c>
      <c r="U1969" s="13">
        <f>VLOOKUP(B1969,TOURISM!B1969:G4659,5,0)</f>
        <v>672000000</v>
      </c>
      <c r="V1969" s="12" t="str">
        <f>VLOOKUP(A1969,BUSINESS!A1969:N4659,5,0)</f>
        <v/>
      </c>
      <c r="W1969" s="12">
        <f>VLOOKUP(B1969,BUSINESS!B1969:O4659,5,0)</f>
        <v>28</v>
      </c>
      <c r="X1969" s="12" t="str">
        <f>VLOOKUP(C1969,BUSINESS!C1969:P4659,5,0)</f>
        <v/>
      </c>
      <c r="Y1969" s="12" t="str">
        <f>VLOOKUP(D1969,BUSINESS!D1969:Q4659,5,0)</f>
        <v/>
      </c>
      <c r="Z1969" s="12">
        <f>VLOOKUP(A1969,BUSINESS!A1969:N4659,9,0)</f>
        <v>0.15</v>
      </c>
      <c r="AA1969" s="12">
        <f>VLOOKUP(B1969,BUSINESS!B1969:O4659,9,0)</f>
        <v>0.461</v>
      </c>
    </row>
    <row r="1970">
      <c r="A1970" s="9" t="str">
        <f t="shared" si="1"/>
        <v>Romania-Europe2005</v>
      </c>
      <c r="B1970" s="5" t="s">
        <v>75</v>
      </c>
      <c r="C1970" s="9" t="s">
        <v>230</v>
      </c>
      <c r="D1970" s="10" t="s">
        <v>67</v>
      </c>
      <c r="E1970" s="14">
        <v>9.9172613716E10</v>
      </c>
      <c r="F1970" s="15">
        <v>0.055</v>
      </c>
      <c r="G1970" s="15">
        <v>251.0</v>
      </c>
      <c r="H1970" s="15">
        <v>0.196</v>
      </c>
      <c r="I1970" s="12"/>
      <c r="J1970" s="12"/>
      <c r="K1970" s="12">
        <f>VLOOKUP(A1970,'HUMAN RESOURCES'!A1970:N4660,5,0)</f>
        <v>0.01</v>
      </c>
      <c r="L1970" s="12">
        <f>VLOOKUP(A1970,'HUMAN RESOURCES'!A1970:N4660,6,0)</f>
        <v>0.018</v>
      </c>
      <c r="M1970" s="12">
        <f>VLOOKUP(B1970,'HUMAN RESOURCES'!B1970:O4660,6,0)</f>
        <v>76</v>
      </c>
      <c r="N1970" s="12">
        <f>VLOOKUP(C1970,'HUMAN RESOURCES'!C1970:P4660,6,0)</f>
        <v>68</v>
      </c>
      <c r="O1970" s="12">
        <f>VLOOKUP(D1970,'HUMAN RESOURCES'!D1970:Q4660,6,0)</f>
        <v>0.155</v>
      </c>
      <c r="P1970" s="12">
        <f>VLOOKUP(A1970,'HUMAN RESOURCES'!A1970:N4660,10,0)</f>
        <v>0.697</v>
      </c>
      <c r="Q1970" s="12">
        <f>VLOOKUP(B1970,'HUMAN RESOURCES'!B1970:O4660,10,0)</f>
        <v>0.148</v>
      </c>
      <c r="R1970" s="12">
        <f>VLOOKUP(C1970,'HUMAN RESOURCES'!C1970:P4660,10,0)</f>
        <v>21319685</v>
      </c>
      <c r="S1970" s="12">
        <f>VLOOKUP(D1970,'HUMAN RESOURCES'!D1970:Q4660,10,0)</f>
        <v>0.532</v>
      </c>
      <c r="T1970" s="13">
        <f>VLOOKUP(A1970,TOURISM!A1970:F4660,5,0)</f>
        <v>1325000000</v>
      </c>
      <c r="U1970" s="13">
        <f>VLOOKUP(B1970,TOURISM!B1970:G4660,5,0)</f>
        <v>1073000000</v>
      </c>
      <c r="V1970" s="12">
        <f>VLOOKUP(A1970,BUSINESS!A1970:N4660,5,0)</f>
        <v>0.558</v>
      </c>
      <c r="W1970" s="12">
        <f>VLOOKUP(B1970,BUSINESS!B1970:O4660,5,0)</f>
        <v>11</v>
      </c>
      <c r="X1970" s="12" t="str">
        <f>VLOOKUP(C1970,BUSINESS!C1970:P4660,5,0)</f>
        <v/>
      </c>
      <c r="Y1970" s="12">
        <f>VLOOKUP(D1970,BUSINESS!D1970:Q4660,5,0)</f>
        <v>190</v>
      </c>
      <c r="Z1970" s="12">
        <f>VLOOKUP(A1970,BUSINESS!A1970:N4660,9,0)</f>
        <v>0.215</v>
      </c>
      <c r="AA1970" s="12">
        <f>VLOOKUP(B1970,BUSINESS!B1970:O4660,9,0)</f>
        <v>0.604</v>
      </c>
    </row>
    <row r="1971">
      <c r="A1971" s="9" t="str">
        <f t="shared" si="1"/>
        <v>Romania-Europe2006</v>
      </c>
      <c r="B1971" s="5" t="s">
        <v>75</v>
      </c>
      <c r="C1971" s="9" t="s">
        <v>230</v>
      </c>
      <c r="D1971" s="10" t="s">
        <v>68</v>
      </c>
      <c r="E1971" s="14">
        <v>1.23E11</v>
      </c>
      <c r="F1971" s="15">
        <v>0.051</v>
      </c>
      <c r="G1971" s="15">
        <v>289.0</v>
      </c>
      <c r="H1971" s="15">
        <v>0.14</v>
      </c>
      <c r="I1971" s="12"/>
      <c r="J1971" s="12"/>
      <c r="K1971" s="12">
        <f>VLOOKUP(A1971,'HUMAN RESOURCES'!A1971:N4661,5,0)</f>
        <v>0.01</v>
      </c>
      <c r="L1971" s="12">
        <f>VLOOKUP(A1971,'HUMAN RESOURCES'!A1971:N4661,6,0)</f>
        <v>0.017</v>
      </c>
      <c r="M1971" s="12">
        <f>VLOOKUP(B1971,'HUMAN RESOURCES'!B1971:O4661,6,0)</f>
        <v>76</v>
      </c>
      <c r="N1971" s="12">
        <f>VLOOKUP(C1971,'HUMAN RESOURCES'!C1971:P4661,6,0)</f>
        <v>69</v>
      </c>
      <c r="O1971" s="12">
        <f>VLOOKUP(D1971,'HUMAN RESOURCES'!D1971:Q4661,6,0)</f>
        <v>0.152</v>
      </c>
      <c r="P1971" s="12">
        <f>VLOOKUP(A1971,'HUMAN RESOURCES'!A1971:N4661,10,0)</f>
        <v>0.7</v>
      </c>
      <c r="Q1971" s="12">
        <f>VLOOKUP(B1971,'HUMAN RESOURCES'!B1971:O4661,10,0)</f>
        <v>0.149</v>
      </c>
      <c r="R1971" s="12">
        <f>VLOOKUP(C1971,'HUMAN RESOURCES'!C1971:P4661,10,0)</f>
        <v>21193760</v>
      </c>
      <c r="S1971" s="12">
        <f>VLOOKUP(D1971,'HUMAN RESOURCES'!D1971:Q4661,10,0)</f>
        <v>0.533</v>
      </c>
      <c r="T1971" s="13">
        <f>VLOOKUP(A1971,TOURISM!A1971:F4661,5,0)</f>
        <v>1676000000</v>
      </c>
      <c r="U1971" s="13">
        <f>VLOOKUP(B1971,TOURISM!B1971:G4661,5,0)</f>
        <v>1459000000</v>
      </c>
      <c r="V1971" s="12">
        <f>VLOOKUP(A1971,BUSINESS!A1971:N4661,5,0)</f>
        <v>0.482</v>
      </c>
      <c r="W1971" s="12">
        <f>VLOOKUP(B1971,BUSINESS!B1971:O4661,5,0)</f>
        <v>11</v>
      </c>
      <c r="X1971" s="12" t="str">
        <f>VLOOKUP(C1971,BUSINESS!C1971:P4661,5,0)</f>
        <v/>
      </c>
      <c r="Y1971" s="12">
        <f>VLOOKUP(D1971,BUSINESS!D1971:Q4661,5,0)</f>
        <v>193</v>
      </c>
      <c r="Z1971" s="12">
        <f>VLOOKUP(A1971,BUSINESS!A1971:N4661,9,0)</f>
        <v>0.247</v>
      </c>
      <c r="AA1971" s="12">
        <f>VLOOKUP(B1971,BUSINESS!B1971:O4661,9,0)</f>
        <v>0.725</v>
      </c>
    </row>
    <row r="1972">
      <c r="A1972" s="9" t="str">
        <f t="shared" si="1"/>
        <v>Romania-Europe2007</v>
      </c>
      <c r="B1972" s="5" t="s">
        <v>75</v>
      </c>
      <c r="C1972" s="9" t="s">
        <v>230</v>
      </c>
      <c r="D1972" s="10" t="s">
        <v>69</v>
      </c>
      <c r="E1972" s="14">
        <v>1.71E11</v>
      </c>
      <c r="F1972" s="15">
        <v>0.052</v>
      </c>
      <c r="G1972" s="15">
        <v>414.0</v>
      </c>
      <c r="H1972" s="15">
        <v>0.133</v>
      </c>
      <c r="I1972" s="12">
        <f>VLOOKUP(A1972,ENERGY!$A$2:$F$2692,5,0)</f>
        <v>95401</v>
      </c>
      <c r="J1972" s="12">
        <f>VLOOKUP(A1972,ENERGY!$A$2:$F$2692,6,0)</f>
        <v>38683</v>
      </c>
      <c r="K1972" s="12">
        <f>VLOOKUP(A1972,'HUMAN RESOURCES'!A1972:N4662,5,0)</f>
        <v>0.01</v>
      </c>
      <c r="L1972" s="12">
        <f>VLOOKUP(A1972,'HUMAN RESOURCES'!A1972:N4662,6,0)</f>
        <v>0.015</v>
      </c>
      <c r="M1972" s="12">
        <f>VLOOKUP(B1972,'HUMAN RESOURCES'!B1972:O4662,6,0)</f>
        <v>76</v>
      </c>
      <c r="N1972" s="12">
        <f>VLOOKUP(C1972,'HUMAN RESOURCES'!C1972:P4662,6,0)</f>
        <v>69</v>
      </c>
      <c r="O1972" s="12">
        <f>VLOOKUP(D1972,'HUMAN RESOURCES'!D1972:Q4662,6,0)</f>
        <v>0.15</v>
      </c>
      <c r="P1972" s="12">
        <f>VLOOKUP(A1972,'HUMAN RESOURCES'!A1972:N4662,10,0)</f>
        <v>0.701</v>
      </c>
      <c r="Q1972" s="12">
        <f>VLOOKUP(B1972,'HUMAN RESOURCES'!B1972:O4662,10,0)</f>
        <v>0.149</v>
      </c>
      <c r="R1972" s="12">
        <f>VLOOKUP(C1972,'HUMAN RESOURCES'!C1972:P4662,10,0)</f>
        <v>20882982</v>
      </c>
      <c r="S1972" s="12">
        <f>VLOOKUP(D1972,'HUMAN RESOURCES'!D1972:Q4662,10,0)</f>
        <v>0.534</v>
      </c>
      <c r="T1972" s="13">
        <f>VLOOKUP(A1972,TOURISM!A1972:F4662,5,0)</f>
        <v>2073000000</v>
      </c>
      <c r="U1972" s="13">
        <f>VLOOKUP(B1972,TOURISM!B1972:G4662,5,0)</f>
        <v>1725000000</v>
      </c>
      <c r="V1972" s="12">
        <f>VLOOKUP(A1972,BUSINESS!A1972:N4662,5,0)</f>
        <v>0.456</v>
      </c>
      <c r="W1972" s="12">
        <f>VLOOKUP(B1972,BUSINESS!B1972:O4662,5,0)</f>
        <v>9</v>
      </c>
      <c r="X1972" s="12" t="str">
        <f>VLOOKUP(C1972,BUSINESS!C1972:P4662,5,0)</f>
        <v/>
      </c>
      <c r="Y1972" s="12">
        <f>VLOOKUP(D1972,BUSINESS!D1972:Q4662,5,0)</f>
        <v>202</v>
      </c>
      <c r="Z1972" s="12">
        <f>VLOOKUP(A1972,BUSINESS!A1972:N4662,9,0)</f>
        <v>0.283</v>
      </c>
      <c r="AA1972" s="12">
        <f>VLOOKUP(B1972,BUSINESS!B1972:O4662,9,0)</f>
        <v>0.927</v>
      </c>
    </row>
    <row r="1973">
      <c r="A1973" s="9" t="str">
        <f t="shared" si="1"/>
        <v>Romania-Europe2008</v>
      </c>
      <c r="B1973" s="5" t="s">
        <v>75</v>
      </c>
      <c r="C1973" s="9" t="s">
        <v>230</v>
      </c>
      <c r="D1973" s="10" t="s">
        <v>70</v>
      </c>
      <c r="E1973" s="14">
        <v>2.04E11</v>
      </c>
      <c r="F1973" s="15">
        <v>0.054</v>
      </c>
      <c r="G1973" s="15">
        <v>516.0</v>
      </c>
      <c r="H1973" s="15">
        <v>0.15</v>
      </c>
      <c r="I1973" s="12">
        <f>VLOOKUP(A1973,ENERGY!$A$2:$F$2692,5,0)</f>
        <v>100960</v>
      </c>
      <c r="J1973" s="12">
        <f>VLOOKUP(A1973,ENERGY!$A$2:$F$2692,6,0)</f>
        <v>39757</v>
      </c>
      <c r="K1973" s="12">
        <f>VLOOKUP(A1973,'HUMAN RESOURCES'!A1973:N4663,5,0)</f>
        <v>0.011</v>
      </c>
      <c r="L1973" s="12">
        <f>VLOOKUP(A1973,'HUMAN RESOURCES'!A1973:N4663,6,0)</f>
        <v>0.014</v>
      </c>
      <c r="M1973" s="12">
        <f>VLOOKUP(B1973,'HUMAN RESOURCES'!B1973:O4663,6,0)</f>
        <v>76</v>
      </c>
      <c r="N1973" s="12">
        <f>VLOOKUP(C1973,'HUMAN RESOURCES'!C1973:P4663,6,0)</f>
        <v>69</v>
      </c>
      <c r="O1973" s="12">
        <f>VLOOKUP(D1973,'HUMAN RESOURCES'!D1973:Q4663,6,0)</f>
        <v>0.15</v>
      </c>
      <c r="P1973" s="12">
        <f>VLOOKUP(A1973,'HUMAN RESOURCES'!A1973:N4663,10,0)</f>
        <v>0.702</v>
      </c>
      <c r="Q1973" s="12">
        <f>VLOOKUP(B1973,'HUMAN RESOURCES'!B1973:O4663,10,0)</f>
        <v>0.149</v>
      </c>
      <c r="R1973" s="12">
        <f>VLOOKUP(C1973,'HUMAN RESOURCES'!C1973:P4663,10,0)</f>
        <v>20537875</v>
      </c>
      <c r="S1973" s="12">
        <f>VLOOKUP(D1973,'HUMAN RESOURCES'!D1973:Q4663,10,0)</f>
        <v>0.536</v>
      </c>
      <c r="T1973" s="13">
        <f>VLOOKUP(A1973,TOURISM!A1973:F4663,5,0)</f>
        <v>2625000000</v>
      </c>
      <c r="U1973" s="13">
        <f>VLOOKUP(B1973,TOURISM!B1973:G4663,5,0)</f>
        <v>2409000000</v>
      </c>
      <c r="V1973" s="12">
        <f>VLOOKUP(A1973,BUSINESS!A1973:N4663,5,0)</f>
        <v>0.454</v>
      </c>
      <c r="W1973" s="12">
        <f>VLOOKUP(B1973,BUSINESS!B1973:O4663,5,0)</f>
        <v>9</v>
      </c>
      <c r="X1973" s="12" t="str">
        <f>VLOOKUP(C1973,BUSINESS!C1973:P4663,5,0)</f>
        <v/>
      </c>
      <c r="Y1973" s="12">
        <f>VLOOKUP(D1973,BUSINESS!D1973:Q4663,5,0)</f>
        <v>202</v>
      </c>
      <c r="Z1973" s="12">
        <f>VLOOKUP(A1973,BUSINESS!A1973:N4663,9,0)</f>
        <v>0.324</v>
      </c>
      <c r="AA1973" s="12">
        <f>VLOOKUP(B1973,BUSINESS!B1973:O4663,9,0)</f>
        <v>1.114</v>
      </c>
    </row>
    <row r="1974">
      <c r="A1974" s="9" t="str">
        <f t="shared" si="1"/>
        <v>Romania-Europe2009</v>
      </c>
      <c r="B1974" s="5" t="s">
        <v>75</v>
      </c>
      <c r="C1974" s="9" t="s">
        <v>230</v>
      </c>
      <c r="D1974" s="10" t="s">
        <v>71</v>
      </c>
      <c r="E1974" s="14">
        <v>1.64E11</v>
      </c>
      <c r="F1974" s="15">
        <v>0.056</v>
      </c>
      <c r="G1974" s="15">
        <v>431.0</v>
      </c>
      <c r="H1974" s="15">
        <v>0.173</v>
      </c>
      <c r="I1974" s="12"/>
      <c r="J1974" s="12"/>
      <c r="K1974" s="12">
        <f>VLOOKUP(A1974,'HUMAN RESOURCES'!A1974:N4664,5,0)</f>
        <v>0.011</v>
      </c>
      <c r="L1974" s="12">
        <f>VLOOKUP(A1974,'HUMAN RESOURCES'!A1974:N4664,6,0)</f>
        <v>0.013</v>
      </c>
      <c r="M1974" s="12">
        <f>VLOOKUP(B1974,'HUMAN RESOURCES'!B1974:O4664,6,0)</f>
        <v>77</v>
      </c>
      <c r="N1974" s="12">
        <f>VLOOKUP(C1974,'HUMAN RESOURCES'!C1974:P4664,6,0)</f>
        <v>70</v>
      </c>
      <c r="O1974" s="12">
        <f>VLOOKUP(D1974,'HUMAN RESOURCES'!D1974:Q4664,6,0)</f>
        <v>0.15</v>
      </c>
      <c r="P1974" s="12">
        <f>VLOOKUP(A1974,'HUMAN RESOURCES'!A1974:N4664,10,0)</f>
        <v>0.702</v>
      </c>
      <c r="Q1974" s="12">
        <f>VLOOKUP(B1974,'HUMAN RESOURCES'!B1974:O4664,10,0)</f>
        <v>0.148</v>
      </c>
      <c r="R1974" s="12">
        <f>VLOOKUP(C1974,'HUMAN RESOURCES'!C1974:P4664,10,0)</f>
        <v>20367487</v>
      </c>
      <c r="S1974" s="12">
        <f>VLOOKUP(D1974,'HUMAN RESOURCES'!D1974:Q4664,10,0)</f>
        <v>0.537</v>
      </c>
      <c r="T1974" s="13">
        <f>VLOOKUP(A1974,TOURISM!A1974:F4664,5,0)</f>
        <v>1687000000</v>
      </c>
      <c r="U1974" s="13">
        <f>VLOOKUP(B1974,TOURISM!B1974:G4664,5,0)</f>
        <v>1769000000</v>
      </c>
      <c r="V1974" s="12">
        <f>VLOOKUP(A1974,BUSINESS!A1974:N4664,5,0)</f>
        <v>0.451</v>
      </c>
      <c r="W1974" s="12">
        <f>VLOOKUP(B1974,BUSINESS!B1974:O4664,5,0)</f>
        <v>9</v>
      </c>
      <c r="X1974" s="12" t="str">
        <f>VLOOKUP(C1974,BUSINESS!C1974:P4664,5,0)</f>
        <v/>
      </c>
      <c r="Y1974" s="12">
        <f>VLOOKUP(D1974,BUSINESS!D1974:Q4664,5,0)</f>
        <v>202</v>
      </c>
      <c r="Z1974" s="12">
        <f>VLOOKUP(A1974,BUSINESS!A1974:N4664,9,0)</f>
        <v>0.366</v>
      </c>
      <c r="AA1974" s="12">
        <f>VLOOKUP(B1974,BUSINESS!B1974:O4664,9,0)</f>
        <v>1.145</v>
      </c>
    </row>
    <row r="1975">
      <c r="A1975" s="9" t="str">
        <f t="shared" si="1"/>
        <v>Romania-Europe2010</v>
      </c>
      <c r="B1975" s="5" t="s">
        <v>75</v>
      </c>
      <c r="C1975" s="9" t="s">
        <v>230</v>
      </c>
      <c r="D1975" s="10" t="s">
        <v>72</v>
      </c>
      <c r="E1975" s="14">
        <v>1.65E11</v>
      </c>
      <c r="F1975" s="15">
        <v>0.059</v>
      </c>
      <c r="G1975" s="15">
        <v>457.0</v>
      </c>
      <c r="H1975" s="15">
        <v>0.141</v>
      </c>
      <c r="I1975" s="12">
        <f>VLOOKUP(A1975,ENERGY!$A$2:$F$2692,5,0)</f>
        <v>95676</v>
      </c>
      <c r="J1975" s="12">
        <f>VLOOKUP(A1975,ENERGY!$A$2:$F$2692,6,0)</f>
        <v>38693</v>
      </c>
      <c r="K1975" s="12">
        <f>VLOOKUP(A1975,'HUMAN RESOURCES'!A1975:N4665,5,0)</f>
        <v>0.011</v>
      </c>
      <c r="L1975" s="12">
        <f>VLOOKUP(A1975,'HUMAN RESOURCES'!A1975:N4665,6,0)</f>
        <v>0.012</v>
      </c>
      <c r="M1975" s="12">
        <f>VLOOKUP(B1975,'HUMAN RESOURCES'!B1975:O4665,6,0)</f>
        <v>77</v>
      </c>
      <c r="N1975" s="12">
        <f>VLOOKUP(C1975,'HUMAN RESOURCES'!C1975:P4665,6,0)</f>
        <v>70</v>
      </c>
      <c r="O1975" s="12">
        <f>VLOOKUP(D1975,'HUMAN RESOURCES'!D1975:Q4665,6,0)</f>
        <v>0.15</v>
      </c>
      <c r="P1975" s="12">
        <f>VLOOKUP(A1975,'HUMAN RESOURCES'!A1975:N4665,10,0)</f>
        <v>0.701</v>
      </c>
      <c r="Q1975" s="12">
        <f>VLOOKUP(B1975,'HUMAN RESOURCES'!B1975:O4665,10,0)</f>
        <v>0.148</v>
      </c>
      <c r="R1975" s="12">
        <f>VLOOKUP(C1975,'HUMAN RESOURCES'!C1975:P4665,10,0)</f>
        <v>20246871</v>
      </c>
      <c r="S1975" s="12">
        <f>VLOOKUP(D1975,'HUMAN RESOURCES'!D1975:Q4665,10,0)</f>
        <v>0.538</v>
      </c>
      <c r="T1975" s="13">
        <f>VLOOKUP(A1975,TOURISM!A1975:F4665,5,0)</f>
        <v>1631000000</v>
      </c>
      <c r="U1975" s="13">
        <f>VLOOKUP(B1975,TOURISM!B1975:G4665,5,0)</f>
        <v>1896000000</v>
      </c>
      <c r="V1975" s="12">
        <f>VLOOKUP(A1975,BUSINESS!A1975:N4665,5,0)</f>
        <v>0.435</v>
      </c>
      <c r="W1975" s="12">
        <f>VLOOKUP(B1975,BUSINESS!B1975:O4665,5,0)</f>
        <v>9</v>
      </c>
      <c r="X1975" s="12" t="str">
        <f>VLOOKUP(C1975,BUSINESS!C1975:P4665,5,0)</f>
        <v/>
      </c>
      <c r="Y1975" s="12">
        <f>VLOOKUP(D1975,BUSINESS!D1975:Q4665,5,0)</f>
        <v>222</v>
      </c>
      <c r="Z1975" s="12">
        <f>VLOOKUP(A1975,BUSINESS!A1975:N4665,9,0)</f>
        <v>0.399</v>
      </c>
      <c r="AA1975" s="12">
        <f>VLOOKUP(B1975,BUSINESS!B1975:O4665,9,0)</f>
        <v>1.114</v>
      </c>
    </row>
    <row r="1976">
      <c r="A1976" s="9" t="str">
        <f t="shared" si="1"/>
        <v>Romania-Europe2011</v>
      </c>
      <c r="B1976" s="5" t="s">
        <v>75</v>
      </c>
      <c r="C1976" s="9" t="s">
        <v>230</v>
      </c>
      <c r="D1976" s="10" t="s">
        <v>73</v>
      </c>
      <c r="E1976" s="14">
        <v>1.83E11</v>
      </c>
      <c r="F1976" s="15">
        <v>0.056</v>
      </c>
      <c r="G1976" s="15">
        <v>480.0</v>
      </c>
      <c r="H1976" s="15">
        <v>0.121</v>
      </c>
      <c r="I1976" s="12">
        <f>VLOOKUP(A1976,ENERGY!$A$2:$F$2692,5,0)</f>
        <v>95940</v>
      </c>
      <c r="J1976" s="12">
        <f>VLOOKUP(A1976,ENERGY!$A$2:$F$2692,6,0)</f>
        <v>39525</v>
      </c>
      <c r="K1976" s="12">
        <f>VLOOKUP(A1976,'HUMAN RESOURCES'!A1976:N4666,5,0)</f>
        <v>0.01</v>
      </c>
      <c r="L1976" s="12">
        <f>VLOOKUP(A1976,'HUMAN RESOURCES'!A1976:N4666,6,0)</f>
        <v>0.012</v>
      </c>
      <c r="M1976" s="12">
        <f>VLOOKUP(B1976,'HUMAN RESOURCES'!B1976:O4666,6,0)</f>
        <v>78</v>
      </c>
      <c r="N1976" s="12">
        <f>VLOOKUP(C1976,'HUMAN RESOURCES'!C1976:P4666,6,0)</f>
        <v>71</v>
      </c>
      <c r="O1976" s="12">
        <f>VLOOKUP(D1976,'HUMAN RESOURCES'!D1976:Q4666,6,0)</f>
        <v>0.15</v>
      </c>
      <c r="P1976" s="12">
        <f>VLOOKUP(A1976,'HUMAN RESOURCES'!A1976:N4666,10,0)</f>
        <v>0.701</v>
      </c>
      <c r="Q1976" s="12">
        <f>VLOOKUP(B1976,'HUMAN RESOURCES'!B1976:O4666,10,0)</f>
        <v>0.149</v>
      </c>
      <c r="R1976" s="12">
        <f>VLOOKUP(C1976,'HUMAN RESOURCES'!C1976:P4666,10,0)</f>
        <v>20147528</v>
      </c>
      <c r="S1976" s="12">
        <f>VLOOKUP(D1976,'HUMAN RESOURCES'!D1976:Q4666,10,0)</f>
        <v>0.54</v>
      </c>
      <c r="T1976" s="13">
        <f>VLOOKUP(A1976,TOURISM!A1976:F4666,5,0)</f>
        <v>2018000000</v>
      </c>
      <c r="U1976" s="13">
        <f>VLOOKUP(B1976,TOURISM!B1976:G4666,5,0)</f>
        <v>2295000000</v>
      </c>
      <c r="V1976" s="12">
        <f>VLOOKUP(A1976,BUSINESS!A1976:N4666,5,0)</f>
        <v>0.431</v>
      </c>
      <c r="W1976" s="12">
        <f>VLOOKUP(B1976,BUSINESS!B1976:O4666,5,0)</f>
        <v>14</v>
      </c>
      <c r="X1976" s="12" t="str">
        <f>VLOOKUP(C1976,BUSINESS!C1976:P4666,5,0)</f>
        <v/>
      </c>
      <c r="Y1976" s="12">
        <f>VLOOKUP(D1976,BUSINESS!D1976:Q4666,5,0)</f>
        <v>222</v>
      </c>
      <c r="Z1976" s="12">
        <f>VLOOKUP(A1976,BUSINESS!A1976:N4666,9,0)</f>
        <v>0.4</v>
      </c>
      <c r="AA1976" s="12">
        <f>VLOOKUP(B1976,BUSINESS!B1976:O4666,9,0)</f>
        <v>1.074</v>
      </c>
    </row>
    <row r="1977">
      <c r="A1977" s="9" t="str">
        <f t="shared" si="1"/>
        <v>Romania-Europe2012</v>
      </c>
      <c r="B1977" s="5" t="s">
        <v>75</v>
      </c>
      <c r="C1977" s="9" t="s">
        <v>230</v>
      </c>
      <c r="D1977" s="10" t="s">
        <v>74</v>
      </c>
      <c r="E1977" s="14">
        <v>1.69E11</v>
      </c>
      <c r="F1977" s="15">
        <v>0.051</v>
      </c>
      <c r="G1977" s="15">
        <v>420.0</v>
      </c>
      <c r="H1977" s="15">
        <v>0.113</v>
      </c>
      <c r="I1977" s="12">
        <f>VLOOKUP(A1977,ENERGY!$A$2:$F$2692,5,0)</f>
        <v>102595</v>
      </c>
      <c r="J1977" s="12">
        <f>VLOOKUP(A1977,ENERGY!$A$2:$F$2692,6,0)</f>
        <v>39936</v>
      </c>
      <c r="K1977" s="12">
        <f>VLOOKUP(A1977,'HUMAN RESOURCES'!A1977:N4667,5,0)</f>
        <v>0.01</v>
      </c>
      <c r="L1977" s="12">
        <f>VLOOKUP(A1977,'HUMAN RESOURCES'!A1977:N4667,6,0)</f>
        <v>0.011</v>
      </c>
      <c r="M1977" s="12">
        <f>VLOOKUP(B1977,'HUMAN RESOURCES'!B1977:O4667,6,0)</f>
        <v>78</v>
      </c>
      <c r="N1977" s="12">
        <f>VLOOKUP(C1977,'HUMAN RESOURCES'!C1977:P4667,6,0)</f>
        <v>71</v>
      </c>
      <c r="O1977" s="12">
        <f>VLOOKUP(D1977,'HUMAN RESOURCES'!D1977:Q4667,6,0)</f>
        <v>0.15</v>
      </c>
      <c r="P1977" s="12">
        <f>VLOOKUP(A1977,'HUMAN RESOURCES'!A1977:N4667,10,0)</f>
        <v>0.7</v>
      </c>
      <c r="Q1977" s="12">
        <f>VLOOKUP(B1977,'HUMAN RESOURCES'!B1977:O4667,10,0)</f>
        <v>0.15</v>
      </c>
      <c r="R1977" s="12">
        <f>VLOOKUP(C1977,'HUMAN RESOURCES'!C1977:P4667,10,0)</f>
        <v>20076727</v>
      </c>
      <c r="S1977" s="12">
        <f>VLOOKUP(D1977,'HUMAN RESOURCES'!D1977:Q4667,10,0)</f>
        <v>0.541</v>
      </c>
      <c r="T1977" s="13">
        <f>VLOOKUP(A1977,TOURISM!A1977:F4667,5,0)</f>
        <v>1919000000</v>
      </c>
      <c r="U1977" s="13">
        <f>VLOOKUP(B1977,TOURISM!B1977:G4667,5,0)</f>
        <v>2112000000</v>
      </c>
      <c r="V1977" s="12">
        <f>VLOOKUP(A1977,BUSINESS!A1977:N4667,5,0)</f>
        <v>0.429</v>
      </c>
      <c r="W1977" s="12">
        <f>VLOOKUP(B1977,BUSINESS!B1977:O4667,5,0)</f>
        <v>10</v>
      </c>
      <c r="X1977" s="12">
        <f>VLOOKUP(C1977,BUSINESS!C1977:P4667,5,0)</f>
        <v>73</v>
      </c>
      <c r="Y1977" s="12">
        <f>VLOOKUP(D1977,BUSINESS!D1977:Q4667,5,0)</f>
        <v>216</v>
      </c>
      <c r="Z1977" s="12">
        <f>VLOOKUP(A1977,BUSINESS!A1977:N4667,9,0)</f>
        <v>0.459</v>
      </c>
      <c r="AA1977" s="12">
        <f>VLOOKUP(B1977,BUSINESS!B1977:O4667,9,0)</f>
        <v>1.05</v>
      </c>
    </row>
    <row r="1978">
      <c r="A1978" s="9" t="str">
        <f t="shared" si="1"/>
        <v>Russia-Europe2000</v>
      </c>
      <c r="B1978" s="5" t="s">
        <v>75</v>
      </c>
      <c r="C1978" s="9" t="s">
        <v>231</v>
      </c>
      <c r="D1978" s="10" t="s">
        <v>62</v>
      </c>
      <c r="E1978" s="14">
        <v>2.6E11</v>
      </c>
      <c r="F1978" s="15">
        <v>0.054</v>
      </c>
      <c r="G1978" s="15">
        <v>96.0</v>
      </c>
      <c r="H1978" s="15">
        <v>0.244</v>
      </c>
      <c r="I1978" s="12" t="str">
        <f>VLOOKUP(A1978,ENERGY!$A$2:$F$2692,5,0)</f>
        <v/>
      </c>
      <c r="J1978" s="12" t="str">
        <f>VLOOKUP(A1978,ENERGY!$A$2:$F$2692,6,0)</f>
        <v/>
      </c>
      <c r="K1978" s="12">
        <f>VLOOKUP(A1978,'HUMAN RESOURCES'!A1978:N4668,5,0)</f>
        <v>0.009</v>
      </c>
      <c r="L1978" s="12">
        <f>VLOOKUP(A1978,'HUMAN RESOURCES'!A1978:N4668,6,0)</f>
        <v>0.02</v>
      </c>
      <c r="M1978" s="12">
        <f>VLOOKUP(B1978,'HUMAN RESOURCES'!B1978:O4668,6,0)</f>
        <v>72</v>
      </c>
      <c r="N1978" s="12">
        <f>VLOOKUP(C1978,'HUMAN RESOURCES'!C1978:P4668,6,0)</f>
        <v>59</v>
      </c>
      <c r="O1978" s="12">
        <f>VLOOKUP(D1978,'HUMAN RESOURCES'!D1978:Q4668,6,0)</f>
        <v>0.182</v>
      </c>
      <c r="P1978" s="12">
        <f>VLOOKUP(A1978,'HUMAN RESOURCES'!A1978:N4668,10,0)</f>
        <v>0.694</v>
      </c>
      <c r="Q1978" s="12">
        <f>VLOOKUP(B1978,'HUMAN RESOURCES'!B1978:O4668,10,0)</f>
        <v>0.124</v>
      </c>
      <c r="R1978" s="12">
        <f>VLOOKUP(C1978,'HUMAN RESOURCES'!C1978:P4668,10,0)</f>
        <v>146596870</v>
      </c>
      <c r="S1978" s="12">
        <f>VLOOKUP(D1978,'HUMAN RESOURCES'!D1978:Q4668,10,0)</f>
        <v>0.734</v>
      </c>
      <c r="T1978" s="13">
        <f>VLOOKUP(A1978,TOURISM!A1978:F4668,5,0)</f>
        <v>3429000000</v>
      </c>
      <c r="U1978" s="13">
        <f>VLOOKUP(B1978,TOURISM!B1978:G4668,5,0)</f>
        <v>8848000000</v>
      </c>
      <c r="V1978" s="12" t="str">
        <f>VLOOKUP(A1978,BUSINESS!A1978:N4668,5,0)</f>
        <v/>
      </c>
      <c r="W1978" s="12" t="str">
        <f>VLOOKUP(B1978,BUSINESS!B1978:O4668,5,0)</f>
        <v/>
      </c>
      <c r="X1978" s="12" t="str">
        <f>VLOOKUP(C1978,BUSINESS!C1978:P4668,5,0)</f>
        <v/>
      </c>
      <c r="Y1978" s="12" t="str">
        <f>VLOOKUP(D1978,BUSINESS!D1978:Q4668,5,0)</f>
        <v/>
      </c>
      <c r="Z1978" s="12">
        <f>VLOOKUP(A1978,BUSINESS!A1978:N4668,9,0)</f>
        <v>0.02</v>
      </c>
      <c r="AA1978" s="12">
        <f>VLOOKUP(B1978,BUSINESS!B1978:O4668,9,0)</f>
        <v>0.022</v>
      </c>
    </row>
    <row r="1979">
      <c r="A1979" s="9" t="str">
        <f t="shared" si="1"/>
        <v>Russia-Europe2001</v>
      </c>
      <c r="B1979" s="5" t="s">
        <v>75</v>
      </c>
      <c r="C1979" s="9" t="s">
        <v>231</v>
      </c>
      <c r="D1979" s="10" t="s">
        <v>63</v>
      </c>
      <c r="E1979" s="14">
        <v>3.07E11</v>
      </c>
      <c r="F1979" s="15">
        <v>0.057</v>
      </c>
      <c r="G1979" s="15">
        <v>119.0</v>
      </c>
      <c r="H1979" s="15">
        <v>0.179</v>
      </c>
      <c r="I1979" s="12" t="str">
        <f>VLOOKUP(A1979,ENERGY!$A$2:$F$2692,5,0)</f>
        <v/>
      </c>
      <c r="J1979" s="12">
        <f>VLOOKUP(A1979,ENERGY!$A$2:$F$2692,6,0)</f>
        <v>730970</v>
      </c>
      <c r="K1979" s="12">
        <f>VLOOKUP(A1979,'HUMAN RESOURCES'!A1979:N4669,5,0)</f>
        <v>0.009</v>
      </c>
      <c r="L1979" s="12">
        <f>VLOOKUP(A1979,'HUMAN RESOURCES'!A1979:N4669,6,0)</f>
        <v>0.019</v>
      </c>
      <c r="M1979" s="12">
        <f>VLOOKUP(B1979,'HUMAN RESOURCES'!B1979:O4669,6,0)</f>
        <v>72</v>
      </c>
      <c r="N1979" s="12">
        <f>VLOOKUP(C1979,'HUMAN RESOURCES'!C1979:P4669,6,0)</f>
        <v>59</v>
      </c>
      <c r="O1979" s="12">
        <f>VLOOKUP(D1979,'HUMAN RESOURCES'!D1979:Q4669,6,0)</f>
        <v>0.175</v>
      </c>
      <c r="P1979" s="12">
        <f>VLOOKUP(A1979,'HUMAN RESOURCES'!A1979:N4669,10,0)</f>
        <v>0.698</v>
      </c>
      <c r="Q1979" s="12">
        <f>VLOOKUP(B1979,'HUMAN RESOURCES'!B1979:O4669,10,0)</f>
        <v>0.127</v>
      </c>
      <c r="R1979" s="12">
        <f>VLOOKUP(C1979,'HUMAN RESOURCES'!C1979:P4669,10,0)</f>
        <v>145976473</v>
      </c>
      <c r="S1979" s="12">
        <f>VLOOKUP(D1979,'HUMAN RESOURCES'!D1979:Q4669,10,0)</f>
        <v>0.733</v>
      </c>
      <c r="T1979" s="13">
        <f>VLOOKUP(A1979,TOURISM!A1979:F4669,5,0)</f>
        <v>4726000000</v>
      </c>
      <c r="U1979" s="13">
        <f>VLOOKUP(B1979,TOURISM!B1979:G4669,5,0)</f>
        <v>9760000000</v>
      </c>
      <c r="V1979" s="12" t="str">
        <f>VLOOKUP(A1979,BUSINESS!A1979:N4669,5,0)</f>
        <v/>
      </c>
      <c r="W1979" s="12" t="str">
        <f>VLOOKUP(B1979,BUSINESS!B1979:O4669,5,0)</f>
        <v/>
      </c>
      <c r="X1979" s="12" t="str">
        <f>VLOOKUP(C1979,BUSINESS!C1979:P4669,5,0)</f>
        <v/>
      </c>
      <c r="Y1979" s="12" t="str">
        <f>VLOOKUP(D1979,BUSINESS!D1979:Q4669,5,0)</f>
        <v/>
      </c>
      <c r="Z1979" s="12">
        <f>VLOOKUP(A1979,BUSINESS!A1979:N4669,9,0)</f>
        <v>0.029</v>
      </c>
      <c r="AA1979" s="12">
        <f>VLOOKUP(B1979,BUSINESS!B1979:O4669,9,0)</f>
        <v>0.053</v>
      </c>
    </row>
    <row r="1980">
      <c r="A1980" s="9" t="str">
        <f t="shared" si="1"/>
        <v>Russia-Europe2002</v>
      </c>
      <c r="B1980" s="5" t="s">
        <v>75</v>
      </c>
      <c r="C1980" s="9" t="s">
        <v>231</v>
      </c>
      <c r="D1980" s="10" t="s">
        <v>64</v>
      </c>
      <c r="E1980" s="14">
        <v>3.45E11</v>
      </c>
      <c r="F1980" s="15">
        <v>0.06</v>
      </c>
      <c r="G1980" s="15">
        <v>142.0</v>
      </c>
      <c r="H1980" s="15">
        <v>0.157</v>
      </c>
      <c r="I1980" s="12">
        <f>VLOOKUP(A1980,ENERGY!$A$2:$F$2692,5,0)</f>
        <v>1740776</v>
      </c>
      <c r="J1980" s="12">
        <f>VLOOKUP(A1980,ENERGY!$A$2:$F$2692,6,0)</f>
        <v>702292</v>
      </c>
      <c r="K1980" s="12">
        <f>VLOOKUP(A1980,'HUMAN RESOURCES'!A1980:N4670,5,0)</f>
        <v>0.01</v>
      </c>
      <c r="L1980" s="12">
        <f>VLOOKUP(A1980,'HUMAN RESOURCES'!A1980:N4670,6,0)</f>
        <v>0.018</v>
      </c>
      <c r="M1980" s="12">
        <f>VLOOKUP(B1980,'HUMAN RESOURCES'!B1980:O4670,6,0)</f>
        <v>72</v>
      </c>
      <c r="N1980" s="12">
        <f>VLOOKUP(C1980,'HUMAN RESOURCES'!C1980:P4670,6,0)</f>
        <v>59</v>
      </c>
      <c r="O1980" s="12">
        <f>VLOOKUP(D1980,'HUMAN RESOURCES'!D1980:Q4670,6,0)</f>
        <v>0.168</v>
      </c>
      <c r="P1980" s="12">
        <f>VLOOKUP(A1980,'HUMAN RESOURCES'!A1980:N4670,10,0)</f>
        <v>0.702</v>
      </c>
      <c r="Q1980" s="12">
        <f>VLOOKUP(B1980,'HUMAN RESOURCES'!B1980:O4670,10,0)</f>
        <v>0.13</v>
      </c>
      <c r="R1980" s="12">
        <f>VLOOKUP(C1980,'HUMAN RESOURCES'!C1980:P4670,10,0)</f>
        <v>145408033</v>
      </c>
      <c r="S1980" s="12">
        <f>VLOOKUP(D1980,'HUMAN RESOURCES'!D1980:Q4670,10,0)</f>
        <v>0.733</v>
      </c>
      <c r="T1980" s="13">
        <f>VLOOKUP(A1980,TOURISM!A1980:F4670,5,0)</f>
        <v>5278000000</v>
      </c>
      <c r="U1980" s="13">
        <f>VLOOKUP(B1980,TOURISM!B1980:G4670,5,0)</f>
        <v>11362000000</v>
      </c>
      <c r="V1980" s="12" t="str">
        <f>VLOOKUP(A1980,BUSINESS!A1980:N4670,5,0)</f>
        <v/>
      </c>
      <c r="W1980" s="12" t="str">
        <f>VLOOKUP(B1980,BUSINESS!B1980:O4670,5,0)</f>
        <v/>
      </c>
      <c r="X1980" s="12" t="str">
        <f>VLOOKUP(C1980,BUSINESS!C1980:P4670,5,0)</f>
        <v/>
      </c>
      <c r="Y1980" s="12" t="str">
        <f>VLOOKUP(D1980,BUSINESS!D1980:Q4670,5,0)</f>
        <v/>
      </c>
      <c r="Z1980" s="12">
        <f>VLOOKUP(A1980,BUSINESS!A1980:N4670,9,0)</f>
        <v>0.041</v>
      </c>
      <c r="AA1980" s="12">
        <f>VLOOKUP(B1980,BUSINESS!B1980:O4670,9,0)</f>
        <v>0.121</v>
      </c>
    </row>
    <row r="1981">
      <c r="A1981" s="9" t="str">
        <f t="shared" si="1"/>
        <v>Russia-Europe2003</v>
      </c>
      <c r="B1981" s="5" t="s">
        <v>75</v>
      </c>
      <c r="C1981" s="9" t="s">
        <v>231</v>
      </c>
      <c r="D1981" s="10" t="s">
        <v>65</v>
      </c>
      <c r="E1981" s="14">
        <v>4.3E11</v>
      </c>
      <c r="F1981" s="15">
        <v>0.056</v>
      </c>
      <c r="G1981" s="15">
        <v>167.0</v>
      </c>
      <c r="H1981" s="15">
        <v>0.13</v>
      </c>
      <c r="I1981" s="12">
        <f>VLOOKUP(A1981,ENERGY!$A$2:$F$2692,5,0)</f>
        <v>1574368</v>
      </c>
      <c r="J1981" s="12">
        <f>VLOOKUP(A1981,ENERGY!$A$2:$F$2692,6,0)</f>
        <v>646915</v>
      </c>
      <c r="K1981" s="12">
        <f>VLOOKUP(A1981,'HUMAN RESOURCES'!A1981:N4671,5,0)</f>
        <v>0.01</v>
      </c>
      <c r="L1981" s="12">
        <f>VLOOKUP(A1981,'HUMAN RESOURCES'!A1981:N4671,6,0)</f>
        <v>0.017</v>
      </c>
      <c r="M1981" s="12">
        <f>VLOOKUP(B1981,'HUMAN RESOURCES'!B1981:O4671,6,0)</f>
        <v>72</v>
      </c>
      <c r="N1981" s="12">
        <f>VLOOKUP(C1981,'HUMAN RESOURCES'!C1981:P4671,6,0)</f>
        <v>59</v>
      </c>
      <c r="O1981" s="12">
        <f>VLOOKUP(D1981,'HUMAN RESOURCES'!D1981:Q4671,6,0)</f>
        <v>0.162</v>
      </c>
      <c r="P1981" s="12">
        <f>VLOOKUP(A1981,'HUMAN RESOURCES'!A1981:N4671,10,0)</f>
        <v>0.705</v>
      </c>
      <c r="Q1981" s="12">
        <f>VLOOKUP(B1981,'HUMAN RESOURCES'!B1981:O4671,10,0)</f>
        <v>0.134</v>
      </c>
      <c r="R1981" s="12">
        <f>VLOOKUP(C1981,'HUMAN RESOURCES'!C1981:P4671,10,0)</f>
        <v>144667468</v>
      </c>
      <c r="S1981" s="12">
        <f>VLOOKUP(D1981,'HUMAN RESOURCES'!D1981:Q4671,10,0)</f>
        <v>0.734</v>
      </c>
      <c r="T1981" s="13">
        <f>VLOOKUP(A1981,TOURISM!A1981:F4671,5,0)</f>
        <v>5879000000</v>
      </c>
      <c r="U1981" s="13">
        <f>VLOOKUP(B1981,TOURISM!B1981:G4671,5,0)</f>
        <v>13427000000</v>
      </c>
      <c r="V1981" s="12" t="str">
        <f>VLOOKUP(A1981,BUSINESS!A1981:N4671,5,0)</f>
        <v/>
      </c>
      <c r="W1981" s="12">
        <f>VLOOKUP(B1981,BUSINESS!B1981:O4671,5,0)</f>
        <v>43</v>
      </c>
      <c r="X1981" s="12" t="str">
        <f>VLOOKUP(C1981,BUSINESS!C1981:P4671,5,0)</f>
        <v/>
      </c>
      <c r="Y1981" s="12" t="str">
        <f>VLOOKUP(D1981,BUSINESS!D1981:Q4671,5,0)</f>
        <v/>
      </c>
      <c r="Z1981" s="12">
        <f>VLOOKUP(A1981,BUSINESS!A1981:N4671,9,0)</f>
        <v>0.083</v>
      </c>
      <c r="AA1981" s="12">
        <f>VLOOKUP(B1981,BUSINESS!B1981:O4671,9,0)</f>
        <v>0.249</v>
      </c>
    </row>
    <row r="1982">
      <c r="A1982" s="9" t="str">
        <f t="shared" si="1"/>
        <v>Russia-Europe2004</v>
      </c>
      <c r="B1982" s="5" t="s">
        <v>75</v>
      </c>
      <c r="C1982" s="9" t="s">
        <v>231</v>
      </c>
      <c r="D1982" s="10" t="s">
        <v>66</v>
      </c>
      <c r="E1982" s="14">
        <v>5.91E11</v>
      </c>
      <c r="F1982" s="15">
        <v>0.052</v>
      </c>
      <c r="G1982" s="15">
        <v>212.0</v>
      </c>
      <c r="H1982" s="15">
        <v>0.114</v>
      </c>
      <c r="I1982" s="12">
        <f>VLOOKUP(A1982,ENERGY!$A$2:$F$2692,5,0)</f>
        <v>1715639</v>
      </c>
      <c r="J1982" s="12">
        <f>VLOOKUP(A1982,ENERGY!$A$2:$F$2692,6,0)</f>
        <v>688483</v>
      </c>
      <c r="K1982" s="12">
        <f>VLOOKUP(A1982,'HUMAN RESOURCES'!A1982:N4672,5,0)</f>
        <v>0.01</v>
      </c>
      <c r="L1982" s="12">
        <f>VLOOKUP(A1982,'HUMAN RESOURCES'!A1982:N4672,6,0)</f>
        <v>0.015</v>
      </c>
      <c r="M1982" s="12">
        <f>VLOOKUP(B1982,'HUMAN RESOURCES'!B1982:O4672,6,0)</f>
        <v>72</v>
      </c>
      <c r="N1982" s="12">
        <f>VLOOKUP(C1982,'HUMAN RESOURCES'!C1982:P4672,6,0)</f>
        <v>59</v>
      </c>
      <c r="O1982" s="12">
        <f>VLOOKUP(D1982,'HUMAN RESOURCES'!D1982:Q4672,6,0)</f>
        <v>0.156</v>
      </c>
      <c r="P1982" s="12">
        <f>VLOOKUP(A1982,'HUMAN RESOURCES'!A1982:N4672,10,0)</f>
        <v>0.707</v>
      </c>
      <c r="Q1982" s="12">
        <f>VLOOKUP(B1982,'HUMAN RESOURCES'!B1982:O4672,10,0)</f>
        <v>0.136</v>
      </c>
      <c r="R1982" s="12">
        <f>VLOOKUP(C1982,'HUMAN RESOURCES'!C1982:P4672,10,0)</f>
        <v>143821212</v>
      </c>
      <c r="S1982" s="12">
        <f>VLOOKUP(D1982,'HUMAN RESOURCES'!D1982:Q4672,10,0)</f>
        <v>0.734</v>
      </c>
      <c r="T1982" s="13">
        <f>VLOOKUP(A1982,TOURISM!A1982:F4672,5,0)</f>
        <v>7262000000</v>
      </c>
      <c r="U1982" s="13">
        <f>VLOOKUP(B1982,TOURISM!B1982:G4672,5,0)</f>
        <v>16082000000</v>
      </c>
      <c r="V1982" s="12" t="str">
        <f>VLOOKUP(A1982,BUSINESS!A1982:N4672,5,0)</f>
        <v/>
      </c>
      <c r="W1982" s="12">
        <f>VLOOKUP(B1982,BUSINESS!B1982:O4672,5,0)</f>
        <v>30</v>
      </c>
      <c r="X1982" s="12" t="str">
        <f>VLOOKUP(C1982,BUSINESS!C1982:P4672,5,0)</f>
        <v/>
      </c>
      <c r="Y1982" s="12" t="str">
        <f>VLOOKUP(D1982,BUSINESS!D1982:Q4672,5,0)</f>
        <v/>
      </c>
      <c r="Z1982" s="12">
        <f>VLOOKUP(A1982,BUSINESS!A1982:N4672,9,0)</f>
        <v>0.129</v>
      </c>
      <c r="AA1982" s="12">
        <f>VLOOKUP(B1982,BUSINESS!B1982:O4672,9,0)</f>
        <v>0.511</v>
      </c>
    </row>
    <row r="1983">
      <c r="A1983" s="9" t="str">
        <f t="shared" si="1"/>
        <v>Russia-Europe2005</v>
      </c>
      <c r="B1983" s="5" t="s">
        <v>75</v>
      </c>
      <c r="C1983" s="9" t="s">
        <v>231</v>
      </c>
      <c r="D1983" s="10" t="s">
        <v>67</v>
      </c>
      <c r="E1983" s="14">
        <v>7.64E11</v>
      </c>
      <c r="F1983" s="15">
        <v>0.052</v>
      </c>
      <c r="G1983" s="15">
        <v>277.0</v>
      </c>
      <c r="H1983" s="15">
        <v>0.107</v>
      </c>
      <c r="I1983" s="12"/>
      <c r="J1983" s="12"/>
      <c r="K1983" s="12">
        <f>VLOOKUP(A1983,'HUMAN RESOURCES'!A1983:N4673,5,0)</f>
        <v>0.01</v>
      </c>
      <c r="L1983" s="12">
        <f>VLOOKUP(A1983,'HUMAN RESOURCES'!A1983:N4673,6,0)</f>
        <v>0.014</v>
      </c>
      <c r="M1983" s="12">
        <f>VLOOKUP(B1983,'HUMAN RESOURCES'!B1983:O4673,6,0)</f>
        <v>72</v>
      </c>
      <c r="N1983" s="12">
        <f>VLOOKUP(C1983,'HUMAN RESOURCES'!C1983:P4673,6,0)</f>
        <v>59</v>
      </c>
      <c r="O1983" s="12">
        <f>VLOOKUP(D1983,'HUMAN RESOURCES'!D1983:Q4673,6,0)</f>
        <v>0.152</v>
      </c>
      <c r="P1983" s="12">
        <f>VLOOKUP(A1983,'HUMAN RESOURCES'!A1983:N4673,10,0)</f>
        <v>0.71</v>
      </c>
      <c r="Q1983" s="12">
        <f>VLOOKUP(B1983,'HUMAN RESOURCES'!B1983:O4673,10,0)</f>
        <v>0.138</v>
      </c>
      <c r="R1983" s="12">
        <f>VLOOKUP(C1983,'HUMAN RESOURCES'!C1983:P4673,10,0)</f>
        <v>143113885</v>
      </c>
      <c r="S1983" s="12">
        <f>VLOOKUP(D1983,'HUMAN RESOURCES'!D1983:Q4673,10,0)</f>
        <v>0.735</v>
      </c>
      <c r="T1983" s="13">
        <f>VLOOKUP(A1983,TOURISM!A1983:F4673,5,0)</f>
        <v>7806000000</v>
      </c>
      <c r="U1983" s="13">
        <f>VLOOKUP(B1983,TOURISM!B1983:G4673,5,0)</f>
        <v>18305000000</v>
      </c>
      <c r="V1983" s="12">
        <f>VLOOKUP(A1983,BUSINESS!A1983:N4673,5,0)</f>
        <v>0.6</v>
      </c>
      <c r="W1983" s="12">
        <f>VLOOKUP(B1983,BUSINESS!B1983:O4673,5,0)</f>
        <v>29</v>
      </c>
      <c r="X1983" s="12" t="str">
        <f>VLOOKUP(C1983,BUSINESS!C1983:P4673,5,0)</f>
        <v/>
      </c>
      <c r="Y1983" s="12">
        <f>VLOOKUP(D1983,BUSINESS!D1983:Q4673,5,0)</f>
        <v>448</v>
      </c>
      <c r="Z1983" s="12">
        <f>VLOOKUP(A1983,BUSINESS!A1983:N4673,9,0)</f>
        <v>0.152</v>
      </c>
      <c r="AA1983" s="12">
        <f>VLOOKUP(B1983,BUSINESS!B1983:O4673,9,0)</f>
        <v>0.834</v>
      </c>
    </row>
    <row r="1984">
      <c r="A1984" s="9" t="str">
        <f t="shared" si="1"/>
        <v>Russia-Europe2006</v>
      </c>
      <c r="B1984" s="5" t="s">
        <v>75</v>
      </c>
      <c r="C1984" s="9" t="s">
        <v>231</v>
      </c>
      <c r="D1984" s="10" t="s">
        <v>68</v>
      </c>
      <c r="E1984" s="14">
        <v>9.9E11</v>
      </c>
      <c r="F1984" s="15">
        <v>0.053</v>
      </c>
      <c r="G1984" s="15">
        <v>365.0</v>
      </c>
      <c r="H1984" s="15">
        <v>0.104</v>
      </c>
      <c r="I1984" s="12"/>
      <c r="J1984" s="12"/>
      <c r="K1984" s="12">
        <f>VLOOKUP(A1984,'HUMAN RESOURCES'!A1984:N4674,5,0)</f>
        <v>0.01</v>
      </c>
      <c r="L1984" s="12">
        <f>VLOOKUP(A1984,'HUMAN RESOURCES'!A1984:N4674,6,0)</f>
        <v>0.013</v>
      </c>
      <c r="M1984" s="12">
        <f>VLOOKUP(B1984,'HUMAN RESOURCES'!B1984:O4674,6,0)</f>
        <v>73</v>
      </c>
      <c r="N1984" s="12">
        <f>VLOOKUP(C1984,'HUMAN RESOURCES'!C1984:P4674,6,0)</f>
        <v>60</v>
      </c>
      <c r="O1984" s="12">
        <f>VLOOKUP(D1984,'HUMAN RESOURCES'!D1984:Q4674,6,0)</f>
        <v>0.149</v>
      </c>
      <c r="P1984" s="12">
        <f>VLOOKUP(A1984,'HUMAN RESOURCES'!A1984:N4674,10,0)</f>
        <v>0.713</v>
      </c>
      <c r="Q1984" s="12">
        <f>VLOOKUP(B1984,'HUMAN RESOURCES'!B1984:O4674,10,0)</f>
        <v>0.138</v>
      </c>
      <c r="R1984" s="12">
        <f>VLOOKUP(C1984,'HUMAN RESOURCES'!C1984:P4674,10,0)</f>
        <v>142487260</v>
      </c>
      <c r="S1984" s="12">
        <f>VLOOKUP(D1984,'HUMAN RESOURCES'!D1984:Q4674,10,0)</f>
        <v>0.735</v>
      </c>
      <c r="T1984" s="13">
        <f>VLOOKUP(A1984,TOURISM!A1984:F4674,5,0)</f>
        <v>9720000000</v>
      </c>
      <c r="U1984" s="13">
        <f>VLOOKUP(B1984,TOURISM!B1984:G4674,5,0)</f>
        <v>19478000000</v>
      </c>
      <c r="V1984" s="12">
        <f>VLOOKUP(A1984,BUSINESS!A1984:N4674,5,0)</f>
        <v>0.512</v>
      </c>
      <c r="W1984" s="12">
        <f>VLOOKUP(B1984,BUSINESS!B1984:O4674,5,0)</f>
        <v>29</v>
      </c>
      <c r="X1984" s="12" t="str">
        <f>VLOOKUP(C1984,BUSINESS!C1984:P4674,5,0)</f>
        <v/>
      </c>
      <c r="Y1984" s="12">
        <f>VLOOKUP(D1984,BUSINESS!D1984:Q4674,5,0)</f>
        <v>448</v>
      </c>
      <c r="Z1984" s="12">
        <f>VLOOKUP(A1984,BUSINESS!A1984:N4674,9,0)</f>
        <v>0.18</v>
      </c>
      <c r="AA1984" s="12">
        <f>VLOOKUP(B1984,BUSINESS!B1984:O4674,9,0)</f>
        <v>1.048</v>
      </c>
    </row>
    <row r="1985">
      <c r="A1985" s="9" t="str">
        <f t="shared" si="1"/>
        <v>Russia-Europe2007</v>
      </c>
      <c r="B1985" s="5" t="s">
        <v>75</v>
      </c>
      <c r="C1985" s="9" t="s">
        <v>231</v>
      </c>
      <c r="D1985" s="10" t="s">
        <v>69</v>
      </c>
      <c r="E1985" s="14">
        <v>1.3E12</v>
      </c>
      <c r="F1985" s="15">
        <v>0.054</v>
      </c>
      <c r="G1985" s="15">
        <v>487.0</v>
      </c>
      <c r="H1985" s="15">
        <v>0.1</v>
      </c>
      <c r="I1985" s="12">
        <f>VLOOKUP(A1985,ENERGY!$A$2:$F$2692,5,0)</f>
        <v>1602963</v>
      </c>
      <c r="J1985" s="12">
        <f>VLOOKUP(A1985,ENERGY!$A$2:$F$2692,6,0)</f>
        <v>647392</v>
      </c>
      <c r="K1985" s="12">
        <f>VLOOKUP(A1985,'HUMAN RESOURCES'!A1985:N4675,5,0)</f>
        <v>0.011</v>
      </c>
      <c r="L1985" s="12">
        <f>VLOOKUP(A1985,'HUMAN RESOURCES'!A1985:N4675,6,0)</f>
        <v>0.012</v>
      </c>
      <c r="M1985" s="12">
        <f>VLOOKUP(B1985,'HUMAN RESOURCES'!B1985:O4675,6,0)</f>
        <v>74</v>
      </c>
      <c r="N1985" s="12">
        <f>VLOOKUP(C1985,'HUMAN RESOURCES'!C1985:P4675,6,0)</f>
        <v>61</v>
      </c>
      <c r="O1985" s="12">
        <f>VLOOKUP(D1985,'HUMAN RESOURCES'!D1985:Q4675,6,0)</f>
        <v>0.147</v>
      </c>
      <c r="P1985" s="12">
        <f>VLOOKUP(A1985,'HUMAN RESOURCES'!A1985:N4675,10,0)</f>
        <v>0.716</v>
      </c>
      <c r="Q1985" s="12">
        <f>VLOOKUP(B1985,'HUMAN RESOURCES'!B1985:O4675,10,0)</f>
        <v>0.137</v>
      </c>
      <c r="R1985" s="12">
        <f>VLOOKUP(C1985,'HUMAN RESOURCES'!C1985:P4675,10,0)</f>
        <v>142114903</v>
      </c>
      <c r="S1985" s="12">
        <f>VLOOKUP(D1985,'HUMAN RESOURCES'!D1985:Q4675,10,0)</f>
        <v>0.736</v>
      </c>
      <c r="T1985" s="13">
        <f>VLOOKUP(A1985,TOURISM!A1985:F4675,5,0)</f>
        <v>12427000000</v>
      </c>
      <c r="U1985" s="13">
        <f>VLOOKUP(B1985,TOURISM!B1985:G4675,5,0)</f>
        <v>23248000000</v>
      </c>
      <c r="V1985" s="12">
        <f>VLOOKUP(A1985,BUSINESS!A1985:N4675,5,0)</f>
        <v>0.512</v>
      </c>
      <c r="W1985" s="12">
        <f>VLOOKUP(B1985,BUSINESS!B1985:O4675,5,0)</f>
        <v>29</v>
      </c>
      <c r="X1985" s="12" t="str">
        <f>VLOOKUP(C1985,BUSINESS!C1985:P4675,5,0)</f>
        <v/>
      </c>
      <c r="Y1985" s="12">
        <f>VLOOKUP(D1985,BUSINESS!D1985:Q4675,5,0)</f>
        <v>448</v>
      </c>
      <c r="Z1985" s="12">
        <f>VLOOKUP(A1985,BUSINESS!A1985:N4675,9,0)</f>
        <v>0.247</v>
      </c>
      <c r="AA1985" s="12">
        <f>VLOOKUP(B1985,BUSINESS!B1985:O4675,9,0)</f>
        <v>1.192</v>
      </c>
    </row>
    <row r="1986">
      <c r="A1986" s="9" t="str">
        <f t="shared" si="1"/>
        <v>Russia-Europe2008</v>
      </c>
      <c r="B1986" s="5" t="s">
        <v>75</v>
      </c>
      <c r="C1986" s="9" t="s">
        <v>231</v>
      </c>
      <c r="D1986" s="10" t="s">
        <v>70</v>
      </c>
      <c r="E1986" s="14">
        <v>1.66E12</v>
      </c>
      <c r="F1986" s="15">
        <v>0.051</v>
      </c>
      <c r="G1986" s="15">
        <v>594.0</v>
      </c>
      <c r="H1986" s="15">
        <v>0.122</v>
      </c>
      <c r="I1986" s="12">
        <f>VLOOKUP(A1986,ENERGY!$A$2:$F$2692,5,0)</f>
        <v>1667598</v>
      </c>
      <c r="J1986" s="12">
        <f>VLOOKUP(A1986,ENERGY!$A$2:$F$2692,6,0)</f>
        <v>672591</v>
      </c>
      <c r="K1986" s="12">
        <f>VLOOKUP(A1986,'HUMAN RESOURCES'!A1986:N4676,5,0)</f>
        <v>0.012</v>
      </c>
      <c r="L1986" s="12">
        <f>VLOOKUP(A1986,'HUMAN RESOURCES'!A1986:N4676,6,0)</f>
        <v>0.012</v>
      </c>
      <c r="M1986" s="12">
        <f>VLOOKUP(B1986,'HUMAN RESOURCES'!B1986:O4676,6,0)</f>
        <v>74</v>
      </c>
      <c r="N1986" s="12">
        <f>VLOOKUP(C1986,'HUMAN RESOURCES'!C1986:P4676,6,0)</f>
        <v>62</v>
      </c>
      <c r="O1986" s="12">
        <f>VLOOKUP(D1986,'HUMAN RESOURCES'!D1986:Q4676,6,0)</f>
        <v>0.147</v>
      </c>
      <c r="P1986" s="12">
        <f>VLOOKUP(A1986,'HUMAN RESOURCES'!A1986:N4676,10,0)</f>
        <v>0.718</v>
      </c>
      <c r="Q1986" s="12">
        <f>VLOOKUP(B1986,'HUMAN RESOURCES'!B1986:O4676,10,0)</f>
        <v>0.135</v>
      </c>
      <c r="R1986" s="12">
        <f>VLOOKUP(C1986,'HUMAN RESOURCES'!C1986:P4676,10,0)</f>
        <v>141956409</v>
      </c>
      <c r="S1986" s="12">
        <f>VLOOKUP(D1986,'HUMAN RESOURCES'!D1986:Q4676,10,0)</f>
        <v>0.736</v>
      </c>
      <c r="T1986" s="13">
        <f>VLOOKUP(A1986,TOURISM!A1986:F4676,5,0)</f>
        <v>15821000000</v>
      </c>
      <c r="U1986" s="13">
        <f>VLOOKUP(B1986,TOURISM!B1986:G4676,5,0)</f>
        <v>26401000000</v>
      </c>
      <c r="V1986" s="12">
        <f>VLOOKUP(A1986,BUSINESS!A1986:N4676,5,0)</f>
        <v>0.483</v>
      </c>
      <c r="W1986" s="12">
        <f>VLOOKUP(B1986,BUSINESS!B1986:O4676,5,0)</f>
        <v>29</v>
      </c>
      <c r="X1986" s="12" t="str">
        <f>VLOOKUP(C1986,BUSINESS!C1986:P4676,5,0)</f>
        <v/>
      </c>
      <c r="Y1986" s="12">
        <f>VLOOKUP(D1986,BUSINESS!D1986:Q4676,5,0)</f>
        <v>448</v>
      </c>
      <c r="Z1986" s="12">
        <f>VLOOKUP(A1986,BUSINESS!A1986:N4676,9,0)</f>
        <v>0.268</v>
      </c>
      <c r="AA1986" s="12">
        <f>VLOOKUP(B1986,BUSINESS!B1986:O4676,9,0)</f>
        <v>1.389</v>
      </c>
    </row>
    <row r="1987">
      <c r="A1987" s="9" t="str">
        <f t="shared" si="1"/>
        <v>Russia-Europe2009</v>
      </c>
      <c r="B1987" s="5" t="s">
        <v>75</v>
      </c>
      <c r="C1987" s="9" t="s">
        <v>231</v>
      </c>
      <c r="D1987" s="10" t="s">
        <v>71</v>
      </c>
      <c r="E1987" s="14">
        <v>1.22E12</v>
      </c>
      <c r="F1987" s="15">
        <v>0.062</v>
      </c>
      <c r="G1987" s="15">
        <v>525.0</v>
      </c>
      <c r="H1987" s="15">
        <v>0.153</v>
      </c>
      <c r="I1987" s="12"/>
      <c r="J1987" s="12"/>
      <c r="K1987" s="12">
        <f>VLOOKUP(A1987,'HUMAN RESOURCES'!A1987:N4677,5,0)</f>
        <v>0.012</v>
      </c>
      <c r="L1987" s="12">
        <f>VLOOKUP(A1987,'HUMAN RESOURCES'!A1987:N4677,6,0)</f>
        <v>0.011</v>
      </c>
      <c r="M1987" s="12">
        <f>VLOOKUP(B1987,'HUMAN RESOURCES'!B1987:O4677,6,0)</f>
        <v>75</v>
      </c>
      <c r="N1987" s="12">
        <f>VLOOKUP(C1987,'HUMAN RESOURCES'!C1987:P4677,6,0)</f>
        <v>63</v>
      </c>
      <c r="O1987" s="12">
        <f>VLOOKUP(D1987,'HUMAN RESOURCES'!D1987:Q4677,6,0)</f>
        <v>0.148</v>
      </c>
      <c r="P1987" s="12">
        <f>VLOOKUP(A1987,'HUMAN RESOURCES'!A1987:N4677,10,0)</f>
        <v>0.72</v>
      </c>
      <c r="Q1987" s="12">
        <f>VLOOKUP(B1987,'HUMAN RESOURCES'!B1987:O4677,10,0)</f>
        <v>0.133</v>
      </c>
      <c r="R1987" s="12">
        <f>VLOOKUP(C1987,'HUMAN RESOURCES'!C1987:P4677,10,0)</f>
        <v>141909244</v>
      </c>
      <c r="S1987" s="12">
        <f>VLOOKUP(D1987,'HUMAN RESOURCES'!D1987:Q4677,10,0)</f>
        <v>0.736</v>
      </c>
      <c r="T1987" s="13">
        <f>VLOOKUP(A1987,TOURISM!A1987:F4677,5,0)</f>
        <v>12369000000</v>
      </c>
      <c r="U1987" s="13">
        <f>VLOOKUP(B1987,TOURISM!B1987:G4677,5,0)</f>
        <v>23785000000</v>
      </c>
      <c r="V1987" s="12">
        <f>VLOOKUP(A1987,BUSINESS!A1987:N4677,5,0)</f>
        <v>0.483</v>
      </c>
      <c r="W1987" s="12">
        <f>VLOOKUP(B1987,BUSINESS!B1987:O4677,5,0)</f>
        <v>29</v>
      </c>
      <c r="X1987" s="12" t="str">
        <f>VLOOKUP(C1987,BUSINESS!C1987:P4677,5,0)</f>
        <v/>
      </c>
      <c r="Y1987" s="12">
        <f>VLOOKUP(D1987,BUSINESS!D1987:Q4677,5,0)</f>
        <v>320</v>
      </c>
      <c r="Z1987" s="12">
        <f>VLOOKUP(A1987,BUSINESS!A1987:N4677,9,0)</f>
        <v>0.29</v>
      </c>
      <c r="AA1987" s="12">
        <f>VLOOKUP(B1987,BUSINESS!B1987:O4677,9,0)</f>
        <v>1.601</v>
      </c>
    </row>
    <row r="1988">
      <c r="A1988" s="9" t="str">
        <f t="shared" si="1"/>
        <v>Russia-Europe2010</v>
      </c>
      <c r="B1988" s="5" t="s">
        <v>75</v>
      </c>
      <c r="C1988" s="9" t="s">
        <v>231</v>
      </c>
      <c r="D1988" s="10" t="s">
        <v>72</v>
      </c>
      <c r="E1988" s="14">
        <v>1.52E12</v>
      </c>
      <c r="F1988" s="15">
        <v>0.063</v>
      </c>
      <c r="G1988" s="15">
        <v>669.0</v>
      </c>
      <c r="H1988" s="15">
        <v>0.108</v>
      </c>
      <c r="I1988" s="12">
        <f>VLOOKUP(A1988,ENERGY!$A$2:$F$2692,5,0)</f>
        <v>1615688</v>
      </c>
      <c r="J1988" s="12">
        <f>VLOOKUP(A1988,ENERGY!$A$2:$F$2692,6,0)</f>
        <v>651712</v>
      </c>
      <c r="K1988" s="12">
        <f>VLOOKUP(A1988,'HUMAN RESOURCES'!A1988:N4678,5,0)</f>
        <v>0.013</v>
      </c>
      <c r="L1988" s="12">
        <f>VLOOKUP(A1988,'HUMAN RESOURCES'!A1988:N4678,6,0)</f>
        <v>0.01</v>
      </c>
      <c r="M1988" s="12">
        <f>VLOOKUP(B1988,'HUMAN RESOURCES'!B1988:O4678,6,0)</f>
        <v>75</v>
      </c>
      <c r="N1988" s="12">
        <f>VLOOKUP(C1988,'HUMAN RESOURCES'!C1988:P4678,6,0)</f>
        <v>63</v>
      </c>
      <c r="O1988" s="12">
        <f>VLOOKUP(D1988,'HUMAN RESOURCES'!D1988:Q4678,6,0)</f>
        <v>0.149</v>
      </c>
      <c r="P1988" s="12">
        <f>VLOOKUP(A1988,'HUMAN RESOURCES'!A1988:N4678,10,0)</f>
        <v>0.72</v>
      </c>
      <c r="Q1988" s="12">
        <f>VLOOKUP(B1988,'HUMAN RESOURCES'!B1988:O4678,10,0)</f>
        <v>0.131</v>
      </c>
      <c r="R1988" s="12">
        <f>VLOOKUP(C1988,'HUMAN RESOURCES'!C1988:P4678,10,0)</f>
        <v>142385523</v>
      </c>
      <c r="S1988" s="12">
        <f>VLOOKUP(D1988,'HUMAN RESOURCES'!D1988:Q4678,10,0)</f>
        <v>0.737</v>
      </c>
      <c r="T1988" s="13">
        <f>VLOOKUP(A1988,TOURISM!A1988:F4678,5,0)</f>
        <v>13239000000</v>
      </c>
      <c r="U1988" s="13">
        <f>VLOOKUP(B1988,TOURISM!B1988:G4678,5,0)</f>
        <v>30169000000</v>
      </c>
      <c r="V1988" s="12">
        <f>VLOOKUP(A1988,BUSINESS!A1988:N4678,5,0)</f>
        <v>0.465</v>
      </c>
      <c r="W1988" s="12">
        <f>VLOOKUP(B1988,BUSINESS!B1988:O4678,5,0)</f>
        <v>29</v>
      </c>
      <c r="X1988" s="12" t="str">
        <f>VLOOKUP(C1988,BUSINESS!C1988:P4678,5,0)</f>
        <v/>
      </c>
      <c r="Y1988" s="12">
        <f>VLOOKUP(D1988,BUSINESS!D1988:Q4678,5,0)</f>
        <v>320</v>
      </c>
      <c r="Z1988" s="12">
        <f>VLOOKUP(A1988,BUSINESS!A1988:N4678,9,0)</f>
        <v>0.43</v>
      </c>
      <c r="AA1988" s="12">
        <f>VLOOKUP(B1988,BUSINESS!B1988:O4678,9,0)</f>
        <v>1.655</v>
      </c>
    </row>
    <row r="1989">
      <c r="A1989" s="9" t="str">
        <f t="shared" si="1"/>
        <v>Russia-Europe2011</v>
      </c>
      <c r="B1989" s="5" t="s">
        <v>75</v>
      </c>
      <c r="C1989" s="9" t="s">
        <v>231</v>
      </c>
      <c r="D1989" s="10" t="s">
        <v>73</v>
      </c>
      <c r="E1989" s="14">
        <v>1.9E12</v>
      </c>
      <c r="F1989" s="15">
        <v>0.061</v>
      </c>
      <c r="G1989" s="15">
        <v>803.0</v>
      </c>
      <c r="H1989" s="15">
        <v>0.085</v>
      </c>
      <c r="I1989" s="12">
        <f>VLOOKUP(A1989,ENERGY!$A$2:$F$2692,5,0)</f>
        <v>1604973</v>
      </c>
      <c r="J1989" s="12">
        <f>VLOOKUP(A1989,ENERGY!$A$2:$F$2692,6,0)</f>
        <v>645323</v>
      </c>
      <c r="K1989" s="12">
        <f>VLOOKUP(A1989,'HUMAN RESOURCES'!A1989:N4679,5,0)</f>
        <v>0.013</v>
      </c>
      <c r="L1989" s="12">
        <f>VLOOKUP(A1989,'HUMAN RESOURCES'!A1989:N4679,6,0)</f>
        <v>0.01</v>
      </c>
      <c r="M1989" s="12">
        <f>VLOOKUP(B1989,'HUMAN RESOURCES'!B1989:O4679,6,0)</f>
        <v>76</v>
      </c>
      <c r="N1989" s="12">
        <f>VLOOKUP(C1989,'HUMAN RESOURCES'!C1989:P4679,6,0)</f>
        <v>64</v>
      </c>
      <c r="O1989" s="12">
        <f>VLOOKUP(D1989,'HUMAN RESOURCES'!D1989:Q4679,6,0)</f>
        <v>0.151</v>
      </c>
      <c r="P1989" s="12">
        <f>VLOOKUP(A1989,'HUMAN RESOURCES'!A1989:N4679,10,0)</f>
        <v>0.718</v>
      </c>
      <c r="Q1989" s="12">
        <f>VLOOKUP(B1989,'HUMAN RESOURCES'!B1989:O4679,10,0)</f>
        <v>0.13</v>
      </c>
      <c r="R1989" s="12">
        <f>VLOOKUP(C1989,'HUMAN RESOURCES'!C1989:P4679,10,0)</f>
        <v>142956460</v>
      </c>
      <c r="S1989" s="12">
        <f>VLOOKUP(D1989,'HUMAN RESOURCES'!D1989:Q4679,10,0)</f>
        <v>0.737</v>
      </c>
      <c r="T1989" s="13">
        <f>VLOOKUP(A1989,TOURISM!A1989:F4679,5,0)</f>
        <v>16961000000</v>
      </c>
      <c r="U1989" s="13">
        <f>VLOOKUP(B1989,TOURISM!B1989:G4679,5,0)</f>
        <v>37343000000</v>
      </c>
      <c r="V1989" s="12">
        <f>VLOOKUP(A1989,BUSINESS!A1989:N4679,5,0)</f>
        <v>0.469</v>
      </c>
      <c r="W1989" s="12">
        <f>VLOOKUP(B1989,BUSINESS!B1989:O4679,5,0)</f>
        <v>29</v>
      </c>
      <c r="X1989" s="12" t="str">
        <f>VLOOKUP(C1989,BUSINESS!C1989:P4679,5,0)</f>
        <v/>
      </c>
      <c r="Y1989" s="12">
        <f>VLOOKUP(D1989,BUSINESS!D1989:Q4679,5,0)</f>
        <v>290</v>
      </c>
      <c r="Z1989" s="12">
        <f>VLOOKUP(A1989,BUSINESS!A1989:N4679,9,0)</f>
        <v>0.49</v>
      </c>
      <c r="AA1989" s="12">
        <f>VLOOKUP(B1989,BUSINESS!B1989:O4679,9,0)</f>
        <v>1.42</v>
      </c>
    </row>
    <row r="1990">
      <c r="A1990" s="9" t="str">
        <f t="shared" si="1"/>
        <v>Russia-Europe2012</v>
      </c>
      <c r="B1990" s="5" t="s">
        <v>75</v>
      </c>
      <c r="C1990" s="9" t="s">
        <v>231</v>
      </c>
      <c r="D1990" s="10" t="s">
        <v>74</v>
      </c>
      <c r="E1990" s="14">
        <v>2.02E12</v>
      </c>
      <c r="F1990" s="15">
        <v>0.063</v>
      </c>
      <c r="G1990" s="15">
        <v>887.0</v>
      </c>
      <c r="H1990" s="15">
        <v>0.091</v>
      </c>
      <c r="I1990" s="12">
        <f>VLOOKUP(A1990,ENERGY!$A$2:$F$2692,5,0)</f>
        <v>1669618</v>
      </c>
      <c r="J1990" s="12">
        <f>VLOOKUP(A1990,ENERGY!$A$2:$F$2692,6,0)</f>
        <v>670673</v>
      </c>
      <c r="K1990" s="12">
        <f>VLOOKUP(A1990,'HUMAN RESOURCES'!A1990:N4680,5,0)</f>
        <v>0.013</v>
      </c>
      <c r="L1990" s="12">
        <f>VLOOKUP(A1990,'HUMAN RESOURCES'!A1990:N4680,6,0)</f>
        <v>0.009</v>
      </c>
      <c r="M1990" s="12">
        <f>VLOOKUP(B1990,'HUMAN RESOURCES'!B1990:O4680,6,0)</f>
        <v>76</v>
      </c>
      <c r="N1990" s="12">
        <f>VLOOKUP(C1990,'HUMAN RESOURCES'!C1990:P4680,6,0)</f>
        <v>65</v>
      </c>
      <c r="O1990" s="12">
        <f>VLOOKUP(D1990,'HUMAN RESOURCES'!D1990:Q4680,6,0)</f>
        <v>0.154</v>
      </c>
      <c r="P1990" s="12">
        <f>VLOOKUP(A1990,'HUMAN RESOURCES'!A1990:N4680,10,0)</f>
        <v>0.716</v>
      </c>
      <c r="Q1990" s="12">
        <f>VLOOKUP(B1990,'HUMAN RESOURCES'!B1990:O4680,10,0)</f>
        <v>0.13</v>
      </c>
      <c r="R1990" s="12">
        <f>VLOOKUP(C1990,'HUMAN RESOURCES'!C1990:P4680,10,0)</f>
        <v>143178000</v>
      </c>
      <c r="S1990" s="12">
        <f>VLOOKUP(D1990,'HUMAN RESOURCES'!D1990:Q4680,10,0)</f>
        <v>0.738</v>
      </c>
      <c r="T1990" s="13">
        <f>VLOOKUP(A1990,TOURISM!A1990:F4680,5,0)</f>
        <v>17876000000</v>
      </c>
      <c r="U1990" s="13">
        <f>VLOOKUP(B1990,TOURISM!B1990:G4680,5,0)</f>
        <v>48096000000</v>
      </c>
      <c r="V1990" s="12">
        <f>VLOOKUP(A1990,BUSINESS!A1990:N4680,5,0)</f>
        <v>0.541</v>
      </c>
      <c r="W1990" s="12">
        <f>VLOOKUP(B1990,BUSINESS!B1990:O4680,5,0)</f>
        <v>18</v>
      </c>
      <c r="X1990" s="12">
        <f>VLOOKUP(C1990,BUSINESS!C1990:P4680,5,0)</f>
        <v>111</v>
      </c>
      <c r="Y1990" s="12">
        <f>VLOOKUP(D1990,BUSINESS!D1990:Q4680,5,0)</f>
        <v>177</v>
      </c>
      <c r="Z1990" s="12">
        <f>VLOOKUP(A1990,BUSINESS!A1990:N4680,9,0)</f>
        <v>0.638</v>
      </c>
      <c r="AA1990" s="12">
        <f>VLOOKUP(B1990,BUSINESS!B1990:O4680,9,0)</f>
        <v>1.453</v>
      </c>
    </row>
    <row r="1991">
      <c r="A1991" s="9" t="str">
        <f t="shared" si="1"/>
        <v>Rwanda-Africa2000</v>
      </c>
      <c r="B1991" s="5" t="s">
        <v>77</v>
      </c>
      <c r="C1991" s="9" t="s">
        <v>232</v>
      </c>
      <c r="D1991" s="10" t="s">
        <v>62</v>
      </c>
      <c r="E1991" s="14">
        <v>1.73493819E9</v>
      </c>
      <c r="F1991" s="15">
        <v>0.042</v>
      </c>
      <c r="G1991" s="15">
        <v>9.0</v>
      </c>
      <c r="H1991" s="15">
        <v>0.17</v>
      </c>
      <c r="I1991" s="12" t="str">
        <f>VLOOKUP(A1991,ENERGY!$A$2:$F$2692,5,0)</f>
        <v/>
      </c>
      <c r="J1991" s="12" t="str">
        <f>VLOOKUP(A1991,ENERGY!$A$2:$F$2692,6,0)</f>
        <v/>
      </c>
      <c r="K1991" s="12">
        <f>VLOOKUP(A1991,'HUMAN RESOURCES'!A1991:N4681,5,0)</f>
        <v>0.041</v>
      </c>
      <c r="L1991" s="12">
        <f>VLOOKUP(A1991,'HUMAN RESOURCES'!A1991:N4681,6,0)</f>
        <v>0.108</v>
      </c>
      <c r="M1991" s="12">
        <f>VLOOKUP(B1991,'HUMAN RESOURCES'!B1991:O4681,6,0)</f>
        <v>49</v>
      </c>
      <c r="N1991" s="12">
        <f>VLOOKUP(C1991,'HUMAN RESOURCES'!C1991:P4681,6,0)</f>
        <v>47</v>
      </c>
      <c r="O1991" s="12">
        <f>VLOOKUP(D1991,'HUMAN RESOURCES'!D1991:Q4681,6,0)</f>
        <v>0.466</v>
      </c>
      <c r="P1991" s="12">
        <f>VLOOKUP(A1991,'HUMAN RESOURCES'!A1991:N4681,10,0)</f>
        <v>0.505</v>
      </c>
      <c r="Q1991" s="12">
        <f>VLOOKUP(B1991,'HUMAN RESOURCES'!B1991:O4681,10,0)</f>
        <v>0.03</v>
      </c>
      <c r="R1991" s="12">
        <f>VLOOKUP(C1991,'HUMAN RESOURCES'!C1991:P4681,10,0)</f>
        <v>8395577</v>
      </c>
      <c r="S1991" s="12">
        <f>VLOOKUP(D1991,'HUMAN RESOURCES'!D1991:Q4681,10,0)</f>
        <v>0.149</v>
      </c>
      <c r="T1991" s="13">
        <f>VLOOKUP(A1991,TOURISM!A1991:F4681,5,0)</f>
        <v>27000000</v>
      </c>
      <c r="U1991" s="13">
        <f>VLOOKUP(B1991,TOURISM!B1991:G4681,5,0)</f>
        <v>35000000</v>
      </c>
      <c r="V1991" s="12" t="str">
        <f>VLOOKUP(A1991,BUSINESS!A1991:N4681,5,0)</f>
        <v/>
      </c>
      <c r="W1991" s="12" t="str">
        <f>VLOOKUP(B1991,BUSINESS!B1991:O4681,5,0)</f>
        <v/>
      </c>
      <c r="X1991" s="12" t="str">
        <f>VLOOKUP(C1991,BUSINESS!C1991:P4681,5,0)</f>
        <v/>
      </c>
      <c r="Y1991" s="12" t="str">
        <f>VLOOKUP(D1991,BUSINESS!D1991:Q4681,5,0)</f>
        <v/>
      </c>
      <c r="Z1991" s="12">
        <f>VLOOKUP(A1991,BUSINESS!A1991:N4681,9,0)</f>
        <v>0.001</v>
      </c>
      <c r="AA1991" s="12">
        <f>VLOOKUP(B1991,BUSINESS!B1991:O4681,9,0)</f>
        <v>0.005</v>
      </c>
    </row>
    <row r="1992">
      <c r="A1992" s="9" t="str">
        <f t="shared" si="1"/>
        <v>Rwanda-Africa2001</v>
      </c>
      <c r="B1992" s="5" t="s">
        <v>77</v>
      </c>
      <c r="C1992" s="9" t="s">
        <v>232</v>
      </c>
      <c r="D1992" s="10" t="s">
        <v>63</v>
      </c>
      <c r="E1992" s="14">
        <v>1.674685126E9</v>
      </c>
      <c r="F1992" s="15">
        <v>0.044</v>
      </c>
      <c r="G1992" s="15">
        <v>8.0</v>
      </c>
      <c r="H1992" s="15">
        <v>0.173</v>
      </c>
      <c r="I1992" s="12" t="str">
        <f>VLOOKUP(A1992,ENERGY!$A$2:$F$2692,5,0)</f>
        <v/>
      </c>
      <c r="J1992" s="12" t="str">
        <f>VLOOKUP(A1992,ENERGY!$A$2:$F$2692,6,0)</f>
        <v/>
      </c>
      <c r="K1992" s="12">
        <f>VLOOKUP(A1992,'HUMAN RESOURCES'!A1992:N4682,5,0)</f>
        <v>0.04</v>
      </c>
      <c r="L1992" s="12">
        <f>VLOOKUP(A1992,'HUMAN RESOURCES'!A1992:N4682,6,0)</f>
        <v>0.101</v>
      </c>
      <c r="M1992" s="12">
        <f>VLOOKUP(B1992,'HUMAN RESOURCES'!B1992:O4682,6,0)</f>
        <v>50</v>
      </c>
      <c r="N1992" s="12">
        <f>VLOOKUP(C1992,'HUMAN RESOURCES'!C1992:P4682,6,0)</f>
        <v>48</v>
      </c>
      <c r="O1992" s="12">
        <f>VLOOKUP(D1992,'HUMAN RESOURCES'!D1992:Q4682,6,0)</f>
        <v>0.464</v>
      </c>
      <c r="P1992" s="12">
        <f>VLOOKUP(A1992,'HUMAN RESOURCES'!A1992:N4682,10,0)</f>
        <v>0.507</v>
      </c>
      <c r="Q1992" s="12">
        <f>VLOOKUP(B1992,'HUMAN RESOURCES'!B1992:O4682,10,0)</f>
        <v>0.029</v>
      </c>
      <c r="R1992" s="12">
        <f>VLOOKUP(C1992,'HUMAN RESOURCES'!C1992:P4682,10,0)</f>
        <v>8760003</v>
      </c>
      <c r="S1992" s="12">
        <f>VLOOKUP(D1992,'HUMAN RESOURCES'!D1992:Q4682,10,0)</f>
        <v>0.158</v>
      </c>
      <c r="T1992" s="13">
        <f>VLOOKUP(A1992,TOURISM!A1992:F4682,5,0)</f>
        <v>29000000</v>
      </c>
      <c r="U1992" s="13">
        <f>VLOOKUP(B1992,TOURISM!B1992:G4682,5,0)</f>
        <v>33000000</v>
      </c>
      <c r="V1992" s="12" t="str">
        <f>VLOOKUP(A1992,BUSINESS!A1992:N4682,5,0)</f>
        <v/>
      </c>
      <c r="W1992" s="12" t="str">
        <f>VLOOKUP(B1992,BUSINESS!B1992:O4682,5,0)</f>
        <v/>
      </c>
      <c r="X1992" s="12" t="str">
        <f>VLOOKUP(C1992,BUSINESS!C1992:P4682,5,0)</f>
        <v/>
      </c>
      <c r="Y1992" s="12" t="str">
        <f>VLOOKUP(D1992,BUSINESS!D1992:Q4682,5,0)</f>
        <v/>
      </c>
      <c r="Z1992" s="12">
        <f>VLOOKUP(A1992,BUSINESS!A1992:N4682,9,0)</f>
        <v>0.002</v>
      </c>
      <c r="AA1992" s="12">
        <f>VLOOKUP(B1992,BUSINESS!B1992:O4682,9,0)</f>
        <v>0.007</v>
      </c>
    </row>
    <row r="1993">
      <c r="A1993" s="9" t="str">
        <f t="shared" si="1"/>
        <v>Rwanda-Africa2002</v>
      </c>
      <c r="B1993" s="5" t="s">
        <v>77</v>
      </c>
      <c r="C1993" s="9" t="s">
        <v>232</v>
      </c>
      <c r="D1993" s="10" t="s">
        <v>64</v>
      </c>
      <c r="E1993" s="14">
        <v>1.677447003E9</v>
      </c>
      <c r="F1993" s="15">
        <v>0.042</v>
      </c>
      <c r="G1993" s="15">
        <v>8.0</v>
      </c>
      <c r="H1993" s="15">
        <v>0.164</v>
      </c>
      <c r="I1993" s="12">
        <f>VLOOKUP(A1993,ENERGY!$A$2:$F$2692,5,0)</f>
        <v>594</v>
      </c>
      <c r="J1993" s="12" t="str">
        <f>VLOOKUP(A1993,ENERGY!$A$2:$F$2692,6,0)</f>
        <v/>
      </c>
      <c r="K1993" s="12">
        <f>VLOOKUP(A1993,'HUMAN RESOURCES'!A1993:N4683,5,0)</f>
        <v>0.04</v>
      </c>
      <c r="L1993" s="12">
        <f>VLOOKUP(A1993,'HUMAN RESOURCES'!A1993:N4683,6,0)</f>
        <v>0.092</v>
      </c>
      <c r="M1993" s="12">
        <f>VLOOKUP(B1993,'HUMAN RESOURCES'!B1993:O4683,6,0)</f>
        <v>51</v>
      </c>
      <c r="N1993" s="12">
        <f>VLOOKUP(C1993,'HUMAN RESOURCES'!C1993:P4683,6,0)</f>
        <v>50</v>
      </c>
      <c r="O1993" s="12">
        <f>VLOOKUP(D1993,'HUMAN RESOURCES'!D1993:Q4683,6,0)</f>
        <v>0.459</v>
      </c>
      <c r="P1993" s="12">
        <f>VLOOKUP(A1993,'HUMAN RESOURCES'!A1993:N4683,10,0)</f>
        <v>0.513</v>
      </c>
      <c r="Q1993" s="12">
        <f>VLOOKUP(B1993,'HUMAN RESOURCES'!B1993:O4683,10,0)</f>
        <v>0.029</v>
      </c>
      <c r="R1993" s="12">
        <f>VLOOKUP(C1993,'HUMAN RESOURCES'!C1993:P4683,10,0)</f>
        <v>8987523</v>
      </c>
      <c r="S1993" s="12">
        <f>VLOOKUP(D1993,'HUMAN RESOURCES'!D1993:Q4683,10,0)</f>
        <v>0.168</v>
      </c>
      <c r="T1993" s="13">
        <f>VLOOKUP(A1993,TOURISM!A1993:F4683,5,0)</f>
        <v>31000000</v>
      </c>
      <c r="U1993" s="13">
        <f>VLOOKUP(B1993,TOURISM!B1993:G4683,5,0)</f>
        <v>24000000</v>
      </c>
      <c r="V1993" s="12" t="str">
        <f>VLOOKUP(A1993,BUSINESS!A1993:N4683,5,0)</f>
        <v/>
      </c>
      <c r="W1993" s="12" t="str">
        <f>VLOOKUP(B1993,BUSINESS!B1993:O4683,5,0)</f>
        <v/>
      </c>
      <c r="X1993" s="12" t="str">
        <f>VLOOKUP(C1993,BUSINESS!C1993:P4683,5,0)</f>
        <v/>
      </c>
      <c r="Y1993" s="12" t="str">
        <f>VLOOKUP(D1993,BUSINESS!D1993:Q4683,5,0)</f>
        <v/>
      </c>
      <c r="Z1993" s="12">
        <f>VLOOKUP(A1993,BUSINESS!A1993:N4683,9,0)</f>
        <v>0.003</v>
      </c>
      <c r="AA1993" s="12">
        <f>VLOOKUP(B1993,BUSINESS!B1993:O4683,9,0)</f>
        <v>0.009</v>
      </c>
    </row>
    <row r="1994">
      <c r="A1994" s="9" t="str">
        <f t="shared" si="1"/>
        <v>Rwanda-Africa2003</v>
      </c>
      <c r="B1994" s="5" t="s">
        <v>77</v>
      </c>
      <c r="C1994" s="9" t="s">
        <v>232</v>
      </c>
      <c r="D1994" s="10" t="s">
        <v>65</v>
      </c>
      <c r="E1994" s="14">
        <v>1.845979351E9</v>
      </c>
      <c r="F1994" s="15">
        <v>0.063</v>
      </c>
      <c r="G1994" s="15">
        <v>13.0</v>
      </c>
      <c r="H1994" s="15">
        <v>0.171</v>
      </c>
      <c r="I1994" s="12">
        <f>VLOOKUP(A1994,ENERGY!$A$2:$F$2692,5,0)</f>
        <v>576</v>
      </c>
      <c r="J1994" s="12" t="str">
        <f>VLOOKUP(A1994,ENERGY!$A$2:$F$2692,6,0)</f>
        <v/>
      </c>
      <c r="K1994" s="12">
        <f>VLOOKUP(A1994,'HUMAN RESOURCES'!A1994:N4684,5,0)</f>
        <v>0.039</v>
      </c>
      <c r="L1994" s="12">
        <f>VLOOKUP(A1994,'HUMAN RESOURCES'!A1994:N4684,6,0)</f>
        <v>0.083</v>
      </c>
      <c r="M1994" s="12">
        <f>VLOOKUP(B1994,'HUMAN RESOURCES'!B1994:O4684,6,0)</f>
        <v>53</v>
      </c>
      <c r="N1994" s="12">
        <f>VLOOKUP(C1994,'HUMAN RESOURCES'!C1994:P4684,6,0)</f>
        <v>51</v>
      </c>
      <c r="O1994" s="12">
        <f>VLOOKUP(D1994,'HUMAN RESOURCES'!D1994:Q4684,6,0)</f>
        <v>0.452</v>
      </c>
      <c r="P1994" s="12">
        <f>VLOOKUP(A1994,'HUMAN RESOURCES'!A1994:N4684,10,0)</f>
        <v>0.521</v>
      </c>
      <c r="Q1994" s="12">
        <f>VLOOKUP(B1994,'HUMAN RESOURCES'!B1994:O4684,10,0)</f>
        <v>0.027</v>
      </c>
      <c r="R1994" s="12">
        <f>VLOOKUP(C1994,'HUMAN RESOURCES'!C1994:P4684,10,0)</f>
        <v>9126167</v>
      </c>
      <c r="S1994" s="12">
        <f>VLOOKUP(D1994,'HUMAN RESOURCES'!D1994:Q4684,10,0)</f>
        <v>0.176</v>
      </c>
      <c r="T1994" s="13">
        <f>VLOOKUP(A1994,TOURISM!A1994:F4684,5,0)</f>
        <v>30000000</v>
      </c>
      <c r="U1994" s="13">
        <f>VLOOKUP(B1994,TOURISM!B1994:G4684,5,0)</f>
        <v>26000000</v>
      </c>
      <c r="V1994" s="12" t="str">
        <f>VLOOKUP(A1994,BUSINESS!A1994:N4684,5,0)</f>
        <v/>
      </c>
      <c r="W1994" s="12">
        <f>VLOOKUP(B1994,BUSINESS!B1994:O4684,5,0)</f>
        <v>18</v>
      </c>
      <c r="X1994" s="12" t="str">
        <f>VLOOKUP(C1994,BUSINESS!C1994:P4684,5,0)</f>
        <v/>
      </c>
      <c r="Y1994" s="12" t="str">
        <f>VLOOKUP(D1994,BUSINESS!D1994:Q4684,5,0)</f>
        <v/>
      </c>
      <c r="Z1994" s="12">
        <f>VLOOKUP(A1994,BUSINESS!A1994:N4684,9,0)</f>
        <v>0.004</v>
      </c>
      <c r="AA1994" s="12">
        <f>VLOOKUP(B1994,BUSINESS!B1994:O4684,9,0)</f>
        <v>0.014</v>
      </c>
    </row>
    <row r="1995">
      <c r="A1995" s="9" t="str">
        <f t="shared" si="1"/>
        <v>Rwanda-Africa2004</v>
      </c>
      <c r="B1995" s="5" t="s">
        <v>77</v>
      </c>
      <c r="C1995" s="9" t="s">
        <v>232</v>
      </c>
      <c r="D1995" s="10" t="s">
        <v>66</v>
      </c>
      <c r="E1995" s="14">
        <v>2.089188921E9</v>
      </c>
      <c r="F1995" s="15">
        <v>0.058</v>
      </c>
      <c r="G1995" s="15">
        <v>13.0</v>
      </c>
      <c r="H1995" s="15">
        <v>0.165</v>
      </c>
      <c r="I1995" s="12">
        <f>VLOOKUP(A1995,ENERGY!$A$2:$F$2692,5,0)</f>
        <v>543</v>
      </c>
      <c r="J1995" s="12" t="str">
        <f>VLOOKUP(A1995,ENERGY!$A$2:$F$2692,6,0)</f>
        <v/>
      </c>
      <c r="K1995" s="12">
        <f>VLOOKUP(A1995,'HUMAN RESOURCES'!A1995:N4685,5,0)</f>
        <v>0.039</v>
      </c>
      <c r="L1995" s="12">
        <f>VLOOKUP(A1995,'HUMAN RESOURCES'!A1995:N4685,6,0)</f>
        <v>0.075</v>
      </c>
      <c r="M1995" s="12">
        <f>VLOOKUP(B1995,'HUMAN RESOURCES'!B1995:O4685,6,0)</f>
        <v>55</v>
      </c>
      <c r="N1995" s="12">
        <f>VLOOKUP(C1995,'HUMAN RESOURCES'!C1995:P4685,6,0)</f>
        <v>52</v>
      </c>
      <c r="O1995" s="12">
        <f>VLOOKUP(D1995,'HUMAN RESOURCES'!D1995:Q4685,6,0)</f>
        <v>0.446</v>
      </c>
      <c r="P1995" s="12">
        <f>VLOOKUP(A1995,'HUMAN RESOURCES'!A1995:N4685,10,0)</f>
        <v>0.528</v>
      </c>
      <c r="Q1995" s="12">
        <f>VLOOKUP(B1995,'HUMAN RESOURCES'!B1995:O4685,10,0)</f>
        <v>0.026</v>
      </c>
      <c r="R1995" s="12">
        <f>VLOOKUP(C1995,'HUMAN RESOURCES'!C1995:P4685,10,0)</f>
        <v>9254379</v>
      </c>
      <c r="S1995" s="12">
        <f>VLOOKUP(D1995,'HUMAN RESOURCES'!D1995:Q4685,10,0)</f>
        <v>0.184</v>
      </c>
      <c r="T1995" s="13">
        <f>VLOOKUP(A1995,TOURISM!A1995:F4685,5,0)</f>
        <v>44000000</v>
      </c>
      <c r="U1995" s="13">
        <f>VLOOKUP(B1995,TOURISM!B1995:G4685,5,0)</f>
        <v>31000000</v>
      </c>
      <c r="V1995" s="12" t="str">
        <f>VLOOKUP(A1995,BUSINESS!A1995:N4685,5,0)</f>
        <v/>
      </c>
      <c r="W1995" s="12">
        <f>VLOOKUP(B1995,BUSINESS!B1995:O4685,5,0)</f>
        <v>18</v>
      </c>
      <c r="X1995" s="12" t="str">
        <f>VLOOKUP(C1995,BUSINESS!C1995:P4685,5,0)</f>
        <v/>
      </c>
      <c r="Y1995" s="12" t="str">
        <f>VLOOKUP(D1995,BUSINESS!D1995:Q4685,5,0)</f>
        <v/>
      </c>
      <c r="Z1995" s="12">
        <f>VLOOKUP(A1995,BUSINESS!A1995:N4685,9,0)</f>
        <v>0.004</v>
      </c>
      <c r="AA1995" s="12">
        <f>VLOOKUP(B1995,BUSINESS!B1995:O4685,9,0)</f>
        <v>0.015</v>
      </c>
    </row>
    <row r="1996">
      <c r="A1996" s="9" t="str">
        <f t="shared" si="1"/>
        <v>Rwanda-Africa2005</v>
      </c>
      <c r="B1996" s="5" t="s">
        <v>77</v>
      </c>
      <c r="C1996" s="9" t="s">
        <v>232</v>
      </c>
      <c r="D1996" s="10" t="s">
        <v>67</v>
      </c>
      <c r="E1996" s="14">
        <v>2.581286407E9</v>
      </c>
      <c r="F1996" s="15">
        <v>0.061</v>
      </c>
      <c r="G1996" s="15">
        <v>17.0</v>
      </c>
      <c r="H1996" s="15">
        <v>0.161</v>
      </c>
      <c r="I1996" s="12"/>
      <c r="J1996" s="12"/>
      <c r="K1996" s="12">
        <f>VLOOKUP(A1996,'HUMAN RESOURCES'!A1996:N4686,5,0)</f>
        <v>0.038</v>
      </c>
      <c r="L1996" s="12">
        <f>VLOOKUP(A1996,'HUMAN RESOURCES'!A1996:N4686,6,0)</f>
        <v>0.067</v>
      </c>
      <c r="M1996" s="12">
        <f>VLOOKUP(B1996,'HUMAN RESOURCES'!B1996:O4686,6,0)</f>
        <v>56</v>
      </c>
      <c r="N1996" s="12">
        <f>VLOOKUP(C1996,'HUMAN RESOURCES'!C1996:P4686,6,0)</f>
        <v>54</v>
      </c>
      <c r="O1996" s="12">
        <f>VLOOKUP(D1996,'HUMAN RESOURCES'!D1996:Q4686,6,0)</f>
        <v>0.442</v>
      </c>
      <c r="P1996" s="12">
        <f>VLOOKUP(A1996,'HUMAN RESOURCES'!A1996:N4686,10,0)</f>
        <v>0.532</v>
      </c>
      <c r="Q1996" s="12">
        <f>VLOOKUP(B1996,'HUMAN RESOURCES'!B1996:O4686,10,0)</f>
        <v>0.025</v>
      </c>
      <c r="R1996" s="12">
        <f>VLOOKUP(C1996,'HUMAN RESOURCES'!C1996:P4686,10,0)</f>
        <v>9429457</v>
      </c>
      <c r="S1996" s="12">
        <f>VLOOKUP(D1996,'HUMAN RESOURCES'!D1996:Q4686,10,0)</f>
        <v>0.193</v>
      </c>
      <c r="T1996" s="13">
        <f>VLOOKUP(A1996,TOURISM!A1996:F4686,5,0)</f>
        <v>67000000</v>
      </c>
      <c r="U1996" s="13">
        <f>VLOOKUP(B1996,TOURISM!B1996:G4686,5,0)</f>
        <v>75000000</v>
      </c>
      <c r="V1996" s="12">
        <f>VLOOKUP(A1996,BUSINESS!A1996:N4686,5,0)</f>
        <v>0.468</v>
      </c>
      <c r="W1996" s="12">
        <f>VLOOKUP(B1996,BUSINESS!B1996:O4686,5,0)</f>
        <v>18</v>
      </c>
      <c r="X1996" s="12" t="str">
        <f>VLOOKUP(C1996,BUSINESS!C1996:P4686,5,0)</f>
        <v/>
      </c>
      <c r="Y1996" s="12">
        <f>VLOOKUP(D1996,BUSINESS!D1996:Q4686,5,0)</f>
        <v>168</v>
      </c>
      <c r="Z1996" s="12">
        <f>VLOOKUP(A1996,BUSINESS!A1996:N4686,9,0)</f>
        <v>0.006</v>
      </c>
      <c r="AA1996" s="12">
        <f>VLOOKUP(B1996,BUSINESS!B1996:O4686,9,0)</f>
        <v>0.024</v>
      </c>
    </row>
    <row r="1997">
      <c r="A1997" s="9" t="str">
        <f t="shared" si="1"/>
        <v>Rwanda-Africa2006</v>
      </c>
      <c r="B1997" s="5" t="s">
        <v>77</v>
      </c>
      <c r="C1997" s="9" t="s">
        <v>232</v>
      </c>
      <c r="D1997" s="10" t="s">
        <v>68</v>
      </c>
      <c r="E1997" s="14">
        <v>3.110327823E9</v>
      </c>
      <c r="F1997" s="15">
        <v>0.1</v>
      </c>
      <c r="G1997" s="15">
        <v>32.0</v>
      </c>
      <c r="H1997" s="15">
        <v>0.161</v>
      </c>
      <c r="I1997" s="12"/>
      <c r="J1997" s="12"/>
      <c r="K1997" s="12">
        <f>VLOOKUP(A1997,'HUMAN RESOURCES'!A1997:N4687,5,0)</f>
        <v>0.038</v>
      </c>
      <c r="L1997" s="12">
        <f>VLOOKUP(A1997,'HUMAN RESOURCES'!A1997:N4687,6,0)</f>
        <v>0.061</v>
      </c>
      <c r="M1997" s="12">
        <f>VLOOKUP(B1997,'HUMAN RESOURCES'!B1997:O4687,6,0)</f>
        <v>58</v>
      </c>
      <c r="N1997" s="12">
        <f>VLOOKUP(C1997,'HUMAN RESOURCES'!C1997:P4687,6,0)</f>
        <v>56</v>
      </c>
      <c r="O1997" s="12">
        <f>VLOOKUP(D1997,'HUMAN RESOURCES'!D1997:Q4687,6,0)</f>
        <v>0.442</v>
      </c>
      <c r="P1997" s="12">
        <f>VLOOKUP(A1997,'HUMAN RESOURCES'!A1997:N4687,10,0)</f>
        <v>0.533</v>
      </c>
      <c r="Q1997" s="12">
        <f>VLOOKUP(B1997,'HUMAN RESOURCES'!B1997:O4687,10,0)</f>
        <v>0.024</v>
      </c>
      <c r="R1997" s="12">
        <f>VLOOKUP(C1997,'HUMAN RESOURCES'!C1997:P4687,10,0)</f>
        <v>9660946</v>
      </c>
      <c r="S1997" s="12">
        <f>VLOOKUP(D1997,'HUMAN RESOURCES'!D1997:Q4687,10,0)</f>
        <v>0.202</v>
      </c>
      <c r="T1997" s="13">
        <f>VLOOKUP(A1997,TOURISM!A1997:F4687,5,0)</f>
        <v>148000000</v>
      </c>
      <c r="U1997" s="13">
        <f>VLOOKUP(B1997,TOURISM!B1997:G4687,5,0)</f>
        <v>84000000</v>
      </c>
      <c r="V1997" s="12">
        <f>VLOOKUP(A1997,BUSINESS!A1997:N4687,5,0)</f>
        <v>0.369</v>
      </c>
      <c r="W1997" s="12">
        <f>VLOOKUP(B1997,BUSINESS!B1997:O4687,5,0)</f>
        <v>16</v>
      </c>
      <c r="X1997" s="12" t="str">
        <f>VLOOKUP(C1997,BUSINESS!C1997:P4687,5,0)</f>
        <v/>
      </c>
      <c r="Y1997" s="12">
        <f>VLOOKUP(D1997,BUSINESS!D1997:Q4687,5,0)</f>
        <v>168</v>
      </c>
      <c r="Z1997" s="12" t="str">
        <f>VLOOKUP(A1997,BUSINESS!A1997:N4687,9,0)</f>
        <v/>
      </c>
      <c r="AA1997" s="12">
        <f>VLOOKUP(B1997,BUSINESS!B1997:O4687,9,0)</f>
        <v>0.033</v>
      </c>
    </row>
    <row r="1998">
      <c r="A1998" s="9" t="str">
        <f t="shared" si="1"/>
        <v>Rwanda-Africa2007</v>
      </c>
      <c r="B1998" s="5" t="s">
        <v>77</v>
      </c>
      <c r="C1998" s="9" t="s">
        <v>232</v>
      </c>
      <c r="D1998" s="10" t="s">
        <v>69</v>
      </c>
      <c r="E1998" s="14">
        <v>3.707800459E9</v>
      </c>
      <c r="F1998" s="15">
        <v>0.1</v>
      </c>
      <c r="G1998" s="15">
        <v>38.0</v>
      </c>
      <c r="H1998" s="15">
        <v>0.161</v>
      </c>
      <c r="I1998" s="12">
        <f>VLOOKUP(A1998,ENERGY!$A$2:$F$2692,5,0)</f>
        <v>689</v>
      </c>
      <c r="J1998" s="12" t="str">
        <f>VLOOKUP(A1998,ENERGY!$A$2:$F$2692,6,0)</f>
        <v/>
      </c>
      <c r="K1998" s="12">
        <f>VLOOKUP(A1998,'HUMAN RESOURCES'!A1998:N4688,5,0)</f>
        <v>0.038</v>
      </c>
      <c r="L1998" s="12">
        <f>VLOOKUP(A1998,'HUMAN RESOURCES'!A1998:N4688,6,0)</f>
        <v>0.055</v>
      </c>
      <c r="M1998" s="12">
        <f>VLOOKUP(B1998,'HUMAN RESOURCES'!B1998:O4688,6,0)</f>
        <v>60</v>
      </c>
      <c r="N1998" s="12">
        <f>VLOOKUP(C1998,'HUMAN RESOURCES'!C1998:P4688,6,0)</f>
        <v>57</v>
      </c>
      <c r="O1998" s="12">
        <f>VLOOKUP(D1998,'HUMAN RESOURCES'!D1998:Q4688,6,0)</f>
        <v>0.445</v>
      </c>
      <c r="P1998" s="12">
        <f>VLOOKUP(A1998,'HUMAN RESOURCES'!A1998:N4688,10,0)</f>
        <v>0.532</v>
      </c>
      <c r="Q1998" s="12">
        <f>VLOOKUP(B1998,'HUMAN RESOURCES'!B1998:O4688,10,0)</f>
        <v>0.024</v>
      </c>
      <c r="R1998" s="12">
        <f>VLOOKUP(C1998,'HUMAN RESOURCES'!C1998:P4688,10,0)</f>
        <v>9928143</v>
      </c>
      <c r="S1998" s="12">
        <f>VLOOKUP(D1998,'HUMAN RESOURCES'!D1998:Q4688,10,0)</f>
        <v>0.211</v>
      </c>
      <c r="T1998" s="13">
        <f>VLOOKUP(A1998,TOURISM!A1998:F4688,5,0)</f>
        <v>177000000</v>
      </c>
      <c r="U1998" s="13">
        <f>VLOOKUP(B1998,TOURISM!B1998:G4688,5,0)</f>
        <v>98000000</v>
      </c>
      <c r="V1998" s="12">
        <f>VLOOKUP(A1998,BUSINESS!A1998:N4688,5,0)</f>
        <v>0.335</v>
      </c>
      <c r="W1998" s="12">
        <f>VLOOKUP(B1998,BUSINESS!B1998:O4688,5,0)</f>
        <v>16</v>
      </c>
      <c r="X1998" s="12" t="str">
        <f>VLOOKUP(C1998,BUSINESS!C1998:P4688,5,0)</f>
        <v/>
      </c>
      <c r="Y1998" s="12">
        <f>VLOOKUP(D1998,BUSINESS!D1998:Q4688,5,0)</f>
        <v>168</v>
      </c>
      <c r="Z1998" s="12">
        <f>VLOOKUP(A1998,BUSINESS!A1998:N4688,9,0)</f>
        <v>0.021</v>
      </c>
      <c r="AA1998" s="12">
        <f>VLOOKUP(B1998,BUSINESS!B1998:O4688,9,0)</f>
        <v>0.064</v>
      </c>
    </row>
    <row r="1999">
      <c r="A1999" s="9" t="str">
        <f t="shared" si="1"/>
        <v>Rwanda-Africa2008</v>
      </c>
      <c r="B1999" s="5" t="s">
        <v>77</v>
      </c>
      <c r="C1999" s="9" t="s">
        <v>232</v>
      </c>
      <c r="D1999" s="10" t="s">
        <v>70</v>
      </c>
      <c r="E1999" s="14">
        <v>4.674053754E9</v>
      </c>
      <c r="F1999" s="15">
        <v>0.101</v>
      </c>
      <c r="G1999" s="15">
        <v>47.0</v>
      </c>
      <c r="H1999" s="15">
        <v>0.165</v>
      </c>
      <c r="I1999" s="12">
        <f>VLOOKUP(A1999,ENERGY!$A$2:$F$2692,5,0)</f>
        <v>557</v>
      </c>
      <c r="J1999" s="12" t="str">
        <f>VLOOKUP(A1999,ENERGY!$A$2:$F$2692,6,0)</f>
        <v/>
      </c>
      <c r="K1999" s="12">
        <f>VLOOKUP(A1999,'HUMAN RESOURCES'!A1999:N4689,5,0)</f>
        <v>0.038</v>
      </c>
      <c r="L1999" s="12">
        <f>VLOOKUP(A1999,'HUMAN RESOURCES'!A1999:N4689,6,0)</f>
        <v>0.05</v>
      </c>
      <c r="M1999" s="12">
        <f>VLOOKUP(B1999,'HUMAN RESOURCES'!B1999:O4689,6,0)</f>
        <v>61</v>
      </c>
      <c r="N1999" s="12">
        <f>VLOOKUP(C1999,'HUMAN RESOURCES'!C1999:P4689,6,0)</f>
        <v>59</v>
      </c>
      <c r="O1999" s="12">
        <f>VLOOKUP(D1999,'HUMAN RESOURCES'!D1999:Q4689,6,0)</f>
        <v>0.447</v>
      </c>
      <c r="P1999" s="12">
        <f>VLOOKUP(A1999,'HUMAN RESOURCES'!A1999:N4689,10,0)</f>
        <v>0.53</v>
      </c>
      <c r="Q1999" s="12">
        <f>VLOOKUP(B1999,'HUMAN RESOURCES'!B1999:O4689,10,0)</f>
        <v>0.023</v>
      </c>
      <c r="R1999" s="12">
        <f>VLOOKUP(C1999,'HUMAN RESOURCES'!C1999:P4689,10,0)</f>
        <v>10222961</v>
      </c>
      <c r="S1999" s="12">
        <f>VLOOKUP(D1999,'HUMAN RESOURCES'!D1999:Q4689,10,0)</f>
        <v>0.22</v>
      </c>
      <c r="T1999" s="13">
        <f>VLOOKUP(A1999,TOURISM!A1999:F4689,5,0)</f>
        <v>224000000</v>
      </c>
      <c r="U1999" s="13">
        <f>VLOOKUP(B1999,TOURISM!B1999:G4689,5,0)</f>
        <v>146000000</v>
      </c>
      <c r="V1999" s="12">
        <f>VLOOKUP(A1999,BUSINESS!A1999:N4689,5,0)</f>
        <v>0.334</v>
      </c>
      <c r="W1999" s="12">
        <f>VLOOKUP(B1999,BUSINESS!B1999:O4689,5,0)</f>
        <v>14</v>
      </c>
      <c r="X1999" s="12" t="str">
        <f>VLOOKUP(C1999,BUSINESS!C1999:P4689,5,0)</f>
        <v/>
      </c>
      <c r="Y1999" s="12">
        <f>VLOOKUP(D1999,BUSINESS!D1999:Q4689,5,0)</f>
        <v>160</v>
      </c>
      <c r="Z1999" s="12">
        <f>VLOOKUP(A1999,BUSINESS!A1999:N4689,9,0)</f>
        <v>0.045</v>
      </c>
      <c r="AA1999" s="12">
        <f>VLOOKUP(B1999,BUSINESS!B1999:O4689,9,0)</f>
        <v>0.129</v>
      </c>
    </row>
    <row r="2000">
      <c r="A2000" s="9" t="str">
        <f t="shared" si="1"/>
        <v>Rwanda-Africa2009</v>
      </c>
      <c r="B2000" s="5" t="s">
        <v>77</v>
      </c>
      <c r="C2000" s="9" t="s">
        <v>232</v>
      </c>
      <c r="D2000" s="10" t="s">
        <v>71</v>
      </c>
      <c r="E2000" s="14">
        <v>5.208687775E9</v>
      </c>
      <c r="F2000" s="15">
        <v>0.1</v>
      </c>
      <c r="G2000" s="15">
        <v>50.0</v>
      </c>
      <c r="H2000" s="15">
        <v>0.161</v>
      </c>
      <c r="I2000" s="12"/>
      <c r="J2000" s="12"/>
      <c r="K2000" s="12">
        <f>VLOOKUP(A2000,'HUMAN RESOURCES'!A2000:N4690,5,0)</f>
        <v>0.037</v>
      </c>
      <c r="L2000" s="12">
        <f>VLOOKUP(A2000,'HUMAN RESOURCES'!A2000:N4690,6,0)</f>
        <v>0.047</v>
      </c>
      <c r="M2000" s="12">
        <f>VLOOKUP(B2000,'HUMAN RESOURCES'!B2000:O4690,6,0)</f>
        <v>63</v>
      </c>
      <c r="N2000" s="12">
        <f>VLOOKUP(C2000,'HUMAN RESOURCES'!C2000:P4690,6,0)</f>
        <v>60</v>
      </c>
      <c r="O2000" s="12">
        <f>VLOOKUP(D2000,'HUMAN RESOURCES'!D2000:Q4690,6,0)</f>
        <v>0.448</v>
      </c>
      <c r="P2000" s="12">
        <f>VLOOKUP(A2000,'HUMAN RESOURCES'!A2000:N4690,10,0)</f>
        <v>0.529</v>
      </c>
      <c r="Q2000" s="12">
        <f>VLOOKUP(B2000,'HUMAN RESOURCES'!B2000:O4690,10,0)</f>
        <v>0.023</v>
      </c>
      <c r="R2000" s="12">
        <f>VLOOKUP(C2000,'HUMAN RESOURCES'!C2000:P4690,10,0)</f>
        <v>10529668</v>
      </c>
      <c r="S2000" s="12">
        <f>VLOOKUP(D2000,'HUMAN RESOURCES'!D2000:Q4690,10,0)</f>
        <v>0.23</v>
      </c>
      <c r="T2000" s="13">
        <f>VLOOKUP(A2000,TOURISM!A2000:F4690,5,0)</f>
        <v>223000000</v>
      </c>
      <c r="U2000" s="13">
        <f>VLOOKUP(B2000,TOURISM!B2000:G4690,5,0)</f>
        <v>148000000</v>
      </c>
      <c r="V2000" s="12">
        <f>VLOOKUP(A2000,BUSINESS!A2000:N4690,5,0)</f>
        <v>0.31</v>
      </c>
      <c r="W2000" s="12">
        <f>VLOOKUP(B2000,BUSINESS!B2000:O4690,5,0)</f>
        <v>3</v>
      </c>
      <c r="X2000" s="12" t="str">
        <f>VLOOKUP(C2000,BUSINESS!C2000:P4690,5,0)</f>
        <v/>
      </c>
      <c r="Y2000" s="12">
        <f>VLOOKUP(D2000,BUSINESS!D2000:Q4690,5,0)</f>
        <v>160</v>
      </c>
      <c r="Z2000" s="12">
        <f>VLOOKUP(A2000,BUSINESS!A2000:N4690,9,0)</f>
        <v>0.077</v>
      </c>
      <c r="AA2000" s="12">
        <f>VLOOKUP(B2000,BUSINESS!B2000:O4690,9,0)</f>
        <v>0.231</v>
      </c>
    </row>
    <row r="2001">
      <c r="A2001" s="9" t="str">
        <f t="shared" si="1"/>
        <v>Rwanda-Africa2010</v>
      </c>
      <c r="B2001" s="5" t="s">
        <v>77</v>
      </c>
      <c r="C2001" s="9" t="s">
        <v>232</v>
      </c>
      <c r="D2001" s="10" t="s">
        <v>72</v>
      </c>
      <c r="E2001" s="14">
        <v>5.624809049E9</v>
      </c>
      <c r="F2001" s="15">
        <v>0.108</v>
      </c>
      <c r="G2001" s="15">
        <v>56.0</v>
      </c>
      <c r="H2001" s="15">
        <v>0.167</v>
      </c>
      <c r="I2001" s="12">
        <f>VLOOKUP(A2001,ENERGY!$A$2:$F$2692,5,0)</f>
        <v>528</v>
      </c>
      <c r="J2001" s="12" t="str">
        <f>VLOOKUP(A2001,ENERGY!$A$2:$F$2692,6,0)</f>
        <v/>
      </c>
      <c r="K2001" s="12">
        <f>VLOOKUP(A2001,'HUMAN RESOURCES'!A2001:N4691,5,0)</f>
        <v>0.037</v>
      </c>
      <c r="L2001" s="12">
        <f>VLOOKUP(A2001,'HUMAN RESOURCES'!A2001:N4691,6,0)</f>
        <v>0.044</v>
      </c>
      <c r="M2001" s="12">
        <f>VLOOKUP(B2001,'HUMAN RESOURCES'!B2001:O4691,6,0)</f>
        <v>64</v>
      </c>
      <c r="N2001" s="12">
        <f>VLOOKUP(C2001,'HUMAN RESOURCES'!C2001:P4691,6,0)</f>
        <v>61</v>
      </c>
      <c r="O2001" s="12">
        <f>VLOOKUP(D2001,'HUMAN RESOURCES'!D2001:Q4691,6,0)</f>
        <v>0.447</v>
      </c>
      <c r="P2001" s="12">
        <f>VLOOKUP(A2001,'HUMAN RESOURCES'!A2001:N4691,10,0)</f>
        <v>0.53</v>
      </c>
      <c r="Q2001" s="12">
        <f>VLOOKUP(B2001,'HUMAN RESOURCES'!B2001:O4691,10,0)</f>
        <v>0.023</v>
      </c>
      <c r="R2001" s="12">
        <f>VLOOKUP(C2001,'HUMAN RESOURCES'!C2001:P4691,10,0)</f>
        <v>10836732</v>
      </c>
      <c r="S2001" s="12">
        <f>VLOOKUP(D2001,'HUMAN RESOURCES'!D2001:Q4691,10,0)</f>
        <v>0.24</v>
      </c>
      <c r="T2001" s="13">
        <f>VLOOKUP(A2001,TOURISM!A2001:F4691,5,0)</f>
        <v>224000000</v>
      </c>
      <c r="U2001" s="13">
        <f>VLOOKUP(B2001,TOURISM!B2001:G4691,5,0)</f>
        <v>120000000</v>
      </c>
      <c r="V2001" s="12">
        <f>VLOOKUP(A2001,BUSINESS!A2001:N4691,5,0)</f>
        <v>0.31</v>
      </c>
      <c r="W2001" s="12">
        <f>VLOOKUP(B2001,BUSINESS!B2001:O4691,5,0)</f>
        <v>3</v>
      </c>
      <c r="X2001" s="12" t="str">
        <f>VLOOKUP(C2001,BUSINESS!C2001:P4691,5,0)</f>
        <v/>
      </c>
      <c r="Y2001" s="12">
        <f>VLOOKUP(D2001,BUSINESS!D2001:Q4691,5,0)</f>
        <v>148</v>
      </c>
      <c r="Z2001" s="12">
        <f>VLOOKUP(A2001,BUSINESS!A2001:N4691,9,0)</f>
        <v>0.08</v>
      </c>
      <c r="AA2001" s="12">
        <f>VLOOKUP(B2001,BUSINESS!B2001:O4691,9,0)</f>
        <v>0.327</v>
      </c>
    </row>
    <row r="2002">
      <c r="A2002" s="9" t="str">
        <f t="shared" si="1"/>
        <v>Rwanda-Africa2011</v>
      </c>
      <c r="B2002" s="5" t="s">
        <v>77</v>
      </c>
      <c r="C2002" s="9" t="s">
        <v>232</v>
      </c>
      <c r="D2002" s="10" t="s">
        <v>73</v>
      </c>
      <c r="E2002" s="14">
        <v>6.40672702E9</v>
      </c>
      <c r="F2002" s="15">
        <v>0.11</v>
      </c>
      <c r="G2002" s="15">
        <v>62.0</v>
      </c>
      <c r="H2002" s="15">
        <v>0.167</v>
      </c>
      <c r="I2002" s="12">
        <f>VLOOKUP(A2002,ENERGY!$A$2:$F$2692,5,0)</f>
        <v>682</v>
      </c>
      <c r="J2002" s="12" t="str">
        <f>VLOOKUP(A2002,ENERGY!$A$2:$F$2692,6,0)</f>
        <v/>
      </c>
      <c r="K2002" s="12">
        <f>VLOOKUP(A2002,'HUMAN RESOURCES'!A2002:N4692,5,0)</f>
        <v>0.036</v>
      </c>
      <c r="L2002" s="12">
        <f>VLOOKUP(A2002,'HUMAN RESOURCES'!A2002:N4692,6,0)</f>
        <v>0.041</v>
      </c>
      <c r="M2002" s="12">
        <f>VLOOKUP(B2002,'HUMAN RESOURCES'!B2002:O4692,6,0)</f>
        <v>65</v>
      </c>
      <c r="N2002" s="12">
        <f>VLOOKUP(C2002,'HUMAN RESOURCES'!C2002:P4692,6,0)</f>
        <v>61</v>
      </c>
      <c r="O2002" s="12">
        <f>VLOOKUP(D2002,'HUMAN RESOURCES'!D2002:Q4692,6,0)</f>
        <v>0.442</v>
      </c>
      <c r="P2002" s="12">
        <f>VLOOKUP(A2002,'HUMAN RESOURCES'!A2002:N4692,10,0)</f>
        <v>0.535</v>
      </c>
      <c r="Q2002" s="12">
        <f>VLOOKUP(B2002,'HUMAN RESOURCES'!B2002:O4692,10,0)</f>
        <v>0.023</v>
      </c>
      <c r="R2002" s="12">
        <f>VLOOKUP(C2002,'HUMAN RESOURCES'!C2002:P4692,10,0)</f>
        <v>11144315</v>
      </c>
      <c r="S2002" s="12">
        <f>VLOOKUP(D2002,'HUMAN RESOURCES'!D2002:Q4692,10,0)</f>
        <v>0.249</v>
      </c>
      <c r="T2002" s="13">
        <f>VLOOKUP(A2002,TOURISM!A2002:F4692,5,0)</f>
        <v>298000000</v>
      </c>
      <c r="U2002" s="13">
        <f>VLOOKUP(B2002,TOURISM!B2002:G4692,5,0)</f>
        <v>147000000</v>
      </c>
      <c r="V2002" s="12">
        <f>VLOOKUP(A2002,BUSINESS!A2002:N4692,5,0)</f>
        <v>0.31</v>
      </c>
      <c r="W2002" s="12">
        <f>VLOOKUP(B2002,BUSINESS!B2002:O4692,5,0)</f>
        <v>3</v>
      </c>
      <c r="X2002" s="12" t="str">
        <f>VLOOKUP(C2002,BUSINESS!C2002:P4692,5,0)</f>
        <v/>
      </c>
      <c r="Y2002" s="12">
        <f>VLOOKUP(D2002,BUSINESS!D2002:Q4692,5,0)</f>
        <v>148</v>
      </c>
      <c r="Z2002" s="12">
        <f>VLOOKUP(A2002,BUSINESS!A2002:N4692,9,0)</f>
        <v>0.07</v>
      </c>
      <c r="AA2002" s="12">
        <f>VLOOKUP(B2002,BUSINESS!B2002:O4692,9,0)</f>
        <v>0.399</v>
      </c>
    </row>
    <row r="2003">
      <c r="A2003" s="9" t="str">
        <f t="shared" si="1"/>
        <v>Rwanda-Africa2012</v>
      </c>
      <c r="B2003" s="5" t="s">
        <v>77</v>
      </c>
      <c r="C2003" s="9" t="s">
        <v>232</v>
      </c>
      <c r="D2003" s="10" t="s">
        <v>74</v>
      </c>
      <c r="E2003" s="14">
        <v>7.133378888E9</v>
      </c>
      <c r="F2003" s="15">
        <v>0.107</v>
      </c>
      <c r="G2003" s="15">
        <v>66.0</v>
      </c>
      <c r="H2003" s="15">
        <v>0.167</v>
      </c>
      <c r="I2003" s="12">
        <f>VLOOKUP(A2003,ENERGY!$A$2:$F$2692,5,0)</f>
        <v>528</v>
      </c>
      <c r="J2003" s="12" t="str">
        <f>VLOOKUP(A2003,ENERGY!$A$2:$F$2692,6,0)</f>
        <v/>
      </c>
      <c r="K2003" s="12">
        <f>VLOOKUP(A2003,'HUMAN RESOURCES'!A2003:N4693,5,0)</f>
        <v>0.036</v>
      </c>
      <c r="L2003" s="12">
        <f>VLOOKUP(A2003,'HUMAN RESOURCES'!A2003:N4693,6,0)</f>
        <v>0.039</v>
      </c>
      <c r="M2003" s="12">
        <f>VLOOKUP(B2003,'HUMAN RESOURCES'!B2003:O4693,6,0)</f>
        <v>65</v>
      </c>
      <c r="N2003" s="12">
        <f>VLOOKUP(C2003,'HUMAN RESOURCES'!C2003:P4693,6,0)</f>
        <v>62</v>
      </c>
      <c r="O2003" s="12">
        <f>VLOOKUP(D2003,'HUMAN RESOURCES'!D2003:Q4693,6,0)</f>
        <v>0.436</v>
      </c>
      <c r="P2003" s="12">
        <f>VLOOKUP(A2003,'HUMAN RESOURCES'!A2003:N4693,10,0)</f>
        <v>0.541</v>
      </c>
      <c r="Q2003" s="12">
        <f>VLOOKUP(B2003,'HUMAN RESOURCES'!B2003:O4693,10,0)</f>
        <v>0.023</v>
      </c>
      <c r="R2003" s="12">
        <f>VLOOKUP(C2003,'HUMAN RESOURCES'!C2003:P4693,10,0)</f>
        <v>11457801</v>
      </c>
      <c r="S2003" s="12">
        <f>VLOOKUP(D2003,'HUMAN RESOURCES'!D2003:Q4693,10,0)</f>
        <v>0.259</v>
      </c>
      <c r="T2003" s="13">
        <f>VLOOKUP(A2003,TOURISM!A2003:F4693,5,0)</f>
        <v>337000000</v>
      </c>
      <c r="U2003" s="13">
        <f>VLOOKUP(B2003,TOURISM!B2003:G4693,5,0)</f>
        <v>133000000</v>
      </c>
      <c r="V2003" s="12">
        <f>VLOOKUP(A2003,BUSINESS!A2003:N4693,5,0)</f>
        <v>0.308</v>
      </c>
      <c r="W2003" s="12">
        <f>VLOOKUP(B2003,BUSINESS!B2003:O4693,5,0)</f>
        <v>3</v>
      </c>
      <c r="X2003" s="12">
        <f>VLOOKUP(C2003,BUSINESS!C2003:P4693,5,0)</f>
        <v>54</v>
      </c>
      <c r="Y2003" s="12">
        <f>VLOOKUP(D2003,BUSINESS!D2003:Q4693,5,0)</f>
        <v>134</v>
      </c>
      <c r="Z2003" s="12">
        <f>VLOOKUP(A2003,BUSINESS!A2003:N4693,9,0)</f>
        <v>0.08</v>
      </c>
      <c r="AA2003" s="12">
        <f>VLOOKUP(B2003,BUSINESS!B2003:O4693,9,0)</f>
        <v>0.497</v>
      </c>
    </row>
    <row r="2004">
      <c r="A2004" s="9" t="str">
        <f t="shared" si="1"/>
        <v>Samoa-Oceania2000</v>
      </c>
      <c r="B2004" s="5" t="s">
        <v>79</v>
      </c>
      <c r="C2004" s="9" t="s">
        <v>233</v>
      </c>
      <c r="D2004" s="10" t="s">
        <v>62</v>
      </c>
      <c r="E2004" s="14">
        <v>2.39698992E8</v>
      </c>
      <c r="F2004" s="15">
        <v>0.06</v>
      </c>
      <c r="G2004" s="15">
        <v>80.0</v>
      </c>
      <c r="H2004" s="11"/>
      <c r="I2004" s="12" t="str">
        <f>VLOOKUP(A2004,ENERGY!$A$2:$F$2692,5,0)</f>
        <v/>
      </c>
      <c r="J2004" s="12" t="str">
        <f>VLOOKUP(A2004,ENERGY!$A$2:$F$2692,6,0)</f>
        <v/>
      </c>
      <c r="K2004" s="12">
        <f>VLOOKUP(A2004,'HUMAN RESOURCES'!A2004:N4694,5,0)</f>
        <v>0.031</v>
      </c>
      <c r="L2004" s="12">
        <f>VLOOKUP(A2004,'HUMAN RESOURCES'!A2004:N4694,6,0)</f>
        <v>0.019</v>
      </c>
      <c r="M2004" s="12">
        <f>VLOOKUP(B2004,'HUMAN RESOURCES'!B2004:O4694,6,0)</f>
        <v>73</v>
      </c>
      <c r="N2004" s="12">
        <f>VLOOKUP(C2004,'HUMAN RESOURCES'!C2004:P4694,6,0)</f>
        <v>66</v>
      </c>
      <c r="O2004" s="12">
        <f>VLOOKUP(D2004,'HUMAN RESOURCES'!D2004:Q4694,6,0)</f>
        <v>0.407</v>
      </c>
      <c r="P2004" s="12">
        <f>VLOOKUP(A2004,'HUMAN RESOURCES'!A2004:N4694,10,0)</f>
        <v>0.548</v>
      </c>
      <c r="Q2004" s="12">
        <f>VLOOKUP(B2004,'HUMAN RESOURCES'!B2004:O4694,10,0)</f>
        <v>0.045</v>
      </c>
      <c r="R2004" s="12">
        <f>VLOOKUP(C2004,'HUMAN RESOURCES'!C2004:P4694,10,0)</f>
        <v>174614</v>
      </c>
      <c r="S2004" s="12">
        <f>VLOOKUP(D2004,'HUMAN RESOURCES'!D2004:Q4694,10,0)</f>
        <v>0.22</v>
      </c>
      <c r="T2004" s="13">
        <f>VLOOKUP(A2004,TOURISM!A2004:F4694,5,0)</f>
        <v>41000000</v>
      </c>
      <c r="U2004" s="13" t="str">
        <f>VLOOKUP(B2004,TOURISM!B2004:G4694,5,0)</f>
        <v/>
      </c>
      <c r="V2004" s="12" t="str">
        <f>VLOOKUP(A2004,BUSINESS!A2004:N4694,5,0)</f>
        <v/>
      </c>
      <c r="W2004" s="12" t="str">
        <f>VLOOKUP(B2004,BUSINESS!B2004:O4694,5,0)</f>
        <v/>
      </c>
      <c r="X2004" s="12" t="str">
        <f>VLOOKUP(C2004,BUSINESS!C2004:P4694,5,0)</f>
        <v/>
      </c>
      <c r="Y2004" s="12" t="str">
        <f>VLOOKUP(D2004,BUSINESS!D2004:Q4694,5,0)</f>
        <v/>
      </c>
      <c r="Z2004" s="12">
        <f>VLOOKUP(A2004,BUSINESS!A2004:N4694,9,0)</f>
        <v>0.006</v>
      </c>
      <c r="AA2004" s="12">
        <f>VLOOKUP(B2004,BUSINESS!B2004:O4694,9,0)</f>
        <v>0.014</v>
      </c>
    </row>
    <row r="2005">
      <c r="A2005" s="9" t="str">
        <f t="shared" si="1"/>
        <v>Samoa-Oceania2001</v>
      </c>
      <c r="B2005" s="5" t="s">
        <v>79</v>
      </c>
      <c r="C2005" s="9" t="s">
        <v>233</v>
      </c>
      <c r="D2005" s="10" t="s">
        <v>63</v>
      </c>
      <c r="E2005" s="14">
        <v>2.4332419E8</v>
      </c>
      <c r="F2005" s="15">
        <v>0.058</v>
      </c>
      <c r="G2005" s="15">
        <v>79.0</v>
      </c>
      <c r="H2005" s="11"/>
      <c r="I2005" s="12" t="str">
        <f>VLOOKUP(A2005,ENERGY!$A$2:$F$2692,5,0)</f>
        <v/>
      </c>
      <c r="J2005" s="12" t="str">
        <f>VLOOKUP(A2005,ENERGY!$A$2:$F$2692,6,0)</f>
        <v/>
      </c>
      <c r="K2005" s="12">
        <f>VLOOKUP(A2005,'HUMAN RESOURCES'!A2005:N4695,5,0)</f>
        <v>0.03</v>
      </c>
      <c r="L2005" s="12">
        <f>VLOOKUP(A2005,'HUMAN RESOURCES'!A2005:N4695,6,0)</f>
        <v>0.018</v>
      </c>
      <c r="M2005" s="12">
        <f>VLOOKUP(B2005,'HUMAN RESOURCES'!B2005:O4695,6,0)</f>
        <v>73</v>
      </c>
      <c r="N2005" s="12">
        <f>VLOOKUP(C2005,'HUMAN RESOURCES'!C2005:P4695,6,0)</f>
        <v>67</v>
      </c>
      <c r="O2005" s="12">
        <f>VLOOKUP(D2005,'HUMAN RESOURCES'!D2005:Q4695,6,0)</f>
        <v>0.406</v>
      </c>
      <c r="P2005" s="12">
        <f>VLOOKUP(A2005,'HUMAN RESOURCES'!A2005:N4695,10,0)</f>
        <v>0.549</v>
      </c>
      <c r="Q2005" s="12">
        <f>VLOOKUP(B2005,'HUMAN RESOURCES'!B2005:O4695,10,0)</f>
        <v>0.045</v>
      </c>
      <c r="R2005" s="12">
        <f>VLOOKUP(C2005,'HUMAN RESOURCES'!C2005:P4695,10,0)</f>
        <v>175567</v>
      </c>
      <c r="S2005" s="12">
        <f>VLOOKUP(D2005,'HUMAN RESOURCES'!D2005:Q4695,10,0)</f>
        <v>0.221</v>
      </c>
      <c r="T2005" s="13">
        <f>VLOOKUP(A2005,TOURISM!A2005:F4695,5,0)</f>
        <v>39000000</v>
      </c>
      <c r="U2005" s="13" t="str">
        <f>VLOOKUP(B2005,TOURISM!B2005:G4695,5,0)</f>
        <v/>
      </c>
      <c r="V2005" s="12" t="str">
        <f>VLOOKUP(A2005,BUSINESS!A2005:N4695,5,0)</f>
        <v/>
      </c>
      <c r="W2005" s="12" t="str">
        <f>VLOOKUP(B2005,BUSINESS!B2005:O4695,5,0)</f>
        <v/>
      </c>
      <c r="X2005" s="12" t="str">
        <f>VLOOKUP(C2005,BUSINESS!C2005:P4695,5,0)</f>
        <v/>
      </c>
      <c r="Y2005" s="12" t="str">
        <f>VLOOKUP(D2005,BUSINESS!D2005:Q4695,5,0)</f>
        <v/>
      </c>
      <c r="Z2005" s="12">
        <f>VLOOKUP(A2005,BUSINESS!A2005:N4695,9,0)</f>
        <v>0.017</v>
      </c>
      <c r="AA2005" s="12">
        <f>VLOOKUP(B2005,BUSINESS!B2005:O4695,9,0)</f>
        <v>0.014</v>
      </c>
    </row>
    <row r="2006">
      <c r="A2006" s="9" t="str">
        <f t="shared" si="1"/>
        <v>Samoa-Oceania2002</v>
      </c>
      <c r="B2006" s="5" t="s">
        <v>79</v>
      </c>
      <c r="C2006" s="9" t="s">
        <v>233</v>
      </c>
      <c r="D2006" s="10" t="s">
        <v>64</v>
      </c>
      <c r="E2006" s="14">
        <v>2.566777E8</v>
      </c>
      <c r="F2006" s="15">
        <v>0.055</v>
      </c>
      <c r="G2006" s="15">
        <v>83.0</v>
      </c>
      <c r="H2006" s="15">
        <v>0.114</v>
      </c>
      <c r="I2006" s="12">
        <f>VLOOKUP(A2006,ENERGY!$A$2:$F$2692,5,0)</f>
        <v>161</v>
      </c>
      <c r="J2006" s="12" t="str">
        <f>VLOOKUP(A2006,ENERGY!$A$2:$F$2692,6,0)</f>
        <v/>
      </c>
      <c r="K2006" s="12">
        <f>VLOOKUP(A2006,'HUMAN RESOURCES'!A2006:N4696,5,0)</f>
        <v>0.03</v>
      </c>
      <c r="L2006" s="12">
        <f>VLOOKUP(A2006,'HUMAN RESOURCES'!A2006:N4696,6,0)</f>
        <v>0.018</v>
      </c>
      <c r="M2006" s="12">
        <f>VLOOKUP(B2006,'HUMAN RESOURCES'!B2006:O4696,6,0)</f>
        <v>73</v>
      </c>
      <c r="N2006" s="12">
        <f>VLOOKUP(C2006,'HUMAN RESOURCES'!C2006:P4696,6,0)</f>
        <v>67</v>
      </c>
      <c r="O2006" s="12">
        <f>VLOOKUP(D2006,'HUMAN RESOURCES'!D2006:Q4696,6,0)</f>
        <v>0.404</v>
      </c>
      <c r="P2006" s="12">
        <f>VLOOKUP(A2006,'HUMAN RESOURCES'!A2006:N4696,10,0)</f>
        <v>0.55</v>
      </c>
      <c r="Q2006" s="12">
        <f>VLOOKUP(B2006,'HUMAN RESOURCES'!B2006:O4696,10,0)</f>
        <v>0.046</v>
      </c>
      <c r="R2006" s="12">
        <f>VLOOKUP(C2006,'HUMAN RESOURCES'!C2006:P4696,10,0)</f>
        <v>176592</v>
      </c>
      <c r="S2006" s="12">
        <f>VLOOKUP(D2006,'HUMAN RESOURCES'!D2006:Q4696,10,0)</f>
        <v>0.219</v>
      </c>
      <c r="T2006" s="13">
        <f>VLOOKUP(A2006,TOURISM!A2006:F4696,5,0)</f>
        <v>45000000</v>
      </c>
      <c r="U2006" s="13" t="str">
        <f>VLOOKUP(B2006,TOURISM!B2006:G4696,5,0)</f>
        <v/>
      </c>
      <c r="V2006" s="12" t="str">
        <f>VLOOKUP(A2006,BUSINESS!A2006:N4696,5,0)</f>
        <v/>
      </c>
      <c r="W2006" s="12" t="str">
        <f>VLOOKUP(B2006,BUSINESS!B2006:O4696,5,0)</f>
        <v/>
      </c>
      <c r="X2006" s="12" t="str">
        <f>VLOOKUP(C2006,BUSINESS!C2006:P4696,5,0)</f>
        <v/>
      </c>
      <c r="Y2006" s="12" t="str">
        <f>VLOOKUP(D2006,BUSINESS!D2006:Q4696,5,0)</f>
        <v/>
      </c>
      <c r="Z2006" s="12">
        <f>VLOOKUP(A2006,BUSINESS!A2006:N4696,9,0)</f>
        <v>0.022</v>
      </c>
      <c r="AA2006" s="12">
        <f>VLOOKUP(B2006,BUSINESS!B2006:O4696,9,0)</f>
        <v>0.015</v>
      </c>
    </row>
    <row r="2007">
      <c r="A2007" s="9" t="str">
        <f t="shared" si="1"/>
        <v>Samoa-Oceania2003</v>
      </c>
      <c r="B2007" s="5" t="s">
        <v>79</v>
      </c>
      <c r="C2007" s="9" t="s">
        <v>233</v>
      </c>
      <c r="D2007" s="10" t="s">
        <v>65</v>
      </c>
      <c r="E2007" s="14">
        <v>3.01905953E8</v>
      </c>
      <c r="F2007" s="15">
        <v>0.051</v>
      </c>
      <c r="G2007" s="15">
        <v>93.0</v>
      </c>
      <c r="H2007" s="15">
        <v>0.113</v>
      </c>
      <c r="I2007" s="12">
        <f>VLOOKUP(A2007,ENERGY!$A$2:$F$2692,5,0)</f>
        <v>161</v>
      </c>
      <c r="J2007" s="12" t="str">
        <f>VLOOKUP(A2007,ENERGY!$A$2:$F$2692,6,0)</f>
        <v/>
      </c>
      <c r="K2007" s="12">
        <f>VLOOKUP(A2007,'HUMAN RESOURCES'!A2007:N4697,5,0)</f>
        <v>0.03</v>
      </c>
      <c r="L2007" s="12">
        <f>VLOOKUP(A2007,'HUMAN RESOURCES'!A2007:N4697,6,0)</f>
        <v>0.017</v>
      </c>
      <c r="M2007" s="12">
        <f>VLOOKUP(B2007,'HUMAN RESOURCES'!B2007:O4697,6,0)</f>
        <v>74</v>
      </c>
      <c r="N2007" s="12">
        <f>VLOOKUP(C2007,'HUMAN RESOURCES'!C2007:P4697,6,0)</f>
        <v>67</v>
      </c>
      <c r="O2007" s="12">
        <f>VLOOKUP(D2007,'HUMAN RESOURCES'!D2007:Q4697,6,0)</f>
        <v>0.401</v>
      </c>
      <c r="P2007" s="12">
        <f>VLOOKUP(A2007,'HUMAN RESOURCES'!A2007:N4697,10,0)</f>
        <v>0.552</v>
      </c>
      <c r="Q2007" s="12">
        <f>VLOOKUP(B2007,'HUMAN RESOURCES'!B2007:O4697,10,0)</f>
        <v>0.047</v>
      </c>
      <c r="R2007" s="12">
        <f>VLOOKUP(C2007,'HUMAN RESOURCES'!C2007:P4697,10,0)</f>
        <v>177677</v>
      </c>
      <c r="S2007" s="12">
        <f>VLOOKUP(D2007,'HUMAN RESOURCES'!D2007:Q4697,10,0)</f>
        <v>0.217</v>
      </c>
      <c r="T2007" s="13">
        <f>VLOOKUP(A2007,TOURISM!A2007:F4697,5,0)</f>
        <v>54000000</v>
      </c>
      <c r="U2007" s="13" t="str">
        <f>VLOOKUP(B2007,TOURISM!B2007:G4697,5,0)</f>
        <v/>
      </c>
      <c r="V2007" s="12" t="str">
        <f>VLOOKUP(A2007,BUSINESS!A2007:N4697,5,0)</f>
        <v/>
      </c>
      <c r="W2007" s="12">
        <f>VLOOKUP(B2007,BUSINESS!B2007:O4697,5,0)</f>
        <v>42</v>
      </c>
      <c r="X2007" s="12" t="str">
        <f>VLOOKUP(C2007,BUSINESS!C2007:P4697,5,0)</f>
        <v/>
      </c>
      <c r="Y2007" s="12" t="str">
        <f>VLOOKUP(D2007,BUSINESS!D2007:Q4697,5,0)</f>
        <v/>
      </c>
      <c r="Z2007" s="12">
        <f>VLOOKUP(A2007,BUSINESS!A2007:N4697,9,0)</f>
        <v>0.028</v>
      </c>
      <c r="AA2007" s="12">
        <f>VLOOKUP(B2007,BUSINESS!B2007:O4697,9,0)</f>
        <v>0.059</v>
      </c>
    </row>
    <row r="2008">
      <c r="A2008" s="9" t="str">
        <f t="shared" si="1"/>
        <v>Samoa-Oceania2004</v>
      </c>
      <c r="B2008" s="5" t="s">
        <v>79</v>
      </c>
      <c r="C2008" s="9" t="s">
        <v>233</v>
      </c>
      <c r="D2008" s="10" t="s">
        <v>66</v>
      </c>
      <c r="E2008" s="14">
        <v>3.74507188E8</v>
      </c>
      <c r="F2008" s="15">
        <v>0.049</v>
      </c>
      <c r="G2008" s="15">
        <v>106.0</v>
      </c>
      <c r="H2008" s="15">
        <v>0.112</v>
      </c>
      <c r="I2008" s="12">
        <f>VLOOKUP(A2008,ENERGY!$A$2:$F$2692,5,0)</f>
        <v>161</v>
      </c>
      <c r="J2008" s="12" t="str">
        <f>VLOOKUP(A2008,ENERGY!$A$2:$F$2692,6,0)</f>
        <v/>
      </c>
      <c r="K2008" s="12">
        <f>VLOOKUP(A2008,'HUMAN RESOURCES'!A2008:N4698,5,0)</f>
        <v>0.03</v>
      </c>
      <c r="L2008" s="12">
        <f>VLOOKUP(A2008,'HUMAN RESOURCES'!A2008:N4698,6,0)</f>
        <v>0.017</v>
      </c>
      <c r="M2008" s="12">
        <f>VLOOKUP(B2008,'HUMAN RESOURCES'!B2008:O4698,6,0)</f>
        <v>74</v>
      </c>
      <c r="N2008" s="12">
        <f>VLOOKUP(C2008,'HUMAN RESOURCES'!C2008:P4698,6,0)</f>
        <v>68</v>
      </c>
      <c r="O2008" s="12">
        <f>VLOOKUP(D2008,'HUMAN RESOURCES'!D2008:Q4698,6,0)</f>
        <v>0.398</v>
      </c>
      <c r="P2008" s="12">
        <f>VLOOKUP(A2008,'HUMAN RESOURCES'!A2008:N4698,10,0)</f>
        <v>0.554</v>
      </c>
      <c r="Q2008" s="12">
        <f>VLOOKUP(B2008,'HUMAN RESOURCES'!B2008:O4698,10,0)</f>
        <v>0.048</v>
      </c>
      <c r="R2008" s="12">
        <f>VLOOKUP(C2008,'HUMAN RESOURCES'!C2008:P4698,10,0)</f>
        <v>178794</v>
      </c>
      <c r="S2008" s="12">
        <f>VLOOKUP(D2008,'HUMAN RESOURCES'!D2008:Q4698,10,0)</f>
        <v>0.215</v>
      </c>
      <c r="T2008" s="13">
        <f>VLOOKUP(A2008,TOURISM!A2008:F4698,5,0)</f>
        <v>70000000</v>
      </c>
      <c r="U2008" s="13">
        <f>VLOOKUP(B2008,TOURISM!B2008:G4698,5,0)</f>
        <v>12000000</v>
      </c>
      <c r="V2008" s="12" t="str">
        <f>VLOOKUP(A2008,BUSINESS!A2008:N4698,5,0)</f>
        <v/>
      </c>
      <c r="W2008" s="12">
        <f>VLOOKUP(B2008,BUSINESS!B2008:O4698,5,0)</f>
        <v>42</v>
      </c>
      <c r="X2008" s="12" t="str">
        <f>VLOOKUP(C2008,BUSINESS!C2008:P4698,5,0)</f>
        <v/>
      </c>
      <c r="Y2008" s="12" t="str">
        <f>VLOOKUP(D2008,BUSINESS!D2008:Q4698,5,0)</f>
        <v/>
      </c>
      <c r="Z2008" s="12">
        <f>VLOOKUP(A2008,BUSINESS!A2008:N4698,9,0)</f>
        <v>0.031</v>
      </c>
      <c r="AA2008" s="12">
        <f>VLOOKUP(B2008,BUSINESS!B2008:O4698,9,0)</f>
        <v>0.089</v>
      </c>
    </row>
    <row r="2009">
      <c r="A2009" s="9" t="str">
        <f t="shared" si="1"/>
        <v>Samoa-Oceania2005</v>
      </c>
      <c r="B2009" s="5" t="s">
        <v>79</v>
      </c>
      <c r="C2009" s="9" t="s">
        <v>233</v>
      </c>
      <c r="D2009" s="10" t="s">
        <v>67</v>
      </c>
      <c r="E2009" s="14">
        <v>4.1222056E8</v>
      </c>
      <c r="F2009" s="15">
        <v>0.05</v>
      </c>
      <c r="G2009" s="15">
        <v>114.0</v>
      </c>
      <c r="H2009" s="15">
        <v>0.114</v>
      </c>
      <c r="I2009" s="12"/>
      <c r="J2009" s="12"/>
      <c r="K2009" s="12">
        <f>VLOOKUP(A2009,'HUMAN RESOURCES'!A2009:N4699,5,0)</f>
        <v>0.029</v>
      </c>
      <c r="L2009" s="12">
        <f>VLOOKUP(A2009,'HUMAN RESOURCES'!A2009:N4699,6,0)</f>
        <v>0.017</v>
      </c>
      <c r="M2009" s="12">
        <f>VLOOKUP(B2009,'HUMAN RESOURCES'!B2009:O4699,6,0)</f>
        <v>74</v>
      </c>
      <c r="N2009" s="12">
        <f>VLOOKUP(C2009,'HUMAN RESOURCES'!C2009:P4699,6,0)</f>
        <v>68</v>
      </c>
      <c r="O2009" s="12">
        <f>VLOOKUP(D2009,'HUMAN RESOURCES'!D2009:Q4699,6,0)</f>
        <v>0.396</v>
      </c>
      <c r="P2009" s="12">
        <f>VLOOKUP(A2009,'HUMAN RESOURCES'!A2009:N4699,10,0)</f>
        <v>0.556</v>
      </c>
      <c r="Q2009" s="12">
        <f>VLOOKUP(B2009,'HUMAN RESOURCES'!B2009:O4699,10,0)</f>
        <v>0.048</v>
      </c>
      <c r="R2009" s="12">
        <f>VLOOKUP(C2009,'HUMAN RESOURCES'!C2009:P4699,10,0)</f>
        <v>179928</v>
      </c>
      <c r="S2009" s="12">
        <f>VLOOKUP(D2009,'HUMAN RESOURCES'!D2009:Q4699,10,0)</f>
        <v>0.212</v>
      </c>
      <c r="T2009" s="13">
        <f>VLOOKUP(A2009,TOURISM!A2009:F4699,5,0)</f>
        <v>74000000</v>
      </c>
      <c r="U2009" s="13">
        <f>VLOOKUP(B2009,TOURISM!B2009:G4699,5,0)</f>
        <v>20300000</v>
      </c>
      <c r="V2009" s="12">
        <f>VLOOKUP(A2009,BUSINESS!A2009:N4699,5,0)</f>
        <v>0.202</v>
      </c>
      <c r="W2009" s="12">
        <f>VLOOKUP(B2009,BUSINESS!B2009:O4699,5,0)</f>
        <v>35</v>
      </c>
      <c r="X2009" s="12" t="str">
        <f>VLOOKUP(C2009,BUSINESS!C2009:P4699,5,0)</f>
        <v/>
      </c>
      <c r="Y2009" s="12">
        <f>VLOOKUP(D2009,BUSINESS!D2009:Q4699,5,0)</f>
        <v>224</v>
      </c>
      <c r="Z2009" s="12">
        <f>VLOOKUP(A2009,BUSINESS!A2009:N4699,9,0)</f>
        <v>0.034</v>
      </c>
      <c r="AA2009" s="12">
        <f>VLOOKUP(B2009,BUSINESS!B2009:O4699,9,0)</f>
        <v>0.133</v>
      </c>
    </row>
    <row r="2010">
      <c r="A2010" s="9" t="str">
        <f t="shared" si="1"/>
        <v>Samoa-Oceania2006</v>
      </c>
      <c r="B2010" s="5" t="s">
        <v>79</v>
      </c>
      <c r="C2010" s="9" t="s">
        <v>233</v>
      </c>
      <c r="D2010" s="10" t="s">
        <v>68</v>
      </c>
      <c r="E2010" s="14">
        <v>4.530829E8</v>
      </c>
      <c r="F2010" s="15">
        <v>0.052</v>
      </c>
      <c r="G2010" s="15">
        <v>129.0</v>
      </c>
      <c r="H2010" s="15">
        <v>0.117</v>
      </c>
      <c r="I2010" s="12"/>
      <c r="J2010" s="12"/>
      <c r="K2010" s="12">
        <f>VLOOKUP(A2010,'HUMAN RESOURCES'!A2010:N4700,5,0)</f>
        <v>0.029</v>
      </c>
      <c r="L2010" s="12">
        <f>VLOOKUP(A2010,'HUMAN RESOURCES'!A2010:N4700,6,0)</f>
        <v>0.016</v>
      </c>
      <c r="M2010" s="12">
        <f>VLOOKUP(B2010,'HUMAN RESOURCES'!B2010:O4700,6,0)</f>
        <v>75</v>
      </c>
      <c r="N2010" s="12">
        <f>VLOOKUP(C2010,'HUMAN RESOURCES'!C2010:P4700,6,0)</f>
        <v>68</v>
      </c>
      <c r="O2010" s="12">
        <f>VLOOKUP(D2010,'HUMAN RESOURCES'!D2010:Q4700,6,0)</f>
        <v>0.393</v>
      </c>
      <c r="P2010" s="12">
        <f>VLOOKUP(A2010,'HUMAN RESOURCES'!A2010:N4700,10,0)</f>
        <v>0.558</v>
      </c>
      <c r="Q2010" s="12">
        <f>VLOOKUP(B2010,'HUMAN RESOURCES'!B2010:O4700,10,0)</f>
        <v>0.049</v>
      </c>
      <c r="R2010" s="12">
        <f>VLOOKUP(C2010,'HUMAN RESOURCES'!C2010:P4700,10,0)</f>
        <v>181073</v>
      </c>
      <c r="S2010" s="12">
        <f>VLOOKUP(D2010,'HUMAN RESOURCES'!D2010:Q4700,10,0)</f>
        <v>0.21</v>
      </c>
      <c r="T2010" s="13">
        <f>VLOOKUP(A2010,TOURISM!A2010:F4700,5,0)</f>
        <v>87000000</v>
      </c>
      <c r="U2010" s="13">
        <f>VLOOKUP(B2010,TOURISM!B2010:G4700,5,0)</f>
        <v>21200000</v>
      </c>
      <c r="V2010" s="12">
        <f>VLOOKUP(A2010,BUSINESS!A2010:N4700,5,0)</f>
        <v>0.202</v>
      </c>
      <c r="W2010" s="12">
        <f>VLOOKUP(B2010,BUSINESS!B2010:O4700,5,0)</f>
        <v>35</v>
      </c>
      <c r="X2010" s="12" t="str">
        <f>VLOOKUP(C2010,BUSINESS!C2010:P4700,5,0)</f>
        <v/>
      </c>
      <c r="Y2010" s="12">
        <f>VLOOKUP(D2010,BUSINESS!D2010:Q4700,5,0)</f>
        <v>224</v>
      </c>
      <c r="Z2010" s="12">
        <f>VLOOKUP(A2010,BUSINESS!A2010:N4700,9,0)</f>
        <v>0.045</v>
      </c>
      <c r="AA2010" s="12">
        <f>VLOOKUP(B2010,BUSINESS!B2010:O4700,9,0)</f>
        <v>0.251</v>
      </c>
    </row>
    <row r="2011">
      <c r="A2011" s="9" t="str">
        <f t="shared" si="1"/>
        <v>Samoa-Oceania2007</v>
      </c>
      <c r="B2011" s="5" t="s">
        <v>79</v>
      </c>
      <c r="C2011" s="9" t="s">
        <v>233</v>
      </c>
      <c r="D2011" s="10" t="s">
        <v>69</v>
      </c>
      <c r="E2011" s="14">
        <v>4.90916835E8</v>
      </c>
      <c r="F2011" s="15">
        <v>0.059</v>
      </c>
      <c r="G2011" s="15">
        <v>164.0</v>
      </c>
      <c r="H2011" s="15">
        <v>0.127</v>
      </c>
      <c r="I2011" s="12">
        <f>VLOOKUP(A2011,ENERGY!$A$2:$F$2692,5,0)</f>
        <v>154</v>
      </c>
      <c r="J2011" s="12">
        <f>VLOOKUP(A2011,ENERGY!$A$2:$F$2692,6,0)</f>
        <v>56</v>
      </c>
      <c r="K2011" s="12">
        <f>VLOOKUP(A2011,'HUMAN RESOURCES'!A2011:N4701,5,0)</f>
        <v>0.029</v>
      </c>
      <c r="L2011" s="12">
        <f>VLOOKUP(A2011,'HUMAN RESOURCES'!A2011:N4701,6,0)</f>
        <v>0.016</v>
      </c>
      <c r="M2011" s="12">
        <f>VLOOKUP(B2011,'HUMAN RESOURCES'!B2011:O4701,6,0)</f>
        <v>75</v>
      </c>
      <c r="N2011" s="12">
        <f>VLOOKUP(C2011,'HUMAN RESOURCES'!C2011:P4701,6,0)</f>
        <v>68</v>
      </c>
      <c r="O2011" s="12">
        <f>VLOOKUP(D2011,'HUMAN RESOURCES'!D2011:Q4701,6,0)</f>
        <v>0.39</v>
      </c>
      <c r="P2011" s="12">
        <f>VLOOKUP(A2011,'HUMAN RESOURCES'!A2011:N4701,10,0)</f>
        <v>0.56</v>
      </c>
      <c r="Q2011" s="12">
        <f>VLOOKUP(B2011,'HUMAN RESOURCES'!B2011:O4701,10,0)</f>
        <v>0.049</v>
      </c>
      <c r="R2011" s="12">
        <f>VLOOKUP(C2011,'HUMAN RESOURCES'!C2011:P4701,10,0)</f>
        <v>182240</v>
      </c>
      <c r="S2011" s="12">
        <f>VLOOKUP(D2011,'HUMAN RESOURCES'!D2011:Q4701,10,0)</f>
        <v>0.208</v>
      </c>
      <c r="T2011" s="13">
        <f>VLOOKUP(A2011,TOURISM!A2011:F4701,5,0)</f>
        <v>102000000</v>
      </c>
      <c r="U2011" s="13">
        <f>VLOOKUP(B2011,TOURISM!B2011:G4701,5,0)</f>
        <v>19800000</v>
      </c>
      <c r="V2011" s="12">
        <f>VLOOKUP(A2011,BUSINESS!A2011:N4701,5,0)</f>
        <v>0.198</v>
      </c>
      <c r="W2011" s="12">
        <f>VLOOKUP(B2011,BUSINESS!B2011:O4701,5,0)</f>
        <v>35</v>
      </c>
      <c r="X2011" s="12" t="str">
        <f>VLOOKUP(C2011,BUSINESS!C2011:P4701,5,0)</f>
        <v/>
      </c>
      <c r="Y2011" s="12">
        <f>VLOOKUP(D2011,BUSINESS!D2011:Q4701,5,0)</f>
        <v>224</v>
      </c>
      <c r="Z2011" s="12">
        <f>VLOOKUP(A2011,BUSINESS!A2011:N4701,9,0)</f>
        <v>0.047</v>
      </c>
      <c r="AA2011" s="12">
        <f>VLOOKUP(B2011,BUSINESS!B2011:O4701,9,0)</f>
        <v>0.472</v>
      </c>
    </row>
    <row r="2012">
      <c r="A2012" s="9" t="str">
        <f t="shared" si="1"/>
        <v>Samoa-Oceania2008</v>
      </c>
      <c r="B2012" s="5" t="s">
        <v>79</v>
      </c>
      <c r="C2012" s="9" t="s">
        <v>233</v>
      </c>
      <c r="D2012" s="10" t="s">
        <v>70</v>
      </c>
      <c r="E2012" s="14">
        <v>5.73939144E8</v>
      </c>
      <c r="F2012" s="15">
        <v>0.051</v>
      </c>
      <c r="G2012" s="15">
        <v>153.0</v>
      </c>
      <c r="H2012" s="15">
        <v>0.127</v>
      </c>
      <c r="I2012" s="12">
        <f>VLOOKUP(A2012,ENERGY!$A$2:$F$2692,5,0)</f>
        <v>161</v>
      </c>
      <c r="J2012" s="12">
        <f>VLOOKUP(A2012,ENERGY!$A$2:$F$2692,6,0)</f>
        <v>58</v>
      </c>
      <c r="K2012" s="12">
        <f>VLOOKUP(A2012,'HUMAN RESOURCES'!A2012:N4702,5,0)</f>
        <v>0.029</v>
      </c>
      <c r="L2012" s="12">
        <f>VLOOKUP(A2012,'HUMAN RESOURCES'!A2012:N4702,6,0)</f>
        <v>0.016</v>
      </c>
      <c r="M2012" s="12">
        <f>VLOOKUP(B2012,'HUMAN RESOURCES'!B2012:O4702,6,0)</f>
        <v>75</v>
      </c>
      <c r="N2012" s="12">
        <f>VLOOKUP(C2012,'HUMAN RESOURCES'!C2012:P4702,6,0)</f>
        <v>69</v>
      </c>
      <c r="O2012" s="12">
        <f>VLOOKUP(D2012,'HUMAN RESOURCES'!D2012:Q4702,6,0)</f>
        <v>0.388</v>
      </c>
      <c r="P2012" s="12">
        <f>VLOOKUP(A2012,'HUMAN RESOURCES'!A2012:N4702,10,0)</f>
        <v>0.563</v>
      </c>
      <c r="Q2012" s="12">
        <f>VLOOKUP(B2012,'HUMAN RESOURCES'!B2012:O4702,10,0)</f>
        <v>0.05</v>
      </c>
      <c r="R2012" s="12">
        <f>VLOOKUP(C2012,'HUMAN RESOURCES'!C2012:P4702,10,0)</f>
        <v>183444</v>
      </c>
      <c r="S2012" s="12">
        <f>VLOOKUP(D2012,'HUMAN RESOURCES'!D2012:Q4702,10,0)</f>
        <v>0.205</v>
      </c>
      <c r="T2012" s="13">
        <f>VLOOKUP(A2012,TOURISM!A2012:F4702,5,0)</f>
        <v>112000000</v>
      </c>
      <c r="U2012" s="13">
        <f>VLOOKUP(B2012,TOURISM!B2012:G4702,5,0)</f>
        <v>21600000</v>
      </c>
      <c r="V2012" s="12">
        <f>VLOOKUP(A2012,BUSINESS!A2012:N4702,5,0)</f>
        <v>0.189</v>
      </c>
      <c r="W2012" s="12">
        <f>VLOOKUP(B2012,BUSINESS!B2012:O4702,5,0)</f>
        <v>35</v>
      </c>
      <c r="X2012" s="12" t="str">
        <f>VLOOKUP(C2012,BUSINESS!C2012:P4702,5,0)</f>
        <v/>
      </c>
      <c r="Y2012" s="12">
        <f>VLOOKUP(D2012,BUSINESS!D2012:Q4702,5,0)</f>
        <v>224</v>
      </c>
      <c r="Z2012" s="12">
        <f>VLOOKUP(A2012,BUSINESS!A2012:N4702,9,0)</f>
        <v>0.05</v>
      </c>
      <c r="AA2012" s="12">
        <f>VLOOKUP(B2012,BUSINESS!B2012:O4702,9,0)</f>
        <v>0.472</v>
      </c>
    </row>
    <row r="2013">
      <c r="A2013" s="9" t="str">
        <f t="shared" si="1"/>
        <v>Samoa-Oceania2009</v>
      </c>
      <c r="B2013" s="5" t="s">
        <v>79</v>
      </c>
      <c r="C2013" s="9" t="s">
        <v>233</v>
      </c>
      <c r="D2013" s="10" t="s">
        <v>71</v>
      </c>
      <c r="E2013" s="14">
        <v>5.01065927E8</v>
      </c>
      <c r="F2013" s="15">
        <v>0.057</v>
      </c>
      <c r="G2013" s="15">
        <v>160.0</v>
      </c>
      <c r="H2013" s="15">
        <v>0.121</v>
      </c>
      <c r="I2013" s="12"/>
      <c r="J2013" s="12"/>
      <c r="K2013" s="12">
        <f>VLOOKUP(A2013,'HUMAN RESOURCES'!A2013:N4703,5,0)</f>
        <v>0.028</v>
      </c>
      <c r="L2013" s="12">
        <f>VLOOKUP(A2013,'HUMAN RESOURCES'!A2013:N4703,6,0)</f>
        <v>0.016</v>
      </c>
      <c r="M2013" s="12">
        <f>VLOOKUP(B2013,'HUMAN RESOURCES'!B2013:O4703,6,0)</f>
        <v>75</v>
      </c>
      <c r="N2013" s="12">
        <f>VLOOKUP(C2013,'HUMAN RESOURCES'!C2013:P4703,6,0)</f>
        <v>69</v>
      </c>
      <c r="O2013" s="12">
        <f>VLOOKUP(D2013,'HUMAN RESOURCES'!D2013:Q4703,6,0)</f>
        <v>0.385</v>
      </c>
      <c r="P2013" s="12">
        <f>VLOOKUP(A2013,'HUMAN RESOURCES'!A2013:N4703,10,0)</f>
        <v>0.565</v>
      </c>
      <c r="Q2013" s="12">
        <f>VLOOKUP(B2013,'HUMAN RESOURCES'!B2013:O4703,10,0)</f>
        <v>0.05</v>
      </c>
      <c r="R2013" s="12">
        <f>VLOOKUP(C2013,'HUMAN RESOURCES'!C2013:P4703,10,0)</f>
        <v>184704</v>
      </c>
      <c r="S2013" s="12">
        <f>VLOOKUP(D2013,'HUMAN RESOURCES'!D2013:Q4703,10,0)</f>
        <v>0.203</v>
      </c>
      <c r="T2013" s="13">
        <f>VLOOKUP(A2013,TOURISM!A2013:F4703,5,0)</f>
        <v>115000000</v>
      </c>
      <c r="U2013" s="13">
        <f>VLOOKUP(B2013,TOURISM!B2013:G4703,5,0)</f>
        <v>20000000</v>
      </c>
      <c r="V2013" s="12">
        <f>VLOOKUP(A2013,BUSINESS!A2013:N4703,5,0)</f>
        <v>0.189</v>
      </c>
      <c r="W2013" s="12">
        <f>VLOOKUP(B2013,BUSINESS!B2013:O4703,5,0)</f>
        <v>9</v>
      </c>
      <c r="X2013" s="12" t="str">
        <f>VLOOKUP(C2013,BUSINESS!C2013:P4703,5,0)</f>
        <v/>
      </c>
      <c r="Y2013" s="12">
        <f>VLOOKUP(D2013,BUSINESS!D2013:Q4703,5,0)</f>
        <v>224</v>
      </c>
      <c r="Z2013" s="12">
        <f>VLOOKUP(A2013,BUSINESS!A2013:N4703,9,0)</f>
        <v>0.06</v>
      </c>
      <c r="AA2013" s="12">
        <f>VLOOKUP(B2013,BUSINESS!B2013:O4703,9,0)</f>
        <v>0.472</v>
      </c>
    </row>
    <row r="2014">
      <c r="A2014" s="9" t="str">
        <f t="shared" si="1"/>
        <v>Samoa-Oceania2010</v>
      </c>
      <c r="B2014" s="5" t="s">
        <v>79</v>
      </c>
      <c r="C2014" s="9" t="s">
        <v>233</v>
      </c>
      <c r="D2014" s="10" t="s">
        <v>72</v>
      </c>
      <c r="E2014" s="14">
        <v>5.72971727E8</v>
      </c>
      <c r="F2014" s="15">
        <v>0.064</v>
      </c>
      <c r="G2014" s="15">
        <v>201.0</v>
      </c>
      <c r="H2014" s="15">
        <v>0.107</v>
      </c>
      <c r="I2014" s="12">
        <f>VLOOKUP(A2014,ENERGY!$A$2:$F$2692,5,0)</f>
        <v>158</v>
      </c>
      <c r="J2014" s="12">
        <f>VLOOKUP(A2014,ENERGY!$A$2:$F$2692,6,0)</f>
        <v>57</v>
      </c>
      <c r="K2014" s="12">
        <f>VLOOKUP(A2014,'HUMAN RESOURCES'!A2014:N4704,5,0)</f>
        <v>0.028</v>
      </c>
      <c r="L2014" s="12">
        <f>VLOOKUP(A2014,'HUMAN RESOURCES'!A2014:N4704,6,0)</f>
        <v>0.016</v>
      </c>
      <c r="M2014" s="12">
        <f>VLOOKUP(B2014,'HUMAN RESOURCES'!B2014:O4704,6,0)</f>
        <v>76</v>
      </c>
      <c r="N2014" s="12">
        <f>VLOOKUP(C2014,'HUMAN RESOURCES'!C2014:P4704,6,0)</f>
        <v>69</v>
      </c>
      <c r="O2014" s="12">
        <f>VLOOKUP(D2014,'HUMAN RESOURCES'!D2014:Q4704,6,0)</f>
        <v>0.383</v>
      </c>
      <c r="P2014" s="12">
        <f>VLOOKUP(A2014,'HUMAN RESOURCES'!A2014:N4704,10,0)</f>
        <v>0.567</v>
      </c>
      <c r="Q2014" s="12">
        <f>VLOOKUP(B2014,'HUMAN RESOURCES'!B2014:O4704,10,0)</f>
        <v>0.051</v>
      </c>
      <c r="R2014" s="12">
        <f>VLOOKUP(C2014,'HUMAN RESOURCES'!C2014:P4704,10,0)</f>
        <v>186029</v>
      </c>
      <c r="S2014" s="12">
        <f>VLOOKUP(D2014,'HUMAN RESOURCES'!D2014:Q4704,10,0)</f>
        <v>0.201</v>
      </c>
      <c r="T2014" s="13">
        <f>VLOOKUP(A2014,TOURISM!A2014:F4704,5,0)</f>
        <v>124000000</v>
      </c>
      <c r="U2014" s="13">
        <f>VLOOKUP(B2014,TOURISM!B2014:G4704,5,0)</f>
        <v>25200000</v>
      </c>
      <c r="V2014" s="12">
        <f>VLOOKUP(A2014,BUSINESS!A2014:N4704,5,0)</f>
        <v>0.189</v>
      </c>
      <c r="W2014" s="12">
        <f>VLOOKUP(B2014,BUSINESS!B2014:O4704,5,0)</f>
        <v>9</v>
      </c>
      <c r="X2014" s="12" t="str">
        <f>VLOOKUP(C2014,BUSINESS!C2014:P4704,5,0)</f>
        <v/>
      </c>
      <c r="Y2014" s="12">
        <f>VLOOKUP(D2014,BUSINESS!D2014:Q4704,5,0)</f>
        <v>224</v>
      </c>
      <c r="Z2014" s="12">
        <f>VLOOKUP(A2014,BUSINESS!A2014:N4704,9,0)</f>
        <v>0.07</v>
      </c>
      <c r="AA2014" s="12">
        <f>VLOOKUP(B2014,BUSINESS!B2014:O4704,9,0)</f>
        <v>0.472</v>
      </c>
    </row>
    <row r="2015">
      <c r="A2015" s="9" t="str">
        <f t="shared" si="1"/>
        <v>Samoa-Oceania2011</v>
      </c>
      <c r="B2015" s="5" t="s">
        <v>79</v>
      </c>
      <c r="C2015" s="9" t="s">
        <v>233</v>
      </c>
      <c r="D2015" s="10" t="s">
        <v>73</v>
      </c>
      <c r="E2015" s="14">
        <v>6.31791993E8</v>
      </c>
      <c r="F2015" s="15">
        <v>0.07</v>
      </c>
      <c r="G2015" s="15">
        <v>245.0</v>
      </c>
      <c r="H2015" s="15">
        <v>0.1</v>
      </c>
      <c r="I2015" s="12">
        <f>VLOOKUP(A2015,ENERGY!$A$2:$F$2692,5,0)</f>
        <v>150</v>
      </c>
      <c r="J2015" s="12">
        <f>VLOOKUP(A2015,ENERGY!$A$2:$F$2692,6,0)</f>
        <v>57</v>
      </c>
      <c r="K2015" s="12">
        <f>VLOOKUP(A2015,'HUMAN RESOURCES'!A2015:N4705,5,0)</f>
        <v>0.027</v>
      </c>
      <c r="L2015" s="12">
        <f>VLOOKUP(A2015,'HUMAN RESOURCES'!A2015:N4705,6,0)</f>
        <v>0.016</v>
      </c>
      <c r="M2015" s="12">
        <f>VLOOKUP(B2015,'HUMAN RESOURCES'!B2015:O4705,6,0)</f>
        <v>76</v>
      </c>
      <c r="N2015" s="12">
        <f>VLOOKUP(C2015,'HUMAN RESOURCES'!C2015:P4705,6,0)</f>
        <v>70</v>
      </c>
      <c r="O2015" s="12">
        <f>VLOOKUP(D2015,'HUMAN RESOURCES'!D2015:Q4705,6,0)</f>
        <v>0.381</v>
      </c>
      <c r="P2015" s="12">
        <f>VLOOKUP(A2015,'HUMAN RESOURCES'!A2015:N4705,10,0)</f>
        <v>0.569</v>
      </c>
      <c r="Q2015" s="12">
        <f>VLOOKUP(B2015,'HUMAN RESOURCES'!B2015:O4705,10,0)</f>
        <v>0.051</v>
      </c>
      <c r="R2015" s="12">
        <f>VLOOKUP(C2015,'HUMAN RESOURCES'!C2015:P4705,10,0)</f>
        <v>187429</v>
      </c>
      <c r="S2015" s="12">
        <f>VLOOKUP(D2015,'HUMAN RESOURCES'!D2015:Q4705,10,0)</f>
        <v>0.199</v>
      </c>
      <c r="T2015" s="13">
        <f>VLOOKUP(A2015,TOURISM!A2015:F4705,5,0)</f>
        <v>135000000</v>
      </c>
      <c r="U2015" s="13">
        <f>VLOOKUP(B2015,TOURISM!B2015:G4705,5,0)</f>
        <v>22200000</v>
      </c>
      <c r="V2015" s="12">
        <f>VLOOKUP(A2015,BUSINESS!A2015:N4705,5,0)</f>
        <v>0.189</v>
      </c>
      <c r="W2015" s="12">
        <f>VLOOKUP(B2015,BUSINESS!B2015:O4705,5,0)</f>
        <v>9</v>
      </c>
      <c r="X2015" s="12" t="str">
        <f>VLOOKUP(C2015,BUSINESS!C2015:P4705,5,0)</f>
        <v/>
      </c>
      <c r="Y2015" s="12">
        <f>VLOOKUP(D2015,BUSINESS!D2015:Q4705,5,0)</f>
        <v>224</v>
      </c>
      <c r="Z2015" s="12">
        <f>VLOOKUP(A2015,BUSINESS!A2015:N4705,9,0)</f>
        <v>0.11</v>
      </c>
      <c r="AA2015" s="12">
        <f>VLOOKUP(B2015,BUSINESS!B2015:O4705,9,0)</f>
        <v>0.472</v>
      </c>
    </row>
    <row r="2016">
      <c r="A2016" s="9" t="str">
        <f t="shared" si="1"/>
        <v>Samoa-Oceania2012</v>
      </c>
      <c r="B2016" s="5" t="s">
        <v>79</v>
      </c>
      <c r="C2016" s="9" t="s">
        <v>233</v>
      </c>
      <c r="D2016" s="10" t="s">
        <v>74</v>
      </c>
      <c r="E2016" s="14">
        <v>6.84273267E8</v>
      </c>
      <c r="F2016" s="15">
        <v>0.068</v>
      </c>
      <c r="G2016" s="15">
        <v>245.0</v>
      </c>
      <c r="H2016" s="15">
        <v>0.099</v>
      </c>
      <c r="I2016" s="12">
        <f>VLOOKUP(A2016,ENERGY!$A$2:$F$2692,5,0)</f>
        <v>158</v>
      </c>
      <c r="J2016" s="12">
        <f>VLOOKUP(A2016,ENERGY!$A$2:$F$2692,6,0)</f>
        <v>57</v>
      </c>
      <c r="K2016" s="12">
        <f>VLOOKUP(A2016,'HUMAN RESOURCES'!A2016:N4706,5,0)</f>
        <v>0.027</v>
      </c>
      <c r="L2016" s="12">
        <f>VLOOKUP(A2016,'HUMAN RESOURCES'!A2016:N4706,6,0)</f>
        <v>0.016</v>
      </c>
      <c r="M2016" s="12">
        <f>VLOOKUP(B2016,'HUMAN RESOURCES'!B2016:O4706,6,0)</f>
        <v>76</v>
      </c>
      <c r="N2016" s="12">
        <f>VLOOKUP(C2016,'HUMAN RESOURCES'!C2016:P4706,6,0)</f>
        <v>70</v>
      </c>
      <c r="O2016" s="12">
        <f>VLOOKUP(D2016,'HUMAN RESOURCES'!D2016:Q4706,6,0)</f>
        <v>0.379</v>
      </c>
      <c r="P2016" s="12">
        <f>VLOOKUP(A2016,'HUMAN RESOURCES'!A2016:N4706,10,0)</f>
        <v>0.57</v>
      </c>
      <c r="Q2016" s="12">
        <f>VLOOKUP(B2016,'HUMAN RESOURCES'!B2016:O4706,10,0)</f>
        <v>0.051</v>
      </c>
      <c r="R2016" s="12">
        <f>VLOOKUP(C2016,'HUMAN RESOURCES'!C2016:P4706,10,0)</f>
        <v>188889</v>
      </c>
      <c r="S2016" s="12">
        <f>VLOOKUP(D2016,'HUMAN RESOURCES'!D2016:Q4706,10,0)</f>
        <v>0.196</v>
      </c>
      <c r="T2016" s="13">
        <f>VLOOKUP(A2016,TOURISM!A2016:F4706,5,0)</f>
        <v>148000000</v>
      </c>
      <c r="U2016" s="13">
        <f>VLOOKUP(B2016,TOURISM!B2016:G4706,5,0)</f>
        <v>22300000</v>
      </c>
      <c r="V2016" s="12">
        <f>VLOOKUP(A2016,BUSINESS!A2016:N4706,5,0)</f>
        <v>0.189</v>
      </c>
      <c r="W2016" s="12">
        <f>VLOOKUP(B2016,BUSINESS!B2016:O4706,5,0)</f>
        <v>9</v>
      </c>
      <c r="X2016" s="12">
        <f>VLOOKUP(C2016,BUSINESS!C2016:P4706,5,0)</f>
        <v>55</v>
      </c>
      <c r="Y2016" s="12">
        <f>VLOOKUP(D2016,BUSINESS!D2016:Q4706,5,0)</f>
        <v>224</v>
      </c>
      <c r="Z2016" s="12">
        <f>VLOOKUP(A2016,BUSINESS!A2016:N4706,9,0)</f>
        <v>0.129</v>
      </c>
      <c r="AA2016" s="12">
        <f>VLOOKUP(B2016,BUSINESS!B2016:O4706,9,0)</f>
        <v>0.472</v>
      </c>
    </row>
    <row r="2017">
      <c r="A2017" s="9" t="str">
        <f t="shared" si="1"/>
        <v>San Marino-Europe2000</v>
      </c>
      <c r="B2017" s="5" t="s">
        <v>75</v>
      </c>
      <c r="C2017" s="9" t="s">
        <v>234</v>
      </c>
      <c r="D2017" s="10" t="s">
        <v>62</v>
      </c>
      <c r="E2017" s="14">
        <v>7.73907642E8</v>
      </c>
      <c r="F2017" s="15">
        <v>0.053</v>
      </c>
      <c r="G2017" s="15">
        <v>2161.0</v>
      </c>
      <c r="H2017" s="15">
        <v>0.092</v>
      </c>
      <c r="I2017" s="12" t="str">
        <f>VLOOKUP(A2017,ENERGY!$A$2:$F$2692,5,0)</f>
        <v/>
      </c>
      <c r="J2017" s="12" t="str">
        <f>VLOOKUP(A2017,ENERGY!$A$2:$F$2692,6,0)</f>
        <v/>
      </c>
      <c r="K2017" s="12" t="str">
        <f>VLOOKUP(A2017,'HUMAN RESOURCES'!A2017:N4707,5,0)</f>
        <v/>
      </c>
      <c r="L2017" s="12">
        <f>VLOOKUP(A2017,'HUMAN RESOURCES'!A2017:N4707,6,0)</f>
        <v>0.005</v>
      </c>
      <c r="M2017" s="12">
        <f>VLOOKUP(B2017,'HUMAN RESOURCES'!B2017:O4707,6,0)</f>
        <v>84</v>
      </c>
      <c r="N2017" s="12">
        <f>VLOOKUP(C2017,'HUMAN RESOURCES'!C2017:P4707,6,0)</f>
        <v>77</v>
      </c>
      <c r="O2017" s="12" t="str">
        <f>VLOOKUP(D2017,'HUMAN RESOURCES'!D2017:Q4707,6,0)</f>
        <v/>
      </c>
      <c r="P2017" s="12" t="str">
        <f>VLOOKUP(A2017,'HUMAN RESOURCES'!A2017:N4707,10,0)</f>
        <v/>
      </c>
      <c r="Q2017" s="12" t="str">
        <f>VLOOKUP(B2017,'HUMAN RESOURCES'!B2017:O4707,10,0)</f>
        <v/>
      </c>
      <c r="R2017" s="12">
        <f>VLOOKUP(C2017,'HUMAN RESOURCES'!C2017:P4707,10,0)</f>
        <v>26969</v>
      </c>
      <c r="S2017" s="12">
        <f>VLOOKUP(D2017,'HUMAN RESOURCES'!D2017:Q4707,10,0)</f>
        <v>0.934</v>
      </c>
      <c r="T2017" s="13" t="str">
        <f>VLOOKUP(A2017,TOURISM!A2017:F4707,5,0)</f>
        <v/>
      </c>
      <c r="U2017" s="13" t="str">
        <f>VLOOKUP(B2017,TOURISM!B2017:G4707,5,0)</f>
        <v/>
      </c>
      <c r="V2017" s="12" t="str">
        <f>VLOOKUP(A2017,BUSINESS!A2017:N4707,5,0)</f>
        <v/>
      </c>
      <c r="W2017" s="12" t="str">
        <f>VLOOKUP(B2017,BUSINESS!B2017:O4707,5,0)</f>
        <v/>
      </c>
      <c r="X2017" s="12" t="str">
        <f>VLOOKUP(C2017,BUSINESS!C2017:P4707,5,0)</f>
        <v/>
      </c>
      <c r="Y2017" s="12" t="str">
        <f>VLOOKUP(D2017,BUSINESS!D2017:Q4707,5,0)</f>
        <v/>
      </c>
      <c r="Z2017" s="12">
        <f>VLOOKUP(A2017,BUSINESS!A2017:N4707,9,0)</f>
        <v>0.488</v>
      </c>
      <c r="AA2017" s="12">
        <f>VLOOKUP(B2017,BUSINESS!B2017:O4707,9,0)</f>
        <v>0.538</v>
      </c>
    </row>
    <row r="2018">
      <c r="A2018" s="9" t="str">
        <f t="shared" si="1"/>
        <v>San Marino-Europe2001</v>
      </c>
      <c r="B2018" s="5" t="s">
        <v>75</v>
      </c>
      <c r="C2018" s="9" t="s">
        <v>234</v>
      </c>
      <c r="D2018" s="10" t="s">
        <v>63</v>
      </c>
      <c r="E2018" s="14">
        <v>8.15205233E8</v>
      </c>
      <c r="F2018" s="15">
        <v>0.052</v>
      </c>
      <c r="G2018" s="15">
        <v>2183.0</v>
      </c>
      <c r="H2018" s="15">
        <v>0.088</v>
      </c>
      <c r="I2018" s="12" t="str">
        <f>VLOOKUP(A2018,ENERGY!$A$2:$F$2692,5,0)</f>
        <v/>
      </c>
      <c r="J2018" s="12" t="str">
        <f>VLOOKUP(A2018,ENERGY!$A$2:$F$2692,6,0)</f>
        <v/>
      </c>
      <c r="K2018" s="12" t="str">
        <f>VLOOKUP(A2018,'HUMAN RESOURCES'!A2018:N4708,5,0)</f>
        <v/>
      </c>
      <c r="L2018" s="12">
        <f>VLOOKUP(A2018,'HUMAN RESOURCES'!A2018:N4708,6,0)</f>
        <v>0.005</v>
      </c>
      <c r="M2018" s="12">
        <f>VLOOKUP(B2018,'HUMAN RESOURCES'!B2018:O4708,6,0)</f>
        <v>84</v>
      </c>
      <c r="N2018" s="12">
        <f>VLOOKUP(C2018,'HUMAN RESOURCES'!C2018:P4708,6,0)</f>
        <v>78</v>
      </c>
      <c r="O2018" s="12" t="str">
        <f>VLOOKUP(D2018,'HUMAN RESOURCES'!D2018:Q4708,6,0)</f>
        <v/>
      </c>
      <c r="P2018" s="12" t="str">
        <f>VLOOKUP(A2018,'HUMAN RESOURCES'!A2018:N4708,10,0)</f>
        <v/>
      </c>
      <c r="Q2018" s="12" t="str">
        <f>VLOOKUP(B2018,'HUMAN RESOURCES'!B2018:O4708,10,0)</f>
        <v/>
      </c>
      <c r="R2018" s="12">
        <f>VLOOKUP(C2018,'HUMAN RESOURCES'!C2018:P4708,10,0)</f>
        <v>27467</v>
      </c>
      <c r="S2018" s="12">
        <f>VLOOKUP(D2018,'HUMAN RESOURCES'!D2018:Q4708,10,0)</f>
        <v>0.938</v>
      </c>
      <c r="T2018" s="13" t="str">
        <f>VLOOKUP(A2018,TOURISM!A2018:F4708,5,0)</f>
        <v/>
      </c>
      <c r="U2018" s="13" t="str">
        <f>VLOOKUP(B2018,TOURISM!B2018:G4708,5,0)</f>
        <v/>
      </c>
      <c r="V2018" s="12" t="str">
        <f>VLOOKUP(A2018,BUSINESS!A2018:N4708,5,0)</f>
        <v/>
      </c>
      <c r="W2018" s="12" t="str">
        <f>VLOOKUP(B2018,BUSINESS!B2018:O4708,5,0)</f>
        <v/>
      </c>
      <c r="X2018" s="12" t="str">
        <f>VLOOKUP(C2018,BUSINESS!C2018:P4708,5,0)</f>
        <v/>
      </c>
      <c r="Y2018" s="12" t="str">
        <f>VLOOKUP(D2018,BUSINESS!D2018:Q4708,5,0)</f>
        <v/>
      </c>
      <c r="Z2018" s="12">
        <f>VLOOKUP(A2018,BUSINESS!A2018:N4708,9,0)</f>
        <v>0.503</v>
      </c>
      <c r="AA2018" s="12">
        <f>VLOOKUP(B2018,BUSINESS!B2018:O4708,9,0)</f>
        <v>0.577</v>
      </c>
    </row>
    <row r="2019">
      <c r="A2019" s="9" t="str">
        <f t="shared" si="1"/>
        <v>San Marino-Europe2002</v>
      </c>
      <c r="B2019" s="5" t="s">
        <v>75</v>
      </c>
      <c r="C2019" s="9" t="s">
        <v>234</v>
      </c>
      <c r="D2019" s="10" t="s">
        <v>64</v>
      </c>
      <c r="E2019" s="14">
        <v>8.7995721E8</v>
      </c>
      <c r="F2019" s="15">
        <v>0.065</v>
      </c>
      <c r="G2019" s="15">
        <v>2894.0</v>
      </c>
      <c r="H2019" s="15">
        <v>0.08</v>
      </c>
      <c r="I2019" s="12" t="str">
        <f>VLOOKUP(A2019,ENERGY!$A$2:$F$2692,5,0)</f>
        <v/>
      </c>
      <c r="J2019" s="12" t="str">
        <f>VLOOKUP(A2019,ENERGY!$A$2:$F$2692,6,0)</f>
        <v/>
      </c>
      <c r="K2019" s="12" t="str">
        <f>VLOOKUP(A2019,'HUMAN RESOURCES'!A2019:N4709,5,0)</f>
        <v/>
      </c>
      <c r="L2019" s="12">
        <f>VLOOKUP(A2019,'HUMAN RESOURCES'!A2019:N4709,6,0)</f>
        <v>0.004</v>
      </c>
      <c r="M2019" s="12">
        <f>VLOOKUP(B2019,'HUMAN RESOURCES'!B2019:O4709,6,0)</f>
        <v>85</v>
      </c>
      <c r="N2019" s="12">
        <f>VLOOKUP(C2019,'HUMAN RESOURCES'!C2019:P4709,6,0)</f>
        <v>78</v>
      </c>
      <c r="O2019" s="12" t="str">
        <f>VLOOKUP(D2019,'HUMAN RESOURCES'!D2019:Q4709,6,0)</f>
        <v/>
      </c>
      <c r="P2019" s="12" t="str">
        <f>VLOOKUP(A2019,'HUMAN RESOURCES'!A2019:N4709,10,0)</f>
        <v/>
      </c>
      <c r="Q2019" s="12" t="str">
        <f>VLOOKUP(B2019,'HUMAN RESOURCES'!B2019:O4709,10,0)</f>
        <v/>
      </c>
      <c r="R2019" s="12">
        <f>VLOOKUP(C2019,'HUMAN RESOURCES'!C2019:P4709,10,0)</f>
        <v>28064</v>
      </c>
      <c r="S2019" s="12">
        <f>VLOOKUP(D2019,'HUMAN RESOURCES'!D2019:Q4709,10,0)</f>
        <v>0.939</v>
      </c>
      <c r="T2019" s="13" t="str">
        <f>VLOOKUP(A2019,TOURISM!A2019:F4709,5,0)</f>
        <v/>
      </c>
      <c r="U2019" s="13" t="str">
        <f>VLOOKUP(B2019,TOURISM!B2019:G4709,5,0)</f>
        <v/>
      </c>
      <c r="V2019" s="12" t="str">
        <f>VLOOKUP(A2019,BUSINESS!A2019:N4709,5,0)</f>
        <v/>
      </c>
      <c r="W2019" s="12" t="str">
        <f>VLOOKUP(B2019,BUSINESS!B2019:O4709,5,0)</f>
        <v/>
      </c>
      <c r="X2019" s="12" t="str">
        <f>VLOOKUP(C2019,BUSINESS!C2019:P4709,5,0)</f>
        <v/>
      </c>
      <c r="Y2019" s="12" t="str">
        <f>VLOOKUP(D2019,BUSINESS!D2019:Q4709,5,0)</f>
        <v/>
      </c>
      <c r="Z2019" s="12">
        <f>VLOOKUP(A2019,BUSINESS!A2019:N4709,9,0)</f>
        <v>0.508</v>
      </c>
      <c r="AA2019" s="12">
        <f>VLOOKUP(B2019,BUSINESS!B2019:O4709,9,0)</f>
        <v>0.597</v>
      </c>
    </row>
    <row r="2020">
      <c r="A2020" s="9" t="str">
        <f t="shared" si="1"/>
        <v>San Marino-Europe2003</v>
      </c>
      <c r="B2020" s="5" t="s">
        <v>75</v>
      </c>
      <c r="C2020" s="9" t="s">
        <v>234</v>
      </c>
      <c r="D2020" s="10" t="s">
        <v>65</v>
      </c>
      <c r="E2020" s="14">
        <v>1.122981525E9</v>
      </c>
      <c r="F2020" s="15">
        <v>0.051</v>
      </c>
      <c r="G2020" s="15">
        <v>2837.0</v>
      </c>
      <c r="H2020" s="15">
        <v>0.075</v>
      </c>
      <c r="I2020" s="12" t="str">
        <f>VLOOKUP(A2020,ENERGY!$A$2:$F$2692,5,0)</f>
        <v/>
      </c>
      <c r="J2020" s="12" t="str">
        <f>VLOOKUP(A2020,ENERGY!$A$2:$F$2692,6,0)</f>
        <v/>
      </c>
      <c r="K2020" s="12" t="str">
        <f>VLOOKUP(A2020,'HUMAN RESOURCES'!A2020:N4710,5,0)</f>
        <v/>
      </c>
      <c r="L2020" s="12">
        <f>VLOOKUP(A2020,'HUMAN RESOURCES'!A2020:N4710,6,0)</f>
        <v>0.004</v>
      </c>
      <c r="M2020" s="12">
        <f>VLOOKUP(B2020,'HUMAN RESOURCES'!B2020:O4710,6,0)</f>
        <v>85</v>
      </c>
      <c r="N2020" s="12">
        <f>VLOOKUP(C2020,'HUMAN RESOURCES'!C2020:P4710,6,0)</f>
        <v>78</v>
      </c>
      <c r="O2020" s="12" t="str">
        <f>VLOOKUP(D2020,'HUMAN RESOURCES'!D2020:Q4710,6,0)</f>
        <v/>
      </c>
      <c r="P2020" s="12" t="str">
        <f>VLOOKUP(A2020,'HUMAN RESOURCES'!A2020:N4710,10,0)</f>
        <v/>
      </c>
      <c r="Q2020" s="12" t="str">
        <f>VLOOKUP(B2020,'HUMAN RESOURCES'!B2020:O4710,10,0)</f>
        <v/>
      </c>
      <c r="R2020" s="12">
        <f>VLOOKUP(C2020,'HUMAN RESOURCES'!C2020:P4710,10,0)</f>
        <v>28700</v>
      </c>
      <c r="S2020" s="12">
        <f>VLOOKUP(D2020,'HUMAN RESOURCES'!D2020:Q4710,10,0)</f>
        <v>0.94</v>
      </c>
      <c r="T2020" s="13" t="str">
        <f>VLOOKUP(A2020,TOURISM!A2020:F4710,5,0)</f>
        <v/>
      </c>
      <c r="U2020" s="13" t="str">
        <f>VLOOKUP(B2020,TOURISM!B2020:G4710,5,0)</f>
        <v/>
      </c>
      <c r="V2020" s="12" t="str">
        <f>VLOOKUP(A2020,BUSINESS!A2020:N4710,5,0)</f>
        <v/>
      </c>
      <c r="W2020" s="12" t="str">
        <f>VLOOKUP(B2020,BUSINESS!B2020:O4710,5,0)</f>
        <v/>
      </c>
      <c r="X2020" s="12" t="str">
        <f>VLOOKUP(C2020,BUSINESS!C2020:P4710,5,0)</f>
        <v/>
      </c>
      <c r="Y2020" s="12" t="str">
        <f>VLOOKUP(D2020,BUSINESS!D2020:Q4710,5,0)</f>
        <v/>
      </c>
      <c r="Z2020" s="12">
        <f>VLOOKUP(A2020,BUSINESS!A2020:N4710,9,0)</f>
        <v>0.5</v>
      </c>
      <c r="AA2020" s="12">
        <f>VLOOKUP(B2020,BUSINESS!B2020:O4710,9,0)</f>
        <v>0.589</v>
      </c>
    </row>
    <row r="2021">
      <c r="A2021" s="9" t="str">
        <f t="shared" si="1"/>
        <v>San Marino-Europe2004</v>
      </c>
      <c r="B2021" s="5" t="s">
        <v>75</v>
      </c>
      <c r="C2021" s="9" t="s">
        <v>234</v>
      </c>
      <c r="D2021" s="10" t="s">
        <v>66</v>
      </c>
      <c r="E2021" s="14">
        <v>1.317357835E9</v>
      </c>
      <c r="F2021" s="15">
        <v>0.053</v>
      </c>
      <c r="G2021" s="15">
        <v>3359.0</v>
      </c>
      <c r="H2021" s="15">
        <v>0.071</v>
      </c>
      <c r="I2021" s="12" t="str">
        <f>VLOOKUP(A2021,ENERGY!$A$2:$F$2692,5,0)</f>
        <v/>
      </c>
      <c r="J2021" s="12" t="str">
        <f>VLOOKUP(A2021,ENERGY!$A$2:$F$2692,6,0)</f>
        <v/>
      </c>
      <c r="K2021" s="12">
        <f>VLOOKUP(A2021,'HUMAN RESOURCES'!A2021:N4711,5,0)</f>
        <v>0.01</v>
      </c>
      <c r="L2021" s="12">
        <f>VLOOKUP(A2021,'HUMAN RESOURCES'!A2021:N4711,6,0)</f>
        <v>0.004</v>
      </c>
      <c r="M2021" s="12">
        <f>VLOOKUP(B2021,'HUMAN RESOURCES'!B2021:O4711,6,0)</f>
        <v>85</v>
      </c>
      <c r="N2021" s="12">
        <f>VLOOKUP(C2021,'HUMAN RESOURCES'!C2021:P4711,6,0)</f>
        <v>79</v>
      </c>
      <c r="O2021" s="12" t="str">
        <f>VLOOKUP(D2021,'HUMAN RESOURCES'!D2021:Q4711,6,0)</f>
        <v/>
      </c>
      <c r="P2021" s="12" t="str">
        <f>VLOOKUP(A2021,'HUMAN RESOURCES'!A2021:N4711,10,0)</f>
        <v/>
      </c>
      <c r="Q2021" s="12" t="str">
        <f>VLOOKUP(B2021,'HUMAN RESOURCES'!B2021:O4711,10,0)</f>
        <v/>
      </c>
      <c r="R2021" s="12">
        <f>VLOOKUP(C2021,'HUMAN RESOURCES'!C2021:P4711,10,0)</f>
        <v>29290</v>
      </c>
      <c r="S2021" s="12">
        <f>VLOOKUP(D2021,'HUMAN RESOURCES'!D2021:Q4711,10,0)</f>
        <v>0.94</v>
      </c>
      <c r="T2021" s="13" t="str">
        <f>VLOOKUP(A2021,TOURISM!A2021:F4711,5,0)</f>
        <v/>
      </c>
      <c r="U2021" s="13" t="str">
        <f>VLOOKUP(B2021,TOURISM!B2021:G4711,5,0)</f>
        <v/>
      </c>
      <c r="V2021" s="12" t="str">
        <f>VLOOKUP(A2021,BUSINESS!A2021:N4711,5,0)</f>
        <v/>
      </c>
      <c r="W2021" s="12" t="str">
        <f>VLOOKUP(B2021,BUSINESS!B2021:O4711,5,0)</f>
        <v/>
      </c>
      <c r="X2021" s="12" t="str">
        <f>VLOOKUP(C2021,BUSINESS!C2021:P4711,5,0)</f>
        <v/>
      </c>
      <c r="Y2021" s="12" t="str">
        <f>VLOOKUP(D2021,BUSINESS!D2021:Q4711,5,0)</f>
        <v/>
      </c>
      <c r="Z2021" s="12">
        <f>VLOOKUP(A2021,BUSINESS!A2021:N4711,9,0)</f>
        <v>0.506</v>
      </c>
      <c r="AA2021" s="12">
        <f>VLOOKUP(B2021,BUSINESS!B2021:O4711,9,0)</f>
        <v>0.583</v>
      </c>
    </row>
    <row r="2022">
      <c r="A2022" s="9" t="str">
        <f t="shared" si="1"/>
        <v>San Marino-Europe2005</v>
      </c>
      <c r="B2022" s="5" t="s">
        <v>75</v>
      </c>
      <c r="C2022" s="9" t="s">
        <v>234</v>
      </c>
      <c r="D2022" s="10" t="s">
        <v>67</v>
      </c>
      <c r="E2022" s="14">
        <v>1.375416604E9</v>
      </c>
      <c r="F2022" s="15">
        <v>0.053</v>
      </c>
      <c r="G2022" s="15">
        <v>3399.0</v>
      </c>
      <c r="H2022" s="15">
        <v>0.072</v>
      </c>
      <c r="I2022" s="12"/>
      <c r="J2022" s="12"/>
      <c r="K2022" s="12">
        <f>VLOOKUP(A2022,'HUMAN RESOURCES'!A2022:N4712,5,0)</f>
        <v>0.01</v>
      </c>
      <c r="L2022" s="12">
        <f>VLOOKUP(A2022,'HUMAN RESOURCES'!A2022:N4712,6,0)</f>
        <v>0.004</v>
      </c>
      <c r="M2022" s="12">
        <f>VLOOKUP(B2022,'HUMAN RESOURCES'!B2022:O4712,6,0)</f>
        <v>85</v>
      </c>
      <c r="N2022" s="12">
        <f>VLOOKUP(C2022,'HUMAN RESOURCES'!C2022:P4712,6,0)</f>
        <v>79</v>
      </c>
      <c r="O2022" s="12" t="str">
        <f>VLOOKUP(D2022,'HUMAN RESOURCES'!D2022:Q4712,6,0)</f>
        <v/>
      </c>
      <c r="P2022" s="12" t="str">
        <f>VLOOKUP(A2022,'HUMAN RESOURCES'!A2022:N4712,10,0)</f>
        <v/>
      </c>
      <c r="Q2022" s="12" t="str">
        <f>VLOOKUP(B2022,'HUMAN RESOURCES'!B2022:O4712,10,0)</f>
        <v/>
      </c>
      <c r="R2022" s="12">
        <f>VLOOKUP(C2022,'HUMAN RESOURCES'!C2022:P4712,10,0)</f>
        <v>29775</v>
      </c>
      <c r="S2022" s="12">
        <f>VLOOKUP(D2022,'HUMAN RESOURCES'!D2022:Q4712,10,0)</f>
        <v>0.94</v>
      </c>
      <c r="T2022" s="13" t="str">
        <f>VLOOKUP(A2022,TOURISM!A2022:F4712,5,0)</f>
        <v/>
      </c>
      <c r="U2022" s="13" t="str">
        <f>VLOOKUP(B2022,TOURISM!B2022:G4712,5,0)</f>
        <v/>
      </c>
      <c r="V2022" s="12" t="str">
        <f>VLOOKUP(A2022,BUSINESS!A2022:N4712,5,0)</f>
        <v/>
      </c>
      <c r="W2022" s="12" t="str">
        <f>VLOOKUP(B2022,BUSINESS!B2022:O4712,5,0)</f>
        <v/>
      </c>
      <c r="X2022" s="12" t="str">
        <f>VLOOKUP(C2022,BUSINESS!C2022:P4712,5,0)</f>
        <v/>
      </c>
      <c r="Y2022" s="12" t="str">
        <f>VLOOKUP(D2022,BUSINESS!D2022:Q4712,5,0)</f>
        <v/>
      </c>
      <c r="Z2022" s="12">
        <f>VLOOKUP(A2022,BUSINESS!A2022:N4712,9,0)</f>
        <v>0.503</v>
      </c>
      <c r="AA2022" s="12">
        <f>VLOOKUP(B2022,BUSINESS!B2022:O4712,9,0)</f>
        <v>0.576</v>
      </c>
    </row>
    <row r="2023">
      <c r="A2023" s="9" t="str">
        <f t="shared" si="1"/>
        <v>San Marino-Europe2006</v>
      </c>
      <c r="B2023" s="5" t="s">
        <v>75</v>
      </c>
      <c r="C2023" s="9" t="s">
        <v>234</v>
      </c>
      <c r="D2023" s="10" t="s">
        <v>68</v>
      </c>
      <c r="E2023" s="14">
        <v>1.469075398E9</v>
      </c>
      <c r="F2023" s="15">
        <v>0.051</v>
      </c>
      <c r="G2023" s="15">
        <v>3444.0</v>
      </c>
      <c r="H2023" s="15">
        <v>0.067</v>
      </c>
      <c r="I2023" s="12"/>
      <c r="J2023" s="12"/>
      <c r="K2023" s="12">
        <f>VLOOKUP(A2023,'HUMAN RESOURCES'!A2023:N4713,5,0)</f>
        <v>0.01</v>
      </c>
      <c r="L2023" s="12">
        <f>VLOOKUP(A2023,'HUMAN RESOURCES'!A2023:N4713,6,0)</f>
        <v>0.004</v>
      </c>
      <c r="M2023" s="12">
        <f>VLOOKUP(B2023,'HUMAN RESOURCES'!B2023:O4713,6,0)</f>
        <v>85</v>
      </c>
      <c r="N2023" s="12">
        <f>VLOOKUP(C2023,'HUMAN RESOURCES'!C2023:P4713,6,0)</f>
        <v>79</v>
      </c>
      <c r="O2023" s="12" t="str">
        <f>VLOOKUP(D2023,'HUMAN RESOURCES'!D2023:Q4713,6,0)</f>
        <v/>
      </c>
      <c r="P2023" s="12" t="str">
        <f>VLOOKUP(A2023,'HUMAN RESOURCES'!A2023:N4713,10,0)</f>
        <v/>
      </c>
      <c r="Q2023" s="12" t="str">
        <f>VLOOKUP(B2023,'HUMAN RESOURCES'!B2023:O4713,10,0)</f>
        <v/>
      </c>
      <c r="R2023" s="12">
        <f>VLOOKUP(C2023,'HUMAN RESOURCES'!C2023:P4713,10,0)</f>
        <v>30130</v>
      </c>
      <c r="S2023" s="12">
        <f>VLOOKUP(D2023,'HUMAN RESOURCES'!D2023:Q4713,10,0)</f>
        <v>0.94</v>
      </c>
      <c r="T2023" s="13" t="str">
        <f>VLOOKUP(A2023,TOURISM!A2023:F4713,5,0)</f>
        <v/>
      </c>
      <c r="U2023" s="13" t="str">
        <f>VLOOKUP(B2023,TOURISM!B2023:G4713,5,0)</f>
        <v/>
      </c>
      <c r="V2023" s="12" t="str">
        <f>VLOOKUP(A2023,BUSINESS!A2023:N4713,5,0)</f>
        <v/>
      </c>
      <c r="W2023" s="12" t="str">
        <f>VLOOKUP(B2023,BUSINESS!B2023:O4713,5,0)</f>
        <v/>
      </c>
      <c r="X2023" s="12" t="str">
        <f>VLOOKUP(C2023,BUSINESS!C2023:P4713,5,0)</f>
        <v/>
      </c>
      <c r="Y2023" s="12" t="str">
        <f>VLOOKUP(D2023,BUSINESS!D2023:Q4713,5,0)</f>
        <v/>
      </c>
      <c r="Z2023" s="12">
        <f>VLOOKUP(A2023,BUSINESS!A2023:N4713,9,0)</f>
        <v>0.502</v>
      </c>
      <c r="AA2023" s="12">
        <f>VLOOKUP(B2023,BUSINESS!B2023:O4713,9,0)</f>
        <v>0.577</v>
      </c>
    </row>
    <row r="2024">
      <c r="A2024" s="9" t="str">
        <f t="shared" si="1"/>
        <v>San Marino-Europe2007</v>
      </c>
      <c r="B2024" s="5" t="s">
        <v>75</v>
      </c>
      <c r="C2024" s="9" t="s">
        <v>234</v>
      </c>
      <c r="D2024" s="10" t="s">
        <v>69</v>
      </c>
      <c r="E2024" s="14">
        <v>1.687653983E9</v>
      </c>
      <c r="F2024" s="15">
        <v>0.05</v>
      </c>
      <c r="G2024" s="15">
        <v>3872.0</v>
      </c>
      <c r="H2024" s="15">
        <v>0.076</v>
      </c>
      <c r="I2024" s="12" t="str">
        <f>VLOOKUP(A2024,ENERGY!$A$2:$F$2692,5,0)</f>
        <v/>
      </c>
      <c r="J2024" s="12" t="str">
        <f>VLOOKUP(A2024,ENERGY!$A$2:$F$2692,6,0)</f>
        <v/>
      </c>
      <c r="K2024" s="12">
        <f>VLOOKUP(A2024,'HUMAN RESOURCES'!A2024:N4714,5,0)</f>
        <v>0.009</v>
      </c>
      <c r="L2024" s="12">
        <f>VLOOKUP(A2024,'HUMAN RESOURCES'!A2024:N4714,6,0)</f>
        <v>0.003</v>
      </c>
      <c r="M2024" s="12">
        <f>VLOOKUP(B2024,'HUMAN RESOURCES'!B2024:O4714,6,0)</f>
        <v>85</v>
      </c>
      <c r="N2024" s="12">
        <f>VLOOKUP(C2024,'HUMAN RESOURCES'!C2024:P4714,6,0)</f>
        <v>80</v>
      </c>
      <c r="O2024" s="12" t="str">
        <f>VLOOKUP(D2024,'HUMAN RESOURCES'!D2024:Q4714,6,0)</f>
        <v/>
      </c>
      <c r="P2024" s="12" t="str">
        <f>VLOOKUP(A2024,'HUMAN RESOURCES'!A2024:N4714,10,0)</f>
        <v/>
      </c>
      <c r="Q2024" s="12" t="str">
        <f>VLOOKUP(B2024,'HUMAN RESOURCES'!B2024:O4714,10,0)</f>
        <v/>
      </c>
      <c r="R2024" s="12">
        <f>VLOOKUP(C2024,'HUMAN RESOURCES'!C2024:P4714,10,0)</f>
        <v>30377</v>
      </c>
      <c r="S2024" s="12">
        <f>VLOOKUP(D2024,'HUMAN RESOURCES'!D2024:Q4714,10,0)</f>
        <v>0.94</v>
      </c>
      <c r="T2024" s="13" t="str">
        <f>VLOOKUP(A2024,TOURISM!A2024:F4714,5,0)</f>
        <v/>
      </c>
      <c r="U2024" s="13" t="str">
        <f>VLOOKUP(B2024,TOURISM!B2024:G4714,5,0)</f>
        <v/>
      </c>
      <c r="V2024" s="12" t="str">
        <f>VLOOKUP(A2024,BUSINESS!A2024:N4714,5,0)</f>
        <v/>
      </c>
      <c r="W2024" s="12" t="str">
        <f>VLOOKUP(B2024,BUSINESS!B2024:O4714,5,0)</f>
        <v/>
      </c>
      <c r="X2024" s="12" t="str">
        <f>VLOOKUP(C2024,BUSINESS!C2024:P4714,5,0)</f>
        <v/>
      </c>
      <c r="Y2024" s="12" t="str">
        <f>VLOOKUP(D2024,BUSINESS!D2024:Q4714,5,0)</f>
        <v/>
      </c>
      <c r="Z2024" s="12">
        <f>VLOOKUP(A2024,BUSINESS!A2024:N4714,9,0)</f>
        <v>0.504</v>
      </c>
      <c r="AA2024" s="12">
        <f>VLOOKUP(B2024,BUSINESS!B2024:O4714,9,0)</f>
        <v>0.576</v>
      </c>
    </row>
    <row r="2025">
      <c r="A2025" s="9" t="str">
        <f t="shared" si="1"/>
        <v>San Marino-Europe2008</v>
      </c>
      <c r="B2025" s="5" t="s">
        <v>75</v>
      </c>
      <c r="C2025" s="9" t="s">
        <v>234</v>
      </c>
      <c r="D2025" s="10" t="s">
        <v>70</v>
      </c>
      <c r="E2025" s="14">
        <v>1.89980958E9</v>
      </c>
      <c r="F2025" s="15">
        <v>0.05</v>
      </c>
      <c r="G2025" s="15">
        <v>4069.0</v>
      </c>
      <c r="H2025" s="15">
        <v>0.079</v>
      </c>
      <c r="I2025" s="12" t="str">
        <f>VLOOKUP(A2025,ENERGY!$A$2:$F$2692,5,0)</f>
        <v/>
      </c>
      <c r="J2025" s="12" t="str">
        <f>VLOOKUP(A2025,ENERGY!$A$2:$F$2692,6,0)</f>
        <v/>
      </c>
      <c r="K2025" s="12">
        <f>VLOOKUP(A2025,'HUMAN RESOURCES'!A2025:N4715,5,0)</f>
        <v>0.011</v>
      </c>
      <c r="L2025" s="12">
        <f>VLOOKUP(A2025,'HUMAN RESOURCES'!A2025:N4715,6,0)</f>
        <v>0.003</v>
      </c>
      <c r="M2025" s="12">
        <f>VLOOKUP(B2025,'HUMAN RESOURCES'!B2025:O4715,6,0)</f>
        <v>86</v>
      </c>
      <c r="N2025" s="12">
        <f>VLOOKUP(C2025,'HUMAN RESOURCES'!C2025:P4715,6,0)</f>
        <v>80</v>
      </c>
      <c r="O2025" s="12" t="str">
        <f>VLOOKUP(D2025,'HUMAN RESOURCES'!D2025:Q4715,6,0)</f>
        <v/>
      </c>
      <c r="P2025" s="12" t="str">
        <f>VLOOKUP(A2025,'HUMAN RESOURCES'!A2025:N4715,10,0)</f>
        <v/>
      </c>
      <c r="Q2025" s="12" t="str">
        <f>VLOOKUP(B2025,'HUMAN RESOURCES'!B2025:O4715,10,0)</f>
        <v/>
      </c>
      <c r="R2025" s="12">
        <f>VLOOKUP(C2025,'HUMAN RESOURCES'!C2025:P4715,10,0)</f>
        <v>30549</v>
      </c>
      <c r="S2025" s="12">
        <f>VLOOKUP(D2025,'HUMAN RESOURCES'!D2025:Q4715,10,0)</f>
        <v>0.941</v>
      </c>
      <c r="T2025" s="13" t="str">
        <f>VLOOKUP(A2025,TOURISM!A2025:F4715,5,0)</f>
        <v/>
      </c>
      <c r="U2025" s="13" t="str">
        <f>VLOOKUP(B2025,TOURISM!B2025:G4715,5,0)</f>
        <v/>
      </c>
      <c r="V2025" s="12" t="str">
        <f>VLOOKUP(A2025,BUSINESS!A2025:N4715,5,0)</f>
        <v/>
      </c>
      <c r="W2025" s="12" t="str">
        <f>VLOOKUP(B2025,BUSINESS!B2025:O4715,5,0)</f>
        <v/>
      </c>
      <c r="X2025" s="12" t="str">
        <f>VLOOKUP(C2025,BUSINESS!C2025:P4715,5,0)</f>
        <v/>
      </c>
      <c r="Y2025" s="12" t="str">
        <f>VLOOKUP(D2025,BUSINESS!D2025:Q4715,5,0)</f>
        <v/>
      </c>
      <c r="Z2025" s="12">
        <f>VLOOKUP(A2025,BUSINESS!A2025:N4715,9,0)</f>
        <v>0.545</v>
      </c>
      <c r="AA2025" s="12">
        <f>VLOOKUP(B2025,BUSINESS!B2025:O4715,9,0)</f>
        <v>0.799</v>
      </c>
    </row>
    <row r="2026">
      <c r="A2026" s="9" t="str">
        <f t="shared" si="1"/>
        <v>San Marino-Europe2009</v>
      </c>
      <c r="B2026" s="5" t="s">
        <v>75</v>
      </c>
      <c r="C2026" s="9" t="s">
        <v>234</v>
      </c>
      <c r="D2026" s="10" t="s">
        <v>71</v>
      </c>
      <c r="E2026" s="14">
        <v>1.89980958E9</v>
      </c>
      <c r="F2026" s="15">
        <v>0.051</v>
      </c>
      <c r="G2026" s="15">
        <v>3548.0</v>
      </c>
      <c r="H2026" s="15">
        <v>0.057</v>
      </c>
      <c r="I2026" s="12"/>
      <c r="J2026" s="12"/>
      <c r="K2026" s="12">
        <f>VLOOKUP(A2026,'HUMAN RESOURCES'!A2026:N4716,5,0)</f>
        <v>0.011</v>
      </c>
      <c r="L2026" s="12">
        <f>VLOOKUP(A2026,'HUMAN RESOURCES'!A2026:N4716,6,0)</f>
        <v>0.003</v>
      </c>
      <c r="M2026" s="12">
        <f>VLOOKUP(B2026,'HUMAN RESOURCES'!B2026:O4716,6,0)</f>
        <v>86</v>
      </c>
      <c r="N2026" s="12">
        <f>VLOOKUP(C2026,'HUMAN RESOURCES'!C2026:P4716,6,0)</f>
        <v>80</v>
      </c>
      <c r="O2026" s="12" t="str">
        <f>VLOOKUP(D2026,'HUMAN RESOURCES'!D2026:Q4716,6,0)</f>
        <v/>
      </c>
      <c r="P2026" s="12" t="str">
        <f>VLOOKUP(A2026,'HUMAN RESOURCES'!A2026:N4716,10,0)</f>
        <v/>
      </c>
      <c r="Q2026" s="12" t="str">
        <f>VLOOKUP(B2026,'HUMAN RESOURCES'!B2026:O4716,10,0)</f>
        <v/>
      </c>
      <c r="R2026" s="12">
        <f>VLOOKUP(C2026,'HUMAN RESOURCES'!C2026:P4716,10,0)</f>
        <v>30698</v>
      </c>
      <c r="S2026" s="12">
        <f>VLOOKUP(D2026,'HUMAN RESOURCES'!D2026:Q4716,10,0)</f>
        <v>0.941</v>
      </c>
      <c r="T2026" s="13" t="str">
        <f>VLOOKUP(A2026,TOURISM!A2026:F4716,5,0)</f>
        <v/>
      </c>
      <c r="U2026" s="13" t="str">
        <f>VLOOKUP(B2026,TOURISM!B2026:G4716,5,0)</f>
        <v/>
      </c>
      <c r="V2026" s="12" t="str">
        <f>VLOOKUP(A2026,BUSINESS!A2026:N4716,5,0)</f>
        <v/>
      </c>
      <c r="W2026" s="12" t="str">
        <f>VLOOKUP(B2026,BUSINESS!B2026:O4716,5,0)</f>
        <v/>
      </c>
      <c r="X2026" s="12" t="str">
        <f>VLOOKUP(C2026,BUSINESS!C2026:P4716,5,0)</f>
        <v/>
      </c>
      <c r="Y2026" s="12" t="str">
        <f>VLOOKUP(D2026,BUSINESS!D2026:Q4716,5,0)</f>
        <v/>
      </c>
      <c r="Z2026" s="12">
        <f>VLOOKUP(A2026,BUSINESS!A2026:N4716,9,0)</f>
        <v>0.542</v>
      </c>
      <c r="AA2026" s="12">
        <f>VLOOKUP(B2026,BUSINESS!B2026:O4716,9,0)</f>
        <v>0.976</v>
      </c>
    </row>
    <row r="2027">
      <c r="A2027" s="9" t="str">
        <f t="shared" si="1"/>
        <v>San Marino-Europe2010</v>
      </c>
      <c r="B2027" s="5" t="s">
        <v>75</v>
      </c>
      <c r="C2027" s="9" t="s">
        <v>234</v>
      </c>
      <c r="D2027" s="10" t="s">
        <v>72</v>
      </c>
      <c r="E2027" s="14">
        <v>1.89980958E9</v>
      </c>
      <c r="F2027" s="15">
        <v>0.053</v>
      </c>
      <c r="G2027" s="15">
        <v>3319.0</v>
      </c>
      <c r="H2027" s="15">
        <v>0.054</v>
      </c>
      <c r="I2027" s="12" t="str">
        <f>VLOOKUP(A2027,ENERGY!$A$2:$F$2692,5,0)</f>
        <v/>
      </c>
      <c r="J2027" s="12" t="str">
        <f>VLOOKUP(A2027,ENERGY!$A$2:$F$2692,6,0)</f>
        <v/>
      </c>
      <c r="K2027" s="12">
        <f>VLOOKUP(A2027,'HUMAN RESOURCES'!A2027:N4717,5,0)</f>
        <v>0.011</v>
      </c>
      <c r="L2027" s="12">
        <f>VLOOKUP(A2027,'HUMAN RESOURCES'!A2027:N4717,6,0)</f>
        <v>0.003</v>
      </c>
      <c r="M2027" s="12">
        <f>VLOOKUP(B2027,'HUMAN RESOURCES'!B2027:O4717,6,0)</f>
        <v>86</v>
      </c>
      <c r="N2027" s="12">
        <f>VLOOKUP(C2027,'HUMAN RESOURCES'!C2027:P4717,6,0)</f>
        <v>80</v>
      </c>
      <c r="O2027" s="12" t="str">
        <f>VLOOKUP(D2027,'HUMAN RESOURCES'!D2027:Q4717,6,0)</f>
        <v/>
      </c>
      <c r="P2027" s="12" t="str">
        <f>VLOOKUP(A2027,'HUMAN RESOURCES'!A2027:N4717,10,0)</f>
        <v/>
      </c>
      <c r="Q2027" s="12" t="str">
        <f>VLOOKUP(B2027,'HUMAN RESOURCES'!B2027:O4717,10,0)</f>
        <v/>
      </c>
      <c r="R2027" s="12">
        <f>VLOOKUP(C2027,'HUMAN RESOURCES'!C2027:P4717,10,0)</f>
        <v>30861</v>
      </c>
      <c r="S2027" s="12">
        <f>VLOOKUP(D2027,'HUMAN RESOURCES'!D2027:Q4717,10,0)</f>
        <v>0.941</v>
      </c>
      <c r="T2027" s="13" t="str">
        <f>VLOOKUP(A2027,TOURISM!A2027:F4717,5,0)</f>
        <v/>
      </c>
      <c r="U2027" s="13" t="str">
        <f>VLOOKUP(B2027,TOURISM!B2027:G4717,5,0)</f>
        <v/>
      </c>
      <c r="V2027" s="12" t="str">
        <f>VLOOKUP(A2027,BUSINESS!A2027:N4717,5,0)</f>
        <v/>
      </c>
      <c r="W2027" s="12" t="str">
        <f>VLOOKUP(B2027,BUSINESS!B2027:O4717,5,0)</f>
        <v/>
      </c>
      <c r="X2027" s="12" t="str">
        <f>VLOOKUP(C2027,BUSINESS!C2027:P4717,5,0)</f>
        <v/>
      </c>
      <c r="Y2027" s="12" t="str">
        <f>VLOOKUP(D2027,BUSINESS!D2027:Q4717,5,0)</f>
        <v/>
      </c>
      <c r="Z2027" s="12">
        <f>VLOOKUP(A2027,BUSINESS!A2027:N4717,9,0)</f>
        <v>0.542</v>
      </c>
      <c r="AA2027" s="12">
        <f>VLOOKUP(B2027,BUSINESS!B2027:O4717,9,0)</f>
        <v>0.991</v>
      </c>
    </row>
    <row r="2028">
      <c r="A2028" s="9" t="str">
        <f t="shared" si="1"/>
        <v>San Marino-Europe2011</v>
      </c>
      <c r="B2028" s="5" t="s">
        <v>75</v>
      </c>
      <c r="C2028" s="9" t="s">
        <v>234</v>
      </c>
      <c r="D2028" s="10" t="s">
        <v>73</v>
      </c>
      <c r="E2028" s="14">
        <v>1.89980958E9</v>
      </c>
      <c r="F2028" s="15">
        <v>0.055</v>
      </c>
      <c r="G2028" s="15">
        <v>3553.0</v>
      </c>
      <c r="H2028" s="15">
        <v>0.059</v>
      </c>
      <c r="I2028" s="12" t="str">
        <f>VLOOKUP(A2028,ENERGY!$A$2:$F$2692,5,0)</f>
        <v/>
      </c>
      <c r="J2028" s="12" t="str">
        <f>VLOOKUP(A2028,ENERGY!$A$2:$F$2692,6,0)</f>
        <v/>
      </c>
      <c r="K2028" s="12">
        <f>VLOOKUP(A2028,'HUMAN RESOURCES'!A2028:N4718,5,0)</f>
        <v>0.01</v>
      </c>
      <c r="L2028" s="12">
        <f>VLOOKUP(A2028,'HUMAN RESOURCES'!A2028:N4718,6,0)</f>
        <v>0.003</v>
      </c>
      <c r="M2028" s="12">
        <f>VLOOKUP(B2028,'HUMAN RESOURCES'!B2028:O4718,6,0)</f>
        <v>86</v>
      </c>
      <c r="N2028" s="12">
        <f>VLOOKUP(C2028,'HUMAN RESOURCES'!C2028:P4718,6,0)</f>
        <v>80</v>
      </c>
      <c r="O2028" s="12" t="str">
        <f>VLOOKUP(D2028,'HUMAN RESOURCES'!D2028:Q4718,6,0)</f>
        <v/>
      </c>
      <c r="P2028" s="12" t="str">
        <f>VLOOKUP(A2028,'HUMAN RESOURCES'!A2028:N4718,10,0)</f>
        <v/>
      </c>
      <c r="Q2028" s="12" t="str">
        <f>VLOOKUP(B2028,'HUMAN RESOURCES'!B2028:O4718,10,0)</f>
        <v/>
      </c>
      <c r="R2028" s="12">
        <f>VLOOKUP(C2028,'HUMAN RESOURCES'!C2028:P4718,10,0)</f>
        <v>31048</v>
      </c>
      <c r="S2028" s="12">
        <f>VLOOKUP(D2028,'HUMAN RESOURCES'!D2028:Q4718,10,0)</f>
        <v>0.941</v>
      </c>
      <c r="T2028" s="13" t="str">
        <f>VLOOKUP(A2028,TOURISM!A2028:F4718,5,0)</f>
        <v/>
      </c>
      <c r="U2028" s="13" t="str">
        <f>VLOOKUP(B2028,TOURISM!B2028:G4718,5,0)</f>
        <v/>
      </c>
      <c r="V2028" s="12" t="str">
        <f>VLOOKUP(A2028,BUSINESS!A2028:N4718,5,0)</f>
        <v/>
      </c>
      <c r="W2028" s="12" t="str">
        <f>VLOOKUP(B2028,BUSINESS!B2028:O4718,5,0)</f>
        <v/>
      </c>
      <c r="X2028" s="12" t="str">
        <f>VLOOKUP(C2028,BUSINESS!C2028:P4718,5,0)</f>
        <v/>
      </c>
      <c r="Y2028" s="12" t="str">
        <f>VLOOKUP(D2028,BUSINESS!D2028:Q4718,5,0)</f>
        <v/>
      </c>
      <c r="Z2028" s="12">
        <f>VLOOKUP(A2028,BUSINESS!A2028:N4718,9,0)</f>
        <v>0.496</v>
      </c>
      <c r="AA2028" s="12">
        <f>VLOOKUP(B2028,BUSINESS!B2028:O4718,9,0)</f>
        <v>1.142</v>
      </c>
    </row>
    <row r="2029">
      <c r="A2029" s="9" t="str">
        <f t="shared" si="1"/>
        <v>San Marino-Europe2012</v>
      </c>
      <c r="B2029" s="5" t="s">
        <v>75</v>
      </c>
      <c r="C2029" s="9" t="s">
        <v>234</v>
      </c>
      <c r="D2029" s="10" t="s">
        <v>74</v>
      </c>
      <c r="E2029" s="14">
        <v>1.89980958E9</v>
      </c>
      <c r="F2029" s="15">
        <v>0.065</v>
      </c>
      <c r="G2029" s="15">
        <v>3792.0</v>
      </c>
      <c r="H2029" s="15">
        <v>0.059</v>
      </c>
      <c r="I2029" s="12" t="str">
        <f>VLOOKUP(A2029,ENERGY!$A$2:$F$2692,5,0)</f>
        <v/>
      </c>
      <c r="J2029" s="12" t="str">
        <f>VLOOKUP(A2029,ENERGY!$A$2:$F$2692,6,0)</f>
        <v/>
      </c>
      <c r="K2029" s="12">
        <f>VLOOKUP(A2029,'HUMAN RESOURCES'!A2029:N4719,5,0)</f>
        <v>0.01</v>
      </c>
      <c r="L2029" s="12">
        <f>VLOOKUP(A2029,'HUMAN RESOURCES'!A2029:N4719,6,0)</f>
        <v>0.003</v>
      </c>
      <c r="M2029" s="12">
        <f>VLOOKUP(B2029,'HUMAN RESOURCES'!B2029:O4719,6,0)</f>
        <v>86</v>
      </c>
      <c r="N2029" s="12">
        <f>VLOOKUP(C2029,'HUMAN RESOURCES'!C2029:P4719,6,0)</f>
        <v>80</v>
      </c>
      <c r="O2029" s="12" t="str">
        <f>VLOOKUP(D2029,'HUMAN RESOURCES'!D2029:Q4719,6,0)</f>
        <v/>
      </c>
      <c r="P2029" s="12" t="str">
        <f>VLOOKUP(A2029,'HUMAN RESOURCES'!A2029:N4719,10,0)</f>
        <v/>
      </c>
      <c r="Q2029" s="12" t="str">
        <f>VLOOKUP(B2029,'HUMAN RESOURCES'!B2029:O4719,10,0)</f>
        <v/>
      </c>
      <c r="R2029" s="12">
        <f>VLOOKUP(C2029,'HUMAN RESOURCES'!C2029:P4719,10,0)</f>
        <v>31247</v>
      </c>
      <c r="S2029" s="12">
        <f>VLOOKUP(D2029,'HUMAN RESOURCES'!D2029:Q4719,10,0)</f>
        <v>0.941</v>
      </c>
      <c r="T2029" s="13" t="str">
        <f>VLOOKUP(A2029,TOURISM!A2029:F4719,5,0)</f>
        <v/>
      </c>
      <c r="U2029" s="13" t="str">
        <f>VLOOKUP(B2029,TOURISM!B2029:G4719,5,0)</f>
        <v/>
      </c>
      <c r="V2029" s="12">
        <f>VLOOKUP(A2029,BUSINESS!A2029:N4719,5,0)</f>
        <v>0.422</v>
      </c>
      <c r="W2029" s="12">
        <f>VLOOKUP(B2029,BUSINESS!B2029:O4719,5,0)</f>
        <v>40</v>
      </c>
      <c r="X2029" s="12">
        <f>VLOOKUP(C2029,BUSINESS!C2029:P4719,5,0)</f>
        <v>74</v>
      </c>
      <c r="Y2029" s="12">
        <f>VLOOKUP(D2029,BUSINESS!D2029:Q4719,5,0)</f>
        <v>52</v>
      </c>
      <c r="Z2029" s="12">
        <f>VLOOKUP(A2029,BUSINESS!A2029:N4719,9,0)</f>
        <v>0.509</v>
      </c>
      <c r="AA2029" s="12">
        <f>VLOOKUP(B2029,BUSINESS!B2029:O4719,9,0)</f>
        <v>1.152</v>
      </c>
    </row>
    <row r="2030">
      <c r="A2030" s="9" t="str">
        <f t="shared" si="1"/>
        <v>Sao Tome and Principe-Africa2000</v>
      </c>
      <c r="B2030" s="5" t="s">
        <v>77</v>
      </c>
      <c r="C2030" s="9" t="s">
        <v>235</v>
      </c>
      <c r="D2030" s="10" t="s">
        <v>62</v>
      </c>
      <c r="E2030" s="14">
        <v>7.6709305E7</v>
      </c>
      <c r="F2030" s="15">
        <v>0.089</v>
      </c>
      <c r="G2030" s="15">
        <v>46.0</v>
      </c>
      <c r="H2030" s="15">
        <v>0.397</v>
      </c>
      <c r="I2030" s="12" t="str">
        <f>VLOOKUP(A2030,ENERGY!$A$2:$F$2692,5,0)</f>
        <v/>
      </c>
      <c r="J2030" s="12" t="str">
        <f>VLOOKUP(A2030,ENERGY!$A$2:$F$2692,6,0)</f>
        <v/>
      </c>
      <c r="K2030" s="12">
        <f>VLOOKUP(A2030,'HUMAN RESOURCES'!A2030:N4720,5,0)</f>
        <v>0.036</v>
      </c>
      <c r="L2030" s="12">
        <f>VLOOKUP(A2030,'HUMAN RESOURCES'!A2030:N4720,6,0)</f>
        <v>0.058</v>
      </c>
      <c r="M2030" s="12">
        <f>VLOOKUP(B2030,'HUMAN RESOURCES'!B2030:O4720,6,0)</f>
        <v>65</v>
      </c>
      <c r="N2030" s="12">
        <f>VLOOKUP(C2030,'HUMAN RESOURCES'!C2030:P4720,6,0)</f>
        <v>62</v>
      </c>
      <c r="O2030" s="12">
        <f>VLOOKUP(D2030,'HUMAN RESOURCES'!D2030:Q4720,6,0)</f>
        <v>0.44</v>
      </c>
      <c r="P2030" s="12">
        <f>VLOOKUP(A2030,'HUMAN RESOURCES'!A2030:N4720,10,0)</f>
        <v>0.52</v>
      </c>
      <c r="Q2030" s="12">
        <f>VLOOKUP(B2030,'HUMAN RESOURCES'!B2030:O4720,10,0)</f>
        <v>0.04</v>
      </c>
      <c r="R2030" s="12">
        <f>VLOOKUP(C2030,'HUMAN RESOURCES'!C2030:P4720,10,0)</f>
        <v>139428</v>
      </c>
      <c r="S2030" s="12">
        <f>VLOOKUP(D2030,'HUMAN RESOURCES'!D2030:Q4720,10,0)</f>
        <v>0.534</v>
      </c>
      <c r="T2030" s="13">
        <f>VLOOKUP(A2030,TOURISM!A2030:F4720,5,0)</f>
        <v>9900000</v>
      </c>
      <c r="U2030" s="13">
        <f>VLOOKUP(B2030,TOURISM!B2030:G4720,5,0)</f>
        <v>2200000</v>
      </c>
      <c r="V2030" s="12" t="str">
        <f>VLOOKUP(A2030,BUSINESS!A2030:N4720,5,0)</f>
        <v/>
      </c>
      <c r="W2030" s="12" t="str">
        <f>VLOOKUP(B2030,BUSINESS!B2030:O4720,5,0)</f>
        <v/>
      </c>
      <c r="X2030" s="12" t="str">
        <f>VLOOKUP(C2030,BUSINESS!C2030:P4720,5,0)</f>
        <v/>
      </c>
      <c r="Y2030" s="12" t="str">
        <f>VLOOKUP(D2030,BUSINESS!D2030:Q4720,5,0)</f>
        <v/>
      </c>
      <c r="Z2030" s="12">
        <f>VLOOKUP(A2030,BUSINESS!A2030:N4720,9,0)</f>
        <v>0.046</v>
      </c>
      <c r="AA2030" s="12" t="str">
        <f>VLOOKUP(B2030,BUSINESS!B2030:O4720,9,0)</f>
        <v/>
      </c>
    </row>
    <row r="2031">
      <c r="A2031" s="9" t="str">
        <f t="shared" si="1"/>
        <v>Sao Tome and Principe-Africa2001</v>
      </c>
      <c r="B2031" s="5" t="s">
        <v>77</v>
      </c>
      <c r="C2031" s="9" t="s">
        <v>235</v>
      </c>
      <c r="D2031" s="10" t="s">
        <v>63</v>
      </c>
      <c r="E2031" s="14">
        <v>7.6553443E7</v>
      </c>
      <c r="F2031" s="15">
        <v>0.103</v>
      </c>
      <c r="G2031" s="15">
        <v>52.0</v>
      </c>
      <c r="H2031" s="15">
        <v>0.37</v>
      </c>
      <c r="I2031" s="12" t="str">
        <f>VLOOKUP(A2031,ENERGY!$A$2:$F$2692,5,0)</f>
        <v/>
      </c>
      <c r="J2031" s="12" t="str">
        <f>VLOOKUP(A2031,ENERGY!$A$2:$F$2692,6,0)</f>
        <v/>
      </c>
      <c r="K2031" s="12">
        <f>VLOOKUP(A2031,'HUMAN RESOURCES'!A2031:N4721,5,0)</f>
        <v>0.037</v>
      </c>
      <c r="L2031" s="12">
        <f>VLOOKUP(A2031,'HUMAN RESOURCES'!A2031:N4721,6,0)</f>
        <v>0.056</v>
      </c>
      <c r="M2031" s="12">
        <f>VLOOKUP(B2031,'HUMAN RESOURCES'!B2031:O4721,6,0)</f>
        <v>65</v>
      </c>
      <c r="N2031" s="12">
        <f>VLOOKUP(C2031,'HUMAN RESOURCES'!C2031:P4721,6,0)</f>
        <v>62</v>
      </c>
      <c r="O2031" s="12">
        <f>VLOOKUP(D2031,'HUMAN RESOURCES'!D2031:Q4721,6,0)</f>
        <v>0.434</v>
      </c>
      <c r="P2031" s="12">
        <f>VLOOKUP(A2031,'HUMAN RESOURCES'!A2031:N4721,10,0)</f>
        <v>0.526</v>
      </c>
      <c r="Q2031" s="12">
        <f>VLOOKUP(B2031,'HUMAN RESOURCES'!B2031:O4721,10,0)</f>
        <v>0.04</v>
      </c>
      <c r="R2031" s="12">
        <f>VLOOKUP(C2031,'HUMAN RESOURCES'!C2031:P4721,10,0)</f>
        <v>141783</v>
      </c>
      <c r="S2031" s="12">
        <f>VLOOKUP(D2031,'HUMAN RESOURCES'!D2031:Q4721,10,0)</f>
        <v>0.544</v>
      </c>
      <c r="T2031" s="13">
        <f>VLOOKUP(A2031,TOURISM!A2031:F4721,5,0)</f>
        <v>6200000</v>
      </c>
      <c r="U2031" s="13">
        <f>VLOOKUP(B2031,TOURISM!B2031:G4721,5,0)</f>
        <v>2000000</v>
      </c>
      <c r="V2031" s="12" t="str">
        <f>VLOOKUP(A2031,BUSINESS!A2031:N4721,5,0)</f>
        <v/>
      </c>
      <c r="W2031" s="12" t="str">
        <f>VLOOKUP(B2031,BUSINESS!B2031:O4721,5,0)</f>
        <v/>
      </c>
      <c r="X2031" s="12" t="str">
        <f>VLOOKUP(C2031,BUSINESS!C2031:P4721,5,0)</f>
        <v/>
      </c>
      <c r="Y2031" s="12" t="str">
        <f>VLOOKUP(D2031,BUSINESS!D2031:Q4721,5,0)</f>
        <v/>
      </c>
      <c r="Z2031" s="12">
        <f>VLOOKUP(A2031,BUSINESS!A2031:N4721,9,0)</f>
        <v>0.063</v>
      </c>
      <c r="AA2031" s="12" t="str">
        <f>VLOOKUP(B2031,BUSINESS!B2031:O4721,9,0)</f>
        <v/>
      </c>
    </row>
    <row r="2032">
      <c r="A2032" s="9" t="str">
        <f t="shared" si="1"/>
        <v>Sao Tome and Principe-Africa2002</v>
      </c>
      <c r="B2032" s="5" t="s">
        <v>77</v>
      </c>
      <c r="C2032" s="9" t="s">
        <v>235</v>
      </c>
      <c r="D2032" s="10" t="s">
        <v>64</v>
      </c>
      <c r="E2032" s="14">
        <v>8.4617971E7</v>
      </c>
      <c r="F2032" s="15">
        <v>0.106</v>
      </c>
      <c r="G2032" s="15">
        <v>59.0</v>
      </c>
      <c r="H2032" s="15">
        <v>0.374</v>
      </c>
      <c r="I2032" s="12">
        <f>VLOOKUP(A2032,ENERGY!$A$2:$F$2692,5,0)</f>
        <v>99</v>
      </c>
      <c r="J2032" s="12" t="str">
        <f>VLOOKUP(A2032,ENERGY!$A$2:$F$2692,6,0)</f>
        <v/>
      </c>
      <c r="K2032" s="12">
        <f>VLOOKUP(A2032,'HUMAN RESOURCES'!A2032:N4722,5,0)</f>
        <v>0.037</v>
      </c>
      <c r="L2032" s="12">
        <f>VLOOKUP(A2032,'HUMAN RESOURCES'!A2032:N4722,6,0)</f>
        <v>0.054</v>
      </c>
      <c r="M2032" s="12">
        <f>VLOOKUP(B2032,'HUMAN RESOURCES'!B2032:O4722,6,0)</f>
        <v>66</v>
      </c>
      <c r="N2032" s="12">
        <f>VLOOKUP(C2032,'HUMAN RESOURCES'!C2032:P4722,6,0)</f>
        <v>62</v>
      </c>
      <c r="O2032" s="12">
        <f>VLOOKUP(D2032,'HUMAN RESOURCES'!D2032:Q4722,6,0)</f>
        <v>0.429</v>
      </c>
      <c r="P2032" s="12">
        <f>VLOOKUP(A2032,'HUMAN RESOURCES'!A2032:N4722,10,0)</f>
        <v>0.53</v>
      </c>
      <c r="Q2032" s="12">
        <f>VLOOKUP(B2032,'HUMAN RESOURCES'!B2032:O4722,10,0)</f>
        <v>0.04</v>
      </c>
      <c r="R2032" s="12">
        <f>VLOOKUP(C2032,'HUMAN RESOURCES'!C2032:P4722,10,0)</f>
        <v>144447</v>
      </c>
      <c r="S2032" s="12">
        <f>VLOOKUP(D2032,'HUMAN RESOURCES'!D2032:Q4722,10,0)</f>
        <v>0.553</v>
      </c>
      <c r="T2032" s="13">
        <f>VLOOKUP(A2032,TOURISM!A2032:F4722,5,0)</f>
        <v>6900000</v>
      </c>
      <c r="U2032" s="13">
        <f>VLOOKUP(B2032,TOURISM!B2032:G4722,5,0)</f>
        <v>1800000</v>
      </c>
      <c r="V2032" s="12" t="str">
        <f>VLOOKUP(A2032,BUSINESS!A2032:N4722,5,0)</f>
        <v/>
      </c>
      <c r="W2032" s="12" t="str">
        <f>VLOOKUP(B2032,BUSINESS!B2032:O4722,5,0)</f>
        <v/>
      </c>
      <c r="X2032" s="12" t="str">
        <f>VLOOKUP(C2032,BUSINESS!C2032:P4722,5,0)</f>
        <v/>
      </c>
      <c r="Y2032" s="12" t="str">
        <f>VLOOKUP(D2032,BUSINESS!D2032:Q4722,5,0)</f>
        <v/>
      </c>
      <c r="Z2032" s="12">
        <f>VLOOKUP(A2032,BUSINESS!A2032:N4722,9,0)</f>
        <v>0.076</v>
      </c>
      <c r="AA2032" s="12">
        <f>VLOOKUP(B2032,BUSINESS!B2032:O4722,9,0)</f>
        <v>0.014</v>
      </c>
    </row>
    <row r="2033">
      <c r="A2033" s="9" t="str">
        <f t="shared" si="1"/>
        <v>Sao Tome and Principe-Africa2003</v>
      </c>
      <c r="B2033" s="5" t="s">
        <v>77</v>
      </c>
      <c r="C2033" s="9" t="s">
        <v>235</v>
      </c>
      <c r="D2033" s="10" t="s">
        <v>65</v>
      </c>
      <c r="E2033" s="14">
        <v>1.013154E8</v>
      </c>
      <c r="F2033" s="15">
        <v>0.118</v>
      </c>
      <c r="G2033" s="15">
        <v>78.0</v>
      </c>
      <c r="H2033" s="15">
        <v>0.296</v>
      </c>
      <c r="I2033" s="12">
        <f>VLOOKUP(A2033,ENERGY!$A$2:$F$2692,5,0)</f>
        <v>92</v>
      </c>
      <c r="J2033" s="12" t="str">
        <f>VLOOKUP(A2033,ENERGY!$A$2:$F$2692,6,0)</f>
        <v/>
      </c>
      <c r="K2033" s="12">
        <f>VLOOKUP(A2033,'HUMAN RESOURCES'!A2033:N4723,5,0)</f>
        <v>0.037</v>
      </c>
      <c r="L2033" s="12">
        <f>VLOOKUP(A2033,'HUMAN RESOURCES'!A2033:N4723,6,0)</f>
        <v>0.052</v>
      </c>
      <c r="M2033" s="12">
        <f>VLOOKUP(B2033,'HUMAN RESOURCES'!B2033:O4723,6,0)</f>
        <v>66</v>
      </c>
      <c r="N2033" s="12">
        <f>VLOOKUP(C2033,'HUMAN RESOURCES'!C2033:P4723,6,0)</f>
        <v>62</v>
      </c>
      <c r="O2033" s="12">
        <f>VLOOKUP(D2033,'HUMAN RESOURCES'!D2033:Q4723,6,0)</f>
        <v>0.426</v>
      </c>
      <c r="P2033" s="12">
        <f>VLOOKUP(A2033,'HUMAN RESOURCES'!A2033:N4723,10,0)</f>
        <v>0.534</v>
      </c>
      <c r="Q2033" s="12">
        <f>VLOOKUP(B2033,'HUMAN RESOURCES'!B2033:O4723,10,0)</f>
        <v>0.04</v>
      </c>
      <c r="R2033" s="12">
        <f>VLOOKUP(C2033,'HUMAN RESOURCES'!C2033:P4723,10,0)</f>
        <v>147455</v>
      </c>
      <c r="S2033" s="12">
        <f>VLOOKUP(D2033,'HUMAN RESOURCES'!D2033:Q4723,10,0)</f>
        <v>0.563</v>
      </c>
      <c r="T2033" s="13">
        <f>VLOOKUP(A2033,TOURISM!A2033:F4723,5,0)</f>
        <v>7400000</v>
      </c>
      <c r="U2033" s="13">
        <f>VLOOKUP(B2033,TOURISM!B2033:G4723,5,0)</f>
        <v>1800000</v>
      </c>
      <c r="V2033" s="12" t="str">
        <f>VLOOKUP(A2033,BUSINESS!A2033:N4723,5,0)</f>
        <v/>
      </c>
      <c r="W2033" s="12" t="str">
        <f>VLOOKUP(B2033,BUSINESS!B2033:O4723,5,0)</f>
        <v/>
      </c>
      <c r="X2033" s="12" t="str">
        <f>VLOOKUP(C2033,BUSINESS!C2033:P4723,5,0)</f>
        <v/>
      </c>
      <c r="Y2033" s="12" t="str">
        <f>VLOOKUP(D2033,BUSINESS!D2033:Q4723,5,0)</f>
        <v/>
      </c>
      <c r="Z2033" s="12">
        <f>VLOOKUP(A2033,BUSINESS!A2033:N4723,9,0)</f>
        <v>0.102</v>
      </c>
      <c r="AA2033" s="12">
        <f>VLOOKUP(B2033,BUSINESS!B2033:O4723,9,0)</f>
        <v>0.033</v>
      </c>
    </row>
    <row r="2034">
      <c r="A2034" s="9" t="str">
        <f t="shared" si="1"/>
        <v>Sao Tome and Principe-Africa2004</v>
      </c>
      <c r="B2034" s="5" t="s">
        <v>77</v>
      </c>
      <c r="C2034" s="9" t="s">
        <v>235</v>
      </c>
      <c r="D2034" s="10" t="s">
        <v>66</v>
      </c>
      <c r="E2034" s="14">
        <v>1.10723362E8</v>
      </c>
      <c r="F2034" s="15">
        <v>0.11</v>
      </c>
      <c r="G2034" s="15">
        <v>79.0</v>
      </c>
      <c r="H2034" s="15">
        <v>0.298</v>
      </c>
      <c r="I2034" s="12">
        <f>VLOOKUP(A2034,ENERGY!$A$2:$F$2692,5,0)</f>
        <v>84</v>
      </c>
      <c r="J2034" s="12" t="str">
        <f>VLOOKUP(A2034,ENERGY!$A$2:$F$2692,6,0)</f>
        <v/>
      </c>
      <c r="K2034" s="12">
        <f>VLOOKUP(A2034,'HUMAN RESOURCES'!A2034:N4724,5,0)</f>
        <v>0.038</v>
      </c>
      <c r="L2034" s="12">
        <f>VLOOKUP(A2034,'HUMAN RESOURCES'!A2034:N4724,6,0)</f>
        <v>0.05</v>
      </c>
      <c r="M2034" s="12">
        <f>VLOOKUP(B2034,'HUMAN RESOURCES'!B2034:O4724,6,0)</f>
        <v>66</v>
      </c>
      <c r="N2034" s="12">
        <f>VLOOKUP(C2034,'HUMAN RESOURCES'!C2034:P4724,6,0)</f>
        <v>62</v>
      </c>
      <c r="O2034" s="12">
        <f>VLOOKUP(D2034,'HUMAN RESOURCES'!D2034:Q4724,6,0)</f>
        <v>0.422</v>
      </c>
      <c r="P2034" s="12">
        <f>VLOOKUP(A2034,'HUMAN RESOURCES'!A2034:N4724,10,0)</f>
        <v>0.537</v>
      </c>
      <c r="Q2034" s="12">
        <f>VLOOKUP(B2034,'HUMAN RESOURCES'!B2034:O4724,10,0)</f>
        <v>0.04</v>
      </c>
      <c r="R2034" s="12">
        <f>VLOOKUP(C2034,'HUMAN RESOURCES'!C2034:P4724,10,0)</f>
        <v>150842</v>
      </c>
      <c r="S2034" s="12">
        <f>VLOOKUP(D2034,'HUMAN RESOURCES'!D2034:Q4724,10,0)</f>
        <v>0.571</v>
      </c>
      <c r="T2034" s="13">
        <f>VLOOKUP(A2034,TOURISM!A2034:F4724,5,0)</f>
        <v>7700000</v>
      </c>
      <c r="U2034" s="13">
        <f>VLOOKUP(B2034,TOURISM!B2034:G4724,5,0)</f>
        <v>2100000</v>
      </c>
      <c r="V2034" s="12" t="str">
        <f>VLOOKUP(A2034,BUSINESS!A2034:N4724,5,0)</f>
        <v/>
      </c>
      <c r="W2034" s="12">
        <f>VLOOKUP(B2034,BUSINESS!B2034:O4724,5,0)</f>
        <v>192</v>
      </c>
      <c r="X2034" s="12" t="str">
        <f>VLOOKUP(C2034,BUSINESS!C2034:P4724,5,0)</f>
        <v/>
      </c>
      <c r="Y2034" s="12" t="str">
        <f>VLOOKUP(D2034,BUSINESS!D2034:Q4724,5,0)</f>
        <v/>
      </c>
      <c r="Z2034" s="12">
        <f>VLOOKUP(A2034,BUSINESS!A2034:N4724,9,0)</f>
        <v>0.133</v>
      </c>
      <c r="AA2034" s="12">
        <f>VLOOKUP(B2034,BUSINESS!B2034:O4724,9,0)</f>
        <v>0.051</v>
      </c>
    </row>
    <row r="2035">
      <c r="A2035" s="9" t="str">
        <f t="shared" si="1"/>
        <v>Sao Tome and Principe-Africa2005</v>
      </c>
      <c r="B2035" s="5" t="s">
        <v>77</v>
      </c>
      <c r="C2035" s="9" t="s">
        <v>235</v>
      </c>
      <c r="D2035" s="10" t="s">
        <v>67</v>
      </c>
      <c r="E2035" s="14">
        <v>1.23258507E8</v>
      </c>
      <c r="F2035" s="15">
        <v>0.1</v>
      </c>
      <c r="G2035" s="15">
        <v>81.0</v>
      </c>
      <c r="H2035" s="15">
        <v>0.312</v>
      </c>
      <c r="I2035" s="12"/>
      <c r="J2035" s="12"/>
      <c r="K2035" s="12">
        <f>VLOOKUP(A2035,'HUMAN RESOURCES'!A2035:N4725,5,0)</f>
        <v>0.038</v>
      </c>
      <c r="L2035" s="12">
        <f>VLOOKUP(A2035,'HUMAN RESOURCES'!A2035:N4725,6,0)</f>
        <v>0.048</v>
      </c>
      <c r="M2035" s="12">
        <f>VLOOKUP(B2035,'HUMAN RESOURCES'!B2035:O4725,6,0)</f>
        <v>66</v>
      </c>
      <c r="N2035" s="12">
        <f>VLOOKUP(C2035,'HUMAN RESOURCES'!C2035:P4725,6,0)</f>
        <v>63</v>
      </c>
      <c r="O2035" s="12">
        <f>VLOOKUP(D2035,'HUMAN RESOURCES'!D2035:Q4725,6,0)</f>
        <v>0.42</v>
      </c>
      <c r="P2035" s="12">
        <f>VLOOKUP(A2035,'HUMAN RESOURCES'!A2035:N4725,10,0)</f>
        <v>0.54</v>
      </c>
      <c r="Q2035" s="12">
        <f>VLOOKUP(B2035,'HUMAN RESOURCES'!B2035:O4725,10,0)</f>
        <v>0.04</v>
      </c>
      <c r="R2035" s="12">
        <f>VLOOKUP(C2035,'HUMAN RESOURCES'!C2035:P4725,10,0)</f>
        <v>154615</v>
      </c>
      <c r="S2035" s="12">
        <f>VLOOKUP(D2035,'HUMAN RESOURCES'!D2035:Q4725,10,0)</f>
        <v>0.58</v>
      </c>
      <c r="T2035" s="13">
        <f>VLOOKUP(A2035,TOURISM!A2035:F4725,5,0)</f>
        <v>7300000</v>
      </c>
      <c r="U2035" s="13">
        <f>VLOOKUP(B2035,TOURISM!B2035:G4725,5,0)</f>
        <v>500000</v>
      </c>
      <c r="V2035" s="12">
        <f>VLOOKUP(A2035,BUSINESS!A2035:N4725,5,0)</f>
        <v>0.469</v>
      </c>
      <c r="W2035" s="12">
        <f>VLOOKUP(B2035,BUSINESS!B2035:O4725,5,0)</f>
        <v>144</v>
      </c>
      <c r="X2035" s="12" t="str">
        <f>VLOOKUP(C2035,BUSINESS!C2035:P4725,5,0)</f>
        <v/>
      </c>
      <c r="Y2035" s="12">
        <f>VLOOKUP(D2035,BUSINESS!D2035:Q4725,5,0)</f>
        <v>424</v>
      </c>
      <c r="Z2035" s="12">
        <f>VLOOKUP(A2035,BUSINESS!A2035:N4725,9,0)</f>
        <v>0.138</v>
      </c>
      <c r="AA2035" s="12">
        <f>VLOOKUP(B2035,BUSINESS!B2035:O4725,9,0)</f>
        <v>0.077</v>
      </c>
    </row>
    <row r="2036">
      <c r="A2036" s="9" t="str">
        <f t="shared" si="1"/>
        <v>Sao Tome and Principe-Africa2006</v>
      </c>
      <c r="B2036" s="5" t="s">
        <v>77</v>
      </c>
      <c r="C2036" s="9" t="s">
        <v>235</v>
      </c>
      <c r="D2036" s="10" t="s">
        <v>68</v>
      </c>
      <c r="E2036" s="14">
        <v>1.35181862E8</v>
      </c>
      <c r="F2036" s="15">
        <v>0.078</v>
      </c>
      <c r="G2036" s="15">
        <v>68.0</v>
      </c>
      <c r="H2036" s="15">
        <v>0.293</v>
      </c>
      <c r="I2036" s="12"/>
      <c r="J2036" s="12"/>
      <c r="K2036" s="12">
        <f>VLOOKUP(A2036,'HUMAN RESOURCES'!A2036:N4726,5,0)</f>
        <v>0.038</v>
      </c>
      <c r="L2036" s="12">
        <f>VLOOKUP(A2036,'HUMAN RESOURCES'!A2036:N4726,6,0)</f>
        <v>0.046</v>
      </c>
      <c r="M2036" s="12">
        <f>VLOOKUP(B2036,'HUMAN RESOURCES'!B2036:O4726,6,0)</f>
        <v>67</v>
      </c>
      <c r="N2036" s="12">
        <f>VLOOKUP(C2036,'HUMAN RESOURCES'!C2036:P4726,6,0)</f>
        <v>63</v>
      </c>
      <c r="O2036" s="12">
        <f>VLOOKUP(D2036,'HUMAN RESOURCES'!D2036:Q4726,6,0)</f>
        <v>0.418</v>
      </c>
      <c r="P2036" s="12">
        <f>VLOOKUP(A2036,'HUMAN RESOURCES'!A2036:N4726,10,0)</f>
        <v>0.542</v>
      </c>
      <c r="Q2036" s="12">
        <f>VLOOKUP(B2036,'HUMAN RESOURCES'!B2036:O4726,10,0)</f>
        <v>0.039</v>
      </c>
      <c r="R2036" s="12">
        <f>VLOOKUP(C2036,'HUMAN RESOURCES'!C2036:P4726,10,0)</f>
        <v>158806</v>
      </c>
      <c r="S2036" s="12">
        <f>VLOOKUP(D2036,'HUMAN RESOURCES'!D2036:Q4726,10,0)</f>
        <v>0.588</v>
      </c>
      <c r="T2036" s="13">
        <f>VLOOKUP(A2036,TOURISM!A2036:F4726,5,0)</f>
        <v>6700000</v>
      </c>
      <c r="U2036" s="13">
        <f>VLOOKUP(B2036,TOURISM!B2036:G4726,5,0)</f>
        <v>1100000</v>
      </c>
      <c r="V2036" s="12">
        <f>VLOOKUP(A2036,BUSINESS!A2036:N4726,5,0)</f>
        <v>0.487</v>
      </c>
      <c r="W2036" s="12">
        <f>VLOOKUP(B2036,BUSINESS!B2036:O4726,5,0)</f>
        <v>144</v>
      </c>
      <c r="X2036" s="12" t="str">
        <f>VLOOKUP(C2036,BUSINESS!C2036:P4726,5,0)</f>
        <v/>
      </c>
      <c r="Y2036" s="12">
        <f>VLOOKUP(D2036,BUSINESS!D2036:Q4726,5,0)</f>
        <v>424</v>
      </c>
      <c r="Z2036" s="12">
        <f>VLOOKUP(A2036,BUSINESS!A2036:N4726,9,0)</f>
        <v>0.142</v>
      </c>
      <c r="AA2036" s="12">
        <f>VLOOKUP(B2036,BUSINESS!B2036:O4726,9,0)</f>
        <v>0.116</v>
      </c>
    </row>
    <row r="2037">
      <c r="A2037" s="9" t="str">
        <f t="shared" si="1"/>
        <v>Sao Tome and Principe-Africa2007</v>
      </c>
      <c r="B2037" s="5" t="s">
        <v>77</v>
      </c>
      <c r="C2037" s="9" t="s">
        <v>235</v>
      </c>
      <c r="D2037" s="10" t="s">
        <v>69</v>
      </c>
      <c r="E2037" s="14">
        <v>1.44259257E8</v>
      </c>
      <c r="F2037" s="15">
        <v>0.071</v>
      </c>
      <c r="G2037" s="15">
        <v>66.0</v>
      </c>
      <c r="H2037" s="15">
        <v>0.324</v>
      </c>
      <c r="I2037" s="12">
        <f>VLOOKUP(A2037,ENERGY!$A$2:$F$2692,5,0)</f>
        <v>73</v>
      </c>
      <c r="J2037" s="12">
        <f>VLOOKUP(A2037,ENERGY!$A$2:$F$2692,6,0)</f>
        <v>38</v>
      </c>
      <c r="K2037" s="12">
        <f>VLOOKUP(A2037,'HUMAN RESOURCES'!A2037:N4727,5,0)</f>
        <v>0.038</v>
      </c>
      <c r="L2037" s="12">
        <f>VLOOKUP(A2037,'HUMAN RESOURCES'!A2037:N4727,6,0)</f>
        <v>0.044</v>
      </c>
      <c r="M2037" s="12">
        <f>VLOOKUP(B2037,'HUMAN RESOURCES'!B2037:O4727,6,0)</f>
        <v>67</v>
      </c>
      <c r="N2037" s="12">
        <f>VLOOKUP(C2037,'HUMAN RESOURCES'!C2037:P4727,6,0)</f>
        <v>63</v>
      </c>
      <c r="O2037" s="12">
        <f>VLOOKUP(D2037,'HUMAN RESOURCES'!D2037:Q4727,6,0)</f>
        <v>0.417</v>
      </c>
      <c r="P2037" s="12">
        <f>VLOOKUP(A2037,'HUMAN RESOURCES'!A2037:N4727,10,0)</f>
        <v>0.544</v>
      </c>
      <c r="Q2037" s="12">
        <f>VLOOKUP(B2037,'HUMAN RESOURCES'!B2037:O4727,10,0)</f>
        <v>0.039</v>
      </c>
      <c r="R2037" s="12">
        <f>VLOOKUP(C2037,'HUMAN RESOURCES'!C2037:P4727,10,0)</f>
        <v>163390</v>
      </c>
      <c r="S2037" s="12">
        <f>VLOOKUP(D2037,'HUMAN RESOURCES'!D2037:Q4727,10,0)</f>
        <v>0.597</v>
      </c>
      <c r="T2037" s="13">
        <f>VLOOKUP(A2037,TOURISM!A2037:F4727,5,0)</f>
        <v>5000000</v>
      </c>
      <c r="U2037" s="13">
        <f>VLOOKUP(B2037,TOURISM!B2037:G4727,5,0)</f>
        <v>700000</v>
      </c>
      <c r="V2037" s="12">
        <f>VLOOKUP(A2037,BUSINESS!A2037:N4727,5,0)</f>
        <v>0.487</v>
      </c>
      <c r="W2037" s="12">
        <f>VLOOKUP(B2037,BUSINESS!B2037:O4727,5,0)</f>
        <v>144</v>
      </c>
      <c r="X2037" s="12" t="str">
        <f>VLOOKUP(C2037,BUSINESS!C2037:P4727,5,0)</f>
        <v/>
      </c>
      <c r="Y2037" s="12">
        <f>VLOOKUP(D2037,BUSINESS!D2037:Q4727,5,0)</f>
        <v>424</v>
      </c>
      <c r="Z2037" s="12">
        <f>VLOOKUP(A2037,BUSINESS!A2037:N4727,9,0)</f>
        <v>0.146</v>
      </c>
      <c r="AA2037" s="12">
        <f>VLOOKUP(B2037,BUSINESS!B2037:O4727,9,0)</f>
        <v>0.184</v>
      </c>
    </row>
    <row r="2038">
      <c r="A2038" s="9" t="str">
        <f t="shared" si="1"/>
        <v>Sao Tome and Principe-Africa2008</v>
      </c>
      <c r="B2038" s="5" t="s">
        <v>77</v>
      </c>
      <c r="C2038" s="9" t="s">
        <v>235</v>
      </c>
      <c r="D2038" s="10" t="s">
        <v>70</v>
      </c>
      <c r="E2038" s="14">
        <v>1.83464986E8</v>
      </c>
      <c r="F2038" s="15">
        <v>0.063</v>
      </c>
      <c r="G2038" s="15">
        <v>75.0</v>
      </c>
      <c r="H2038" s="15">
        <v>0.324</v>
      </c>
      <c r="I2038" s="12">
        <f>VLOOKUP(A2038,ENERGY!$A$2:$F$2692,5,0)</f>
        <v>84</v>
      </c>
      <c r="J2038" s="12">
        <f>VLOOKUP(A2038,ENERGY!$A$2:$F$2692,6,0)</f>
        <v>44</v>
      </c>
      <c r="K2038" s="12">
        <f>VLOOKUP(A2038,'HUMAN RESOURCES'!A2038:N4728,5,0)</f>
        <v>0.037</v>
      </c>
      <c r="L2038" s="12">
        <f>VLOOKUP(A2038,'HUMAN RESOURCES'!A2038:N4728,6,0)</f>
        <v>0.043</v>
      </c>
      <c r="M2038" s="12">
        <f>VLOOKUP(B2038,'HUMAN RESOURCES'!B2038:O4728,6,0)</f>
        <v>67</v>
      </c>
      <c r="N2038" s="12">
        <f>VLOOKUP(C2038,'HUMAN RESOURCES'!C2038:P4728,6,0)</f>
        <v>64</v>
      </c>
      <c r="O2038" s="12">
        <f>VLOOKUP(D2038,'HUMAN RESOURCES'!D2038:Q4728,6,0)</f>
        <v>0.416</v>
      </c>
      <c r="P2038" s="12">
        <f>VLOOKUP(A2038,'HUMAN RESOURCES'!A2038:N4728,10,0)</f>
        <v>0.546</v>
      </c>
      <c r="Q2038" s="12">
        <f>VLOOKUP(B2038,'HUMAN RESOURCES'!B2038:O4728,10,0)</f>
        <v>0.038</v>
      </c>
      <c r="R2038" s="12">
        <f>VLOOKUP(C2038,'HUMAN RESOURCES'!C2038:P4728,10,0)</f>
        <v>168253</v>
      </c>
      <c r="S2038" s="12">
        <f>VLOOKUP(D2038,'HUMAN RESOURCES'!D2038:Q4728,10,0)</f>
        <v>0.604</v>
      </c>
      <c r="T2038" s="13">
        <f>VLOOKUP(A2038,TOURISM!A2038:F4728,5,0)</f>
        <v>7700000</v>
      </c>
      <c r="U2038" s="13">
        <f>VLOOKUP(B2038,TOURISM!B2038:G4728,5,0)</f>
        <v>300000</v>
      </c>
      <c r="V2038" s="12">
        <f>VLOOKUP(A2038,BUSINESS!A2038:N4728,5,0)</f>
        <v>0.472</v>
      </c>
      <c r="W2038" s="12">
        <f>VLOOKUP(B2038,BUSINESS!B2038:O4728,5,0)</f>
        <v>144</v>
      </c>
      <c r="X2038" s="12" t="str">
        <f>VLOOKUP(C2038,BUSINESS!C2038:P4728,5,0)</f>
        <v/>
      </c>
      <c r="Y2038" s="12">
        <f>VLOOKUP(D2038,BUSINESS!D2038:Q4728,5,0)</f>
        <v>424</v>
      </c>
      <c r="Z2038" s="12">
        <f>VLOOKUP(A2038,BUSINESS!A2038:N4728,9,0)</f>
        <v>0.155</v>
      </c>
      <c r="AA2038" s="12">
        <f>VLOOKUP(B2038,BUSINESS!B2038:O4728,9,0)</f>
        <v>0.3</v>
      </c>
    </row>
    <row r="2039">
      <c r="A2039" s="9" t="str">
        <f t="shared" si="1"/>
        <v>Sao Tome and Principe-Africa2009</v>
      </c>
      <c r="B2039" s="5" t="s">
        <v>77</v>
      </c>
      <c r="C2039" s="9" t="s">
        <v>235</v>
      </c>
      <c r="D2039" s="10" t="s">
        <v>71</v>
      </c>
      <c r="E2039" s="14">
        <v>1.96473839E8</v>
      </c>
      <c r="F2039" s="15">
        <v>0.075</v>
      </c>
      <c r="G2039" s="15">
        <v>94.0</v>
      </c>
      <c r="H2039" s="15">
        <v>0.311</v>
      </c>
      <c r="I2039" s="12"/>
      <c r="J2039" s="12"/>
      <c r="K2039" s="12">
        <f>VLOOKUP(A2039,'HUMAN RESOURCES'!A2039:N4729,5,0)</f>
        <v>0.037</v>
      </c>
      <c r="L2039" s="12">
        <f>VLOOKUP(A2039,'HUMAN RESOURCES'!A2039:N4729,6,0)</f>
        <v>0.041</v>
      </c>
      <c r="M2039" s="12">
        <f>VLOOKUP(B2039,'HUMAN RESOURCES'!B2039:O4729,6,0)</f>
        <v>68</v>
      </c>
      <c r="N2039" s="12">
        <f>VLOOKUP(C2039,'HUMAN RESOURCES'!C2039:P4729,6,0)</f>
        <v>64</v>
      </c>
      <c r="O2039" s="12">
        <f>VLOOKUP(D2039,'HUMAN RESOURCES'!D2039:Q4729,6,0)</f>
        <v>0.416</v>
      </c>
      <c r="P2039" s="12">
        <f>VLOOKUP(A2039,'HUMAN RESOURCES'!A2039:N4729,10,0)</f>
        <v>0.547</v>
      </c>
      <c r="Q2039" s="12">
        <f>VLOOKUP(B2039,'HUMAN RESOURCES'!B2039:O4729,10,0)</f>
        <v>0.037</v>
      </c>
      <c r="R2039" s="12">
        <f>VLOOKUP(C2039,'HUMAN RESOURCES'!C2039:P4729,10,0)</f>
        <v>173240</v>
      </c>
      <c r="S2039" s="12">
        <f>VLOOKUP(D2039,'HUMAN RESOURCES'!D2039:Q4729,10,0)</f>
        <v>0.612</v>
      </c>
      <c r="T2039" s="13">
        <f>VLOOKUP(A2039,TOURISM!A2039:F4729,5,0)</f>
        <v>8300000</v>
      </c>
      <c r="U2039" s="13">
        <f>VLOOKUP(B2039,TOURISM!B2039:G4729,5,0)</f>
        <v>400000</v>
      </c>
      <c r="V2039" s="12">
        <f>VLOOKUP(A2039,BUSINESS!A2039:N4729,5,0)</f>
        <v>0.472</v>
      </c>
      <c r="W2039" s="12">
        <f>VLOOKUP(B2039,BUSINESS!B2039:O4729,5,0)</f>
        <v>144</v>
      </c>
      <c r="X2039" s="12" t="str">
        <f>VLOOKUP(C2039,BUSINESS!C2039:P4729,5,0)</f>
        <v/>
      </c>
      <c r="Y2039" s="12">
        <f>VLOOKUP(D2039,BUSINESS!D2039:Q4729,5,0)</f>
        <v>424</v>
      </c>
      <c r="Z2039" s="12">
        <f>VLOOKUP(A2039,BUSINESS!A2039:N4729,9,0)</f>
        <v>0.164</v>
      </c>
      <c r="AA2039" s="12">
        <f>VLOOKUP(B2039,BUSINESS!B2039:O4729,9,0)</f>
        <v>0.467</v>
      </c>
    </row>
    <row r="2040">
      <c r="A2040" s="9" t="str">
        <f t="shared" si="1"/>
        <v>Sao Tome and Principe-Africa2010</v>
      </c>
      <c r="B2040" s="5" t="s">
        <v>77</v>
      </c>
      <c r="C2040" s="9" t="s">
        <v>235</v>
      </c>
      <c r="D2040" s="10" t="s">
        <v>72</v>
      </c>
      <c r="E2040" s="14">
        <v>2.01037917E8</v>
      </c>
      <c r="F2040" s="15">
        <v>0.071</v>
      </c>
      <c r="G2040" s="15">
        <v>86.0</v>
      </c>
      <c r="H2040" s="15">
        <v>0.289</v>
      </c>
      <c r="I2040" s="12">
        <f>VLOOKUP(A2040,ENERGY!$A$2:$F$2692,5,0)</f>
        <v>77</v>
      </c>
      <c r="J2040" s="12">
        <f>VLOOKUP(A2040,ENERGY!$A$2:$F$2692,6,0)</f>
        <v>43</v>
      </c>
      <c r="K2040" s="12">
        <f>VLOOKUP(A2040,'HUMAN RESOURCES'!A2040:N4730,5,0)</f>
        <v>0.036</v>
      </c>
      <c r="L2040" s="12">
        <f>VLOOKUP(A2040,'HUMAN RESOURCES'!A2040:N4730,6,0)</f>
        <v>0.04</v>
      </c>
      <c r="M2040" s="12">
        <f>VLOOKUP(B2040,'HUMAN RESOURCES'!B2040:O4730,6,0)</f>
        <v>68</v>
      </c>
      <c r="N2040" s="12">
        <f>VLOOKUP(C2040,'HUMAN RESOURCES'!C2040:P4730,6,0)</f>
        <v>64</v>
      </c>
      <c r="O2040" s="12">
        <f>VLOOKUP(D2040,'HUMAN RESOURCES'!D2040:Q4730,6,0)</f>
        <v>0.416</v>
      </c>
      <c r="P2040" s="12">
        <f>VLOOKUP(A2040,'HUMAN RESOURCES'!A2040:N4730,10,0)</f>
        <v>0.548</v>
      </c>
      <c r="Q2040" s="12">
        <f>VLOOKUP(B2040,'HUMAN RESOURCES'!B2040:O4730,10,0)</f>
        <v>0.036</v>
      </c>
      <c r="R2040" s="12">
        <f>VLOOKUP(C2040,'HUMAN RESOURCES'!C2040:P4730,10,0)</f>
        <v>178228</v>
      </c>
      <c r="S2040" s="12">
        <f>VLOOKUP(D2040,'HUMAN RESOURCES'!D2040:Q4730,10,0)</f>
        <v>0.619</v>
      </c>
      <c r="T2040" s="13">
        <f>VLOOKUP(A2040,TOURISM!A2040:F4730,5,0)</f>
        <v>11100000</v>
      </c>
      <c r="U2040" s="13">
        <f>VLOOKUP(B2040,TOURISM!B2040:G4730,5,0)</f>
        <v>600000</v>
      </c>
      <c r="V2040" s="12">
        <f>VLOOKUP(A2040,BUSINESS!A2040:N4730,5,0)</f>
        <v>0.333</v>
      </c>
      <c r="W2040" s="12">
        <f>VLOOKUP(B2040,BUSINESS!B2040:O4730,5,0)</f>
        <v>144</v>
      </c>
      <c r="X2040" s="12" t="str">
        <f>VLOOKUP(C2040,BUSINESS!C2040:P4730,5,0)</f>
        <v/>
      </c>
      <c r="Y2040" s="12">
        <f>VLOOKUP(D2040,BUSINESS!D2040:Q4730,5,0)</f>
        <v>424</v>
      </c>
      <c r="Z2040" s="12">
        <f>VLOOKUP(A2040,BUSINESS!A2040:N4730,9,0)</f>
        <v>0.188</v>
      </c>
      <c r="AA2040" s="12">
        <f>VLOOKUP(B2040,BUSINESS!B2040:O4730,9,0)</f>
        <v>0.576</v>
      </c>
    </row>
    <row r="2041">
      <c r="A2041" s="9" t="str">
        <f t="shared" si="1"/>
        <v>Sao Tome and Principe-Africa2011</v>
      </c>
      <c r="B2041" s="5" t="s">
        <v>77</v>
      </c>
      <c r="C2041" s="9" t="s">
        <v>235</v>
      </c>
      <c r="D2041" s="10" t="s">
        <v>73</v>
      </c>
      <c r="E2041" s="14">
        <v>2.48286778E8</v>
      </c>
      <c r="F2041" s="15">
        <v>0.076</v>
      </c>
      <c r="G2041" s="15">
        <v>108.0</v>
      </c>
      <c r="H2041" s="15">
        <v>0.27</v>
      </c>
      <c r="I2041" s="12">
        <f>VLOOKUP(A2041,ENERGY!$A$2:$F$2692,5,0)</f>
        <v>66</v>
      </c>
      <c r="J2041" s="12">
        <f>VLOOKUP(A2041,ENERGY!$A$2:$F$2692,6,0)</f>
        <v>43</v>
      </c>
      <c r="K2041" s="12">
        <f>VLOOKUP(A2041,'HUMAN RESOURCES'!A2041:N4731,5,0)</f>
        <v>0.036</v>
      </c>
      <c r="L2041" s="12">
        <f>VLOOKUP(A2041,'HUMAN RESOURCES'!A2041:N4731,6,0)</f>
        <v>0.039</v>
      </c>
      <c r="M2041" s="12">
        <f>VLOOKUP(B2041,'HUMAN RESOURCES'!B2041:O4731,6,0)</f>
        <v>68</v>
      </c>
      <c r="N2041" s="12">
        <f>VLOOKUP(C2041,'HUMAN RESOURCES'!C2041:P4731,6,0)</f>
        <v>64</v>
      </c>
      <c r="O2041" s="12">
        <f>VLOOKUP(D2041,'HUMAN RESOURCES'!D2041:Q4731,6,0)</f>
        <v>0.416</v>
      </c>
      <c r="P2041" s="12">
        <f>VLOOKUP(A2041,'HUMAN RESOURCES'!A2041:N4731,10,0)</f>
        <v>0.549</v>
      </c>
      <c r="Q2041" s="12">
        <f>VLOOKUP(B2041,'HUMAN RESOURCES'!B2041:O4731,10,0)</f>
        <v>0.035</v>
      </c>
      <c r="R2041" s="12">
        <f>VLOOKUP(C2041,'HUMAN RESOURCES'!C2041:P4731,10,0)</f>
        <v>183177</v>
      </c>
      <c r="S2041" s="12">
        <f>VLOOKUP(D2041,'HUMAN RESOURCES'!D2041:Q4731,10,0)</f>
        <v>0.626</v>
      </c>
      <c r="T2041" s="13">
        <f>VLOOKUP(A2041,TOURISM!A2041:F4731,5,0)</f>
        <v>15900000</v>
      </c>
      <c r="U2041" s="13">
        <f>VLOOKUP(B2041,TOURISM!B2041:G4731,5,0)</f>
        <v>1400000</v>
      </c>
      <c r="V2041" s="12">
        <f>VLOOKUP(A2041,BUSINESS!A2041:N4731,5,0)</f>
        <v>0.325</v>
      </c>
      <c r="W2041" s="12">
        <f>VLOOKUP(B2041,BUSINESS!B2041:O4731,5,0)</f>
        <v>10</v>
      </c>
      <c r="X2041" s="12" t="str">
        <f>VLOOKUP(C2041,BUSINESS!C2041:P4731,5,0)</f>
        <v/>
      </c>
      <c r="Y2041" s="12">
        <f>VLOOKUP(D2041,BUSINESS!D2041:Q4731,5,0)</f>
        <v>424</v>
      </c>
      <c r="Z2041" s="12">
        <f>VLOOKUP(A2041,BUSINESS!A2041:N4731,9,0)</f>
        <v>0.202</v>
      </c>
      <c r="AA2041" s="12">
        <f>VLOOKUP(B2041,BUSINESS!B2041:O4731,9,0)</f>
        <v>0.628</v>
      </c>
    </row>
    <row r="2042">
      <c r="A2042" s="9" t="str">
        <f t="shared" si="1"/>
        <v>Sao Tome and Principe-Africa2012</v>
      </c>
      <c r="B2042" s="5" t="s">
        <v>77</v>
      </c>
      <c r="C2042" s="9" t="s">
        <v>235</v>
      </c>
      <c r="D2042" s="10" t="s">
        <v>74</v>
      </c>
      <c r="E2042" s="14">
        <v>2.6332845E8</v>
      </c>
      <c r="F2042" s="15">
        <v>0.079</v>
      </c>
      <c r="G2042" s="15">
        <v>109.0</v>
      </c>
      <c r="H2042" s="15">
        <v>0.262</v>
      </c>
      <c r="I2042" s="12">
        <f>VLOOKUP(A2042,ENERGY!$A$2:$F$2692,5,0)</f>
        <v>84</v>
      </c>
      <c r="J2042" s="12">
        <f>VLOOKUP(A2042,ENERGY!$A$2:$F$2692,6,0)</f>
        <v>44</v>
      </c>
      <c r="K2042" s="12">
        <f>VLOOKUP(A2042,'HUMAN RESOURCES'!A2042:N4732,5,0)</f>
        <v>0.035</v>
      </c>
      <c r="L2042" s="12">
        <f>VLOOKUP(A2042,'HUMAN RESOURCES'!A2042:N4732,6,0)</f>
        <v>0.038</v>
      </c>
      <c r="M2042" s="12">
        <f>VLOOKUP(B2042,'HUMAN RESOURCES'!B2042:O4732,6,0)</f>
        <v>68</v>
      </c>
      <c r="N2042" s="12">
        <f>VLOOKUP(C2042,'HUMAN RESOURCES'!C2042:P4732,6,0)</f>
        <v>64</v>
      </c>
      <c r="O2042" s="12">
        <f>VLOOKUP(D2042,'HUMAN RESOURCES'!D2042:Q4732,6,0)</f>
        <v>0.416</v>
      </c>
      <c r="P2042" s="12">
        <f>VLOOKUP(A2042,'HUMAN RESOURCES'!A2042:N4732,10,0)</f>
        <v>0.55</v>
      </c>
      <c r="Q2042" s="12">
        <f>VLOOKUP(B2042,'HUMAN RESOURCES'!B2042:O4732,10,0)</f>
        <v>0.034</v>
      </c>
      <c r="R2042" s="12">
        <f>VLOOKUP(C2042,'HUMAN RESOURCES'!C2042:P4732,10,0)</f>
        <v>188098</v>
      </c>
      <c r="S2042" s="12">
        <f>VLOOKUP(D2042,'HUMAN RESOURCES'!D2042:Q4732,10,0)</f>
        <v>0.633</v>
      </c>
      <c r="T2042" s="13">
        <f>VLOOKUP(A2042,TOURISM!A2042:F4732,5,0)</f>
        <v>15000000</v>
      </c>
      <c r="U2042" s="13">
        <f>VLOOKUP(B2042,TOURISM!B2042:G4732,5,0)</f>
        <v>1300000</v>
      </c>
      <c r="V2042" s="12">
        <f>VLOOKUP(A2042,BUSINESS!A2042:N4732,5,0)</f>
        <v>0.325</v>
      </c>
      <c r="W2042" s="12">
        <f>VLOOKUP(B2042,BUSINESS!B2042:O4732,5,0)</f>
        <v>5</v>
      </c>
      <c r="X2042" s="12">
        <f>VLOOKUP(C2042,BUSINESS!C2042:P4732,5,0)</f>
        <v>166</v>
      </c>
      <c r="Y2042" s="12">
        <f>VLOOKUP(D2042,BUSINESS!D2042:Q4732,5,0)</f>
        <v>424</v>
      </c>
      <c r="Z2042" s="12">
        <f>VLOOKUP(A2042,BUSINESS!A2042:N4732,9,0)</f>
        <v>0.216</v>
      </c>
      <c r="AA2042" s="12">
        <f>VLOOKUP(B2042,BUSINESS!B2042:O4732,9,0)</f>
        <v>0.65</v>
      </c>
    </row>
    <row r="2043">
      <c r="A2043" s="9" t="str">
        <f t="shared" si="1"/>
        <v>Saudi Arabia-Middle East2000</v>
      </c>
      <c r="B2043" s="5" t="s">
        <v>92</v>
      </c>
      <c r="C2043" s="9" t="s">
        <v>236</v>
      </c>
      <c r="D2043" s="10" t="s">
        <v>62</v>
      </c>
      <c r="E2043" s="14">
        <v>1.88E11</v>
      </c>
      <c r="F2043" s="15">
        <v>0.042</v>
      </c>
      <c r="G2043" s="15">
        <v>398.0</v>
      </c>
      <c r="H2043" s="11"/>
      <c r="I2043" s="12" t="str">
        <f>VLOOKUP(A2043,ENERGY!$A$2:$F$2692,5,0)</f>
        <v/>
      </c>
      <c r="J2043" s="12" t="str">
        <f>VLOOKUP(A2043,ENERGY!$A$2:$F$2692,6,0)</f>
        <v/>
      </c>
      <c r="K2043" s="12">
        <f>VLOOKUP(A2043,'HUMAN RESOURCES'!A2043:N4733,5,0)</f>
        <v>0.027</v>
      </c>
      <c r="L2043" s="12">
        <f>VLOOKUP(A2043,'HUMAN RESOURCES'!A2043:N4733,6,0)</f>
        <v>0.019</v>
      </c>
      <c r="M2043" s="12">
        <f>VLOOKUP(B2043,'HUMAN RESOURCES'!B2043:O4733,6,0)</f>
        <v>74</v>
      </c>
      <c r="N2043" s="12">
        <f>VLOOKUP(C2043,'HUMAN RESOURCES'!C2043:P4733,6,0)</f>
        <v>71</v>
      </c>
      <c r="O2043" s="12">
        <f>VLOOKUP(D2043,'HUMAN RESOURCES'!D2043:Q4733,6,0)</f>
        <v>0.384</v>
      </c>
      <c r="P2043" s="12">
        <f>VLOOKUP(A2043,'HUMAN RESOURCES'!A2043:N4733,10,0)</f>
        <v>0.581</v>
      </c>
      <c r="Q2043" s="12">
        <f>VLOOKUP(B2043,'HUMAN RESOURCES'!B2043:O4733,10,0)</f>
        <v>0.035</v>
      </c>
      <c r="R2043" s="12">
        <f>VLOOKUP(C2043,'HUMAN RESOURCES'!C2043:P4733,10,0)</f>
        <v>20144584</v>
      </c>
      <c r="S2043" s="12">
        <f>VLOOKUP(D2043,'HUMAN RESOURCES'!D2043:Q4733,10,0)</f>
        <v>0.798</v>
      </c>
      <c r="T2043" s="13" t="str">
        <f>VLOOKUP(A2043,TOURISM!A2043:F4733,5,0)</f>
        <v/>
      </c>
      <c r="U2043" s="13" t="str">
        <f>VLOOKUP(B2043,TOURISM!B2043:G4733,5,0)</f>
        <v/>
      </c>
      <c r="V2043" s="12" t="str">
        <f>VLOOKUP(A2043,BUSINESS!A2043:N4733,5,0)</f>
        <v/>
      </c>
      <c r="W2043" s="12" t="str">
        <f>VLOOKUP(B2043,BUSINESS!B2043:O4733,5,0)</f>
        <v/>
      </c>
      <c r="X2043" s="12" t="str">
        <f>VLOOKUP(C2043,BUSINESS!C2043:P4733,5,0)</f>
        <v/>
      </c>
      <c r="Y2043" s="12" t="str">
        <f>VLOOKUP(D2043,BUSINESS!D2043:Q4733,5,0)</f>
        <v/>
      </c>
      <c r="Z2043" s="12">
        <f>VLOOKUP(A2043,BUSINESS!A2043:N4733,9,0)</f>
        <v>0.022</v>
      </c>
      <c r="AA2043" s="12">
        <f>VLOOKUP(B2043,BUSINESS!B2043:O4733,9,0)</f>
        <v>0.068</v>
      </c>
    </row>
    <row r="2044">
      <c r="A2044" s="9" t="str">
        <f t="shared" si="1"/>
        <v>Saudi Arabia-Middle East2001</v>
      </c>
      <c r="B2044" s="5" t="s">
        <v>92</v>
      </c>
      <c r="C2044" s="9" t="s">
        <v>236</v>
      </c>
      <c r="D2044" s="10" t="s">
        <v>63</v>
      </c>
      <c r="E2044" s="14">
        <v>1.83E11</v>
      </c>
      <c r="F2044" s="15">
        <v>0.045</v>
      </c>
      <c r="G2044" s="15">
        <v>397.0</v>
      </c>
      <c r="H2044" s="11"/>
      <c r="I2044" s="12" t="str">
        <f>VLOOKUP(A2044,ENERGY!$A$2:$F$2692,5,0)</f>
        <v/>
      </c>
      <c r="J2044" s="12">
        <f>VLOOKUP(A2044,ENERGY!$A$2:$F$2692,6,0)</f>
        <v>187070</v>
      </c>
      <c r="K2044" s="12">
        <f>VLOOKUP(A2044,'HUMAN RESOURCES'!A2044:N4734,5,0)</f>
        <v>0.026</v>
      </c>
      <c r="L2044" s="12">
        <f>VLOOKUP(A2044,'HUMAN RESOURCES'!A2044:N4734,6,0)</f>
        <v>0.019</v>
      </c>
      <c r="M2044" s="12">
        <f>VLOOKUP(B2044,'HUMAN RESOURCES'!B2044:O4734,6,0)</f>
        <v>75</v>
      </c>
      <c r="N2044" s="12">
        <f>VLOOKUP(C2044,'HUMAN RESOURCES'!C2044:P4734,6,0)</f>
        <v>71</v>
      </c>
      <c r="O2044" s="12">
        <f>VLOOKUP(D2044,'HUMAN RESOURCES'!D2044:Q4734,6,0)</f>
        <v>0.376</v>
      </c>
      <c r="P2044" s="12">
        <f>VLOOKUP(A2044,'HUMAN RESOURCES'!A2044:N4734,10,0)</f>
        <v>0.589</v>
      </c>
      <c r="Q2044" s="12">
        <f>VLOOKUP(B2044,'HUMAN RESOURCES'!B2044:O4734,10,0)</f>
        <v>0.035</v>
      </c>
      <c r="R2044" s="12">
        <f>VLOOKUP(C2044,'HUMAN RESOURCES'!C2044:P4734,10,0)</f>
        <v>20891594</v>
      </c>
      <c r="S2044" s="12">
        <f>VLOOKUP(D2044,'HUMAN RESOURCES'!D2044:Q4734,10,0)</f>
        <v>0.801</v>
      </c>
      <c r="T2044" s="13" t="str">
        <f>VLOOKUP(A2044,TOURISM!A2044:F4734,5,0)</f>
        <v/>
      </c>
      <c r="U2044" s="13" t="str">
        <f>VLOOKUP(B2044,TOURISM!B2044:G4734,5,0)</f>
        <v/>
      </c>
      <c r="V2044" s="12" t="str">
        <f>VLOOKUP(A2044,BUSINESS!A2044:N4734,5,0)</f>
        <v/>
      </c>
      <c r="W2044" s="12" t="str">
        <f>VLOOKUP(B2044,BUSINESS!B2044:O4734,5,0)</f>
        <v/>
      </c>
      <c r="X2044" s="12" t="str">
        <f>VLOOKUP(C2044,BUSINESS!C2044:P4734,5,0)</f>
        <v/>
      </c>
      <c r="Y2044" s="12" t="str">
        <f>VLOOKUP(D2044,BUSINESS!D2044:Q4734,5,0)</f>
        <v/>
      </c>
      <c r="Z2044" s="12">
        <f>VLOOKUP(A2044,BUSINESS!A2044:N4734,9,0)</f>
        <v>0.047</v>
      </c>
      <c r="AA2044" s="12">
        <f>VLOOKUP(B2044,BUSINESS!B2044:O4734,9,0)</f>
        <v>0.121</v>
      </c>
    </row>
    <row r="2045">
      <c r="A2045" s="9" t="str">
        <f t="shared" si="1"/>
        <v>Saudi Arabia-Middle East2002</v>
      </c>
      <c r="B2045" s="5" t="s">
        <v>92</v>
      </c>
      <c r="C2045" s="9" t="s">
        <v>236</v>
      </c>
      <c r="D2045" s="10" t="s">
        <v>64</v>
      </c>
      <c r="E2045" s="14">
        <v>1.89E11</v>
      </c>
      <c r="F2045" s="15">
        <v>0.043</v>
      </c>
      <c r="G2045" s="15">
        <v>375.0</v>
      </c>
      <c r="H2045" s="11"/>
      <c r="I2045" s="12">
        <f>VLOOKUP(A2045,ENERGY!$A$2:$F$2692,5,0)</f>
        <v>464481</v>
      </c>
      <c r="J2045" s="12">
        <f>VLOOKUP(A2045,ENERGY!$A$2:$F$2692,6,0)</f>
        <v>192004</v>
      </c>
      <c r="K2045" s="12">
        <f>VLOOKUP(A2045,'HUMAN RESOURCES'!A2045:N4735,5,0)</f>
        <v>0.025</v>
      </c>
      <c r="L2045" s="12">
        <f>VLOOKUP(A2045,'HUMAN RESOURCES'!A2045:N4735,6,0)</f>
        <v>0.018</v>
      </c>
      <c r="M2045" s="12">
        <f>VLOOKUP(B2045,'HUMAN RESOURCES'!B2045:O4735,6,0)</f>
        <v>75</v>
      </c>
      <c r="N2045" s="12">
        <f>VLOOKUP(C2045,'HUMAN RESOURCES'!C2045:P4735,6,0)</f>
        <v>71</v>
      </c>
      <c r="O2045" s="12">
        <f>VLOOKUP(D2045,'HUMAN RESOURCES'!D2045:Q4735,6,0)</f>
        <v>0.368</v>
      </c>
      <c r="P2045" s="12">
        <f>VLOOKUP(A2045,'HUMAN RESOURCES'!A2045:N4735,10,0)</f>
        <v>0.598</v>
      </c>
      <c r="Q2045" s="12">
        <f>VLOOKUP(B2045,'HUMAN RESOURCES'!B2045:O4735,10,0)</f>
        <v>0.034</v>
      </c>
      <c r="R2045" s="12">
        <f>VLOOKUP(C2045,'HUMAN RESOURCES'!C2045:P4735,10,0)</f>
        <v>21825217</v>
      </c>
      <c r="S2045" s="12">
        <f>VLOOKUP(D2045,'HUMAN RESOURCES'!D2045:Q4735,10,0)</f>
        <v>0.803</v>
      </c>
      <c r="T2045" s="13" t="str">
        <f>VLOOKUP(A2045,TOURISM!A2045:F4735,5,0)</f>
        <v/>
      </c>
      <c r="U2045" s="13">
        <f>VLOOKUP(B2045,TOURISM!B2045:G4735,5,0)</f>
        <v>7370000000</v>
      </c>
      <c r="V2045" s="12" t="str">
        <f>VLOOKUP(A2045,BUSINESS!A2045:N4735,5,0)</f>
        <v/>
      </c>
      <c r="W2045" s="12" t="str">
        <f>VLOOKUP(B2045,BUSINESS!B2045:O4735,5,0)</f>
        <v/>
      </c>
      <c r="X2045" s="12" t="str">
        <f>VLOOKUP(C2045,BUSINESS!C2045:P4735,5,0)</f>
        <v/>
      </c>
      <c r="Y2045" s="12" t="str">
        <f>VLOOKUP(D2045,BUSINESS!D2045:Q4735,5,0)</f>
        <v/>
      </c>
      <c r="Z2045" s="12">
        <f>VLOOKUP(A2045,BUSINESS!A2045:N4735,9,0)</f>
        <v>0.064</v>
      </c>
      <c r="AA2045" s="12">
        <f>VLOOKUP(B2045,BUSINESS!B2045:O4735,9,0)</f>
        <v>0.229</v>
      </c>
    </row>
    <row r="2046">
      <c r="A2046" s="9" t="str">
        <f t="shared" si="1"/>
        <v>Saudi Arabia-Middle East2003</v>
      </c>
      <c r="B2046" s="5" t="s">
        <v>92</v>
      </c>
      <c r="C2046" s="9" t="s">
        <v>236</v>
      </c>
      <c r="D2046" s="10" t="s">
        <v>65</v>
      </c>
      <c r="E2046" s="14">
        <v>2.15E11</v>
      </c>
      <c r="F2046" s="15">
        <v>0.04</v>
      </c>
      <c r="G2046" s="15">
        <v>384.0</v>
      </c>
      <c r="H2046" s="11"/>
      <c r="I2046" s="12">
        <f>VLOOKUP(A2046,ENERGY!$A$2:$F$2692,5,0)</f>
        <v>431027</v>
      </c>
      <c r="J2046" s="12">
        <f>VLOOKUP(A2046,ENERGY!$A$2:$F$2692,6,0)</f>
        <v>175675</v>
      </c>
      <c r="K2046" s="12">
        <f>VLOOKUP(A2046,'HUMAN RESOURCES'!A2046:N4736,5,0)</f>
        <v>0.024</v>
      </c>
      <c r="L2046" s="12">
        <f>VLOOKUP(A2046,'HUMAN RESOURCES'!A2046:N4736,6,0)</f>
        <v>0.018</v>
      </c>
      <c r="M2046" s="12">
        <f>VLOOKUP(B2046,'HUMAN RESOURCES'!B2046:O4736,6,0)</f>
        <v>75</v>
      </c>
      <c r="N2046" s="12">
        <f>VLOOKUP(C2046,'HUMAN RESOURCES'!C2046:P4736,6,0)</f>
        <v>72</v>
      </c>
      <c r="O2046" s="12">
        <f>VLOOKUP(D2046,'HUMAN RESOURCES'!D2046:Q4736,6,0)</f>
        <v>0.359</v>
      </c>
      <c r="P2046" s="12">
        <f>VLOOKUP(A2046,'HUMAN RESOURCES'!A2046:N4736,10,0)</f>
        <v>0.608</v>
      </c>
      <c r="Q2046" s="12">
        <f>VLOOKUP(B2046,'HUMAN RESOURCES'!B2046:O4736,10,0)</f>
        <v>0.033</v>
      </c>
      <c r="R2046" s="12">
        <f>VLOOKUP(C2046,'HUMAN RESOURCES'!C2046:P4736,10,0)</f>
        <v>22852333</v>
      </c>
      <c r="S2046" s="12">
        <f>VLOOKUP(D2046,'HUMAN RESOURCES'!D2046:Q4736,10,0)</f>
        <v>0.805</v>
      </c>
      <c r="T2046" s="13">
        <f>VLOOKUP(A2046,TOURISM!A2046:F4736,5,0)</f>
        <v>3418000000</v>
      </c>
      <c r="U2046" s="13">
        <f>VLOOKUP(B2046,TOURISM!B2046:G4736,5,0)</f>
        <v>4165000000</v>
      </c>
      <c r="V2046" s="12" t="str">
        <f>VLOOKUP(A2046,BUSINESS!A2046:N4736,5,0)</f>
        <v/>
      </c>
      <c r="W2046" s="12">
        <f>VLOOKUP(B2046,BUSINESS!B2046:O4736,5,0)</f>
        <v>74</v>
      </c>
      <c r="X2046" s="12" t="str">
        <f>VLOOKUP(C2046,BUSINESS!C2046:P4736,5,0)</f>
        <v/>
      </c>
      <c r="Y2046" s="12" t="str">
        <f>VLOOKUP(D2046,BUSINESS!D2046:Q4736,5,0)</f>
        <v/>
      </c>
      <c r="Z2046" s="12">
        <f>VLOOKUP(A2046,BUSINESS!A2046:N4736,9,0)</f>
        <v>0.08</v>
      </c>
      <c r="AA2046" s="12">
        <f>VLOOKUP(B2046,BUSINESS!B2046:O4736,9,0)</f>
        <v>0.317</v>
      </c>
    </row>
    <row r="2047">
      <c r="A2047" s="9" t="str">
        <f t="shared" si="1"/>
        <v>Saudi Arabia-Middle East2004</v>
      </c>
      <c r="B2047" s="5" t="s">
        <v>92</v>
      </c>
      <c r="C2047" s="9" t="s">
        <v>236</v>
      </c>
      <c r="D2047" s="10" t="s">
        <v>66</v>
      </c>
      <c r="E2047" s="14">
        <v>2.59E11</v>
      </c>
      <c r="F2047" s="15">
        <v>0.037</v>
      </c>
      <c r="G2047" s="15">
        <v>399.0</v>
      </c>
      <c r="H2047" s="11"/>
      <c r="I2047" s="12">
        <f>VLOOKUP(A2047,ENERGY!$A$2:$F$2692,5,0)</f>
        <v>418240</v>
      </c>
      <c r="J2047" s="12">
        <f>VLOOKUP(A2047,ENERGY!$A$2:$F$2692,6,0)</f>
        <v>154076</v>
      </c>
      <c r="K2047" s="12">
        <f>VLOOKUP(A2047,'HUMAN RESOURCES'!A2047:N4737,5,0)</f>
        <v>0.024</v>
      </c>
      <c r="L2047" s="12">
        <f>VLOOKUP(A2047,'HUMAN RESOURCES'!A2047:N4737,6,0)</f>
        <v>0.017</v>
      </c>
      <c r="M2047" s="12">
        <f>VLOOKUP(B2047,'HUMAN RESOURCES'!B2047:O4737,6,0)</f>
        <v>76</v>
      </c>
      <c r="N2047" s="12">
        <f>VLOOKUP(C2047,'HUMAN RESOURCES'!C2047:P4737,6,0)</f>
        <v>72</v>
      </c>
      <c r="O2047" s="12">
        <f>VLOOKUP(D2047,'HUMAN RESOURCES'!D2047:Q4737,6,0)</f>
        <v>0.351</v>
      </c>
      <c r="P2047" s="12">
        <f>VLOOKUP(A2047,'HUMAN RESOURCES'!A2047:N4737,10,0)</f>
        <v>0.617</v>
      </c>
      <c r="Q2047" s="12">
        <f>VLOOKUP(B2047,'HUMAN RESOURCES'!B2047:O4737,10,0)</f>
        <v>0.032</v>
      </c>
      <c r="R2047" s="12">
        <f>VLOOKUP(C2047,'HUMAN RESOURCES'!C2047:P4737,10,0)</f>
        <v>23839231</v>
      </c>
      <c r="S2047" s="12">
        <f>VLOOKUP(D2047,'HUMAN RESOURCES'!D2047:Q4737,10,0)</f>
        <v>0.808</v>
      </c>
      <c r="T2047" s="13">
        <f>VLOOKUP(A2047,TOURISM!A2047:F4737,5,0)</f>
        <v>6486000000</v>
      </c>
      <c r="U2047" s="13">
        <f>VLOOKUP(B2047,TOURISM!B2047:G4737,5,0)</f>
        <v>4428000000</v>
      </c>
      <c r="V2047" s="12" t="str">
        <f>VLOOKUP(A2047,BUSINESS!A2047:N4737,5,0)</f>
        <v/>
      </c>
      <c r="W2047" s="12">
        <f>VLOOKUP(B2047,BUSINESS!B2047:O4737,5,0)</f>
        <v>74</v>
      </c>
      <c r="X2047" s="12" t="str">
        <f>VLOOKUP(C2047,BUSINESS!C2047:P4737,5,0)</f>
        <v/>
      </c>
      <c r="Y2047" s="12" t="str">
        <f>VLOOKUP(D2047,BUSINESS!D2047:Q4737,5,0)</f>
        <v/>
      </c>
      <c r="Z2047" s="12">
        <f>VLOOKUP(A2047,BUSINESS!A2047:N4737,9,0)</f>
        <v>0.102</v>
      </c>
      <c r="AA2047" s="12">
        <f>VLOOKUP(B2047,BUSINESS!B2047:O4737,9,0)</f>
        <v>0.385</v>
      </c>
    </row>
    <row r="2048">
      <c r="A2048" s="9" t="str">
        <f t="shared" si="1"/>
        <v>Saudi Arabia-Middle East2005</v>
      </c>
      <c r="B2048" s="5" t="s">
        <v>92</v>
      </c>
      <c r="C2048" s="9" t="s">
        <v>236</v>
      </c>
      <c r="D2048" s="10" t="s">
        <v>67</v>
      </c>
      <c r="E2048" s="14">
        <v>3.28E11</v>
      </c>
      <c r="F2048" s="15">
        <v>0.035</v>
      </c>
      <c r="G2048" s="15">
        <v>466.0</v>
      </c>
      <c r="H2048" s="11"/>
      <c r="I2048" s="12"/>
      <c r="J2048" s="12"/>
      <c r="K2048" s="12">
        <f>VLOOKUP(A2048,'HUMAN RESOURCES'!A2048:N4738,5,0)</f>
        <v>0.023</v>
      </c>
      <c r="L2048" s="12">
        <f>VLOOKUP(A2048,'HUMAN RESOURCES'!A2048:N4738,6,0)</f>
        <v>0.017</v>
      </c>
      <c r="M2048" s="12">
        <f>VLOOKUP(B2048,'HUMAN RESOURCES'!B2048:O4738,6,0)</f>
        <v>76</v>
      </c>
      <c r="N2048" s="12">
        <f>VLOOKUP(C2048,'HUMAN RESOURCES'!C2048:P4738,6,0)</f>
        <v>72</v>
      </c>
      <c r="O2048" s="12">
        <f>VLOOKUP(D2048,'HUMAN RESOURCES'!D2048:Q4738,6,0)</f>
        <v>0.343</v>
      </c>
      <c r="P2048" s="12">
        <f>VLOOKUP(A2048,'HUMAN RESOURCES'!A2048:N4738,10,0)</f>
        <v>0.626</v>
      </c>
      <c r="Q2048" s="12">
        <f>VLOOKUP(B2048,'HUMAN RESOURCES'!B2048:O4738,10,0)</f>
        <v>0.031</v>
      </c>
      <c r="R2048" s="12">
        <f>VLOOKUP(C2048,'HUMAN RESOURCES'!C2048:P4738,10,0)</f>
        <v>24690067</v>
      </c>
      <c r="S2048" s="12">
        <f>VLOOKUP(D2048,'HUMAN RESOURCES'!D2048:Q4738,10,0)</f>
        <v>0.81</v>
      </c>
      <c r="T2048" s="13">
        <f>VLOOKUP(A2048,TOURISM!A2048:F4738,5,0)</f>
        <v>4626000000</v>
      </c>
      <c r="U2048" s="13">
        <f>VLOOKUP(B2048,TOURISM!B2048:G4738,5,0)</f>
        <v>9087000000</v>
      </c>
      <c r="V2048" s="12">
        <f>VLOOKUP(A2048,BUSINESS!A2048:N4738,5,0)</f>
        <v>0.145</v>
      </c>
      <c r="W2048" s="12">
        <f>VLOOKUP(B2048,BUSINESS!B2048:O4738,5,0)</f>
        <v>67</v>
      </c>
      <c r="X2048" s="12" t="str">
        <f>VLOOKUP(C2048,BUSINESS!C2048:P4738,5,0)</f>
        <v/>
      </c>
      <c r="Y2048" s="12">
        <f>VLOOKUP(D2048,BUSINESS!D2048:Q4738,5,0)</f>
        <v>69</v>
      </c>
      <c r="Z2048" s="12">
        <f>VLOOKUP(A2048,BUSINESS!A2048:N4738,9,0)</f>
        <v>0.127</v>
      </c>
      <c r="AA2048" s="12">
        <f>VLOOKUP(B2048,BUSINESS!B2048:O4738,9,0)</f>
        <v>0.574</v>
      </c>
    </row>
    <row r="2049">
      <c r="A2049" s="9" t="str">
        <f t="shared" si="1"/>
        <v>Saudi Arabia-Middle East2006</v>
      </c>
      <c r="B2049" s="5" t="s">
        <v>92</v>
      </c>
      <c r="C2049" s="9" t="s">
        <v>236</v>
      </c>
      <c r="D2049" s="10" t="s">
        <v>68</v>
      </c>
      <c r="E2049" s="14">
        <v>3.77E11</v>
      </c>
      <c r="F2049" s="15">
        <v>0.037</v>
      </c>
      <c r="G2049" s="15">
        <v>537.0</v>
      </c>
      <c r="H2049" s="11"/>
      <c r="I2049" s="12"/>
      <c r="J2049" s="12"/>
      <c r="K2049" s="12">
        <f>VLOOKUP(A2049,'HUMAN RESOURCES'!A2049:N4739,5,0)</f>
        <v>0.023</v>
      </c>
      <c r="L2049" s="12">
        <f>VLOOKUP(A2049,'HUMAN RESOURCES'!A2049:N4739,6,0)</f>
        <v>0.016</v>
      </c>
      <c r="M2049" s="12">
        <f>VLOOKUP(B2049,'HUMAN RESOURCES'!B2049:O4739,6,0)</f>
        <v>76</v>
      </c>
      <c r="N2049" s="12">
        <f>VLOOKUP(C2049,'HUMAN RESOURCES'!C2049:P4739,6,0)</f>
        <v>72</v>
      </c>
      <c r="O2049" s="12">
        <f>VLOOKUP(D2049,'HUMAN RESOURCES'!D2049:Q4739,6,0)</f>
        <v>0.335</v>
      </c>
      <c r="P2049" s="12">
        <f>VLOOKUP(A2049,'HUMAN RESOURCES'!A2049:N4739,10,0)</f>
        <v>0.634</v>
      </c>
      <c r="Q2049" s="12">
        <f>VLOOKUP(B2049,'HUMAN RESOURCES'!B2049:O4739,10,0)</f>
        <v>0.03</v>
      </c>
      <c r="R2049" s="12">
        <f>VLOOKUP(C2049,'HUMAN RESOURCES'!C2049:P4739,10,0)</f>
        <v>25371936</v>
      </c>
      <c r="S2049" s="12">
        <f>VLOOKUP(D2049,'HUMAN RESOURCES'!D2049:Q4739,10,0)</f>
        <v>0.812</v>
      </c>
      <c r="T2049" s="13">
        <f>VLOOKUP(A2049,TOURISM!A2049:F4739,5,0)</f>
        <v>4769000000</v>
      </c>
      <c r="U2049" s="13">
        <f>VLOOKUP(B2049,TOURISM!B2049:G4739,5,0)</f>
        <v>12979000000</v>
      </c>
      <c r="V2049" s="12">
        <f>VLOOKUP(A2049,BUSINESS!A2049:N4739,5,0)</f>
        <v>0.145</v>
      </c>
      <c r="W2049" s="12">
        <f>VLOOKUP(B2049,BUSINESS!B2049:O4739,5,0)</f>
        <v>42</v>
      </c>
      <c r="X2049" s="12" t="str">
        <f>VLOOKUP(C2049,BUSINESS!C2049:P4739,5,0)</f>
        <v/>
      </c>
      <c r="Y2049" s="12">
        <f>VLOOKUP(D2049,BUSINESS!D2049:Q4739,5,0)</f>
        <v>79</v>
      </c>
      <c r="Z2049" s="12">
        <f>VLOOKUP(A2049,BUSINESS!A2049:N4739,9,0)</f>
        <v>0.195</v>
      </c>
      <c r="AA2049" s="12">
        <f>VLOOKUP(B2049,BUSINESS!B2049:O4739,9,0)</f>
        <v>0.776</v>
      </c>
    </row>
    <row r="2050">
      <c r="A2050" s="9" t="str">
        <f t="shared" si="1"/>
        <v>Saudi Arabia-Middle East2007</v>
      </c>
      <c r="B2050" s="5" t="s">
        <v>92</v>
      </c>
      <c r="C2050" s="9" t="s">
        <v>236</v>
      </c>
      <c r="D2050" s="10" t="s">
        <v>69</v>
      </c>
      <c r="E2050" s="14">
        <v>4.16E11</v>
      </c>
      <c r="F2050" s="15">
        <v>0.037</v>
      </c>
      <c r="G2050" s="15">
        <v>566.0</v>
      </c>
      <c r="H2050" s="11"/>
      <c r="I2050" s="12">
        <f>VLOOKUP(A2050,ENERGY!$A$2:$F$2692,5,0)</f>
        <v>395834</v>
      </c>
      <c r="J2050" s="12">
        <f>VLOOKUP(A2050,ENERGY!$A$2:$F$2692,6,0)</f>
        <v>143706</v>
      </c>
      <c r="K2050" s="12">
        <f>VLOOKUP(A2050,'HUMAN RESOURCES'!A2050:N4740,5,0)</f>
        <v>0.022</v>
      </c>
      <c r="L2050" s="12">
        <f>VLOOKUP(A2050,'HUMAN RESOURCES'!A2050:N4740,6,0)</f>
        <v>0.016</v>
      </c>
      <c r="M2050" s="12">
        <f>VLOOKUP(B2050,'HUMAN RESOURCES'!B2050:O4740,6,0)</f>
        <v>76</v>
      </c>
      <c r="N2050" s="12">
        <f>VLOOKUP(C2050,'HUMAN RESOURCES'!C2050:P4740,6,0)</f>
        <v>73</v>
      </c>
      <c r="O2050" s="12">
        <f>VLOOKUP(D2050,'HUMAN RESOURCES'!D2050:Q4740,6,0)</f>
        <v>0.328</v>
      </c>
      <c r="P2050" s="12">
        <f>VLOOKUP(A2050,'HUMAN RESOURCES'!A2050:N4740,10,0)</f>
        <v>0.642</v>
      </c>
      <c r="Q2050" s="12">
        <f>VLOOKUP(B2050,'HUMAN RESOURCES'!B2050:O4740,10,0)</f>
        <v>0.03</v>
      </c>
      <c r="R2050" s="12">
        <f>VLOOKUP(C2050,'HUMAN RESOURCES'!C2050:P4740,10,0)</f>
        <v>25915624</v>
      </c>
      <c r="S2050" s="12">
        <f>VLOOKUP(D2050,'HUMAN RESOURCES'!D2050:Q4740,10,0)</f>
        <v>0.814</v>
      </c>
      <c r="T2050" s="13">
        <f>VLOOKUP(A2050,TOURISM!A2050:F4740,5,0)</f>
        <v>6907000000</v>
      </c>
      <c r="U2050" s="13">
        <f>VLOOKUP(B2050,TOURISM!B2050:G4740,5,0)</f>
        <v>21031000000</v>
      </c>
      <c r="V2050" s="12">
        <f>VLOOKUP(A2050,BUSINESS!A2050:N4740,5,0)</f>
        <v>0.145</v>
      </c>
      <c r="W2050" s="12">
        <f>VLOOKUP(B2050,BUSINESS!B2050:O4740,5,0)</f>
        <v>20</v>
      </c>
      <c r="X2050" s="12" t="str">
        <f>VLOOKUP(C2050,BUSINESS!C2050:P4740,5,0)</f>
        <v/>
      </c>
      <c r="Y2050" s="12">
        <f>VLOOKUP(D2050,BUSINESS!D2050:Q4740,5,0)</f>
        <v>79</v>
      </c>
      <c r="Z2050" s="12">
        <f>VLOOKUP(A2050,BUSINESS!A2050:N4740,9,0)</f>
        <v>0.3</v>
      </c>
      <c r="AA2050" s="12">
        <f>VLOOKUP(B2050,BUSINESS!B2050:O4740,9,0)</f>
        <v>1.096</v>
      </c>
    </row>
    <row r="2051">
      <c r="A2051" s="9" t="str">
        <f t="shared" si="1"/>
        <v>Saudi Arabia-Middle East2008</v>
      </c>
      <c r="B2051" s="5" t="s">
        <v>92</v>
      </c>
      <c r="C2051" s="9" t="s">
        <v>236</v>
      </c>
      <c r="D2051" s="10" t="s">
        <v>70</v>
      </c>
      <c r="E2051" s="14">
        <v>5.2E11</v>
      </c>
      <c r="F2051" s="15">
        <v>0.031</v>
      </c>
      <c r="G2051" s="15">
        <v>566.0</v>
      </c>
      <c r="H2051" s="11"/>
      <c r="I2051" s="12">
        <f>VLOOKUP(A2051,ENERGY!$A$2:$F$2692,5,0)</f>
        <v>393535</v>
      </c>
      <c r="J2051" s="12">
        <f>VLOOKUP(A2051,ENERGY!$A$2:$F$2692,6,0)</f>
        <v>144109</v>
      </c>
      <c r="K2051" s="12">
        <f>VLOOKUP(A2051,'HUMAN RESOURCES'!A2051:N4741,5,0)</f>
        <v>0.022</v>
      </c>
      <c r="L2051" s="12">
        <f>VLOOKUP(A2051,'HUMAN RESOURCES'!A2051:N4741,6,0)</f>
        <v>0.016</v>
      </c>
      <c r="M2051" s="12">
        <f>VLOOKUP(B2051,'HUMAN RESOURCES'!B2051:O4741,6,0)</f>
        <v>76</v>
      </c>
      <c r="N2051" s="12">
        <f>VLOOKUP(C2051,'HUMAN RESOURCES'!C2051:P4741,6,0)</f>
        <v>73</v>
      </c>
      <c r="O2051" s="12">
        <f>VLOOKUP(D2051,'HUMAN RESOURCES'!D2051:Q4741,6,0)</f>
        <v>0.32</v>
      </c>
      <c r="P2051" s="12">
        <f>VLOOKUP(A2051,'HUMAN RESOURCES'!A2051:N4741,10,0)</f>
        <v>0.65</v>
      </c>
      <c r="Q2051" s="12">
        <f>VLOOKUP(B2051,'HUMAN RESOURCES'!B2051:O4741,10,0)</f>
        <v>0.03</v>
      </c>
      <c r="R2051" s="12">
        <f>VLOOKUP(C2051,'HUMAN RESOURCES'!C2051:P4741,10,0)</f>
        <v>26366358</v>
      </c>
      <c r="S2051" s="12">
        <f>VLOOKUP(D2051,'HUMAN RESOURCES'!D2051:Q4741,10,0)</f>
        <v>0.816</v>
      </c>
      <c r="T2051" s="13">
        <f>VLOOKUP(A2051,TOURISM!A2051:F4741,5,0)</f>
        <v>6775000000</v>
      </c>
      <c r="U2051" s="13">
        <f>VLOOKUP(B2051,TOURISM!B2051:G4741,5,0)</f>
        <v>16005000000</v>
      </c>
      <c r="V2051" s="12">
        <f>VLOOKUP(A2051,BUSINESS!A2051:N4741,5,0)</f>
        <v>0.145</v>
      </c>
      <c r="W2051" s="12">
        <f>VLOOKUP(B2051,BUSINESS!B2051:O4741,5,0)</f>
        <v>20</v>
      </c>
      <c r="X2051" s="12" t="str">
        <f>VLOOKUP(C2051,BUSINESS!C2051:P4741,5,0)</f>
        <v/>
      </c>
      <c r="Y2051" s="12">
        <f>VLOOKUP(D2051,BUSINESS!D2051:Q4741,5,0)</f>
        <v>79</v>
      </c>
      <c r="Z2051" s="12">
        <f>VLOOKUP(A2051,BUSINESS!A2051:N4741,9,0)</f>
        <v>0.36</v>
      </c>
      <c r="AA2051" s="12">
        <f>VLOOKUP(B2051,BUSINESS!B2051:O4741,9,0)</f>
        <v>1.365</v>
      </c>
    </row>
    <row r="2052">
      <c r="A2052" s="9" t="str">
        <f t="shared" si="1"/>
        <v>Saudi Arabia-Middle East2009</v>
      </c>
      <c r="B2052" s="5" t="s">
        <v>92</v>
      </c>
      <c r="C2052" s="9" t="s">
        <v>236</v>
      </c>
      <c r="D2052" s="10" t="s">
        <v>71</v>
      </c>
      <c r="E2052" s="14">
        <v>4.29E11</v>
      </c>
      <c r="F2052" s="15">
        <v>0.041</v>
      </c>
      <c r="G2052" s="15">
        <v>582.0</v>
      </c>
      <c r="H2052" s="11"/>
      <c r="I2052" s="12"/>
      <c r="J2052" s="12"/>
      <c r="K2052" s="12">
        <f>VLOOKUP(A2052,'HUMAN RESOURCES'!A2052:N4742,5,0)</f>
        <v>0.021</v>
      </c>
      <c r="L2052" s="12">
        <f>VLOOKUP(A2052,'HUMAN RESOURCES'!A2052:N4742,6,0)</f>
        <v>0.015</v>
      </c>
      <c r="M2052" s="12">
        <f>VLOOKUP(B2052,'HUMAN RESOURCES'!B2052:O4742,6,0)</f>
        <v>77</v>
      </c>
      <c r="N2052" s="12">
        <f>VLOOKUP(C2052,'HUMAN RESOURCES'!C2052:P4742,6,0)</f>
        <v>73</v>
      </c>
      <c r="O2052" s="12">
        <f>VLOOKUP(D2052,'HUMAN RESOURCES'!D2052:Q4742,6,0)</f>
        <v>0.313</v>
      </c>
      <c r="P2052" s="12">
        <f>VLOOKUP(A2052,'HUMAN RESOURCES'!A2052:N4742,10,0)</f>
        <v>0.657</v>
      </c>
      <c r="Q2052" s="12">
        <f>VLOOKUP(B2052,'HUMAN RESOURCES'!B2052:O4742,10,0)</f>
        <v>0.03</v>
      </c>
      <c r="R2052" s="12">
        <f>VLOOKUP(C2052,'HUMAN RESOURCES'!C2052:P4742,10,0)</f>
        <v>26796375</v>
      </c>
      <c r="S2052" s="12">
        <f>VLOOKUP(D2052,'HUMAN RESOURCES'!D2052:Q4742,10,0)</f>
        <v>0.819</v>
      </c>
      <c r="T2052" s="13">
        <f>VLOOKUP(A2052,TOURISM!A2052:F4742,5,0)</f>
        <v>6744000000</v>
      </c>
      <c r="U2052" s="13">
        <f>VLOOKUP(B2052,TOURISM!B2052:G4742,5,0)</f>
        <v>21312000000</v>
      </c>
      <c r="V2052" s="12">
        <f>VLOOKUP(A2052,BUSINESS!A2052:N4742,5,0)</f>
        <v>0.145</v>
      </c>
      <c r="W2052" s="12">
        <f>VLOOKUP(B2052,BUSINESS!B2052:O4742,5,0)</f>
        <v>21</v>
      </c>
      <c r="X2052" s="12" t="str">
        <f>VLOOKUP(C2052,BUSINESS!C2052:P4742,5,0)</f>
        <v/>
      </c>
      <c r="Y2052" s="12">
        <f>VLOOKUP(D2052,BUSINESS!D2052:Q4742,5,0)</f>
        <v>79</v>
      </c>
      <c r="Z2052" s="12">
        <f>VLOOKUP(A2052,BUSINESS!A2052:N4742,9,0)</f>
        <v>0.38</v>
      </c>
      <c r="AA2052" s="12">
        <f>VLOOKUP(B2052,BUSINESS!B2052:O4742,9,0)</f>
        <v>1.674</v>
      </c>
    </row>
    <row r="2053">
      <c r="A2053" s="9" t="str">
        <f t="shared" si="1"/>
        <v>Saudi Arabia-Middle East2010</v>
      </c>
      <c r="B2053" s="5" t="s">
        <v>92</v>
      </c>
      <c r="C2053" s="9" t="s">
        <v>236</v>
      </c>
      <c r="D2053" s="10" t="s">
        <v>72</v>
      </c>
      <c r="E2053" s="14">
        <v>5.27E11</v>
      </c>
      <c r="F2053" s="15">
        <v>0.04</v>
      </c>
      <c r="G2053" s="15">
        <v>663.0</v>
      </c>
      <c r="H2053" s="11"/>
      <c r="I2053" s="12">
        <f>VLOOKUP(A2053,ENERGY!$A$2:$F$2692,5,0)</f>
        <v>397642</v>
      </c>
      <c r="J2053" s="12">
        <f>VLOOKUP(A2053,ENERGY!$A$2:$F$2692,6,0)</f>
        <v>145540</v>
      </c>
      <c r="K2053" s="12">
        <f>VLOOKUP(A2053,'HUMAN RESOURCES'!A2053:N4743,5,0)</f>
        <v>0.021</v>
      </c>
      <c r="L2053" s="12">
        <f>VLOOKUP(A2053,'HUMAN RESOURCES'!A2053:N4743,6,0)</f>
        <v>0.015</v>
      </c>
      <c r="M2053" s="12">
        <f>VLOOKUP(B2053,'HUMAN RESOURCES'!B2053:O4743,6,0)</f>
        <v>77</v>
      </c>
      <c r="N2053" s="12">
        <f>VLOOKUP(C2053,'HUMAN RESOURCES'!C2053:P4743,6,0)</f>
        <v>73</v>
      </c>
      <c r="O2053" s="12">
        <f>VLOOKUP(D2053,'HUMAN RESOURCES'!D2053:Q4743,6,0)</f>
        <v>0.307</v>
      </c>
      <c r="P2053" s="12">
        <f>VLOOKUP(A2053,'HUMAN RESOURCES'!A2053:N4743,10,0)</f>
        <v>0.663</v>
      </c>
      <c r="Q2053" s="12">
        <f>VLOOKUP(B2053,'HUMAN RESOURCES'!B2053:O4743,10,0)</f>
        <v>0.03</v>
      </c>
      <c r="R2053" s="12">
        <f>VLOOKUP(C2053,'HUMAN RESOURCES'!C2053:P4743,10,0)</f>
        <v>27258387</v>
      </c>
      <c r="S2053" s="12">
        <f>VLOOKUP(D2053,'HUMAN RESOURCES'!D2053:Q4743,10,0)</f>
        <v>0.821</v>
      </c>
      <c r="T2053" s="13">
        <f>VLOOKUP(A2053,TOURISM!A2053:F4743,5,0)</f>
        <v>7536000000</v>
      </c>
      <c r="U2053" s="13">
        <f>VLOOKUP(B2053,TOURISM!B2053:G4743,5,0)</f>
        <v>22076000000</v>
      </c>
      <c r="V2053" s="12">
        <f>VLOOKUP(A2053,BUSINESS!A2053:N4743,5,0)</f>
        <v>0.145</v>
      </c>
      <c r="W2053" s="12">
        <f>VLOOKUP(B2053,BUSINESS!B2053:O4743,5,0)</f>
        <v>21</v>
      </c>
      <c r="X2053" s="12" t="str">
        <f>VLOOKUP(C2053,BUSINESS!C2053:P4743,5,0)</f>
        <v/>
      </c>
      <c r="Y2053" s="12">
        <f>VLOOKUP(D2053,BUSINESS!D2053:Q4743,5,0)</f>
        <v>79</v>
      </c>
      <c r="Z2053" s="12">
        <f>VLOOKUP(A2053,BUSINESS!A2053:N4743,9,0)</f>
        <v>0.41</v>
      </c>
      <c r="AA2053" s="12">
        <f>VLOOKUP(B2053,BUSINESS!B2053:O4743,9,0)</f>
        <v>1.892</v>
      </c>
    </row>
    <row r="2054">
      <c r="A2054" s="9" t="str">
        <f t="shared" si="1"/>
        <v>Saudi Arabia-Middle East2011</v>
      </c>
      <c r="B2054" s="5" t="s">
        <v>92</v>
      </c>
      <c r="C2054" s="9" t="s">
        <v>236</v>
      </c>
      <c r="D2054" s="10" t="s">
        <v>73</v>
      </c>
      <c r="E2054" s="14">
        <v>6.7E11</v>
      </c>
      <c r="F2054" s="15">
        <v>0.035</v>
      </c>
      <c r="G2054" s="15">
        <v>721.0</v>
      </c>
      <c r="H2054" s="11"/>
      <c r="I2054" s="12">
        <f>VLOOKUP(A2054,ENERGY!$A$2:$F$2692,5,0)</f>
        <v>327272</v>
      </c>
      <c r="J2054" s="12">
        <f>VLOOKUP(A2054,ENERGY!$A$2:$F$2692,6,0)</f>
        <v>121382</v>
      </c>
      <c r="K2054" s="12">
        <f>VLOOKUP(A2054,'HUMAN RESOURCES'!A2054:N4744,5,0)</f>
        <v>0.02</v>
      </c>
      <c r="L2054" s="12">
        <f>VLOOKUP(A2054,'HUMAN RESOURCES'!A2054:N4744,6,0)</f>
        <v>0.014</v>
      </c>
      <c r="M2054" s="12">
        <f>VLOOKUP(B2054,'HUMAN RESOURCES'!B2054:O4744,6,0)</f>
        <v>77</v>
      </c>
      <c r="N2054" s="12">
        <f>VLOOKUP(C2054,'HUMAN RESOURCES'!C2054:P4744,6,0)</f>
        <v>74</v>
      </c>
      <c r="O2054" s="12">
        <f>VLOOKUP(D2054,'HUMAN RESOURCES'!D2054:Q4744,6,0)</f>
        <v>0.302</v>
      </c>
      <c r="P2054" s="12">
        <f>VLOOKUP(A2054,'HUMAN RESOURCES'!A2054:N4744,10,0)</f>
        <v>0.669</v>
      </c>
      <c r="Q2054" s="12">
        <f>VLOOKUP(B2054,'HUMAN RESOURCES'!B2054:O4744,10,0)</f>
        <v>0.029</v>
      </c>
      <c r="R2054" s="12">
        <f>VLOOKUP(C2054,'HUMAN RESOURCES'!C2054:P4744,10,0)</f>
        <v>27761728</v>
      </c>
      <c r="S2054" s="12">
        <f>VLOOKUP(D2054,'HUMAN RESOURCES'!D2054:Q4744,10,0)</f>
        <v>0.823</v>
      </c>
      <c r="T2054" s="13">
        <f>VLOOKUP(A2054,TOURISM!A2054:F4744,5,0)</f>
        <v>9317000000</v>
      </c>
      <c r="U2054" s="13">
        <f>VLOOKUP(B2054,TOURISM!B2054:G4744,5,0)</f>
        <v>18202000000</v>
      </c>
      <c r="V2054" s="12">
        <f>VLOOKUP(A2054,BUSINESS!A2054:N4744,5,0)</f>
        <v>0.145</v>
      </c>
      <c r="W2054" s="12">
        <f>VLOOKUP(B2054,BUSINESS!B2054:O4744,5,0)</f>
        <v>21</v>
      </c>
      <c r="X2054" s="12" t="str">
        <f>VLOOKUP(C2054,BUSINESS!C2054:P4744,5,0)</f>
        <v/>
      </c>
      <c r="Y2054" s="12">
        <f>VLOOKUP(D2054,BUSINESS!D2054:Q4744,5,0)</f>
        <v>79</v>
      </c>
      <c r="Z2054" s="12">
        <f>VLOOKUP(A2054,BUSINESS!A2054:N4744,9,0)</f>
        <v>0.475</v>
      </c>
      <c r="AA2054" s="12">
        <f>VLOOKUP(B2054,BUSINESS!B2054:O4744,9,0)</f>
        <v>1.935</v>
      </c>
    </row>
    <row r="2055">
      <c r="A2055" s="9" t="str">
        <f t="shared" si="1"/>
        <v>Saudi Arabia-Middle East2012</v>
      </c>
      <c r="B2055" s="5" t="s">
        <v>92</v>
      </c>
      <c r="C2055" s="9" t="s">
        <v>236</v>
      </c>
      <c r="D2055" s="10" t="s">
        <v>74</v>
      </c>
      <c r="E2055" s="14">
        <v>7.34E11</v>
      </c>
      <c r="F2055" s="15">
        <v>0.032</v>
      </c>
      <c r="G2055" s="15">
        <v>795.0</v>
      </c>
      <c r="H2055" s="11"/>
      <c r="I2055" s="12">
        <f>VLOOKUP(A2055,ENERGY!$A$2:$F$2692,5,0)</f>
        <v>432739</v>
      </c>
      <c r="J2055" s="12">
        <f>VLOOKUP(A2055,ENERGY!$A$2:$F$2692,6,0)</f>
        <v>158214</v>
      </c>
      <c r="K2055" s="12">
        <f>VLOOKUP(A2055,'HUMAN RESOURCES'!A2055:N4745,5,0)</f>
        <v>0.02</v>
      </c>
      <c r="L2055" s="12">
        <f>VLOOKUP(A2055,'HUMAN RESOURCES'!A2055:N4745,6,0)</f>
        <v>0.014</v>
      </c>
      <c r="M2055" s="12">
        <f>VLOOKUP(B2055,'HUMAN RESOURCES'!B2055:O4745,6,0)</f>
        <v>77</v>
      </c>
      <c r="N2055" s="12">
        <f>VLOOKUP(C2055,'HUMAN RESOURCES'!C2055:P4745,6,0)</f>
        <v>74</v>
      </c>
      <c r="O2055" s="12">
        <f>VLOOKUP(D2055,'HUMAN RESOURCES'!D2055:Q4745,6,0)</f>
        <v>0.297</v>
      </c>
      <c r="P2055" s="12">
        <f>VLOOKUP(A2055,'HUMAN RESOURCES'!A2055:N4745,10,0)</f>
        <v>0.674</v>
      </c>
      <c r="Q2055" s="12">
        <f>VLOOKUP(B2055,'HUMAN RESOURCES'!B2055:O4745,10,0)</f>
        <v>0.029</v>
      </c>
      <c r="R2055" s="12">
        <f>VLOOKUP(C2055,'HUMAN RESOURCES'!C2055:P4745,10,0)</f>
        <v>28287855</v>
      </c>
      <c r="S2055" s="12">
        <f>VLOOKUP(D2055,'HUMAN RESOURCES'!D2055:Q4745,10,0)</f>
        <v>0.825</v>
      </c>
      <c r="T2055" s="13">
        <f>VLOOKUP(A2055,TOURISM!A2055:F4745,5,0)</f>
        <v>8400000000</v>
      </c>
      <c r="U2055" s="13">
        <f>VLOOKUP(B2055,TOURISM!B2055:G4745,5,0)</f>
        <v>17986000000</v>
      </c>
      <c r="V2055" s="12">
        <f>VLOOKUP(A2055,BUSINESS!A2055:N4745,5,0)</f>
        <v>0.145</v>
      </c>
      <c r="W2055" s="12">
        <f>VLOOKUP(B2055,BUSINESS!B2055:O4745,5,0)</f>
        <v>21</v>
      </c>
      <c r="X2055" s="12">
        <f>VLOOKUP(C2055,BUSINESS!C2055:P4745,5,0)</f>
        <v>22</v>
      </c>
      <c r="Y2055" s="12">
        <f>VLOOKUP(D2055,BUSINESS!D2055:Q4745,5,0)</f>
        <v>72</v>
      </c>
      <c r="Z2055" s="12">
        <f>VLOOKUP(A2055,BUSINESS!A2055:N4745,9,0)</f>
        <v>0.54</v>
      </c>
      <c r="AA2055" s="12">
        <f>VLOOKUP(B2055,BUSINESS!B2055:O4745,9,0)</f>
        <v>1.874</v>
      </c>
    </row>
    <row r="2056">
      <c r="A2056" s="9" t="str">
        <f t="shared" si="1"/>
        <v>Senegal-Africa2000</v>
      </c>
      <c r="B2056" s="5" t="s">
        <v>77</v>
      </c>
      <c r="C2056" s="9" t="s">
        <v>237</v>
      </c>
      <c r="D2056" s="10" t="s">
        <v>62</v>
      </c>
      <c r="E2056" s="14">
        <v>4.679604922E9</v>
      </c>
      <c r="F2056" s="15">
        <v>0.046</v>
      </c>
      <c r="G2056" s="15">
        <v>22.0</v>
      </c>
      <c r="H2056" s="11"/>
      <c r="I2056" s="12" t="str">
        <f>VLOOKUP(A2056,ENERGY!$A$2:$F$2692,5,0)</f>
        <v/>
      </c>
      <c r="J2056" s="12" t="str">
        <f>VLOOKUP(A2056,ENERGY!$A$2:$F$2692,6,0)</f>
        <v/>
      </c>
      <c r="K2056" s="12">
        <f>VLOOKUP(A2056,'HUMAN RESOURCES'!A2056:N4746,5,0)</f>
        <v>0.04</v>
      </c>
      <c r="L2056" s="12">
        <f>VLOOKUP(A2056,'HUMAN RESOURCES'!A2056:N4746,6,0)</f>
        <v>0.069</v>
      </c>
      <c r="M2056" s="12">
        <f>VLOOKUP(B2056,'HUMAN RESOURCES'!B2056:O4746,6,0)</f>
        <v>59</v>
      </c>
      <c r="N2056" s="12">
        <f>VLOOKUP(C2056,'HUMAN RESOURCES'!C2056:P4746,6,0)</f>
        <v>56</v>
      </c>
      <c r="O2056" s="12">
        <f>VLOOKUP(D2056,'HUMAN RESOURCES'!D2056:Q4746,6,0)</f>
        <v>0.451</v>
      </c>
      <c r="P2056" s="12">
        <f>VLOOKUP(A2056,'HUMAN RESOURCES'!A2056:N4746,10,0)</f>
        <v>0.517</v>
      </c>
      <c r="Q2056" s="12">
        <f>VLOOKUP(B2056,'HUMAN RESOURCES'!B2056:O4746,10,0)</f>
        <v>0.032</v>
      </c>
      <c r="R2056" s="12">
        <f>VLOOKUP(C2056,'HUMAN RESOURCES'!C2056:P4746,10,0)</f>
        <v>9861679</v>
      </c>
      <c r="S2056" s="12">
        <f>VLOOKUP(D2056,'HUMAN RESOURCES'!D2056:Q4746,10,0)</f>
        <v>0.403</v>
      </c>
      <c r="T2056" s="13">
        <f>VLOOKUP(A2056,TOURISM!A2056:F4746,5,0)</f>
        <v>152000000</v>
      </c>
      <c r="U2056" s="13">
        <f>VLOOKUP(B2056,TOURISM!B2056:G4746,5,0)</f>
        <v>125000000</v>
      </c>
      <c r="V2056" s="12" t="str">
        <f>VLOOKUP(A2056,BUSINESS!A2056:N4746,5,0)</f>
        <v/>
      </c>
      <c r="W2056" s="12" t="str">
        <f>VLOOKUP(B2056,BUSINESS!B2056:O4746,5,0)</f>
        <v/>
      </c>
      <c r="X2056" s="12" t="str">
        <f>VLOOKUP(C2056,BUSINESS!C2056:P4746,5,0)</f>
        <v/>
      </c>
      <c r="Y2056" s="12" t="str">
        <f>VLOOKUP(D2056,BUSINESS!D2056:Q4746,5,0)</f>
        <v/>
      </c>
      <c r="Z2056" s="12">
        <f>VLOOKUP(A2056,BUSINESS!A2056:N4746,9,0)</f>
        <v>0.004</v>
      </c>
      <c r="AA2056" s="12">
        <f>VLOOKUP(B2056,BUSINESS!B2056:O4746,9,0)</f>
        <v>0.025</v>
      </c>
    </row>
    <row r="2057">
      <c r="A2057" s="9" t="str">
        <f t="shared" si="1"/>
        <v>Senegal-Africa2001</v>
      </c>
      <c r="B2057" s="5" t="s">
        <v>77</v>
      </c>
      <c r="C2057" s="9" t="s">
        <v>237</v>
      </c>
      <c r="D2057" s="10" t="s">
        <v>63</v>
      </c>
      <c r="E2057" s="14">
        <v>4.877602012E9</v>
      </c>
      <c r="F2057" s="15">
        <v>0.05</v>
      </c>
      <c r="G2057" s="15">
        <v>24.0</v>
      </c>
      <c r="H2057" s="11"/>
      <c r="I2057" s="12" t="str">
        <f>VLOOKUP(A2057,ENERGY!$A$2:$F$2692,5,0)</f>
        <v/>
      </c>
      <c r="J2057" s="12">
        <f>VLOOKUP(A2057,ENERGY!$A$2:$F$2692,6,0)</f>
        <v>3515</v>
      </c>
      <c r="K2057" s="12">
        <f>VLOOKUP(A2057,'HUMAN RESOURCES'!A2057:N4747,5,0)</f>
        <v>0.04</v>
      </c>
      <c r="L2057" s="12">
        <f>VLOOKUP(A2057,'HUMAN RESOURCES'!A2057:N4747,6,0)</f>
        <v>0.067</v>
      </c>
      <c r="M2057" s="12">
        <f>VLOOKUP(B2057,'HUMAN RESOURCES'!B2057:O4747,6,0)</f>
        <v>60</v>
      </c>
      <c r="N2057" s="12">
        <f>VLOOKUP(C2057,'HUMAN RESOURCES'!C2057:P4747,6,0)</f>
        <v>57</v>
      </c>
      <c r="O2057" s="12">
        <f>VLOOKUP(D2057,'HUMAN RESOURCES'!D2057:Q4747,6,0)</f>
        <v>0.449</v>
      </c>
      <c r="P2057" s="12">
        <f>VLOOKUP(A2057,'HUMAN RESOURCES'!A2057:N4747,10,0)</f>
        <v>0.519</v>
      </c>
      <c r="Q2057" s="12">
        <f>VLOOKUP(B2057,'HUMAN RESOURCES'!B2057:O4747,10,0)</f>
        <v>0.032</v>
      </c>
      <c r="R2057" s="12">
        <f>VLOOKUP(C2057,'HUMAN RESOURCES'!C2057:P4747,10,0)</f>
        <v>10119118</v>
      </c>
      <c r="S2057" s="12">
        <f>VLOOKUP(D2057,'HUMAN RESOURCES'!D2057:Q4747,10,0)</f>
        <v>0.405</v>
      </c>
      <c r="T2057" s="13">
        <f>VLOOKUP(A2057,TOURISM!A2057:F4747,5,0)</f>
        <v>175000000</v>
      </c>
      <c r="U2057" s="13">
        <f>VLOOKUP(B2057,TOURISM!B2057:G4747,5,0)</f>
        <v>112000000</v>
      </c>
      <c r="V2057" s="12" t="str">
        <f>VLOOKUP(A2057,BUSINESS!A2057:N4747,5,0)</f>
        <v/>
      </c>
      <c r="W2057" s="12" t="str">
        <f>VLOOKUP(B2057,BUSINESS!B2057:O4747,5,0)</f>
        <v/>
      </c>
      <c r="X2057" s="12" t="str">
        <f>VLOOKUP(C2057,BUSINESS!C2057:P4747,5,0)</f>
        <v/>
      </c>
      <c r="Y2057" s="12" t="str">
        <f>VLOOKUP(D2057,BUSINESS!D2057:Q4747,5,0)</f>
        <v/>
      </c>
      <c r="Z2057" s="12">
        <f>VLOOKUP(A2057,BUSINESS!A2057:N4747,9,0)</f>
        <v>0.01</v>
      </c>
      <c r="AA2057" s="12">
        <f>VLOOKUP(B2057,BUSINESS!B2057:O4747,9,0)</f>
        <v>0.03</v>
      </c>
    </row>
    <row r="2058">
      <c r="A2058" s="9" t="str">
        <f t="shared" si="1"/>
        <v>Senegal-Africa2002</v>
      </c>
      <c r="B2058" s="5" t="s">
        <v>77</v>
      </c>
      <c r="C2058" s="9" t="s">
        <v>237</v>
      </c>
      <c r="D2058" s="10" t="s">
        <v>64</v>
      </c>
      <c r="E2058" s="14">
        <v>5.333862344E9</v>
      </c>
      <c r="F2058" s="15">
        <v>0.051</v>
      </c>
      <c r="G2058" s="15">
        <v>26.0</v>
      </c>
      <c r="H2058" s="11"/>
      <c r="I2058" s="12">
        <f>VLOOKUP(A2058,ENERGY!$A$2:$F$2692,5,0)</f>
        <v>7059</v>
      </c>
      <c r="J2058" s="12">
        <f>VLOOKUP(A2058,ENERGY!$A$2:$F$2692,6,0)</f>
        <v>3426</v>
      </c>
      <c r="K2058" s="12">
        <f>VLOOKUP(A2058,'HUMAN RESOURCES'!A2058:N4748,5,0)</f>
        <v>0.04</v>
      </c>
      <c r="L2058" s="12">
        <f>VLOOKUP(A2058,'HUMAN RESOURCES'!A2058:N4748,6,0)</f>
        <v>0.065</v>
      </c>
      <c r="M2058" s="12">
        <f>VLOOKUP(B2058,'HUMAN RESOURCES'!B2058:O4748,6,0)</f>
        <v>60</v>
      </c>
      <c r="N2058" s="12">
        <f>VLOOKUP(C2058,'HUMAN RESOURCES'!C2058:P4748,6,0)</f>
        <v>57</v>
      </c>
      <c r="O2058" s="12">
        <f>VLOOKUP(D2058,'HUMAN RESOURCES'!D2058:Q4748,6,0)</f>
        <v>0.447</v>
      </c>
      <c r="P2058" s="12">
        <f>VLOOKUP(A2058,'HUMAN RESOURCES'!A2058:N4748,10,0)</f>
        <v>0.521</v>
      </c>
      <c r="Q2058" s="12">
        <f>VLOOKUP(B2058,'HUMAN RESOURCES'!B2058:O4748,10,0)</f>
        <v>0.032</v>
      </c>
      <c r="R2058" s="12">
        <f>VLOOKUP(C2058,'HUMAN RESOURCES'!C2058:P4748,10,0)</f>
        <v>10390050</v>
      </c>
      <c r="S2058" s="12">
        <f>VLOOKUP(D2058,'HUMAN RESOURCES'!D2058:Q4748,10,0)</f>
        <v>0.406</v>
      </c>
      <c r="T2058" s="13">
        <f>VLOOKUP(A2058,TOURISM!A2058:F4748,5,0)</f>
        <v>210000000</v>
      </c>
      <c r="U2058" s="13">
        <f>VLOOKUP(B2058,TOURISM!B2058:G4748,5,0)</f>
        <v>112000000</v>
      </c>
      <c r="V2058" s="12" t="str">
        <f>VLOOKUP(A2058,BUSINESS!A2058:N4748,5,0)</f>
        <v/>
      </c>
      <c r="W2058" s="12" t="str">
        <f>VLOOKUP(B2058,BUSINESS!B2058:O4748,5,0)</f>
        <v/>
      </c>
      <c r="X2058" s="12" t="str">
        <f>VLOOKUP(C2058,BUSINESS!C2058:P4748,5,0)</f>
        <v/>
      </c>
      <c r="Y2058" s="12" t="str">
        <f>VLOOKUP(D2058,BUSINESS!D2058:Q4748,5,0)</f>
        <v/>
      </c>
      <c r="Z2058" s="12">
        <f>VLOOKUP(A2058,BUSINESS!A2058:N4748,9,0)</f>
        <v>0.01</v>
      </c>
      <c r="AA2058" s="12">
        <f>VLOOKUP(B2058,BUSINESS!B2058:O4748,9,0)</f>
        <v>0.053</v>
      </c>
    </row>
    <row r="2059">
      <c r="A2059" s="9" t="str">
        <f t="shared" si="1"/>
        <v>Senegal-Africa2003</v>
      </c>
      <c r="B2059" s="5" t="s">
        <v>77</v>
      </c>
      <c r="C2059" s="9" t="s">
        <v>237</v>
      </c>
      <c r="D2059" s="10" t="s">
        <v>65</v>
      </c>
      <c r="E2059" s="14">
        <v>6.858952717E9</v>
      </c>
      <c r="F2059" s="15">
        <v>0.054</v>
      </c>
      <c r="G2059" s="15">
        <v>35.0</v>
      </c>
      <c r="H2059" s="11"/>
      <c r="I2059" s="12">
        <f>VLOOKUP(A2059,ENERGY!$A$2:$F$2692,5,0)</f>
        <v>5849</v>
      </c>
      <c r="J2059" s="12">
        <f>VLOOKUP(A2059,ENERGY!$A$2:$F$2692,6,0)</f>
        <v>3270</v>
      </c>
      <c r="K2059" s="12">
        <f>VLOOKUP(A2059,'HUMAN RESOURCES'!A2059:N4749,5,0)</f>
        <v>0.039</v>
      </c>
      <c r="L2059" s="12">
        <f>VLOOKUP(A2059,'HUMAN RESOURCES'!A2059:N4749,6,0)</f>
        <v>0.062</v>
      </c>
      <c r="M2059" s="12">
        <f>VLOOKUP(B2059,'HUMAN RESOURCES'!B2059:O4749,6,0)</f>
        <v>61</v>
      </c>
      <c r="N2059" s="12">
        <f>VLOOKUP(C2059,'HUMAN RESOURCES'!C2059:P4749,6,0)</f>
        <v>58</v>
      </c>
      <c r="O2059" s="12">
        <f>VLOOKUP(D2059,'HUMAN RESOURCES'!D2059:Q4749,6,0)</f>
        <v>0.445</v>
      </c>
      <c r="P2059" s="12">
        <f>VLOOKUP(A2059,'HUMAN RESOURCES'!A2059:N4749,10,0)</f>
        <v>0.524</v>
      </c>
      <c r="Q2059" s="12">
        <f>VLOOKUP(B2059,'HUMAN RESOURCES'!B2059:O4749,10,0)</f>
        <v>0.032</v>
      </c>
      <c r="R2059" s="12">
        <f>VLOOKUP(C2059,'HUMAN RESOURCES'!C2059:P4749,10,0)</f>
        <v>10673535</v>
      </c>
      <c r="S2059" s="12">
        <f>VLOOKUP(D2059,'HUMAN RESOURCES'!D2059:Q4749,10,0)</f>
        <v>0.408</v>
      </c>
      <c r="T2059" s="13">
        <f>VLOOKUP(A2059,TOURISM!A2059:F4749,5,0)</f>
        <v>269000000</v>
      </c>
      <c r="U2059" s="13">
        <f>VLOOKUP(B2059,TOURISM!B2059:G4749,5,0)</f>
        <v>129000000</v>
      </c>
      <c r="V2059" s="12" t="str">
        <f>VLOOKUP(A2059,BUSINESS!A2059:N4749,5,0)</f>
        <v/>
      </c>
      <c r="W2059" s="12">
        <f>VLOOKUP(B2059,BUSINESS!B2059:O4749,5,0)</f>
        <v>59</v>
      </c>
      <c r="X2059" s="12" t="str">
        <f>VLOOKUP(C2059,BUSINESS!C2059:P4749,5,0)</f>
        <v/>
      </c>
      <c r="Y2059" s="12" t="str">
        <f>VLOOKUP(D2059,BUSINESS!D2059:Q4749,5,0)</f>
        <v/>
      </c>
      <c r="Z2059" s="12">
        <f>VLOOKUP(A2059,BUSINESS!A2059:N4749,9,0)</f>
        <v>0.021</v>
      </c>
      <c r="AA2059" s="12">
        <f>VLOOKUP(B2059,BUSINESS!B2059:O4749,9,0)</f>
        <v>0.073</v>
      </c>
    </row>
    <row r="2060">
      <c r="A2060" s="9" t="str">
        <f t="shared" si="1"/>
        <v>Senegal-Africa2004</v>
      </c>
      <c r="B2060" s="5" t="s">
        <v>77</v>
      </c>
      <c r="C2060" s="9" t="s">
        <v>237</v>
      </c>
      <c r="D2060" s="10" t="s">
        <v>66</v>
      </c>
      <c r="E2060" s="14">
        <v>8.03134424E9</v>
      </c>
      <c r="F2060" s="15">
        <v>0.057</v>
      </c>
      <c r="G2060" s="15">
        <v>42.0</v>
      </c>
      <c r="H2060" s="11"/>
      <c r="I2060" s="12">
        <f>VLOOKUP(A2060,ENERGY!$A$2:$F$2692,5,0)</f>
        <v>5442</v>
      </c>
      <c r="J2060" s="12">
        <f>VLOOKUP(A2060,ENERGY!$A$2:$F$2692,6,0)</f>
        <v>3036</v>
      </c>
      <c r="K2060" s="12">
        <f>VLOOKUP(A2060,'HUMAN RESOURCES'!A2060:N4750,5,0)</f>
        <v>0.039</v>
      </c>
      <c r="L2060" s="12">
        <f>VLOOKUP(A2060,'HUMAN RESOURCES'!A2060:N4750,6,0)</f>
        <v>0.059</v>
      </c>
      <c r="M2060" s="12">
        <f>VLOOKUP(B2060,'HUMAN RESOURCES'!B2060:O4750,6,0)</f>
        <v>62</v>
      </c>
      <c r="N2060" s="12">
        <f>VLOOKUP(C2060,'HUMAN RESOURCES'!C2060:P4750,6,0)</f>
        <v>58</v>
      </c>
      <c r="O2060" s="12">
        <f>VLOOKUP(D2060,'HUMAN RESOURCES'!D2060:Q4750,6,0)</f>
        <v>0.443</v>
      </c>
      <c r="P2060" s="12">
        <f>VLOOKUP(A2060,'HUMAN RESOURCES'!A2060:N4750,10,0)</f>
        <v>0.526</v>
      </c>
      <c r="Q2060" s="12">
        <f>VLOOKUP(B2060,'HUMAN RESOURCES'!B2060:O4750,10,0)</f>
        <v>0.032</v>
      </c>
      <c r="R2060" s="12">
        <f>VLOOKUP(C2060,'HUMAN RESOURCES'!C2060:P4750,10,0)</f>
        <v>10967568</v>
      </c>
      <c r="S2060" s="12">
        <f>VLOOKUP(D2060,'HUMAN RESOURCES'!D2060:Q4750,10,0)</f>
        <v>0.409</v>
      </c>
      <c r="T2060" s="13">
        <f>VLOOKUP(A2060,TOURISM!A2060:F4750,5,0)</f>
        <v>286000000</v>
      </c>
      <c r="U2060" s="13">
        <f>VLOOKUP(B2060,TOURISM!B2060:G4750,5,0)</f>
        <v>138000000</v>
      </c>
      <c r="V2060" s="12" t="str">
        <f>VLOOKUP(A2060,BUSINESS!A2060:N4750,5,0)</f>
        <v/>
      </c>
      <c r="W2060" s="12">
        <f>VLOOKUP(B2060,BUSINESS!B2060:O4750,5,0)</f>
        <v>59</v>
      </c>
      <c r="X2060" s="12" t="str">
        <f>VLOOKUP(C2060,BUSINESS!C2060:P4750,5,0)</f>
        <v/>
      </c>
      <c r="Y2060" s="12" t="str">
        <f>VLOOKUP(D2060,BUSINESS!D2060:Q4750,5,0)</f>
        <v/>
      </c>
      <c r="Z2060" s="12">
        <f>VLOOKUP(A2060,BUSINESS!A2060:N4750,9,0)</f>
        <v>0.044</v>
      </c>
      <c r="AA2060" s="12">
        <f>VLOOKUP(B2060,BUSINESS!B2060:O4750,9,0)</f>
        <v>0.102</v>
      </c>
    </row>
    <row r="2061">
      <c r="A2061" s="9" t="str">
        <f t="shared" si="1"/>
        <v>Senegal-Africa2005</v>
      </c>
      <c r="B2061" s="5" t="s">
        <v>77</v>
      </c>
      <c r="C2061" s="9" t="s">
        <v>237</v>
      </c>
      <c r="D2061" s="10" t="s">
        <v>67</v>
      </c>
      <c r="E2061" s="14">
        <v>8.707015064E9</v>
      </c>
      <c r="F2061" s="15">
        <v>0.054</v>
      </c>
      <c r="G2061" s="15">
        <v>41.0</v>
      </c>
      <c r="H2061" s="11"/>
      <c r="I2061" s="12"/>
      <c r="J2061" s="12"/>
      <c r="K2061" s="12">
        <f>VLOOKUP(A2061,'HUMAN RESOURCES'!A2061:N4751,5,0)</f>
        <v>0.039</v>
      </c>
      <c r="L2061" s="12">
        <f>VLOOKUP(A2061,'HUMAN RESOURCES'!A2061:N4751,6,0)</f>
        <v>0.057</v>
      </c>
      <c r="M2061" s="12">
        <f>VLOOKUP(B2061,'HUMAN RESOURCES'!B2061:O4751,6,0)</f>
        <v>62</v>
      </c>
      <c r="N2061" s="12">
        <f>VLOOKUP(C2061,'HUMAN RESOURCES'!C2061:P4751,6,0)</f>
        <v>59</v>
      </c>
      <c r="O2061" s="12">
        <f>VLOOKUP(D2061,'HUMAN RESOURCES'!D2061:Q4751,6,0)</f>
        <v>0.441</v>
      </c>
      <c r="P2061" s="12">
        <f>VLOOKUP(A2061,'HUMAN RESOURCES'!A2061:N4751,10,0)</f>
        <v>0.527</v>
      </c>
      <c r="Q2061" s="12">
        <f>VLOOKUP(B2061,'HUMAN RESOURCES'!B2061:O4751,10,0)</f>
        <v>0.032</v>
      </c>
      <c r="R2061" s="12">
        <f>VLOOKUP(C2061,'HUMAN RESOURCES'!C2061:P4751,10,0)</f>
        <v>11270826</v>
      </c>
      <c r="S2061" s="12">
        <f>VLOOKUP(D2061,'HUMAN RESOURCES'!D2061:Q4751,10,0)</f>
        <v>0.411</v>
      </c>
      <c r="T2061" s="13">
        <f>VLOOKUP(A2061,TOURISM!A2061:F4751,5,0)</f>
        <v>334000000</v>
      </c>
      <c r="U2061" s="13">
        <f>VLOOKUP(B2061,TOURISM!B2061:G4751,5,0)</f>
        <v>144000000</v>
      </c>
      <c r="V2061" s="12">
        <f>VLOOKUP(A2061,BUSINESS!A2061:N4751,5,0)</f>
        <v>0.503</v>
      </c>
      <c r="W2061" s="12">
        <f>VLOOKUP(B2061,BUSINESS!B2061:O4751,5,0)</f>
        <v>59</v>
      </c>
      <c r="X2061" s="12" t="str">
        <f>VLOOKUP(C2061,BUSINESS!C2061:P4751,5,0)</f>
        <v/>
      </c>
      <c r="Y2061" s="12">
        <f>VLOOKUP(D2061,BUSINESS!D2061:Q4751,5,0)</f>
        <v>696</v>
      </c>
      <c r="Z2061" s="12">
        <f>VLOOKUP(A2061,BUSINESS!A2061:N4751,9,0)</f>
        <v>0.048</v>
      </c>
      <c r="AA2061" s="12">
        <f>VLOOKUP(B2061,BUSINESS!B2061:O4751,9,0)</f>
        <v>0.154</v>
      </c>
    </row>
    <row r="2062">
      <c r="A2062" s="9" t="str">
        <f t="shared" si="1"/>
        <v>Senegal-Africa2006</v>
      </c>
      <c r="B2062" s="5" t="s">
        <v>77</v>
      </c>
      <c r="C2062" s="9" t="s">
        <v>237</v>
      </c>
      <c r="D2062" s="10" t="s">
        <v>68</v>
      </c>
      <c r="E2062" s="14">
        <v>9.358710763E9</v>
      </c>
      <c r="F2062" s="15">
        <v>0.054</v>
      </c>
      <c r="G2062" s="15">
        <v>44.0</v>
      </c>
      <c r="H2062" s="11"/>
      <c r="I2062" s="12"/>
      <c r="J2062" s="12"/>
      <c r="K2062" s="12">
        <f>VLOOKUP(A2062,'HUMAN RESOURCES'!A2062:N4752,5,0)</f>
        <v>0.039</v>
      </c>
      <c r="L2062" s="12">
        <f>VLOOKUP(A2062,'HUMAN RESOURCES'!A2062:N4752,6,0)</f>
        <v>0.055</v>
      </c>
      <c r="M2062" s="12">
        <f>VLOOKUP(B2062,'HUMAN RESOURCES'!B2062:O4752,6,0)</f>
        <v>63</v>
      </c>
      <c r="N2062" s="12">
        <f>VLOOKUP(C2062,'HUMAN RESOURCES'!C2062:P4752,6,0)</f>
        <v>60</v>
      </c>
      <c r="O2062" s="12">
        <f>VLOOKUP(D2062,'HUMAN RESOURCES'!D2062:Q4752,6,0)</f>
        <v>0.44</v>
      </c>
      <c r="P2062" s="12">
        <f>VLOOKUP(A2062,'HUMAN RESOURCES'!A2062:N4752,10,0)</f>
        <v>0.529</v>
      </c>
      <c r="Q2062" s="12">
        <f>VLOOKUP(B2062,'HUMAN RESOURCES'!B2062:O4752,10,0)</f>
        <v>0.032</v>
      </c>
      <c r="R2062" s="12">
        <f>VLOOKUP(C2062,'HUMAN RESOURCES'!C2062:P4752,10,0)</f>
        <v>11582925</v>
      </c>
      <c r="S2062" s="12">
        <f>VLOOKUP(D2062,'HUMAN RESOURCES'!D2062:Q4752,10,0)</f>
        <v>0.413</v>
      </c>
      <c r="T2062" s="13">
        <f>VLOOKUP(A2062,TOURISM!A2062:F4752,5,0)</f>
        <v>329000000</v>
      </c>
      <c r="U2062" s="13">
        <f>VLOOKUP(B2062,TOURISM!B2062:G4752,5,0)</f>
        <v>139000000</v>
      </c>
      <c r="V2062" s="12">
        <f>VLOOKUP(A2062,BUSINESS!A2062:N4752,5,0)</f>
        <v>0.455</v>
      </c>
      <c r="W2062" s="12">
        <f>VLOOKUP(B2062,BUSINESS!B2062:O4752,5,0)</f>
        <v>59</v>
      </c>
      <c r="X2062" s="12" t="str">
        <f>VLOOKUP(C2062,BUSINESS!C2062:P4752,5,0)</f>
        <v/>
      </c>
      <c r="Y2062" s="12">
        <f>VLOOKUP(D2062,BUSINESS!D2062:Q4752,5,0)</f>
        <v>696</v>
      </c>
      <c r="Z2062" s="12">
        <f>VLOOKUP(A2062,BUSINESS!A2062:N4752,9,0)</f>
        <v>0.056</v>
      </c>
      <c r="AA2062" s="12">
        <f>VLOOKUP(B2062,BUSINESS!B2062:O4752,9,0)</f>
        <v>0.258</v>
      </c>
    </row>
    <row r="2063">
      <c r="A2063" s="9" t="str">
        <f t="shared" si="1"/>
        <v>Senegal-Africa2007</v>
      </c>
      <c r="B2063" s="5" t="s">
        <v>77</v>
      </c>
      <c r="C2063" s="9" t="s">
        <v>237</v>
      </c>
      <c r="D2063" s="10" t="s">
        <v>69</v>
      </c>
      <c r="E2063" s="14">
        <v>1.1284603481E10</v>
      </c>
      <c r="F2063" s="15">
        <v>0.047</v>
      </c>
      <c r="G2063" s="15">
        <v>45.0</v>
      </c>
      <c r="H2063" s="11"/>
      <c r="I2063" s="12">
        <f>VLOOKUP(A2063,ENERGY!$A$2:$F$2692,5,0)</f>
        <v>5280</v>
      </c>
      <c r="J2063" s="12">
        <f>VLOOKUP(A2063,ENERGY!$A$2:$F$2692,6,0)</f>
        <v>2736</v>
      </c>
      <c r="K2063" s="12">
        <f>VLOOKUP(A2063,'HUMAN RESOURCES'!A2063:N4753,5,0)</f>
        <v>0.039</v>
      </c>
      <c r="L2063" s="12">
        <f>VLOOKUP(A2063,'HUMAN RESOURCES'!A2063:N4753,6,0)</f>
        <v>0.052</v>
      </c>
      <c r="M2063" s="12">
        <f>VLOOKUP(B2063,'HUMAN RESOURCES'!B2063:O4753,6,0)</f>
        <v>63</v>
      </c>
      <c r="N2063" s="12">
        <f>VLOOKUP(C2063,'HUMAN RESOURCES'!C2063:P4753,6,0)</f>
        <v>60</v>
      </c>
      <c r="O2063" s="12">
        <f>VLOOKUP(D2063,'HUMAN RESOURCES'!D2063:Q4753,6,0)</f>
        <v>0.439</v>
      </c>
      <c r="P2063" s="12">
        <f>VLOOKUP(A2063,'HUMAN RESOURCES'!A2063:N4753,10,0)</f>
        <v>0.53</v>
      </c>
      <c r="Q2063" s="12">
        <f>VLOOKUP(B2063,'HUMAN RESOURCES'!B2063:O4753,10,0)</f>
        <v>0.031</v>
      </c>
      <c r="R2063" s="12">
        <f>VLOOKUP(C2063,'HUMAN RESOURCES'!C2063:P4753,10,0)</f>
        <v>11904974</v>
      </c>
      <c r="S2063" s="12">
        <f>VLOOKUP(D2063,'HUMAN RESOURCES'!D2063:Q4753,10,0)</f>
        <v>0.415</v>
      </c>
      <c r="T2063" s="13">
        <f>VLOOKUP(A2063,TOURISM!A2063:F4753,5,0)</f>
        <v>622000000</v>
      </c>
      <c r="U2063" s="13">
        <f>VLOOKUP(B2063,TOURISM!B2063:G4753,5,0)</f>
        <v>352000000</v>
      </c>
      <c r="V2063" s="12">
        <f>VLOOKUP(A2063,BUSINESS!A2063:N4753,5,0)</f>
        <v>0.455</v>
      </c>
      <c r="W2063" s="12">
        <f>VLOOKUP(B2063,BUSINESS!B2063:O4753,5,0)</f>
        <v>59</v>
      </c>
      <c r="X2063" s="12" t="str">
        <f>VLOOKUP(C2063,BUSINESS!C2063:P4753,5,0)</f>
        <v/>
      </c>
      <c r="Y2063" s="12">
        <f>VLOOKUP(D2063,BUSINESS!D2063:Q4753,5,0)</f>
        <v>696</v>
      </c>
      <c r="Z2063" s="12">
        <f>VLOOKUP(A2063,BUSINESS!A2063:N4753,9,0)</f>
        <v>0.077</v>
      </c>
      <c r="AA2063" s="12">
        <f>VLOOKUP(B2063,BUSINESS!B2063:O4753,9,0)</f>
        <v>0.305</v>
      </c>
    </row>
    <row r="2064">
      <c r="A2064" s="9" t="str">
        <f t="shared" si="1"/>
        <v>Senegal-Africa2008</v>
      </c>
      <c r="B2064" s="5" t="s">
        <v>77</v>
      </c>
      <c r="C2064" s="9" t="s">
        <v>237</v>
      </c>
      <c r="D2064" s="10" t="s">
        <v>70</v>
      </c>
      <c r="E2064" s="14">
        <v>1.3386346543E10</v>
      </c>
      <c r="F2064" s="15">
        <v>0.049</v>
      </c>
      <c r="G2064" s="15">
        <v>54.0</v>
      </c>
      <c r="H2064" s="11"/>
      <c r="I2064" s="12">
        <f>VLOOKUP(A2064,ENERGY!$A$2:$F$2692,5,0)</f>
        <v>5335</v>
      </c>
      <c r="J2064" s="12">
        <f>VLOOKUP(A2064,ENERGY!$A$2:$F$2692,6,0)</f>
        <v>3000</v>
      </c>
      <c r="K2064" s="12">
        <f>VLOOKUP(A2064,'HUMAN RESOURCES'!A2064:N4754,5,0)</f>
        <v>0.039</v>
      </c>
      <c r="L2064" s="12">
        <f>VLOOKUP(A2064,'HUMAN RESOURCES'!A2064:N4754,6,0)</f>
        <v>0.051</v>
      </c>
      <c r="M2064" s="12">
        <f>VLOOKUP(B2064,'HUMAN RESOURCES'!B2064:O4754,6,0)</f>
        <v>64</v>
      </c>
      <c r="N2064" s="12">
        <f>VLOOKUP(C2064,'HUMAN RESOURCES'!C2064:P4754,6,0)</f>
        <v>61</v>
      </c>
      <c r="O2064" s="12">
        <f>VLOOKUP(D2064,'HUMAN RESOURCES'!D2064:Q4754,6,0)</f>
        <v>0.438</v>
      </c>
      <c r="P2064" s="12">
        <f>VLOOKUP(A2064,'HUMAN RESOURCES'!A2064:N4754,10,0)</f>
        <v>0.531</v>
      </c>
      <c r="Q2064" s="12">
        <f>VLOOKUP(B2064,'HUMAN RESOURCES'!B2064:O4754,10,0)</f>
        <v>0.031</v>
      </c>
      <c r="R2064" s="12">
        <f>VLOOKUP(C2064,'HUMAN RESOURCES'!C2064:P4754,10,0)</f>
        <v>12238791</v>
      </c>
      <c r="S2064" s="12">
        <f>VLOOKUP(D2064,'HUMAN RESOURCES'!D2064:Q4754,10,0)</f>
        <v>0.417</v>
      </c>
      <c r="T2064" s="13">
        <f>VLOOKUP(A2064,TOURISM!A2064:F4754,5,0)</f>
        <v>637000000</v>
      </c>
      <c r="U2064" s="13">
        <f>VLOOKUP(B2064,TOURISM!B2064:G4754,5,0)</f>
        <v>276000000</v>
      </c>
      <c r="V2064" s="12">
        <f>VLOOKUP(A2064,BUSINESS!A2064:N4754,5,0)</f>
        <v>0.455</v>
      </c>
      <c r="W2064" s="12">
        <f>VLOOKUP(B2064,BUSINESS!B2064:O4754,5,0)</f>
        <v>9</v>
      </c>
      <c r="X2064" s="12" t="str">
        <f>VLOOKUP(C2064,BUSINESS!C2064:P4754,5,0)</f>
        <v/>
      </c>
      <c r="Y2064" s="12">
        <f>VLOOKUP(D2064,BUSINESS!D2064:Q4754,5,0)</f>
        <v>666</v>
      </c>
      <c r="Z2064" s="12">
        <f>VLOOKUP(A2064,BUSINESS!A2064:N4754,9,0)</f>
        <v>0.106</v>
      </c>
      <c r="AA2064" s="12">
        <f>VLOOKUP(B2064,BUSINESS!B2064:O4754,9,0)</f>
        <v>0.44</v>
      </c>
    </row>
    <row r="2065">
      <c r="A2065" s="9" t="str">
        <f t="shared" si="1"/>
        <v>Senegal-Africa2009</v>
      </c>
      <c r="B2065" s="5" t="s">
        <v>77</v>
      </c>
      <c r="C2065" s="9" t="s">
        <v>237</v>
      </c>
      <c r="D2065" s="10" t="s">
        <v>71</v>
      </c>
      <c r="E2065" s="14">
        <v>1.281299467E10</v>
      </c>
      <c r="F2065" s="15">
        <v>0.048</v>
      </c>
      <c r="G2065" s="15">
        <v>49.0</v>
      </c>
      <c r="H2065" s="11"/>
      <c r="I2065" s="12"/>
      <c r="J2065" s="12"/>
      <c r="K2065" s="12">
        <f>VLOOKUP(A2065,'HUMAN RESOURCES'!A2065:N4755,5,0)</f>
        <v>0.039</v>
      </c>
      <c r="L2065" s="12">
        <f>VLOOKUP(A2065,'HUMAN RESOURCES'!A2065:N4755,6,0)</f>
        <v>0.049</v>
      </c>
      <c r="M2065" s="12">
        <f>VLOOKUP(B2065,'HUMAN RESOURCES'!B2065:O4755,6,0)</f>
        <v>64</v>
      </c>
      <c r="N2065" s="12">
        <f>VLOOKUP(C2065,'HUMAN RESOURCES'!C2065:P4755,6,0)</f>
        <v>61</v>
      </c>
      <c r="O2065" s="12">
        <f>VLOOKUP(D2065,'HUMAN RESOURCES'!D2065:Q4755,6,0)</f>
        <v>0.437</v>
      </c>
      <c r="P2065" s="12">
        <f>VLOOKUP(A2065,'HUMAN RESOURCES'!A2065:N4755,10,0)</f>
        <v>0.532</v>
      </c>
      <c r="Q2065" s="12">
        <f>VLOOKUP(B2065,'HUMAN RESOURCES'!B2065:O4755,10,0)</f>
        <v>0.031</v>
      </c>
      <c r="R2065" s="12">
        <f>VLOOKUP(C2065,'HUMAN RESOURCES'!C2065:P4755,10,0)</f>
        <v>12586827</v>
      </c>
      <c r="S2065" s="12">
        <f>VLOOKUP(D2065,'HUMAN RESOURCES'!D2065:Q4755,10,0)</f>
        <v>0.42</v>
      </c>
      <c r="T2065" s="13">
        <f>VLOOKUP(A2065,TOURISM!A2065:F4755,5,0)</f>
        <v>474000000</v>
      </c>
      <c r="U2065" s="13">
        <f>VLOOKUP(B2065,TOURISM!B2065:G4755,5,0)</f>
        <v>258000000</v>
      </c>
      <c r="V2065" s="12">
        <f>VLOOKUP(A2065,BUSINESS!A2065:N4755,5,0)</f>
        <v>0.455</v>
      </c>
      <c r="W2065" s="12">
        <f>VLOOKUP(B2065,BUSINESS!B2065:O4755,5,0)</f>
        <v>9</v>
      </c>
      <c r="X2065" s="12" t="str">
        <f>VLOOKUP(C2065,BUSINESS!C2065:P4755,5,0)</f>
        <v/>
      </c>
      <c r="Y2065" s="12">
        <f>VLOOKUP(D2065,BUSINESS!D2065:Q4755,5,0)</f>
        <v>666</v>
      </c>
      <c r="Z2065" s="12">
        <f>VLOOKUP(A2065,BUSINESS!A2065:N4755,9,0)</f>
        <v>0.145</v>
      </c>
      <c r="AA2065" s="12">
        <f>VLOOKUP(B2065,BUSINESS!B2065:O4755,9,0)</f>
        <v>0.548</v>
      </c>
    </row>
    <row r="2066">
      <c r="A2066" s="9" t="str">
        <f t="shared" si="1"/>
        <v>Senegal-Africa2010</v>
      </c>
      <c r="B2066" s="5" t="s">
        <v>77</v>
      </c>
      <c r="C2066" s="9" t="s">
        <v>237</v>
      </c>
      <c r="D2066" s="10" t="s">
        <v>72</v>
      </c>
      <c r="E2066" s="14">
        <v>1.2932427724E10</v>
      </c>
      <c r="F2066" s="15">
        <v>0.048</v>
      </c>
      <c r="G2066" s="15">
        <v>48.0</v>
      </c>
      <c r="H2066" s="11"/>
      <c r="I2066" s="12">
        <f>VLOOKUP(A2066,ENERGY!$A$2:$F$2692,5,0)</f>
        <v>5860</v>
      </c>
      <c r="J2066" s="12">
        <f>VLOOKUP(A2066,ENERGY!$A$2:$F$2692,6,0)</f>
        <v>2791</v>
      </c>
      <c r="K2066" s="12">
        <f>VLOOKUP(A2066,'HUMAN RESOURCES'!A2066:N4756,5,0)</f>
        <v>0.039</v>
      </c>
      <c r="L2066" s="12">
        <f>VLOOKUP(A2066,'HUMAN RESOURCES'!A2066:N4756,6,0)</f>
        <v>0.047</v>
      </c>
      <c r="M2066" s="12">
        <f>VLOOKUP(B2066,'HUMAN RESOURCES'!B2066:O4756,6,0)</f>
        <v>64</v>
      </c>
      <c r="N2066" s="12">
        <f>VLOOKUP(C2066,'HUMAN RESOURCES'!C2066:P4756,6,0)</f>
        <v>61</v>
      </c>
      <c r="O2066" s="12">
        <f>VLOOKUP(D2066,'HUMAN RESOURCES'!D2066:Q4756,6,0)</f>
        <v>0.436</v>
      </c>
      <c r="P2066" s="12">
        <f>VLOOKUP(A2066,'HUMAN RESOURCES'!A2066:N4756,10,0)</f>
        <v>0.533</v>
      </c>
      <c r="Q2066" s="12">
        <f>VLOOKUP(B2066,'HUMAN RESOURCES'!B2066:O4756,10,0)</f>
        <v>0.031</v>
      </c>
      <c r="R2066" s="12">
        <f>VLOOKUP(C2066,'HUMAN RESOURCES'!C2066:P4756,10,0)</f>
        <v>12950564</v>
      </c>
      <c r="S2066" s="12">
        <f>VLOOKUP(D2066,'HUMAN RESOURCES'!D2066:Q4756,10,0)</f>
        <v>0.422</v>
      </c>
      <c r="T2066" s="13">
        <f>VLOOKUP(A2066,TOURISM!A2066:F4756,5,0)</f>
        <v>464000000</v>
      </c>
      <c r="U2066" s="13">
        <f>VLOOKUP(B2066,TOURISM!B2066:G4756,5,0)</f>
        <v>217000000</v>
      </c>
      <c r="V2066" s="12">
        <f>VLOOKUP(A2066,BUSINESS!A2066:N4756,5,0)</f>
        <v>0.455</v>
      </c>
      <c r="W2066" s="12">
        <f>VLOOKUP(B2066,BUSINESS!B2066:O4756,5,0)</f>
        <v>9</v>
      </c>
      <c r="X2066" s="12" t="str">
        <f>VLOOKUP(C2066,BUSINESS!C2066:P4756,5,0)</f>
        <v/>
      </c>
      <c r="Y2066" s="12">
        <f>VLOOKUP(D2066,BUSINESS!D2066:Q4756,5,0)</f>
        <v>666</v>
      </c>
      <c r="Z2066" s="12">
        <f>VLOOKUP(A2066,BUSINESS!A2066:N4756,9,0)</f>
        <v>0.16</v>
      </c>
      <c r="AA2066" s="12">
        <f>VLOOKUP(B2066,BUSINESS!B2066:O4756,9,0)</f>
        <v>0.644</v>
      </c>
    </row>
    <row r="2067">
      <c r="A2067" s="9" t="str">
        <f t="shared" si="1"/>
        <v>Senegal-Africa2011</v>
      </c>
      <c r="B2067" s="5" t="s">
        <v>77</v>
      </c>
      <c r="C2067" s="9" t="s">
        <v>237</v>
      </c>
      <c r="D2067" s="10" t="s">
        <v>73</v>
      </c>
      <c r="E2067" s="14">
        <v>1.4440676498E10</v>
      </c>
      <c r="F2067" s="15">
        <v>0.05</v>
      </c>
      <c r="G2067" s="15">
        <v>54.0</v>
      </c>
      <c r="H2067" s="11"/>
      <c r="I2067" s="12">
        <f>VLOOKUP(A2067,ENERGY!$A$2:$F$2692,5,0)</f>
        <v>5013</v>
      </c>
      <c r="J2067" s="12">
        <f>VLOOKUP(A2067,ENERGY!$A$2:$F$2692,6,0)</f>
        <v>2556</v>
      </c>
      <c r="K2067" s="12">
        <f>VLOOKUP(A2067,'HUMAN RESOURCES'!A2067:N4757,5,0)</f>
        <v>0.038</v>
      </c>
      <c r="L2067" s="12">
        <f>VLOOKUP(A2067,'HUMAN RESOURCES'!A2067:N4757,6,0)</f>
        <v>0.046</v>
      </c>
      <c r="M2067" s="12">
        <f>VLOOKUP(B2067,'HUMAN RESOURCES'!B2067:O4757,6,0)</f>
        <v>65</v>
      </c>
      <c r="N2067" s="12">
        <f>VLOOKUP(C2067,'HUMAN RESOURCES'!C2067:P4757,6,0)</f>
        <v>62</v>
      </c>
      <c r="O2067" s="12">
        <f>VLOOKUP(D2067,'HUMAN RESOURCES'!D2067:Q4757,6,0)</f>
        <v>0.436</v>
      </c>
      <c r="P2067" s="12">
        <f>VLOOKUP(A2067,'HUMAN RESOURCES'!A2067:N4757,10,0)</f>
        <v>0.534</v>
      </c>
      <c r="Q2067" s="12">
        <f>VLOOKUP(B2067,'HUMAN RESOURCES'!B2067:O4757,10,0)</f>
        <v>0.031</v>
      </c>
      <c r="R2067" s="12">
        <f>VLOOKUP(C2067,'HUMAN RESOURCES'!C2067:P4757,10,0)</f>
        <v>13330737</v>
      </c>
      <c r="S2067" s="12">
        <f>VLOOKUP(D2067,'HUMAN RESOURCES'!D2067:Q4757,10,0)</f>
        <v>0.425</v>
      </c>
      <c r="T2067" s="13">
        <f>VLOOKUP(A2067,TOURISM!A2067:F4757,5,0)</f>
        <v>464000000</v>
      </c>
      <c r="U2067" s="13">
        <f>VLOOKUP(B2067,TOURISM!B2067:G4757,5,0)</f>
        <v>217000000</v>
      </c>
      <c r="V2067" s="12">
        <f>VLOOKUP(A2067,BUSINESS!A2067:N4757,5,0)</f>
        <v>0.455</v>
      </c>
      <c r="W2067" s="12">
        <f>VLOOKUP(B2067,BUSINESS!B2067:O4757,5,0)</f>
        <v>6</v>
      </c>
      <c r="X2067" s="12" t="str">
        <f>VLOOKUP(C2067,BUSINESS!C2067:P4757,5,0)</f>
        <v/>
      </c>
      <c r="Y2067" s="12">
        <f>VLOOKUP(D2067,BUSINESS!D2067:Q4757,5,0)</f>
        <v>666</v>
      </c>
      <c r="Z2067" s="12">
        <f>VLOOKUP(A2067,BUSINESS!A2067:N4757,9,0)</f>
        <v>0.175</v>
      </c>
      <c r="AA2067" s="12">
        <f>VLOOKUP(B2067,BUSINESS!B2067:O4757,9,0)</f>
        <v>0.702</v>
      </c>
    </row>
    <row r="2068">
      <c r="A2068" s="9" t="str">
        <f t="shared" si="1"/>
        <v>Senegal-Africa2012</v>
      </c>
      <c r="B2068" s="5" t="s">
        <v>77</v>
      </c>
      <c r="C2068" s="9" t="s">
        <v>237</v>
      </c>
      <c r="D2068" s="10" t="s">
        <v>74</v>
      </c>
      <c r="E2068" s="14">
        <v>1.4045680427E10</v>
      </c>
      <c r="F2068" s="15">
        <v>0.05</v>
      </c>
      <c r="G2068" s="15">
        <v>51.0</v>
      </c>
      <c r="H2068" s="11"/>
      <c r="I2068" s="12">
        <f>VLOOKUP(A2068,ENERGY!$A$2:$F$2692,5,0)</f>
        <v>4789</v>
      </c>
      <c r="J2068" s="12">
        <f>VLOOKUP(A2068,ENERGY!$A$2:$F$2692,6,0)</f>
        <v>2798</v>
      </c>
      <c r="K2068" s="12">
        <f>VLOOKUP(A2068,'HUMAN RESOURCES'!A2068:N4758,5,0)</f>
        <v>0.038</v>
      </c>
      <c r="L2068" s="12">
        <f>VLOOKUP(A2068,'HUMAN RESOURCES'!A2068:N4758,6,0)</f>
        <v>0.045</v>
      </c>
      <c r="M2068" s="12">
        <f>VLOOKUP(B2068,'HUMAN RESOURCES'!B2068:O4758,6,0)</f>
        <v>65</v>
      </c>
      <c r="N2068" s="12">
        <f>VLOOKUP(C2068,'HUMAN RESOURCES'!C2068:P4758,6,0)</f>
        <v>62</v>
      </c>
      <c r="O2068" s="12">
        <f>VLOOKUP(D2068,'HUMAN RESOURCES'!D2068:Q4758,6,0)</f>
        <v>0.435</v>
      </c>
      <c r="P2068" s="12">
        <f>VLOOKUP(A2068,'HUMAN RESOURCES'!A2068:N4758,10,0)</f>
        <v>0.534</v>
      </c>
      <c r="Q2068" s="12">
        <f>VLOOKUP(B2068,'HUMAN RESOURCES'!B2068:O4758,10,0)</f>
        <v>0.03</v>
      </c>
      <c r="R2068" s="12">
        <f>VLOOKUP(C2068,'HUMAN RESOURCES'!C2068:P4758,10,0)</f>
        <v>13726021</v>
      </c>
      <c r="S2068" s="12">
        <f>VLOOKUP(D2068,'HUMAN RESOURCES'!D2068:Q4758,10,0)</f>
        <v>0.428</v>
      </c>
      <c r="T2068" s="13">
        <f>VLOOKUP(A2068,TOURISM!A2068:F4758,5,0)</f>
        <v>464000000</v>
      </c>
      <c r="U2068" s="13">
        <f>VLOOKUP(B2068,TOURISM!B2068:G4758,5,0)</f>
        <v>217000000</v>
      </c>
      <c r="V2068" s="12">
        <f>VLOOKUP(A2068,BUSINESS!A2068:N4758,5,0)</f>
        <v>0.455</v>
      </c>
      <c r="W2068" s="12">
        <f>VLOOKUP(B2068,BUSINESS!B2068:O4758,5,0)</f>
        <v>6</v>
      </c>
      <c r="X2068" s="12">
        <f>VLOOKUP(C2068,BUSINESS!C2068:P4758,5,0)</f>
        <v>176</v>
      </c>
      <c r="Y2068" s="12">
        <f>VLOOKUP(D2068,BUSINESS!D2068:Q4758,5,0)</f>
        <v>666</v>
      </c>
      <c r="Z2068" s="12">
        <f>VLOOKUP(A2068,BUSINESS!A2068:N4758,9,0)</f>
        <v>0.192</v>
      </c>
      <c r="AA2068" s="12">
        <f>VLOOKUP(B2068,BUSINESS!B2068:O4758,9,0)</f>
        <v>0.836</v>
      </c>
    </row>
    <row r="2069">
      <c r="A2069" s="9" t="str">
        <f t="shared" si="1"/>
        <v>Serbia-Europe2000</v>
      </c>
      <c r="B2069" s="5" t="s">
        <v>75</v>
      </c>
      <c r="C2069" s="9" t="s">
        <v>238</v>
      </c>
      <c r="D2069" s="10" t="s">
        <v>62</v>
      </c>
      <c r="E2069" s="14">
        <v>6.082791506E9</v>
      </c>
      <c r="F2069" s="15">
        <v>0.074</v>
      </c>
      <c r="G2069" s="15">
        <v>51.0</v>
      </c>
      <c r="H2069" s="15">
        <v>0.063</v>
      </c>
      <c r="I2069" s="12" t="str">
        <f>VLOOKUP(A2069,ENERGY!$A$2:$F$2692,5,0)</f>
        <v/>
      </c>
      <c r="J2069" s="12" t="str">
        <f>VLOOKUP(A2069,ENERGY!$A$2:$F$2692,6,0)</f>
        <v/>
      </c>
      <c r="K2069" s="12">
        <f>VLOOKUP(A2069,'HUMAN RESOURCES'!A2069:N4759,5,0)</f>
        <v>0.01</v>
      </c>
      <c r="L2069" s="12">
        <f>VLOOKUP(A2069,'HUMAN RESOURCES'!A2069:N4759,6,0)</f>
        <v>0.011</v>
      </c>
      <c r="M2069" s="12">
        <f>VLOOKUP(B2069,'HUMAN RESOURCES'!B2069:O4759,6,0)</f>
        <v>75</v>
      </c>
      <c r="N2069" s="12">
        <f>VLOOKUP(C2069,'HUMAN RESOURCES'!C2069:P4759,6,0)</f>
        <v>70</v>
      </c>
      <c r="O2069" s="12">
        <f>VLOOKUP(D2069,'HUMAN RESOURCES'!D2069:Q4759,6,0)</f>
        <v>0.202</v>
      </c>
      <c r="P2069" s="12">
        <f>VLOOKUP(A2069,'HUMAN RESOURCES'!A2069:N4759,10,0)</f>
        <v>0.669</v>
      </c>
      <c r="Q2069" s="12">
        <f>VLOOKUP(B2069,'HUMAN RESOURCES'!B2069:O4759,10,0)</f>
        <v>0.129</v>
      </c>
      <c r="R2069" s="12">
        <f>VLOOKUP(C2069,'HUMAN RESOURCES'!C2069:P4759,10,0)</f>
        <v>7516346</v>
      </c>
      <c r="S2069" s="12">
        <f>VLOOKUP(D2069,'HUMAN RESOURCES'!D2069:Q4759,10,0)</f>
        <v>0.532</v>
      </c>
      <c r="T2069" s="13" t="str">
        <f>VLOOKUP(A2069,TOURISM!A2069:F4759,5,0)</f>
        <v/>
      </c>
      <c r="U2069" s="13" t="str">
        <f>VLOOKUP(B2069,TOURISM!B2069:G4759,5,0)</f>
        <v/>
      </c>
      <c r="V2069" s="12" t="str">
        <f>VLOOKUP(A2069,BUSINESS!A2069:N4759,5,0)</f>
        <v/>
      </c>
      <c r="W2069" s="12" t="str">
        <f>VLOOKUP(B2069,BUSINESS!B2069:O4759,5,0)</f>
        <v/>
      </c>
      <c r="X2069" s="12" t="str">
        <f>VLOOKUP(C2069,BUSINESS!C2069:P4759,5,0)</f>
        <v/>
      </c>
      <c r="Y2069" s="12" t="str">
        <f>VLOOKUP(D2069,BUSINESS!D2069:Q4759,5,0)</f>
        <v/>
      </c>
      <c r="Z2069" s="12" t="str">
        <f>VLOOKUP(A2069,BUSINESS!A2069:N4759,9,0)</f>
        <v/>
      </c>
      <c r="AA2069" s="12" t="str">
        <f>VLOOKUP(B2069,BUSINESS!B2069:O4759,9,0)</f>
        <v/>
      </c>
    </row>
    <row r="2070">
      <c r="A2070" s="9" t="str">
        <f t="shared" si="1"/>
        <v>Serbia-Europe2001</v>
      </c>
      <c r="B2070" s="5" t="s">
        <v>75</v>
      </c>
      <c r="C2070" s="9" t="s">
        <v>238</v>
      </c>
      <c r="D2070" s="10" t="s">
        <v>63</v>
      </c>
      <c r="E2070" s="14">
        <v>1.1390468619E10</v>
      </c>
      <c r="F2070" s="15">
        <v>0.076</v>
      </c>
      <c r="G2070" s="15">
        <v>84.0</v>
      </c>
      <c r="H2070" s="15">
        <v>0.345</v>
      </c>
      <c r="I2070" s="12" t="str">
        <f>VLOOKUP(A2070,ENERGY!$A$2:$F$2692,5,0)</f>
        <v/>
      </c>
      <c r="J2070" s="12">
        <f>VLOOKUP(A2070,ENERGY!$A$2:$F$2692,6,0)</f>
        <v>16185</v>
      </c>
      <c r="K2070" s="12">
        <f>VLOOKUP(A2070,'HUMAN RESOURCES'!A2070:N4760,5,0)</f>
        <v>0.011</v>
      </c>
      <c r="L2070" s="12">
        <f>VLOOKUP(A2070,'HUMAN RESOURCES'!A2070:N4760,6,0)</f>
        <v>0.011</v>
      </c>
      <c r="M2070" s="12">
        <f>VLOOKUP(B2070,'HUMAN RESOURCES'!B2070:O4760,6,0)</f>
        <v>75</v>
      </c>
      <c r="N2070" s="12">
        <f>VLOOKUP(C2070,'HUMAN RESOURCES'!C2070:P4760,6,0)</f>
        <v>70</v>
      </c>
      <c r="O2070" s="12">
        <f>VLOOKUP(D2070,'HUMAN RESOURCES'!D2070:Q4760,6,0)</f>
        <v>0.197</v>
      </c>
      <c r="P2070" s="12">
        <f>VLOOKUP(A2070,'HUMAN RESOURCES'!A2070:N4760,10,0)</f>
        <v>0.67</v>
      </c>
      <c r="Q2070" s="12">
        <f>VLOOKUP(B2070,'HUMAN RESOURCES'!B2070:O4760,10,0)</f>
        <v>0.132</v>
      </c>
      <c r="R2070" s="12">
        <f>VLOOKUP(C2070,'HUMAN RESOURCES'!C2070:P4760,10,0)</f>
        <v>7503433</v>
      </c>
      <c r="S2070" s="12">
        <f>VLOOKUP(D2070,'HUMAN RESOURCES'!D2070:Q4760,10,0)</f>
        <v>0.535</v>
      </c>
      <c r="T2070" s="13" t="str">
        <f>VLOOKUP(A2070,TOURISM!A2070:F4760,5,0)</f>
        <v/>
      </c>
      <c r="U2070" s="13" t="str">
        <f>VLOOKUP(B2070,TOURISM!B2070:G4760,5,0)</f>
        <v/>
      </c>
      <c r="V2070" s="12" t="str">
        <f>VLOOKUP(A2070,BUSINESS!A2070:N4760,5,0)</f>
        <v/>
      </c>
      <c r="W2070" s="12" t="str">
        <f>VLOOKUP(B2070,BUSINESS!B2070:O4760,5,0)</f>
        <v/>
      </c>
      <c r="X2070" s="12" t="str">
        <f>VLOOKUP(C2070,BUSINESS!C2070:P4760,5,0)</f>
        <v/>
      </c>
      <c r="Y2070" s="12" t="str">
        <f>VLOOKUP(D2070,BUSINESS!D2070:Q4760,5,0)</f>
        <v/>
      </c>
      <c r="Z2070" s="12" t="str">
        <f>VLOOKUP(A2070,BUSINESS!A2070:N4760,9,0)</f>
        <v/>
      </c>
      <c r="AA2070" s="12" t="str">
        <f>VLOOKUP(B2070,BUSINESS!B2070:O4760,9,0)</f>
        <v/>
      </c>
    </row>
    <row r="2071">
      <c r="A2071" s="9" t="str">
        <f t="shared" si="1"/>
        <v>Serbia-Europe2002</v>
      </c>
      <c r="B2071" s="5" t="s">
        <v>75</v>
      </c>
      <c r="C2071" s="9" t="s">
        <v>238</v>
      </c>
      <c r="D2071" s="10" t="s">
        <v>64</v>
      </c>
      <c r="E2071" s="14">
        <v>1.5102567925E10</v>
      </c>
      <c r="F2071" s="15">
        <v>0.089</v>
      </c>
      <c r="G2071" s="15">
        <v>179.0</v>
      </c>
      <c r="H2071" s="15">
        <v>0.197</v>
      </c>
      <c r="I2071" s="12">
        <f>VLOOKUP(A2071,ENERGY!$A$2:$F$2692,5,0)</f>
        <v>45962</v>
      </c>
      <c r="J2071" s="12">
        <f>VLOOKUP(A2071,ENERGY!$A$2:$F$2692,6,0)</f>
        <v>15536</v>
      </c>
      <c r="K2071" s="12">
        <f>VLOOKUP(A2071,'HUMAN RESOURCES'!A2071:N4761,5,0)</f>
        <v>0.01</v>
      </c>
      <c r="L2071" s="12">
        <f>VLOOKUP(A2071,'HUMAN RESOURCES'!A2071:N4761,6,0)</f>
        <v>0.01</v>
      </c>
      <c r="M2071" s="12">
        <f>VLOOKUP(B2071,'HUMAN RESOURCES'!B2071:O4761,6,0)</f>
        <v>75</v>
      </c>
      <c r="N2071" s="12">
        <f>VLOOKUP(C2071,'HUMAN RESOURCES'!C2071:P4761,6,0)</f>
        <v>70</v>
      </c>
      <c r="O2071" s="12">
        <f>VLOOKUP(D2071,'HUMAN RESOURCES'!D2071:Q4761,6,0)</f>
        <v>0.193</v>
      </c>
      <c r="P2071" s="12">
        <f>VLOOKUP(A2071,'HUMAN RESOURCES'!A2071:N4761,10,0)</f>
        <v>0.672</v>
      </c>
      <c r="Q2071" s="12">
        <f>VLOOKUP(B2071,'HUMAN RESOURCES'!B2071:O4761,10,0)</f>
        <v>0.135</v>
      </c>
      <c r="R2071" s="12">
        <f>VLOOKUP(C2071,'HUMAN RESOURCES'!C2071:P4761,10,0)</f>
        <v>7500031</v>
      </c>
      <c r="S2071" s="12">
        <f>VLOOKUP(D2071,'HUMAN RESOURCES'!D2071:Q4761,10,0)</f>
        <v>0.537</v>
      </c>
      <c r="T2071" s="13">
        <f>VLOOKUP(A2071,TOURISM!A2071:F4761,5,0)</f>
        <v>77000000</v>
      </c>
      <c r="U2071" s="13">
        <f>VLOOKUP(B2071,TOURISM!B2071:G4761,5,0)</f>
        <v>105000000</v>
      </c>
      <c r="V2071" s="12" t="str">
        <f>VLOOKUP(A2071,BUSINESS!A2071:N4761,5,0)</f>
        <v/>
      </c>
      <c r="W2071" s="12" t="str">
        <f>VLOOKUP(B2071,BUSINESS!B2071:O4761,5,0)</f>
        <v/>
      </c>
      <c r="X2071" s="12" t="str">
        <f>VLOOKUP(C2071,BUSINESS!C2071:P4761,5,0)</f>
        <v/>
      </c>
      <c r="Y2071" s="12" t="str">
        <f>VLOOKUP(D2071,BUSINESS!D2071:Q4761,5,0)</f>
        <v/>
      </c>
      <c r="Z2071" s="12" t="str">
        <f>VLOOKUP(A2071,BUSINESS!A2071:N4761,9,0)</f>
        <v/>
      </c>
      <c r="AA2071" s="12" t="str">
        <f>VLOOKUP(B2071,BUSINESS!B2071:O4761,9,0)</f>
        <v/>
      </c>
    </row>
    <row r="2072">
      <c r="A2072" s="9" t="str">
        <f t="shared" si="1"/>
        <v>Serbia-Europe2003</v>
      </c>
      <c r="B2072" s="5" t="s">
        <v>75</v>
      </c>
      <c r="C2072" s="9" t="s">
        <v>238</v>
      </c>
      <c r="D2072" s="10" t="s">
        <v>65</v>
      </c>
      <c r="E2072" s="14">
        <v>1.9550781969E10</v>
      </c>
      <c r="F2072" s="15">
        <v>0.088</v>
      </c>
      <c r="G2072" s="15">
        <v>171.0</v>
      </c>
      <c r="H2072" s="15">
        <v>0.155</v>
      </c>
      <c r="I2072" s="12">
        <f>VLOOKUP(A2072,ENERGY!$A$2:$F$2692,5,0)</f>
        <v>46127</v>
      </c>
      <c r="J2072" s="12">
        <f>VLOOKUP(A2072,ENERGY!$A$2:$F$2692,6,0)</f>
        <v>15177</v>
      </c>
      <c r="K2072" s="12">
        <f>VLOOKUP(A2072,'HUMAN RESOURCES'!A2072:N4762,5,0)</f>
        <v>0.011</v>
      </c>
      <c r="L2072" s="12">
        <f>VLOOKUP(A2072,'HUMAN RESOURCES'!A2072:N4762,6,0)</f>
        <v>0.009</v>
      </c>
      <c r="M2072" s="12">
        <f>VLOOKUP(B2072,'HUMAN RESOURCES'!B2072:O4762,6,0)</f>
        <v>75</v>
      </c>
      <c r="N2072" s="12">
        <f>VLOOKUP(C2072,'HUMAN RESOURCES'!C2072:P4762,6,0)</f>
        <v>70</v>
      </c>
      <c r="O2072" s="12">
        <f>VLOOKUP(D2072,'HUMAN RESOURCES'!D2072:Q4762,6,0)</f>
        <v>0.189</v>
      </c>
      <c r="P2072" s="12">
        <f>VLOOKUP(A2072,'HUMAN RESOURCES'!A2072:N4762,10,0)</f>
        <v>0.674</v>
      </c>
      <c r="Q2072" s="12">
        <f>VLOOKUP(B2072,'HUMAN RESOURCES'!B2072:O4762,10,0)</f>
        <v>0.137</v>
      </c>
      <c r="R2072" s="12">
        <f>VLOOKUP(C2072,'HUMAN RESOURCES'!C2072:P4762,10,0)</f>
        <v>7480591</v>
      </c>
      <c r="S2072" s="12">
        <f>VLOOKUP(D2072,'HUMAN RESOURCES'!D2072:Q4762,10,0)</f>
        <v>0.54</v>
      </c>
      <c r="T2072" s="13">
        <f>VLOOKUP(A2072,TOURISM!A2072:F4762,5,0)</f>
        <v>159000000</v>
      </c>
      <c r="U2072" s="13">
        <f>VLOOKUP(B2072,TOURISM!B2072:G4762,5,0)</f>
        <v>144000000</v>
      </c>
      <c r="V2072" s="12" t="str">
        <f>VLOOKUP(A2072,BUSINESS!A2072:N4762,5,0)</f>
        <v/>
      </c>
      <c r="W2072" s="12">
        <f>VLOOKUP(B2072,BUSINESS!B2072:O4762,5,0)</f>
        <v>56</v>
      </c>
      <c r="X2072" s="12" t="str">
        <f>VLOOKUP(C2072,BUSINESS!C2072:P4762,5,0)</f>
        <v/>
      </c>
      <c r="Y2072" s="12" t="str">
        <f>VLOOKUP(D2072,BUSINESS!D2072:Q4762,5,0)</f>
        <v/>
      </c>
      <c r="Z2072" s="12" t="str">
        <f>VLOOKUP(A2072,BUSINESS!A2072:N4762,9,0)</f>
        <v/>
      </c>
      <c r="AA2072" s="12" t="str">
        <f>VLOOKUP(B2072,BUSINESS!B2072:O4762,9,0)</f>
        <v/>
      </c>
    </row>
    <row r="2073">
      <c r="A2073" s="9" t="str">
        <f t="shared" si="1"/>
        <v>Serbia-Europe2004</v>
      </c>
      <c r="B2073" s="5" t="s">
        <v>75</v>
      </c>
      <c r="C2073" s="9" t="s">
        <v>238</v>
      </c>
      <c r="D2073" s="10" t="s">
        <v>66</v>
      </c>
      <c r="E2073" s="14">
        <v>2.3649854234E10</v>
      </c>
      <c r="F2073" s="15">
        <v>0.087</v>
      </c>
      <c r="G2073" s="15">
        <v>204.0</v>
      </c>
      <c r="H2073" s="15">
        <v>0.155</v>
      </c>
      <c r="I2073" s="12">
        <f>VLOOKUP(A2073,ENERGY!$A$2:$F$2692,5,0)</f>
        <v>51881</v>
      </c>
      <c r="J2073" s="12">
        <f>VLOOKUP(A2073,ENERGY!$A$2:$F$2692,6,0)</f>
        <v>16808</v>
      </c>
      <c r="K2073" s="12">
        <f>VLOOKUP(A2073,'HUMAN RESOURCES'!A2073:N4763,5,0)</f>
        <v>0.011</v>
      </c>
      <c r="L2073" s="12">
        <f>VLOOKUP(A2073,'HUMAN RESOURCES'!A2073:N4763,6,0)</f>
        <v>0.008</v>
      </c>
      <c r="M2073" s="12">
        <f>VLOOKUP(B2073,'HUMAN RESOURCES'!B2073:O4763,6,0)</f>
        <v>75</v>
      </c>
      <c r="N2073" s="12">
        <f>VLOOKUP(C2073,'HUMAN RESOURCES'!C2073:P4763,6,0)</f>
        <v>70</v>
      </c>
      <c r="O2073" s="12">
        <f>VLOOKUP(D2073,'HUMAN RESOURCES'!D2073:Q4763,6,0)</f>
        <v>0.185</v>
      </c>
      <c r="P2073" s="12">
        <f>VLOOKUP(A2073,'HUMAN RESOURCES'!A2073:N4763,10,0)</f>
        <v>0.676</v>
      </c>
      <c r="Q2073" s="12">
        <f>VLOOKUP(B2073,'HUMAN RESOURCES'!B2073:O4763,10,0)</f>
        <v>0.139</v>
      </c>
      <c r="R2073" s="12">
        <f>VLOOKUP(C2073,'HUMAN RESOURCES'!C2073:P4763,10,0)</f>
        <v>7463157</v>
      </c>
      <c r="S2073" s="12">
        <f>VLOOKUP(D2073,'HUMAN RESOURCES'!D2073:Q4763,10,0)</f>
        <v>0.543</v>
      </c>
      <c r="T2073" s="13">
        <f>VLOOKUP(A2073,TOURISM!A2073:F4763,5,0)</f>
        <v>220000000</v>
      </c>
      <c r="U2073" s="13">
        <f>VLOOKUP(B2073,TOURISM!B2073:G4763,5,0)</f>
        <v>208000000</v>
      </c>
      <c r="V2073" s="12" t="str">
        <f>VLOOKUP(A2073,BUSINESS!A2073:N4763,5,0)</f>
        <v/>
      </c>
      <c r="W2073" s="12">
        <f>VLOOKUP(B2073,BUSINESS!B2073:O4763,5,0)</f>
        <v>56</v>
      </c>
      <c r="X2073" s="12" t="str">
        <f>VLOOKUP(C2073,BUSINESS!C2073:P4763,5,0)</f>
        <v/>
      </c>
      <c r="Y2073" s="12" t="str">
        <f>VLOOKUP(D2073,BUSINESS!D2073:Q4763,5,0)</f>
        <v/>
      </c>
      <c r="Z2073" s="12">
        <f>VLOOKUP(A2073,BUSINESS!A2073:N4763,9,0)</f>
        <v>0.235</v>
      </c>
      <c r="AA2073" s="12">
        <f>VLOOKUP(B2073,BUSINESS!B2073:O4763,9,0)</f>
        <v>0.472</v>
      </c>
    </row>
    <row r="2074">
      <c r="A2074" s="9" t="str">
        <f t="shared" si="1"/>
        <v>Serbia-Europe2005</v>
      </c>
      <c r="B2074" s="5" t="s">
        <v>75</v>
      </c>
      <c r="C2074" s="9" t="s">
        <v>238</v>
      </c>
      <c r="D2074" s="10" t="s">
        <v>67</v>
      </c>
      <c r="E2074" s="14">
        <v>2.5234408773E10</v>
      </c>
      <c r="F2074" s="15">
        <v>0.091</v>
      </c>
      <c r="G2074" s="15">
        <v>307.0</v>
      </c>
      <c r="H2074" s="15">
        <v>0.168</v>
      </c>
      <c r="I2074" s="12"/>
      <c r="J2074" s="12"/>
      <c r="K2074" s="12">
        <f>VLOOKUP(A2074,'HUMAN RESOURCES'!A2074:N4764,5,0)</f>
        <v>0.01</v>
      </c>
      <c r="L2074" s="12">
        <f>VLOOKUP(A2074,'HUMAN RESOURCES'!A2074:N4764,6,0)</f>
        <v>0.008</v>
      </c>
      <c r="M2074" s="12">
        <f>VLOOKUP(B2074,'HUMAN RESOURCES'!B2074:O4764,6,0)</f>
        <v>75</v>
      </c>
      <c r="N2074" s="12">
        <f>VLOOKUP(C2074,'HUMAN RESOURCES'!C2074:P4764,6,0)</f>
        <v>70</v>
      </c>
      <c r="O2074" s="12">
        <f>VLOOKUP(D2074,'HUMAN RESOURCES'!D2074:Q4764,6,0)</f>
        <v>0.181</v>
      </c>
      <c r="P2074" s="12">
        <f>VLOOKUP(A2074,'HUMAN RESOURCES'!A2074:N4764,10,0)</f>
        <v>0.679</v>
      </c>
      <c r="Q2074" s="12">
        <f>VLOOKUP(B2074,'HUMAN RESOURCES'!B2074:O4764,10,0)</f>
        <v>0.14</v>
      </c>
      <c r="R2074" s="12">
        <f>VLOOKUP(C2074,'HUMAN RESOURCES'!C2074:P4764,10,0)</f>
        <v>7440769</v>
      </c>
      <c r="S2074" s="12">
        <f>VLOOKUP(D2074,'HUMAN RESOURCES'!D2074:Q4764,10,0)</f>
        <v>0.545</v>
      </c>
      <c r="T2074" s="13">
        <f>VLOOKUP(A2074,TOURISM!A2074:F4764,5,0)</f>
        <v>308000000</v>
      </c>
      <c r="U2074" s="13">
        <f>VLOOKUP(B2074,TOURISM!B2074:G4764,5,0)</f>
        <v>260000000</v>
      </c>
      <c r="V2074" s="12">
        <f>VLOOKUP(A2074,BUSINESS!A2074:N4764,5,0)</f>
        <v>0.358</v>
      </c>
      <c r="W2074" s="12">
        <f>VLOOKUP(B2074,BUSINESS!B2074:O4764,5,0)</f>
        <v>23</v>
      </c>
      <c r="X2074" s="12" t="str">
        <f>VLOOKUP(C2074,BUSINESS!C2074:P4764,5,0)</f>
        <v/>
      </c>
      <c r="Y2074" s="12">
        <f>VLOOKUP(D2074,BUSINESS!D2074:Q4764,5,0)</f>
        <v>279</v>
      </c>
      <c r="Z2074" s="12">
        <f>VLOOKUP(A2074,BUSINESS!A2074:N4764,9,0)</f>
        <v>0.263</v>
      </c>
      <c r="AA2074" s="12">
        <f>VLOOKUP(B2074,BUSINESS!B2074:O4764,9,0)</f>
        <v>0.67</v>
      </c>
    </row>
    <row r="2075">
      <c r="A2075" s="9" t="str">
        <f t="shared" si="1"/>
        <v>Serbia-Europe2006</v>
      </c>
      <c r="B2075" s="5" t="s">
        <v>75</v>
      </c>
      <c r="C2075" s="9" t="s">
        <v>238</v>
      </c>
      <c r="D2075" s="10" t="s">
        <v>68</v>
      </c>
      <c r="E2075" s="14">
        <v>2.9221081587E10</v>
      </c>
      <c r="F2075" s="15">
        <v>0.094</v>
      </c>
      <c r="G2075" s="15">
        <v>371.0</v>
      </c>
      <c r="H2075" s="15">
        <v>0.166</v>
      </c>
      <c r="I2075" s="12"/>
      <c r="J2075" s="12"/>
      <c r="K2075" s="12">
        <f>VLOOKUP(A2075,'HUMAN RESOURCES'!A2075:N4765,5,0)</f>
        <v>0.01</v>
      </c>
      <c r="L2075" s="12">
        <f>VLOOKUP(A2075,'HUMAN RESOURCES'!A2075:N4765,6,0)</f>
        <v>0.007</v>
      </c>
      <c r="M2075" s="12">
        <f>VLOOKUP(B2075,'HUMAN RESOURCES'!B2075:O4765,6,0)</f>
        <v>76</v>
      </c>
      <c r="N2075" s="12">
        <f>VLOOKUP(C2075,'HUMAN RESOURCES'!C2075:P4765,6,0)</f>
        <v>71</v>
      </c>
      <c r="O2075" s="12">
        <f>VLOOKUP(D2075,'HUMAN RESOURCES'!D2075:Q4765,6,0)</f>
        <v>0.178</v>
      </c>
      <c r="P2075" s="12">
        <f>VLOOKUP(A2075,'HUMAN RESOURCES'!A2075:N4765,10,0)</f>
        <v>0.682</v>
      </c>
      <c r="Q2075" s="12">
        <f>VLOOKUP(B2075,'HUMAN RESOURCES'!B2075:O4765,10,0)</f>
        <v>0.14</v>
      </c>
      <c r="R2075" s="12">
        <f>VLOOKUP(C2075,'HUMAN RESOURCES'!C2075:P4765,10,0)</f>
        <v>7411569</v>
      </c>
      <c r="S2075" s="12">
        <f>VLOOKUP(D2075,'HUMAN RESOURCES'!D2075:Q4765,10,0)</f>
        <v>0.548</v>
      </c>
      <c r="T2075" s="13">
        <f>VLOOKUP(A2075,TOURISM!A2075:F4765,5,0)</f>
        <v>416000000</v>
      </c>
      <c r="U2075" s="13">
        <f>VLOOKUP(B2075,TOURISM!B2075:G4765,5,0)</f>
        <v>322000000</v>
      </c>
      <c r="V2075" s="12">
        <f>VLOOKUP(A2075,BUSINESS!A2075:N4765,5,0)</f>
        <v>0.358</v>
      </c>
      <c r="W2075" s="12">
        <f>VLOOKUP(B2075,BUSINESS!B2075:O4765,5,0)</f>
        <v>23</v>
      </c>
      <c r="X2075" s="12" t="str">
        <f>VLOOKUP(C2075,BUSINESS!C2075:P4765,5,0)</f>
        <v/>
      </c>
      <c r="Y2075" s="12">
        <f>VLOOKUP(D2075,BUSINESS!D2075:Q4765,5,0)</f>
        <v>279</v>
      </c>
      <c r="Z2075" s="12">
        <f>VLOOKUP(A2075,BUSINESS!A2075:N4765,9,0)</f>
        <v>0.272</v>
      </c>
      <c r="AA2075" s="12">
        <f>VLOOKUP(B2075,BUSINESS!B2075:O4765,9,0)</f>
        <v>0.815</v>
      </c>
    </row>
    <row r="2076">
      <c r="A2076" s="9" t="str">
        <f t="shared" si="1"/>
        <v>Serbia-Europe2007</v>
      </c>
      <c r="B2076" s="5" t="s">
        <v>75</v>
      </c>
      <c r="C2076" s="9" t="s">
        <v>238</v>
      </c>
      <c r="D2076" s="10" t="s">
        <v>69</v>
      </c>
      <c r="E2076" s="14">
        <v>3.8952093544E10</v>
      </c>
      <c r="F2076" s="15">
        <v>0.104</v>
      </c>
      <c r="G2076" s="15">
        <v>547.0</v>
      </c>
      <c r="H2076" s="15">
        <v>0.111</v>
      </c>
      <c r="I2076" s="12">
        <f>VLOOKUP(A2076,ENERGY!$A$2:$F$2692,5,0)</f>
        <v>51881</v>
      </c>
      <c r="J2076" s="12">
        <f>VLOOKUP(A2076,ENERGY!$A$2:$F$2692,6,0)</f>
        <v>18094</v>
      </c>
      <c r="K2076" s="12">
        <f>VLOOKUP(A2076,'HUMAN RESOURCES'!A2076:N4766,5,0)</f>
        <v>0.009</v>
      </c>
      <c r="L2076" s="12">
        <f>VLOOKUP(A2076,'HUMAN RESOURCES'!A2076:N4766,6,0)</f>
        <v>0.007</v>
      </c>
      <c r="M2076" s="12">
        <f>VLOOKUP(B2076,'HUMAN RESOURCES'!B2076:O4766,6,0)</f>
        <v>76</v>
      </c>
      <c r="N2076" s="12">
        <f>VLOOKUP(C2076,'HUMAN RESOURCES'!C2076:P4766,6,0)</f>
        <v>71</v>
      </c>
      <c r="O2076" s="12">
        <f>VLOOKUP(D2076,'HUMAN RESOURCES'!D2076:Q4766,6,0)</f>
        <v>0.176</v>
      </c>
      <c r="P2076" s="12">
        <f>VLOOKUP(A2076,'HUMAN RESOURCES'!A2076:N4766,10,0)</f>
        <v>0.686</v>
      </c>
      <c r="Q2076" s="12">
        <f>VLOOKUP(B2076,'HUMAN RESOURCES'!B2076:O4766,10,0)</f>
        <v>0.139</v>
      </c>
      <c r="R2076" s="12">
        <f>VLOOKUP(C2076,'HUMAN RESOURCES'!C2076:P4766,10,0)</f>
        <v>7381579</v>
      </c>
      <c r="S2076" s="12">
        <f>VLOOKUP(D2076,'HUMAN RESOURCES'!D2076:Q4766,10,0)</f>
        <v>0.551</v>
      </c>
      <c r="T2076" s="13">
        <f>VLOOKUP(A2076,TOURISM!A2076:F4766,5,0)</f>
        <v>1016000000</v>
      </c>
      <c r="U2076" s="13">
        <f>VLOOKUP(B2076,TOURISM!B2076:G4766,5,0)</f>
        <v>1202000000</v>
      </c>
      <c r="V2076" s="12">
        <f>VLOOKUP(A2076,BUSINESS!A2076:N4766,5,0)</f>
        <v>0.358</v>
      </c>
      <c r="W2076" s="12">
        <f>VLOOKUP(B2076,BUSINESS!B2076:O4766,5,0)</f>
        <v>23</v>
      </c>
      <c r="X2076" s="12" t="str">
        <f>VLOOKUP(C2076,BUSINESS!C2076:P4766,5,0)</f>
        <v/>
      </c>
      <c r="Y2076" s="12">
        <f>VLOOKUP(D2076,BUSINESS!D2076:Q4766,5,0)</f>
        <v>279</v>
      </c>
      <c r="Z2076" s="12">
        <f>VLOOKUP(A2076,BUSINESS!A2076:N4766,9,0)</f>
        <v>0.332</v>
      </c>
      <c r="AA2076" s="12">
        <f>VLOOKUP(B2076,BUSINESS!B2076:O4766,9,0)</f>
        <v>1.045</v>
      </c>
    </row>
    <row r="2077">
      <c r="A2077" s="9" t="str">
        <f t="shared" si="1"/>
        <v>Serbia-Europe2008</v>
      </c>
      <c r="B2077" s="5" t="s">
        <v>75</v>
      </c>
      <c r="C2077" s="9" t="s">
        <v>238</v>
      </c>
      <c r="D2077" s="10" t="s">
        <v>70</v>
      </c>
      <c r="E2077" s="14">
        <v>4.7760580366E10</v>
      </c>
      <c r="F2077" s="15">
        <v>0.104</v>
      </c>
      <c r="G2077" s="15">
        <v>673.0</v>
      </c>
      <c r="H2077" s="15">
        <v>0.161</v>
      </c>
      <c r="I2077" s="12">
        <f>VLOOKUP(A2077,ENERGY!$A$2:$F$2692,5,0)</f>
        <v>52251</v>
      </c>
      <c r="J2077" s="12">
        <f>VLOOKUP(A2077,ENERGY!$A$2:$F$2692,6,0)</f>
        <v>16602</v>
      </c>
      <c r="K2077" s="12">
        <f>VLOOKUP(A2077,'HUMAN RESOURCES'!A2077:N4767,5,0)</f>
        <v>0.009</v>
      </c>
      <c r="L2077" s="12">
        <f>VLOOKUP(A2077,'HUMAN RESOURCES'!A2077:N4767,6,0)</f>
        <v>0.007</v>
      </c>
      <c r="M2077" s="12">
        <f>VLOOKUP(B2077,'HUMAN RESOURCES'!B2077:O4767,6,0)</f>
        <v>76</v>
      </c>
      <c r="N2077" s="12">
        <f>VLOOKUP(C2077,'HUMAN RESOURCES'!C2077:P4767,6,0)</f>
        <v>71</v>
      </c>
      <c r="O2077" s="12">
        <f>VLOOKUP(D2077,'HUMAN RESOURCES'!D2077:Q4767,6,0)</f>
        <v>0.173</v>
      </c>
      <c r="P2077" s="12">
        <f>VLOOKUP(A2077,'HUMAN RESOURCES'!A2077:N4767,10,0)</f>
        <v>0.689</v>
      </c>
      <c r="Q2077" s="12">
        <f>VLOOKUP(B2077,'HUMAN RESOURCES'!B2077:O4767,10,0)</f>
        <v>0.138</v>
      </c>
      <c r="R2077" s="12">
        <f>VLOOKUP(C2077,'HUMAN RESOURCES'!C2077:P4767,10,0)</f>
        <v>7350221</v>
      </c>
      <c r="S2077" s="12">
        <f>VLOOKUP(D2077,'HUMAN RESOURCES'!D2077:Q4767,10,0)</f>
        <v>0.551</v>
      </c>
      <c r="T2077" s="13">
        <f>VLOOKUP(A2077,TOURISM!A2077:F4767,5,0)</f>
        <v>1133000000</v>
      </c>
      <c r="U2077" s="13">
        <f>VLOOKUP(B2077,TOURISM!B2077:G4767,5,0)</f>
        <v>1468000000</v>
      </c>
      <c r="V2077" s="12">
        <f>VLOOKUP(A2077,BUSINESS!A2077:N4767,5,0)</f>
        <v>0.34</v>
      </c>
      <c r="W2077" s="12">
        <f>VLOOKUP(B2077,BUSINESS!B2077:O4767,5,0)</f>
        <v>23</v>
      </c>
      <c r="X2077" s="12" t="str">
        <f>VLOOKUP(C2077,BUSINESS!C2077:P4767,5,0)</f>
        <v/>
      </c>
      <c r="Y2077" s="12">
        <f>VLOOKUP(D2077,BUSINESS!D2077:Q4767,5,0)</f>
        <v>279</v>
      </c>
      <c r="Z2077" s="12">
        <f>VLOOKUP(A2077,BUSINESS!A2077:N4767,9,0)</f>
        <v>0.356</v>
      </c>
      <c r="AA2077" s="12">
        <f>VLOOKUP(B2077,BUSINESS!B2077:O4767,9,0)</f>
        <v>1.198</v>
      </c>
    </row>
    <row r="2078">
      <c r="A2078" s="9" t="str">
        <f t="shared" si="1"/>
        <v>Serbia-Europe2009</v>
      </c>
      <c r="B2078" s="5" t="s">
        <v>75</v>
      </c>
      <c r="C2078" s="9" t="s">
        <v>238</v>
      </c>
      <c r="D2078" s="10" t="s">
        <v>71</v>
      </c>
      <c r="E2078" s="14">
        <v>4.0249472482E10</v>
      </c>
      <c r="F2078" s="15">
        <v>0.105</v>
      </c>
      <c r="G2078" s="15">
        <v>577.0</v>
      </c>
      <c r="H2078" s="15">
        <v>0.118</v>
      </c>
      <c r="I2078" s="12"/>
      <c r="J2078" s="12"/>
      <c r="K2078" s="12">
        <f>VLOOKUP(A2078,'HUMAN RESOURCES'!A2078:N4768,5,0)</f>
        <v>0.01</v>
      </c>
      <c r="L2078" s="12">
        <f>VLOOKUP(A2078,'HUMAN RESOURCES'!A2078:N4768,6,0)</f>
        <v>0.007</v>
      </c>
      <c r="M2078" s="12">
        <f>VLOOKUP(B2078,'HUMAN RESOURCES'!B2078:O4768,6,0)</f>
        <v>76</v>
      </c>
      <c r="N2078" s="12">
        <f>VLOOKUP(C2078,'HUMAN RESOURCES'!C2078:P4768,6,0)</f>
        <v>71</v>
      </c>
      <c r="O2078" s="12">
        <f>VLOOKUP(D2078,'HUMAN RESOURCES'!D2078:Q4768,6,0)</f>
        <v>0.171</v>
      </c>
      <c r="P2078" s="12">
        <f>VLOOKUP(A2078,'HUMAN RESOURCES'!A2078:N4768,10,0)</f>
        <v>0.692</v>
      </c>
      <c r="Q2078" s="12">
        <f>VLOOKUP(B2078,'HUMAN RESOURCES'!B2078:O4768,10,0)</f>
        <v>0.137</v>
      </c>
      <c r="R2078" s="12">
        <f>VLOOKUP(C2078,'HUMAN RESOURCES'!C2078:P4768,10,0)</f>
        <v>7320807</v>
      </c>
      <c r="S2078" s="12">
        <f>VLOOKUP(D2078,'HUMAN RESOURCES'!D2078:Q4768,10,0)</f>
        <v>0.552</v>
      </c>
      <c r="T2078" s="13">
        <f>VLOOKUP(A2078,TOURISM!A2078:F4768,5,0)</f>
        <v>989000000</v>
      </c>
      <c r="U2078" s="13">
        <f>VLOOKUP(B2078,TOURISM!B2078:G4768,5,0)</f>
        <v>1107000000</v>
      </c>
      <c r="V2078" s="12">
        <f>VLOOKUP(A2078,BUSINESS!A2078:N4768,5,0)</f>
        <v>0.34</v>
      </c>
      <c r="W2078" s="12">
        <f>VLOOKUP(B2078,BUSINESS!B2078:O4768,5,0)</f>
        <v>13</v>
      </c>
      <c r="X2078" s="12" t="str">
        <f>VLOOKUP(C2078,BUSINESS!C2078:P4768,5,0)</f>
        <v/>
      </c>
      <c r="Y2078" s="12">
        <f>VLOOKUP(D2078,BUSINESS!D2078:Q4768,5,0)</f>
        <v>279</v>
      </c>
      <c r="Z2078" s="12">
        <f>VLOOKUP(A2078,BUSINESS!A2078:N4768,9,0)</f>
        <v>0.381</v>
      </c>
      <c r="AA2078" s="12">
        <f>VLOOKUP(B2078,BUSINESS!B2078:O4768,9,0)</f>
        <v>1.244</v>
      </c>
    </row>
    <row r="2079">
      <c r="A2079" s="9" t="str">
        <f t="shared" si="1"/>
        <v>Serbia-Europe2010</v>
      </c>
      <c r="B2079" s="5" t="s">
        <v>75</v>
      </c>
      <c r="C2079" s="9" t="s">
        <v>238</v>
      </c>
      <c r="D2079" s="10" t="s">
        <v>72</v>
      </c>
      <c r="E2079" s="14">
        <v>3.6990001284E10</v>
      </c>
      <c r="F2079" s="15">
        <v>0.107</v>
      </c>
      <c r="G2079" s="15">
        <v>546.0</v>
      </c>
      <c r="H2079" s="15">
        <v>0.173</v>
      </c>
      <c r="I2079" s="12">
        <f>VLOOKUP(A2079,ENERGY!$A$2:$F$2692,5,0)</f>
        <v>52251</v>
      </c>
      <c r="J2079" s="12">
        <f>VLOOKUP(A2079,ENERGY!$A$2:$F$2692,6,0)</f>
        <v>16051</v>
      </c>
      <c r="K2079" s="12">
        <f>VLOOKUP(A2079,'HUMAN RESOURCES'!A2079:N4769,5,0)</f>
        <v>0.009</v>
      </c>
      <c r="L2079" s="12">
        <f>VLOOKUP(A2079,'HUMAN RESOURCES'!A2079:N4769,6,0)</f>
        <v>0.007</v>
      </c>
      <c r="M2079" s="12">
        <f>VLOOKUP(B2079,'HUMAN RESOURCES'!B2079:O4769,6,0)</f>
        <v>77</v>
      </c>
      <c r="N2079" s="12">
        <f>VLOOKUP(C2079,'HUMAN RESOURCES'!C2079:P4769,6,0)</f>
        <v>71</v>
      </c>
      <c r="O2079" s="12">
        <f>VLOOKUP(D2079,'HUMAN RESOURCES'!D2079:Q4769,6,0)</f>
        <v>0.169</v>
      </c>
      <c r="P2079" s="12">
        <f>VLOOKUP(A2079,'HUMAN RESOURCES'!A2079:N4769,10,0)</f>
        <v>0.694</v>
      </c>
      <c r="Q2079" s="12">
        <f>VLOOKUP(B2079,'HUMAN RESOURCES'!B2079:O4769,10,0)</f>
        <v>0.137</v>
      </c>
      <c r="R2079" s="12">
        <f>VLOOKUP(C2079,'HUMAN RESOURCES'!C2079:P4769,10,0)</f>
        <v>7291436</v>
      </c>
      <c r="S2079" s="12">
        <f>VLOOKUP(D2079,'HUMAN RESOURCES'!D2079:Q4769,10,0)</f>
        <v>0.552</v>
      </c>
      <c r="T2079" s="13">
        <f>VLOOKUP(A2079,TOURISM!A2079:F4769,5,0)</f>
        <v>951000000</v>
      </c>
      <c r="U2079" s="13">
        <f>VLOOKUP(B2079,TOURISM!B2079:G4769,5,0)</f>
        <v>1106000000</v>
      </c>
      <c r="V2079" s="12">
        <f>VLOOKUP(A2079,BUSINESS!A2079:N4769,5,0)</f>
        <v>0.34</v>
      </c>
      <c r="W2079" s="12">
        <f>VLOOKUP(B2079,BUSINESS!B2079:O4769,5,0)</f>
        <v>13</v>
      </c>
      <c r="X2079" s="12" t="str">
        <f>VLOOKUP(C2079,BUSINESS!C2079:P4769,5,0)</f>
        <v/>
      </c>
      <c r="Y2079" s="12">
        <f>VLOOKUP(D2079,BUSINESS!D2079:Q4769,5,0)</f>
        <v>279</v>
      </c>
      <c r="Z2079" s="12">
        <f>VLOOKUP(A2079,BUSINESS!A2079:N4769,9,0)</f>
        <v>0.409</v>
      </c>
      <c r="AA2079" s="12">
        <f>VLOOKUP(B2079,BUSINESS!B2079:O4769,9,0)</f>
        <v>1.253</v>
      </c>
    </row>
    <row r="2080">
      <c r="A2080" s="9" t="str">
        <f t="shared" si="1"/>
        <v>Serbia-Europe2011</v>
      </c>
      <c r="B2080" s="5" t="s">
        <v>75</v>
      </c>
      <c r="C2080" s="9" t="s">
        <v>238</v>
      </c>
      <c r="D2080" s="10" t="s">
        <v>73</v>
      </c>
      <c r="E2080" s="14">
        <v>4.3749934551E10</v>
      </c>
      <c r="F2080" s="15">
        <v>0.103</v>
      </c>
      <c r="G2080" s="15">
        <v>622.0</v>
      </c>
      <c r="H2080" s="15">
        <v>0.172</v>
      </c>
      <c r="I2080" s="12">
        <f>VLOOKUP(A2080,ENERGY!$A$2:$F$2692,5,0)</f>
        <v>52251</v>
      </c>
      <c r="J2080" s="12">
        <f>VLOOKUP(A2080,ENERGY!$A$2:$F$2692,6,0)</f>
        <v>16635</v>
      </c>
      <c r="K2080" s="12">
        <f>VLOOKUP(A2080,'HUMAN RESOURCES'!A2080:N4770,5,0)</f>
        <v>0.009</v>
      </c>
      <c r="L2080" s="12">
        <f>VLOOKUP(A2080,'HUMAN RESOURCES'!A2080:N4770,6,0)</f>
        <v>0.006</v>
      </c>
      <c r="M2080" s="12">
        <f>VLOOKUP(B2080,'HUMAN RESOURCES'!B2080:O4770,6,0)</f>
        <v>77</v>
      </c>
      <c r="N2080" s="12">
        <f>VLOOKUP(C2080,'HUMAN RESOURCES'!C2080:P4770,6,0)</f>
        <v>72</v>
      </c>
      <c r="O2080" s="12">
        <f>VLOOKUP(D2080,'HUMAN RESOURCES'!D2080:Q4770,6,0)</f>
        <v>0.167</v>
      </c>
      <c r="P2080" s="12">
        <f>VLOOKUP(A2080,'HUMAN RESOURCES'!A2080:N4770,10,0)</f>
        <v>0.695</v>
      </c>
      <c r="Q2080" s="12">
        <f>VLOOKUP(B2080,'HUMAN RESOURCES'!B2080:O4770,10,0)</f>
        <v>0.138</v>
      </c>
      <c r="R2080" s="12">
        <f>VLOOKUP(C2080,'HUMAN RESOURCES'!C2080:P4770,10,0)</f>
        <v>7234099</v>
      </c>
      <c r="S2080" s="12">
        <f>VLOOKUP(D2080,'HUMAN RESOURCES'!D2080:Q4770,10,0)</f>
        <v>0.553</v>
      </c>
      <c r="T2080" s="13">
        <f>VLOOKUP(A2080,TOURISM!A2080:F4770,5,0)</f>
        <v>1149000000</v>
      </c>
      <c r="U2080" s="13">
        <f>VLOOKUP(B2080,TOURISM!B2080:G4770,5,0)</f>
        <v>1263000000</v>
      </c>
      <c r="V2080" s="12">
        <f>VLOOKUP(A2080,BUSINESS!A2080:N4770,5,0)</f>
        <v>0.34</v>
      </c>
      <c r="W2080" s="12">
        <f>VLOOKUP(B2080,BUSINESS!B2080:O4770,5,0)</f>
        <v>13</v>
      </c>
      <c r="X2080" s="12" t="str">
        <f>VLOOKUP(C2080,BUSINESS!C2080:P4770,5,0)</f>
        <v/>
      </c>
      <c r="Y2080" s="12">
        <f>VLOOKUP(D2080,BUSINESS!D2080:Q4770,5,0)</f>
        <v>279</v>
      </c>
      <c r="Z2080" s="12">
        <f>VLOOKUP(A2080,BUSINESS!A2080:N4770,9,0)</f>
        <v>0.422</v>
      </c>
      <c r="AA2080" s="12">
        <f>VLOOKUP(B2080,BUSINESS!B2080:O4770,9,0)</f>
        <v>1.302</v>
      </c>
    </row>
    <row r="2081">
      <c r="A2081" s="9" t="str">
        <f t="shared" si="1"/>
        <v>Serbia-Europe2012</v>
      </c>
      <c r="B2081" s="5" t="s">
        <v>75</v>
      </c>
      <c r="C2081" s="9" t="s">
        <v>238</v>
      </c>
      <c r="D2081" s="10" t="s">
        <v>74</v>
      </c>
      <c r="E2081" s="14">
        <v>3.8110737579E10</v>
      </c>
      <c r="F2081" s="15">
        <v>0.105</v>
      </c>
      <c r="G2081" s="15">
        <v>561.0</v>
      </c>
      <c r="H2081" s="15">
        <v>0.182</v>
      </c>
      <c r="I2081" s="12">
        <f>VLOOKUP(A2081,ENERGY!$A$2:$F$2692,5,0)</f>
        <v>53766</v>
      </c>
      <c r="J2081" s="12">
        <f>VLOOKUP(A2081,ENERGY!$A$2:$F$2692,6,0)</f>
        <v>17064</v>
      </c>
      <c r="K2081" s="12">
        <f>VLOOKUP(A2081,'HUMAN RESOURCES'!A2081:N4771,5,0)</f>
        <v>0.009</v>
      </c>
      <c r="L2081" s="12">
        <f>VLOOKUP(A2081,'HUMAN RESOURCES'!A2081:N4771,6,0)</f>
        <v>0.006</v>
      </c>
      <c r="M2081" s="12">
        <f>VLOOKUP(B2081,'HUMAN RESOURCES'!B2081:O4771,6,0)</f>
        <v>78</v>
      </c>
      <c r="N2081" s="12">
        <f>VLOOKUP(C2081,'HUMAN RESOURCES'!C2081:P4771,6,0)</f>
        <v>73</v>
      </c>
      <c r="O2081" s="12">
        <f>VLOOKUP(D2081,'HUMAN RESOURCES'!D2081:Q4771,6,0)</f>
        <v>0.165</v>
      </c>
      <c r="P2081" s="12">
        <f>VLOOKUP(A2081,'HUMAN RESOURCES'!A2081:N4771,10,0)</f>
        <v>0.695</v>
      </c>
      <c r="Q2081" s="12">
        <f>VLOOKUP(B2081,'HUMAN RESOURCES'!B2081:O4771,10,0)</f>
        <v>0.14</v>
      </c>
      <c r="R2081" s="12">
        <f>VLOOKUP(C2081,'HUMAN RESOURCES'!C2081:P4771,10,0)</f>
        <v>7199077</v>
      </c>
      <c r="S2081" s="12">
        <f>VLOOKUP(D2081,'HUMAN RESOURCES'!D2081:Q4771,10,0)</f>
        <v>0.553</v>
      </c>
      <c r="T2081" s="13">
        <f>VLOOKUP(A2081,TOURISM!A2081:F4771,5,0)</f>
        <v>1066000000</v>
      </c>
      <c r="U2081" s="13">
        <f>VLOOKUP(B2081,TOURISM!B2081:G4771,5,0)</f>
        <v>1176000000</v>
      </c>
      <c r="V2081" s="12">
        <f>VLOOKUP(A2081,BUSINESS!A2081:N4771,5,0)</f>
        <v>0.34</v>
      </c>
      <c r="W2081" s="12">
        <f>VLOOKUP(B2081,BUSINESS!B2081:O4771,5,0)</f>
        <v>12</v>
      </c>
      <c r="X2081" s="12">
        <f>VLOOKUP(C2081,BUSINESS!C2081:P4771,5,0)</f>
        <v>87</v>
      </c>
      <c r="Y2081" s="12">
        <f>VLOOKUP(D2081,BUSINESS!D2081:Q4771,5,0)</f>
        <v>279</v>
      </c>
      <c r="Z2081" s="12">
        <f>VLOOKUP(A2081,BUSINESS!A2081:N4771,9,0)</f>
        <v>0.481</v>
      </c>
      <c r="AA2081" s="12">
        <f>VLOOKUP(B2081,BUSINESS!B2081:O4771,9,0)</f>
        <v>1.178</v>
      </c>
    </row>
    <row r="2082">
      <c r="A2082" s="9" t="str">
        <f t="shared" si="1"/>
        <v>Seychelles-Africa2000</v>
      </c>
      <c r="B2082" s="5" t="s">
        <v>77</v>
      </c>
      <c r="C2082" s="9" t="s">
        <v>239</v>
      </c>
      <c r="D2082" s="10" t="s">
        <v>62</v>
      </c>
      <c r="E2082" s="14">
        <v>6.14877971E8</v>
      </c>
      <c r="F2082" s="15">
        <v>0.048</v>
      </c>
      <c r="G2082" s="15">
        <v>371.0</v>
      </c>
      <c r="H2082" s="15">
        <v>0.107</v>
      </c>
      <c r="I2082" s="12" t="str">
        <f>VLOOKUP(A2082,ENERGY!$A$2:$F$2692,5,0)</f>
        <v/>
      </c>
      <c r="J2082" s="12" t="str">
        <f>VLOOKUP(A2082,ENERGY!$A$2:$F$2692,6,0)</f>
        <v/>
      </c>
      <c r="K2082" s="12">
        <f>VLOOKUP(A2082,'HUMAN RESOURCES'!A2082:N4772,5,0)</f>
        <v>0.019</v>
      </c>
      <c r="L2082" s="12">
        <f>VLOOKUP(A2082,'HUMAN RESOURCES'!A2082:N4772,6,0)</f>
        <v>0.012</v>
      </c>
      <c r="M2082" s="12" t="str">
        <f>VLOOKUP(B2082,'HUMAN RESOURCES'!B2082:O4772,6,0)</f>
        <v/>
      </c>
      <c r="N2082" s="12" t="str">
        <f>VLOOKUP(C2082,'HUMAN RESOURCES'!C2082:P4772,6,0)</f>
        <v/>
      </c>
      <c r="O2082" s="12">
        <f>VLOOKUP(D2082,'HUMAN RESOURCES'!D2082:Q4772,6,0)</f>
        <v>0.282</v>
      </c>
      <c r="P2082" s="12">
        <f>VLOOKUP(A2082,'HUMAN RESOURCES'!A2082:N4772,10,0)</f>
        <v>0.637</v>
      </c>
      <c r="Q2082" s="12">
        <f>VLOOKUP(B2082,'HUMAN RESOURCES'!B2082:O4772,10,0)</f>
        <v>0.081</v>
      </c>
      <c r="R2082" s="12">
        <f>VLOOKUP(C2082,'HUMAN RESOURCES'!C2082:P4772,10,0)</f>
        <v>81131</v>
      </c>
      <c r="S2082" s="12">
        <f>VLOOKUP(D2082,'HUMAN RESOURCES'!D2082:Q4772,10,0)</f>
        <v>0.501</v>
      </c>
      <c r="T2082" s="13">
        <f>VLOOKUP(A2082,TOURISM!A2082:F4772,5,0)</f>
        <v>225000000</v>
      </c>
      <c r="U2082" s="13">
        <f>VLOOKUP(B2082,TOURISM!B2082:G4772,5,0)</f>
        <v>44000000</v>
      </c>
      <c r="V2082" s="12" t="str">
        <f>VLOOKUP(A2082,BUSINESS!A2082:N4772,5,0)</f>
        <v/>
      </c>
      <c r="W2082" s="12" t="str">
        <f>VLOOKUP(B2082,BUSINESS!B2082:O4772,5,0)</f>
        <v/>
      </c>
      <c r="X2082" s="12" t="str">
        <f>VLOOKUP(C2082,BUSINESS!C2082:P4772,5,0)</f>
        <v/>
      </c>
      <c r="Y2082" s="12" t="str">
        <f>VLOOKUP(D2082,BUSINESS!D2082:Q4772,5,0)</f>
        <v/>
      </c>
      <c r="Z2082" s="12">
        <f>VLOOKUP(A2082,BUSINESS!A2082:N4772,9,0)</f>
        <v>0.074</v>
      </c>
      <c r="AA2082" s="12">
        <f>VLOOKUP(B2082,BUSINESS!B2082:O4772,9,0)</f>
        <v>0.325</v>
      </c>
    </row>
    <row r="2083">
      <c r="A2083" s="9" t="str">
        <f t="shared" si="1"/>
        <v>Seychelles-Africa2001</v>
      </c>
      <c r="B2083" s="5" t="s">
        <v>77</v>
      </c>
      <c r="C2083" s="9" t="s">
        <v>239</v>
      </c>
      <c r="D2083" s="10" t="s">
        <v>63</v>
      </c>
      <c r="E2083" s="14">
        <v>6.18433501E8</v>
      </c>
      <c r="F2083" s="15">
        <v>0.047</v>
      </c>
      <c r="G2083" s="15">
        <v>356.0</v>
      </c>
      <c r="H2083" s="15">
        <v>0.106</v>
      </c>
      <c r="I2083" s="12" t="str">
        <f>VLOOKUP(A2083,ENERGY!$A$2:$F$2692,5,0)</f>
        <v/>
      </c>
      <c r="J2083" s="12" t="str">
        <f>VLOOKUP(A2083,ENERGY!$A$2:$F$2692,6,0)</f>
        <v/>
      </c>
      <c r="K2083" s="12">
        <f>VLOOKUP(A2083,'HUMAN RESOURCES'!A2083:N4773,5,0)</f>
        <v>0.018</v>
      </c>
      <c r="L2083" s="12">
        <f>VLOOKUP(A2083,'HUMAN RESOURCES'!A2083:N4773,6,0)</f>
        <v>0.012</v>
      </c>
      <c r="M2083" s="12" t="str">
        <f>VLOOKUP(B2083,'HUMAN RESOURCES'!B2083:O4773,6,0)</f>
        <v/>
      </c>
      <c r="N2083" s="12" t="str">
        <f>VLOOKUP(C2083,'HUMAN RESOURCES'!C2083:P4773,6,0)</f>
        <v/>
      </c>
      <c r="O2083" s="12">
        <f>VLOOKUP(D2083,'HUMAN RESOURCES'!D2083:Q4773,6,0)</f>
        <v>0.275</v>
      </c>
      <c r="P2083" s="12">
        <f>VLOOKUP(A2083,'HUMAN RESOURCES'!A2083:N4773,10,0)</f>
        <v>0.645</v>
      </c>
      <c r="Q2083" s="12">
        <f>VLOOKUP(B2083,'HUMAN RESOURCES'!B2083:O4773,10,0)</f>
        <v>0.08</v>
      </c>
      <c r="R2083" s="12">
        <f>VLOOKUP(C2083,'HUMAN RESOURCES'!C2083:P4773,10,0)</f>
        <v>81202</v>
      </c>
      <c r="S2083" s="12">
        <f>VLOOKUP(D2083,'HUMAN RESOURCES'!D2083:Q4773,10,0)</f>
        <v>0.503</v>
      </c>
      <c r="T2083" s="13">
        <f>VLOOKUP(A2083,TOURISM!A2083:F4773,5,0)</f>
        <v>221000000</v>
      </c>
      <c r="U2083" s="13">
        <f>VLOOKUP(B2083,TOURISM!B2083:G4773,5,0)</f>
        <v>41000000</v>
      </c>
      <c r="V2083" s="12" t="str">
        <f>VLOOKUP(A2083,BUSINESS!A2083:N4773,5,0)</f>
        <v/>
      </c>
      <c r="W2083" s="12" t="str">
        <f>VLOOKUP(B2083,BUSINESS!B2083:O4773,5,0)</f>
        <v/>
      </c>
      <c r="X2083" s="12" t="str">
        <f>VLOOKUP(C2083,BUSINESS!C2083:P4773,5,0)</f>
        <v/>
      </c>
      <c r="Y2083" s="12" t="str">
        <f>VLOOKUP(D2083,BUSINESS!D2083:Q4773,5,0)</f>
        <v/>
      </c>
      <c r="Z2083" s="12">
        <f>VLOOKUP(A2083,BUSINESS!A2083:N4773,9,0)</f>
        <v>0.11</v>
      </c>
      <c r="AA2083" s="12">
        <f>VLOOKUP(B2083,BUSINESS!B2083:O4773,9,0)</f>
        <v>0.452</v>
      </c>
    </row>
    <row r="2084">
      <c r="A2084" s="9" t="str">
        <f t="shared" si="1"/>
        <v>Seychelles-Africa2002</v>
      </c>
      <c r="B2084" s="5" t="s">
        <v>77</v>
      </c>
      <c r="C2084" s="9" t="s">
        <v>239</v>
      </c>
      <c r="D2084" s="10" t="s">
        <v>64</v>
      </c>
      <c r="E2084" s="14">
        <v>6.98083345E8</v>
      </c>
      <c r="F2084" s="15">
        <v>0.044</v>
      </c>
      <c r="G2084" s="15">
        <v>371.0</v>
      </c>
      <c r="H2084" s="15">
        <v>0.106</v>
      </c>
      <c r="I2084" s="12">
        <f>VLOOKUP(A2084,ENERGY!$A$2:$F$2692,5,0)</f>
        <v>704</v>
      </c>
      <c r="J2084" s="12" t="str">
        <f>VLOOKUP(A2084,ENERGY!$A$2:$F$2692,6,0)</f>
        <v/>
      </c>
      <c r="K2084" s="12">
        <f>VLOOKUP(A2084,'HUMAN RESOURCES'!A2084:N4774,5,0)</f>
        <v>0.018</v>
      </c>
      <c r="L2084" s="12">
        <f>VLOOKUP(A2084,'HUMAN RESOURCES'!A2084:N4774,6,0)</f>
        <v>0.012</v>
      </c>
      <c r="M2084" s="12">
        <f>VLOOKUP(B2084,'HUMAN RESOURCES'!B2084:O4774,6,0)</f>
        <v>77</v>
      </c>
      <c r="N2084" s="12">
        <f>VLOOKUP(C2084,'HUMAN RESOURCES'!C2084:P4774,6,0)</f>
        <v>69</v>
      </c>
      <c r="O2084" s="12">
        <f>VLOOKUP(D2084,'HUMAN RESOURCES'!D2084:Q4774,6,0)</f>
        <v>0.267</v>
      </c>
      <c r="P2084" s="12">
        <f>VLOOKUP(A2084,'HUMAN RESOURCES'!A2084:N4774,10,0)</f>
        <v>0.654</v>
      </c>
      <c r="Q2084" s="12">
        <f>VLOOKUP(B2084,'HUMAN RESOURCES'!B2084:O4774,10,0)</f>
        <v>0.079</v>
      </c>
      <c r="R2084" s="12">
        <f>VLOOKUP(C2084,'HUMAN RESOURCES'!C2084:P4774,10,0)</f>
        <v>83700</v>
      </c>
      <c r="S2084" s="12">
        <f>VLOOKUP(D2084,'HUMAN RESOURCES'!D2084:Q4774,10,0)</f>
        <v>0.505</v>
      </c>
      <c r="T2084" s="13">
        <f>VLOOKUP(A2084,TOURISM!A2084:F4774,5,0)</f>
        <v>247000000</v>
      </c>
      <c r="U2084" s="13">
        <f>VLOOKUP(B2084,TOURISM!B2084:G4774,5,0)</f>
        <v>53000000</v>
      </c>
      <c r="V2084" s="12" t="str">
        <f>VLOOKUP(A2084,BUSINESS!A2084:N4774,5,0)</f>
        <v/>
      </c>
      <c r="W2084" s="12" t="str">
        <f>VLOOKUP(B2084,BUSINESS!B2084:O4774,5,0)</f>
        <v/>
      </c>
      <c r="X2084" s="12" t="str">
        <f>VLOOKUP(C2084,BUSINESS!C2084:P4774,5,0)</f>
        <v/>
      </c>
      <c r="Y2084" s="12" t="str">
        <f>VLOOKUP(D2084,BUSINESS!D2084:Q4774,5,0)</f>
        <v/>
      </c>
      <c r="Z2084" s="12">
        <f>VLOOKUP(A2084,BUSINESS!A2084:N4774,9,0)</f>
        <v>0.143</v>
      </c>
      <c r="AA2084" s="12">
        <f>VLOOKUP(B2084,BUSINESS!B2084:O4774,9,0)</f>
        <v>0.541</v>
      </c>
    </row>
    <row r="2085">
      <c r="A2085" s="9" t="str">
        <f t="shared" si="1"/>
        <v>Seychelles-Africa2003</v>
      </c>
      <c r="B2085" s="5" t="s">
        <v>77</v>
      </c>
      <c r="C2085" s="9" t="s">
        <v>239</v>
      </c>
      <c r="D2085" s="10" t="s">
        <v>65</v>
      </c>
      <c r="E2085" s="14">
        <v>7.03096503E8</v>
      </c>
      <c r="F2085" s="15">
        <v>0.048</v>
      </c>
      <c r="G2085" s="15">
        <v>403.0</v>
      </c>
      <c r="H2085" s="15">
        <v>0.106</v>
      </c>
      <c r="I2085" s="12">
        <f>VLOOKUP(A2085,ENERGY!$A$2:$F$2692,5,0)</f>
        <v>755</v>
      </c>
      <c r="J2085" s="12" t="str">
        <f>VLOOKUP(A2085,ENERGY!$A$2:$F$2692,6,0)</f>
        <v/>
      </c>
      <c r="K2085" s="12">
        <f>VLOOKUP(A2085,'HUMAN RESOURCES'!A2085:N4775,5,0)</f>
        <v>0.018</v>
      </c>
      <c r="L2085" s="12">
        <f>VLOOKUP(A2085,'HUMAN RESOURCES'!A2085:N4775,6,0)</f>
        <v>0.012</v>
      </c>
      <c r="M2085" s="12">
        <f>VLOOKUP(B2085,'HUMAN RESOURCES'!B2085:O4775,6,0)</f>
        <v>76</v>
      </c>
      <c r="N2085" s="12">
        <f>VLOOKUP(C2085,'HUMAN RESOURCES'!C2085:P4775,6,0)</f>
        <v>66</v>
      </c>
      <c r="O2085" s="12">
        <f>VLOOKUP(D2085,'HUMAN RESOURCES'!D2085:Q4775,6,0)</f>
        <v>0.258</v>
      </c>
      <c r="P2085" s="12">
        <f>VLOOKUP(A2085,'HUMAN RESOURCES'!A2085:N4775,10,0)</f>
        <v>0.664</v>
      </c>
      <c r="Q2085" s="12">
        <f>VLOOKUP(B2085,'HUMAN RESOURCES'!B2085:O4775,10,0)</f>
        <v>0.078</v>
      </c>
      <c r="R2085" s="12">
        <f>VLOOKUP(C2085,'HUMAN RESOURCES'!C2085:P4775,10,0)</f>
        <v>82800</v>
      </c>
      <c r="S2085" s="12">
        <f>VLOOKUP(D2085,'HUMAN RESOURCES'!D2085:Q4775,10,0)</f>
        <v>0.506</v>
      </c>
      <c r="T2085" s="13">
        <f>VLOOKUP(A2085,TOURISM!A2085:F4775,5,0)</f>
        <v>258000000</v>
      </c>
      <c r="U2085" s="13">
        <f>VLOOKUP(B2085,TOURISM!B2085:G4775,5,0)</f>
        <v>54000000</v>
      </c>
      <c r="V2085" s="12" t="str">
        <f>VLOOKUP(A2085,BUSINESS!A2085:N4775,5,0)</f>
        <v/>
      </c>
      <c r="W2085" s="12" t="str">
        <f>VLOOKUP(B2085,BUSINESS!B2085:O4775,5,0)</f>
        <v/>
      </c>
      <c r="X2085" s="12" t="str">
        <f>VLOOKUP(C2085,BUSINESS!C2085:P4775,5,0)</f>
        <v/>
      </c>
      <c r="Y2085" s="12" t="str">
        <f>VLOOKUP(D2085,BUSINESS!D2085:Q4775,5,0)</f>
        <v/>
      </c>
      <c r="Z2085" s="12">
        <f>VLOOKUP(A2085,BUSINESS!A2085:N4775,9,0)</f>
        <v>0.146</v>
      </c>
      <c r="AA2085" s="12">
        <f>VLOOKUP(B2085,BUSINESS!B2085:O4775,9,0)</f>
        <v>0.585</v>
      </c>
    </row>
    <row r="2086">
      <c r="A2086" s="9" t="str">
        <f t="shared" si="1"/>
        <v>Seychelles-Africa2004</v>
      </c>
      <c r="B2086" s="5" t="s">
        <v>77</v>
      </c>
      <c r="C2086" s="9" t="s">
        <v>239</v>
      </c>
      <c r="D2086" s="10" t="s">
        <v>66</v>
      </c>
      <c r="E2086" s="14">
        <v>8.39319935E8</v>
      </c>
      <c r="F2086" s="15">
        <v>0.043</v>
      </c>
      <c r="G2086" s="15">
        <v>421.0</v>
      </c>
      <c r="H2086" s="15">
        <v>0.1</v>
      </c>
      <c r="I2086" s="12">
        <f>VLOOKUP(A2086,ENERGY!$A$2:$F$2692,5,0)</f>
        <v>708</v>
      </c>
      <c r="J2086" s="12" t="str">
        <f>VLOOKUP(A2086,ENERGY!$A$2:$F$2692,6,0)</f>
        <v/>
      </c>
      <c r="K2086" s="12">
        <f>VLOOKUP(A2086,'HUMAN RESOURCES'!A2086:N4776,5,0)</f>
        <v>0.017</v>
      </c>
      <c r="L2086" s="12">
        <f>VLOOKUP(A2086,'HUMAN RESOURCES'!A2086:N4776,6,0)</f>
        <v>0.012</v>
      </c>
      <c r="M2086" s="12">
        <f>VLOOKUP(B2086,'HUMAN RESOURCES'!B2086:O4776,6,0)</f>
        <v>76</v>
      </c>
      <c r="N2086" s="12">
        <f>VLOOKUP(C2086,'HUMAN RESOURCES'!C2086:P4776,6,0)</f>
        <v>69</v>
      </c>
      <c r="O2086" s="12">
        <f>VLOOKUP(D2086,'HUMAN RESOURCES'!D2086:Q4776,6,0)</f>
        <v>0.25</v>
      </c>
      <c r="P2086" s="12">
        <f>VLOOKUP(A2086,'HUMAN RESOURCES'!A2086:N4776,10,0)</f>
        <v>0.673</v>
      </c>
      <c r="Q2086" s="12">
        <f>VLOOKUP(B2086,'HUMAN RESOURCES'!B2086:O4776,10,0)</f>
        <v>0.076</v>
      </c>
      <c r="R2086" s="12">
        <f>VLOOKUP(C2086,'HUMAN RESOURCES'!C2086:P4776,10,0)</f>
        <v>82500</v>
      </c>
      <c r="S2086" s="12">
        <f>VLOOKUP(D2086,'HUMAN RESOURCES'!D2086:Q4776,10,0)</f>
        <v>0.508</v>
      </c>
      <c r="T2086" s="13">
        <f>VLOOKUP(A2086,TOURISM!A2086:F4776,5,0)</f>
        <v>256000000</v>
      </c>
      <c r="U2086" s="13">
        <f>VLOOKUP(B2086,TOURISM!B2086:G4776,5,0)</f>
        <v>53000000</v>
      </c>
      <c r="V2086" s="12" t="str">
        <f>VLOOKUP(A2086,BUSINESS!A2086:N4776,5,0)</f>
        <v/>
      </c>
      <c r="W2086" s="12" t="str">
        <f>VLOOKUP(B2086,BUSINESS!B2086:O4776,5,0)</f>
        <v/>
      </c>
      <c r="X2086" s="12" t="str">
        <f>VLOOKUP(C2086,BUSINESS!C2086:P4776,5,0)</f>
        <v/>
      </c>
      <c r="Y2086" s="12" t="str">
        <f>VLOOKUP(D2086,BUSINESS!D2086:Q4776,5,0)</f>
        <v/>
      </c>
      <c r="Z2086" s="12">
        <f>VLOOKUP(A2086,BUSINESS!A2086:N4776,9,0)</f>
        <v>0.243</v>
      </c>
      <c r="AA2086" s="12">
        <f>VLOOKUP(B2086,BUSINESS!B2086:O4776,9,0)</f>
        <v>0.634</v>
      </c>
    </row>
    <row r="2087">
      <c r="A2087" s="9" t="str">
        <f t="shared" si="1"/>
        <v>Seychelles-Africa2005</v>
      </c>
      <c r="B2087" s="5" t="s">
        <v>77</v>
      </c>
      <c r="C2087" s="9" t="s">
        <v>239</v>
      </c>
      <c r="D2087" s="10" t="s">
        <v>67</v>
      </c>
      <c r="E2087" s="14">
        <v>9.19103262E8</v>
      </c>
      <c r="F2087" s="15">
        <v>0.04</v>
      </c>
      <c r="G2087" s="15">
        <v>423.0</v>
      </c>
      <c r="H2087" s="15">
        <v>0.098</v>
      </c>
      <c r="I2087" s="12"/>
      <c r="J2087" s="12"/>
      <c r="K2087" s="12">
        <f>VLOOKUP(A2087,'HUMAN RESOURCES'!A2087:N4777,5,0)</f>
        <v>0.019</v>
      </c>
      <c r="L2087" s="12">
        <f>VLOOKUP(A2087,'HUMAN RESOURCES'!A2087:N4777,6,0)</f>
        <v>0.012</v>
      </c>
      <c r="M2087" s="12">
        <f>VLOOKUP(B2087,'HUMAN RESOURCES'!B2087:O4777,6,0)</f>
        <v>77</v>
      </c>
      <c r="N2087" s="12">
        <f>VLOOKUP(C2087,'HUMAN RESOURCES'!C2087:P4777,6,0)</f>
        <v>67</v>
      </c>
      <c r="O2087" s="12">
        <f>VLOOKUP(D2087,'HUMAN RESOURCES'!D2087:Q4777,6,0)</f>
        <v>0.243</v>
      </c>
      <c r="P2087" s="12">
        <f>VLOOKUP(A2087,'HUMAN RESOURCES'!A2087:N4777,10,0)</f>
        <v>0.681</v>
      </c>
      <c r="Q2087" s="12">
        <f>VLOOKUP(B2087,'HUMAN RESOURCES'!B2087:O4777,10,0)</f>
        <v>0.075</v>
      </c>
      <c r="R2087" s="12">
        <f>VLOOKUP(C2087,'HUMAN RESOURCES'!C2087:P4777,10,0)</f>
        <v>82900</v>
      </c>
      <c r="S2087" s="12">
        <f>VLOOKUP(D2087,'HUMAN RESOURCES'!D2087:Q4777,10,0)</f>
        <v>0.511</v>
      </c>
      <c r="T2087" s="13">
        <f>VLOOKUP(A2087,TOURISM!A2087:F4777,5,0)</f>
        <v>269000000</v>
      </c>
      <c r="U2087" s="13">
        <f>VLOOKUP(B2087,TOURISM!B2087:G4777,5,0)</f>
        <v>59000000</v>
      </c>
      <c r="V2087" s="12">
        <f>VLOOKUP(A2087,BUSINESS!A2087:N4777,5,0)</f>
        <v>0.484</v>
      </c>
      <c r="W2087" s="12">
        <f>VLOOKUP(B2087,BUSINESS!B2087:O4777,5,0)</f>
        <v>39</v>
      </c>
      <c r="X2087" s="12" t="str">
        <f>VLOOKUP(C2087,BUSINESS!C2087:P4777,5,0)</f>
        <v/>
      </c>
      <c r="Y2087" s="12">
        <f>VLOOKUP(D2087,BUSINESS!D2087:Q4777,5,0)</f>
        <v>76</v>
      </c>
      <c r="Z2087" s="12">
        <f>VLOOKUP(A2087,BUSINESS!A2087:N4777,9,0)</f>
        <v>0.254</v>
      </c>
      <c r="AA2087" s="12">
        <f>VLOOKUP(B2087,BUSINESS!B2087:O4777,9,0)</f>
        <v>0.675</v>
      </c>
    </row>
    <row r="2088">
      <c r="A2088" s="9" t="str">
        <f t="shared" si="1"/>
        <v>Seychelles-Africa2006</v>
      </c>
      <c r="B2088" s="5" t="s">
        <v>77</v>
      </c>
      <c r="C2088" s="9" t="s">
        <v>239</v>
      </c>
      <c r="D2088" s="10" t="s">
        <v>68</v>
      </c>
      <c r="E2088" s="14">
        <v>1.016419769E9</v>
      </c>
      <c r="F2088" s="15">
        <v>0.038</v>
      </c>
      <c r="G2088" s="15">
        <v>438.0</v>
      </c>
      <c r="H2088" s="15">
        <v>0.1</v>
      </c>
      <c r="I2088" s="12"/>
      <c r="J2088" s="12"/>
      <c r="K2088" s="12">
        <f>VLOOKUP(A2088,'HUMAN RESOURCES'!A2088:N4778,5,0)</f>
        <v>0.017</v>
      </c>
      <c r="L2088" s="12">
        <f>VLOOKUP(A2088,'HUMAN RESOURCES'!A2088:N4778,6,0)</f>
        <v>0.012</v>
      </c>
      <c r="M2088" s="12">
        <f>VLOOKUP(B2088,'HUMAN RESOURCES'!B2088:O4778,6,0)</f>
        <v>76</v>
      </c>
      <c r="N2088" s="12">
        <f>VLOOKUP(C2088,'HUMAN RESOURCES'!C2088:P4778,6,0)</f>
        <v>69</v>
      </c>
      <c r="O2088" s="12">
        <f>VLOOKUP(D2088,'HUMAN RESOURCES'!D2088:Q4778,6,0)</f>
        <v>0.238</v>
      </c>
      <c r="P2088" s="12">
        <f>VLOOKUP(A2088,'HUMAN RESOURCES'!A2088:N4778,10,0)</f>
        <v>0.688</v>
      </c>
      <c r="Q2088" s="12">
        <f>VLOOKUP(B2088,'HUMAN RESOURCES'!B2088:O4778,10,0)</f>
        <v>0.075</v>
      </c>
      <c r="R2088" s="12">
        <f>VLOOKUP(C2088,'HUMAN RESOURCES'!C2088:P4778,10,0)</f>
        <v>84600</v>
      </c>
      <c r="S2088" s="12">
        <f>VLOOKUP(D2088,'HUMAN RESOURCES'!D2088:Q4778,10,0)</f>
        <v>0.513</v>
      </c>
      <c r="T2088" s="13">
        <f>VLOOKUP(A2088,TOURISM!A2088:F4778,5,0)</f>
        <v>323000000</v>
      </c>
      <c r="U2088" s="13">
        <f>VLOOKUP(B2088,TOURISM!B2088:G4778,5,0)</f>
        <v>56000000</v>
      </c>
      <c r="V2088" s="12">
        <f>VLOOKUP(A2088,BUSINESS!A2088:N4778,5,0)</f>
        <v>0.484</v>
      </c>
      <c r="W2088" s="12">
        <f>VLOOKUP(B2088,BUSINESS!B2088:O4778,5,0)</f>
        <v>39</v>
      </c>
      <c r="X2088" s="12" t="str">
        <f>VLOOKUP(C2088,BUSINESS!C2088:P4778,5,0)</f>
        <v/>
      </c>
      <c r="Y2088" s="12">
        <f>VLOOKUP(D2088,BUSINESS!D2088:Q4778,5,0)</f>
        <v>76</v>
      </c>
      <c r="Z2088" s="12">
        <f>VLOOKUP(A2088,BUSINESS!A2088:N4778,9,0)</f>
        <v>0.35</v>
      </c>
      <c r="AA2088" s="12">
        <f>VLOOKUP(B2088,BUSINESS!B2088:O4778,9,0)</f>
        <v>0.797</v>
      </c>
    </row>
    <row r="2089">
      <c r="A2089" s="9" t="str">
        <f t="shared" si="1"/>
        <v>Seychelles-Africa2007</v>
      </c>
      <c r="B2089" s="5" t="s">
        <v>77</v>
      </c>
      <c r="C2089" s="9" t="s">
        <v>239</v>
      </c>
      <c r="D2089" s="10" t="s">
        <v>69</v>
      </c>
      <c r="E2089" s="14">
        <v>1.033635773E9</v>
      </c>
      <c r="F2089" s="15">
        <v>0.034</v>
      </c>
      <c r="G2089" s="15">
        <v>393.0</v>
      </c>
      <c r="H2089" s="15">
        <v>0.109</v>
      </c>
      <c r="I2089" s="12">
        <f>VLOOKUP(A2089,ENERGY!$A$2:$F$2692,5,0)</f>
        <v>744</v>
      </c>
      <c r="J2089" s="12">
        <f>VLOOKUP(A2089,ENERGY!$A$2:$F$2692,6,0)</f>
        <v>256</v>
      </c>
      <c r="K2089" s="12">
        <f>VLOOKUP(A2089,'HUMAN RESOURCES'!A2089:N4779,5,0)</f>
        <v>0.018</v>
      </c>
      <c r="L2089" s="12">
        <f>VLOOKUP(A2089,'HUMAN RESOURCES'!A2089:N4779,6,0)</f>
        <v>0.012</v>
      </c>
      <c r="M2089" s="12">
        <f>VLOOKUP(B2089,'HUMAN RESOURCES'!B2089:O4779,6,0)</f>
        <v>78</v>
      </c>
      <c r="N2089" s="12">
        <f>VLOOKUP(C2089,'HUMAN RESOURCES'!C2089:P4779,6,0)</f>
        <v>69</v>
      </c>
      <c r="O2089" s="12">
        <f>VLOOKUP(D2089,'HUMAN RESOURCES'!D2089:Q4779,6,0)</f>
        <v>0.233</v>
      </c>
      <c r="P2089" s="12">
        <f>VLOOKUP(A2089,'HUMAN RESOURCES'!A2089:N4779,10,0)</f>
        <v>0.693</v>
      </c>
      <c r="Q2089" s="12">
        <f>VLOOKUP(B2089,'HUMAN RESOURCES'!B2089:O4779,10,0)</f>
        <v>0.075</v>
      </c>
      <c r="R2089" s="12">
        <f>VLOOKUP(C2089,'HUMAN RESOURCES'!C2089:P4779,10,0)</f>
        <v>85033</v>
      </c>
      <c r="S2089" s="12">
        <f>VLOOKUP(D2089,'HUMAN RESOURCES'!D2089:Q4779,10,0)</f>
        <v>0.515</v>
      </c>
      <c r="T2089" s="13">
        <f>VLOOKUP(A2089,TOURISM!A2089:F4779,5,0)</f>
        <v>60000000</v>
      </c>
      <c r="U2089" s="13">
        <f>VLOOKUP(B2089,TOURISM!B2089:G4779,5,0)</f>
        <v>11000000</v>
      </c>
      <c r="V2089" s="12">
        <f>VLOOKUP(A2089,BUSINESS!A2089:N4779,5,0)</f>
        <v>0.484</v>
      </c>
      <c r="W2089" s="12">
        <f>VLOOKUP(B2089,BUSINESS!B2089:O4779,5,0)</f>
        <v>39</v>
      </c>
      <c r="X2089" s="12" t="str">
        <f>VLOOKUP(C2089,BUSINESS!C2089:P4779,5,0)</f>
        <v/>
      </c>
      <c r="Y2089" s="12">
        <f>VLOOKUP(D2089,BUSINESS!D2089:Q4779,5,0)</f>
        <v>76</v>
      </c>
      <c r="Z2089" s="12">
        <f>VLOOKUP(A2089,BUSINESS!A2089:N4779,9,0)</f>
        <v>0.384</v>
      </c>
      <c r="AA2089" s="12">
        <f>VLOOKUP(B2089,BUSINESS!B2089:O4779,9,0)</f>
        <v>0.867</v>
      </c>
    </row>
    <row r="2090">
      <c r="A2090" s="9" t="str">
        <f t="shared" si="1"/>
        <v>Seychelles-Africa2008</v>
      </c>
      <c r="B2090" s="5" t="s">
        <v>77</v>
      </c>
      <c r="C2090" s="9" t="s">
        <v>239</v>
      </c>
      <c r="D2090" s="10" t="s">
        <v>70</v>
      </c>
      <c r="E2090" s="14">
        <v>9.67211975E8</v>
      </c>
      <c r="F2090" s="15">
        <v>0.027</v>
      </c>
      <c r="G2090" s="15">
        <v>289.0</v>
      </c>
      <c r="H2090" s="15">
        <v>0.118</v>
      </c>
      <c r="I2090" s="12">
        <f>VLOOKUP(A2090,ENERGY!$A$2:$F$2692,5,0)</f>
        <v>653</v>
      </c>
      <c r="J2090" s="12">
        <f>VLOOKUP(A2090,ENERGY!$A$2:$F$2692,6,0)</f>
        <v>205</v>
      </c>
      <c r="K2090" s="12">
        <f>VLOOKUP(A2090,'HUMAN RESOURCES'!A2090:N4780,5,0)</f>
        <v>0.018</v>
      </c>
      <c r="L2090" s="12">
        <f>VLOOKUP(A2090,'HUMAN RESOURCES'!A2090:N4780,6,0)</f>
        <v>0.012</v>
      </c>
      <c r="M2090" s="12">
        <f>VLOOKUP(B2090,'HUMAN RESOURCES'!B2090:O4780,6,0)</f>
        <v>79</v>
      </c>
      <c r="N2090" s="12">
        <f>VLOOKUP(C2090,'HUMAN RESOURCES'!C2090:P4780,6,0)</f>
        <v>68</v>
      </c>
      <c r="O2090" s="12">
        <f>VLOOKUP(D2090,'HUMAN RESOURCES'!D2090:Q4780,6,0)</f>
        <v>0.229</v>
      </c>
      <c r="P2090" s="12">
        <f>VLOOKUP(A2090,'HUMAN RESOURCES'!A2090:N4780,10,0)</f>
        <v>0.696</v>
      </c>
      <c r="Q2090" s="12">
        <f>VLOOKUP(B2090,'HUMAN RESOURCES'!B2090:O4780,10,0)</f>
        <v>0.075</v>
      </c>
      <c r="R2090" s="12">
        <f>VLOOKUP(C2090,'HUMAN RESOURCES'!C2090:P4780,10,0)</f>
        <v>86956</v>
      </c>
      <c r="S2090" s="12">
        <f>VLOOKUP(D2090,'HUMAN RESOURCES'!D2090:Q4780,10,0)</f>
        <v>0.518</v>
      </c>
      <c r="T2090" s="13">
        <f>VLOOKUP(A2090,TOURISM!A2090:F4780,5,0)</f>
        <v>46000000</v>
      </c>
      <c r="U2090" s="13">
        <f>VLOOKUP(B2090,TOURISM!B2090:G4780,5,0)</f>
        <v>7000000</v>
      </c>
      <c r="V2090" s="12">
        <f>VLOOKUP(A2090,BUSINESS!A2090:N4780,5,0)</f>
        <v>0.466</v>
      </c>
      <c r="W2090" s="12">
        <f>VLOOKUP(B2090,BUSINESS!B2090:O4780,5,0)</f>
        <v>39</v>
      </c>
      <c r="X2090" s="12" t="str">
        <f>VLOOKUP(C2090,BUSINESS!C2090:P4780,5,0)</f>
        <v/>
      </c>
      <c r="Y2090" s="12">
        <f>VLOOKUP(D2090,BUSINESS!D2090:Q4780,5,0)</f>
        <v>76</v>
      </c>
      <c r="Z2090" s="12">
        <f>VLOOKUP(A2090,BUSINESS!A2090:N4780,9,0)</f>
        <v>0.404</v>
      </c>
      <c r="AA2090" s="12">
        <f>VLOOKUP(B2090,BUSINESS!B2090:O4780,9,0)</f>
        <v>1.04</v>
      </c>
    </row>
    <row r="2091">
      <c r="A2091" s="9" t="str">
        <f t="shared" si="1"/>
        <v>Seychelles-Africa2009</v>
      </c>
      <c r="B2091" s="5" t="s">
        <v>77</v>
      </c>
      <c r="C2091" s="9" t="s">
        <v>239</v>
      </c>
      <c r="D2091" s="10" t="s">
        <v>71</v>
      </c>
      <c r="E2091" s="14">
        <v>8.47424852E8</v>
      </c>
      <c r="F2091" s="15">
        <v>0.027</v>
      </c>
      <c r="G2091" s="15">
        <v>250.0</v>
      </c>
      <c r="H2091" s="15">
        <v>0.153</v>
      </c>
      <c r="I2091" s="12"/>
      <c r="J2091" s="12"/>
      <c r="K2091" s="12">
        <f>VLOOKUP(A2091,'HUMAN RESOURCES'!A2091:N4781,5,0)</f>
        <v>0.018</v>
      </c>
      <c r="L2091" s="12">
        <f>VLOOKUP(A2091,'HUMAN RESOURCES'!A2091:N4781,6,0)</f>
        <v>0.012</v>
      </c>
      <c r="M2091" s="12">
        <f>VLOOKUP(B2091,'HUMAN RESOURCES'!B2091:O4781,6,0)</f>
        <v>78</v>
      </c>
      <c r="N2091" s="12">
        <f>VLOOKUP(C2091,'HUMAN RESOURCES'!C2091:P4781,6,0)</f>
        <v>68</v>
      </c>
      <c r="O2091" s="12">
        <f>VLOOKUP(D2091,'HUMAN RESOURCES'!D2091:Q4781,6,0)</f>
        <v>0.225</v>
      </c>
      <c r="P2091" s="12">
        <f>VLOOKUP(A2091,'HUMAN RESOURCES'!A2091:N4781,10,0)</f>
        <v>0.699</v>
      </c>
      <c r="Q2091" s="12">
        <f>VLOOKUP(B2091,'HUMAN RESOURCES'!B2091:O4781,10,0)</f>
        <v>0.076</v>
      </c>
      <c r="R2091" s="12">
        <f>VLOOKUP(C2091,'HUMAN RESOURCES'!C2091:P4781,10,0)</f>
        <v>87298</v>
      </c>
      <c r="S2091" s="12">
        <f>VLOOKUP(D2091,'HUMAN RESOURCES'!D2091:Q4781,10,0)</f>
        <v>0.52</v>
      </c>
      <c r="T2091" s="13">
        <f>VLOOKUP(A2091,TOURISM!A2091:F4781,5,0)</f>
        <v>27000000</v>
      </c>
      <c r="U2091" s="13">
        <f>VLOOKUP(B2091,TOURISM!B2091:G4781,5,0)</f>
        <v>5000000</v>
      </c>
      <c r="V2091" s="12">
        <f>VLOOKUP(A2091,BUSINESS!A2091:N4781,5,0)</f>
        <v>0.441</v>
      </c>
      <c r="W2091" s="12">
        <f>VLOOKUP(B2091,BUSINESS!B2091:O4781,5,0)</f>
        <v>39</v>
      </c>
      <c r="X2091" s="12" t="str">
        <f>VLOOKUP(C2091,BUSINESS!C2091:P4781,5,0)</f>
        <v/>
      </c>
      <c r="Y2091" s="12">
        <f>VLOOKUP(D2091,BUSINESS!D2091:Q4781,5,0)</f>
        <v>76</v>
      </c>
      <c r="Z2091" s="12" t="str">
        <f>VLOOKUP(A2091,BUSINESS!A2091:N4781,9,0)</f>
        <v/>
      </c>
      <c r="AA2091" s="12">
        <f>VLOOKUP(B2091,BUSINESS!B2091:O4781,9,0)</f>
        <v>1.222</v>
      </c>
    </row>
    <row r="2092">
      <c r="A2092" s="9" t="str">
        <f t="shared" si="1"/>
        <v>Seychelles-Africa2010</v>
      </c>
      <c r="B2092" s="5" t="s">
        <v>77</v>
      </c>
      <c r="C2092" s="9" t="s">
        <v>239</v>
      </c>
      <c r="D2092" s="10" t="s">
        <v>72</v>
      </c>
      <c r="E2092" s="14">
        <v>9.73355738E8</v>
      </c>
      <c r="F2092" s="15">
        <v>0.037</v>
      </c>
      <c r="G2092" s="15">
        <v>394.0</v>
      </c>
      <c r="H2092" s="15">
        <v>0.127</v>
      </c>
      <c r="I2092" s="12">
        <f>VLOOKUP(A2092,ENERGY!$A$2:$F$2692,5,0)</f>
        <v>697</v>
      </c>
      <c r="J2092" s="12">
        <f>VLOOKUP(A2092,ENERGY!$A$2:$F$2692,6,0)</f>
        <v>228</v>
      </c>
      <c r="K2092" s="12">
        <f>VLOOKUP(A2092,'HUMAN RESOURCES'!A2092:N4782,5,0)</f>
        <v>0.017</v>
      </c>
      <c r="L2092" s="12">
        <f>VLOOKUP(A2092,'HUMAN RESOURCES'!A2092:N4782,6,0)</f>
        <v>0.012</v>
      </c>
      <c r="M2092" s="12">
        <f>VLOOKUP(B2092,'HUMAN RESOURCES'!B2092:O4782,6,0)</f>
        <v>78</v>
      </c>
      <c r="N2092" s="12">
        <f>VLOOKUP(C2092,'HUMAN RESOURCES'!C2092:P4782,6,0)</f>
        <v>69</v>
      </c>
      <c r="O2092" s="12">
        <f>VLOOKUP(D2092,'HUMAN RESOURCES'!D2092:Q4782,6,0)</f>
        <v>0.223</v>
      </c>
      <c r="P2092" s="12">
        <f>VLOOKUP(A2092,'HUMAN RESOURCES'!A2092:N4782,10,0)</f>
        <v>0.701</v>
      </c>
      <c r="Q2092" s="12">
        <f>VLOOKUP(B2092,'HUMAN RESOURCES'!B2092:O4782,10,0)</f>
        <v>0.076</v>
      </c>
      <c r="R2092" s="12">
        <f>VLOOKUP(C2092,'HUMAN RESOURCES'!C2092:P4782,10,0)</f>
        <v>89770</v>
      </c>
      <c r="S2092" s="12">
        <f>VLOOKUP(D2092,'HUMAN RESOURCES'!D2092:Q4782,10,0)</f>
        <v>0.523</v>
      </c>
      <c r="T2092" s="13">
        <f>VLOOKUP(A2092,TOURISM!A2092:F4782,5,0)</f>
        <v>29000000</v>
      </c>
      <c r="U2092" s="13">
        <f>VLOOKUP(B2092,TOURISM!B2092:G4782,5,0)</f>
        <v>5000000</v>
      </c>
      <c r="V2092" s="12">
        <f>VLOOKUP(A2092,BUSINESS!A2092:N4782,5,0)</f>
        <v>0.441</v>
      </c>
      <c r="W2092" s="12">
        <f>VLOOKUP(B2092,BUSINESS!B2092:O4782,5,0)</f>
        <v>39</v>
      </c>
      <c r="X2092" s="12" t="str">
        <f>VLOOKUP(C2092,BUSINESS!C2092:P4782,5,0)</f>
        <v/>
      </c>
      <c r="Y2092" s="12">
        <f>VLOOKUP(D2092,BUSINESS!D2092:Q4782,5,0)</f>
        <v>76</v>
      </c>
      <c r="Z2092" s="12">
        <f>VLOOKUP(A2092,BUSINESS!A2092:N4782,9,0)</f>
        <v>0.41</v>
      </c>
      <c r="AA2092" s="12">
        <f>VLOOKUP(B2092,BUSINESS!B2092:O4782,9,0)</f>
        <v>1.289</v>
      </c>
    </row>
    <row r="2093">
      <c r="A2093" s="9" t="str">
        <f t="shared" si="1"/>
        <v>Seychelles-Africa2011</v>
      </c>
      <c r="B2093" s="5" t="s">
        <v>77</v>
      </c>
      <c r="C2093" s="9" t="s">
        <v>239</v>
      </c>
      <c r="D2093" s="10" t="s">
        <v>73</v>
      </c>
      <c r="E2093" s="14">
        <v>1.059593023E9</v>
      </c>
      <c r="F2093" s="15">
        <v>0.036</v>
      </c>
      <c r="G2093" s="15">
        <v>413.0</v>
      </c>
      <c r="H2093" s="15">
        <v>0.112</v>
      </c>
      <c r="I2093" s="12">
        <f>VLOOKUP(A2093,ENERGY!$A$2:$F$2692,5,0)</f>
        <v>557</v>
      </c>
      <c r="J2093" s="12">
        <f>VLOOKUP(A2093,ENERGY!$A$2:$F$2692,6,0)</f>
        <v>228</v>
      </c>
      <c r="K2093" s="12">
        <f>VLOOKUP(A2093,'HUMAN RESOURCES'!A2093:N4783,5,0)</f>
        <v>0.019</v>
      </c>
      <c r="L2093" s="12">
        <f>VLOOKUP(A2093,'HUMAN RESOURCES'!A2093:N4783,6,0)</f>
        <v>0.012</v>
      </c>
      <c r="M2093" s="12">
        <f>VLOOKUP(B2093,'HUMAN RESOURCES'!B2093:O4783,6,0)</f>
        <v>78</v>
      </c>
      <c r="N2093" s="12">
        <f>VLOOKUP(C2093,'HUMAN RESOURCES'!C2093:P4783,6,0)</f>
        <v>68</v>
      </c>
      <c r="O2093" s="12">
        <f>VLOOKUP(D2093,'HUMAN RESOURCES'!D2093:Q4783,6,0)</f>
        <v>0.222</v>
      </c>
      <c r="P2093" s="12">
        <f>VLOOKUP(A2093,'HUMAN RESOURCES'!A2093:N4783,10,0)</f>
        <v>0.702</v>
      </c>
      <c r="Q2093" s="12">
        <f>VLOOKUP(B2093,'HUMAN RESOURCES'!B2093:O4783,10,0)</f>
        <v>0.076</v>
      </c>
      <c r="R2093" s="12">
        <f>VLOOKUP(C2093,'HUMAN RESOURCES'!C2093:P4783,10,0)</f>
        <v>87441</v>
      </c>
      <c r="S2093" s="12">
        <f>VLOOKUP(D2093,'HUMAN RESOURCES'!D2093:Q4783,10,0)</f>
        <v>0.526</v>
      </c>
      <c r="T2093" s="13">
        <f>VLOOKUP(A2093,TOURISM!A2093:F4783,5,0)</f>
        <v>31000000</v>
      </c>
      <c r="U2093" s="13">
        <f>VLOOKUP(B2093,TOURISM!B2093:G4783,5,0)</f>
        <v>5000000</v>
      </c>
      <c r="V2093" s="12">
        <f>VLOOKUP(A2093,BUSINESS!A2093:N4783,5,0)</f>
        <v>0.322</v>
      </c>
      <c r="W2093" s="12">
        <f>VLOOKUP(B2093,BUSINESS!B2093:O4783,5,0)</f>
        <v>39</v>
      </c>
      <c r="X2093" s="12" t="str">
        <f>VLOOKUP(C2093,BUSINESS!C2093:P4783,5,0)</f>
        <v/>
      </c>
      <c r="Y2093" s="12">
        <f>VLOOKUP(D2093,BUSINESS!D2093:Q4783,5,0)</f>
        <v>76</v>
      </c>
      <c r="Z2093" s="12">
        <f>VLOOKUP(A2093,BUSINESS!A2093:N4783,9,0)</f>
        <v>0.432</v>
      </c>
      <c r="AA2093" s="12">
        <f>VLOOKUP(B2093,BUSINESS!B2093:O4783,9,0)</f>
        <v>1.379</v>
      </c>
    </row>
    <row r="2094">
      <c r="A2094" s="9" t="str">
        <f t="shared" si="1"/>
        <v>Seychelles-Africa2012</v>
      </c>
      <c r="B2094" s="5" t="s">
        <v>77</v>
      </c>
      <c r="C2094" s="9" t="s">
        <v>239</v>
      </c>
      <c r="D2094" s="10" t="s">
        <v>74</v>
      </c>
      <c r="E2094" s="14">
        <v>1.032199341E9</v>
      </c>
      <c r="F2094" s="15">
        <v>0.047</v>
      </c>
      <c r="G2094" s="15">
        <v>521.0</v>
      </c>
      <c r="H2094" s="15">
        <v>0.122</v>
      </c>
      <c r="I2094" s="12">
        <f>VLOOKUP(A2094,ENERGY!$A$2:$F$2692,5,0)</f>
        <v>744</v>
      </c>
      <c r="J2094" s="12">
        <f>VLOOKUP(A2094,ENERGY!$A$2:$F$2692,6,0)</f>
        <v>243</v>
      </c>
      <c r="K2094" s="12">
        <f>VLOOKUP(A2094,'HUMAN RESOURCES'!A2094:N4784,5,0)</f>
        <v>0.019</v>
      </c>
      <c r="L2094" s="12">
        <f>VLOOKUP(A2094,'HUMAN RESOURCES'!A2094:N4784,6,0)</f>
        <v>0.012</v>
      </c>
      <c r="M2094" s="12">
        <f>VLOOKUP(B2094,'HUMAN RESOURCES'!B2094:O4784,6,0)</f>
        <v>78</v>
      </c>
      <c r="N2094" s="12">
        <f>VLOOKUP(C2094,'HUMAN RESOURCES'!C2094:P4784,6,0)</f>
        <v>68</v>
      </c>
      <c r="O2094" s="12">
        <f>VLOOKUP(D2094,'HUMAN RESOURCES'!D2094:Q4784,6,0)</f>
        <v>0.221</v>
      </c>
      <c r="P2094" s="12">
        <f>VLOOKUP(A2094,'HUMAN RESOURCES'!A2094:N4784,10,0)</f>
        <v>0.702</v>
      </c>
      <c r="Q2094" s="12">
        <f>VLOOKUP(B2094,'HUMAN RESOURCES'!B2094:O4784,10,0)</f>
        <v>0.077</v>
      </c>
      <c r="R2094" s="12">
        <f>VLOOKUP(C2094,'HUMAN RESOURCES'!C2094:P4784,10,0)</f>
        <v>88303</v>
      </c>
      <c r="S2094" s="12">
        <f>VLOOKUP(D2094,'HUMAN RESOURCES'!D2094:Q4784,10,0)</f>
        <v>0.529</v>
      </c>
      <c r="T2094" s="13">
        <f>VLOOKUP(A2094,TOURISM!A2094:F4784,5,0)</f>
        <v>26000000</v>
      </c>
      <c r="U2094" s="13">
        <f>VLOOKUP(B2094,TOURISM!B2094:G4784,5,0)</f>
        <v>4000000</v>
      </c>
      <c r="V2094" s="12">
        <f>VLOOKUP(A2094,BUSINESS!A2094:N4784,5,0)</f>
        <v>0.257</v>
      </c>
      <c r="W2094" s="12">
        <f>VLOOKUP(B2094,BUSINESS!B2094:O4784,5,0)</f>
        <v>39</v>
      </c>
      <c r="X2094" s="12">
        <f>VLOOKUP(C2094,BUSINESS!C2094:P4784,5,0)</f>
        <v>77</v>
      </c>
      <c r="Y2094" s="12">
        <f>VLOOKUP(D2094,BUSINESS!D2094:Q4784,5,0)</f>
        <v>76</v>
      </c>
      <c r="Z2094" s="12">
        <f>VLOOKUP(A2094,BUSINESS!A2094:N4784,9,0)</f>
        <v>0.471</v>
      </c>
      <c r="AA2094" s="12">
        <f>VLOOKUP(B2094,BUSINESS!B2094:O4784,9,0)</f>
        <v>1.478</v>
      </c>
    </row>
    <row r="2095">
      <c r="A2095" s="9" t="str">
        <f t="shared" si="1"/>
        <v>Sierra Leone-Africa2000</v>
      </c>
      <c r="B2095" s="5" t="s">
        <v>77</v>
      </c>
      <c r="C2095" s="9" t="s">
        <v>240</v>
      </c>
      <c r="D2095" s="10" t="s">
        <v>62</v>
      </c>
      <c r="E2095" s="14">
        <v>6.35874002E8</v>
      </c>
      <c r="F2095" s="15">
        <v>0.184</v>
      </c>
      <c r="G2095" s="15">
        <v>28.0</v>
      </c>
      <c r="H2095" s="15">
        <v>0.263</v>
      </c>
      <c r="I2095" s="12" t="str">
        <f>VLOOKUP(A2095,ENERGY!$A$2:$F$2692,5,0)</f>
        <v/>
      </c>
      <c r="J2095" s="12" t="str">
        <f>VLOOKUP(A2095,ENERGY!$A$2:$F$2692,6,0)</f>
        <v/>
      </c>
      <c r="K2095" s="12">
        <f>VLOOKUP(A2095,'HUMAN RESOURCES'!A2095:N4785,5,0)</f>
        <v>0.044</v>
      </c>
      <c r="L2095" s="12">
        <f>VLOOKUP(A2095,'HUMAN RESOURCES'!A2095:N4785,6,0)</f>
        <v>0.141</v>
      </c>
      <c r="M2095" s="12">
        <f>VLOOKUP(B2095,'HUMAN RESOURCES'!B2095:O4785,6,0)</f>
        <v>39</v>
      </c>
      <c r="N2095" s="12">
        <f>VLOOKUP(C2095,'HUMAN RESOURCES'!C2095:P4785,6,0)</f>
        <v>37</v>
      </c>
      <c r="O2095" s="12">
        <f>VLOOKUP(D2095,'HUMAN RESOURCES'!D2095:Q4785,6,0)</f>
        <v>0.43</v>
      </c>
      <c r="P2095" s="12">
        <f>VLOOKUP(A2095,'HUMAN RESOURCES'!A2095:N4785,10,0)</f>
        <v>0.546</v>
      </c>
      <c r="Q2095" s="12">
        <f>VLOOKUP(B2095,'HUMAN RESOURCES'!B2095:O4785,10,0)</f>
        <v>0.025</v>
      </c>
      <c r="R2095" s="12">
        <f>VLOOKUP(C2095,'HUMAN RESOURCES'!C2095:P4785,10,0)</f>
        <v>4139757</v>
      </c>
      <c r="S2095" s="12">
        <f>VLOOKUP(D2095,'HUMAN RESOURCES'!D2095:Q4785,10,0)</f>
        <v>0.356</v>
      </c>
      <c r="T2095" s="13">
        <f>VLOOKUP(A2095,TOURISM!A2095:F4785,5,0)</f>
        <v>10000000</v>
      </c>
      <c r="U2095" s="13">
        <f>VLOOKUP(B2095,TOURISM!B2095:G4785,5,0)</f>
        <v>35000000</v>
      </c>
      <c r="V2095" s="12" t="str">
        <f>VLOOKUP(A2095,BUSINESS!A2095:N4785,5,0)</f>
        <v/>
      </c>
      <c r="W2095" s="12" t="str">
        <f>VLOOKUP(B2095,BUSINESS!B2095:O4785,5,0)</f>
        <v/>
      </c>
      <c r="X2095" s="12" t="str">
        <f>VLOOKUP(C2095,BUSINESS!C2095:P4785,5,0)</f>
        <v/>
      </c>
      <c r="Y2095" s="12" t="str">
        <f>VLOOKUP(D2095,BUSINESS!D2095:Q4785,5,0)</f>
        <v/>
      </c>
      <c r="Z2095" s="12">
        <f>VLOOKUP(A2095,BUSINESS!A2095:N4785,9,0)</f>
        <v>0.001</v>
      </c>
      <c r="AA2095" s="12">
        <f>VLOOKUP(B2095,BUSINESS!B2095:O4785,9,0)</f>
        <v>0.003</v>
      </c>
    </row>
    <row r="2096">
      <c r="A2096" s="9" t="str">
        <f t="shared" si="1"/>
        <v>Sierra Leone-Africa2001</v>
      </c>
      <c r="B2096" s="5" t="s">
        <v>77</v>
      </c>
      <c r="C2096" s="9" t="s">
        <v>240</v>
      </c>
      <c r="D2096" s="10" t="s">
        <v>63</v>
      </c>
      <c r="E2096" s="14">
        <v>1.079478388E9</v>
      </c>
      <c r="F2096" s="15">
        <v>0.16</v>
      </c>
      <c r="G2096" s="15">
        <v>40.0</v>
      </c>
      <c r="H2096" s="15">
        <v>0.243</v>
      </c>
      <c r="I2096" s="12" t="str">
        <f>VLOOKUP(A2096,ENERGY!$A$2:$F$2692,5,0)</f>
        <v/>
      </c>
      <c r="J2096" s="12" t="str">
        <f>VLOOKUP(A2096,ENERGY!$A$2:$F$2692,6,0)</f>
        <v/>
      </c>
      <c r="K2096" s="12">
        <f>VLOOKUP(A2096,'HUMAN RESOURCES'!A2096:N4786,5,0)</f>
        <v>0.044</v>
      </c>
      <c r="L2096" s="12">
        <f>VLOOKUP(A2096,'HUMAN RESOURCES'!A2096:N4786,6,0)</f>
        <v>0.139</v>
      </c>
      <c r="M2096" s="12">
        <f>VLOOKUP(B2096,'HUMAN RESOURCES'!B2096:O4786,6,0)</f>
        <v>40</v>
      </c>
      <c r="N2096" s="12">
        <f>VLOOKUP(C2096,'HUMAN RESOURCES'!C2096:P4786,6,0)</f>
        <v>38</v>
      </c>
      <c r="O2096" s="12">
        <f>VLOOKUP(D2096,'HUMAN RESOURCES'!D2096:Q4786,6,0)</f>
        <v>0.429</v>
      </c>
      <c r="P2096" s="12">
        <f>VLOOKUP(A2096,'HUMAN RESOURCES'!A2096:N4786,10,0)</f>
        <v>0.547</v>
      </c>
      <c r="Q2096" s="12">
        <f>VLOOKUP(B2096,'HUMAN RESOURCES'!B2096:O4786,10,0)</f>
        <v>0.024</v>
      </c>
      <c r="R2096" s="12">
        <f>VLOOKUP(C2096,'HUMAN RESOURCES'!C2096:P4786,10,0)</f>
        <v>4295667</v>
      </c>
      <c r="S2096" s="12">
        <f>VLOOKUP(D2096,'HUMAN RESOURCES'!D2096:Q4786,10,0)</f>
        <v>0.359</v>
      </c>
      <c r="T2096" s="13">
        <f>VLOOKUP(A2096,TOURISM!A2096:F4786,5,0)</f>
        <v>14000000</v>
      </c>
      <c r="U2096" s="13">
        <f>VLOOKUP(B2096,TOURISM!B2096:G4786,5,0)</f>
        <v>42000000</v>
      </c>
      <c r="V2096" s="12" t="str">
        <f>VLOOKUP(A2096,BUSINESS!A2096:N4786,5,0)</f>
        <v/>
      </c>
      <c r="W2096" s="12" t="str">
        <f>VLOOKUP(B2096,BUSINESS!B2096:O4786,5,0)</f>
        <v/>
      </c>
      <c r="X2096" s="12" t="str">
        <f>VLOOKUP(C2096,BUSINESS!C2096:P4786,5,0)</f>
        <v/>
      </c>
      <c r="Y2096" s="12" t="str">
        <f>VLOOKUP(D2096,BUSINESS!D2096:Q4786,5,0)</f>
        <v/>
      </c>
      <c r="Z2096" s="12">
        <f>VLOOKUP(A2096,BUSINESS!A2096:N4786,9,0)</f>
        <v>0.002</v>
      </c>
      <c r="AA2096" s="12">
        <f>VLOOKUP(B2096,BUSINESS!B2096:O4786,9,0)</f>
        <v>0.006</v>
      </c>
    </row>
    <row r="2097">
      <c r="A2097" s="9" t="str">
        <f t="shared" si="1"/>
        <v>Sierra Leone-Africa2002</v>
      </c>
      <c r="B2097" s="5" t="s">
        <v>77</v>
      </c>
      <c r="C2097" s="9" t="s">
        <v>240</v>
      </c>
      <c r="D2097" s="10" t="s">
        <v>64</v>
      </c>
      <c r="E2097" s="14">
        <v>1.239004288E9</v>
      </c>
      <c r="F2097" s="15">
        <v>0.16</v>
      </c>
      <c r="G2097" s="15">
        <v>44.0</v>
      </c>
      <c r="H2097" s="15">
        <v>0.222</v>
      </c>
      <c r="I2097" s="12">
        <f>VLOOKUP(A2097,ENERGY!$A$2:$F$2692,5,0)</f>
        <v>689</v>
      </c>
      <c r="J2097" s="12" t="str">
        <f>VLOOKUP(A2097,ENERGY!$A$2:$F$2692,6,0)</f>
        <v/>
      </c>
      <c r="K2097" s="12">
        <f>VLOOKUP(A2097,'HUMAN RESOURCES'!A2097:N4787,5,0)</f>
        <v>0.043</v>
      </c>
      <c r="L2097" s="12">
        <f>VLOOKUP(A2097,'HUMAN RESOURCES'!A2097:N4787,6,0)</f>
        <v>0.136</v>
      </c>
      <c r="M2097" s="12">
        <f>VLOOKUP(B2097,'HUMAN RESOURCES'!B2097:O4787,6,0)</f>
        <v>40</v>
      </c>
      <c r="N2097" s="12">
        <f>VLOOKUP(C2097,'HUMAN RESOURCES'!C2097:P4787,6,0)</f>
        <v>39</v>
      </c>
      <c r="O2097" s="12">
        <f>VLOOKUP(D2097,'HUMAN RESOURCES'!D2097:Q4787,6,0)</f>
        <v>0.428</v>
      </c>
      <c r="P2097" s="12">
        <f>VLOOKUP(A2097,'HUMAN RESOURCES'!A2097:N4787,10,0)</f>
        <v>0.548</v>
      </c>
      <c r="Q2097" s="12">
        <f>VLOOKUP(B2097,'HUMAN RESOURCES'!B2097:O4787,10,0)</f>
        <v>0.024</v>
      </c>
      <c r="R2097" s="12">
        <f>VLOOKUP(C2097,'HUMAN RESOURCES'!C2097:P4787,10,0)</f>
        <v>4493047</v>
      </c>
      <c r="S2097" s="12">
        <f>VLOOKUP(D2097,'HUMAN RESOURCES'!D2097:Q4787,10,0)</f>
        <v>0.361</v>
      </c>
      <c r="T2097" s="13">
        <f>VLOOKUP(A2097,TOURISM!A2097:F4787,5,0)</f>
        <v>38000000</v>
      </c>
      <c r="U2097" s="13">
        <f>VLOOKUP(B2097,TOURISM!B2097:G4787,5,0)</f>
        <v>39000000</v>
      </c>
      <c r="V2097" s="12" t="str">
        <f>VLOOKUP(A2097,BUSINESS!A2097:N4787,5,0)</f>
        <v/>
      </c>
      <c r="W2097" s="12" t="str">
        <f>VLOOKUP(B2097,BUSINESS!B2097:O4787,5,0)</f>
        <v/>
      </c>
      <c r="X2097" s="12" t="str">
        <f>VLOOKUP(C2097,BUSINESS!C2097:P4787,5,0)</f>
        <v/>
      </c>
      <c r="Y2097" s="12" t="str">
        <f>VLOOKUP(D2097,BUSINESS!D2097:Q4787,5,0)</f>
        <v/>
      </c>
      <c r="Z2097" s="12">
        <f>VLOOKUP(A2097,BUSINESS!A2097:N4787,9,0)</f>
        <v>0.002</v>
      </c>
      <c r="AA2097" s="12">
        <f>VLOOKUP(B2097,BUSINESS!B2097:O4787,9,0)</f>
        <v>0.015</v>
      </c>
    </row>
    <row r="2098">
      <c r="A2098" s="9" t="str">
        <f t="shared" si="1"/>
        <v>Sierra Leone-Africa2003</v>
      </c>
      <c r="B2098" s="5" t="s">
        <v>77</v>
      </c>
      <c r="C2098" s="9" t="s">
        <v>240</v>
      </c>
      <c r="D2098" s="10" t="s">
        <v>65</v>
      </c>
      <c r="E2098" s="14">
        <v>1.371442566E9</v>
      </c>
      <c r="F2098" s="15">
        <v>0.155</v>
      </c>
      <c r="G2098" s="15">
        <v>45.0</v>
      </c>
      <c r="H2098" s="15">
        <v>0.2</v>
      </c>
      <c r="I2098" s="12">
        <f>VLOOKUP(A2098,ENERGY!$A$2:$F$2692,5,0)</f>
        <v>653</v>
      </c>
      <c r="J2098" s="12" t="str">
        <f>VLOOKUP(A2098,ENERGY!$A$2:$F$2692,6,0)</f>
        <v/>
      </c>
      <c r="K2098" s="12">
        <f>VLOOKUP(A2098,'HUMAN RESOURCES'!A2098:N4788,5,0)</f>
        <v>0.043</v>
      </c>
      <c r="L2098" s="12">
        <f>VLOOKUP(A2098,'HUMAN RESOURCES'!A2098:N4788,6,0)</f>
        <v>0.133</v>
      </c>
      <c r="M2098" s="12">
        <f>VLOOKUP(B2098,'HUMAN RESOURCES'!B2098:O4788,6,0)</f>
        <v>41</v>
      </c>
      <c r="N2098" s="12">
        <f>VLOOKUP(C2098,'HUMAN RESOURCES'!C2098:P4788,6,0)</f>
        <v>40</v>
      </c>
      <c r="O2098" s="12">
        <f>VLOOKUP(D2098,'HUMAN RESOURCES'!D2098:Q4788,6,0)</f>
        <v>0.428</v>
      </c>
      <c r="P2098" s="12">
        <f>VLOOKUP(A2098,'HUMAN RESOURCES'!A2098:N4788,10,0)</f>
        <v>0.548</v>
      </c>
      <c r="Q2098" s="12">
        <f>VLOOKUP(B2098,'HUMAN RESOURCES'!B2098:O4788,10,0)</f>
        <v>0.024</v>
      </c>
      <c r="R2098" s="12">
        <f>VLOOKUP(C2098,'HUMAN RESOURCES'!C2098:P4788,10,0)</f>
        <v>4712763</v>
      </c>
      <c r="S2098" s="12">
        <f>VLOOKUP(D2098,'HUMAN RESOURCES'!D2098:Q4788,10,0)</f>
        <v>0.364</v>
      </c>
      <c r="T2098" s="13">
        <f>VLOOKUP(A2098,TOURISM!A2098:F4788,5,0)</f>
        <v>60000000</v>
      </c>
      <c r="U2098" s="13">
        <f>VLOOKUP(B2098,TOURISM!B2098:G4788,5,0)</f>
        <v>38000000</v>
      </c>
      <c r="V2098" s="12" t="str">
        <f>VLOOKUP(A2098,BUSINESS!A2098:N4788,5,0)</f>
        <v/>
      </c>
      <c r="W2098" s="12">
        <f>VLOOKUP(B2098,BUSINESS!B2098:O4788,5,0)</f>
        <v>26</v>
      </c>
      <c r="X2098" s="12" t="str">
        <f>VLOOKUP(C2098,BUSINESS!C2098:P4788,5,0)</f>
        <v/>
      </c>
      <c r="Y2098" s="12" t="str">
        <f>VLOOKUP(D2098,BUSINESS!D2098:Q4788,5,0)</f>
        <v/>
      </c>
      <c r="Z2098" s="12">
        <f>VLOOKUP(A2098,BUSINESS!A2098:N4788,9,0)</f>
        <v>0.002</v>
      </c>
      <c r="AA2098" s="12">
        <f>VLOOKUP(B2098,BUSINESS!B2098:O4788,9,0)</f>
        <v>0.024</v>
      </c>
    </row>
    <row r="2099">
      <c r="A2099" s="9" t="str">
        <f t="shared" si="1"/>
        <v>Sierra Leone-Africa2004</v>
      </c>
      <c r="B2099" s="5" t="s">
        <v>77</v>
      </c>
      <c r="C2099" s="9" t="s">
        <v>240</v>
      </c>
      <c r="D2099" s="10" t="s">
        <v>66</v>
      </c>
      <c r="E2099" s="14">
        <v>1.431208677E9</v>
      </c>
      <c r="F2099" s="15">
        <v>0.154</v>
      </c>
      <c r="G2099" s="15">
        <v>45.0</v>
      </c>
      <c r="H2099" s="15">
        <v>0.221</v>
      </c>
      <c r="I2099" s="12">
        <f>VLOOKUP(A2099,ENERGY!$A$2:$F$2692,5,0)</f>
        <v>664</v>
      </c>
      <c r="J2099" s="12" t="str">
        <f>VLOOKUP(A2099,ENERGY!$A$2:$F$2692,6,0)</f>
        <v/>
      </c>
      <c r="K2099" s="12">
        <f>VLOOKUP(A2099,'HUMAN RESOURCES'!A2099:N4789,5,0)</f>
        <v>0.042</v>
      </c>
      <c r="L2099" s="12">
        <f>VLOOKUP(A2099,'HUMAN RESOURCES'!A2099:N4789,6,0)</f>
        <v>0.13</v>
      </c>
      <c r="M2099" s="12">
        <f>VLOOKUP(B2099,'HUMAN RESOURCES'!B2099:O4789,6,0)</f>
        <v>42</v>
      </c>
      <c r="N2099" s="12">
        <f>VLOOKUP(C2099,'HUMAN RESOURCES'!C2099:P4789,6,0)</f>
        <v>41</v>
      </c>
      <c r="O2099" s="12">
        <f>VLOOKUP(D2099,'HUMAN RESOURCES'!D2099:Q4789,6,0)</f>
        <v>0.427</v>
      </c>
      <c r="P2099" s="12">
        <f>VLOOKUP(A2099,'HUMAN RESOURCES'!A2099:N4789,10,0)</f>
        <v>0.549</v>
      </c>
      <c r="Q2099" s="12">
        <f>VLOOKUP(B2099,'HUMAN RESOURCES'!B2099:O4789,10,0)</f>
        <v>0.024</v>
      </c>
      <c r="R2099" s="12">
        <f>VLOOKUP(C2099,'HUMAN RESOURCES'!C2099:P4789,10,0)</f>
        <v>4928175</v>
      </c>
      <c r="S2099" s="12">
        <f>VLOOKUP(D2099,'HUMAN RESOURCES'!D2099:Q4789,10,0)</f>
        <v>0.366</v>
      </c>
      <c r="T2099" s="13">
        <f>VLOOKUP(A2099,TOURISM!A2099:F4789,5,0)</f>
        <v>58000000</v>
      </c>
      <c r="U2099" s="13">
        <f>VLOOKUP(B2099,TOURISM!B2099:G4789,5,0)</f>
        <v>30000000</v>
      </c>
      <c r="V2099" s="12" t="str">
        <f>VLOOKUP(A2099,BUSINESS!A2099:N4789,5,0)</f>
        <v/>
      </c>
      <c r="W2099" s="12">
        <f>VLOOKUP(B2099,BUSINESS!B2099:O4789,5,0)</f>
        <v>26</v>
      </c>
      <c r="X2099" s="12" t="str">
        <f>VLOOKUP(C2099,BUSINESS!C2099:P4789,5,0)</f>
        <v/>
      </c>
      <c r="Y2099" s="12" t="str">
        <f>VLOOKUP(D2099,BUSINESS!D2099:Q4789,5,0)</f>
        <v/>
      </c>
      <c r="Z2099" s="12">
        <f>VLOOKUP(A2099,BUSINESS!A2099:N4789,9,0)</f>
        <v>0.002</v>
      </c>
      <c r="AA2099" s="12">
        <f>VLOOKUP(B2099,BUSINESS!B2099:O4789,9,0)</f>
        <v>0.024</v>
      </c>
    </row>
    <row r="2100">
      <c r="A2100" s="9" t="str">
        <f t="shared" si="1"/>
        <v>Sierra Leone-Africa2005</v>
      </c>
      <c r="B2100" s="5" t="s">
        <v>77</v>
      </c>
      <c r="C2100" s="9" t="s">
        <v>240</v>
      </c>
      <c r="D2100" s="10" t="s">
        <v>67</v>
      </c>
      <c r="E2100" s="14">
        <v>1.627853086E9</v>
      </c>
      <c r="F2100" s="15">
        <v>0.159</v>
      </c>
      <c r="G2100" s="15">
        <v>51.0</v>
      </c>
      <c r="H2100" s="15">
        <v>0.246</v>
      </c>
      <c r="I2100" s="12"/>
      <c r="J2100" s="12"/>
      <c r="K2100" s="12">
        <f>VLOOKUP(A2100,'HUMAN RESOURCES'!A2100:N4790,5,0)</f>
        <v>0.042</v>
      </c>
      <c r="L2100" s="12">
        <f>VLOOKUP(A2100,'HUMAN RESOURCES'!A2100:N4790,6,0)</f>
        <v>0.128</v>
      </c>
      <c r="M2100" s="12">
        <f>VLOOKUP(B2100,'HUMAN RESOURCES'!B2100:O4790,6,0)</f>
        <v>42</v>
      </c>
      <c r="N2100" s="12">
        <f>VLOOKUP(C2100,'HUMAN RESOURCES'!C2100:P4790,6,0)</f>
        <v>42</v>
      </c>
      <c r="O2100" s="12">
        <f>VLOOKUP(D2100,'HUMAN RESOURCES'!D2100:Q4790,6,0)</f>
        <v>0.427</v>
      </c>
      <c r="P2100" s="12">
        <f>VLOOKUP(A2100,'HUMAN RESOURCES'!A2100:N4790,10,0)</f>
        <v>0.549</v>
      </c>
      <c r="Q2100" s="12">
        <f>VLOOKUP(B2100,'HUMAN RESOURCES'!B2100:O4790,10,0)</f>
        <v>0.024</v>
      </c>
      <c r="R2100" s="12">
        <f>VLOOKUP(C2100,'HUMAN RESOURCES'!C2100:P4790,10,0)</f>
        <v>5119895</v>
      </c>
      <c r="S2100" s="12">
        <f>VLOOKUP(D2100,'HUMAN RESOURCES'!D2100:Q4790,10,0)</f>
        <v>0.368</v>
      </c>
      <c r="T2100" s="13">
        <f>VLOOKUP(A2100,TOURISM!A2100:F4790,5,0)</f>
        <v>64000000</v>
      </c>
      <c r="U2100" s="13">
        <f>VLOOKUP(B2100,TOURISM!B2100:G4790,5,0)</f>
        <v>34000000</v>
      </c>
      <c r="V2100" s="12">
        <f>VLOOKUP(A2100,BUSINESS!A2100:N4790,5,0)</f>
        <v>2.72</v>
      </c>
      <c r="W2100" s="12">
        <f>VLOOKUP(B2100,BUSINESS!B2100:O4790,5,0)</f>
        <v>26</v>
      </c>
      <c r="X2100" s="12" t="str">
        <f>VLOOKUP(C2100,BUSINESS!C2100:P4790,5,0)</f>
        <v/>
      </c>
      <c r="Y2100" s="12">
        <f>VLOOKUP(D2100,BUSINESS!D2100:Q4790,5,0)</f>
        <v>399</v>
      </c>
      <c r="Z2100" s="12">
        <f>VLOOKUP(A2100,BUSINESS!A2100:N4790,9,0)</f>
        <v>0.002</v>
      </c>
      <c r="AA2100" s="12">
        <f>VLOOKUP(B2100,BUSINESS!B2100:O4790,9,0)</f>
        <v>0.024</v>
      </c>
    </row>
    <row r="2101">
      <c r="A2101" s="9" t="str">
        <f t="shared" si="1"/>
        <v>Sierra Leone-Africa2006</v>
      </c>
      <c r="B2101" s="5" t="s">
        <v>77</v>
      </c>
      <c r="C2101" s="9" t="s">
        <v>240</v>
      </c>
      <c r="D2101" s="10" t="s">
        <v>68</v>
      </c>
      <c r="E2101" s="14">
        <v>1.887429109E9</v>
      </c>
      <c r="F2101" s="15">
        <v>0.142</v>
      </c>
      <c r="G2101" s="15">
        <v>51.0</v>
      </c>
      <c r="H2101" s="15">
        <v>0.24</v>
      </c>
      <c r="I2101" s="12"/>
      <c r="J2101" s="12"/>
      <c r="K2101" s="12">
        <f>VLOOKUP(A2101,'HUMAN RESOURCES'!A2101:N4791,5,0)</f>
        <v>0.041</v>
      </c>
      <c r="L2101" s="12">
        <f>VLOOKUP(A2101,'HUMAN RESOURCES'!A2101:N4791,6,0)</f>
        <v>0.125</v>
      </c>
      <c r="M2101" s="12">
        <f>VLOOKUP(B2101,'HUMAN RESOURCES'!B2101:O4791,6,0)</f>
        <v>43</v>
      </c>
      <c r="N2101" s="12">
        <f>VLOOKUP(C2101,'HUMAN RESOURCES'!C2101:P4791,6,0)</f>
        <v>43</v>
      </c>
      <c r="O2101" s="12">
        <f>VLOOKUP(D2101,'HUMAN RESOURCES'!D2101:Q4791,6,0)</f>
        <v>0.426</v>
      </c>
      <c r="P2101" s="12">
        <f>VLOOKUP(A2101,'HUMAN RESOURCES'!A2101:N4791,10,0)</f>
        <v>0.549</v>
      </c>
      <c r="Q2101" s="12">
        <f>VLOOKUP(B2101,'HUMAN RESOURCES'!B2101:O4791,10,0)</f>
        <v>0.025</v>
      </c>
      <c r="R2101" s="12">
        <f>VLOOKUP(C2101,'HUMAN RESOURCES'!C2101:P4791,10,0)</f>
        <v>5280909</v>
      </c>
      <c r="S2101" s="12">
        <f>VLOOKUP(D2101,'HUMAN RESOURCES'!D2101:Q4791,10,0)</f>
        <v>0.371</v>
      </c>
      <c r="T2101" s="13">
        <f>VLOOKUP(A2101,TOURISM!A2101:F4791,5,0)</f>
        <v>23000000</v>
      </c>
      <c r="U2101" s="13">
        <f>VLOOKUP(B2101,TOURISM!B2101:G4791,5,0)</f>
        <v>15000000</v>
      </c>
      <c r="V2101" s="12">
        <f>VLOOKUP(A2101,BUSINESS!A2101:N4791,5,0)</f>
        <v>2.72</v>
      </c>
      <c r="W2101" s="12">
        <f>VLOOKUP(B2101,BUSINESS!B2101:O4791,5,0)</f>
        <v>26</v>
      </c>
      <c r="X2101" s="12" t="str">
        <f>VLOOKUP(C2101,BUSINESS!C2101:P4791,5,0)</f>
        <v/>
      </c>
      <c r="Y2101" s="12">
        <f>VLOOKUP(D2101,BUSINESS!D2101:Q4791,5,0)</f>
        <v>399</v>
      </c>
      <c r="Z2101" s="12">
        <f>VLOOKUP(A2101,BUSINESS!A2101:N4791,9,0)</f>
        <v>0.002</v>
      </c>
      <c r="AA2101" s="12">
        <f>VLOOKUP(B2101,BUSINESS!B2101:O4791,9,0)</f>
        <v>0.024</v>
      </c>
    </row>
    <row r="2102">
      <c r="A2102" s="9" t="str">
        <f t="shared" si="1"/>
        <v>Sierra Leone-Africa2007</v>
      </c>
      <c r="B2102" s="5" t="s">
        <v>77</v>
      </c>
      <c r="C2102" s="9" t="s">
        <v>240</v>
      </c>
      <c r="D2102" s="10" t="s">
        <v>69</v>
      </c>
      <c r="E2102" s="14">
        <v>2.158653216E9</v>
      </c>
      <c r="F2102" s="15">
        <v>0.14</v>
      </c>
      <c r="G2102" s="15">
        <v>56.0</v>
      </c>
      <c r="H2102" s="15">
        <v>0.25</v>
      </c>
      <c r="I2102" s="12">
        <f>VLOOKUP(A2102,ENERGY!$A$2:$F$2692,5,0)</f>
        <v>642</v>
      </c>
      <c r="J2102" s="12" t="str">
        <f>VLOOKUP(A2102,ENERGY!$A$2:$F$2692,6,0)</f>
        <v/>
      </c>
      <c r="K2102" s="12">
        <f>VLOOKUP(A2102,'HUMAN RESOURCES'!A2102:N4792,5,0)</f>
        <v>0.04</v>
      </c>
      <c r="L2102" s="12">
        <f>VLOOKUP(A2102,'HUMAN RESOURCES'!A2102:N4792,6,0)</f>
        <v>0.122</v>
      </c>
      <c r="M2102" s="12">
        <f>VLOOKUP(B2102,'HUMAN RESOURCES'!B2102:O4792,6,0)</f>
        <v>44</v>
      </c>
      <c r="N2102" s="12">
        <f>VLOOKUP(C2102,'HUMAN RESOURCES'!C2102:P4792,6,0)</f>
        <v>43</v>
      </c>
      <c r="O2102" s="12">
        <f>VLOOKUP(D2102,'HUMAN RESOURCES'!D2102:Q4792,6,0)</f>
        <v>0.425</v>
      </c>
      <c r="P2102" s="12">
        <f>VLOOKUP(A2102,'HUMAN RESOURCES'!A2102:N4792,10,0)</f>
        <v>0.55</v>
      </c>
      <c r="Q2102" s="12">
        <f>VLOOKUP(B2102,'HUMAN RESOURCES'!B2102:O4792,10,0)</f>
        <v>0.025</v>
      </c>
      <c r="R2102" s="12">
        <f>VLOOKUP(C2102,'HUMAN RESOURCES'!C2102:P4792,10,0)</f>
        <v>5416015</v>
      </c>
      <c r="S2102" s="12">
        <f>VLOOKUP(D2102,'HUMAN RESOURCES'!D2102:Q4792,10,0)</f>
        <v>0.374</v>
      </c>
      <c r="T2102" s="13">
        <f>VLOOKUP(A2102,TOURISM!A2102:F4792,5,0)</f>
        <v>22000000</v>
      </c>
      <c r="U2102" s="13">
        <f>VLOOKUP(B2102,TOURISM!B2102:G4792,5,0)</f>
        <v>17000000</v>
      </c>
      <c r="V2102" s="12">
        <f>VLOOKUP(A2102,BUSINESS!A2102:N4792,5,0)</f>
        <v>2.352</v>
      </c>
      <c r="W2102" s="12">
        <f>VLOOKUP(B2102,BUSINESS!B2102:O4792,5,0)</f>
        <v>26</v>
      </c>
      <c r="X2102" s="12" t="str">
        <f>VLOOKUP(C2102,BUSINESS!C2102:P4792,5,0)</f>
        <v/>
      </c>
      <c r="Y2102" s="12">
        <f>VLOOKUP(D2102,BUSINESS!D2102:Q4792,5,0)</f>
        <v>399</v>
      </c>
      <c r="Z2102" s="12">
        <f>VLOOKUP(A2102,BUSINESS!A2102:N4792,9,0)</f>
        <v>0.002</v>
      </c>
      <c r="AA2102" s="12">
        <f>VLOOKUP(B2102,BUSINESS!B2102:O4792,9,0)</f>
        <v>0.143</v>
      </c>
    </row>
    <row r="2103">
      <c r="A2103" s="9" t="str">
        <f t="shared" si="1"/>
        <v>Sierra Leone-Africa2008</v>
      </c>
      <c r="B2103" s="5" t="s">
        <v>77</v>
      </c>
      <c r="C2103" s="9" t="s">
        <v>240</v>
      </c>
      <c r="D2103" s="10" t="s">
        <v>70</v>
      </c>
      <c r="E2103" s="14">
        <v>2.505620416E9</v>
      </c>
      <c r="F2103" s="15">
        <v>0.142</v>
      </c>
      <c r="G2103" s="15">
        <v>64.0</v>
      </c>
      <c r="H2103" s="15">
        <v>0.245</v>
      </c>
      <c r="I2103" s="12">
        <f>VLOOKUP(A2103,ENERGY!$A$2:$F$2692,5,0)</f>
        <v>634</v>
      </c>
      <c r="J2103" s="12" t="str">
        <f>VLOOKUP(A2103,ENERGY!$A$2:$F$2692,6,0)</f>
        <v/>
      </c>
      <c r="K2103" s="12">
        <f>VLOOKUP(A2103,'HUMAN RESOURCES'!A2103:N4793,5,0)</f>
        <v>0.04</v>
      </c>
      <c r="L2103" s="12">
        <f>VLOOKUP(A2103,'HUMAN RESOURCES'!A2103:N4793,6,0)</f>
        <v>0.12</v>
      </c>
      <c r="M2103" s="12">
        <f>VLOOKUP(B2103,'HUMAN RESOURCES'!B2103:O4793,6,0)</f>
        <v>44</v>
      </c>
      <c r="N2103" s="12">
        <f>VLOOKUP(C2103,'HUMAN RESOURCES'!C2103:P4793,6,0)</f>
        <v>44</v>
      </c>
      <c r="O2103" s="12">
        <f>VLOOKUP(D2103,'HUMAN RESOURCES'!D2103:Q4793,6,0)</f>
        <v>0.424</v>
      </c>
      <c r="P2103" s="12">
        <f>VLOOKUP(A2103,'HUMAN RESOURCES'!A2103:N4793,10,0)</f>
        <v>0.551</v>
      </c>
      <c r="Q2103" s="12">
        <f>VLOOKUP(B2103,'HUMAN RESOURCES'!B2103:O4793,10,0)</f>
        <v>0.025</v>
      </c>
      <c r="R2103" s="12">
        <f>VLOOKUP(C2103,'HUMAN RESOURCES'!C2103:P4793,10,0)</f>
        <v>5532139</v>
      </c>
      <c r="S2103" s="12">
        <f>VLOOKUP(D2103,'HUMAN RESOURCES'!D2103:Q4793,10,0)</f>
        <v>0.376</v>
      </c>
      <c r="T2103" s="13">
        <f>VLOOKUP(A2103,TOURISM!A2103:F4793,5,0)</f>
        <v>34000000</v>
      </c>
      <c r="U2103" s="13">
        <f>VLOOKUP(B2103,TOURISM!B2103:G4793,5,0)</f>
        <v>24000000</v>
      </c>
      <c r="V2103" s="12">
        <f>VLOOKUP(A2103,BUSINESS!A2103:N4793,5,0)</f>
        <v>2.352</v>
      </c>
      <c r="W2103" s="12">
        <f>VLOOKUP(B2103,BUSINESS!B2103:O4793,5,0)</f>
        <v>17</v>
      </c>
      <c r="X2103" s="12" t="str">
        <f>VLOOKUP(C2103,BUSINESS!C2103:P4793,5,0)</f>
        <v/>
      </c>
      <c r="Y2103" s="12">
        <f>VLOOKUP(D2103,BUSINESS!D2103:Q4793,5,0)</f>
        <v>399</v>
      </c>
      <c r="Z2103" s="12">
        <f>VLOOKUP(A2103,BUSINESS!A2103:N4793,9,0)</f>
        <v>0.003</v>
      </c>
      <c r="AA2103" s="12">
        <f>VLOOKUP(B2103,BUSINESS!B2103:O4793,9,0)</f>
        <v>0.182</v>
      </c>
    </row>
    <row r="2104">
      <c r="A2104" s="9" t="str">
        <f t="shared" si="1"/>
        <v>Sierra Leone-Africa2009</v>
      </c>
      <c r="B2104" s="5" t="s">
        <v>77</v>
      </c>
      <c r="C2104" s="9" t="s">
        <v>240</v>
      </c>
      <c r="D2104" s="10" t="s">
        <v>71</v>
      </c>
      <c r="E2104" s="14">
        <v>2.453972797E9</v>
      </c>
      <c r="F2104" s="15">
        <v>0.169</v>
      </c>
      <c r="G2104" s="15">
        <v>74.0</v>
      </c>
      <c r="H2104" s="15">
        <v>0.222</v>
      </c>
      <c r="I2104" s="12"/>
      <c r="J2104" s="12"/>
      <c r="K2104" s="12">
        <f>VLOOKUP(A2104,'HUMAN RESOURCES'!A2104:N4794,5,0)</f>
        <v>0.039</v>
      </c>
      <c r="L2104" s="12">
        <f>VLOOKUP(A2104,'HUMAN RESOURCES'!A2104:N4794,6,0)</f>
        <v>0.117</v>
      </c>
      <c r="M2104" s="12">
        <f>VLOOKUP(B2104,'HUMAN RESOURCES'!B2104:O4794,6,0)</f>
        <v>45</v>
      </c>
      <c r="N2104" s="12">
        <f>VLOOKUP(C2104,'HUMAN RESOURCES'!C2104:P4794,6,0)</f>
        <v>44</v>
      </c>
      <c r="O2104" s="12">
        <f>VLOOKUP(D2104,'HUMAN RESOURCES'!D2104:Q4794,6,0)</f>
        <v>0.423</v>
      </c>
      <c r="P2104" s="12">
        <f>VLOOKUP(A2104,'HUMAN RESOURCES'!A2104:N4794,10,0)</f>
        <v>0.551</v>
      </c>
      <c r="Q2104" s="12">
        <f>VLOOKUP(B2104,'HUMAN RESOURCES'!B2104:O4794,10,0)</f>
        <v>0.025</v>
      </c>
      <c r="R2104" s="12">
        <f>VLOOKUP(C2104,'HUMAN RESOURCES'!C2104:P4794,10,0)</f>
        <v>5641182</v>
      </c>
      <c r="S2104" s="12">
        <f>VLOOKUP(D2104,'HUMAN RESOURCES'!D2104:Q4794,10,0)</f>
        <v>0.379</v>
      </c>
      <c r="T2104" s="13">
        <f>VLOOKUP(A2104,TOURISM!A2104:F4794,5,0)</f>
        <v>25000000</v>
      </c>
      <c r="U2104" s="13">
        <f>VLOOKUP(B2104,TOURISM!B2104:G4794,5,0)</f>
        <v>22000000</v>
      </c>
      <c r="V2104" s="12">
        <f>VLOOKUP(A2104,BUSINESS!A2104:N4794,5,0)</f>
        <v>2.352</v>
      </c>
      <c r="W2104" s="12">
        <f>VLOOKUP(B2104,BUSINESS!B2104:O4794,5,0)</f>
        <v>12</v>
      </c>
      <c r="X2104" s="12" t="str">
        <f>VLOOKUP(C2104,BUSINESS!C2104:P4794,5,0)</f>
        <v/>
      </c>
      <c r="Y2104" s="12">
        <f>VLOOKUP(D2104,BUSINESS!D2104:Q4794,5,0)</f>
        <v>357</v>
      </c>
      <c r="Z2104" s="12">
        <f>VLOOKUP(A2104,BUSINESS!A2104:N4794,9,0)</f>
        <v>0.003</v>
      </c>
      <c r="AA2104" s="12">
        <f>VLOOKUP(B2104,BUSINESS!B2104:O4794,9,0)</f>
        <v>0.206</v>
      </c>
    </row>
    <row r="2105">
      <c r="A2105" s="9" t="str">
        <f t="shared" si="1"/>
        <v>Sierra Leone-Africa2010</v>
      </c>
      <c r="B2105" s="5" t="s">
        <v>77</v>
      </c>
      <c r="C2105" s="9" t="s">
        <v>240</v>
      </c>
      <c r="D2105" s="10" t="s">
        <v>72</v>
      </c>
      <c r="E2105" s="14">
        <v>2.578159463E9</v>
      </c>
      <c r="F2105" s="15">
        <v>0.154</v>
      </c>
      <c r="G2105" s="15">
        <v>69.0</v>
      </c>
      <c r="H2105" s="15">
        <v>0.213</v>
      </c>
      <c r="I2105" s="12">
        <f>VLOOKUP(A2105,ENERGY!$A$2:$F$2692,5,0)</f>
        <v>546</v>
      </c>
      <c r="J2105" s="12" t="str">
        <f>VLOOKUP(A2105,ENERGY!$A$2:$F$2692,6,0)</f>
        <v/>
      </c>
      <c r="K2105" s="12">
        <f>VLOOKUP(A2105,'HUMAN RESOURCES'!A2105:N4795,5,0)</f>
        <v>0.038</v>
      </c>
      <c r="L2105" s="12">
        <f>VLOOKUP(A2105,'HUMAN RESOURCES'!A2105:N4795,6,0)</f>
        <v>0.114</v>
      </c>
      <c r="M2105" s="12">
        <f>VLOOKUP(B2105,'HUMAN RESOURCES'!B2105:O4795,6,0)</f>
        <v>45</v>
      </c>
      <c r="N2105" s="12">
        <f>VLOOKUP(C2105,'HUMAN RESOURCES'!C2105:P4795,6,0)</f>
        <v>45</v>
      </c>
      <c r="O2105" s="12">
        <f>VLOOKUP(D2105,'HUMAN RESOURCES'!D2105:Q4795,6,0)</f>
        <v>0.422</v>
      </c>
      <c r="P2105" s="12">
        <f>VLOOKUP(A2105,'HUMAN RESOURCES'!A2105:N4795,10,0)</f>
        <v>0.553</v>
      </c>
      <c r="Q2105" s="12">
        <f>VLOOKUP(B2105,'HUMAN RESOURCES'!B2105:O4795,10,0)</f>
        <v>0.026</v>
      </c>
      <c r="R2105" s="12">
        <f>VLOOKUP(C2105,'HUMAN RESOURCES'!C2105:P4795,10,0)</f>
        <v>5751976</v>
      </c>
      <c r="S2105" s="12">
        <f>VLOOKUP(D2105,'HUMAN RESOURCES'!D2105:Q4795,10,0)</f>
        <v>0.382</v>
      </c>
      <c r="T2105" s="13">
        <f>VLOOKUP(A2105,TOURISM!A2105:F4795,5,0)</f>
        <v>26000000</v>
      </c>
      <c r="U2105" s="13">
        <f>VLOOKUP(B2105,TOURISM!B2105:G4795,5,0)</f>
        <v>22000000</v>
      </c>
      <c r="V2105" s="12">
        <f>VLOOKUP(A2105,BUSINESS!A2105:N4795,5,0)</f>
        <v>2.352</v>
      </c>
      <c r="W2105" s="12">
        <f>VLOOKUP(B2105,BUSINESS!B2105:O4795,5,0)</f>
        <v>12</v>
      </c>
      <c r="X2105" s="12" t="str">
        <f>VLOOKUP(C2105,BUSINESS!C2105:P4795,5,0)</f>
        <v/>
      </c>
      <c r="Y2105" s="12">
        <f>VLOOKUP(D2105,BUSINESS!D2105:Q4795,5,0)</f>
        <v>357</v>
      </c>
      <c r="Z2105" s="12">
        <f>VLOOKUP(A2105,BUSINESS!A2105:N4795,9,0)</f>
        <v>0.006</v>
      </c>
      <c r="AA2105" s="12">
        <f>VLOOKUP(B2105,BUSINESS!B2105:O4795,9,0)</f>
        <v>0.348</v>
      </c>
    </row>
    <row r="2106">
      <c r="A2106" s="9" t="str">
        <f t="shared" si="1"/>
        <v>Sierra Leone-Africa2011</v>
      </c>
      <c r="B2106" s="5" t="s">
        <v>77</v>
      </c>
      <c r="C2106" s="9" t="s">
        <v>240</v>
      </c>
      <c r="D2106" s="10" t="s">
        <v>73</v>
      </c>
      <c r="E2106" s="14">
        <v>2.932273988E9</v>
      </c>
      <c r="F2106" s="15">
        <v>0.163</v>
      </c>
      <c r="G2106" s="15">
        <v>82.0</v>
      </c>
      <c r="H2106" s="15">
        <v>0.21</v>
      </c>
      <c r="I2106" s="12">
        <f>VLOOKUP(A2106,ENERGY!$A$2:$F$2692,5,0)</f>
        <v>653</v>
      </c>
      <c r="J2106" s="12" t="str">
        <f>VLOOKUP(A2106,ENERGY!$A$2:$F$2692,6,0)</f>
        <v/>
      </c>
      <c r="K2106" s="12">
        <f>VLOOKUP(A2106,'HUMAN RESOURCES'!A2106:N4796,5,0)</f>
        <v>0.038</v>
      </c>
      <c r="L2106" s="12">
        <f>VLOOKUP(A2106,'HUMAN RESOURCES'!A2106:N4796,6,0)</f>
        <v>0.112</v>
      </c>
      <c r="M2106" s="12">
        <f>VLOOKUP(B2106,'HUMAN RESOURCES'!B2106:O4796,6,0)</f>
        <v>45</v>
      </c>
      <c r="N2106" s="12">
        <f>VLOOKUP(C2106,'HUMAN RESOURCES'!C2106:P4796,6,0)</f>
        <v>45</v>
      </c>
      <c r="O2106" s="12">
        <f>VLOOKUP(D2106,'HUMAN RESOURCES'!D2106:Q4796,6,0)</f>
        <v>0.42</v>
      </c>
      <c r="P2106" s="12">
        <f>VLOOKUP(A2106,'HUMAN RESOURCES'!A2106:N4796,10,0)</f>
        <v>0.554</v>
      </c>
      <c r="Q2106" s="12">
        <f>VLOOKUP(B2106,'HUMAN RESOURCES'!B2106:O4796,10,0)</f>
        <v>0.026</v>
      </c>
      <c r="R2106" s="12">
        <f>VLOOKUP(C2106,'HUMAN RESOURCES'!C2106:P4796,10,0)</f>
        <v>5865491</v>
      </c>
      <c r="S2106" s="12">
        <f>VLOOKUP(D2106,'HUMAN RESOURCES'!D2106:Q4796,10,0)</f>
        <v>0.386</v>
      </c>
      <c r="T2106" s="13">
        <f>VLOOKUP(A2106,TOURISM!A2106:F4796,5,0)</f>
        <v>44000000</v>
      </c>
      <c r="U2106" s="13">
        <f>VLOOKUP(B2106,TOURISM!B2106:G4796,5,0)</f>
        <v>29000000</v>
      </c>
      <c r="V2106" s="12">
        <f>VLOOKUP(A2106,BUSINESS!A2106:N4796,5,0)</f>
        <v>0.324</v>
      </c>
      <c r="W2106" s="12">
        <f>VLOOKUP(B2106,BUSINESS!B2106:O4796,5,0)</f>
        <v>12</v>
      </c>
      <c r="X2106" s="12" t="str">
        <f>VLOOKUP(C2106,BUSINESS!C2106:P4796,5,0)</f>
        <v/>
      </c>
      <c r="Y2106" s="12">
        <f>VLOOKUP(D2106,BUSINESS!D2106:Q4796,5,0)</f>
        <v>357</v>
      </c>
      <c r="Z2106" s="12">
        <f>VLOOKUP(A2106,BUSINESS!A2106:N4796,9,0)</f>
        <v>0.009</v>
      </c>
      <c r="AA2106" s="12">
        <f>VLOOKUP(B2106,BUSINESS!B2106:O4796,9,0)</f>
        <v>0.364</v>
      </c>
    </row>
    <row r="2107">
      <c r="A2107" s="9" t="str">
        <f t="shared" si="1"/>
        <v>Sierra Leone-Africa2012</v>
      </c>
      <c r="B2107" s="5" t="s">
        <v>77</v>
      </c>
      <c r="C2107" s="9" t="s">
        <v>240</v>
      </c>
      <c r="D2107" s="10" t="s">
        <v>74</v>
      </c>
      <c r="E2107" s="14">
        <v>3.787392596E9</v>
      </c>
      <c r="F2107" s="15">
        <v>0.151</v>
      </c>
      <c r="G2107" s="15">
        <v>96.0</v>
      </c>
      <c r="H2107" s="15">
        <v>0.21</v>
      </c>
      <c r="I2107" s="12">
        <f>VLOOKUP(A2107,ENERGY!$A$2:$F$2692,5,0)</f>
        <v>733</v>
      </c>
      <c r="J2107" s="12" t="str">
        <f>VLOOKUP(A2107,ENERGY!$A$2:$F$2692,6,0)</f>
        <v/>
      </c>
      <c r="K2107" s="12">
        <f>VLOOKUP(A2107,'HUMAN RESOURCES'!A2107:N4797,5,0)</f>
        <v>0.037</v>
      </c>
      <c r="L2107" s="12">
        <f>VLOOKUP(A2107,'HUMAN RESOURCES'!A2107:N4797,6,0)</f>
        <v>0.11</v>
      </c>
      <c r="M2107" s="12">
        <f>VLOOKUP(B2107,'HUMAN RESOURCES'!B2107:O4797,6,0)</f>
        <v>46</v>
      </c>
      <c r="N2107" s="12">
        <f>VLOOKUP(C2107,'HUMAN RESOURCES'!C2107:P4797,6,0)</f>
        <v>45</v>
      </c>
      <c r="O2107" s="12">
        <f>VLOOKUP(D2107,'HUMAN RESOURCES'!D2107:Q4797,6,0)</f>
        <v>0.417</v>
      </c>
      <c r="P2107" s="12">
        <f>VLOOKUP(A2107,'HUMAN RESOURCES'!A2107:N4797,10,0)</f>
        <v>0.556</v>
      </c>
      <c r="Q2107" s="12">
        <f>VLOOKUP(B2107,'HUMAN RESOURCES'!B2107:O4797,10,0)</f>
        <v>0.026</v>
      </c>
      <c r="R2107" s="12">
        <f>VLOOKUP(C2107,'HUMAN RESOURCES'!C2107:P4797,10,0)</f>
        <v>5978727</v>
      </c>
      <c r="S2107" s="12">
        <f>VLOOKUP(D2107,'HUMAN RESOURCES'!D2107:Q4797,10,0)</f>
        <v>0.389</v>
      </c>
      <c r="T2107" s="13">
        <f>VLOOKUP(A2107,TOURISM!A2107:F4797,5,0)</f>
        <v>41000000</v>
      </c>
      <c r="U2107" s="13">
        <f>VLOOKUP(B2107,TOURISM!B2107:G4797,5,0)</f>
        <v>25000000</v>
      </c>
      <c r="V2107" s="12">
        <f>VLOOKUP(A2107,BUSINESS!A2107:N4797,5,0)</f>
        <v>0.324</v>
      </c>
      <c r="W2107" s="12">
        <f>VLOOKUP(B2107,BUSINESS!B2107:O4797,5,0)</f>
        <v>12</v>
      </c>
      <c r="X2107" s="12">
        <f>VLOOKUP(C2107,BUSINESS!C2107:P4797,5,0)</f>
        <v>137</v>
      </c>
      <c r="Y2107" s="12">
        <f>VLOOKUP(D2107,BUSINESS!D2107:Q4797,5,0)</f>
        <v>357</v>
      </c>
      <c r="Z2107" s="12">
        <f>VLOOKUP(A2107,BUSINESS!A2107:N4797,9,0)</f>
        <v>0.013</v>
      </c>
      <c r="AA2107" s="12">
        <f>VLOOKUP(B2107,BUSINESS!B2107:O4797,9,0)</f>
        <v>0.37</v>
      </c>
    </row>
    <row r="2108">
      <c r="A2108" s="9" t="str">
        <f t="shared" si="1"/>
        <v>Singapore-Asia2000</v>
      </c>
      <c r="B2108" s="5" t="s">
        <v>60</v>
      </c>
      <c r="C2108" s="9" t="s">
        <v>241</v>
      </c>
      <c r="D2108" s="10" t="s">
        <v>62</v>
      </c>
      <c r="E2108" s="14">
        <v>9.5835970989E10</v>
      </c>
      <c r="F2108" s="15">
        <v>0.027</v>
      </c>
      <c r="G2108" s="15">
        <v>662.0</v>
      </c>
      <c r="H2108" s="15">
        <v>0.058</v>
      </c>
      <c r="I2108" s="12" t="str">
        <f>VLOOKUP(A2108,ENERGY!$A$2:$F$2692,5,0)</f>
        <v/>
      </c>
      <c r="J2108" s="12" t="str">
        <f>VLOOKUP(A2108,ENERGY!$A$2:$F$2692,6,0)</f>
        <v/>
      </c>
      <c r="K2108" s="12">
        <f>VLOOKUP(A2108,'HUMAN RESOURCES'!A2108:N4798,5,0)</f>
        <v>0.012</v>
      </c>
      <c r="L2108" s="12">
        <f>VLOOKUP(A2108,'HUMAN RESOURCES'!A2108:N4798,6,0)</f>
        <v>0.003</v>
      </c>
      <c r="M2108" s="12">
        <f>VLOOKUP(B2108,'HUMAN RESOURCES'!B2108:O4798,6,0)</f>
        <v>80</v>
      </c>
      <c r="N2108" s="12">
        <f>VLOOKUP(C2108,'HUMAN RESOURCES'!C2108:P4798,6,0)</f>
        <v>76</v>
      </c>
      <c r="O2108" s="12">
        <f>VLOOKUP(D2108,'HUMAN RESOURCES'!D2108:Q4798,6,0)</f>
        <v>0.215</v>
      </c>
      <c r="P2108" s="12">
        <f>VLOOKUP(A2108,'HUMAN RESOURCES'!A2108:N4798,10,0)</f>
        <v>0.712</v>
      </c>
      <c r="Q2108" s="12">
        <f>VLOOKUP(B2108,'HUMAN RESOURCES'!B2108:O4798,10,0)</f>
        <v>0.073</v>
      </c>
      <c r="R2108" s="12">
        <f>VLOOKUP(C2108,'HUMAN RESOURCES'!C2108:P4798,10,0)</f>
        <v>4027900</v>
      </c>
      <c r="S2108" s="12">
        <f>VLOOKUP(D2108,'HUMAN RESOURCES'!D2108:Q4798,10,0)</f>
        <v>1</v>
      </c>
      <c r="T2108" s="13">
        <f>VLOOKUP(A2108,TOURISM!A2108:F4798,5,0)</f>
        <v>5142000000</v>
      </c>
      <c r="U2108" s="13">
        <f>VLOOKUP(B2108,TOURISM!B2108:G4798,5,0)</f>
        <v>4535000000</v>
      </c>
      <c r="V2108" s="12" t="str">
        <f>VLOOKUP(A2108,BUSINESS!A2108:N4798,5,0)</f>
        <v/>
      </c>
      <c r="W2108" s="12" t="str">
        <f>VLOOKUP(B2108,BUSINESS!B2108:O4798,5,0)</f>
        <v/>
      </c>
      <c r="X2108" s="12" t="str">
        <f>VLOOKUP(C2108,BUSINESS!C2108:P4798,5,0)</f>
        <v/>
      </c>
      <c r="Y2108" s="12" t="str">
        <f>VLOOKUP(D2108,BUSINESS!D2108:Q4798,5,0)</f>
        <v/>
      </c>
      <c r="Z2108" s="12">
        <f>VLOOKUP(A2108,BUSINESS!A2108:N4798,9,0)</f>
        <v>0.36</v>
      </c>
      <c r="AA2108" s="12">
        <f>VLOOKUP(B2108,BUSINESS!B2108:O4798,9,0)</f>
        <v>0.701</v>
      </c>
    </row>
    <row r="2109">
      <c r="A2109" s="9" t="str">
        <f t="shared" si="1"/>
        <v>Singapore-Asia2001</v>
      </c>
      <c r="B2109" s="5" t="s">
        <v>60</v>
      </c>
      <c r="C2109" s="9" t="s">
        <v>241</v>
      </c>
      <c r="D2109" s="10" t="s">
        <v>63</v>
      </c>
      <c r="E2109" s="14">
        <v>8.9285087395E10</v>
      </c>
      <c r="F2109" s="15">
        <v>0.024</v>
      </c>
      <c r="G2109" s="15">
        <v>526.0</v>
      </c>
      <c r="H2109" s="15">
        <v>0.056</v>
      </c>
      <c r="I2109" s="12" t="str">
        <f>VLOOKUP(A2109,ENERGY!$A$2:$F$2692,5,0)</f>
        <v/>
      </c>
      <c r="J2109" s="12">
        <f>VLOOKUP(A2109,ENERGY!$A$2:$F$2692,6,0)</f>
        <v>33447</v>
      </c>
      <c r="K2109" s="12">
        <f>VLOOKUP(A2109,'HUMAN RESOURCES'!A2109:N4799,5,0)</f>
        <v>0.012</v>
      </c>
      <c r="L2109" s="12">
        <f>VLOOKUP(A2109,'HUMAN RESOURCES'!A2109:N4799,6,0)</f>
        <v>0.003</v>
      </c>
      <c r="M2109" s="12">
        <f>VLOOKUP(B2109,'HUMAN RESOURCES'!B2109:O4799,6,0)</f>
        <v>80</v>
      </c>
      <c r="N2109" s="12">
        <f>VLOOKUP(C2109,'HUMAN RESOURCES'!C2109:P4799,6,0)</f>
        <v>76</v>
      </c>
      <c r="O2109" s="12">
        <f>VLOOKUP(D2109,'HUMAN RESOURCES'!D2109:Q4799,6,0)</f>
        <v>0.211</v>
      </c>
      <c r="P2109" s="12">
        <f>VLOOKUP(A2109,'HUMAN RESOURCES'!A2109:N4799,10,0)</f>
        <v>0.714</v>
      </c>
      <c r="Q2109" s="12">
        <f>VLOOKUP(B2109,'HUMAN RESOURCES'!B2109:O4799,10,0)</f>
        <v>0.075</v>
      </c>
      <c r="R2109" s="12">
        <f>VLOOKUP(C2109,'HUMAN RESOURCES'!C2109:P4799,10,0)</f>
        <v>4138000</v>
      </c>
      <c r="S2109" s="12">
        <f>VLOOKUP(D2109,'HUMAN RESOURCES'!D2109:Q4799,10,0)</f>
        <v>1</v>
      </c>
      <c r="T2109" s="13">
        <f>VLOOKUP(A2109,TOURISM!A2109:F4799,5,0)</f>
        <v>4641000000</v>
      </c>
      <c r="U2109" s="13">
        <f>VLOOKUP(B2109,TOURISM!B2109:G4799,5,0)</f>
        <v>6600000000</v>
      </c>
      <c r="V2109" s="12" t="str">
        <f>VLOOKUP(A2109,BUSINESS!A2109:N4799,5,0)</f>
        <v/>
      </c>
      <c r="W2109" s="12" t="str">
        <f>VLOOKUP(B2109,BUSINESS!B2109:O4799,5,0)</f>
        <v/>
      </c>
      <c r="X2109" s="12" t="str">
        <f>VLOOKUP(C2109,BUSINESS!C2109:P4799,5,0)</f>
        <v/>
      </c>
      <c r="Y2109" s="12" t="str">
        <f>VLOOKUP(D2109,BUSINESS!D2109:Q4799,5,0)</f>
        <v/>
      </c>
      <c r="Z2109" s="12">
        <f>VLOOKUP(A2109,BUSINESS!A2109:N4799,9,0)</f>
        <v>0.417</v>
      </c>
      <c r="AA2109" s="12">
        <f>VLOOKUP(B2109,BUSINESS!B2109:O4799,9,0)</f>
        <v>0.744</v>
      </c>
    </row>
    <row r="2110">
      <c r="A2110" s="9" t="str">
        <f t="shared" si="1"/>
        <v>Singapore-Asia2002</v>
      </c>
      <c r="B2110" s="5" t="s">
        <v>60</v>
      </c>
      <c r="C2110" s="9" t="s">
        <v>241</v>
      </c>
      <c r="D2110" s="10" t="s">
        <v>64</v>
      </c>
      <c r="E2110" s="14">
        <v>9.1941791944E10</v>
      </c>
      <c r="F2110" s="15">
        <v>0.029</v>
      </c>
      <c r="G2110" s="15">
        <v>632.0</v>
      </c>
      <c r="H2110" s="15">
        <v>0.053</v>
      </c>
      <c r="I2110" s="12">
        <f>VLOOKUP(A2110,ENERGY!$A$2:$F$2692,5,0)</f>
        <v>13520</v>
      </c>
      <c r="J2110" s="12">
        <f>VLOOKUP(A2110,ENERGY!$A$2:$F$2692,6,0)</f>
        <v>34280</v>
      </c>
      <c r="K2110" s="12">
        <f>VLOOKUP(A2110,'HUMAN RESOURCES'!A2110:N4800,5,0)</f>
        <v>0.011</v>
      </c>
      <c r="L2110" s="12">
        <f>VLOOKUP(A2110,'HUMAN RESOURCES'!A2110:N4800,6,0)</f>
        <v>0.003</v>
      </c>
      <c r="M2110" s="12">
        <f>VLOOKUP(B2110,'HUMAN RESOURCES'!B2110:O4800,6,0)</f>
        <v>81</v>
      </c>
      <c r="N2110" s="12">
        <f>VLOOKUP(C2110,'HUMAN RESOURCES'!C2110:P4800,6,0)</f>
        <v>77</v>
      </c>
      <c r="O2110" s="12">
        <f>VLOOKUP(D2110,'HUMAN RESOURCES'!D2110:Q4800,6,0)</f>
        <v>0.206</v>
      </c>
      <c r="P2110" s="12">
        <f>VLOOKUP(A2110,'HUMAN RESOURCES'!A2110:N4800,10,0)</f>
        <v>0.717</v>
      </c>
      <c r="Q2110" s="12">
        <f>VLOOKUP(B2110,'HUMAN RESOURCES'!B2110:O4800,10,0)</f>
        <v>0.077</v>
      </c>
      <c r="R2110" s="12">
        <f>VLOOKUP(C2110,'HUMAN RESOURCES'!C2110:P4800,10,0)</f>
        <v>4176000</v>
      </c>
      <c r="S2110" s="12">
        <f>VLOOKUP(D2110,'HUMAN RESOURCES'!D2110:Q4800,10,0)</f>
        <v>1</v>
      </c>
      <c r="T2110" s="13">
        <f>VLOOKUP(A2110,TOURISM!A2110:F4800,5,0)</f>
        <v>4458000000</v>
      </c>
      <c r="U2110" s="13">
        <f>VLOOKUP(B2110,TOURISM!B2110:G4800,5,0)</f>
        <v>8212000000</v>
      </c>
      <c r="V2110" s="12" t="str">
        <f>VLOOKUP(A2110,BUSINESS!A2110:N4800,5,0)</f>
        <v/>
      </c>
      <c r="W2110" s="12" t="str">
        <f>VLOOKUP(B2110,BUSINESS!B2110:O4800,5,0)</f>
        <v/>
      </c>
      <c r="X2110" s="12" t="str">
        <f>VLOOKUP(C2110,BUSINESS!C2110:P4800,5,0)</f>
        <v/>
      </c>
      <c r="Y2110" s="12" t="str">
        <f>VLOOKUP(D2110,BUSINESS!D2110:Q4800,5,0)</f>
        <v/>
      </c>
      <c r="Z2110" s="12">
        <f>VLOOKUP(A2110,BUSINESS!A2110:N4800,9,0)</f>
        <v>0.47</v>
      </c>
      <c r="AA2110" s="12">
        <f>VLOOKUP(B2110,BUSINESS!B2110:O4800,9,0)</f>
        <v>0.801</v>
      </c>
    </row>
    <row r="2111">
      <c r="A2111" s="9" t="str">
        <f t="shared" si="1"/>
        <v>Singapore-Asia2003</v>
      </c>
      <c r="B2111" s="5" t="s">
        <v>60</v>
      </c>
      <c r="C2111" s="9" t="s">
        <v>241</v>
      </c>
      <c r="D2111" s="10" t="s">
        <v>65</v>
      </c>
      <c r="E2111" s="14">
        <v>9.7002305536E10</v>
      </c>
      <c r="F2111" s="15">
        <v>0.036</v>
      </c>
      <c r="G2111" s="15">
        <v>823.0</v>
      </c>
      <c r="H2111" s="15">
        <v>0.053</v>
      </c>
      <c r="I2111" s="12">
        <f>VLOOKUP(A2111,ENERGY!$A$2:$F$2692,5,0)</f>
        <v>24767</v>
      </c>
      <c r="J2111" s="12">
        <f>VLOOKUP(A2111,ENERGY!$A$2:$F$2692,6,0)</f>
        <v>28262</v>
      </c>
      <c r="K2111" s="12">
        <f>VLOOKUP(A2111,'HUMAN RESOURCES'!A2111:N4801,5,0)</f>
        <v>0.011</v>
      </c>
      <c r="L2111" s="12">
        <f>VLOOKUP(A2111,'HUMAN RESOURCES'!A2111:N4801,6,0)</f>
        <v>0.003</v>
      </c>
      <c r="M2111" s="12">
        <f>VLOOKUP(B2111,'HUMAN RESOURCES'!B2111:O4801,6,0)</f>
        <v>82</v>
      </c>
      <c r="N2111" s="12">
        <f>VLOOKUP(C2111,'HUMAN RESOURCES'!C2111:P4801,6,0)</f>
        <v>77</v>
      </c>
      <c r="O2111" s="12">
        <f>VLOOKUP(D2111,'HUMAN RESOURCES'!D2111:Q4801,6,0)</f>
        <v>0.201</v>
      </c>
      <c r="P2111" s="12">
        <f>VLOOKUP(A2111,'HUMAN RESOURCES'!A2111:N4801,10,0)</f>
        <v>0.72</v>
      </c>
      <c r="Q2111" s="12">
        <f>VLOOKUP(B2111,'HUMAN RESOURCES'!B2111:O4801,10,0)</f>
        <v>0.079</v>
      </c>
      <c r="R2111" s="12">
        <f>VLOOKUP(C2111,'HUMAN RESOURCES'!C2111:P4801,10,0)</f>
        <v>4114800</v>
      </c>
      <c r="S2111" s="12">
        <f>VLOOKUP(D2111,'HUMAN RESOURCES'!D2111:Q4801,10,0)</f>
        <v>1</v>
      </c>
      <c r="T2111" s="13">
        <f>VLOOKUP(A2111,TOURISM!A2111:F4801,5,0)</f>
        <v>3842000000</v>
      </c>
      <c r="U2111" s="13">
        <f>VLOOKUP(B2111,TOURISM!B2111:G4801,5,0)</f>
        <v>8382000000</v>
      </c>
      <c r="V2111" s="12" t="str">
        <f>VLOOKUP(A2111,BUSINESS!A2111:N4801,5,0)</f>
        <v/>
      </c>
      <c r="W2111" s="12">
        <f>VLOOKUP(B2111,BUSINESS!B2111:O4801,5,0)</f>
        <v>8</v>
      </c>
      <c r="X2111" s="12" t="str">
        <f>VLOOKUP(C2111,BUSINESS!C2111:P4801,5,0)</f>
        <v/>
      </c>
      <c r="Y2111" s="12" t="str">
        <f>VLOOKUP(D2111,BUSINESS!D2111:Q4801,5,0)</f>
        <v/>
      </c>
      <c r="Z2111" s="12">
        <f>VLOOKUP(A2111,BUSINESS!A2111:N4801,9,0)</f>
        <v>0.538</v>
      </c>
      <c r="AA2111" s="12">
        <f>VLOOKUP(B2111,BUSINESS!B2111:O4801,9,0)</f>
        <v>0.841</v>
      </c>
    </row>
    <row r="2112">
      <c r="A2112" s="9" t="str">
        <f t="shared" si="1"/>
        <v>Singapore-Asia2004</v>
      </c>
      <c r="B2112" s="5" t="s">
        <v>60</v>
      </c>
      <c r="C2112" s="9" t="s">
        <v>241</v>
      </c>
      <c r="D2112" s="10" t="s">
        <v>66</v>
      </c>
      <c r="E2112" s="14">
        <v>1.14E11</v>
      </c>
      <c r="F2112" s="15">
        <v>0.032</v>
      </c>
      <c r="G2112" s="15">
        <v>826.0</v>
      </c>
      <c r="H2112" s="15">
        <v>0.053</v>
      </c>
      <c r="I2112" s="12">
        <f>VLOOKUP(A2112,ENERGY!$A$2:$F$2692,5,0)</f>
        <v>19637</v>
      </c>
      <c r="J2112" s="12">
        <f>VLOOKUP(A2112,ENERGY!$A$2:$F$2692,6,0)</f>
        <v>25162</v>
      </c>
      <c r="K2112" s="12">
        <f>VLOOKUP(A2112,'HUMAN RESOURCES'!A2112:N4802,5,0)</f>
        <v>0.01</v>
      </c>
      <c r="L2112" s="12">
        <f>VLOOKUP(A2112,'HUMAN RESOURCES'!A2112:N4802,6,0)</f>
        <v>0.002</v>
      </c>
      <c r="M2112" s="12">
        <f>VLOOKUP(B2112,'HUMAN RESOURCES'!B2112:O4802,6,0)</f>
        <v>82</v>
      </c>
      <c r="N2112" s="12">
        <f>VLOOKUP(C2112,'HUMAN RESOURCES'!C2112:P4802,6,0)</f>
        <v>77</v>
      </c>
      <c r="O2112" s="12">
        <f>VLOOKUP(D2112,'HUMAN RESOURCES'!D2112:Q4802,6,0)</f>
        <v>0.196</v>
      </c>
      <c r="P2112" s="12">
        <f>VLOOKUP(A2112,'HUMAN RESOURCES'!A2112:N4802,10,0)</f>
        <v>0.723</v>
      </c>
      <c r="Q2112" s="12">
        <f>VLOOKUP(B2112,'HUMAN RESOURCES'!B2112:O4802,10,0)</f>
        <v>0.081</v>
      </c>
      <c r="R2112" s="12">
        <f>VLOOKUP(C2112,'HUMAN RESOURCES'!C2112:P4802,10,0)</f>
        <v>4166700</v>
      </c>
      <c r="S2112" s="12">
        <f>VLOOKUP(D2112,'HUMAN RESOURCES'!D2112:Q4802,10,0)</f>
        <v>1</v>
      </c>
      <c r="T2112" s="13">
        <f>VLOOKUP(A2112,TOURISM!A2112:F4802,5,0)</f>
        <v>5327000000</v>
      </c>
      <c r="U2112" s="13">
        <f>VLOOKUP(B2112,TOURISM!B2112:G4802,5,0)</f>
        <v>9291000000</v>
      </c>
      <c r="V2112" s="12" t="str">
        <f>VLOOKUP(A2112,BUSINESS!A2112:N4802,5,0)</f>
        <v/>
      </c>
      <c r="W2112" s="12">
        <f>VLOOKUP(B2112,BUSINESS!B2112:O4802,5,0)</f>
        <v>8</v>
      </c>
      <c r="X2112" s="12" t="str">
        <f>VLOOKUP(C2112,BUSINESS!C2112:P4802,5,0)</f>
        <v/>
      </c>
      <c r="Y2112" s="12" t="str">
        <f>VLOOKUP(D2112,BUSINESS!D2112:Q4802,5,0)</f>
        <v/>
      </c>
      <c r="Z2112" s="12">
        <f>VLOOKUP(A2112,BUSINESS!A2112:N4802,9,0)</f>
        <v>0.62</v>
      </c>
      <c r="AA2112" s="12">
        <f>VLOOKUP(B2112,BUSINESS!B2112:O4802,9,0)</f>
        <v>0.912</v>
      </c>
    </row>
    <row r="2113">
      <c r="A2113" s="9" t="str">
        <f t="shared" si="1"/>
        <v>Singapore-Asia2005</v>
      </c>
      <c r="B2113" s="5" t="s">
        <v>60</v>
      </c>
      <c r="C2113" s="9" t="s">
        <v>241</v>
      </c>
      <c r="D2113" s="10" t="s">
        <v>67</v>
      </c>
      <c r="E2113" s="14">
        <v>1.27E11</v>
      </c>
      <c r="F2113" s="15">
        <v>0.038</v>
      </c>
      <c r="G2113" s="15">
        <v>1058.0</v>
      </c>
      <c r="H2113" s="15">
        <v>0.053</v>
      </c>
      <c r="I2113" s="12"/>
      <c r="J2113" s="12"/>
      <c r="K2113" s="12">
        <f>VLOOKUP(A2113,'HUMAN RESOURCES'!A2113:N4803,5,0)</f>
        <v>0.01</v>
      </c>
      <c r="L2113" s="12">
        <f>VLOOKUP(A2113,'HUMAN RESOURCES'!A2113:N4803,6,0)</f>
        <v>0.002</v>
      </c>
      <c r="M2113" s="12">
        <f>VLOOKUP(B2113,'HUMAN RESOURCES'!B2113:O4803,6,0)</f>
        <v>83</v>
      </c>
      <c r="N2113" s="12">
        <f>VLOOKUP(C2113,'HUMAN RESOURCES'!C2113:P4803,6,0)</f>
        <v>78</v>
      </c>
      <c r="O2113" s="12">
        <f>VLOOKUP(D2113,'HUMAN RESOURCES'!D2113:Q4803,6,0)</f>
        <v>0.191</v>
      </c>
      <c r="P2113" s="12">
        <f>VLOOKUP(A2113,'HUMAN RESOURCES'!A2113:N4803,10,0)</f>
        <v>0.726</v>
      </c>
      <c r="Q2113" s="12">
        <f>VLOOKUP(B2113,'HUMAN RESOURCES'!B2113:O4803,10,0)</f>
        <v>0.082</v>
      </c>
      <c r="R2113" s="12">
        <f>VLOOKUP(C2113,'HUMAN RESOURCES'!C2113:P4803,10,0)</f>
        <v>4265800</v>
      </c>
      <c r="S2113" s="12">
        <f>VLOOKUP(D2113,'HUMAN RESOURCES'!D2113:Q4803,10,0)</f>
        <v>1</v>
      </c>
      <c r="T2113" s="13">
        <f>VLOOKUP(A2113,TOURISM!A2113:F4803,5,0)</f>
        <v>6209000000</v>
      </c>
      <c r="U2113" s="13">
        <f>VLOOKUP(B2113,TOURISM!B2113:G4803,5,0)</f>
        <v>10071000000</v>
      </c>
      <c r="V2113" s="12">
        <f>VLOOKUP(A2113,BUSINESS!A2113:N4803,5,0)</f>
        <v>0.277</v>
      </c>
      <c r="W2113" s="12">
        <f>VLOOKUP(B2113,BUSINESS!B2113:O4803,5,0)</f>
        <v>6</v>
      </c>
      <c r="X2113" s="12" t="str">
        <f>VLOOKUP(C2113,BUSINESS!C2113:P4803,5,0)</f>
        <v/>
      </c>
      <c r="Y2113" s="12">
        <f>VLOOKUP(D2113,BUSINESS!D2113:Q4803,5,0)</f>
        <v>80</v>
      </c>
      <c r="Z2113" s="12">
        <f>VLOOKUP(A2113,BUSINESS!A2113:N4803,9,0)</f>
        <v>0.61</v>
      </c>
      <c r="AA2113" s="12">
        <f>VLOOKUP(B2113,BUSINESS!B2113:O4803,9,0)</f>
        <v>0.975</v>
      </c>
    </row>
    <row r="2114">
      <c r="A2114" s="9" t="str">
        <f t="shared" si="1"/>
        <v>Singapore-Asia2006</v>
      </c>
      <c r="B2114" s="5" t="s">
        <v>60</v>
      </c>
      <c r="C2114" s="9" t="s">
        <v>241</v>
      </c>
      <c r="D2114" s="10" t="s">
        <v>68</v>
      </c>
      <c r="E2114" s="14">
        <v>1.48E11</v>
      </c>
      <c r="F2114" s="15">
        <v>0.037</v>
      </c>
      <c r="G2114" s="15">
        <v>1167.0</v>
      </c>
      <c r="H2114" s="15">
        <v>0.053</v>
      </c>
      <c r="I2114" s="12"/>
      <c r="J2114" s="12"/>
      <c r="K2114" s="12">
        <f>VLOOKUP(A2114,'HUMAN RESOURCES'!A2114:N4804,5,0)</f>
        <v>0.01</v>
      </c>
      <c r="L2114" s="12">
        <f>VLOOKUP(A2114,'HUMAN RESOURCES'!A2114:N4804,6,0)</f>
        <v>0.002</v>
      </c>
      <c r="M2114" s="12">
        <f>VLOOKUP(B2114,'HUMAN RESOURCES'!B2114:O4804,6,0)</f>
        <v>83</v>
      </c>
      <c r="N2114" s="12">
        <f>VLOOKUP(C2114,'HUMAN RESOURCES'!C2114:P4804,6,0)</f>
        <v>78</v>
      </c>
      <c r="O2114" s="12">
        <f>VLOOKUP(D2114,'HUMAN RESOURCES'!D2114:Q4804,6,0)</f>
        <v>0.188</v>
      </c>
      <c r="P2114" s="12">
        <f>VLOOKUP(A2114,'HUMAN RESOURCES'!A2114:N4804,10,0)</f>
        <v>0.729</v>
      </c>
      <c r="Q2114" s="12">
        <f>VLOOKUP(B2114,'HUMAN RESOURCES'!B2114:O4804,10,0)</f>
        <v>0.083</v>
      </c>
      <c r="R2114" s="12">
        <f>VLOOKUP(C2114,'HUMAN RESOURCES'!C2114:P4804,10,0)</f>
        <v>4401400</v>
      </c>
      <c r="S2114" s="12">
        <f>VLOOKUP(D2114,'HUMAN RESOURCES'!D2114:Q4804,10,0)</f>
        <v>1</v>
      </c>
      <c r="T2114" s="13">
        <f>VLOOKUP(A2114,TOURISM!A2114:F4804,5,0)</f>
        <v>7536000000</v>
      </c>
      <c r="U2114" s="13">
        <f>VLOOKUP(B2114,TOURISM!B2114:G4804,5,0)</f>
        <v>11268000000</v>
      </c>
      <c r="V2114" s="12">
        <f>VLOOKUP(A2114,BUSINESS!A2114:N4804,5,0)</f>
        <v>0.238</v>
      </c>
      <c r="W2114" s="12">
        <f>VLOOKUP(B2114,BUSINESS!B2114:O4804,5,0)</f>
        <v>6</v>
      </c>
      <c r="X2114" s="12" t="str">
        <f>VLOOKUP(C2114,BUSINESS!C2114:P4804,5,0)</f>
        <v/>
      </c>
      <c r="Y2114" s="12">
        <f>VLOOKUP(D2114,BUSINESS!D2114:Q4804,5,0)</f>
        <v>80</v>
      </c>
      <c r="Z2114" s="12">
        <f>VLOOKUP(A2114,BUSINESS!A2114:N4804,9,0)</f>
        <v>0.59</v>
      </c>
      <c r="AA2114" s="12">
        <f>VLOOKUP(B2114,BUSINESS!B2114:O4804,9,0)</f>
        <v>1.038</v>
      </c>
    </row>
    <row r="2115">
      <c r="A2115" s="9" t="str">
        <f t="shared" si="1"/>
        <v>Singapore-Asia2007</v>
      </c>
      <c r="B2115" s="5" t="s">
        <v>60</v>
      </c>
      <c r="C2115" s="9" t="s">
        <v>241</v>
      </c>
      <c r="D2115" s="10" t="s">
        <v>69</v>
      </c>
      <c r="E2115" s="14">
        <v>1.8E11</v>
      </c>
      <c r="F2115" s="15">
        <v>0.035</v>
      </c>
      <c r="G2115" s="15">
        <v>1333.0</v>
      </c>
      <c r="H2115" s="15">
        <v>0.053</v>
      </c>
      <c r="I2115" s="12">
        <f>VLOOKUP(A2115,ENERGY!$A$2:$F$2692,5,0)</f>
        <v>28474</v>
      </c>
      <c r="J2115" s="12">
        <f>VLOOKUP(A2115,ENERGY!$A$2:$F$2692,6,0)</f>
        <v>30845</v>
      </c>
      <c r="K2115" s="12">
        <f>VLOOKUP(A2115,'HUMAN RESOURCES'!A2115:N4805,5,0)</f>
        <v>0.01</v>
      </c>
      <c r="L2115" s="12">
        <f>VLOOKUP(A2115,'HUMAN RESOURCES'!A2115:N4805,6,0)</f>
        <v>0.002</v>
      </c>
      <c r="M2115" s="12">
        <f>VLOOKUP(B2115,'HUMAN RESOURCES'!B2115:O4805,6,0)</f>
        <v>83</v>
      </c>
      <c r="N2115" s="12">
        <f>VLOOKUP(C2115,'HUMAN RESOURCES'!C2115:P4805,6,0)</f>
        <v>78</v>
      </c>
      <c r="O2115" s="12">
        <f>VLOOKUP(D2115,'HUMAN RESOURCES'!D2115:Q4805,6,0)</f>
        <v>0.184</v>
      </c>
      <c r="P2115" s="12">
        <f>VLOOKUP(A2115,'HUMAN RESOURCES'!A2115:N4805,10,0)</f>
        <v>0.731</v>
      </c>
      <c r="Q2115" s="12">
        <f>VLOOKUP(B2115,'HUMAN RESOURCES'!B2115:O4805,10,0)</f>
        <v>0.085</v>
      </c>
      <c r="R2115" s="12">
        <f>VLOOKUP(C2115,'HUMAN RESOURCES'!C2115:P4805,10,0)</f>
        <v>4588600</v>
      </c>
      <c r="S2115" s="12">
        <f>VLOOKUP(D2115,'HUMAN RESOURCES'!D2115:Q4805,10,0)</f>
        <v>1</v>
      </c>
      <c r="T2115" s="13">
        <f>VLOOKUP(A2115,TOURISM!A2115:F4805,5,0)</f>
        <v>9066000000</v>
      </c>
      <c r="U2115" s="13">
        <f>VLOOKUP(B2115,TOURISM!B2115:G4805,5,0)</f>
        <v>13409000000</v>
      </c>
      <c r="V2115" s="12">
        <f>VLOOKUP(A2115,BUSINESS!A2115:N4805,5,0)</f>
        <v>0.232</v>
      </c>
      <c r="W2115" s="12">
        <f>VLOOKUP(B2115,BUSINESS!B2115:O4805,5,0)</f>
        <v>5</v>
      </c>
      <c r="X2115" s="12" t="str">
        <f>VLOOKUP(C2115,BUSINESS!C2115:P4805,5,0)</f>
        <v/>
      </c>
      <c r="Y2115" s="12">
        <f>VLOOKUP(D2115,BUSINESS!D2115:Q4805,5,0)</f>
        <v>80</v>
      </c>
      <c r="Z2115" s="12">
        <f>VLOOKUP(A2115,BUSINESS!A2115:N4805,9,0)</f>
        <v>0.699</v>
      </c>
      <c r="AA2115" s="12">
        <f>VLOOKUP(B2115,BUSINESS!B2115:O4805,9,0)</f>
        <v>1.252</v>
      </c>
    </row>
    <row r="2116">
      <c r="A2116" s="9" t="str">
        <f t="shared" si="1"/>
        <v>Singapore-Asia2008</v>
      </c>
      <c r="B2116" s="5" t="s">
        <v>60</v>
      </c>
      <c r="C2116" s="9" t="s">
        <v>241</v>
      </c>
      <c r="D2116" s="10" t="s">
        <v>70</v>
      </c>
      <c r="E2116" s="14">
        <v>1.92E11</v>
      </c>
      <c r="F2116" s="15">
        <v>0.04</v>
      </c>
      <c r="G2116" s="15">
        <v>1577.0</v>
      </c>
      <c r="H2116" s="15">
        <v>0.054</v>
      </c>
      <c r="I2116" s="12">
        <f>VLOOKUP(A2116,ENERGY!$A$2:$F$2692,5,0)</f>
        <v>17866</v>
      </c>
      <c r="J2116" s="12">
        <f>VLOOKUP(A2116,ENERGY!$A$2:$F$2692,6,0)</f>
        <v>21819</v>
      </c>
      <c r="K2116" s="12">
        <f>VLOOKUP(A2116,'HUMAN RESOURCES'!A2116:N4806,5,0)</f>
        <v>0.01</v>
      </c>
      <c r="L2116" s="12">
        <f>VLOOKUP(A2116,'HUMAN RESOURCES'!A2116:N4806,6,0)</f>
        <v>0.002</v>
      </c>
      <c r="M2116" s="12">
        <f>VLOOKUP(B2116,'HUMAN RESOURCES'!B2116:O4806,6,0)</f>
        <v>83</v>
      </c>
      <c r="N2116" s="12">
        <f>VLOOKUP(C2116,'HUMAN RESOURCES'!C2116:P4806,6,0)</f>
        <v>78</v>
      </c>
      <c r="O2116" s="12">
        <f>VLOOKUP(D2116,'HUMAN RESOURCES'!D2116:Q4806,6,0)</f>
        <v>0.181</v>
      </c>
      <c r="P2116" s="12">
        <f>VLOOKUP(A2116,'HUMAN RESOURCES'!A2116:N4806,10,0)</f>
        <v>0.733</v>
      </c>
      <c r="Q2116" s="12">
        <f>VLOOKUP(B2116,'HUMAN RESOURCES'!B2116:O4806,10,0)</f>
        <v>0.086</v>
      </c>
      <c r="R2116" s="12">
        <f>VLOOKUP(C2116,'HUMAN RESOURCES'!C2116:P4806,10,0)</f>
        <v>4839400</v>
      </c>
      <c r="S2116" s="12">
        <f>VLOOKUP(D2116,'HUMAN RESOURCES'!D2116:Q4806,10,0)</f>
        <v>1</v>
      </c>
      <c r="T2116" s="13">
        <f>VLOOKUP(A2116,TOURISM!A2116:F4806,5,0)</f>
        <v>10714000000</v>
      </c>
      <c r="U2116" s="13">
        <f>VLOOKUP(B2116,TOURISM!B2116:G4806,5,0)</f>
        <v>16340000000</v>
      </c>
      <c r="V2116" s="12">
        <f>VLOOKUP(A2116,BUSINESS!A2116:N4806,5,0)</f>
        <v>0.279</v>
      </c>
      <c r="W2116" s="12">
        <f>VLOOKUP(B2116,BUSINESS!B2116:O4806,5,0)</f>
        <v>4</v>
      </c>
      <c r="X2116" s="12" t="str">
        <f>VLOOKUP(C2116,BUSINESS!C2116:P4806,5,0)</f>
        <v/>
      </c>
      <c r="Y2116" s="12">
        <f>VLOOKUP(D2116,BUSINESS!D2116:Q4806,5,0)</f>
        <v>84</v>
      </c>
      <c r="Z2116" s="12">
        <f>VLOOKUP(A2116,BUSINESS!A2116:N4806,9,0)</f>
        <v>0.69</v>
      </c>
      <c r="AA2116" s="12">
        <f>VLOOKUP(B2116,BUSINESS!B2116:O4806,9,0)</f>
        <v>1.323</v>
      </c>
    </row>
    <row r="2117">
      <c r="A2117" s="9" t="str">
        <f t="shared" si="1"/>
        <v>Singapore-Asia2009</v>
      </c>
      <c r="B2117" s="5" t="s">
        <v>60</v>
      </c>
      <c r="C2117" s="9" t="s">
        <v>241</v>
      </c>
      <c r="D2117" s="10" t="s">
        <v>71</v>
      </c>
      <c r="E2117" s="14">
        <v>1.92E11</v>
      </c>
      <c r="F2117" s="15">
        <v>0.045</v>
      </c>
      <c r="G2117" s="15">
        <v>1704.0</v>
      </c>
      <c r="H2117" s="15">
        <v>0.054</v>
      </c>
      <c r="I2117" s="12"/>
      <c r="J2117" s="12"/>
      <c r="K2117" s="12">
        <f>VLOOKUP(A2117,'HUMAN RESOURCES'!A2117:N4807,5,0)</f>
        <v>0.01</v>
      </c>
      <c r="L2117" s="12">
        <f>VLOOKUP(A2117,'HUMAN RESOURCES'!A2117:N4807,6,0)</f>
        <v>0.002</v>
      </c>
      <c r="M2117" s="12">
        <f>VLOOKUP(B2117,'HUMAN RESOURCES'!B2117:O4807,6,0)</f>
        <v>84</v>
      </c>
      <c r="N2117" s="12">
        <f>VLOOKUP(C2117,'HUMAN RESOURCES'!C2117:P4807,6,0)</f>
        <v>79</v>
      </c>
      <c r="O2117" s="12">
        <f>VLOOKUP(D2117,'HUMAN RESOURCES'!D2117:Q4807,6,0)</f>
        <v>0.177</v>
      </c>
      <c r="P2117" s="12">
        <f>VLOOKUP(A2117,'HUMAN RESOURCES'!A2117:N4807,10,0)</f>
        <v>0.735</v>
      </c>
      <c r="Q2117" s="12">
        <f>VLOOKUP(B2117,'HUMAN RESOURCES'!B2117:O4807,10,0)</f>
        <v>0.088</v>
      </c>
      <c r="R2117" s="12">
        <f>VLOOKUP(C2117,'HUMAN RESOURCES'!C2117:P4807,10,0)</f>
        <v>4987600</v>
      </c>
      <c r="S2117" s="12">
        <f>VLOOKUP(D2117,'HUMAN RESOURCES'!D2117:Q4807,10,0)</f>
        <v>1</v>
      </c>
      <c r="T2117" s="13">
        <f>VLOOKUP(A2117,TOURISM!A2117:F4807,5,0)</f>
        <v>9403000000</v>
      </c>
      <c r="U2117" s="13">
        <f>VLOOKUP(B2117,TOURISM!B2117:G4807,5,0)</f>
        <v>15685000000</v>
      </c>
      <c r="V2117" s="12">
        <f>VLOOKUP(A2117,BUSINESS!A2117:N4807,5,0)</f>
        <v>0.278</v>
      </c>
      <c r="W2117" s="12">
        <f>VLOOKUP(B2117,BUSINESS!B2117:O4807,5,0)</f>
        <v>3</v>
      </c>
      <c r="X2117" s="12" t="str">
        <f>VLOOKUP(C2117,BUSINESS!C2117:P4807,5,0)</f>
        <v/>
      </c>
      <c r="Y2117" s="12">
        <f>VLOOKUP(D2117,BUSINESS!D2117:Q4807,5,0)</f>
        <v>84</v>
      </c>
      <c r="Z2117" s="12">
        <f>VLOOKUP(A2117,BUSINESS!A2117:N4807,9,0)</f>
        <v>0.69</v>
      </c>
      <c r="AA2117" s="12">
        <f>VLOOKUP(B2117,BUSINESS!B2117:O4807,9,0)</f>
        <v>1.387</v>
      </c>
    </row>
    <row r="2118">
      <c r="A2118" s="9" t="str">
        <f t="shared" si="1"/>
        <v>Singapore-Asia2010</v>
      </c>
      <c r="B2118" s="5" t="s">
        <v>60</v>
      </c>
      <c r="C2118" s="9" t="s">
        <v>241</v>
      </c>
      <c r="D2118" s="10" t="s">
        <v>72</v>
      </c>
      <c r="E2118" s="14">
        <v>2.36E11</v>
      </c>
      <c r="F2118" s="15">
        <v>0.041</v>
      </c>
      <c r="G2118" s="15">
        <v>1893.0</v>
      </c>
      <c r="H2118" s="15">
        <v>0.054</v>
      </c>
      <c r="I2118" s="12">
        <f>VLOOKUP(A2118,ENERGY!$A$2:$F$2692,5,0)</f>
        <v>30359</v>
      </c>
      <c r="J2118" s="12">
        <f>VLOOKUP(A2118,ENERGY!$A$2:$F$2692,6,0)</f>
        <v>21947</v>
      </c>
      <c r="K2118" s="12">
        <f>VLOOKUP(A2118,'HUMAN RESOURCES'!A2118:N4808,5,0)</f>
        <v>0.009</v>
      </c>
      <c r="L2118" s="12">
        <f>VLOOKUP(A2118,'HUMAN RESOURCES'!A2118:N4808,6,0)</f>
        <v>0.002</v>
      </c>
      <c r="M2118" s="12">
        <f>VLOOKUP(B2118,'HUMAN RESOURCES'!B2118:O4808,6,0)</f>
        <v>84</v>
      </c>
      <c r="N2118" s="12">
        <f>VLOOKUP(C2118,'HUMAN RESOURCES'!C2118:P4808,6,0)</f>
        <v>79</v>
      </c>
      <c r="O2118" s="12">
        <f>VLOOKUP(D2118,'HUMAN RESOURCES'!D2118:Q4808,6,0)</f>
        <v>0.173</v>
      </c>
      <c r="P2118" s="12">
        <f>VLOOKUP(A2118,'HUMAN RESOURCES'!A2118:N4808,10,0)</f>
        <v>0.736</v>
      </c>
      <c r="Q2118" s="12">
        <f>VLOOKUP(B2118,'HUMAN RESOURCES'!B2118:O4808,10,0)</f>
        <v>0.09</v>
      </c>
      <c r="R2118" s="12">
        <f>VLOOKUP(C2118,'HUMAN RESOURCES'!C2118:P4808,10,0)</f>
        <v>5076700</v>
      </c>
      <c r="S2118" s="12">
        <f>VLOOKUP(D2118,'HUMAN RESOURCES'!D2118:Q4808,10,0)</f>
        <v>1</v>
      </c>
      <c r="T2118" s="13">
        <f>VLOOKUP(A2118,TOURISM!A2118:F4808,5,0)</f>
        <v>14178000000</v>
      </c>
      <c r="U2118" s="13">
        <f>VLOOKUP(B2118,TOURISM!B2118:G4808,5,0)</f>
        <v>18700000000</v>
      </c>
      <c r="V2118" s="12">
        <f>VLOOKUP(A2118,BUSINESS!A2118:N4808,5,0)</f>
        <v>0.254</v>
      </c>
      <c r="W2118" s="12">
        <f>VLOOKUP(B2118,BUSINESS!B2118:O4808,5,0)</f>
        <v>3</v>
      </c>
      <c r="X2118" s="12" t="str">
        <f>VLOOKUP(C2118,BUSINESS!C2118:P4808,5,0)</f>
        <v/>
      </c>
      <c r="Y2118" s="12">
        <f>VLOOKUP(D2118,BUSINESS!D2118:Q4808,5,0)</f>
        <v>84</v>
      </c>
      <c r="Z2118" s="12">
        <f>VLOOKUP(A2118,BUSINESS!A2118:N4808,9,0)</f>
        <v>0.71</v>
      </c>
      <c r="AA2118" s="12">
        <f>VLOOKUP(B2118,BUSINESS!B2118:O4808,9,0)</f>
        <v>1.454</v>
      </c>
    </row>
    <row r="2119">
      <c r="A2119" s="9" t="str">
        <f t="shared" si="1"/>
        <v>Singapore-Asia2011</v>
      </c>
      <c r="B2119" s="5" t="s">
        <v>60</v>
      </c>
      <c r="C2119" s="9" t="s">
        <v>241</v>
      </c>
      <c r="D2119" s="10" t="s">
        <v>73</v>
      </c>
      <c r="E2119" s="14">
        <v>2.74E11</v>
      </c>
      <c r="F2119" s="15">
        <v>0.042</v>
      </c>
      <c r="G2119" s="15">
        <v>2144.0</v>
      </c>
      <c r="H2119" s="15">
        <v>0.054</v>
      </c>
      <c r="I2119" s="12">
        <f>VLOOKUP(A2119,ENERGY!$A$2:$F$2692,5,0)</f>
        <v>31133</v>
      </c>
      <c r="J2119" s="12">
        <f>VLOOKUP(A2119,ENERGY!$A$2:$F$2692,6,0)</f>
        <v>25634</v>
      </c>
      <c r="K2119" s="12">
        <f>VLOOKUP(A2119,'HUMAN RESOURCES'!A2119:N4809,5,0)</f>
        <v>0.01</v>
      </c>
      <c r="L2119" s="12">
        <f>VLOOKUP(A2119,'HUMAN RESOURCES'!A2119:N4809,6,0)</f>
        <v>0.002</v>
      </c>
      <c r="M2119" s="12">
        <f>VLOOKUP(B2119,'HUMAN RESOURCES'!B2119:O4809,6,0)</f>
        <v>84</v>
      </c>
      <c r="N2119" s="12">
        <f>VLOOKUP(C2119,'HUMAN RESOURCES'!C2119:P4809,6,0)</f>
        <v>80</v>
      </c>
      <c r="O2119" s="12">
        <f>VLOOKUP(D2119,'HUMAN RESOURCES'!D2119:Q4809,6,0)</f>
        <v>0.169</v>
      </c>
      <c r="P2119" s="12">
        <f>VLOOKUP(A2119,'HUMAN RESOURCES'!A2119:N4809,10,0)</f>
        <v>0.737</v>
      </c>
      <c r="Q2119" s="12">
        <f>VLOOKUP(B2119,'HUMAN RESOURCES'!B2119:O4809,10,0)</f>
        <v>0.093</v>
      </c>
      <c r="R2119" s="12">
        <f>VLOOKUP(C2119,'HUMAN RESOURCES'!C2119:P4809,10,0)</f>
        <v>5183700</v>
      </c>
      <c r="S2119" s="12">
        <f>VLOOKUP(D2119,'HUMAN RESOURCES'!D2119:Q4809,10,0)</f>
        <v>1</v>
      </c>
      <c r="T2119" s="13">
        <f>VLOOKUP(A2119,TOURISM!A2119:F4809,5,0)</f>
        <v>18082000000</v>
      </c>
      <c r="U2119" s="13">
        <f>VLOOKUP(B2119,TOURISM!B2119:G4809,5,0)</f>
        <v>21437000000</v>
      </c>
      <c r="V2119" s="12">
        <f>VLOOKUP(A2119,BUSINESS!A2119:N4809,5,0)</f>
        <v>0.271</v>
      </c>
      <c r="W2119" s="12">
        <f>VLOOKUP(B2119,BUSINESS!B2119:O4809,5,0)</f>
        <v>3</v>
      </c>
      <c r="X2119" s="12" t="str">
        <f>VLOOKUP(C2119,BUSINESS!C2119:P4809,5,0)</f>
        <v/>
      </c>
      <c r="Y2119" s="12">
        <f>VLOOKUP(D2119,BUSINESS!D2119:Q4809,5,0)</f>
        <v>84</v>
      </c>
      <c r="Z2119" s="12">
        <f>VLOOKUP(A2119,BUSINESS!A2119:N4809,9,0)</f>
        <v>0.71</v>
      </c>
      <c r="AA2119" s="12">
        <f>VLOOKUP(B2119,BUSINESS!B2119:O4809,9,0)</f>
        <v>1.501</v>
      </c>
    </row>
    <row r="2120">
      <c r="A2120" s="9" t="str">
        <f t="shared" si="1"/>
        <v>Singapore-Asia2012</v>
      </c>
      <c r="B2120" s="5" t="s">
        <v>60</v>
      </c>
      <c r="C2120" s="9" t="s">
        <v>241</v>
      </c>
      <c r="D2120" s="10" t="s">
        <v>74</v>
      </c>
      <c r="E2120" s="14">
        <v>2.87E11</v>
      </c>
      <c r="F2120" s="15">
        <v>0.047</v>
      </c>
      <c r="G2120" s="15">
        <v>2426.0</v>
      </c>
      <c r="H2120" s="15">
        <v>0.054</v>
      </c>
      <c r="I2120" s="12">
        <f>VLOOKUP(A2120,ENERGY!$A$2:$F$2692,5,0)</f>
        <v>30799</v>
      </c>
      <c r="J2120" s="12">
        <f>VLOOKUP(A2120,ENERGY!$A$2:$F$2692,6,0)</f>
        <v>23509</v>
      </c>
      <c r="K2120" s="12">
        <f>VLOOKUP(A2120,'HUMAN RESOURCES'!A2120:N4810,5,0)</f>
        <v>0.01</v>
      </c>
      <c r="L2120" s="12">
        <f>VLOOKUP(A2120,'HUMAN RESOURCES'!A2120:N4810,6,0)</f>
        <v>0.002</v>
      </c>
      <c r="M2120" s="12">
        <f>VLOOKUP(B2120,'HUMAN RESOURCES'!B2120:O4810,6,0)</f>
        <v>85</v>
      </c>
      <c r="N2120" s="12">
        <f>VLOOKUP(C2120,'HUMAN RESOURCES'!C2120:P4810,6,0)</f>
        <v>80</v>
      </c>
      <c r="O2120" s="12">
        <f>VLOOKUP(D2120,'HUMAN RESOURCES'!D2120:Q4810,6,0)</f>
        <v>0.165</v>
      </c>
      <c r="P2120" s="12">
        <f>VLOOKUP(A2120,'HUMAN RESOURCES'!A2120:N4810,10,0)</f>
        <v>0.738</v>
      </c>
      <c r="Q2120" s="12">
        <f>VLOOKUP(B2120,'HUMAN RESOURCES'!B2120:O4810,10,0)</f>
        <v>0.097</v>
      </c>
      <c r="R2120" s="12">
        <f>VLOOKUP(C2120,'HUMAN RESOURCES'!C2120:P4810,10,0)</f>
        <v>5312400</v>
      </c>
      <c r="S2120" s="12">
        <f>VLOOKUP(D2120,'HUMAN RESOURCES'!D2120:Q4810,10,0)</f>
        <v>1</v>
      </c>
      <c r="T2120" s="13">
        <f>VLOOKUP(A2120,TOURISM!A2120:F4810,5,0)</f>
        <v>19261000000</v>
      </c>
      <c r="U2120" s="13">
        <f>VLOOKUP(B2120,TOURISM!B2120:G4810,5,0)</f>
        <v>22412000000</v>
      </c>
      <c r="V2120" s="12">
        <f>VLOOKUP(A2120,BUSINESS!A2120:N4810,5,0)</f>
        <v>0.276</v>
      </c>
      <c r="W2120" s="12">
        <f>VLOOKUP(B2120,BUSINESS!B2120:O4810,5,0)</f>
        <v>3</v>
      </c>
      <c r="X2120" s="12">
        <f>VLOOKUP(C2120,BUSINESS!C2120:P4810,5,0)</f>
        <v>1</v>
      </c>
      <c r="Y2120" s="12">
        <f>VLOOKUP(D2120,BUSINESS!D2120:Q4810,5,0)</f>
        <v>82</v>
      </c>
      <c r="Z2120" s="12">
        <f>VLOOKUP(A2120,BUSINESS!A2120:N4810,9,0)</f>
        <v>0.72</v>
      </c>
      <c r="AA2120" s="12">
        <f>VLOOKUP(B2120,BUSINESS!B2120:O4810,9,0)</f>
        <v>1.521</v>
      </c>
    </row>
    <row r="2121">
      <c r="A2121" s="9" t="str">
        <f t="shared" si="1"/>
        <v>Sint Maarten (Dutch part)-The Americas2000</v>
      </c>
      <c r="B2121" s="5" t="s">
        <v>83</v>
      </c>
      <c r="C2121" s="9" t="s">
        <v>242</v>
      </c>
      <c r="D2121" s="10" t="s">
        <v>62</v>
      </c>
      <c r="E2121" s="9"/>
      <c r="F2121" s="11"/>
      <c r="G2121" s="11"/>
      <c r="H2121" s="11"/>
      <c r="I2121" s="12" t="str">
        <f>VLOOKUP(A2121,ENERGY!$A$2:$F$2692,5,0)</f>
        <v/>
      </c>
      <c r="J2121" s="12" t="str">
        <f>VLOOKUP(A2121,ENERGY!$A$2:$F$2692,6,0)</f>
        <v/>
      </c>
      <c r="K2121" s="12" t="str">
        <f>VLOOKUP(A2121,'HUMAN RESOURCES'!A2121:N4811,5,0)</f>
        <v/>
      </c>
      <c r="L2121" s="12" t="str">
        <f>VLOOKUP(A2121,'HUMAN RESOURCES'!A2121:N4811,6,0)</f>
        <v/>
      </c>
      <c r="M2121" s="12" t="str">
        <f>VLOOKUP(B2121,'HUMAN RESOURCES'!B2121:O4811,6,0)</f>
        <v/>
      </c>
      <c r="N2121" s="12" t="str">
        <f>VLOOKUP(C2121,'HUMAN RESOURCES'!C2121:P4811,6,0)</f>
        <v/>
      </c>
      <c r="O2121" s="12" t="str">
        <f>VLOOKUP(D2121,'HUMAN RESOURCES'!D2121:Q4811,6,0)</f>
        <v/>
      </c>
      <c r="P2121" s="12" t="str">
        <f>VLOOKUP(A2121,'HUMAN RESOURCES'!A2121:N4811,10,0)</f>
        <v/>
      </c>
      <c r="Q2121" s="12" t="str">
        <f>VLOOKUP(B2121,'HUMAN RESOURCES'!B2121:O4811,10,0)</f>
        <v/>
      </c>
      <c r="R2121" s="12">
        <f>VLOOKUP(C2121,'HUMAN RESOURCES'!C2121:P4811,10,0)</f>
        <v>30519</v>
      </c>
      <c r="S2121" s="12">
        <f>VLOOKUP(D2121,'HUMAN RESOURCES'!D2121:Q4811,10,0)</f>
        <v>1</v>
      </c>
      <c r="T2121" s="13">
        <f>VLOOKUP(A2121,TOURISM!A2121:F4811,5,0)</f>
        <v>511000000</v>
      </c>
      <c r="U2121" s="13">
        <f>VLOOKUP(B2121,TOURISM!B2121:G4811,5,0)</f>
        <v>127000000</v>
      </c>
      <c r="V2121" s="12" t="str">
        <f>VLOOKUP(A2121,BUSINESS!A2121:N4811,5,0)</f>
        <v/>
      </c>
      <c r="W2121" s="12" t="str">
        <f>VLOOKUP(B2121,BUSINESS!B2121:O4811,5,0)</f>
        <v/>
      </c>
      <c r="X2121" s="12" t="str">
        <f>VLOOKUP(C2121,BUSINESS!C2121:P4811,5,0)</f>
        <v/>
      </c>
      <c r="Y2121" s="12" t="str">
        <f>VLOOKUP(D2121,BUSINESS!D2121:Q4811,5,0)</f>
        <v/>
      </c>
      <c r="Z2121" s="12" t="str">
        <f>VLOOKUP(A2121,BUSINESS!A2121:N4811,9,0)</f>
        <v/>
      </c>
      <c r="AA2121" s="12" t="str">
        <f>VLOOKUP(B2121,BUSINESS!B2121:O4811,9,0)</f>
        <v/>
      </c>
    </row>
    <row r="2122">
      <c r="A2122" s="9" t="str">
        <f t="shared" si="1"/>
        <v>Sint Maarten (Dutch part)-The Americas2001</v>
      </c>
      <c r="B2122" s="5" t="s">
        <v>83</v>
      </c>
      <c r="C2122" s="9" t="s">
        <v>242</v>
      </c>
      <c r="D2122" s="10" t="s">
        <v>63</v>
      </c>
      <c r="E2122" s="9"/>
      <c r="F2122" s="11"/>
      <c r="G2122" s="11"/>
      <c r="H2122" s="11"/>
      <c r="I2122" s="12" t="str">
        <f>VLOOKUP(A2122,ENERGY!$A$2:$F$2692,5,0)</f>
        <v/>
      </c>
      <c r="J2122" s="12" t="str">
        <f>VLOOKUP(A2122,ENERGY!$A$2:$F$2692,6,0)</f>
        <v/>
      </c>
      <c r="K2122" s="12" t="str">
        <f>VLOOKUP(A2122,'HUMAN RESOURCES'!A2122:N4812,5,0)</f>
        <v/>
      </c>
      <c r="L2122" s="12" t="str">
        <f>VLOOKUP(A2122,'HUMAN RESOURCES'!A2122:N4812,6,0)</f>
        <v/>
      </c>
      <c r="M2122" s="12" t="str">
        <f>VLOOKUP(B2122,'HUMAN RESOURCES'!B2122:O4812,6,0)</f>
        <v/>
      </c>
      <c r="N2122" s="12" t="str">
        <f>VLOOKUP(C2122,'HUMAN RESOURCES'!C2122:P4812,6,0)</f>
        <v/>
      </c>
      <c r="O2122" s="12" t="str">
        <f>VLOOKUP(D2122,'HUMAN RESOURCES'!D2122:Q4812,6,0)</f>
        <v/>
      </c>
      <c r="P2122" s="12" t="str">
        <f>VLOOKUP(A2122,'HUMAN RESOURCES'!A2122:N4812,10,0)</f>
        <v/>
      </c>
      <c r="Q2122" s="12" t="str">
        <f>VLOOKUP(B2122,'HUMAN RESOURCES'!B2122:O4812,10,0)</f>
        <v/>
      </c>
      <c r="R2122" s="12">
        <f>VLOOKUP(C2122,'HUMAN RESOURCES'!C2122:P4812,10,0)</f>
        <v>31189</v>
      </c>
      <c r="S2122" s="12">
        <f>VLOOKUP(D2122,'HUMAN RESOURCES'!D2122:Q4812,10,0)</f>
        <v>1</v>
      </c>
      <c r="T2122" s="13">
        <f>VLOOKUP(A2122,TOURISM!A2122:F4812,5,0)</f>
        <v>484000000</v>
      </c>
      <c r="U2122" s="13">
        <f>VLOOKUP(B2122,TOURISM!B2122:G4812,5,0)</f>
        <v>137000000</v>
      </c>
      <c r="V2122" s="12" t="str">
        <f>VLOOKUP(A2122,BUSINESS!A2122:N4812,5,0)</f>
        <v/>
      </c>
      <c r="W2122" s="12" t="str">
        <f>VLOOKUP(B2122,BUSINESS!B2122:O4812,5,0)</f>
        <v/>
      </c>
      <c r="X2122" s="12" t="str">
        <f>VLOOKUP(C2122,BUSINESS!C2122:P4812,5,0)</f>
        <v/>
      </c>
      <c r="Y2122" s="12" t="str">
        <f>VLOOKUP(D2122,BUSINESS!D2122:Q4812,5,0)</f>
        <v/>
      </c>
      <c r="Z2122" s="12" t="str">
        <f>VLOOKUP(A2122,BUSINESS!A2122:N4812,9,0)</f>
        <v/>
      </c>
      <c r="AA2122" s="12" t="str">
        <f>VLOOKUP(B2122,BUSINESS!B2122:O4812,9,0)</f>
        <v/>
      </c>
    </row>
    <row r="2123">
      <c r="A2123" s="9" t="str">
        <f t="shared" si="1"/>
        <v>Sint Maarten (Dutch part)-The Americas2002</v>
      </c>
      <c r="B2123" s="5" t="s">
        <v>83</v>
      </c>
      <c r="C2123" s="9" t="s">
        <v>242</v>
      </c>
      <c r="D2123" s="10" t="s">
        <v>64</v>
      </c>
      <c r="E2123" s="9"/>
      <c r="F2123" s="11"/>
      <c r="G2123" s="11"/>
      <c r="H2123" s="11"/>
      <c r="I2123" s="12" t="str">
        <f>VLOOKUP(A2123,ENERGY!$A$2:$F$2692,5,0)</f>
        <v/>
      </c>
      <c r="J2123" s="12" t="str">
        <f>VLOOKUP(A2123,ENERGY!$A$2:$F$2692,6,0)</f>
        <v/>
      </c>
      <c r="K2123" s="12" t="str">
        <f>VLOOKUP(A2123,'HUMAN RESOURCES'!A2123:N4813,5,0)</f>
        <v/>
      </c>
      <c r="L2123" s="12" t="str">
        <f>VLOOKUP(A2123,'HUMAN RESOURCES'!A2123:N4813,6,0)</f>
        <v/>
      </c>
      <c r="M2123" s="12" t="str">
        <f>VLOOKUP(B2123,'HUMAN RESOURCES'!B2123:O4813,6,0)</f>
        <v/>
      </c>
      <c r="N2123" s="12" t="str">
        <f>VLOOKUP(C2123,'HUMAN RESOURCES'!C2123:P4813,6,0)</f>
        <v/>
      </c>
      <c r="O2123" s="12" t="str">
        <f>VLOOKUP(D2123,'HUMAN RESOURCES'!D2123:Q4813,6,0)</f>
        <v/>
      </c>
      <c r="P2123" s="12" t="str">
        <f>VLOOKUP(A2123,'HUMAN RESOURCES'!A2123:N4813,10,0)</f>
        <v/>
      </c>
      <c r="Q2123" s="12" t="str">
        <f>VLOOKUP(B2123,'HUMAN RESOURCES'!B2123:O4813,10,0)</f>
        <v/>
      </c>
      <c r="R2123" s="12">
        <f>VLOOKUP(C2123,'HUMAN RESOURCES'!C2123:P4813,10,0)</f>
        <v>32566</v>
      </c>
      <c r="S2123" s="12">
        <f>VLOOKUP(D2123,'HUMAN RESOURCES'!D2123:Q4813,10,0)</f>
        <v>1</v>
      </c>
      <c r="T2123" s="13">
        <f>VLOOKUP(A2123,TOURISM!A2123:F4813,5,0)</f>
        <v>489000000</v>
      </c>
      <c r="U2123" s="13">
        <f>VLOOKUP(B2123,TOURISM!B2123:G4813,5,0)</f>
        <v>140000000</v>
      </c>
      <c r="V2123" s="12" t="str">
        <f>VLOOKUP(A2123,BUSINESS!A2123:N4813,5,0)</f>
        <v/>
      </c>
      <c r="W2123" s="12" t="str">
        <f>VLOOKUP(B2123,BUSINESS!B2123:O4813,5,0)</f>
        <v/>
      </c>
      <c r="X2123" s="12" t="str">
        <f>VLOOKUP(C2123,BUSINESS!C2123:P4813,5,0)</f>
        <v/>
      </c>
      <c r="Y2123" s="12" t="str">
        <f>VLOOKUP(D2123,BUSINESS!D2123:Q4813,5,0)</f>
        <v/>
      </c>
      <c r="Z2123" s="12" t="str">
        <f>VLOOKUP(A2123,BUSINESS!A2123:N4813,9,0)</f>
        <v/>
      </c>
      <c r="AA2123" s="12" t="str">
        <f>VLOOKUP(B2123,BUSINESS!B2123:O4813,9,0)</f>
        <v/>
      </c>
    </row>
    <row r="2124">
      <c r="A2124" s="9" t="str">
        <f t="shared" si="1"/>
        <v>Sint Maarten (Dutch part)-The Americas2003</v>
      </c>
      <c r="B2124" s="5" t="s">
        <v>83</v>
      </c>
      <c r="C2124" s="9" t="s">
        <v>242</v>
      </c>
      <c r="D2124" s="10" t="s">
        <v>65</v>
      </c>
      <c r="E2124" s="9"/>
      <c r="F2124" s="11"/>
      <c r="G2124" s="11"/>
      <c r="H2124" s="11"/>
      <c r="I2124" s="12" t="str">
        <f>VLOOKUP(A2124,ENERGY!$A$2:$F$2692,5,0)</f>
        <v/>
      </c>
      <c r="J2124" s="12" t="str">
        <f>VLOOKUP(A2124,ENERGY!$A$2:$F$2692,6,0)</f>
        <v/>
      </c>
      <c r="K2124" s="12" t="str">
        <f>VLOOKUP(A2124,'HUMAN RESOURCES'!A2124:N4814,5,0)</f>
        <v/>
      </c>
      <c r="L2124" s="12" t="str">
        <f>VLOOKUP(A2124,'HUMAN RESOURCES'!A2124:N4814,6,0)</f>
        <v/>
      </c>
      <c r="M2124" s="12" t="str">
        <f>VLOOKUP(B2124,'HUMAN RESOURCES'!B2124:O4814,6,0)</f>
        <v/>
      </c>
      <c r="N2124" s="12" t="str">
        <f>VLOOKUP(C2124,'HUMAN RESOURCES'!C2124:P4814,6,0)</f>
        <v/>
      </c>
      <c r="O2124" s="12" t="str">
        <f>VLOOKUP(D2124,'HUMAN RESOURCES'!D2124:Q4814,6,0)</f>
        <v/>
      </c>
      <c r="P2124" s="12" t="str">
        <f>VLOOKUP(A2124,'HUMAN RESOURCES'!A2124:N4814,10,0)</f>
        <v/>
      </c>
      <c r="Q2124" s="12" t="str">
        <f>VLOOKUP(B2124,'HUMAN RESOURCES'!B2124:O4814,10,0)</f>
        <v/>
      </c>
      <c r="R2124" s="12">
        <f>VLOOKUP(C2124,'HUMAN RESOURCES'!C2124:P4814,10,0)</f>
        <v>33791</v>
      </c>
      <c r="S2124" s="12">
        <f>VLOOKUP(D2124,'HUMAN RESOURCES'!D2124:Q4814,10,0)</f>
        <v>1</v>
      </c>
      <c r="T2124" s="13">
        <f>VLOOKUP(A2124,TOURISM!A2124:F4814,5,0)</f>
        <v>538000000</v>
      </c>
      <c r="U2124" s="13">
        <f>VLOOKUP(B2124,TOURISM!B2124:G4814,5,0)</f>
        <v>144000000</v>
      </c>
      <c r="V2124" s="12" t="str">
        <f>VLOOKUP(A2124,BUSINESS!A2124:N4814,5,0)</f>
        <v/>
      </c>
      <c r="W2124" s="12" t="str">
        <f>VLOOKUP(B2124,BUSINESS!B2124:O4814,5,0)</f>
        <v/>
      </c>
      <c r="X2124" s="12" t="str">
        <f>VLOOKUP(C2124,BUSINESS!C2124:P4814,5,0)</f>
        <v/>
      </c>
      <c r="Y2124" s="12" t="str">
        <f>VLOOKUP(D2124,BUSINESS!D2124:Q4814,5,0)</f>
        <v/>
      </c>
      <c r="Z2124" s="12" t="str">
        <f>VLOOKUP(A2124,BUSINESS!A2124:N4814,9,0)</f>
        <v/>
      </c>
      <c r="AA2124" s="12" t="str">
        <f>VLOOKUP(B2124,BUSINESS!B2124:O4814,9,0)</f>
        <v/>
      </c>
    </row>
    <row r="2125">
      <c r="A2125" s="9" t="str">
        <f t="shared" si="1"/>
        <v>Sint Maarten (Dutch part)-The Americas2004</v>
      </c>
      <c r="B2125" s="5" t="s">
        <v>83</v>
      </c>
      <c r="C2125" s="9" t="s">
        <v>242</v>
      </c>
      <c r="D2125" s="10" t="s">
        <v>66</v>
      </c>
      <c r="E2125" s="9"/>
      <c r="F2125" s="11"/>
      <c r="G2125" s="11"/>
      <c r="H2125" s="11"/>
      <c r="I2125" s="12" t="str">
        <f>VLOOKUP(A2125,ENERGY!$A$2:$F$2692,5,0)</f>
        <v/>
      </c>
      <c r="J2125" s="12" t="str">
        <f>VLOOKUP(A2125,ENERGY!$A$2:$F$2692,6,0)</f>
        <v/>
      </c>
      <c r="K2125" s="12" t="str">
        <f>VLOOKUP(A2125,'HUMAN RESOURCES'!A2125:N4815,5,0)</f>
        <v/>
      </c>
      <c r="L2125" s="12" t="str">
        <f>VLOOKUP(A2125,'HUMAN RESOURCES'!A2125:N4815,6,0)</f>
        <v/>
      </c>
      <c r="M2125" s="12" t="str">
        <f>VLOOKUP(B2125,'HUMAN RESOURCES'!B2125:O4815,6,0)</f>
        <v/>
      </c>
      <c r="N2125" s="12" t="str">
        <f>VLOOKUP(C2125,'HUMAN RESOURCES'!C2125:P4815,6,0)</f>
        <v/>
      </c>
      <c r="O2125" s="12" t="str">
        <f>VLOOKUP(D2125,'HUMAN RESOURCES'!D2125:Q4815,6,0)</f>
        <v/>
      </c>
      <c r="P2125" s="12" t="str">
        <f>VLOOKUP(A2125,'HUMAN RESOURCES'!A2125:N4815,10,0)</f>
        <v/>
      </c>
      <c r="Q2125" s="12" t="str">
        <f>VLOOKUP(B2125,'HUMAN RESOURCES'!B2125:O4815,10,0)</f>
        <v/>
      </c>
      <c r="R2125" s="12">
        <f>VLOOKUP(C2125,'HUMAN RESOURCES'!C2125:P4815,10,0)</f>
        <v>35318</v>
      </c>
      <c r="S2125" s="12">
        <f>VLOOKUP(D2125,'HUMAN RESOURCES'!D2125:Q4815,10,0)</f>
        <v>1</v>
      </c>
      <c r="T2125" s="13">
        <f>VLOOKUP(A2125,TOURISM!A2125:F4815,5,0)</f>
        <v>626000000</v>
      </c>
      <c r="U2125" s="13">
        <f>VLOOKUP(B2125,TOURISM!B2125:G4815,5,0)</f>
        <v>80000000</v>
      </c>
      <c r="V2125" s="12" t="str">
        <f>VLOOKUP(A2125,BUSINESS!A2125:N4815,5,0)</f>
        <v/>
      </c>
      <c r="W2125" s="12" t="str">
        <f>VLOOKUP(B2125,BUSINESS!B2125:O4815,5,0)</f>
        <v/>
      </c>
      <c r="X2125" s="12" t="str">
        <f>VLOOKUP(C2125,BUSINESS!C2125:P4815,5,0)</f>
        <v/>
      </c>
      <c r="Y2125" s="12" t="str">
        <f>VLOOKUP(D2125,BUSINESS!D2125:Q4815,5,0)</f>
        <v/>
      </c>
      <c r="Z2125" s="12" t="str">
        <f>VLOOKUP(A2125,BUSINESS!A2125:N4815,9,0)</f>
        <v/>
      </c>
      <c r="AA2125" s="12" t="str">
        <f>VLOOKUP(B2125,BUSINESS!B2125:O4815,9,0)</f>
        <v/>
      </c>
    </row>
    <row r="2126">
      <c r="A2126" s="9" t="str">
        <f t="shared" si="1"/>
        <v>Sint Maarten (Dutch part)-The Americas2005</v>
      </c>
      <c r="B2126" s="5" t="s">
        <v>83</v>
      </c>
      <c r="C2126" s="9" t="s">
        <v>242</v>
      </c>
      <c r="D2126" s="10" t="s">
        <v>67</v>
      </c>
      <c r="E2126" s="9"/>
      <c r="F2126" s="11"/>
      <c r="G2126" s="11"/>
      <c r="H2126" s="11"/>
      <c r="I2126" s="12"/>
      <c r="J2126" s="12"/>
      <c r="K2126" s="12" t="str">
        <f>VLOOKUP(A2126,'HUMAN RESOURCES'!A2126:N4816,5,0)</f>
        <v/>
      </c>
      <c r="L2126" s="12" t="str">
        <f>VLOOKUP(A2126,'HUMAN RESOURCES'!A2126:N4816,6,0)</f>
        <v/>
      </c>
      <c r="M2126" s="12" t="str">
        <f>VLOOKUP(B2126,'HUMAN RESOURCES'!B2126:O4816,6,0)</f>
        <v/>
      </c>
      <c r="N2126" s="12" t="str">
        <f>VLOOKUP(C2126,'HUMAN RESOURCES'!C2126:P4816,6,0)</f>
        <v/>
      </c>
      <c r="O2126" s="12" t="str">
        <f>VLOOKUP(D2126,'HUMAN RESOURCES'!D2126:Q4816,6,0)</f>
        <v/>
      </c>
      <c r="P2126" s="12" t="str">
        <f>VLOOKUP(A2126,'HUMAN RESOURCES'!A2126:N4816,10,0)</f>
        <v/>
      </c>
      <c r="Q2126" s="12" t="str">
        <f>VLOOKUP(B2126,'HUMAN RESOURCES'!B2126:O4816,10,0)</f>
        <v/>
      </c>
      <c r="R2126" s="12">
        <f>VLOOKUP(C2126,'HUMAN RESOURCES'!C2126:P4816,10,0)</f>
        <v>36936</v>
      </c>
      <c r="S2126" s="12">
        <f>VLOOKUP(D2126,'HUMAN RESOURCES'!D2126:Q4816,10,0)</f>
        <v>1</v>
      </c>
      <c r="T2126" s="13">
        <f>VLOOKUP(A2126,TOURISM!A2126:F4816,5,0)</f>
        <v>659000000</v>
      </c>
      <c r="U2126" s="13">
        <f>VLOOKUP(B2126,TOURISM!B2126:G4816,5,0)</f>
        <v>94000000</v>
      </c>
      <c r="V2126" s="12" t="str">
        <f>VLOOKUP(A2126,BUSINESS!A2126:N4816,5,0)</f>
        <v/>
      </c>
      <c r="W2126" s="12" t="str">
        <f>VLOOKUP(B2126,BUSINESS!B2126:O4816,5,0)</f>
        <v/>
      </c>
      <c r="X2126" s="12" t="str">
        <f>VLOOKUP(C2126,BUSINESS!C2126:P4816,5,0)</f>
        <v/>
      </c>
      <c r="Y2126" s="12" t="str">
        <f>VLOOKUP(D2126,BUSINESS!D2126:Q4816,5,0)</f>
        <v/>
      </c>
      <c r="Z2126" s="12" t="str">
        <f>VLOOKUP(A2126,BUSINESS!A2126:N4816,9,0)</f>
        <v/>
      </c>
      <c r="AA2126" s="12" t="str">
        <f>VLOOKUP(B2126,BUSINESS!B2126:O4816,9,0)</f>
        <v/>
      </c>
    </row>
    <row r="2127">
      <c r="A2127" s="9" t="str">
        <f t="shared" si="1"/>
        <v>Sint Maarten (Dutch part)-The Americas2006</v>
      </c>
      <c r="B2127" s="5" t="s">
        <v>83</v>
      </c>
      <c r="C2127" s="9" t="s">
        <v>242</v>
      </c>
      <c r="D2127" s="10" t="s">
        <v>68</v>
      </c>
      <c r="E2127" s="9"/>
      <c r="F2127" s="11"/>
      <c r="G2127" s="11"/>
      <c r="H2127" s="11"/>
      <c r="I2127" s="12"/>
      <c r="J2127" s="12"/>
      <c r="K2127" s="12" t="str">
        <f>VLOOKUP(A2127,'HUMAN RESOURCES'!A2127:N4817,5,0)</f>
        <v/>
      </c>
      <c r="L2127" s="12" t="str">
        <f>VLOOKUP(A2127,'HUMAN RESOURCES'!A2127:N4817,6,0)</f>
        <v/>
      </c>
      <c r="M2127" s="12" t="str">
        <f>VLOOKUP(B2127,'HUMAN RESOURCES'!B2127:O4817,6,0)</f>
        <v/>
      </c>
      <c r="N2127" s="12" t="str">
        <f>VLOOKUP(C2127,'HUMAN RESOURCES'!C2127:P4817,6,0)</f>
        <v/>
      </c>
      <c r="O2127" s="12" t="str">
        <f>VLOOKUP(D2127,'HUMAN RESOURCES'!D2127:Q4817,6,0)</f>
        <v/>
      </c>
      <c r="P2127" s="12" t="str">
        <f>VLOOKUP(A2127,'HUMAN RESOURCES'!A2127:N4817,10,0)</f>
        <v/>
      </c>
      <c r="Q2127" s="12" t="str">
        <f>VLOOKUP(B2127,'HUMAN RESOURCES'!B2127:O4817,10,0)</f>
        <v/>
      </c>
      <c r="R2127" s="12">
        <f>VLOOKUP(C2127,'HUMAN RESOURCES'!C2127:P4817,10,0)</f>
        <v>38272</v>
      </c>
      <c r="S2127" s="12">
        <f>VLOOKUP(D2127,'HUMAN RESOURCES'!D2127:Q4817,10,0)</f>
        <v>1</v>
      </c>
      <c r="T2127" s="13">
        <f>VLOOKUP(A2127,TOURISM!A2127:F4817,5,0)</f>
        <v>651000000</v>
      </c>
      <c r="U2127" s="13">
        <f>VLOOKUP(B2127,TOURISM!B2127:G4817,5,0)</f>
        <v>86000000</v>
      </c>
      <c r="V2127" s="12" t="str">
        <f>VLOOKUP(A2127,BUSINESS!A2127:N4817,5,0)</f>
        <v/>
      </c>
      <c r="W2127" s="12" t="str">
        <f>VLOOKUP(B2127,BUSINESS!B2127:O4817,5,0)</f>
        <v/>
      </c>
      <c r="X2127" s="12" t="str">
        <f>VLOOKUP(C2127,BUSINESS!C2127:P4817,5,0)</f>
        <v/>
      </c>
      <c r="Y2127" s="12" t="str">
        <f>VLOOKUP(D2127,BUSINESS!D2127:Q4817,5,0)</f>
        <v/>
      </c>
      <c r="Z2127" s="12" t="str">
        <f>VLOOKUP(A2127,BUSINESS!A2127:N4817,9,0)</f>
        <v/>
      </c>
      <c r="AA2127" s="12" t="str">
        <f>VLOOKUP(B2127,BUSINESS!B2127:O4817,9,0)</f>
        <v/>
      </c>
    </row>
    <row r="2128">
      <c r="A2128" s="9" t="str">
        <f t="shared" si="1"/>
        <v>Sint Maarten (Dutch part)-The Americas2007</v>
      </c>
      <c r="B2128" s="5" t="s">
        <v>83</v>
      </c>
      <c r="C2128" s="9" t="s">
        <v>242</v>
      </c>
      <c r="D2128" s="10" t="s">
        <v>69</v>
      </c>
      <c r="E2128" s="9"/>
      <c r="F2128" s="11"/>
      <c r="G2128" s="11"/>
      <c r="H2128" s="11"/>
      <c r="I2128" s="12" t="str">
        <f>VLOOKUP(A2128,ENERGY!$A$2:$F$2692,5,0)</f>
        <v/>
      </c>
      <c r="J2128" s="12" t="str">
        <f>VLOOKUP(A2128,ENERGY!$A$2:$F$2692,6,0)</f>
        <v/>
      </c>
      <c r="K2128" s="12" t="str">
        <f>VLOOKUP(A2128,'HUMAN RESOURCES'!A2128:N4818,5,0)</f>
        <v/>
      </c>
      <c r="L2128" s="12" t="str">
        <f>VLOOKUP(A2128,'HUMAN RESOURCES'!A2128:N4818,6,0)</f>
        <v/>
      </c>
      <c r="M2128" s="12">
        <f>VLOOKUP(B2128,'HUMAN RESOURCES'!B2128:O4818,6,0)</f>
        <v>77</v>
      </c>
      <c r="N2128" s="12">
        <f>VLOOKUP(C2128,'HUMAN RESOURCES'!C2128:P4818,6,0)</f>
        <v>72</v>
      </c>
      <c r="O2128" s="12" t="str">
        <f>VLOOKUP(D2128,'HUMAN RESOURCES'!D2128:Q4818,6,0)</f>
        <v/>
      </c>
      <c r="P2128" s="12" t="str">
        <f>VLOOKUP(A2128,'HUMAN RESOURCES'!A2128:N4818,10,0)</f>
        <v/>
      </c>
      <c r="Q2128" s="12" t="str">
        <f>VLOOKUP(B2128,'HUMAN RESOURCES'!B2128:O4818,10,0)</f>
        <v/>
      </c>
      <c r="R2128" s="12">
        <f>VLOOKUP(C2128,'HUMAN RESOURCES'!C2128:P4818,10,0)</f>
        <v>39464</v>
      </c>
      <c r="S2128" s="12">
        <f>VLOOKUP(D2128,'HUMAN RESOURCES'!D2128:Q4818,10,0)</f>
        <v>1</v>
      </c>
      <c r="T2128" s="13">
        <f>VLOOKUP(A2128,TOURISM!A2128:F4818,5,0)</f>
        <v>665000000</v>
      </c>
      <c r="U2128" s="13">
        <f>VLOOKUP(B2128,TOURISM!B2128:G4818,5,0)</f>
        <v>83000000</v>
      </c>
      <c r="V2128" s="12" t="str">
        <f>VLOOKUP(A2128,BUSINESS!A2128:N4818,5,0)</f>
        <v/>
      </c>
      <c r="W2128" s="12" t="str">
        <f>VLOOKUP(B2128,BUSINESS!B2128:O4818,5,0)</f>
        <v/>
      </c>
      <c r="X2128" s="12" t="str">
        <f>VLOOKUP(C2128,BUSINESS!C2128:P4818,5,0)</f>
        <v/>
      </c>
      <c r="Y2128" s="12" t="str">
        <f>VLOOKUP(D2128,BUSINESS!D2128:Q4818,5,0)</f>
        <v/>
      </c>
      <c r="Z2128" s="12" t="str">
        <f>VLOOKUP(A2128,BUSINESS!A2128:N4818,9,0)</f>
        <v/>
      </c>
      <c r="AA2128" s="12" t="str">
        <f>VLOOKUP(B2128,BUSINESS!B2128:O4818,9,0)</f>
        <v/>
      </c>
    </row>
    <row r="2129">
      <c r="A2129" s="9" t="str">
        <f t="shared" si="1"/>
        <v>Sint Maarten (Dutch part)-The Americas2008</v>
      </c>
      <c r="B2129" s="5" t="s">
        <v>83</v>
      </c>
      <c r="C2129" s="9" t="s">
        <v>242</v>
      </c>
      <c r="D2129" s="10" t="s">
        <v>70</v>
      </c>
      <c r="E2129" s="9"/>
      <c r="F2129" s="11"/>
      <c r="G2129" s="11"/>
      <c r="H2129" s="11"/>
      <c r="I2129" s="12" t="str">
        <f>VLOOKUP(A2129,ENERGY!$A$2:$F$2692,5,0)</f>
        <v/>
      </c>
      <c r="J2129" s="12" t="str">
        <f>VLOOKUP(A2129,ENERGY!$A$2:$F$2692,6,0)</f>
        <v/>
      </c>
      <c r="K2129" s="12">
        <f>VLOOKUP(A2129,'HUMAN RESOURCES'!A2129:N4819,5,0)</f>
        <v>0.013</v>
      </c>
      <c r="L2129" s="12" t="str">
        <f>VLOOKUP(A2129,'HUMAN RESOURCES'!A2129:N4819,6,0)</f>
        <v/>
      </c>
      <c r="M2129" s="12">
        <f>VLOOKUP(B2129,'HUMAN RESOURCES'!B2129:O4819,6,0)</f>
        <v>77</v>
      </c>
      <c r="N2129" s="12">
        <f>VLOOKUP(C2129,'HUMAN RESOURCES'!C2129:P4819,6,0)</f>
        <v>72</v>
      </c>
      <c r="O2129" s="12" t="str">
        <f>VLOOKUP(D2129,'HUMAN RESOURCES'!D2129:Q4819,6,0)</f>
        <v/>
      </c>
      <c r="P2129" s="12" t="str">
        <f>VLOOKUP(A2129,'HUMAN RESOURCES'!A2129:N4819,10,0)</f>
        <v/>
      </c>
      <c r="Q2129" s="12" t="str">
        <f>VLOOKUP(B2129,'HUMAN RESOURCES'!B2129:O4819,10,0)</f>
        <v/>
      </c>
      <c r="R2129" s="12">
        <f>VLOOKUP(C2129,'HUMAN RESOURCES'!C2129:P4819,10,0)</f>
        <v>40459</v>
      </c>
      <c r="S2129" s="12">
        <f>VLOOKUP(D2129,'HUMAN RESOURCES'!D2129:Q4819,10,0)</f>
        <v>1</v>
      </c>
      <c r="T2129" s="13">
        <f>VLOOKUP(A2129,TOURISM!A2129:F4819,5,0)</f>
        <v>667000000</v>
      </c>
      <c r="U2129" s="13">
        <f>VLOOKUP(B2129,TOURISM!B2129:G4819,5,0)</f>
        <v>88000000</v>
      </c>
      <c r="V2129" s="12" t="str">
        <f>VLOOKUP(A2129,BUSINESS!A2129:N4819,5,0)</f>
        <v/>
      </c>
      <c r="W2129" s="12" t="str">
        <f>VLOOKUP(B2129,BUSINESS!B2129:O4819,5,0)</f>
        <v/>
      </c>
      <c r="X2129" s="12" t="str">
        <f>VLOOKUP(C2129,BUSINESS!C2129:P4819,5,0)</f>
        <v/>
      </c>
      <c r="Y2129" s="12" t="str">
        <f>VLOOKUP(D2129,BUSINESS!D2129:Q4819,5,0)</f>
        <v/>
      </c>
      <c r="Z2129" s="12" t="str">
        <f>VLOOKUP(A2129,BUSINESS!A2129:N4819,9,0)</f>
        <v/>
      </c>
      <c r="AA2129" s="12" t="str">
        <f>VLOOKUP(B2129,BUSINESS!B2129:O4819,9,0)</f>
        <v/>
      </c>
    </row>
    <row r="2130">
      <c r="A2130" s="9" t="str">
        <f t="shared" si="1"/>
        <v>Sint Maarten (Dutch part)-The Americas2009</v>
      </c>
      <c r="B2130" s="5" t="s">
        <v>83</v>
      </c>
      <c r="C2130" s="9" t="s">
        <v>242</v>
      </c>
      <c r="D2130" s="10" t="s">
        <v>71</v>
      </c>
      <c r="E2130" s="9"/>
      <c r="F2130" s="11"/>
      <c r="G2130" s="11"/>
      <c r="H2130" s="11"/>
      <c r="I2130" s="12"/>
      <c r="J2130" s="12"/>
      <c r="K2130" s="12">
        <f>VLOOKUP(A2130,'HUMAN RESOURCES'!A2130:N4820,5,0)</f>
        <v>0.013</v>
      </c>
      <c r="L2130" s="12" t="str">
        <f>VLOOKUP(A2130,'HUMAN RESOURCES'!A2130:N4820,6,0)</f>
        <v/>
      </c>
      <c r="M2130" s="12">
        <f>VLOOKUP(B2130,'HUMAN RESOURCES'!B2130:O4820,6,0)</f>
        <v>78</v>
      </c>
      <c r="N2130" s="12">
        <f>VLOOKUP(C2130,'HUMAN RESOURCES'!C2130:P4820,6,0)</f>
        <v>73</v>
      </c>
      <c r="O2130" s="12" t="str">
        <f>VLOOKUP(D2130,'HUMAN RESOURCES'!D2130:Q4820,6,0)</f>
        <v/>
      </c>
      <c r="P2130" s="12" t="str">
        <f>VLOOKUP(A2130,'HUMAN RESOURCES'!A2130:N4820,10,0)</f>
        <v/>
      </c>
      <c r="Q2130" s="12" t="str">
        <f>VLOOKUP(B2130,'HUMAN RESOURCES'!B2130:O4820,10,0)</f>
        <v/>
      </c>
      <c r="R2130" s="12">
        <f>VLOOKUP(C2130,'HUMAN RESOURCES'!C2130:P4820,10,0)</f>
        <v>39133</v>
      </c>
      <c r="S2130" s="12">
        <f>VLOOKUP(D2130,'HUMAN RESOURCES'!D2130:Q4820,10,0)</f>
        <v>1</v>
      </c>
      <c r="T2130" s="13">
        <f>VLOOKUP(A2130,TOURISM!A2130:F4820,5,0)</f>
        <v>619000000</v>
      </c>
      <c r="U2130" s="13">
        <f>VLOOKUP(B2130,TOURISM!B2130:G4820,5,0)</f>
        <v>104000000</v>
      </c>
      <c r="V2130" s="12" t="str">
        <f>VLOOKUP(A2130,BUSINESS!A2130:N4820,5,0)</f>
        <v/>
      </c>
      <c r="W2130" s="12" t="str">
        <f>VLOOKUP(B2130,BUSINESS!B2130:O4820,5,0)</f>
        <v/>
      </c>
      <c r="X2130" s="12" t="str">
        <f>VLOOKUP(C2130,BUSINESS!C2130:P4820,5,0)</f>
        <v/>
      </c>
      <c r="Y2130" s="12" t="str">
        <f>VLOOKUP(D2130,BUSINESS!D2130:Q4820,5,0)</f>
        <v/>
      </c>
      <c r="Z2130" s="12" t="str">
        <f>VLOOKUP(A2130,BUSINESS!A2130:N4820,9,0)</f>
        <v/>
      </c>
      <c r="AA2130" s="12" t="str">
        <f>VLOOKUP(B2130,BUSINESS!B2130:O4820,9,0)</f>
        <v/>
      </c>
    </row>
    <row r="2131">
      <c r="A2131" s="9" t="str">
        <f t="shared" si="1"/>
        <v>Sint Maarten (Dutch part)-The Americas2010</v>
      </c>
      <c r="B2131" s="5" t="s">
        <v>83</v>
      </c>
      <c r="C2131" s="9" t="s">
        <v>242</v>
      </c>
      <c r="D2131" s="10" t="s">
        <v>72</v>
      </c>
      <c r="E2131" s="9"/>
      <c r="F2131" s="11"/>
      <c r="G2131" s="11"/>
      <c r="H2131" s="11"/>
      <c r="I2131" s="12" t="str">
        <f>VLOOKUP(A2131,ENERGY!$A$2:$F$2692,5,0)</f>
        <v/>
      </c>
      <c r="J2131" s="12" t="str">
        <f>VLOOKUP(A2131,ENERGY!$A$2:$F$2692,6,0)</f>
        <v/>
      </c>
      <c r="K2131" s="12">
        <f>VLOOKUP(A2131,'HUMAN RESOURCES'!A2131:N4821,5,0)</f>
        <v>0.013</v>
      </c>
      <c r="L2131" s="12" t="str">
        <f>VLOOKUP(A2131,'HUMAN RESOURCES'!A2131:N4821,6,0)</f>
        <v/>
      </c>
      <c r="M2131" s="12">
        <f>VLOOKUP(B2131,'HUMAN RESOURCES'!B2131:O4821,6,0)</f>
        <v>78</v>
      </c>
      <c r="N2131" s="12">
        <f>VLOOKUP(C2131,'HUMAN RESOURCES'!C2131:P4821,6,0)</f>
        <v>73</v>
      </c>
      <c r="O2131" s="12" t="str">
        <f>VLOOKUP(D2131,'HUMAN RESOURCES'!D2131:Q4821,6,0)</f>
        <v/>
      </c>
      <c r="P2131" s="12" t="str">
        <f>VLOOKUP(A2131,'HUMAN RESOURCES'!A2131:N4821,10,0)</f>
        <v/>
      </c>
      <c r="Q2131" s="12" t="str">
        <f>VLOOKUP(B2131,'HUMAN RESOURCES'!B2131:O4821,10,0)</f>
        <v/>
      </c>
      <c r="R2131" s="12">
        <f>VLOOKUP(C2131,'HUMAN RESOURCES'!C2131:P4821,10,0)</f>
        <v>37850</v>
      </c>
      <c r="S2131" s="12">
        <f>VLOOKUP(D2131,'HUMAN RESOURCES'!D2131:Q4821,10,0)</f>
        <v>1</v>
      </c>
      <c r="T2131" s="13">
        <f>VLOOKUP(A2131,TOURISM!A2131:F4821,5,0)</f>
        <v>681000000</v>
      </c>
      <c r="U2131" s="13">
        <f>VLOOKUP(B2131,TOURISM!B2131:G4821,5,0)</f>
        <v>105000000</v>
      </c>
      <c r="V2131" s="12" t="str">
        <f>VLOOKUP(A2131,BUSINESS!A2131:N4821,5,0)</f>
        <v/>
      </c>
      <c r="W2131" s="12" t="str">
        <f>VLOOKUP(B2131,BUSINESS!B2131:O4821,5,0)</f>
        <v/>
      </c>
      <c r="X2131" s="12" t="str">
        <f>VLOOKUP(C2131,BUSINESS!C2131:P4821,5,0)</f>
        <v/>
      </c>
      <c r="Y2131" s="12" t="str">
        <f>VLOOKUP(D2131,BUSINESS!D2131:Q4821,5,0)</f>
        <v/>
      </c>
      <c r="Z2131" s="12" t="str">
        <f>VLOOKUP(A2131,BUSINESS!A2131:N4821,9,0)</f>
        <v/>
      </c>
      <c r="AA2131" s="12" t="str">
        <f>VLOOKUP(B2131,BUSINESS!B2131:O4821,9,0)</f>
        <v/>
      </c>
    </row>
    <row r="2132">
      <c r="A2132" s="9" t="str">
        <f t="shared" si="1"/>
        <v>Sint Maarten (Dutch part)-The Americas2011</v>
      </c>
      <c r="B2132" s="5" t="s">
        <v>83</v>
      </c>
      <c r="C2132" s="9" t="s">
        <v>242</v>
      </c>
      <c r="D2132" s="10" t="s">
        <v>73</v>
      </c>
      <c r="E2132" s="9"/>
      <c r="F2132" s="11"/>
      <c r="G2132" s="11"/>
      <c r="H2132" s="11"/>
      <c r="I2132" s="12" t="str">
        <f>VLOOKUP(A2132,ENERGY!$A$2:$F$2692,5,0)</f>
        <v/>
      </c>
      <c r="J2132" s="12" t="str">
        <f>VLOOKUP(A2132,ENERGY!$A$2:$F$2692,6,0)</f>
        <v/>
      </c>
      <c r="K2132" s="12">
        <f>VLOOKUP(A2132,'HUMAN RESOURCES'!A2132:N4822,5,0)</f>
        <v>0.013</v>
      </c>
      <c r="L2132" s="12" t="str">
        <f>VLOOKUP(A2132,'HUMAN RESOURCES'!A2132:N4822,6,0)</f>
        <v/>
      </c>
      <c r="M2132" s="12">
        <f>VLOOKUP(B2132,'HUMAN RESOURCES'!B2132:O4822,6,0)</f>
        <v>78</v>
      </c>
      <c r="N2132" s="12">
        <f>VLOOKUP(C2132,'HUMAN RESOURCES'!C2132:P4822,6,0)</f>
        <v>73</v>
      </c>
      <c r="O2132" s="12" t="str">
        <f>VLOOKUP(D2132,'HUMAN RESOURCES'!D2132:Q4822,6,0)</f>
        <v/>
      </c>
      <c r="P2132" s="12" t="str">
        <f>VLOOKUP(A2132,'HUMAN RESOURCES'!A2132:N4822,10,0)</f>
        <v/>
      </c>
      <c r="Q2132" s="12" t="str">
        <f>VLOOKUP(B2132,'HUMAN RESOURCES'!B2132:O4822,10,0)</f>
        <v/>
      </c>
      <c r="R2132" s="12">
        <f>VLOOKUP(C2132,'HUMAN RESOURCES'!C2132:P4822,10,0)</f>
        <v>38486</v>
      </c>
      <c r="S2132" s="12">
        <f>VLOOKUP(D2132,'HUMAN RESOURCES'!D2132:Q4822,10,0)</f>
        <v>1</v>
      </c>
      <c r="T2132" s="13">
        <f>VLOOKUP(A2132,TOURISM!A2132:F4822,5,0)</f>
        <v>729000000</v>
      </c>
      <c r="U2132" s="13">
        <f>VLOOKUP(B2132,TOURISM!B2132:G4822,5,0)</f>
        <v>112000000</v>
      </c>
      <c r="V2132" s="12" t="str">
        <f>VLOOKUP(A2132,BUSINESS!A2132:N4822,5,0)</f>
        <v/>
      </c>
      <c r="W2132" s="12" t="str">
        <f>VLOOKUP(B2132,BUSINESS!B2132:O4822,5,0)</f>
        <v/>
      </c>
      <c r="X2132" s="12" t="str">
        <f>VLOOKUP(C2132,BUSINESS!C2132:P4822,5,0)</f>
        <v/>
      </c>
      <c r="Y2132" s="12" t="str">
        <f>VLOOKUP(D2132,BUSINESS!D2132:Q4822,5,0)</f>
        <v/>
      </c>
      <c r="Z2132" s="12" t="str">
        <f>VLOOKUP(A2132,BUSINESS!A2132:N4822,9,0)</f>
        <v/>
      </c>
      <c r="AA2132" s="12" t="str">
        <f>VLOOKUP(B2132,BUSINESS!B2132:O4822,9,0)</f>
        <v/>
      </c>
    </row>
    <row r="2133">
      <c r="A2133" s="9" t="str">
        <f t="shared" si="1"/>
        <v>Sint Maarten (Dutch part)-The Americas2012</v>
      </c>
      <c r="B2133" s="5" t="s">
        <v>83</v>
      </c>
      <c r="C2133" s="9" t="s">
        <v>242</v>
      </c>
      <c r="D2133" s="10" t="s">
        <v>74</v>
      </c>
      <c r="E2133" s="9"/>
      <c r="F2133" s="11"/>
      <c r="G2133" s="11"/>
      <c r="H2133" s="11"/>
      <c r="I2133" s="12" t="str">
        <f>VLOOKUP(A2133,ENERGY!$A$2:$F$2692,5,0)</f>
        <v/>
      </c>
      <c r="J2133" s="12" t="str">
        <f>VLOOKUP(A2133,ENERGY!$A$2:$F$2692,6,0)</f>
        <v/>
      </c>
      <c r="K2133" s="12">
        <f>VLOOKUP(A2133,'HUMAN RESOURCES'!A2133:N4823,5,0)</f>
        <v>0.013</v>
      </c>
      <c r="L2133" s="12" t="str">
        <f>VLOOKUP(A2133,'HUMAN RESOURCES'!A2133:N4823,6,0)</f>
        <v/>
      </c>
      <c r="M2133" s="12">
        <f>VLOOKUP(B2133,'HUMAN RESOURCES'!B2133:O4823,6,0)</f>
        <v>78</v>
      </c>
      <c r="N2133" s="12">
        <f>VLOOKUP(C2133,'HUMAN RESOURCES'!C2133:P4823,6,0)</f>
        <v>73</v>
      </c>
      <c r="O2133" s="12" t="str">
        <f>VLOOKUP(D2133,'HUMAN RESOURCES'!D2133:Q4823,6,0)</f>
        <v/>
      </c>
      <c r="P2133" s="12" t="str">
        <f>VLOOKUP(A2133,'HUMAN RESOURCES'!A2133:N4823,10,0)</f>
        <v/>
      </c>
      <c r="Q2133" s="12" t="str">
        <f>VLOOKUP(B2133,'HUMAN RESOURCES'!B2133:O4823,10,0)</f>
        <v/>
      </c>
      <c r="R2133" s="12">
        <f>VLOOKUP(C2133,'HUMAN RESOURCES'!C2133:P4823,10,0)</f>
        <v>39088</v>
      </c>
      <c r="S2133" s="12">
        <f>VLOOKUP(D2133,'HUMAN RESOURCES'!D2133:Q4823,10,0)</f>
        <v>1</v>
      </c>
      <c r="T2133" s="13">
        <f>VLOOKUP(A2133,TOURISM!A2133:F4823,5,0)</f>
        <v>854000000</v>
      </c>
      <c r="U2133" s="13">
        <f>VLOOKUP(B2133,TOURISM!B2133:G4823,5,0)</f>
        <v>120000000</v>
      </c>
      <c r="V2133" s="12" t="str">
        <f>VLOOKUP(A2133,BUSINESS!A2133:N4823,5,0)</f>
        <v/>
      </c>
      <c r="W2133" s="12" t="str">
        <f>VLOOKUP(B2133,BUSINESS!B2133:O4823,5,0)</f>
        <v/>
      </c>
      <c r="X2133" s="12" t="str">
        <f>VLOOKUP(C2133,BUSINESS!C2133:P4823,5,0)</f>
        <v/>
      </c>
      <c r="Y2133" s="12" t="str">
        <f>VLOOKUP(D2133,BUSINESS!D2133:Q4823,5,0)</f>
        <v/>
      </c>
      <c r="Z2133" s="12" t="str">
        <f>VLOOKUP(A2133,BUSINESS!A2133:N4823,9,0)</f>
        <v/>
      </c>
      <c r="AA2133" s="12" t="str">
        <f>VLOOKUP(B2133,BUSINESS!B2133:O4823,9,0)</f>
        <v/>
      </c>
    </row>
    <row r="2134">
      <c r="A2134" s="9" t="str">
        <f t="shared" si="1"/>
        <v>Slovakia-Europe2000</v>
      </c>
      <c r="B2134" s="5" t="s">
        <v>75</v>
      </c>
      <c r="C2134" s="9" t="s">
        <v>243</v>
      </c>
      <c r="D2134" s="10" t="s">
        <v>62</v>
      </c>
      <c r="E2134" s="14">
        <v>2.8724041828E10</v>
      </c>
      <c r="F2134" s="15">
        <v>0.055</v>
      </c>
      <c r="G2134" s="15">
        <v>208.0</v>
      </c>
      <c r="H2134" s="15">
        <v>0.149</v>
      </c>
      <c r="I2134" s="12" t="str">
        <f>VLOOKUP(A2134,ENERGY!$A$2:$F$2692,5,0)</f>
        <v/>
      </c>
      <c r="J2134" s="12">
        <f>VLOOKUP(A2134,ENERGY!$A$2:$F$2692,6,0)</f>
        <v>16676</v>
      </c>
      <c r="K2134" s="12">
        <f>VLOOKUP(A2134,'HUMAN RESOURCES'!A2134:N4824,5,0)</f>
        <v>0.01</v>
      </c>
      <c r="L2134" s="12">
        <f>VLOOKUP(A2134,'HUMAN RESOURCES'!A2134:N4824,6,0)</f>
        <v>0.01</v>
      </c>
      <c r="M2134" s="12">
        <f>VLOOKUP(B2134,'HUMAN RESOURCES'!B2134:O4824,6,0)</f>
        <v>77</v>
      </c>
      <c r="N2134" s="12">
        <f>VLOOKUP(C2134,'HUMAN RESOURCES'!C2134:P4824,6,0)</f>
        <v>69</v>
      </c>
      <c r="O2134" s="12">
        <f>VLOOKUP(D2134,'HUMAN RESOURCES'!D2134:Q4824,6,0)</f>
        <v>0.197</v>
      </c>
      <c r="P2134" s="12">
        <f>VLOOKUP(A2134,'HUMAN RESOURCES'!A2134:N4824,10,0)</f>
        <v>0.689</v>
      </c>
      <c r="Q2134" s="12">
        <f>VLOOKUP(B2134,'HUMAN RESOURCES'!B2134:O4824,10,0)</f>
        <v>0.114</v>
      </c>
      <c r="R2134" s="12">
        <f>VLOOKUP(C2134,'HUMAN RESOURCES'!C2134:P4824,10,0)</f>
        <v>5388720</v>
      </c>
      <c r="S2134" s="12">
        <f>VLOOKUP(D2134,'HUMAN RESOURCES'!D2134:Q4824,10,0)</f>
        <v>0.562</v>
      </c>
      <c r="T2134" s="13">
        <f>VLOOKUP(A2134,TOURISM!A2134:F4824,5,0)</f>
        <v>441000000</v>
      </c>
      <c r="U2134" s="13">
        <f>VLOOKUP(B2134,TOURISM!B2134:G4824,5,0)</f>
        <v>341000000</v>
      </c>
      <c r="V2134" s="12" t="str">
        <f>VLOOKUP(A2134,BUSINESS!A2134:N4824,5,0)</f>
        <v/>
      </c>
      <c r="W2134" s="12" t="str">
        <f>VLOOKUP(B2134,BUSINESS!B2134:O4824,5,0)</f>
        <v/>
      </c>
      <c r="X2134" s="12" t="str">
        <f>VLOOKUP(C2134,BUSINESS!C2134:P4824,5,0)</f>
        <v/>
      </c>
      <c r="Y2134" s="12" t="str">
        <f>VLOOKUP(D2134,BUSINESS!D2134:Q4824,5,0)</f>
        <v/>
      </c>
      <c r="Z2134" s="12">
        <f>VLOOKUP(A2134,BUSINESS!A2134:N4824,9,0)</f>
        <v>0.094</v>
      </c>
      <c r="AA2134" s="12">
        <f>VLOOKUP(B2134,BUSINESS!B2134:O4824,9,0)</f>
        <v>0.231</v>
      </c>
    </row>
    <row r="2135">
      <c r="A2135" s="9" t="str">
        <f t="shared" si="1"/>
        <v>Slovakia-Europe2001</v>
      </c>
      <c r="B2135" s="5" t="s">
        <v>75</v>
      </c>
      <c r="C2135" s="9" t="s">
        <v>243</v>
      </c>
      <c r="D2135" s="10" t="s">
        <v>63</v>
      </c>
      <c r="E2135" s="14">
        <v>3.0318731991E10</v>
      </c>
      <c r="F2135" s="15">
        <v>0.055</v>
      </c>
      <c r="G2135" s="15">
        <v>216.0</v>
      </c>
      <c r="H2135" s="15">
        <v>0.112</v>
      </c>
      <c r="I2135" s="12" t="str">
        <f>VLOOKUP(A2135,ENERGY!$A$2:$F$2692,5,0)</f>
        <v/>
      </c>
      <c r="J2135" s="12">
        <f>VLOOKUP(A2135,ENERGY!$A$2:$F$2692,6,0)</f>
        <v>17349</v>
      </c>
      <c r="K2135" s="12">
        <f>VLOOKUP(A2135,'HUMAN RESOURCES'!A2135:N4825,5,0)</f>
        <v>0.01</v>
      </c>
      <c r="L2135" s="12">
        <f>VLOOKUP(A2135,'HUMAN RESOURCES'!A2135:N4825,6,0)</f>
        <v>0.01</v>
      </c>
      <c r="M2135" s="12">
        <f>VLOOKUP(B2135,'HUMAN RESOURCES'!B2135:O4825,6,0)</f>
        <v>78</v>
      </c>
      <c r="N2135" s="12">
        <f>VLOOKUP(C2135,'HUMAN RESOURCES'!C2135:P4825,6,0)</f>
        <v>70</v>
      </c>
      <c r="O2135" s="12">
        <f>VLOOKUP(D2135,'HUMAN RESOURCES'!D2135:Q4825,6,0)</f>
        <v>0.191</v>
      </c>
      <c r="P2135" s="12">
        <f>VLOOKUP(A2135,'HUMAN RESOURCES'!A2135:N4825,10,0)</f>
        <v>0.695</v>
      </c>
      <c r="Q2135" s="12">
        <f>VLOOKUP(B2135,'HUMAN RESOURCES'!B2135:O4825,10,0)</f>
        <v>0.114</v>
      </c>
      <c r="R2135" s="12">
        <f>VLOOKUP(C2135,'HUMAN RESOURCES'!C2135:P4825,10,0)</f>
        <v>5378867</v>
      </c>
      <c r="S2135" s="12">
        <f>VLOOKUP(D2135,'HUMAN RESOURCES'!D2135:Q4825,10,0)</f>
        <v>0.562</v>
      </c>
      <c r="T2135" s="13">
        <f>VLOOKUP(A2135,TOURISM!A2135:F4825,5,0)</f>
        <v>649000000</v>
      </c>
      <c r="U2135" s="13">
        <f>VLOOKUP(B2135,TOURISM!B2135:G4825,5,0)</f>
        <v>340000000</v>
      </c>
      <c r="V2135" s="12" t="str">
        <f>VLOOKUP(A2135,BUSINESS!A2135:N4825,5,0)</f>
        <v/>
      </c>
      <c r="W2135" s="12" t="str">
        <f>VLOOKUP(B2135,BUSINESS!B2135:O4825,5,0)</f>
        <v/>
      </c>
      <c r="X2135" s="12" t="str">
        <f>VLOOKUP(C2135,BUSINESS!C2135:P4825,5,0)</f>
        <v/>
      </c>
      <c r="Y2135" s="12" t="str">
        <f>VLOOKUP(D2135,BUSINESS!D2135:Q4825,5,0)</f>
        <v/>
      </c>
      <c r="Z2135" s="12">
        <f>VLOOKUP(A2135,BUSINESS!A2135:N4825,9,0)</f>
        <v>0.125</v>
      </c>
      <c r="AA2135" s="12">
        <f>VLOOKUP(B2135,BUSINESS!B2135:O4825,9,0)</f>
        <v>0.399</v>
      </c>
    </row>
    <row r="2136">
      <c r="A2136" s="9" t="str">
        <f t="shared" si="1"/>
        <v>Slovakia-Europe2002</v>
      </c>
      <c r="B2136" s="5" t="s">
        <v>75</v>
      </c>
      <c r="C2136" s="9" t="s">
        <v>243</v>
      </c>
      <c r="D2136" s="10" t="s">
        <v>64</v>
      </c>
      <c r="E2136" s="14">
        <v>3.4638306042E10</v>
      </c>
      <c r="F2136" s="15">
        <v>0.056</v>
      </c>
      <c r="G2136" s="15">
        <v>256.0</v>
      </c>
      <c r="H2136" s="15">
        <v>0.103</v>
      </c>
      <c r="I2136" s="12">
        <f>VLOOKUP(A2136,ENERGY!$A$2:$F$2692,5,0)</f>
        <v>36094</v>
      </c>
      <c r="J2136" s="12">
        <f>VLOOKUP(A2136,ENERGY!$A$2:$F$2692,6,0)</f>
        <v>17828</v>
      </c>
      <c r="K2136" s="12">
        <f>VLOOKUP(A2136,'HUMAN RESOURCES'!A2136:N4826,5,0)</f>
        <v>0.01</v>
      </c>
      <c r="L2136" s="12">
        <f>VLOOKUP(A2136,'HUMAN RESOURCES'!A2136:N4826,6,0)</f>
        <v>0.009</v>
      </c>
      <c r="M2136" s="12">
        <f>VLOOKUP(B2136,'HUMAN RESOURCES'!B2136:O4826,6,0)</f>
        <v>78</v>
      </c>
      <c r="N2136" s="12">
        <f>VLOOKUP(C2136,'HUMAN RESOURCES'!C2136:P4826,6,0)</f>
        <v>70</v>
      </c>
      <c r="O2136" s="12">
        <f>VLOOKUP(D2136,'HUMAN RESOURCES'!D2136:Q4826,6,0)</f>
        <v>0.185</v>
      </c>
      <c r="P2136" s="12">
        <f>VLOOKUP(A2136,'HUMAN RESOURCES'!A2136:N4826,10,0)</f>
        <v>0.7</v>
      </c>
      <c r="Q2136" s="12">
        <f>VLOOKUP(B2136,'HUMAN RESOURCES'!B2136:O4826,10,0)</f>
        <v>0.115</v>
      </c>
      <c r="R2136" s="12">
        <f>VLOOKUP(C2136,'HUMAN RESOURCES'!C2136:P4826,10,0)</f>
        <v>5376912</v>
      </c>
      <c r="S2136" s="12">
        <f>VLOOKUP(D2136,'HUMAN RESOURCES'!D2136:Q4826,10,0)</f>
        <v>0.56</v>
      </c>
      <c r="T2136" s="13">
        <f>VLOOKUP(A2136,TOURISM!A2136:F4826,5,0)</f>
        <v>742000000</v>
      </c>
      <c r="U2136" s="13">
        <f>VLOOKUP(B2136,TOURISM!B2136:G4826,5,0)</f>
        <v>506000000</v>
      </c>
      <c r="V2136" s="12" t="str">
        <f>VLOOKUP(A2136,BUSINESS!A2136:N4826,5,0)</f>
        <v/>
      </c>
      <c r="W2136" s="12" t="str">
        <f>VLOOKUP(B2136,BUSINESS!B2136:O4826,5,0)</f>
        <v/>
      </c>
      <c r="X2136" s="12" t="str">
        <f>VLOOKUP(C2136,BUSINESS!C2136:P4826,5,0)</f>
        <v/>
      </c>
      <c r="Y2136" s="12" t="str">
        <f>VLOOKUP(D2136,BUSINESS!D2136:Q4826,5,0)</f>
        <v/>
      </c>
      <c r="Z2136" s="12">
        <f>VLOOKUP(A2136,BUSINESS!A2136:N4826,9,0)</f>
        <v>0.401</v>
      </c>
      <c r="AA2136" s="12">
        <f>VLOOKUP(B2136,BUSINESS!B2136:O4826,9,0)</f>
        <v>0.543</v>
      </c>
    </row>
    <row r="2137">
      <c r="A2137" s="9" t="str">
        <f t="shared" si="1"/>
        <v>Slovakia-Europe2003</v>
      </c>
      <c r="B2137" s="5" t="s">
        <v>75</v>
      </c>
      <c r="C2137" s="9" t="s">
        <v>243</v>
      </c>
      <c r="D2137" s="10" t="s">
        <v>65</v>
      </c>
      <c r="E2137" s="14">
        <v>4.5837416479E10</v>
      </c>
      <c r="F2137" s="15">
        <v>0.058</v>
      </c>
      <c r="G2137" s="15">
        <v>360.0</v>
      </c>
      <c r="H2137" s="15">
        <v>0.085</v>
      </c>
      <c r="I2137" s="12">
        <f>VLOOKUP(A2137,ENERGY!$A$2:$F$2692,5,0)</f>
        <v>33890</v>
      </c>
      <c r="J2137" s="12">
        <f>VLOOKUP(A2137,ENERGY!$A$2:$F$2692,6,0)</f>
        <v>16735</v>
      </c>
      <c r="K2137" s="12">
        <f>VLOOKUP(A2137,'HUMAN RESOURCES'!A2137:N4827,5,0)</f>
        <v>0.01</v>
      </c>
      <c r="L2137" s="12">
        <f>VLOOKUP(A2137,'HUMAN RESOURCES'!A2137:N4827,6,0)</f>
        <v>0.009</v>
      </c>
      <c r="M2137" s="12">
        <f>VLOOKUP(B2137,'HUMAN RESOURCES'!B2137:O4827,6,0)</f>
        <v>78</v>
      </c>
      <c r="N2137" s="12">
        <f>VLOOKUP(C2137,'HUMAN RESOURCES'!C2137:P4827,6,0)</f>
        <v>70</v>
      </c>
      <c r="O2137" s="12">
        <f>VLOOKUP(D2137,'HUMAN RESOURCES'!D2137:Q4827,6,0)</f>
        <v>0.179</v>
      </c>
      <c r="P2137" s="12">
        <f>VLOOKUP(A2137,'HUMAN RESOURCES'!A2137:N4827,10,0)</f>
        <v>0.706</v>
      </c>
      <c r="Q2137" s="12">
        <f>VLOOKUP(B2137,'HUMAN RESOURCES'!B2137:O4827,10,0)</f>
        <v>0.116</v>
      </c>
      <c r="R2137" s="12">
        <f>VLOOKUP(C2137,'HUMAN RESOURCES'!C2137:P4827,10,0)</f>
        <v>5373374</v>
      </c>
      <c r="S2137" s="12">
        <f>VLOOKUP(D2137,'HUMAN RESOURCES'!D2137:Q4827,10,0)</f>
        <v>0.559</v>
      </c>
      <c r="T2137" s="13">
        <f>VLOOKUP(A2137,TOURISM!A2137:F4827,5,0)</f>
        <v>876000000</v>
      </c>
      <c r="U2137" s="13">
        <f>VLOOKUP(B2137,TOURISM!B2137:G4827,5,0)</f>
        <v>662000000</v>
      </c>
      <c r="V2137" s="12" t="str">
        <f>VLOOKUP(A2137,BUSINESS!A2137:N4827,5,0)</f>
        <v/>
      </c>
      <c r="W2137" s="12">
        <f>VLOOKUP(B2137,BUSINESS!B2137:O4827,5,0)</f>
        <v>103</v>
      </c>
      <c r="X2137" s="12" t="str">
        <f>VLOOKUP(C2137,BUSINESS!C2137:P4827,5,0)</f>
        <v/>
      </c>
      <c r="Y2137" s="12" t="str">
        <f>VLOOKUP(D2137,BUSINESS!D2137:Q4827,5,0)</f>
        <v/>
      </c>
      <c r="Z2137" s="12">
        <f>VLOOKUP(A2137,BUSINESS!A2137:N4827,9,0)</f>
        <v>0.43</v>
      </c>
      <c r="AA2137" s="12">
        <f>VLOOKUP(B2137,BUSINESS!B2137:O4827,9,0)</f>
        <v>0.683</v>
      </c>
    </row>
    <row r="2138">
      <c r="A2138" s="9" t="str">
        <f t="shared" si="1"/>
        <v>Slovakia-Europe2004</v>
      </c>
      <c r="B2138" s="5" t="s">
        <v>75</v>
      </c>
      <c r="C2138" s="9" t="s">
        <v>243</v>
      </c>
      <c r="D2138" s="10" t="s">
        <v>66</v>
      </c>
      <c r="E2138" s="14">
        <v>5.6073225726E10</v>
      </c>
      <c r="F2138" s="15">
        <v>0.072</v>
      </c>
      <c r="G2138" s="15">
        <v>565.0</v>
      </c>
      <c r="H2138" s="15">
        <v>0.091</v>
      </c>
      <c r="I2138" s="12">
        <f>VLOOKUP(A2138,ENERGY!$A$2:$F$2692,5,0)</f>
        <v>37557</v>
      </c>
      <c r="J2138" s="12">
        <f>VLOOKUP(A2138,ENERGY!$A$2:$F$2692,6,0)</f>
        <v>18321</v>
      </c>
      <c r="K2138" s="12">
        <f>VLOOKUP(A2138,'HUMAN RESOURCES'!A2138:N4828,5,0)</f>
        <v>0.01</v>
      </c>
      <c r="L2138" s="12">
        <f>VLOOKUP(A2138,'HUMAN RESOURCES'!A2138:N4828,6,0)</f>
        <v>0.009</v>
      </c>
      <c r="M2138" s="12">
        <f>VLOOKUP(B2138,'HUMAN RESOURCES'!B2138:O4828,6,0)</f>
        <v>78</v>
      </c>
      <c r="N2138" s="12">
        <f>VLOOKUP(C2138,'HUMAN RESOURCES'!C2138:P4828,6,0)</f>
        <v>70</v>
      </c>
      <c r="O2138" s="12">
        <f>VLOOKUP(D2138,'HUMAN RESOURCES'!D2138:Q4828,6,0)</f>
        <v>0.173</v>
      </c>
      <c r="P2138" s="12">
        <f>VLOOKUP(A2138,'HUMAN RESOURCES'!A2138:N4828,10,0)</f>
        <v>0.711</v>
      </c>
      <c r="Q2138" s="12">
        <f>VLOOKUP(B2138,'HUMAN RESOURCES'!B2138:O4828,10,0)</f>
        <v>0.116</v>
      </c>
      <c r="R2138" s="12">
        <f>VLOOKUP(C2138,'HUMAN RESOURCES'!C2138:P4828,10,0)</f>
        <v>5372280</v>
      </c>
      <c r="S2138" s="12">
        <f>VLOOKUP(D2138,'HUMAN RESOURCES'!D2138:Q4828,10,0)</f>
        <v>0.557</v>
      </c>
      <c r="T2138" s="13">
        <f>VLOOKUP(A2138,TOURISM!A2138:F4828,5,0)</f>
        <v>931000000</v>
      </c>
      <c r="U2138" s="13">
        <f>VLOOKUP(B2138,TOURISM!B2138:G4828,5,0)</f>
        <v>900000000</v>
      </c>
      <c r="V2138" s="12" t="str">
        <f>VLOOKUP(A2138,BUSINESS!A2138:N4828,5,0)</f>
        <v/>
      </c>
      <c r="W2138" s="12">
        <f>VLOOKUP(B2138,BUSINESS!B2138:O4828,5,0)</f>
        <v>52</v>
      </c>
      <c r="X2138" s="12" t="str">
        <f>VLOOKUP(C2138,BUSINESS!C2138:P4828,5,0)</f>
        <v/>
      </c>
      <c r="Y2138" s="12" t="str">
        <f>VLOOKUP(D2138,BUSINESS!D2138:Q4828,5,0)</f>
        <v/>
      </c>
      <c r="Z2138" s="12">
        <f>VLOOKUP(A2138,BUSINESS!A2138:N4828,9,0)</f>
        <v>0.529</v>
      </c>
      <c r="AA2138" s="12">
        <f>VLOOKUP(B2138,BUSINESS!B2138:O4828,9,0)</f>
        <v>0.793</v>
      </c>
    </row>
    <row r="2139">
      <c r="A2139" s="9" t="str">
        <f t="shared" si="1"/>
        <v>Slovakia-Europe2005</v>
      </c>
      <c r="B2139" s="5" t="s">
        <v>75</v>
      </c>
      <c r="C2139" s="9" t="s">
        <v>243</v>
      </c>
      <c r="D2139" s="10" t="s">
        <v>67</v>
      </c>
      <c r="E2139" s="14">
        <v>6.1328471583E10</v>
      </c>
      <c r="F2139" s="15">
        <v>0.07</v>
      </c>
      <c r="G2139" s="15">
        <v>627.0</v>
      </c>
      <c r="H2139" s="15">
        <v>0.067</v>
      </c>
      <c r="I2139" s="12"/>
      <c r="J2139" s="12"/>
      <c r="K2139" s="12">
        <f>VLOOKUP(A2139,'HUMAN RESOURCES'!A2139:N4829,5,0)</f>
        <v>0.01</v>
      </c>
      <c r="L2139" s="12">
        <f>VLOOKUP(A2139,'HUMAN RESOURCES'!A2139:N4829,6,0)</f>
        <v>0.008</v>
      </c>
      <c r="M2139" s="12">
        <f>VLOOKUP(B2139,'HUMAN RESOURCES'!B2139:O4829,6,0)</f>
        <v>78</v>
      </c>
      <c r="N2139" s="12">
        <f>VLOOKUP(C2139,'HUMAN RESOURCES'!C2139:P4829,6,0)</f>
        <v>70</v>
      </c>
      <c r="O2139" s="12">
        <f>VLOOKUP(D2139,'HUMAN RESOURCES'!D2139:Q4829,6,0)</f>
        <v>0.168</v>
      </c>
      <c r="P2139" s="12">
        <f>VLOOKUP(A2139,'HUMAN RESOURCES'!A2139:N4829,10,0)</f>
        <v>0.716</v>
      </c>
      <c r="Q2139" s="12">
        <f>VLOOKUP(B2139,'HUMAN RESOURCES'!B2139:O4829,10,0)</f>
        <v>0.117</v>
      </c>
      <c r="R2139" s="12">
        <f>VLOOKUP(C2139,'HUMAN RESOURCES'!C2139:P4829,10,0)</f>
        <v>5372807</v>
      </c>
      <c r="S2139" s="12">
        <f>VLOOKUP(D2139,'HUMAN RESOURCES'!D2139:Q4829,10,0)</f>
        <v>0.556</v>
      </c>
      <c r="T2139" s="13">
        <f>VLOOKUP(A2139,TOURISM!A2139:F4829,5,0)</f>
        <v>1282000000</v>
      </c>
      <c r="U2139" s="13">
        <f>VLOOKUP(B2139,TOURISM!B2139:G4829,5,0)</f>
        <v>1122000000</v>
      </c>
      <c r="V2139" s="12">
        <f>VLOOKUP(A2139,BUSINESS!A2139:N4829,5,0)</f>
        <v>0.487</v>
      </c>
      <c r="W2139" s="12">
        <f>VLOOKUP(B2139,BUSINESS!B2139:O4829,5,0)</f>
        <v>27</v>
      </c>
      <c r="X2139" s="12" t="str">
        <f>VLOOKUP(C2139,BUSINESS!C2139:P4829,5,0)</f>
        <v/>
      </c>
      <c r="Y2139" s="12">
        <f>VLOOKUP(D2139,BUSINESS!D2139:Q4829,5,0)</f>
        <v>325</v>
      </c>
      <c r="Z2139" s="12">
        <f>VLOOKUP(A2139,BUSINESS!A2139:N4829,9,0)</f>
        <v>0.552</v>
      </c>
      <c r="AA2139" s="12">
        <f>VLOOKUP(B2139,BUSINESS!B2139:O4829,9,0)</f>
        <v>0.842</v>
      </c>
    </row>
    <row r="2140">
      <c r="A2140" s="9" t="str">
        <f t="shared" si="1"/>
        <v>Slovakia-Europe2006</v>
      </c>
      <c r="B2140" s="5" t="s">
        <v>75</v>
      </c>
      <c r="C2140" s="9" t="s">
        <v>243</v>
      </c>
      <c r="D2140" s="10" t="s">
        <v>68</v>
      </c>
      <c r="E2140" s="14">
        <v>6.9002095095E10</v>
      </c>
      <c r="F2140" s="15">
        <v>0.073</v>
      </c>
      <c r="G2140" s="15">
        <v>761.0</v>
      </c>
      <c r="H2140" s="15">
        <v>0.077</v>
      </c>
      <c r="I2140" s="12"/>
      <c r="J2140" s="12"/>
      <c r="K2140" s="12">
        <f>VLOOKUP(A2140,'HUMAN RESOURCES'!A2140:N4830,5,0)</f>
        <v>0.01</v>
      </c>
      <c r="L2140" s="12">
        <f>VLOOKUP(A2140,'HUMAN RESOURCES'!A2140:N4830,6,0)</f>
        <v>0.008</v>
      </c>
      <c r="M2140" s="12">
        <f>VLOOKUP(B2140,'HUMAN RESOURCES'!B2140:O4830,6,0)</f>
        <v>78</v>
      </c>
      <c r="N2140" s="12">
        <f>VLOOKUP(C2140,'HUMAN RESOURCES'!C2140:P4830,6,0)</f>
        <v>70</v>
      </c>
      <c r="O2140" s="12">
        <f>VLOOKUP(D2140,'HUMAN RESOURCES'!D2140:Q4830,6,0)</f>
        <v>0.163</v>
      </c>
      <c r="P2140" s="12">
        <f>VLOOKUP(A2140,'HUMAN RESOURCES'!A2140:N4830,10,0)</f>
        <v>0.719</v>
      </c>
      <c r="Q2140" s="12">
        <f>VLOOKUP(B2140,'HUMAN RESOURCES'!B2140:O4830,10,0)</f>
        <v>0.118</v>
      </c>
      <c r="R2140" s="12">
        <f>VLOOKUP(C2140,'HUMAN RESOURCES'!C2140:P4830,10,0)</f>
        <v>5373054</v>
      </c>
      <c r="S2140" s="12">
        <f>VLOOKUP(D2140,'HUMAN RESOURCES'!D2140:Q4830,10,0)</f>
        <v>0.554</v>
      </c>
      <c r="T2140" s="13">
        <f>VLOOKUP(A2140,TOURISM!A2140:F4830,5,0)</f>
        <v>1655000000</v>
      </c>
      <c r="U2140" s="13">
        <f>VLOOKUP(B2140,TOURISM!B2140:G4830,5,0)</f>
        <v>1230000000</v>
      </c>
      <c r="V2140" s="12">
        <f>VLOOKUP(A2140,BUSINESS!A2140:N4830,5,0)</f>
        <v>0.473</v>
      </c>
      <c r="W2140" s="12">
        <f>VLOOKUP(B2140,BUSINESS!B2140:O4830,5,0)</f>
        <v>27</v>
      </c>
      <c r="X2140" s="12" t="str">
        <f>VLOOKUP(C2140,BUSINESS!C2140:P4830,5,0)</f>
        <v/>
      </c>
      <c r="Y2140" s="12">
        <f>VLOOKUP(D2140,BUSINESS!D2140:Q4830,5,0)</f>
        <v>325</v>
      </c>
      <c r="Z2140" s="12">
        <f>VLOOKUP(A2140,BUSINESS!A2140:N4830,9,0)</f>
        <v>0.561</v>
      </c>
      <c r="AA2140" s="12">
        <f>VLOOKUP(B2140,BUSINESS!B2140:O4830,9,0)</f>
        <v>0.907</v>
      </c>
    </row>
    <row r="2141">
      <c r="A2141" s="9" t="str">
        <f t="shared" si="1"/>
        <v>Slovakia-Europe2007</v>
      </c>
      <c r="B2141" s="5" t="s">
        <v>75</v>
      </c>
      <c r="C2141" s="9" t="s">
        <v>243</v>
      </c>
      <c r="D2141" s="10" t="s">
        <v>69</v>
      </c>
      <c r="E2141" s="14">
        <v>8.4108560088E10</v>
      </c>
      <c r="F2141" s="15">
        <v>0.078</v>
      </c>
      <c r="G2141" s="15">
        <v>1078.0</v>
      </c>
      <c r="H2141" s="15">
        <v>0.08</v>
      </c>
      <c r="I2141" s="12">
        <f>VLOOKUP(A2141,ENERGY!$A$2:$F$2692,5,0)</f>
        <v>38749</v>
      </c>
      <c r="J2141" s="12">
        <f>VLOOKUP(A2141,ENERGY!$A$2:$F$2692,6,0)</f>
        <v>18353</v>
      </c>
      <c r="K2141" s="12">
        <f>VLOOKUP(A2141,'HUMAN RESOURCES'!A2141:N4831,5,0)</f>
        <v>0.01</v>
      </c>
      <c r="L2141" s="12">
        <f>VLOOKUP(A2141,'HUMAN RESOURCES'!A2141:N4831,6,0)</f>
        <v>0.008</v>
      </c>
      <c r="M2141" s="12">
        <f>VLOOKUP(B2141,'HUMAN RESOURCES'!B2141:O4831,6,0)</f>
        <v>78</v>
      </c>
      <c r="N2141" s="12">
        <f>VLOOKUP(C2141,'HUMAN RESOURCES'!C2141:P4831,6,0)</f>
        <v>71</v>
      </c>
      <c r="O2141" s="12">
        <f>VLOOKUP(D2141,'HUMAN RESOURCES'!D2141:Q4831,6,0)</f>
        <v>0.159</v>
      </c>
      <c r="P2141" s="12">
        <f>VLOOKUP(A2141,'HUMAN RESOURCES'!A2141:N4831,10,0)</f>
        <v>0.722</v>
      </c>
      <c r="Q2141" s="12">
        <f>VLOOKUP(B2141,'HUMAN RESOURCES'!B2141:O4831,10,0)</f>
        <v>0.119</v>
      </c>
      <c r="R2141" s="12">
        <f>VLOOKUP(C2141,'HUMAN RESOURCES'!C2141:P4831,10,0)</f>
        <v>5374622</v>
      </c>
      <c r="S2141" s="12">
        <f>VLOOKUP(D2141,'HUMAN RESOURCES'!D2141:Q4831,10,0)</f>
        <v>0.553</v>
      </c>
      <c r="T2141" s="13">
        <f>VLOOKUP(A2141,TOURISM!A2141:F4831,5,0)</f>
        <v>2352000000</v>
      </c>
      <c r="U2141" s="13">
        <f>VLOOKUP(B2141,TOURISM!B2141:G4831,5,0)</f>
        <v>1825000000</v>
      </c>
      <c r="V2141" s="12">
        <f>VLOOKUP(A2141,BUSINESS!A2141:N4831,5,0)</f>
        <v>0.473</v>
      </c>
      <c r="W2141" s="12">
        <f>VLOOKUP(B2141,BUSINESS!B2141:O4831,5,0)</f>
        <v>27</v>
      </c>
      <c r="X2141" s="12" t="str">
        <f>VLOOKUP(C2141,BUSINESS!C2141:P4831,5,0)</f>
        <v/>
      </c>
      <c r="Y2141" s="12">
        <f>VLOOKUP(D2141,BUSINESS!D2141:Q4831,5,0)</f>
        <v>325</v>
      </c>
      <c r="Z2141" s="12">
        <f>VLOOKUP(A2141,BUSINESS!A2141:N4831,9,0)</f>
        <v>0.618</v>
      </c>
      <c r="AA2141" s="12">
        <f>VLOOKUP(B2141,BUSINESS!B2141:O4831,9,0)</f>
        <v>1.123</v>
      </c>
    </row>
    <row r="2142">
      <c r="A2142" s="9" t="str">
        <f t="shared" si="1"/>
        <v>Slovakia-Europe2008</v>
      </c>
      <c r="B2142" s="5" t="s">
        <v>75</v>
      </c>
      <c r="C2142" s="9" t="s">
        <v>243</v>
      </c>
      <c r="D2142" s="10" t="s">
        <v>70</v>
      </c>
      <c r="E2142" s="14">
        <v>9.7908891167E10</v>
      </c>
      <c r="F2142" s="15">
        <v>0.08</v>
      </c>
      <c r="G2142" s="15">
        <v>1400.0</v>
      </c>
      <c r="H2142" s="15">
        <v>0.058</v>
      </c>
      <c r="I2142" s="12">
        <f>VLOOKUP(A2142,ENERGY!$A$2:$F$2692,5,0)</f>
        <v>36600</v>
      </c>
      <c r="J2142" s="12">
        <f>VLOOKUP(A2142,ENERGY!$A$2:$F$2692,6,0)</f>
        <v>17850</v>
      </c>
      <c r="K2142" s="12">
        <f>VLOOKUP(A2142,'HUMAN RESOURCES'!A2142:N4832,5,0)</f>
        <v>0.011</v>
      </c>
      <c r="L2142" s="12">
        <f>VLOOKUP(A2142,'HUMAN RESOURCES'!A2142:N4832,6,0)</f>
        <v>0.007</v>
      </c>
      <c r="M2142" s="12">
        <f>VLOOKUP(B2142,'HUMAN RESOURCES'!B2142:O4832,6,0)</f>
        <v>79</v>
      </c>
      <c r="N2142" s="12">
        <f>VLOOKUP(C2142,'HUMAN RESOURCES'!C2142:P4832,6,0)</f>
        <v>71</v>
      </c>
      <c r="O2142" s="12">
        <f>VLOOKUP(D2142,'HUMAN RESOURCES'!D2142:Q4832,6,0)</f>
        <v>0.156</v>
      </c>
      <c r="P2142" s="12">
        <f>VLOOKUP(A2142,'HUMAN RESOURCES'!A2142:N4832,10,0)</f>
        <v>0.724</v>
      </c>
      <c r="Q2142" s="12">
        <f>VLOOKUP(B2142,'HUMAN RESOURCES'!B2142:O4832,10,0)</f>
        <v>0.12</v>
      </c>
      <c r="R2142" s="12">
        <f>VLOOKUP(C2142,'HUMAN RESOURCES'!C2142:P4832,10,0)</f>
        <v>5379233</v>
      </c>
      <c r="S2142" s="12">
        <f>VLOOKUP(D2142,'HUMAN RESOURCES'!D2142:Q4832,10,0)</f>
        <v>0.551</v>
      </c>
      <c r="T2142" s="13">
        <f>VLOOKUP(A2142,TOURISM!A2142:F4832,5,0)</f>
        <v>3004000000</v>
      </c>
      <c r="U2142" s="13">
        <f>VLOOKUP(B2142,TOURISM!B2142:G4832,5,0)</f>
        <v>2596000000</v>
      </c>
      <c r="V2142" s="12">
        <f>VLOOKUP(A2142,BUSINESS!A2142:N4832,5,0)</f>
        <v>0.465</v>
      </c>
      <c r="W2142" s="12">
        <f>VLOOKUP(B2142,BUSINESS!B2142:O4832,5,0)</f>
        <v>18</v>
      </c>
      <c r="X2142" s="12" t="str">
        <f>VLOOKUP(C2142,BUSINESS!C2142:P4832,5,0)</f>
        <v/>
      </c>
      <c r="Y2142" s="12">
        <f>VLOOKUP(D2142,BUSINESS!D2142:Q4832,5,0)</f>
        <v>325</v>
      </c>
      <c r="Z2142" s="12">
        <f>VLOOKUP(A2142,BUSINESS!A2142:N4832,9,0)</f>
        <v>0.661</v>
      </c>
      <c r="AA2142" s="12">
        <f>VLOOKUP(B2142,BUSINESS!B2142:O4832,9,0)</f>
        <v>1.019</v>
      </c>
    </row>
    <row r="2143">
      <c r="A2143" s="9" t="str">
        <f t="shared" si="1"/>
        <v>Slovakia-Europe2009</v>
      </c>
      <c r="B2143" s="5" t="s">
        <v>75</v>
      </c>
      <c r="C2143" s="9" t="s">
        <v>243</v>
      </c>
      <c r="D2143" s="10" t="s">
        <v>71</v>
      </c>
      <c r="E2143" s="14">
        <v>8.7239747152E10</v>
      </c>
      <c r="F2143" s="15">
        <v>0.092</v>
      </c>
      <c r="G2143" s="15">
        <v>1475.0</v>
      </c>
      <c r="H2143" s="15">
        <v>0.058</v>
      </c>
      <c r="I2143" s="12"/>
      <c r="J2143" s="12"/>
      <c r="K2143" s="12">
        <f>VLOOKUP(A2143,'HUMAN RESOURCES'!A2143:N4833,5,0)</f>
        <v>0.011</v>
      </c>
      <c r="L2143" s="12">
        <f>VLOOKUP(A2143,'HUMAN RESOURCES'!A2143:N4833,6,0)</f>
        <v>0.007</v>
      </c>
      <c r="M2143" s="12">
        <f>VLOOKUP(B2143,'HUMAN RESOURCES'!B2143:O4833,6,0)</f>
        <v>79</v>
      </c>
      <c r="N2143" s="12">
        <f>VLOOKUP(C2143,'HUMAN RESOURCES'!C2143:P4833,6,0)</f>
        <v>71</v>
      </c>
      <c r="O2143" s="12">
        <f>VLOOKUP(D2143,'HUMAN RESOURCES'!D2143:Q4833,6,0)</f>
        <v>0.153</v>
      </c>
      <c r="P2143" s="12">
        <f>VLOOKUP(A2143,'HUMAN RESOURCES'!A2143:N4833,10,0)</f>
        <v>0.726</v>
      </c>
      <c r="Q2143" s="12">
        <f>VLOOKUP(B2143,'HUMAN RESOURCES'!B2143:O4833,10,0)</f>
        <v>0.121</v>
      </c>
      <c r="R2143" s="12">
        <f>VLOOKUP(C2143,'HUMAN RESOURCES'!C2143:P4833,10,0)</f>
        <v>5386406</v>
      </c>
      <c r="S2143" s="12">
        <f>VLOOKUP(D2143,'HUMAN RESOURCES'!D2143:Q4833,10,0)</f>
        <v>0.55</v>
      </c>
      <c r="T2143" s="13">
        <f>VLOOKUP(A2143,TOURISM!A2143:F4833,5,0)</f>
        <v>2539000000</v>
      </c>
      <c r="U2143" s="13">
        <f>VLOOKUP(B2143,TOURISM!B2143:G4833,5,0)</f>
        <v>2249000000</v>
      </c>
      <c r="V2143" s="12">
        <f>VLOOKUP(A2143,BUSINESS!A2143:N4833,5,0)</f>
        <v>0.475</v>
      </c>
      <c r="W2143" s="12">
        <f>VLOOKUP(B2143,BUSINESS!B2143:O4833,5,0)</f>
        <v>18</v>
      </c>
      <c r="X2143" s="12" t="str">
        <f>VLOOKUP(C2143,BUSINESS!C2143:P4833,5,0)</f>
        <v/>
      </c>
      <c r="Y2143" s="12">
        <f>VLOOKUP(D2143,BUSINESS!D2143:Q4833,5,0)</f>
        <v>257</v>
      </c>
      <c r="Z2143" s="12">
        <f>VLOOKUP(A2143,BUSINESS!A2143:N4833,9,0)</f>
        <v>0.7</v>
      </c>
      <c r="AA2143" s="12">
        <f>VLOOKUP(B2143,BUSINESS!B2143:O4833,9,0)</f>
        <v>1.013</v>
      </c>
    </row>
    <row r="2144">
      <c r="A2144" s="9" t="str">
        <f t="shared" si="1"/>
        <v>Slovakia-Europe2010</v>
      </c>
      <c r="B2144" s="5" t="s">
        <v>75</v>
      </c>
      <c r="C2144" s="9" t="s">
        <v>243</v>
      </c>
      <c r="D2144" s="10" t="s">
        <v>72</v>
      </c>
      <c r="E2144" s="14">
        <v>8.7077443709E10</v>
      </c>
      <c r="F2144" s="15">
        <v>0.09</v>
      </c>
      <c r="G2144" s="15">
        <v>1446.0</v>
      </c>
      <c r="H2144" s="15">
        <v>0.058</v>
      </c>
      <c r="I2144" s="12">
        <f>VLOOKUP(A2144,ENERGY!$A$2:$F$2692,5,0)</f>
        <v>39175</v>
      </c>
      <c r="J2144" s="12">
        <f>VLOOKUP(A2144,ENERGY!$A$2:$F$2692,6,0)</f>
        <v>18830</v>
      </c>
      <c r="K2144" s="12">
        <f>VLOOKUP(A2144,'HUMAN RESOURCES'!A2144:N4834,5,0)</f>
        <v>0.011</v>
      </c>
      <c r="L2144" s="12">
        <f>VLOOKUP(A2144,'HUMAN RESOURCES'!A2144:N4834,6,0)</f>
        <v>0.007</v>
      </c>
      <c r="M2144" s="12">
        <f>VLOOKUP(B2144,'HUMAN RESOURCES'!B2144:O4834,6,0)</f>
        <v>79</v>
      </c>
      <c r="N2144" s="12">
        <f>VLOOKUP(C2144,'HUMAN RESOURCES'!C2144:P4834,6,0)</f>
        <v>72</v>
      </c>
      <c r="O2144" s="12">
        <f>VLOOKUP(D2144,'HUMAN RESOURCES'!D2144:Q4834,6,0)</f>
        <v>0.151</v>
      </c>
      <c r="P2144" s="12">
        <f>VLOOKUP(A2144,'HUMAN RESOURCES'!A2144:N4834,10,0)</f>
        <v>0.726</v>
      </c>
      <c r="Q2144" s="12">
        <f>VLOOKUP(B2144,'HUMAN RESOURCES'!B2144:O4834,10,0)</f>
        <v>0.123</v>
      </c>
      <c r="R2144" s="12">
        <f>VLOOKUP(C2144,'HUMAN RESOURCES'!C2144:P4834,10,0)</f>
        <v>5391428</v>
      </c>
      <c r="S2144" s="12">
        <f>VLOOKUP(D2144,'HUMAN RESOURCES'!D2144:Q4834,10,0)</f>
        <v>0.547</v>
      </c>
      <c r="T2144" s="13">
        <f>VLOOKUP(A2144,TOURISM!A2144:F4834,5,0)</f>
        <v>2335000000</v>
      </c>
      <c r="U2144" s="13">
        <f>VLOOKUP(B2144,TOURISM!B2144:G4834,5,0)</f>
        <v>2146000000</v>
      </c>
      <c r="V2144" s="12">
        <f>VLOOKUP(A2144,BUSINESS!A2144:N4834,5,0)</f>
        <v>0.474</v>
      </c>
      <c r="W2144" s="12">
        <f>VLOOKUP(B2144,BUSINESS!B2144:O4834,5,0)</f>
        <v>18</v>
      </c>
      <c r="X2144" s="12" t="str">
        <f>VLOOKUP(C2144,BUSINESS!C2144:P4834,5,0)</f>
        <v/>
      </c>
      <c r="Y2144" s="12">
        <f>VLOOKUP(D2144,BUSINESS!D2144:Q4834,5,0)</f>
        <v>257</v>
      </c>
      <c r="Z2144" s="12">
        <f>VLOOKUP(A2144,BUSINESS!A2144:N4834,9,0)</f>
        <v>0.757</v>
      </c>
      <c r="AA2144" s="12">
        <f>VLOOKUP(B2144,BUSINESS!B2144:O4834,9,0)</f>
        <v>1.09</v>
      </c>
    </row>
    <row r="2145">
      <c r="A2145" s="9" t="str">
        <f t="shared" si="1"/>
        <v>Slovakia-Europe2011</v>
      </c>
      <c r="B2145" s="5" t="s">
        <v>75</v>
      </c>
      <c r="C2145" s="9" t="s">
        <v>243</v>
      </c>
      <c r="D2145" s="10" t="s">
        <v>73</v>
      </c>
      <c r="E2145" s="14">
        <v>9.5877536836E10</v>
      </c>
      <c r="F2145" s="15">
        <v>0.079</v>
      </c>
      <c r="G2145" s="15">
        <v>1415.0</v>
      </c>
      <c r="H2145" s="15">
        <v>0.058</v>
      </c>
      <c r="I2145" s="12">
        <f>VLOOKUP(A2145,ENERGY!$A$2:$F$2692,5,0)</f>
        <v>39494</v>
      </c>
      <c r="J2145" s="12">
        <f>VLOOKUP(A2145,ENERGY!$A$2:$F$2692,6,0)</f>
        <v>18639</v>
      </c>
      <c r="K2145" s="12">
        <f>VLOOKUP(A2145,'HUMAN RESOURCES'!A2145:N4835,5,0)</f>
        <v>0.011</v>
      </c>
      <c r="L2145" s="12">
        <f>VLOOKUP(A2145,'HUMAN RESOURCES'!A2145:N4835,6,0)</f>
        <v>0.007</v>
      </c>
      <c r="M2145" s="12">
        <f>VLOOKUP(B2145,'HUMAN RESOURCES'!B2145:O4835,6,0)</f>
        <v>80</v>
      </c>
      <c r="N2145" s="12">
        <f>VLOOKUP(C2145,'HUMAN RESOURCES'!C2145:P4835,6,0)</f>
        <v>72</v>
      </c>
      <c r="O2145" s="12">
        <f>VLOOKUP(D2145,'HUMAN RESOURCES'!D2145:Q4835,6,0)</f>
        <v>0.15</v>
      </c>
      <c r="P2145" s="12">
        <f>VLOOKUP(A2145,'HUMAN RESOURCES'!A2145:N4835,10,0)</f>
        <v>0.725</v>
      </c>
      <c r="Q2145" s="12">
        <f>VLOOKUP(B2145,'HUMAN RESOURCES'!B2145:O4835,10,0)</f>
        <v>0.125</v>
      </c>
      <c r="R2145" s="12">
        <f>VLOOKUP(C2145,'HUMAN RESOURCES'!C2145:P4835,10,0)</f>
        <v>5398384</v>
      </c>
      <c r="S2145" s="12">
        <f>VLOOKUP(D2145,'HUMAN RESOURCES'!D2145:Q4835,10,0)</f>
        <v>0.544</v>
      </c>
      <c r="T2145" s="13">
        <f>VLOOKUP(A2145,TOURISM!A2145:F4835,5,0)</f>
        <v>2514000000</v>
      </c>
      <c r="U2145" s="13">
        <f>VLOOKUP(B2145,TOURISM!B2145:G4835,5,0)</f>
        <v>2449000000</v>
      </c>
      <c r="V2145" s="12">
        <f>VLOOKUP(A2145,BUSINESS!A2145:N4835,5,0)</f>
        <v>0.476</v>
      </c>
      <c r="W2145" s="12">
        <f>VLOOKUP(B2145,BUSINESS!B2145:O4835,5,0)</f>
        <v>18</v>
      </c>
      <c r="X2145" s="12" t="str">
        <f>VLOOKUP(C2145,BUSINESS!C2145:P4835,5,0)</f>
        <v/>
      </c>
      <c r="Y2145" s="12">
        <f>VLOOKUP(D2145,BUSINESS!D2145:Q4835,5,0)</f>
        <v>231</v>
      </c>
      <c r="Z2145" s="12">
        <f>VLOOKUP(A2145,BUSINESS!A2145:N4835,9,0)</f>
        <v>0.744</v>
      </c>
      <c r="AA2145" s="12">
        <f>VLOOKUP(B2145,BUSINESS!B2145:O4835,9,0)</f>
        <v>1.1</v>
      </c>
    </row>
    <row r="2146">
      <c r="A2146" s="9" t="str">
        <f t="shared" si="1"/>
        <v>Slovakia-Europe2012</v>
      </c>
      <c r="B2146" s="5" t="s">
        <v>75</v>
      </c>
      <c r="C2146" s="9" t="s">
        <v>243</v>
      </c>
      <c r="D2146" s="10" t="s">
        <v>74</v>
      </c>
      <c r="E2146" s="14">
        <v>9.1347809328E10</v>
      </c>
      <c r="F2146" s="15">
        <v>0.078</v>
      </c>
      <c r="G2146" s="15">
        <v>1326.0</v>
      </c>
      <c r="H2146" s="15">
        <v>0.058</v>
      </c>
      <c r="I2146" s="12">
        <f>VLOOKUP(A2146,ENERGY!$A$2:$F$2692,5,0)</f>
        <v>38929</v>
      </c>
      <c r="J2146" s="12">
        <f>VLOOKUP(A2146,ENERGY!$A$2:$F$2692,6,0)</f>
        <v>18640</v>
      </c>
      <c r="K2146" s="12">
        <f>VLOOKUP(A2146,'HUMAN RESOURCES'!A2146:N4836,5,0)</f>
        <v>0.01</v>
      </c>
      <c r="L2146" s="12">
        <f>VLOOKUP(A2146,'HUMAN RESOURCES'!A2146:N4836,6,0)</f>
        <v>0.006</v>
      </c>
      <c r="M2146" s="12">
        <f>VLOOKUP(B2146,'HUMAN RESOURCES'!B2146:O4836,6,0)</f>
        <v>80</v>
      </c>
      <c r="N2146" s="12">
        <f>VLOOKUP(C2146,'HUMAN RESOURCES'!C2146:P4836,6,0)</f>
        <v>73</v>
      </c>
      <c r="O2146" s="12">
        <f>VLOOKUP(D2146,'HUMAN RESOURCES'!D2146:Q4836,6,0)</f>
        <v>0.15</v>
      </c>
      <c r="P2146" s="12">
        <f>VLOOKUP(A2146,'HUMAN RESOURCES'!A2146:N4836,10,0)</f>
        <v>0.723</v>
      </c>
      <c r="Q2146" s="12">
        <f>VLOOKUP(B2146,'HUMAN RESOURCES'!B2146:O4836,10,0)</f>
        <v>0.127</v>
      </c>
      <c r="R2146" s="12">
        <f>VLOOKUP(C2146,'HUMAN RESOURCES'!C2146:P4836,10,0)</f>
        <v>5407579</v>
      </c>
      <c r="S2146" s="12">
        <f>VLOOKUP(D2146,'HUMAN RESOURCES'!D2146:Q4836,10,0)</f>
        <v>0.542</v>
      </c>
      <c r="T2146" s="13">
        <f>VLOOKUP(A2146,TOURISM!A2146:F4836,5,0)</f>
        <v>2365000000</v>
      </c>
      <c r="U2146" s="13">
        <f>VLOOKUP(B2146,TOURISM!B2146:G4836,5,0)</f>
        <v>2307000000</v>
      </c>
      <c r="V2146" s="12">
        <f>VLOOKUP(A2146,BUSINESS!A2146:N4836,5,0)</f>
        <v>0.471</v>
      </c>
      <c r="W2146" s="12">
        <f>VLOOKUP(B2146,BUSINESS!B2146:O4836,5,0)</f>
        <v>14</v>
      </c>
      <c r="X2146" s="12">
        <f>VLOOKUP(C2146,BUSINESS!C2146:P4836,5,0)</f>
        <v>43</v>
      </c>
      <c r="Y2146" s="12">
        <f>VLOOKUP(D2146,BUSINESS!D2146:Q4836,5,0)</f>
        <v>207</v>
      </c>
      <c r="Z2146" s="12">
        <f>VLOOKUP(A2146,BUSINESS!A2146:N4836,9,0)</f>
        <v>0.767</v>
      </c>
      <c r="AA2146" s="12">
        <f>VLOOKUP(B2146,BUSINESS!B2146:O4836,9,0)</f>
        <v>1.119</v>
      </c>
    </row>
    <row r="2147">
      <c r="A2147" s="9" t="str">
        <f t="shared" si="1"/>
        <v>Slovenia-Europe2000</v>
      </c>
      <c r="B2147" s="5" t="s">
        <v>75</v>
      </c>
      <c r="C2147" s="9" t="s">
        <v>244</v>
      </c>
      <c r="D2147" s="10" t="s">
        <v>62</v>
      </c>
      <c r="E2147" s="14">
        <v>1.997946779E10</v>
      </c>
      <c r="F2147" s="15">
        <v>0.083</v>
      </c>
      <c r="G2147" s="15">
        <v>831.0</v>
      </c>
      <c r="H2147" s="15">
        <v>0.158</v>
      </c>
      <c r="I2147" s="12" t="str">
        <f>VLOOKUP(A2147,ENERGY!$A$2:$F$2692,5,0)</f>
        <v/>
      </c>
      <c r="J2147" s="12">
        <f>VLOOKUP(A2147,ENERGY!$A$2:$F$2692,6,0)</f>
        <v>7143</v>
      </c>
      <c r="K2147" s="12">
        <f>VLOOKUP(A2147,'HUMAN RESOURCES'!A2147:N4837,5,0)</f>
        <v>0.009</v>
      </c>
      <c r="L2147" s="12">
        <f>VLOOKUP(A2147,'HUMAN RESOURCES'!A2147:N4837,6,0)</f>
        <v>0.005</v>
      </c>
      <c r="M2147" s="12">
        <f>VLOOKUP(B2147,'HUMAN RESOURCES'!B2147:O4837,6,0)</f>
        <v>79</v>
      </c>
      <c r="N2147" s="12">
        <f>VLOOKUP(C2147,'HUMAN RESOURCES'!C2147:P4837,6,0)</f>
        <v>72</v>
      </c>
      <c r="O2147" s="12">
        <f>VLOOKUP(D2147,'HUMAN RESOURCES'!D2147:Q4837,6,0)</f>
        <v>0.159</v>
      </c>
      <c r="P2147" s="12">
        <f>VLOOKUP(A2147,'HUMAN RESOURCES'!A2147:N4837,10,0)</f>
        <v>0.7</v>
      </c>
      <c r="Q2147" s="12">
        <f>VLOOKUP(B2147,'HUMAN RESOURCES'!B2147:O4837,10,0)</f>
        <v>0.141</v>
      </c>
      <c r="R2147" s="12">
        <f>VLOOKUP(C2147,'HUMAN RESOURCES'!C2147:P4837,10,0)</f>
        <v>1988925</v>
      </c>
      <c r="S2147" s="12">
        <f>VLOOKUP(D2147,'HUMAN RESOURCES'!D2147:Q4837,10,0)</f>
        <v>0.508</v>
      </c>
      <c r="T2147" s="13">
        <f>VLOOKUP(A2147,TOURISM!A2147:F4837,5,0)</f>
        <v>1016000000</v>
      </c>
      <c r="U2147" s="13">
        <f>VLOOKUP(B2147,TOURISM!B2147:G4837,5,0)</f>
        <v>544000000</v>
      </c>
      <c r="V2147" s="12" t="str">
        <f>VLOOKUP(A2147,BUSINESS!A2147:N4837,5,0)</f>
        <v/>
      </c>
      <c r="W2147" s="12" t="str">
        <f>VLOOKUP(B2147,BUSINESS!B2147:O4837,5,0)</f>
        <v/>
      </c>
      <c r="X2147" s="12" t="str">
        <f>VLOOKUP(C2147,BUSINESS!C2147:P4837,5,0)</f>
        <v/>
      </c>
      <c r="Y2147" s="12" t="str">
        <f>VLOOKUP(D2147,BUSINESS!D2147:Q4837,5,0)</f>
        <v/>
      </c>
      <c r="Z2147" s="12">
        <f>VLOOKUP(A2147,BUSINESS!A2147:N4837,9,0)</f>
        <v>0.151</v>
      </c>
      <c r="AA2147" s="12">
        <f>VLOOKUP(B2147,BUSINESS!B2147:O4837,9,0)</f>
        <v>0.611</v>
      </c>
    </row>
    <row r="2148">
      <c r="A2148" s="9" t="str">
        <f t="shared" si="1"/>
        <v>Slovenia-Europe2001</v>
      </c>
      <c r="B2148" s="5" t="s">
        <v>75</v>
      </c>
      <c r="C2148" s="9" t="s">
        <v>244</v>
      </c>
      <c r="D2148" s="10" t="s">
        <v>63</v>
      </c>
      <c r="E2148" s="14">
        <v>2.0498926981E10</v>
      </c>
      <c r="F2148" s="15">
        <v>0.086</v>
      </c>
      <c r="G2148" s="15">
        <v>883.0</v>
      </c>
      <c r="H2148" s="15">
        <v>0.151</v>
      </c>
      <c r="I2148" s="12" t="str">
        <f>VLOOKUP(A2148,ENERGY!$A$2:$F$2692,5,0)</f>
        <v/>
      </c>
      <c r="J2148" s="12">
        <f>VLOOKUP(A2148,ENERGY!$A$2:$F$2692,6,0)</f>
        <v>7249</v>
      </c>
      <c r="K2148" s="12">
        <f>VLOOKUP(A2148,'HUMAN RESOURCES'!A2148:N4838,5,0)</f>
        <v>0.009</v>
      </c>
      <c r="L2148" s="12">
        <f>VLOOKUP(A2148,'HUMAN RESOURCES'!A2148:N4838,6,0)</f>
        <v>0.004</v>
      </c>
      <c r="M2148" s="12">
        <f>VLOOKUP(B2148,'HUMAN RESOURCES'!B2148:O4838,6,0)</f>
        <v>80</v>
      </c>
      <c r="N2148" s="12">
        <f>VLOOKUP(C2148,'HUMAN RESOURCES'!C2148:P4838,6,0)</f>
        <v>72</v>
      </c>
      <c r="O2148" s="12">
        <f>VLOOKUP(D2148,'HUMAN RESOURCES'!D2148:Q4838,6,0)</f>
        <v>0.155</v>
      </c>
      <c r="P2148" s="12">
        <f>VLOOKUP(A2148,'HUMAN RESOURCES'!A2148:N4838,10,0)</f>
        <v>0.701</v>
      </c>
      <c r="Q2148" s="12">
        <f>VLOOKUP(B2148,'HUMAN RESOURCES'!B2148:O4838,10,0)</f>
        <v>0.144</v>
      </c>
      <c r="R2148" s="12">
        <f>VLOOKUP(C2148,'HUMAN RESOURCES'!C2148:P4838,10,0)</f>
        <v>1992060</v>
      </c>
      <c r="S2148" s="12">
        <f>VLOOKUP(D2148,'HUMAN RESOURCES'!D2148:Q4838,10,0)</f>
        <v>0.508</v>
      </c>
      <c r="T2148" s="13">
        <f>VLOOKUP(A2148,TOURISM!A2148:F4838,5,0)</f>
        <v>1059000000</v>
      </c>
      <c r="U2148" s="13">
        <f>VLOOKUP(B2148,TOURISM!B2148:G4838,5,0)</f>
        <v>560000000</v>
      </c>
      <c r="V2148" s="12" t="str">
        <f>VLOOKUP(A2148,BUSINESS!A2148:N4838,5,0)</f>
        <v/>
      </c>
      <c r="W2148" s="12" t="str">
        <f>VLOOKUP(B2148,BUSINESS!B2148:O4838,5,0)</f>
        <v/>
      </c>
      <c r="X2148" s="12" t="str">
        <f>VLOOKUP(C2148,BUSINESS!C2148:P4838,5,0)</f>
        <v/>
      </c>
      <c r="Y2148" s="12" t="str">
        <f>VLOOKUP(D2148,BUSINESS!D2148:Q4838,5,0)</f>
        <v/>
      </c>
      <c r="Z2148" s="12">
        <f>VLOOKUP(A2148,BUSINESS!A2148:N4838,9,0)</f>
        <v>0.302</v>
      </c>
      <c r="AA2148" s="12">
        <f>VLOOKUP(B2148,BUSINESS!B2148:O4838,9,0)</f>
        <v>0.739</v>
      </c>
    </row>
    <row r="2149">
      <c r="A2149" s="9" t="str">
        <f t="shared" si="1"/>
        <v>Slovenia-Europe2002</v>
      </c>
      <c r="B2149" s="5" t="s">
        <v>75</v>
      </c>
      <c r="C2149" s="9" t="s">
        <v>244</v>
      </c>
      <c r="D2149" s="10" t="s">
        <v>64</v>
      </c>
      <c r="E2149" s="14">
        <v>2.3136352386E10</v>
      </c>
      <c r="F2149" s="15">
        <v>0.086</v>
      </c>
      <c r="G2149" s="15">
        <v>1000.0</v>
      </c>
      <c r="H2149" s="15">
        <v>0.132</v>
      </c>
      <c r="I2149" s="12">
        <f>VLOOKUP(A2149,ENERGY!$A$2:$F$2692,5,0)</f>
        <v>15328</v>
      </c>
      <c r="J2149" s="12">
        <f>VLOOKUP(A2149,ENERGY!$A$2:$F$2692,6,0)</f>
        <v>7230</v>
      </c>
      <c r="K2149" s="12">
        <f>VLOOKUP(A2149,'HUMAN RESOURCES'!A2149:N4839,5,0)</f>
        <v>0.009</v>
      </c>
      <c r="L2149" s="12">
        <f>VLOOKUP(A2149,'HUMAN RESOURCES'!A2149:N4839,6,0)</f>
        <v>0.004</v>
      </c>
      <c r="M2149" s="12">
        <f>VLOOKUP(B2149,'HUMAN RESOURCES'!B2149:O4839,6,0)</f>
        <v>80</v>
      </c>
      <c r="N2149" s="12">
        <f>VLOOKUP(C2149,'HUMAN RESOURCES'!C2149:P4839,6,0)</f>
        <v>72</v>
      </c>
      <c r="O2149" s="12">
        <f>VLOOKUP(D2149,'HUMAN RESOURCES'!D2149:Q4839,6,0)</f>
        <v>0.151</v>
      </c>
      <c r="P2149" s="12">
        <f>VLOOKUP(A2149,'HUMAN RESOURCES'!A2149:N4839,10,0)</f>
        <v>0.702</v>
      </c>
      <c r="Q2149" s="12">
        <f>VLOOKUP(B2149,'HUMAN RESOURCES'!B2149:O4839,10,0)</f>
        <v>0.147</v>
      </c>
      <c r="R2149" s="12">
        <f>VLOOKUP(C2149,'HUMAN RESOURCES'!C2149:P4839,10,0)</f>
        <v>1994530</v>
      </c>
      <c r="S2149" s="12">
        <f>VLOOKUP(D2149,'HUMAN RESOURCES'!D2149:Q4839,10,0)</f>
        <v>0.508</v>
      </c>
      <c r="T2149" s="13">
        <f>VLOOKUP(A2149,TOURISM!A2149:F4839,5,0)</f>
        <v>1152000000</v>
      </c>
      <c r="U2149" s="13">
        <f>VLOOKUP(B2149,TOURISM!B2149:G4839,5,0)</f>
        <v>647000000</v>
      </c>
      <c r="V2149" s="12" t="str">
        <f>VLOOKUP(A2149,BUSINESS!A2149:N4839,5,0)</f>
        <v/>
      </c>
      <c r="W2149" s="12" t="str">
        <f>VLOOKUP(B2149,BUSINESS!B2149:O4839,5,0)</f>
        <v/>
      </c>
      <c r="X2149" s="12" t="str">
        <f>VLOOKUP(C2149,BUSINESS!C2149:P4839,5,0)</f>
        <v/>
      </c>
      <c r="Y2149" s="12" t="str">
        <f>VLOOKUP(D2149,BUSINESS!D2149:Q4839,5,0)</f>
        <v/>
      </c>
      <c r="Z2149" s="12">
        <f>VLOOKUP(A2149,BUSINESS!A2149:N4839,9,0)</f>
        <v>0.278</v>
      </c>
      <c r="AA2149" s="12">
        <f>VLOOKUP(B2149,BUSINESS!B2149:O4839,9,0)</f>
        <v>0.838</v>
      </c>
    </row>
    <row r="2150">
      <c r="A2150" s="9" t="str">
        <f t="shared" si="1"/>
        <v>Slovenia-Europe2003</v>
      </c>
      <c r="B2150" s="5" t="s">
        <v>75</v>
      </c>
      <c r="C2150" s="9" t="s">
        <v>244</v>
      </c>
      <c r="D2150" s="10" t="s">
        <v>65</v>
      </c>
      <c r="E2150" s="14">
        <v>2.9152072068E10</v>
      </c>
      <c r="F2150" s="15">
        <v>0.086</v>
      </c>
      <c r="G2150" s="15">
        <v>1263.0</v>
      </c>
      <c r="H2150" s="15">
        <v>0.108</v>
      </c>
      <c r="I2150" s="12">
        <f>VLOOKUP(A2150,ENERGY!$A$2:$F$2692,5,0)</f>
        <v>15310</v>
      </c>
      <c r="J2150" s="12">
        <f>VLOOKUP(A2150,ENERGY!$A$2:$F$2692,6,0)</f>
        <v>7097</v>
      </c>
      <c r="K2150" s="12">
        <f>VLOOKUP(A2150,'HUMAN RESOURCES'!A2150:N4840,5,0)</f>
        <v>0.009</v>
      </c>
      <c r="L2150" s="12">
        <f>VLOOKUP(A2150,'HUMAN RESOURCES'!A2150:N4840,6,0)</f>
        <v>0.004</v>
      </c>
      <c r="M2150" s="12">
        <f>VLOOKUP(B2150,'HUMAN RESOURCES'!B2150:O4840,6,0)</f>
        <v>81</v>
      </c>
      <c r="N2150" s="12">
        <f>VLOOKUP(C2150,'HUMAN RESOURCES'!C2150:P4840,6,0)</f>
        <v>73</v>
      </c>
      <c r="O2150" s="12">
        <f>VLOOKUP(D2150,'HUMAN RESOURCES'!D2150:Q4840,6,0)</f>
        <v>0.147</v>
      </c>
      <c r="P2150" s="12">
        <f>VLOOKUP(A2150,'HUMAN RESOURCES'!A2150:N4840,10,0)</f>
        <v>0.703</v>
      </c>
      <c r="Q2150" s="12">
        <f>VLOOKUP(B2150,'HUMAN RESOURCES'!B2150:O4840,10,0)</f>
        <v>0.15</v>
      </c>
      <c r="R2150" s="12">
        <f>VLOOKUP(C2150,'HUMAN RESOURCES'!C2150:P4840,10,0)</f>
        <v>1995733</v>
      </c>
      <c r="S2150" s="12">
        <f>VLOOKUP(D2150,'HUMAN RESOURCES'!D2150:Q4840,10,0)</f>
        <v>0.507</v>
      </c>
      <c r="T2150" s="13">
        <f>VLOOKUP(A2150,TOURISM!A2150:F4840,5,0)</f>
        <v>1427000000</v>
      </c>
      <c r="U2150" s="13">
        <f>VLOOKUP(B2150,TOURISM!B2150:G4840,5,0)</f>
        <v>805000000</v>
      </c>
      <c r="V2150" s="12" t="str">
        <f>VLOOKUP(A2150,BUSINESS!A2150:N4840,5,0)</f>
        <v/>
      </c>
      <c r="W2150" s="12">
        <f>VLOOKUP(B2150,BUSINESS!B2150:O4840,5,0)</f>
        <v>60</v>
      </c>
      <c r="X2150" s="12" t="str">
        <f>VLOOKUP(C2150,BUSINESS!C2150:P4840,5,0)</f>
        <v/>
      </c>
      <c r="Y2150" s="12" t="str">
        <f>VLOOKUP(D2150,BUSINESS!D2150:Q4840,5,0)</f>
        <v/>
      </c>
      <c r="Z2150" s="12">
        <f>VLOOKUP(A2150,BUSINESS!A2150:N4840,9,0)</f>
        <v>0.319</v>
      </c>
      <c r="AA2150" s="12">
        <f>VLOOKUP(B2150,BUSINESS!B2150:O4840,9,0)</f>
        <v>0.873</v>
      </c>
    </row>
    <row r="2151">
      <c r="A2151" s="9" t="str">
        <f t="shared" si="1"/>
        <v>Slovenia-Europe2004</v>
      </c>
      <c r="B2151" s="5" t="s">
        <v>75</v>
      </c>
      <c r="C2151" s="9" t="s">
        <v>244</v>
      </c>
      <c r="D2151" s="10" t="s">
        <v>66</v>
      </c>
      <c r="E2151" s="14">
        <v>3.3837749815E10</v>
      </c>
      <c r="F2151" s="15">
        <v>0.083</v>
      </c>
      <c r="G2151" s="15">
        <v>1415.0</v>
      </c>
      <c r="H2151" s="15">
        <v>0.087</v>
      </c>
      <c r="I2151" s="12">
        <f>VLOOKUP(A2151,ENERGY!$A$2:$F$2692,5,0)</f>
        <v>17180</v>
      </c>
      <c r="J2151" s="12">
        <f>VLOOKUP(A2151,ENERGY!$A$2:$F$2692,6,0)</f>
        <v>7740</v>
      </c>
      <c r="K2151" s="12">
        <f>VLOOKUP(A2151,'HUMAN RESOURCES'!A2151:N4841,5,0)</f>
        <v>0.009</v>
      </c>
      <c r="L2151" s="12">
        <f>VLOOKUP(A2151,'HUMAN RESOURCES'!A2151:N4841,6,0)</f>
        <v>0.004</v>
      </c>
      <c r="M2151" s="12">
        <f>VLOOKUP(B2151,'HUMAN RESOURCES'!B2151:O4841,6,0)</f>
        <v>81</v>
      </c>
      <c r="N2151" s="12">
        <f>VLOOKUP(C2151,'HUMAN RESOURCES'!C2151:P4841,6,0)</f>
        <v>74</v>
      </c>
      <c r="O2151" s="12">
        <f>VLOOKUP(D2151,'HUMAN RESOURCES'!D2151:Q4841,6,0)</f>
        <v>0.144</v>
      </c>
      <c r="P2151" s="12">
        <f>VLOOKUP(A2151,'HUMAN RESOURCES'!A2151:N4841,10,0)</f>
        <v>0.703</v>
      </c>
      <c r="Q2151" s="12">
        <f>VLOOKUP(B2151,'HUMAN RESOURCES'!B2151:O4841,10,0)</f>
        <v>0.153</v>
      </c>
      <c r="R2151" s="12">
        <f>VLOOKUP(C2151,'HUMAN RESOURCES'!C2151:P4841,10,0)</f>
        <v>1997012</v>
      </c>
      <c r="S2151" s="12">
        <f>VLOOKUP(D2151,'HUMAN RESOURCES'!D2151:Q4841,10,0)</f>
        <v>0.506</v>
      </c>
      <c r="T2151" s="13">
        <f>VLOOKUP(A2151,TOURISM!A2151:F4841,5,0)</f>
        <v>1725000000</v>
      </c>
      <c r="U2151" s="13">
        <f>VLOOKUP(B2151,TOURISM!B2151:G4841,5,0)</f>
        <v>937000000</v>
      </c>
      <c r="V2151" s="12" t="str">
        <f>VLOOKUP(A2151,BUSINESS!A2151:N4841,5,0)</f>
        <v/>
      </c>
      <c r="W2151" s="12">
        <f>VLOOKUP(B2151,BUSINESS!B2151:O4841,5,0)</f>
        <v>60</v>
      </c>
      <c r="X2151" s="12" t="str">
        <f>VLOOKUP(C2151,BUSINESS!C2151:P4841,5,0)</f>
        <v/>
      </c>
      <c r="Y2151" s="12" t="str">
        <f>VLOOKUP(D2151,BUSINESS!D2151:Q4841,5,0)</f>
        <v/>
      </c>
      <c r="Z2151" s="12">
        <f>VLOOKUP(A2151,BUSINESS!A2151:N4841,9,0)</f>
        <v>0.408</v>
      </c>
      <c r="AA2151" s="12">
        <f>VLOOKUP(B2151,BUSINESS!B2151:O4841,9,0)</f>
        <v>0.927</v>
      </c>
    </row>
    <row r="2152">
      <c r="A2152" s="9" t="str">
        <f t="shared" si="1"/>
        <v>Slovenia-Europe2005</v>
      </c>
      <c r="B2152" s="5" t="s">
        <v>75</v>
      </c>
      <c r="C2152" s="9" t="s">
        <v>244</v>
      </c>
      <c r="D2152" s="10" t="s">
        <v>67</v>
      </c>
      <c r="E2152" s="14">
        <v>3.5717733757E10</v>
      </c>
      <c r="F2152" s="15">
        <v>0.084</v>
      </c>
      <c r="G2152" s="15">
        <v>1494.0</v>
      </c>
      <c r="H2152" s="15">
        <v>0.078</v>
      </c>
      <c r="I2152" s="12"/>
      <c r="J2152" s="12"/>
      <c r="K2152" s="12">
        <f>VLOOKUP(A2152,'HUMAN RESOURCES'!A2152:N4842,5,0)</f>
        <v>0.009</v>
      </c>
      <c r="L2152" s="12">
        <f>VLOOKUP(A2152,'HUMAN RESOURCES'!A2152:N4842,6,0)</f>
        <v>0.004</v>
      </c>
      <c r="M2152" s="12">
        <f>VLOOKUP(B2152,'HUMAN RESOURCES'!B2152:O4842,6,0)</f>
        <v>81</v>
      </c>
      <c r="N2152" s="12">
        <f>VLOOKUP(C2152,'HUMAN RESOURCES'!C2152:P4842,6,0)</f>
        <v>74</v>
      </c>
      <c r="O2152" s="12">
        <f>VLOOKUP(D2152,'HUMAN RESOURCES'!D2152:Q4842,6,0)</f>
        <v>0.142</v>
      </c>
      <c r="P2152" s="12">
        <f>VLOOKUP(A2152,'HUMAN RESOURCES'!A2152:N4842,10,0)</f>
        <v>0.703</v>
      </c>
      <c r="Q2152" s="12">
        <f>VLOOKUP(B2152,'HUMAN RESOURCES'!B2152:O4842,10,0)</f>
        <v>0.155</v>
      </c>
      <c r="R2152" s="12">
        <f>VLOOKUP(C2152,'HUMAN RESOURCES'!C2152:P4842,10,0)</f>
        <v>2000474</v>
      </c>
      <c r="S2152" s="12">
        <f>VLOOKUP(D2152,'HUMAN RESOURCES'!D2152:Q4842,10,0)</f>
        <v>0.505</v>
      </c>
      <c r="T2152" s="13">
        <f>VLOOKUP(A2152,TOURISM!A2152:F4842,5,0)</f>
        <v>1894000000</v>
      </c>
      <c r="U2152" s="13">
        <f>VLOOKUP(B2152,TOURISM!B2152:G4842,5,0)</f>
        <v>1019000000</v>
      </c>
      <c r="V2152" s="12">
        <f>VLOOKUP(A2152,BUSINESS!A2152:N4842,5,0)</f>
        <v>0.392</v>
      </c>
      <c r="W2152" s="12">
        <f>VLOOKUP(B2152,BUSINESS!B2152:O4842,5,0)</f>
        <v>60</v>
      </c>
      <c r="X2152" s="12" t="str">
        <f>VLOOKUP(C2152,BUSINESS!C2152:P4842,5,0)</f>
        <v/>
      </c>
      <c r="Y2152" s="12">
        <f>VLOOKUP(D2152,BUSINESS!D2152:Q4842,5,0)</f>
        <v>260</v>
      </c>
      <c r="Z2152" s="12">
        <f>VLOOKUP(A2152,BUSINESS!A2152:N4842,9,0)</f>
        <v>0.468</v>
      </c>
      <c r="AA2152" s="12">
        <f>VLOOKUP(B2152,BUSINESS!B2152:O4842,9,0)</f>
        <v>0.879</v>
      </c>
    </row>
    <row r="2153">
      <c r="A2153" s="9" t="str">
        <f t="shared" si="1"/>
        <v>Slovenia-Europe2006</v>
      </c>
      <c r="B2153" s="5" t="s">
        <v>75</v>
      </c>
      <c r="C2153" s="9" t="s">
        <v>244</v>
      </c>
      <c r="D2153" s="10" t="s">
        <v>68</v>
      </c>
      <c r="E2153" s="14">
        <v>3.89451465E10</v>
      </c>
      <c r="F2153" s="15">
        <v>0.083</v>
      </c>
      <c r="G2153" s="15">
        <v>1610.0</v>
      </c>
      <c r="H2153" s="15">
        <v>0.074</v>
      </c>
      <c r="I2153" s="12"/>
      <c r="J2153" s="12"/>
      <c r="K2153" s="12">
        <f>VLOOKUP(A2153,'HUMAN RESOURCES'!A2153:N4843,5,0)</f>
        <v>0.009</v>
      </c>
      <c r="L2153" s="12">
        <f>VLOOKUP(A2153,'HUMAN RESOURCES'!A2153:N4843,6,0)</f>
        <v>0.003</v>
      </c>
      <c r="M2153" s="12">
        <f>VLOOKUP(B2153,'HUMAN RESOURCES'!B2153:O4843,6,0)</f>
        <v>82</v>
      </c>
      <c r="N2153" s="12">
        <f>VLOOKUP(C2153,'HUMAN RESOURCES'!C2153:P4843,6,0)</f>
        <v>75</v>
      </c>
      <c r="O2153" s="12">
        <f>VLOOKUP(D2153,'HUMAN RESOURCES'!D2153:Q4843,6,0)</f>
        <v>0.14</v>
      </c>
      <c r="P2153" s="12">
        <f>VLOOKUP(A2153,'HUMAN RESOURCES'!A2153:N4843,10,0)</f>
        <v>0.702</v>
      </c>
      <c r="Q2153" s="12">
        <f>VLOOKUP(B2153,'HUMAN RESOURCES'!B2153:O4843,10,0)</f>
        <v>0.158</v>
      </c>
      <c r="R2153" s="12">
        <f>VLOOKUP(C2153,'HUMAN RESOURCES'!C2153:P4843,10,0)</f>
        <v>2006868</v>
      </c>
      <c r="S2153" s="12">
        <f>VLOOKUP(D2153,'HUMAN RESOURCES'!D2153:Q4843,10,0)</f>
        <v>0.504</v>
      </c>
      <c r="T2153" s="13">
        <f>VLOOKUP(A2153,TOURISM!A2153:F4843,5,0)</f>
        <v>2074000000</v>
      </c>
      <c r="U2153" s="13">
        <f>VLOOKUP(B2153,TOURISM!B2153:G4843,5,0)</f>
        <v>1058000000</v>
      </c>
      <c r="V2153" s="12">
        <f>VLOOKUP(A2153,BUSINESS!A2153:N4843,5,0)</f>
        <v>0.392</v>
      </c>
      <c r="W2153" s="12">
        <f>VLOOKUP(B2153,BUSINESS!B2153:O4843,5,0)</f>
        <v>60</v>
      </c>
      <c r="X2153" s="12" t="str">
        <f>VLOOKUP(C2153,BUSINESS!C2153:P4843,5,0)</f>
        <v/>
      </c>
      <c r="Y2153" s="12">
        <f>VLOOKUP(D2153,BUSINESS!D2153:Q4843,5,0)</f>
        <v>260</v>
      </c>
      <c r="Z2153" s="12">
        <f>VLOOKUP(A2153,BUSINESS!A2153:N4843,9,0)</f>
        <v>0.54</v>
      </c>
      <c r="AA2153" s="12">
        <f>VLOOKUP(B2153,BUSINESS!B2153:O4843,9,0)</f>
        <v>0.906</v>
      </c>
    </row>
    <row r="2154">
      <c r="A2154" s="9" t="str">
        <f t="shared" si="1"/>
        <v>Slovenia-Europe2007</v>
      </c>
      <c r="B2154" s="5" t="s">
        <v>75</v>
      </c>
      <c r="C2154" s="9" t="s">
        <v>244</v>
      </c>
      <c r="D2154" s="10" t="s">
        <v>69</v>
      </c>
      <c r="E2154" s="14">
        <v>4.7349639895E10</v>
      </c>
      <c r="F2154" s="15">
        <v>0.079</v>
      </c>
      <c r="G2154" s="15">
        <v>1850.0</v>
      </c>
      <c r="H2154" s="15">
        <v>0.059</v>
      </c>
      <c r="I2154" s="12">
        <f>VLOOKUP(A2154,ENERGY!$A$2:$F$2692,5,0)</f>
        <v>15746</v>
      </c>
      <c r="J2154" s="12">
        <f>VLOOKUP(A2154,ENERGY!$A$2:$F$2692,6,0)</f>
        <v>7131</v>
      </c>
      <c r="K2154" s="12">
        <f>VLOOKUP(A2154,'HUMAN RESOURCES'!A2154:N4844,5,0)</f>
        <v>0.01</v>
      </c>
      <c r="L2154" s="12">
        <f>VLOOKUP(A2154,'HUMAN RESOURCES'!A2154:N4844,6,0)</f>
        <v>0.003</v>
      </c>
      <c r="M2154" s="12">
        <f>VLOOKUP(B2154,'HUMAN RESOURCES'!B2154:O4844,6,0)</f>
        <v>82</v>
      </c>
      <c r="N2154" s="12">
        <f>VLOOKUP(C2154,'HUMAN RESOURCES'!C2154:P4844,6,0)</f>
        <v>75</v>
      </c>
      <c r="O2154" s="12">
        <f>VLOOKUP(D2154,'HUMAN RESOURCES'!D2154:Q4844,6,0)</f>
        <v>0.14</v>
      </c>
      <c r="P2154" s="12">
        <f>VLOOKUP(A2154,'HUMAN RESOURCES'!A2154:N4844,10,0)</f>
        <v>0.7</v>
      </c>
      <c r="Q2154" s="12">
        <f>VLOOKUP(B2154,'HUMAN RESOURCES'!B2154:O4844,10,0)</f>
        <v>0.16</v>
      </c>
      <c r="R2154" s="12">
        <f>VLOOKUP(C2154,'HUMAN RESOURCES'!C2154:P4844,10,0)</f>
        <v>2018122</v>
      </c>
      <c r="S2154" s="12">
        <f>VLOOKUP(D2154,'HUMAN RESOURCES'!D2154:Q4844,10,0)</f>
        <v>0.503</v>
      </c>
      <c r="T2154" s="13">
        <f>VLOOKUP(A2154,TOURISM!A2154:F4844,5,0)</f>
        <v>2465000000</v>
      </c>
      <c r="U2154" s="13">
        <f>VLOOKUP(B2154,TOURISM!B2154:G4844,5,0)</f>
        <v>1260000000</v>
      </c>
      <c r="V2154" s="12">
        <f>VLOOKUP(A2154,BUSINESS!A2154:N4844,5,0)</f>
        <v>0.384</v>
      </c>
      <c r="W2154" s="12">
        <f>VLOOKUP(B2154,BUSINESS!B2154:O4844,5,0)</f>
        <v>60</v>
      </c>
      <c r="X2154" s="12" t="str">
        <f>VLOOKUP(C2154,BUSINESS!C2154:P4844,5,0)</f>
        <v/>
      </c>
      <c r="Y2154" s="12">
        <f>VLOOKUP(D2154,BUSINESS!D2154:Q4844,5,0)</f>
        <v>260</v>
      </c>
      <c r="Z2154" s="12">
        <f>VLOOKUP(A2154,BUSINESS!A2154:N4844,9,0)</f>
        <v>0.567</v>
      </c>
      <c r="AA2154" s="12">
        <f>VLOOKUP(B2154,BUSINESS!B2154:O4844,9,0)</f>
        <v>0.955</v>
      </c>
    </row>
    <row r="2155">
      <c r="A2155" s="9" t="str">
        <f t="shared" si="1"/>
        <v>Slovenia-Europe2008</v>
      </c>
      <c r="B2155" s="5" t="s">
        <v>75</v>
      </c>
      <c r="C2155" s="9" t="s">
        <v>244</v>
      </c>
      <c r="D2155" s="10" t="s">
        <v>70</v>
      </c>
      <c r="E2155" s="14">
        <v>5.4554616826E10</v>
      </c>
      <c r="F2155" s="15">
        <v>0.083</v>
      </c>
      <c r="G2155" s="15">
        <v>2265.0</v>
      </c>
      <c r="H2155" s="15">
        <v>0.067</v>
      </c>
      <c r="I2155" s="12">
        <f>VLOOKUP(A2155,ENERGY!$A$2:$F$2692,5,0)</f>
        <v>16212</v>
      </c>
      <c r="J2155" s="12">
        <f>VLOOKUP(A2155,ENERGY!$A$2:$F$2692,6,0)</f>
        <v>7321</v>
      </c>
      <c r="K2155" s="12">
        <f>VLOOKUP(A2155,'HUMAN RESOURCES'!A2155:N4845,5,0)</f>
        <v>0.011</v>
      </c>
      <c r="L2155" s="12">
        <f>VLOOKUP(A2155,'HUMAN RESOURCES'!A2155:N4845,6,0)</f>
        <v>0.003</v>
      </c>
      <c r="M2155" s="12">
        <f>VLOOKUP(B2155,'HUMAN RESOURCES'!B2155:O4845,6,0)</f>
        <v>82</v>
      </c>
      <c r="N2155" s="12">
        <f>VLOOKUP(C2155,'HUMAN RESOURCES'!C2155:P4845,6,0)</f>
        <v>75</v>
      </c>
      <c r="O2155" s="12">
        <f>VLOOKUP(D2155,'HUMAN RESOURCES'!D2155:Q4845,6,0)</f>
        <v>0.139</v>
      </c>
      <c r="P2155" s="12">
        <f>VLOOKUP(A2155,'HUMAN RESOURCES'!A2155:N4845,10,0)</f>
        <v>0.698</v>
      </c>
      <c r="Q2155" s="12">
        <f>VLOOKUP(B2155,'HUMAN RESOURCES'!B2155:O4845,10,0)</f>
        <v>0.162</v>
      </c>
      <c r="R2155" s="12">
        <f>VLOOKUP(C2155,'HUMAN RESOURCES'!C2155:P4845,10,0)</f>
        <v>2021316</v>
      </c>
      <c r="S2155" s="12">
        <f>VLOOKUP(D2155,'HUMAN RESOURCES'!D2155:Q4845,10,0)</f>
        <v>0.502</v>
      </c>
      <c r="T2155" s="13">
        <f>VLOOKUP(A2155,TOURISM!A2155:F4845,5,0)</f>
        <v>2954000000</v>
      </c>
      <c r="U2155" s="13">
        <f>VLOOKUP(B2155,TOURISM!B2155:G4845,5,0)</f>
        <v>1610000000</v>
      </c>
      <c r="V2155" s="12">
        <f>VLOOKUP(A2155,BUSINESS!A2155:N4845,5,0)</f>
        <v>0.358</v>
      </c>
      <c r="W2155" s="12">
        <f>VLOOKUP(B2155,BUSINESS!B2155:O4845,5,0)</f>
        <v>19</v>
      </c>
      <c r="X2155" s="12" t="str">
        <f>VLOOKUP(C2155,BUSINESS!C2155:P4845,5,0)</f>
        <v/>
      </c>
      <c r="Y2155" s="12">
        <f>VLOOKUP(D2155,BUSINESS!D2155:Q4845,5,0)</f>
        <v>260</v>
      </c>
      <c r="Z2155" s="12">
        <f>VLOOKUP(A2155,BUSINESS!A2155:N4845,9,0)</f>
        <v>0.58</v>
      </c>
      <c r="AA2155" s="12">
        <f>VLOOKUP(B2155,BUSINESS!B2155:O4845,9,0)</f>
        <v>1.011</v>
      </c>
    </row>
    <row r="2156">
      <c r="A2156" s="9" t="str">
        <f t="shared" si="1"/>
        <v>Slovenia-Europe2009</v>
      </c>
      <c r="B2156" s="5" t="s">
        <v>75</v>
      </c>
      <c r="C2156" s="9" t="s">
        <v>244</v>
      </c>
      <c r="D2156" s="10" t="s">
        <v>71</v>
      </c>
      <c r="E2156" s="14">
        <v>4.9208375314E10</v>
      </c>
      <c r="F2156" s="15">
        <v>0.092</v>
      </c>
      <c r="G2156" s="15">
        <v>2235.0</v>
      </c>
      <c r="H2156" s="15">
        <v>0.059</v>
      </c>
      <c r="I2156" s="12"/>
      <c r="J2156" s="12"/>
      <c r="K2156" s="12">
        <f>VLOOKUP(A2156,'HUMAN RESOURCES'!A2156:N4846,5,0)</f>
        <v>0.011</v>
      </c>
      <c r="L2156" s="12">
        <f>VLOOKUP(A2156,'HUMAN RESOURCES'!A2156:N4846,6,0)</f>
        <v>0.003</v>
      </c>
      <c r="M2156" s="12">
        <f>VLOOKUP(B2156,'HUMAN RESOURCES'!B2156:O4846,6,0)</f>
        <v>82</v>
      </c>
      <c r="N2156" s="12">
        <f>VLOOKUP(C2156,'HUMAN RESOURCES'!C2156:P4846,6,0)</f>
        <v>76</v>
      </c>
      <c r="O2156" s="12">
        <f>VLOOKUP(D2156,'HUMAN RESOURCES'!D2156:Q4846,6,0)</f>
        <v>0.14</v>
      </c>
      <c r="P2156" s="12">
        <f>VLOOKUP(A2156,'HUMAN RESOURCES'!A2156:N4846,10,0)</f>
        <v>0.696</v>
      </c>
      <c r="Q2156" s="12">
        <f>VLOOKUP(B2156,'HUMAN RESOURCES'!B2156:O4846,10,0)</f>
        <v>0.165</v>
      </c>
      <c r="R2156" s="12">
        <f>VLOOKUP(C2156,'HUMAN RESOURCES'!C2156:P4846,10,0)</f>
        <v>2039669</v>
      </c>
      <c r="S2156" s="12">
        <f>VLOOKUP(D2156,'HUMAN RESOURCES'!D2156:Q4846,10,0)</f>
        <v>0.501</v>
      </c>
      <c r="T2156" s="13">
        <f>VLOOKUP(A2156,TOURISM!A2156:F4846,5,0)</f>
        <v>2735000000</v>
      </c>
      <c r="U2156" s="13">
        <f>VLOOKUP(B2156,TOURISM!B2156:G4846,5,0)</f>
        <v>1456000000</v>
      </c>
      <c r="V2156" s="12">
        <f>VLOOKUP(A2156,BUSINESS!A2156:N4846,5,0)</f>
        <v>0.367</v>
      </c>
      <c r="W2156" s="12">
        <f>VLOOKUP(B2156,BUSINESS!B2156:O4846,5,0)</f>
        <v>6</v>
      </c>
      <c r="X2156" s="12" t="str">
        <f>VLOOKUP(C2156,BUSINESS!C2156:P4846,5,0)</f>
        <v/>
      </c>
      <c r="Y2156" s="12">
        <f>VLOOKUP(D2156,BUSINESS!D2156:Q4846,5,0)</f>
        <v>260</v>
      </c>
      <c r="Z2156" s="12">
        <f>VLOOKUP(A2156,BUSINESS!A2156:N4846,9,0)</f>
        <v>0.64</v>
      </c>
      <c r="AA2156" s="12">
        <f>VLOOKUP(B2156,BUSINESS!B2156:O4846,9,0)</f>
        <v>1.027</v>
      </c>
    </row>
    <row r="2157">
      <c r="A2157" s="9" t="str">
        <f t="shared" si="1"/>
        <v>Slovenia-Europe2010</v>
      </c>
      <c r="B2157" s="5" t="s">
        <v>75</v>
      </c>
      <c r="C2157" s="9" t="s">
        <v>244</v>
      </c>
      <c r="D2157" s="10" t="s">
        <v>72</v>
      </c>
      <c r="E2157" s="14">
        <v>4.6999407184E10</v>
      </c>
      <c r="F2157" s="15">
        <v>0.089</v>
      </c>
      <c r="G2157" s="15">
        <v>2044.0</v>
      </c>
      <c r="H2157" s="15">
        <v>0.059</v>
      </c>
      <c r="I2157" s="12">
        <f>VLOOKUP(A2157,ENERGY!$A$2:$F$2692,5,0)</f>
        <v>15867</v>
      </c>
      <c r="J2157" s="12">
        <f>VLOOKUP(A2157,ENERGY!$A$2:$F$2692,6,0)</f>
        <v>7293</v>
      </c>
      <c r="K2157" s="12">
        <f>VLOOKUP(A2157,'HUMAN RESOURCES'!A2157:N4847,5,0)</f>
        <v>0.011</v>
      </c>
      <c r="L2157" s="12">
        <f>VLOOKUP(A2157,'HUMAN RESOURCES'!A2157:N4847,6,0)</f>
        <v>0.003</v>
      </c>
      <c r="M2157" s="12">
        <f>VLOOKUP(B2157,'HUMAN RESOURCES'!B2157:O4847,6,0)</f>
        <v>83</v>
      </c>
      <c r="N2157" s="12">
        <f>VLOOKUP(C2157,'HUMAN RESOURCES'!C2157:P4847,6,0)</f>
        <v>76</v>
      </c>
      <c r="O2157" s="12">
        <f>VLOOKUP(D2157,'HUMAN RESOURCES'!D2157:Q4847,6,0)</f>
        <v>0.14</v>
      </c>
      <c r="P2157" s="12">
        <f>VLOOKUP(A2157,'HUMAN RESOURCES'!A2157:N4847,10,0)</f>
        <v>0.693</v>
      </c>
      <c r="Q2157" s="12">
        <f>VLOOKUP(B2157,'HUMAN RESOURCES'!B2157:O4847,10,0)</f>
        <v>0.167</v>
      </c>
      <c r="R2157" s="12">
        <f>VLOOKUP(C2157,'HUMAN RESOURCES'!C2157:P4847,10,0)</f>
        <v>2048583</v>
      </c>
      <c r="S2157" s="12">
        <f>VLOOKUP(D2157,'HUMAN RESOURCES'!D2157:Q4847,10,0)</f>
        <v>0.5</v>
      </c>
      <c r="T2157" s="13">
        <f>VLOOKUP(A2157,TOURISM!A2157:F4847,5,0)</f>
        <v>2721000000</v>
      </c>
      <c r="U2157" s="13">
        <f>VLOOKUP(B2157,TOURISM!B2157:G4847,5,0)</f>
        <v>1377000000</v>
      </c>
      <c r="V2157" s="12">
        <f>VLOOKUP(A2157,BUSINESS!A2157:N4847,5,0)</f>
        <v>0.346</v>
      </c>
      <c r="W2157" s="12">
        <f>VLOOKUP(B2157,BUSINESS!B2157:O4847,5,0)</f>
        <v>6</v>
      </c>
      <c r="X2157" s="12" t="str">
        <f>VLOOKUP(C2157,BUSINESS!C2157:P4847,5,0)</f>
        <v/>
      </c>
      <c r="Y2157" s="12">
        <f>VLOOKUP(D2157,BUSINESS!D2157:Q4847,5,0)</f>
        <v>260</v>
      </c>
      <c r="Z2157" s="12">
        <f>VLOOKUP(A2157,BUSINESS!A2157:N4847,9,0)</f>
        <v>0.7</v>
      </c>
      <c r="AA2157" s="12">
        <f>VLOOKUP(B2157,BUSINESS!B2157:O4847,9,0)</f>
        <v>1.033</v>
      </c>
    </row>
    <row r="2158">
      <c r="A2158" s="9" t="str">
        <f t="shared" si="1"/>
        <v>Slovenia-Europe2011</v>
      </c>
      <c r="B2158" s="5" t="s">
        <v>75</v>
      </c>
      <c r="C2158" s="9" t="s">
        <v>244</v>
      </c>
      <c r="D2158" s="10" t="s">
        <v>73</v>
      </c>
      <c r="E2158" s="14">
        <v>5.0250147802E10</v>
      </c>
      <c r="F2158" s="15">
        <v>0.089</v>
      </c>
      <c r="G2158" s="15">
        <v>2171.0</v>
      </c>
      <c r="H2158" s="15">
        <v>0.059</v>
      </c>
      <c r="I2158" s="12">
        <f>VLOOKUP(A2158,ENERGY!$A$2:$F$2692,5,0)</f>
        <v>15500</v>
      </c>
      <c r="J2158" s="12">
        <f>VLOOKUP(A2158,ENERGY!$A$2:$F$2692,6,0)</f>
        <v>6912</v>
      </c>
      <c r="K2158" s="12">
        <f>VLOOKUP(A2158,'HUMAN RESOURCES'!A2158:N4848,5,0)</f>
        <v>0.011</v>
      </c>
      <c r="L2158" s="12">
        <f>VLOOKUP(A2158,'HUMAN RESOURCES'!A2158:N4848,6,0)</f>
        <v>0.003</v>
      </c>
      <c r="M2158" s="12">
        <f>VLOOKUP(B2158,'HUMAN RESOURCES'!B2158:O4848,6,0)</f>
        <v>83</v>
      </c>
      <c r="N2158" s="12">
        <f>VLOOKUP(C2158,'HUMAN RESOURCES'!C2158:P4848,6,0)</f>
        <v>77</v>
      </c>
      <c r="O2158" s="12">
        <f>VLOOKUP(D2158,'HUMAN RESOURCES'!D2158:Q4848,6,0)</f>
        <v>0.141</v>
      </c>
      <c r="P2158" s="12">
        <f>VLOOKUP(A2158,'HUMAN RESOURCES'!A2158:N4848,10,0)</f>
        <v>0.691</v>
      </c>
      <c r="Q2158" s="12">
        <f>VLOOKUP(B2158,'HUMAN RESOURCES'!B2158:O4848,10,0)</f>
        <v>0.169</v>
      </c>
      <c r="R2158" s="12">
        <f>VLOOKUP(C2158,'HUMAN RESOURCES'!C2158:P4848,10,0)</f>
        <v>2052843</v>
      </c>
      <c r="S2158" s="12">
        <f>VLOOKUP(D2158,'HUMAN RESOURCES'!D2158:Q4848,10,0)</f>
        <v>0.499</v>
      </c>
      <c r="T2158" s="13">
        <f>VLOOKUP(A2158,TOURISM!A2158:F4848,5,0)</f>
        <v>2953000000</v>
      </c>
      <c r="U2158" s="13">
        <f>VLOOKUP(B2158,TOURISM!B2158:G4848,5,0)</f>
        <v>1315000000</v>
      </c>
      <c r="V2158" s="12">
        <f>VLOOKUP(A2158,BUSINESS!A2158:N4848,5,0)</f>
        <v>0.339</v>
      </c>
      <c r="W2158" s="12">
        <f>VLOOKUP(B2158,BUSINESS!B2158:O4848,5,0)</f>
        <v>6</v>
      </c>
      <c r="X2158" s="12" t="str">
        <f>VLOOKUP(C2158,BUSINESS!C2158:P4848,5,0)</f>
        <v/>
      </c>
      <c r="Y2158" s="12">
        <f>VLOOKUP(D2158,BUSINESS!D2158:Q4848,5,0)</f>
        <v>260</v>
      </c>
      <c r="Z2158" s="12">
        <f>VLOOKUP(A2158,BUSINESS!A2158:N4848,9,0)</f>
        <v>0.673</v>
      </c>
      <c r="AA2158" s="12">
        <f>VLOOKUP(B2158,BUSINESS!B2158:O4848,9,0)</f>
        <v>1.052</v>
      </c>
    </row>
    <row r="2159">
      <c r="A2159" s="9" t="str">
        <f t="shared" si="1"/>
        <v>Slovenia-Europe2012</v>
      </c>
      <c r="B2159" s="5" t="s">
        <v>75</v>
      </c>
      <c r="C2159" s="9" t="s">
        <v>244</v>
      </c>
      <c r="D2159" s="10" t="s">
        <v>74</v>
      </c>
      <c r="E2159" s="14">
        <v>4.5379174408E10</v>
      </c>
      <c r="F2159" s="15">
        <v>0.088</v>
      </c>
      <c r="G2159" s="15">
        <v>1942.0</v>
      </c>
      <c r="H2159" s="15">
        <v>0.059</v>
      </c>
      <c r="I2159" s="12">
        <f>VLOOKUP(A2159,ENERGY!$A$2:$F$2692,5,0)</f>
        <v>16245</v>
      </c>
      <c r="J2159" s="12">
        <f>VLOOKUP(A2159,ENERGY!$A$2:$F$2692,6,0)</f>
        <v>7321</v>
      </c>
      <c r="K2159" s="12">
        <f>VLOOKUP(A2159,'HUMAN RESOURCES'!A2159:N4849,5,0)</f>
        <v>0.011</v>
      </c>
      <c r="L2159" s="12">
        <f>VLOOKUP(A2159,'HUMAN RESOURCES'!A2159:N4849,6,0)</f>
        <v>0.002</v>
      </c>
      <c r="M2159" s="12">
        <f>VLOOKUP(B2159,'HUMAN RESOURCES'!B2159:O4849,6,0)</f>
        <v>83</v>
      </c>
      <c r="N2159" s="12">
        <f>VLOOKUP(C2159,'HUMAN RESOURCES'!C2159:P4849,6,0)</f>
        <v>77</v>
      </c>
      <c r="O2159" s="12">
        <f>VLOOKUP(D2159,'HUMAN RESOURCES'!D2159:Q4849,6,0)</f>
        <v>0.142</v>
      </c>
      <c r="P2159" s="12">
        <f>VLOOKUP(A2159,'HUMAN RESOURCES'!A2159:N4849,10,0)</f>
        <v>0.688</v>
      </c>
      <c r="Q2159" s="12">
        <f>VLOOKUP(B2159,'HUMAN RESOURCES'!B2159:O4849,10,0)</f>
        <v>0.171</v>
      </c>
      <c r="R2159" s="12">
        <f>VLOOKUP(C2159,'HUMAN RESOURCES'!C2159:P4849,10,0)</f>
        <v>2057159</v>
      </c>
      <c r="S2159" s="12">
        <f>VLOOKUP(D2159,'HUMAN RESOURCES'!D2159:Q4849,10,0)</f>
        <v>0.499</v>
      </c>
      <c r="T2159" s="13">
        <f>VLOOKUP(A2159,TOURISM!A2159:F4849,5,0)</f>
        <v>2841000000</v>
      </c>
      <c r="U2159" s="13">
        <f>VLOOKUP(B2159,TOURISM!B2159:G4849,5,0)</f>
        <v>1085000000</v>
      </c>
      <c r="V2159" s="12">
        <f>VLOOKUP(A2159,BUSINESS!A2159:N4849,5,0)</f>
        <v>0.339</v>
      </c>
      <c r="W2159" s="12">
        <f>VLOOKUP(B2159,BUSINESS!B2159:O4849,5,0)</f>
        <v>6</v>
      </c>
      <c r="X2159" s="12">
        <f>VLOOKUP(C2159,BUSINESS!C2159:P4849,5,0)</f>
        <v>31</v>
      </c>
      <c r="Y2159" s="12">
        <f>VLOOKUP(D2159,BUSINESS!D2159:Q4849,5,0)</f>
        <v>260</v>
      </c>
      <c r="Z2159" s="12">
        <f>VLOOKUP(A2159,BUSINESS!A2159:N4849,9,0)</f>
        <v>0.683</v>
      </c>
      <c r="AA2159" s="12">
        <f>VLOOKUP(B2159,BUSINESS!B2159:O4849,9,0)</f>
        <v>1.084</v>
      </c>
    </row>
    <row r="2160">
      <c r="A2160" s="9" t="str">
        <f t="shared" si="1"/>
        <v>Solomon Islands-Oceania2000</v>
      </c>
      <c r="B2160" s="5" t="s">
        <v>79</v>
      </c>
      <c r="C2160" s="9" t="s">
        <v>245</v>
      </c>
      <c r="D2160" s="10" t="s">
        <v>62</v>
      </c>
      <c r="E2160" s="14">
        <v>4.35101217E8</v>
      </c>
      <c r="F2160" s="15">
        <v>0.046</v>
      </c>
      <c r="G2160" s="15">
        <v>48.0</v>
      </c>
      <c r="H2160" s="15">
        <v>0.146</v>
      </c>
      <c r="I2160" s="12" t="str">
        <f>VLOOKUP(A2160,ENERGY!$A$2:$F$2692,5,0)</f>
        <v/>
      </c>
      <c r="J2160" s="12" t="str">
        <f>VLOOKUP(A2160,ENERGY!$A$2:$F$2692,6,0)</f>
        <v/>
      </c>
      <c r="K2160" s="12">
        <f>VLOOKUP(A2160,'HUMAN RESOURCES'!A2160:N4850,5,0)</f>
        <v>0.036</v>
      </c>
      <c r="L2160" s="12">
        <f>VLOOKUP(A2160,'HUMAN RESOURCES'!A2160:N4850,6,0)</f>
        <v>0.028</v>
      </c>
      <c r="M2160" s="12">
        <f>VLOOKUP(B2160,'HUMAN RESOURCES'!B2160:O4850,6,0)</f>
        <v>64</v>
      </c>
      <c r="N2160" s="12">
        <f>VLOOKUP(C2160,'HUMAN RESOURCES'!C2160:P4850,6,0)</f>
        <v>62</v>
      </c>
      <c r="O2160" s="12">
        <f>VLOOKUP(D2160,'HUMAN RESOURCES'!D2160:Q4850,6,0)</f>
        <v>0.419</v>
      </c>
      <c r="P2160" s="12">
        <f>VLOOKUP(A2160,'HUMAN RESOURCES'!A2160:N4850,10,0)</f>
        <v>0.553</v>
      </c>
      <c r="Q2160" s="12">
        <f>VLOOKUP(B2160,'HUMAN RESOURCES'!B2160:O4850,10,0)</f>
        <v>0.028</v>
      </c>
      <c r="R2160" s="12">
        <f>VLOOKUP(C2160,'HUMAN RESOURCES'!C2160:P4850,10,0)</f>
        <v>412336</v>
      </c>
      <c r="S2160" s="12">
        <f>VLOOKUP(D2160,'HUMAN RESOURCES'!D2160:Q4850,10,0)</f>
        <v>0.158</v>
      </c>
      <c r="T2160" s="13">
        <f>VLOOKUP(A2160,TOURISM!A2160:F4850,5,0)</f>
        <v>4000000</v>
      </c>
      <c r="U2160" s="13">
        <f>VLOOKUP(B2160,TOURISM!B2160:G4850,5,0)</f>
        <v>12200000</v>
      </c>
      <c r="V2160" s="12" t="str">
        <f>VLOOKUP(A2160,BUSINESS!A2160:N4850,5,0)</f>
        <v/>
      </c>
      <c r="W2160" s="12" t="str">
        <f>VLOOKUP(B2160,BUSINESS!B2160:O4850,5,0)</f>
        <v/>
      </c>
      <c r="X2160" s="12" t="str">
        <f>VLOOKUP(C2160,BUSINESS!C2160:P4850,5,0)</f>
        <v/>
      </c>
      <c r="Y2160" s="12" t="str">
        <f>VLOOKUP(D2160,BUSINESS!D2160:Q4850,5,0)</f>
        <v/>
      </c>
      <c r="Z2160" s="12">
        <f>VLOOKUP(A2160,BUSINESS!A2160:N4850,9,0)</f>
        <v>0.005</v>
      </c>
      <c r="AA2160" s="12">
        <f>VLOOKUP(B2160,BUSINESS!B2160:O4850,9,0)</f>
        <v>0.003</v>
      </c>
    </row>
    <row r="2161">
      <c r="A2161" s="9" t="str">
        <f t="shared" si="1"/>
        <v>Solomon Islands-Oceania2001</v>
      </c>
      <c r="B2161" s="5" t="s">
        <v>79</v>
      </c>
      <c r="C2161" s="9" t="s">
        <v>245</v>
      </c>
      <c r="D2161" s="10" t="s">
        <v>63</v>
      </c>
      <c r="E2161" s="14">
        <v>4.00464593E8</v>
      </c>
      <c r="F2161" s="15">
        <v>0.064</v>
      </c>
      <c r="G2161" s="15">
        <v>61.0</v>
      </c>
      <c r="H2161" s="15">
        <v>0.146</v>
      </c>
      <c r="I2161" s="12" t="str">
        <f>VLOOKUP(A2161,ENERGY!$A$2:$F$2692,5,0)</f>
        <v/>
      </c>
      <c r="J2161" s="12" t="str">
        <f>VLOOKUP(A2161,ENERGY!$A$2:$F$2692,6,0)</f>
        <v/>
      </c>
      <c r="K2161" s="12">
        <f>VLOOKUP(A2161,'HUMAN RESOURCES'!A2161:N4851,5,0)</f>
        <v>0.035</v>
      </c>
      <c r="L2161" s="12">
        <f>VLOOKUP(A2161,'HUMAN RESOURCES'!A2161:N4851,6,0)</f>
        <v>0.029</v>
      </c>
      <c r="M2161" s="12">
        <f>VLOOKUP(B2161,'HUMAN RESOURCES'!B2161:O4851,6,0)</f>
        <v>65</v>
      </c>
      <c r="N2161" s="12">
        <f>VLOOKUP(C2161,'HUMAN RESOURCES'!C2161:P4851,6,0)</f>
        <v>62</v>
      </c>
      <c r="O2161" s="12">
        <f>VLOOKUP(D2161,'HUMAN RESOURCES'!D2161:Q4851,6,0)</f>
        <v>0.418</v>
      </c>
      <c r="P2161" s="12">
        <f>VLOOKUP(A2161,'HUMAN RESOURCES'!A2161:N4851,10,0)</f>
        <v>0.554</v>
      </c>
      <c r="Q2161" s="12">
        <f>VLOOKUP(B2161,'HUMAN RESOURCES'!B2161:O4851,10,0)</f>
        <v>0.029</v>
      </c>
      <c r="R2161" s="12">
        <f>VLOOKUP(C2161,'HUMAN RESOURCES'!C2161:P4851,10,0)</f>
        <v>423529</v>
      </c>
      <c r="S2161" s="12">
        <f>VLOOKUP(D2161,'HUMAN RESOURCES'!D2161:Q4851,10,0)</f>
        <v>0.162</v>
      </c>
      <c r="T2161" s="13">
        <f>VLOOKUP(A2161,TOURISM!A2161:F4851,5,0)</f>
        <v>8800000</v>
      </c>
      <c r="U2161" s="13">
        <f>VLOOKUP(B2161,TOURISM!B2161:G4851,5,0)</f>
        <v>10500000</v>
      </c>
      <c r="V2161" s="12" t="str">
        <f>VLOOKUP(A2161,BUSINESS!A2161:N4851,5,0)</f>
        <v/>
      </c>
      <c r="W2161" s="12" t="str">
        <f>VLOOKUP(B2161,BUSINESS!B2161:O4851,5,0)</f>
        <v/>
      </c>
      <c r="X2161" s="12" t="str">
        <f>VLOOKUP(C2161,BUSINESS!C2161:P4851,5,0)</f>
        <v/>
      </c>
      <c r="Y2161" s="12" t="str">
        <f>VLOOKUP(D2161,BUSINESS!D2161:Q4851,5,0)</f>
        <v/>
      </c>
      <c r="Z2161" s="12">
        <f>VLOOKUP(A2161,BUSINESS!A2161:N4851,9,0)</f>
        <v>0.005</v>
      </c>
      <c r="AA2161" s="12">
        <f>VLOOKUP(B2161,BUSINESS!B2161:O4851,9,0)</f>
        <v>0.002</v>
      </c>
    </row>
    <row r="2162">
      <c r="A2162" s="9" t="str">
        <f t="shared" si="1"/>
        <v>Solomon Islands-Oceania2002</v>
      </c>
      <c r="B2162" s="5" t="s">
        <v>79</v>
      </c>
      <c r="C2162" s="9" t="s">
        <v>245</v>
      </c>
      <c r="D2162" s="10" t="s">
        <v>64</v>
      </c>
      <c r="E2162" s="14">
        <v>3.41663054E8</v>
      </c>
      <c r="F2162" s="15">
        <v>0.061</v>
      </c>
      <c r="G2162" s="15">
        <v>48.0</v>
      </c>
      <c r="H2162" s="15">
        <v>0.146</v>
      </c>
      <c r="I2162" s="12">
        <f>VLOOKUP(A2162,ENERGY!$A$2:$F$2692,5,0)</f>
        <v>202</v>
      </c>
      <c r="J2162" s="12" t="str">
        <f>VLOOKUP(A2162,ENERGY!$A$2:$F$2692,6,0)</f>
        <v/>
      </c>
      <c r="K2162" s="12">
        <f>VLOOKUP(A2162,'HUMAN RESOURCES'!A2162:N4852,5,0)</f>
        <v>0.035</v>
      </c>
      <c r="L2162" s="12">
        <f>VLOOKUP(A2162,'HUMAN RESOURCES'!A2162:N4852,6,0)</f>
        <v>0.029</v>
      </c>
      <c r="M2162" s="12">
        <f>VLOOKUP(B2162,'HUMAN RESOURCES'!B2162:O4852,6,0)</f>
        <v>66</v>
      </c>
      <c r="N2162" s="12">
        <f>VLOOKUP(C2162,'HUMAN RESOURCES'!C2162:P4852,6,0)</f>
        <v>63</v>
      </c>
      <c r="O2162" s="12">
        <f>VLOOKUP(D2162,'HUMAN RESOURCES'!D2162:Q4852,6,0)</f>
        <v>0.416</v>
      </c>
      <c r="P2162" s="12">
        <f>VLOOKUP(A2162,'HUMAN RESOURCES'!A2162:N4852,10,0)</f>
        <v>0.555</v>
      </c>
      <c r="Q2162" s="12">
        <f>VLOOKUP(B2162,'HUMAN RESOURCES'!B2162:O4852,10,0)</f>
        <v>0.029</v>
      </c>
      <c r="R2162" s="12">
        <f>VLOOKUP(C2162,'HUMAN RESOURCES'!C2162:P4852,10,0)</f>
        <v>434880</v>
      </c>
      <c r="S2162" s="12">
        <f>VLOOKUP(D2162,'HUMAN RESOURCES'!D2162:Q4852,10,0)</f>
        <v>0.166</v>
      </c>
      <c r="T2162" s="13">
        <f>VLOOKUP(A2162,TOURISM!A2162:F4852,5,0)</f>
        <v>800000</v>
      </c>
      <c r="U2162" s="13">
        <f>VLOOKUP(B2162,TOURISM!B2162:G4852,5,0)</f>
        <v>8500000</v>
      </c>
      <c r="V2162" s="12" t="str">
        <f>VLOOKUP(A2162,BUSINESS!A2162:N4852,5,0)</f>
        <v/>
      </c>
      <c r="W2162" s="12" t="str">
        <f>VLOOKUP(B2162,BUSINESS!B2162:O4852,5,0)</f>
        <v/>
      </c>
      <c r="X2162" s="12" t="str">
        <f>VLOOKUP(C2162,BUSINESS!C2162:P4852,5,0)</f>
        <v/>
      </c>
      <c r="Y2162" s="12" t="str">
        <f>VLOOKUP(D2162,BUSINESS!D2162:Q4852,5,0)</f>
        <v/>
      </c>
      <c r="Z2162" s="12">
        <f>VLOOKUP(A2162,BUSINESS!A2162:N4852,9,0)</f>
        <v>0.005</v>
      </c>
      <c r="AA2162" s="12">
        <f>VLOOKUP(B2162,BUSINESS!B2162:O4852,9,0)</f>
        <v>0.002</v>
      </c>
    </row>
    <row r="2163">
      <c r="A2163" s="9" t="str">
        <f t="shared" si="1"/>
        <v>Solomon Islands-Oceania2003</v>
      </c>
      <c r="B2163" s="5" t="s">
        <v>79</v>
      </c>
      <c r="C2163" s="9" t="s">
        <v>245</v>
      </c>
      <c r="D2163" s="10" t="s">
        <v>65</v>
      </c>
      <c r="E2163" s="14">
        <v>3.32736307E8</v>
      </c>
      <c r="F2163" s="15">
        <v>0.06</v>
      </c>
      <c r="G2163" s="15">
        <v>45.0</v>
      </c>
      <c r="H2163" s="15">
        <v>0.147</v>
      </c>
      <c r="I2163" s="12">
        <f>VLOOKUP(A2163,ENERGY!$A$2:$F$2692,5,0)</f>
        <v>198</v>
      </c>
      <c r="J2163" s="12" t="str">
        <f>VLOOKUP(A2163,ENERGY!$A$2:$F$2692,6,0)</f>
        <v/>
      </c>
      <c r="K2163" s="12">
        <f>VLOOKUP(A2163,'HUMAN RESOURCES'!A2163:N4853,5,0)</f>
        <v>0.035</v>
      </c>
      <c r="L2163" s="12">
        <f>VLOOKUP(A2163,'HUMAN RESOURCES'!A2163:N4853,6,0)</f>
        <v>0.029</v>
      </c>
      <c r="M2163" s="12">
        <f>VLOOKUP(B2163,'HUMAN RESOURCES'!B2163:O4853,6,0)</f>
        <v>66</v>
      </c>
      <c r="N2163" s="12">
        <f>VLOOKUP(C2163,'HUMAN RESOURCES'!C2163:P4853,6,0)</f>
        <v>63</v>
      </c>
      <c r="O2163" s="12">
        <f>VLOOKUP(D2163,'HUMAN RESOURCES'!D2163:Q4853,6,0)</f>
        <v>0.415</v>
      </c>
      <c r="P2163" s="12">
        <f>VLOOKUP(A2163,'HUMAN RESOURCES'!A2163:N4853,10,0)</f>
        <v>0.556</v>
      </c>
      <c r="Q2163" s="12">
        <f>VLOOKUP(B2163,'HUMAN RESOURCES'!B2163:O4853,10,0)</f>
        <v>0.029</v>
      </c>
      <c r="R2163" s="12">
        <f>VLOOKUP(C2163,'HUMAN RESOURCES'!C2163:P4853,10,0)</f>
        <v>446335</v>
      </c>
      <c r="S2163" s="12">
        <f>VLOOKUP(D2163,'HUMAN RESOURCES'!D2163:Q4853,10,0)</f>
        <v>0.17</v>
      </c>
      <c r="T2163" s="13">
        <f>VLOOKUP(A2163,TOURISM!A2163:F4853,5,0)</f>
        <v>1600000</v>
      </c>
      <c r="U2163" s="13">
        <f>VLOOKUP(B2163,TOURISM!B2163:G4853,5,0)</f>
        <v>6400000</v>
      </c>
      <c r="V2163" s="12" t="str">
        <f>VLOOKUP(A2163,BUSINESS!A2163:N4853,5,0)</f>
        <v/>
      </c>
      <c r="W2163" s="12">
        <f>VLOOKUP(B2163,BUSINESS!B2163:O4853,5,0)</f>
        <v>56</v>
      </c>
      <c r="X2163" s="12" t="str">
        <f>VLOOKUP(C2163,BUSINESS!C2163:P4853,5,0)</f>
        <v/>
      </c>
      <c r="Y2163" s="12" t="str">
        <f>VLOOKUP(D2163,BUSINESS!D2163:Q4853,5,0)</f>
        <v/>
      </c>
      <c r="Z2163" s="12">
        <f>VLOOKUP(A2163,BUSINESS!A2163:N4853,9,0)</f>
        <v>0.006</v>
      </c>
      <c r="AA2163" s="12">
        <f>VLOOKUP(B2163,BUSINESS!B2163:O4853,9,0)</f>
        <v>0.002</v>
      </c>
    </row>
    <row r="2164">
      <c r="A2164" s="9" t="str">
        <f t="shared" si="1"/>
        <v>Solomon Islands-Oceania2004</v>
      </c>
      <c r="B2164" s="5" t="s">
        <v>79</v>
      </c>
      <c r="C2164" s="9" t="s">
        <v>245</v>
      </c>
      <c r="D2164" s="10" t="s">
        <v>66</v>
      </c>
      <c r="E2164" s="14">
        <v>3.75109695E8</v>
      </c>
      <c r="F2164" s="15">
        <v>0.056</v>
      </c>
      <c r="G2164" s="15">
        <v>46.0</v>
      </c>
      <c r="H2164" s="15">
        <v>0.143</v>
      </c>
      <c r="I2164" s="12">
        <f>VLOOKUP(A2164,ENERGY!$A$2:$F$2692,5,0)</f>
        <v>198</v>
      </c>
      <c r="J2164" s="12" t="str">
        <f>VLOOKUP(A2164,ENERGY!$A$2:$F$2692,6,0)</f>
        <v/>
      </c>
      <c r="K2164" s="12">
        <f>VLOOKUP(A2164,'HUMAN RESOURCES'!A2164:N4854,5,0)</f>
        <v>0.035</v>
      </c>
      <c r="L2164" s="12">
        <f>VLOOKUP(A2164,'HUMAN RESOURCES'!A2164:N4854,6,0)</f>
        <v>0.029</v>
      </c>
      <c r="M2164" s="12">
        <f>VLOOKUP(B2164,'HUMAN RESOURCES'!B2164:O4854,6,0)</f>
        <v>67</v>
      </c>
      <c r="N2164" s="12">
        <f>VLOOKUP(C2164,'HUMAN RESOURCES'!C2164:P4854,6,0)</f>
        <v>64</v>
      </c>
      <c r="O2164" s="12">
        <f>VLOOKUP(D2164,'HUMAN RESOURCES'!D2164:Q4854,6,0)</f>
        <v>0.414</v>
      </c>
      <c r="P2164" s="12">
        <f>VLOOKUP(A2164,'HUMAN RESOURCES'!A2164:N4854,10,0)</f>
        <v>0.557</v>
      </c>
      <c r="Q2164" s="12">
        <f>VLOOKUP(B2164,'HUMAN RESOURCES'!B2164:O4854,10,0)</f>
        <v>0.029</v>
      </c>
      <c r="R2164" s="12">
        <f>VLOOKUP(C2164,'HUMAN RESOURCES'!C2164:P4854,10,0)</f>
        <v>457827</v>
      </c>
      <c r="S2164" s="12">
        <f>VLOOKUP(D2164,'HUMAN RESOURCES'!D2164:Q4854,10,0)</f>
        <v>0.174</v>
      </c>
      <c r="T2164" s="13">
        <f>VLOOKUP(A2164,TOURISM!A2164:F4854,5,0)</f>
        <v>3500000</v>
      </c>
      <c r="U2164" s="13">
        <f>VLOOKUP(B2164,TOURISM!B2164:G4854,5,0)</f>
        <v>12300000</v>
      </c>
      <c r="V2164" s="12" t="str">
        <f>VLOOKUP(A2164,BUSINESS!A2164:N4854,5,0)</f>
        <v/>
      </c>
      <c r="W2164" s="12">
        <f>VLOOKUP(B2164,BUSINESS!B2164:O4854,5,0)</f>
        <v>56</v>
      </c>
      <c r="X2164" s="12" t="str">
        <f>VLOOKUP(C2164,BUSINESS!C2164:P4854,5,0)</f>
        <v/>
      </c>
      <c r="Y2164" s="12" t="str">
        <f>VLOOKUP(D2164,BUSINESS!D2164:Q4854,5,0)</f>
        <v/>
      </c>
      <c r="Z2164" s="12">
        <f>VLOOKUP(A2164,BUSINESS!A2164:N4854,9,0)</f>
        <v>0.006</v>
      </c>
      <c r="AA2164" s="12">
        <f>VLOOKUP(B2164,BUSINESS!B2164:O4854,9,0)</f>
        <v>0.007</v>
      </c>
    </row>
    <row r="2165">
      <c r="A2165" s="9" t="str">
        <f t="shared" si="1"/>
        <v>Solomon Islands-Oceania2005</v>
      </c>
      <c r="B2165" s="5" t="s">
        <v>79</v>
      </c>
      <c r="C2165" s="9" t="s">
        <v>245</v>
      </c>
      <c r="D2165" s="10" t="s">
        <v>67</v>
      </c>
      <c r="E2165" s="14">
        <v>4.13909879E8</v>
      </c>
      <c r="F2165" s="15">
        <v>0.078</v>
      </c>
      <c r="G2165" s="15">
        <v>69.0</v>
      </c>
      <c r="H2165" s="15">
        <v>0.141</v>
      </c>
      <c r="I2165" s="12"/>
      <c r="J2165" s="12"/>
      <c r="K2165" s="12">
        <f>VLOOKUP(A2165,'HUMAN RESOURCES'!A2165:N4855,5,0)</f>
        <v>0.035</v>
      </c>
      <c r="L2165" s="12">
        <f>VLOOKUP(A2165,'HUMAN RESOURCES'!A2165:N4855,6,0)</f>
        <v>0.029</v>
      </c>
      <c r="M2165" s="12">
        <f>VLOOKUP(B2165,'HUMAN RESOURCES'!B2165:O4855,6,0)</f>
        <v>67</v>
      </c>
      <c r="N2165" s="12">
        <f>VLOOKUP(C2165,'HUMAN RESOURCES'!C2165:P4855,6,0)</f>
        <v>64</v>
      </c>
      <c r="O2165" s="12">
        <f>VLOOKUP(D2165,'HUMAN RESOURCES'!D2165:Q4855,6,0)</f>
        <v>0.413</v>
      </c>
      <c r="P2165" s="12">
        <f>VLOOKUP(A2165,'HUMAN RESOURCES'!A2165:N4855,10,0)</f>
        <v>0.557</v>
      </c>
      <c r="Q2165" s="12">
        <f>VLOOKUP(B2165,'HUMAN RESOURCES'!B2165:O4855,10,0)</f>
        <v>0.03</v>
      </c>
      <c r="R2165" s="12">
        <f>VLOOKUP(C2165,'HUMAN RESOURCES'!C2165:P4855,10,0)</f>
        <v>469306</v>
      </c>
      <c r="S2165" s="12">
        <f>VLOOKUP(D2165,'HUMAN RESOURCES'!D2165:Q4855,10,0)</f>
        <v>0.178</v>
      </c>
      <c r="T2165" s="13">
        <f>VLOOKUP(A2165,TOURISM!A2165:F4855,5,0)</f>
        <v>6400000</v>
      </c>
      <c r="U2165" s="13">
        <f>VLOOKUP(B2165,TOURISM!B2165:G4855,5,0)</f>
        <v>11200000</v>
      </c>
      <c r="V2165" s="12">
        <f>VLOOKUP(A2165,BUSINESS!A2165:N4855,5,0)</f>
        <v>0.261</v>
      </c>
      <c r="W2165" s="12">
        <f>VLOOKUP(B2165,BUSINESS!B2165:O4855,5,0)</f>
        <v>56</v>
      </c>
      <c r="X2165" s="12" t="str">
        <f>VLOOKUP(C2165,BUSINESS!C2165:P4855,5,0)</f>
        <v/>
      </c>
      <c r="Y2165" s="12">
        <f>VLOOKUP(D2165,BUSINESS!D2165:Q4855,5,0)</f>
        <v>80</v>
      </c>
      <c r="Z2165" s="12">
        <f>VLOOKUP(A2165,BUSINESS!A2165:N4855,9,0)</f>
        <v>0.008</v>
      </c>
      <c r="AA2165" s="12">
        <f>VLOOKUP(B2165,BUSINESS!B2165:O4855,9,0)</f>
        <v>0.013</v>
      </c>
    </row>
    <row r="2166">
      <c r="A2166" s="9" t="str">
        <f t="shared" si="1"/>
        <v>Solomon Islands-Oceania2006</v>
      </c>
      <c r="B2166" s="5" t="s">
        <v>79</v>
      </c>
      <c r="C2166" s="9" t="s">
        <v>245</v>
      </c>
      <c r="D2166" s="10" t="s">
        <v>68</v>
      </c>
      <c r="E2166" s="14">
        <v>4.56735445E8</v>
      </c>
      <c r="F2166" s="15">
        <v>0.067</v>
      </c>
      <c r="G2166" s="15">
        <v>63.0</v>
      </c>
      <c r="H2166" s="15">
        <v>0.139</v>
      </c>
      <c r="I2166" s="12"/>
      <c r="J2166" s="12"/>
      <c r="K2166" s="12">
        <f>VLOOKUP(A2166,'HUMAN RESOURCES'!A2166:N4856,5,0)</f>
        <v>0.034</v>
      </c>
      <c r="L2166" s="12">
        <f>VLOOKUP(A2166,'HUMAN RESOURCES'!A2166:N4856,6,0)</f>
        <v>0.029</v>
      </c>
      <c r="M2166" s="12">
        <f>VLOOKUP(B2166,'HUMAN RESOURCES'!B2166:O4856,6,0)</f>
        <v>67</v>
      </c>
      <c r="N2166" s="12">
        <f>VLOOKUP(C2166,'HUMAN RESOURCES'!C2166:P4856,6,0)</f>
        <v>65</v>
      </c>
      <c r="O2166" s="12">
        <f>VLOOKUP(D2166,'HUMAN RESOURCES'!D2166:Q4856,6,0)</f>
        <v>0.412</v>
      </c>
      <c r="P2166" s="12">
        <f>VLOOKUP(A2166,'HUMAN RESOURCES'!A2166:N4856,10,0)</f>
        <v>0.557</v>
      </c>
      <c r="Q2166" s="12">
        <f>VLOOKUP(B2166,'HUMAN RESOURCES'!B2166:O4856,10,0)</f>
        <v>0.03</v>
      </c>
      <c r="R2166" s="12">
        <f>VLOOKUP(C2166,'HUMAN RESOURCES'!C2166:P4856,10,0)</f>
        <v>480745</v>
      </c>
      <c r="S2166" s="12">
        <f>VLOOKUP(D2166,'HUMAN RESOURCES'!D2166:Q4856,10,0)</f>
        <v>0.183</v>
      </c>
      <c r="T2166" s="13">
        <f>VLOOKUP(A2166,TOURISM!A2166:F4856,5,0)</f>
        <v>35300000</v>
      </c>
      <c r="U2166" s="13">
        <f>VLOOKUP(B2166,TOURISM!B2166:G4856,5,0)</f>
        <v>26500000</v>
      </c>
      <c r="V2166" s="12">
        <f>VLOOKUP(A2166,BUSINESS!A2166:N4856,5,0)</f>
        <v>0.261</v>
      </c>
      <c r="W2166" s="12">
        <f>VLOOKUP(B2166,BUSINESS!B2166:O4856,5,0)</f>
        <v>56</v>
      </c>
      <c r="X2166" s="12" t="str">
        <f>VLOOKUP(C2166,BUSINESS!C2166:P4856,5,0)</f>
        <v/>
      </c>
      <c r="Y2166" s="12">
        <f>VLOOKUP(D2166,BUSINESS!D2166:Q4856,5,0)</f>
        <v>80</v>
      </c>
      <c r="Z2166" s="12">
        <f>VLOOKUP(A2166,BUSINESS!A2166:N4856,9,0)</f>
        <v>0.016</v>
      </c>
      <c r="AA2166" s="12">
        <f>VLOOKUP(B2166,BUSINESS!B2166:O4856,9,0)</f>
        <v>0.015</v>
      </c>
    </row>
    <row r="2167">
      <c r="A2167" s="9" t="str">
        <f t="shared" si="1"/>
        <v>Solomon Islands-Oceania2007</v>
      </c>
      <c r="B2167" s="5" t="s">
        <v>79</v>
      </c>
      <c r="C2167" s="9" t="s">
        <v>245</v>
      </c>
      <c r="D2167" s="10" t="s">
        <v>69</v>
      </c>
      <c r="E2167" s="14">
        <v>5.1620915E8</v>
      </c>
      <c r="F2167" s="15">
        <v>0.056</v>
      </c>
      <c r="G2167" s="15">
        <v>67.0</v>
      </c>
      <c r="H2167" s="15">
        <v>0.141</v>
      </c>
      <c r="I2167" s="12">
        <f>VLOOKUP(A2167,ENERGY!$A$2:$F$2692,5,0)</f>
        <v>180</v>
      </c>
      <c r="J2167" s="12">
        <f>VLOOKUP(A2167,ENERGY!$A$2:$F$2692,6,0)</f>
        <v>58</v>
      </c>
      <c r="K2167" s="12">
        <f>VLOOKUP(A2167,'HUMAN RESOURCES'!A2167:N4857,5,0)</f>
        <v>0.034</v>
      </c>
      <c r="L2167" s="12">
        <f>VLOOKUP(A2167,'HUMAN RESOURCES'!A2167:N4857,6,0)</f>
        <v>0.029</v>
      </c>
      <c r="M2167" s="12">
        <f>VLOOKUP(B2167,'HUMAN RESOURCES'!B2167:O4857,6,0)</f>
        <v>68</v>
      </c>
      <c r="N2167" s="12">
        <f>VLOOKUP(C2167,'HUMAN RESOURCES'!C2167:P4857,6,0)</f>
        <v>65</v>
      </c>
      <c r="O2167" s="12">
        <f>VLOOKUP(D2167,'HUMAN RESOURCES'!D2167:Q4857,6,0)</f>
        <v>0.411</v>
      </c>
      <c r="P2167" s="12">
        <f>VLOOKUP(A2167,'HUMAN RESOURCES'!A2167:N4857,10,0)</f>
        <v>0.558</v>
      </c>
      <c r="Q2167" s="12">
        <f>VLOOKUP(B2167,'HUMAN RESOURCES'!B2167:O4857,10,0)</f>
        <v>0.031</v>
      </c>
      <c r="R2167" s="12">
        <f>VLOOKUP(C2167,'HUMAN RESOURCES'!C2167:P4857,10,0)</f>
        <v>492148</v>
      </c>
      <c r="S2167" s="12">
        <f>VLOOKUP(D2167,'HUMAN RESOURCES'!D2167:Q4857,10,0)</f>
        <v>0.187</v>
      </c>
      <c r="T2167" s="13">
        <f>VLOOKUP(A2167,TOURISM!A2167:F4857,5,0)</f>
        <v>37800000</v>
      </c>
      <c r="U2167" s="13">
        <f>VLOOKUP(B2167,TOURISM!B2167:G4857,5,0)</f>
        <v>35600000</v>
      </c>
      <c r="V2167" s="12">
        <f>VLOOKUP(A2167,BUSINESS!A2167:N4857,5,0)</f>
        <v>0.261</v>
      </c>
      <c r="W2167" s="12">
        <f>VLOOKUP(B2167,BUSINESS!B2167:O4857,5,0)</f>
        <v>56</v>
      </c>
      <c r="X2167" s="12" t="str">
        <f>VLOOKUP(C2167,BUSINESS!C2167:P4857,5,0)</f>
        <v/>
      </c>
      <c r="Y2167" s="12">
        <f>VLOOKUP(D2167,BUSINESS!D2167:Q4857,5,0)</f>
        <v>80</v>
      </c>
      <c r="Z2167" s="12">
        <f>VLOOKUP(A2167,BUSINESS!A2167:N4857,9,0)</f>
        <v>0.02</v>
      </c>
      <c r="AA2167" s="12">
        <f>VLOOKUP(B2167,BUSINESS!B2167:O4857,9,0)</f>
        <v>0.022</v>
      </c>
    </row>
    <row r="2168">
      <c r="A2168" s="9" t="str">
        <f t="shared" si="1"/>
        <v>Solomon Islands-Oceania2008</v>
      </c>
      <c r="B2168" s="5" t="s">
        <v>79</v>
      </c>
      <c r="C2168" s="9" t="s">
        <v>245</v>
      </c>
      <c r="D2168" s="10" t="s">
        <v>70</v>
      </c>
      <c r="E2168" s="14">
        <v>6.08292552E8</v>
      </c>
      <c r="F2168" s="15">
        <v>0.056</v>
      </c>
      <c r="G2168" s="15">
        <v>72.0</v>
      </c>
      <c r="H2168" s="15">
        <v>0.144</v>
      </c>
      <c r="I2168" s="12">
        <f>VLOOKUP(A2168,ENERGY!$A$2:$F$2692,5,0)</f>
        <v>198</v>
      </c>
      <c r="J2168" s="12">
        <f>VLOOKUP(A2168,ENERGY!$A$2:$F$2692,6,0)</f>
        <v>64</v>
      </c>
      <c r="K2168" s="12">
        <f>VLOOKUP(A2168,'HUMAN RESOURCES'!A2168:N4858,5,0)</f>
        <v>0.034</v>
      </c>
      <c r="L2168" s="12">
        <f>VLOOKUP(A2168,'HUMAN RESOURCES'!A2168:N4858,6,0)</f>
        <v>0.028</v>
      </c>
      <c r="M2168" s="12">
        <f>VLOOKUP(B2168,'HUMAN RESOURCES'!B2168:O4858,6,0)</f>
        <v>68</v>
      </c>
      <c r="N2168" s="12">
        <f>VLOOKUP(C2168,'HUMAN RESOURCES'!C2168:P4858,6,0)</f>
        <v>65</v>
      </c>
      <c r="O2168" s="12">
        <f>VLOOKUP(D2168,'HUMAN RESOURCES'!D2168:Q4858,6,0)</f>
        <v>0.41</v>
      </c>
      <c r="P2168" s="12">
        <f>VLOOKUP(A2168,'HUMAN RESOURCES'!A2168:N4858,10,0)</f>
        <v>0.558</v>
      </c>
      <c r="Q2168" s="12">
        <f>VLOOKUP(B2168,'HUMAN RESOURCES'!B2168:O4858,10,0)</f>
        <v>0.032</v>
      </c>
      <c r="R2168" s="12">
        <f>VLOOKUP(C2168,'HUMAN RESOURCES'!C2168:P4858,10,0)</f>
        <v>503541</v>
      </c>
      <c r="S2168" s="12">
        <f>VLOOKUP(D2168,'HUMAN RESOURCES'!D2168:Q4858,10,0)</f>
        <v>0.191</v>
      </c>
      <c r="T2168" s="13">
        <f>VLOOKUP(A2168,TOURISM!A2168:F4858,5,0)</f>
        <v>40600000</v>
      </c>
      <c r="U2168" s="13">
        <f>VLOOKUP(B2168,TOURISM!B2168:G4858,5,0)</f>
        <v>40500000</v>
      </c>
      <c r="V2168" s="12">
        <f>VLOOKUP(A2168,BUSINESS!A2168:N4858,5,0)</f>
        <v>0.261</v>
      </c>
      <c r="W2168" s="12">
        <f>VLOOKUP(B2168,BUSINESS!B2168:O4858,5,0)</f>
        <v>56</v>
      </c>
      <c r="X2168" s="12" t="str">
        <f>VLOOKUP(C2168,BUSINESS!C2168:P4858,5,0)</f>
        <v/>
      </c>
      <c r="Y2168" s="12">
        <f>VLOOKUP(D2168,BUSINESS!D2168:Q4858,5,0)</f>
        <v>80</v>
      </c>
      <c r="Z2168" s="12">
        <f>VLOOKUP(A2168,BUSINESS!A2168:N4858,9,0)</f>
        <v>0.03</v>
      </c>
      <c r="AA2168" s="12">
        <f>VLOOKUP(B2168,BUSINESS!B2168:O4858,9,0)</f>
        <v>0.06</v>
      </c>
    </row>
    <row r="2169">
      <c r="A2169" s="9" t="str">
        <f t="shared" si="1"/>
        <v>Solomon Islands-Oceania2009</v>
      </c>
      <c r="B2169" s="5" t="s">
        <v>79</v>
      </c>
      <c r="C2169" s="9" t="s">
        <v>245</v>
      </c>
      <c r="D2169" s="10" t="s">
        <v>71</v>
      </c>
      <c r="E2169" s="14">
        <v>5.97765363E8</v>
      </c>
      <c r="F2169" s="15">
        <v>0.078</v>
      </c>
      <c r="G2169" s="15">
        <v>91.0</v>
      </c>
      <c r="H2169" s="15">
        <v>0.153</v>
      </c>
      <c r="I2169" s="12"/>
      <c r="J2169" s="12"/>
      <c r="K2169" s="12">
        <f>VLOOKUP(A2169,'HUMAN RESOURCES'!A2169:N4859,5,0)</f>
        <v>0.033</v>
      </c>
      <c r="L2169" s="12">
        <f>VLOOKUP(A2169,'HUMAN RESOURCES'!A2169:N4859,6,0)</f>
        <v>0.028</v>
      </c>
      <c r="M2169" s="12">
        <f>VLOOKUP(B2169,'HUMAN RESOURCES'!B2169:O4859,6,0)</f>
        <v>68</v>
      </c>
      <c r="N2169" s="12">
        <f>VLOOKUP(C2169,'HUMAN RESOURCES'!C2169:P4859,6,0)</f>
        <v>66</v>
      </c>
      <c r="O2169" s="12">
        <f>VLOOKUP(D2169,'HUMAN RESOURCES'!D2169:Q4859,6,0)</f>
        <v>0.409</v>
      </c>
      <c r="P2169" s="12">
        <f>VLOOKUP(A2169,'HUMAN RESOURCES'!A2169:N4859,10,0)</f>
        <v>0.559</v>
      </c>
      <c r="Q2169" s="12">
        <f>VLOOKUP(B2169,'HUMAN RESOURCES'!B2169:O4859,10,0)</f>
        <v>0.032</v>
      </c>
      <c r="R2169" s="12">
        <f>VLOOKUP(C2169,'HUMAN RESOURCES'!C2169:P4859,10,0)</f>
        <v>514964</v>
      </c>
      <c r="S2169" s="12">
        <f>VLOOKUP(D2169,'HUMAN RESOURCES'!D2169:Q4859,10,0)</f>
        <v>0.196</v>
      </c>
      <c r="T2169" s="13">
        <f>VLOOKUP(A2169,TOURISM!A2169:F4859,5,0)</f>
        <v>50000000</v>
      </c>
      <c r="U2169" s="13">
        <f>VLOOKUP(B2169,TOURISM!B2169:G4859,5,0)</f>
        <v>37700000</v>
      </c>
      <c r="V2169" s="12">
        <f>VLOOKUP(A2169,BUSINESS!A2169:N4859,5,0)</f>
        <v>0.261</v>
      </c>
      <c r="W2169" s="12">
        <f>VLOOKUP(B2169,BUSINESS!B2169:O4859,5,0)</f>
        <v>56</v>
      </c>
      <c r="X2169" s="12" t="str">
        <f>VLOOKUP(C2169,BUSINESS!C2169:P4859,5,0)</f>
        <v/>
      </c>
      <c r="Y2169" s="12">
        <f>VLOOKUP(D2169,BUSINESS!D2169:Q4859,5,0)</f>
        <v>80</v>
      </c>
      <c r="Z2169" s="12">
        <f>VLOOKUP(A2169,BUSINESS!A2169:N4859,9,0)</f>
        <v>0.04</v>
      </c>
      <c r="AA2169" s="12">
        <f>VLOOKUP(B2169,BUSINESS!B2169:O4859,9,0)</f>
        <v>0.097</v>
      </c>
    </row>
    <row r="2170">
      <c r="A2170" s="9" t="str">
        <f t="shared" si="1"/>
        <v>Solomon Islands-Oceania2010</v>
      </c>
      <c r="B2170" s="5" t="s">
        <v>79</v>
      </c>
      <c r="C2170" s="9" t="s">
        <v>245</v>
      </c>
      <c r="D2170" s="10" t="s">
        <v>72</v>
      </c>
      <c r="E2170" s="14">
        <v>6.81587105E8</v>
      </c>
      <c r="F2170" s="15">
        <v>0.074</v>
      </c>
      <c r="G2170" s="15">
        <v>95.0</v>
      </c>
      <c r="H2170" s="15">
        <v>0.144</v>
      </c>
      <c r="I2170" s="12">
        <f>VLOOKUP(A2170,ENERGY!$A$2:$F$2692,5,0)</f>
        <v>180</v>
      </c>
      <c r="J2170" s="12">
        <f>VLOOKUP(A2170,ENERGY!$A$2:$F$2692,6,0)</f>
        <v>58</v>
      </c>
      <c r="K2170" s="12">
        <f>VLOOKUP(A2170,'HUMAN RESOURCES'!A2170:N4860,5,0)</f>
        <v>0.033</v>
      </c>
      <c r="L2170" s="12">
        <f>VLOOKUP(A2170,'HUMAN RESOURCES'!A2170:N4860,6,0)</f>
        <v>0.027</v>
      </c>
      <c r="M2170" s="12">
        <f>VLOOKUP(B2170,'HUMAN RESOURCES'!B2170:O4860,6,0)</f>
        <v>68</v>
      </c>
      <c r="N2170" s="12">
        <f>VLOOKUP(C2170,'HUMAN RESOURCES'!C2170:P4860,6,0)</f>
        <v>66</v>
      </c>
      <c r="O2170" s="12">
        <f>VLOOKUP(D2170,'HUMAN RESOURCES'!D2170:Q4860,6,0)</f>
        <v>0.408</v>
      </c>
      <c r="P2170" s="12">
        <f>VLOOKUP(A2170,'HUMAN RESOURCES'!A2170:N4860,10,0)</f>
        <v>0.56</v>
      </c>
      <c r="Q2170" s="12">
        <f>VLOOKUP(B2170,'HUMAN RESOURCES'!B2170:O4860,10,0)</f>
        <v>0.033</v>
      </c>
      <c r="R2170" s="12">
        <f>VLOOKUP(C2170,'HUMAN RESOURCES'!C2170:P4860,10,0)</f>
        <v>526447</v>
      </c>
      <c r="S2170" s="12">
        <f>VLOOKUP(D2170,'HUMAN RESOURCES'!D2170:Q4860,10,0)</f>
        <v>0.2</v>
      </c>
      <c r="T2170" s="13">
        <f>VLOOKUP(A2170,TOURISM!A2170:F4860,5,0)</f>
        <v>65400000</v>
      </c>
      <c r="U2170" s="13">
        <f>VLOOKUP(B2170,TOURISM!B2170:G4860,5,0)</f>
        <v>51200000</v>
      </c>
      <c r="V2170" s="12">
        <f>VLOOKUP(A2170,BUSINESS!A2170:N4860,5,0)</f>
        <v>0.262</v>
      </c>
      <c r="W2170" s="12">
        <f>VLOOKUP(B2170,BUSINESS!B2170:O4860,5,0)</f>
        <v>56</v>
      </c>
      <c r="X2170" s="12" t="str">
        <f>VLOOKUP(C2170,BUSINESS!C2170:P4860,5,0)</f>
        <v/>
      </c>
      <c r="Y2170" s="12">
        <f>VLOOKUP(D2170,BUSINESS!D2170:Q4860,5,0)</f>
        <v>80</v>
      </c>
      <c r="Z2170" s="12">
        <f>VLOOKUP(A2170,BUSINESS!A2170:N4860,9,0)</f>
        <v>0.05</v>
      </c>
      <c r="AA2170" s="12">
        <f>VLOOKUP(B2170,BUSINESS!B2170:O4860,9,0)</f>
        <v>0.219</v>
      </c>
    </row>
    <row r="2171">
      <c r="A2171" s="9" t="str">
        <f t="shared" si="1"/>
        <v>Solomon Islands-Oceania2011</v>
      </c>
      <c r="B2171" s="5" t="s">
        <v>79</v>
      </c>
      <c r="C2171" s="9" t="s">
        <v>245</v>
      </c>
      <c r="D2171" s="10" t="s">
        <v>73</v>
      </c>
      <c r="E2171" s="14">
        <v>8.68574141E8</v>
      </c>
      <c r="F2171" s="15">
        <v>0.077</v>
      </c>
      <c r="G2171" s="15">
        <v>124.0</v>
      </c>
      <c r="H2171" s="15">
        <v>0.132</v>
      </c>
      <c r="I2171" s="12">
        <f>VLOOKUP(A2171,ENERGY!$A$2:$F$2692,5,0)</f>
        <v>180</v>
      </c>
      <c r="J2171" s="12">
        <f>VLOOKUP(A2171,ENERGY!$A$2:$F$2692,6,0)</f>
        <v>58</v>
      </c>
      <c r="K2171" s="12">
        <f>VLOOKUP(A2171,'HUMAN RESOURCES'!A2171:N4861,5,0)</f>
        <v>0.032</v>
      </c>
      <c r="L2171" s="12">
        <f>VLOOKUP(A2171,'HUMAN RESOURCES'!A2171:N4861,6,0)</f>
        <v>0.026</v>
      </c>
      <c r="M2171" s="12">
        <f>VLOOKUP(B2171,'HUMAN RESOURCES'!B2171:O4861,6,0)</f>
        <v>69</v>
      </c>
      <c r="N2171" s="12">
        <f>VLOOKUP(C2171,'HUMAN RESOURCES'!C2171:P4861,6,0)</f>
        <v>66</v>
      </c>
      <c r="O2171" s="12">
        <f>VLOOKUP(D2171,'HUMAN RESOURCES'!D2171:Q4861,6,0)</f>
        <v>0.406</v>
      </c>
      <c r="P2171" s="12">
        <f>VLOOKUP(A2171,'HUMAN RESOURCES'!A2171:N4861,10,0)</f>
        <v>0.561</v>
      </c>
      <c r="Q2171" s="12">
        <f>VLOOKUP(B2171,'HUMAN RESOURCES'!B2171:O4861,10,0)</f>
        <v>0.033</v>
      </c>
      <c r="R2171" s="12">
        <f>VLOOKUP(C2171,'HUMAN RESOURCES'!C2171:P4861,10,0)</f>
        <v>537997</v>
      </c>
      <c r="S2171" s="12">
        <f>VLOOKUP(D2171,'HUMAN RESOURCES'!D2171:Q4861,10,0)</f>
        <v>0.205</v>
      </c>
      <c r="T2171" s="13">
        <f>VLOOKUP(A2171,TOURISM!A2171:F4861,5,0)</f>
        <v>86700000</v>
      </c>
      <c r="U2171" s="13">
        <f>VLOOKUP(B2171,TOURISM!B2171:G4861,5,0)</f>
        <v>66000000</v>
      </c>
      <c r="V2171" s="12">
        <f>VLOOKUP(A2171,BUSINESS!A2171:N4861,5,0)</f>
        <v>0.262</v>
      </c>
      <c r="W2171" s="12">
        <f>VLOOKUP(B2171,BUSINESS!B2171:O4861,5,0)</f>
        <v>42</v>
      </c>
      <c r="X2171" s="12" t="str">
        <f>VLOOKUP(C2171,BUSINESS!C2171:P4861,5,0)</f>
        <v/>
      </c>
      <c r="Y2171" s="12">
        <f>VLOOKUP(D2171,BUSINESS!D2171:Q4861,5,0)</f>
        <v>80</v>
      </c>
      <c r="Z2171" s="12">
        <f>VLOOKUP(A2171,BUSINESS!A2171:N4861,9,0)</f>
        <v>0.06</v>
      </c>
      <c r="AA2171" s="12">
        <f>VLOOKUP(B2171,BUSINESS!B2171:O4861,9,0)</f>
        <v>0.511</v>
      </c>
    </row>
    <row r="2172">
      <c r="A2172" s="9" t="str">
        <f t="shared" si="1"/>
        <v>Solomon Islands-Oceania2012</v>
      </c>
      <c r="B2172" s="5" t="s">
        <v>79</v>
      </c>
      <c r="C2172" s="9" t="s">
        <v>245</v>
      </c>
      <c r="D2172" s="10" t="s">
        <v>74</v>
      </c>
      <c r="E2172" s="14">
        <v>9.99972421E8</v>
      </c>
      <c r="F2172" s="15">
        <v>0.08</v>
      </c>
      <c r="G2172" s="15">
        <v>148.0</v>
      </c>
      <c r="H2172" s="15">
        <v>0.113</v>
      </c>
      <c r="I2172" s="12">
        <f>VLOOKUP(A2172,ENERGY!$A$2:$F$2692,5,0)</f>
        <v>180</v>
      </c>
      <c r="J2172" s="12">
        <f>VLOOKUP(A2172,ENERGY!$A$2:$F$2692,6,0)</f>
        <v>59</v>
      </c>
      <c r="K2172" s="12">
        <f>VLOOKUP(A2172,'HUMAN RESOURCES'!A2172:N4862,5,0)</f>
        <v>0.031</v>
      </c>
      <c r="L2172" s="12">
        <f>VLOOKUP(A2172,'HUMAN RESOURCES'!A2172:N4862,6,0)</f>
        <v>0.026</v>
      </c>
      <c r="M2172" s="12">
        <f>VLOOKUP(B2172,'HUMAN RESOURCES'!B2172:O4862,6,0)</f>
        <v>69</v>
      </c>
      <c r="N2172" s="12">
        <f>VLOOKUP(C2172,'HUMAN RESOURCES'!C2172:P4862,6,0)</f>
        <v>66</v>
      </c>
      <c r="O2172" s="12">
        <f>VLOOKUP(D2172,'HUMAN RESOURCES'!D2172:Q4862,6,0)</f>
        <v>0.404</v>
      </c>
      <c r="P2172" s="12">
        <f>VLOOKUP(A2172,'HUMAN RESOURCES'!A2172:N4862,10,0)</f>
        <v>0.563</v>
      </c>
      <c r="Q2172" s="12">
        <f>VLOOKUP(B2172,'HUMAN RESOURCES'!B2172:O4862,10,0)</f>
        <v>0.033</v>
      </c>
      <c r="R2172" s="12">
        <f>VLOOKUP(C2172,'HUMAN RESOURCES'!C2172:P4862,10,0)</f>
        <v>549598</v>
      </c>
      <c r="S2172" s="12">
        <f>VLOOKUP(D2172,'HUMAN RESOURCES'!D2172:Q4862,10,0)</f>
        <v>0.21</v>
      </c>
      <c r="T2172" s="13">
        <f>VLOOKUP(A2172,TOURISM!A2172:F4862,5,0)</f>
        <v>66900000</v>
      </c>
      <c r="U2172" s="13">
        <f>VLOOKUP(B2172,TOURISM!B2172:G4862,5,0)</f>
        <v>68000000</v>
      </c>
      <c r="V2172" s="12">
        <f>VLOOKUP(A2172,BUSINESS!A2172:N4862,5,0)</f>
        <v>0.253</v>
      </c>
      <c r="W2172" s="12">
        <f>VLOOKUP(B2172,BUSINESS!B2172:O4862,5,0)</f>
        <v>9</v>
      </c>
      <c r="X2172" s="12">
        <f>VLOOKUP(C2172,BUSINESS!C2172:P4862,5,0)</f>
        <v>92</v>
      </c>
      <c r="Y2172" s="12">
        <f>VLOOKUP(D2172,BUSINESS!D2172:Q4862,5,0)</f>
        <v>80</v>
      </c>
      <c r="Z2172" s="12">
        <f>VLOOKUP(A2172,BUSINESS!A2172:N4862,9,0)</f>
        <v>0.07</v>
      </c>
      <c r="AA2172" s="12">
        <f>VLOOKUP(B2172,BUSINESS!B2172:O4862,9,0)</f>
        <v>0.55</v>
      </c>
    </row>
    <row r="2173">
      <c r="A2173" s="9" t="str">
        <f t="shared" si="1"/>
        <v>Somalia-Africa2000</v>
      </c>
      <c r="B2173" s="5" t="s">
        <v>77</v>
      </c>
      <c r="C2173" s="9" t="s">
        <v>246</v>
      </c>
      <c r="D2173" s="10" t="s">
        <v>62</v>
      </c>
      <c r="E2173" s="9"/>
      <c r="F2173" s="11"/>
      <c r="G2173" s="11"/>
      <c r="H2173" s="11"/>
      <c r="I2173" s="12" t="str">
        <f>VLOOKUP(A2173,ENERGY!$A$2:$F$2692,5,0)</f>
        <v/>
      </c>
      <c r="J2173" s="12" t="str">
        <f>VLOOKUP(A2173,ENERGY!$A$2:$F$2692,6,0)</f>
        <v/>
      </c>
      <c r="K2173" s="12">
        <f>VLOOKUP(A2173,'HUMAN RESOURCES'!A2173:N4863,5,0)</f>
        <v>0.049</v>
      </c>
      <c r="L2173" s="12">
        <f>VLOOKUP(A2173,'HUMAN RESOURCES'!A2173:N4863,6,0)</f>
        <v>0.105</v>
      </c>
      <c r="M2173" s="12">
        <f>VLOOKUP(B2173,'HUMAN RESOURCES'!B2173:O4863,6,0)</f>
        <v>52</v>
      </c>
      <c r="N2173" s="12">
        <f>VLOOKUP(C2173,'HUMAN RESOURCES'!C2173:P4863,6,0)</f>
        <v>49</v>
      </c>
      <c r="O2173" s="12">
        <f>VLOOKUP(D2173,'HUMAN RESOURCES'!D2173:Q4863,6,0)</f>
        <v>0.472</v>
      </c>
      <c r="P2173" s="12">
        <f>VLOOKUP(A2173,'HUMAN RESOURCES'!A2173:N4863,10,0)</f>
        <v>0.499</v>
      </c>
      <c r="Q2173" s="12">
        <f>VLOOKUP(B2173,'HUMAN RESOURCES'!B2173:O4863,10,0)</f>
        <v>0.029</v>
      </c>
      <c r="R2173" s="12">
        <f>VLOOKUP(C2173,'HUMAN RESOURCES'!C2173:P4863,10,0)</f>
        <v>7385416</v>
      </c>
      <c r="S2173" s="12">
        <f>VLOOKUP(D2173,'HUMAN RESOURCES'!D2173:Q4863,10,0)</f>
        <v>0.332</v>
      </c>
      <c r="T2173" s="13" t="str">
        <f>VLOOKUP(A2173,TOURISM!A2173:F4863,5,0)</f>
        <v/>
      </c>
      <c r="U2173" s="13" t="str">
        <f>VLOOKUP(B2173,TOURISM!B2173:G4863,5,0)</f>
        <v/>
      </c>
      <c r="V2173" s="12" t="str">
        <f>VLOOKUP(A2173,BUSINESS!A2173:N4863,5,0)</f>
        <v/>
      </c>
      <c r="W2173" s="12" t="str">
        <f>VLOOKUP(B2173,BUSINESS!B2173:O4863,5,0)</f>
        <v/>
      </c>
      <c r="X2173" s="12" t="str">
        <f>VLOOKUP(C2173,BUSINESS!C2173:P4863,5,0)</f>
        <v/>
      </c>
      <c r="Y2173" s="12" t="str">
        <f>VLOOKUP(D2173,BUSINESS!D2173:Q4863,5,0)</f>
        <v/>
      </c>
      <c r="Z2173" s="12">
        <f>VLOOKUP(A2173,BUSINESS!A2173:N4863,9,0)</f>
        <v>0</v>
      </c>
      <c r="AA2173" s="12">
        <f>VLOOKUP(B2173,BUSINESS!B2173:O4863,9,0)</f>
        <v>0.011</v>
      </c>
    </row>
    <row r="2174">
      <c r="A2174" s="9" t="str">
        <f t="shared" si="1"/>
        <v>Somalia-Africa2001</v>
      </c>
      <c r="B2174" s="5" t="s">
        <v>77</v>
      </c>
      <c r="C2174" s="9" t="s">
        <v>246</v>
      </c>
      <c r="D2174" s="10" t="s">
        <v>63</v>
      </c>
      <c r="E2174" s="9"/>
      <c r="F2174" s="11"/>
      <c r="G2174" s="11"/>
      <c r="H2174" s="11"/>
      <c r="I2174" s="12" t="str">
        <f>VLOOKUP(A2174,ENERGY!$A$2:$F$2692,5,0)</f>
        <v/>
      </c>
      <c r="J2174" s="12" t="str">
        <f>VLOOKUP(A2174,ENERGY!$A$2:$F$2692,6,0)</f>
        <v/>
      </c>
      <c r="K2174" s="12">
        <f>VLOOKUP(A2174,'HUMAN RESOURCES'!A2174:N4864,5,0)</f>
        <v>0.048</v>
      </c>
      <c r="L2174" s="12">
        <f>VLOOKUP(A2174,'HUMAN RESOURCES'!A2174:N4864,6,0)</f>
        <v>0.105</v>
      </c>
      <c r="M2174" s="12">
        <f>VLOOKUP(B2174,'HUMAN RESOURCES'!B2174:O4864,6,0)</f>
        <v>53</v>
      </c>
      <c r="N2174" s="12">
        <f>VLOOKUP(C2174,'HUMAN RESOURCES'!C2174:P4864,6,0)</f>
        <v>50</v>
      </c>
      <c r="O2174" s="12">
        <f>VLOOKUP(D2174,'HUMAN RESOURCES'!D2174:Q4864,6,0)</f>
        <v>0.473</v>
      </c>
      <c r="P2174" s="12">
        <f>VLOOKUP(A2174,'HUMAN RESOURCES'!A2174:N4864,10,0)</f>
        <v>0.497</v>
      </c>
      <c r="Q2174" s="12">
        <f>VLOOKUP(B2174,'HUMAN RESOURCES'!B2174:O4864,10,0)</f>
        <v>0.029</v>
      </c>
      <c r="R2174" s="12">
        <f>VLOOKUP(C2174,'HUMAN RESOURCES'!C2174:P4864,10,0)</f>
        <v>7609265</v>
      </c>
      <c r="S2174" s="12">
        <f>VLOOKUP(D2174,'HUMAN RESOURCES'!D2174:Q4864,10,0)</f>
        <v>0.336</v>
      </c>
      <c r="T2174" s="13" t="str">
        <f>VLOOKUP(A2174,TOURISM!A2174:F4864,5,0)</f>
        <v/>
      </c>
      <c r="U2174" s="13" t="str">
        <f>VLOOKUP(B2174,TOURISM!B2174:G4864,5,0)</f>
        <v/>
      </c>
      <c r="V2174" s="12" t="str">
        <f>VLOOKUP(A2174,BUSINESS!A2174:N4864,5,0)</f>
        <v/>
      </c>
      <c r="W2174" s="12" t="str">
        <f>VLOOKUP(B2174,BUSINESS!B2174:O4864,5,0)</f>
        <v/>
      </c>
      <c r="X2174" s="12" t="str">
        <f>VLOOKUP(C2174,BUSINESS!C2174:P4864,5,0)</f>
        <v/>
      </c>
      <c r="Y2174" s="12" t="str">
        <f>VLOOKUP(D2174,BUSINESS!D2174:Q4864,5,0)</f>
        <v/>
      </c>
      <c r="Z2174" s="12">
        <f>VLOOKUP(A2174,BUSINESS!A2174:N4864,9,0)</f>
        <v>0.001</v>
      </c>
      <c r="AA2174" s="12">
        <f>VLOOKUP(B2174,BUSINESS!B2174:O4864,9,0)</f>
        <v>0.011</v>
      </c>
    </row>
    <row r="2175">
      <c r="A2175" s="9" t="str">
        <f t="shared" si="1"/>
        <v>Somalia-Africa2002</v>
      </c>
      <c r="B2175" s="5" t="s">
        <v>77</v>
      </c>
      <c r="C2175" s="9" t="s">
        <v>246</v>
      </c>
      <c r="D2175" s="10" t="s">
        <v>64</v>
      </c>
      <c r="E2175" s="9"/>
      <c r="F2175" s="11"/>
      <c r="G2175" s="11"/>
      <c r="H2175" s="11"/>
      <c r="I2175" s="12">
        <f>VLOOKUP(A2175,ENERGY!$A$2:$F$2692,5,0)</f>
        <v>609</v>
      </c>
      <c r="J2175" s="12" t="str">
        <f>VLOOKUP(A2175,ENERGY!$A$2:$F$2692,6,0)</f>
        <v/>
      </c>
      <c r="K2175" s="12">
        <f>VLOOKUP(A2175,'HUMAN RESOURCES'!A2175:N4865,5,0)</f>
        <v>0.048</v>
      </c>
      <c r="L2175" s="12">
        <f>VLOOKUP(A2175,'HUMAN RESOURCES'!A2175:N4865,6,0)</f>
        <v>0.105</v>
      </c>
      <c r="M2175" s="12">
        <f>VLOOKUP(B2175,'HUMAN RESOURCES'!B2175:O4865,6,0)</f>
        <v>53</v>
      </c>
      <c r="N2175" s="12">
        <f>VLOOKUP(C2175,'HUMAN RESOURCES'!C2175:P4865,6,0)</f>
        <v>50</v>
      </c>
      <c r="O2175" s="12">
        <f>VLOOKUP(D2175,'HUMAN RESOURCES'!D2175:Q4865,6,0)</f>
        <v>0.475</v>
      </c>
      <c r="P2175" s="12">
        <f>VLOOKUP(A2175,'HUMAN RESOURCES'!A2175:N4865,10,0)</f>
        <v>0.496</v>
      </c>
      <c r="Q2175" s="12">
        <f>VLOOKUP(B2175,'HUMAN RESOURCES'!B2175:O4865,10,0)</f>
        <v>0.029</v>
      </c>
      <c r="R2175" s="12">
        <f>VLOOKUP(C2175,'HUMAN RESOURCES'!C2175:P4865,10,0)</f>
        <v>7825924</v>
      </c>
      <c r="S2175" s="12">
        <f>VLOOKUP(D2175,'HUMAN RESOURCES'!D2175:Q4865,10,0)</f>
        <v>0.34</v>
      </c>
      <c r="T2175" s="13" t="str">
        <f>VLOOKUP(A2175,TOURISM!A2175:F4865,5,0)</f>
        <v/>
      </c>
      <c r="U2175" s="13" t="str">
        <f>VLOOKUP(B2175,TOURISM!B2175:G4865,5,0)</f>
        <v/>
      </c>
      <c r="V2175" s="12" t="str">
        <f>VLOOKUP(A2175,BUSINESS!A2175:N4865,5,0)</f>
        <v/>
      </c>
      <c r="W2175" s="12" t="str">
        <f>VLOOKUP(B2175,BUSINESS!B2175:O4865,5,0)</f>
        <v/>
      </c>
      <c r="X2175" s="12" t="str">
        <f>VLOOKUP(C2175,BUSINESS!C2175:P4865,5,0)</f>
        <v/>
      </c>
      <c r="Y2175" s="12" t="str">
        <f>VLOOKUP(D2175,BUSINESS!D2175:Q4865,5,0)</f>
        <v/>
      </c>
      <c r="Z2175" s="12">
        <f>VLOOKUP(A2175,BUSINESS!A2175:N4865,9,0)</f>
        <v>0.001</v>
      </c>
      <c r="AA2175" s="12">
        <f>VLOOKUP(B2175,BUSINESS!B2175:O4865,9,0)</f>
        <v>0.013</v>
      </c>
    </row>
    <row r="2176">
      <c r="A2176" s="9" t="str">
        <f t="shared" si="1"/>
        <v>Somalia-Africa2003</v>
      </c>
      <c r="B2176" s="5" t="s">
        <v>77</v>
      </c>
      <c r="C2176" s="9" t="s">
        <v>246</v>
      </c>
      <c r="D2176" s="10" t="s">
        <v>65</v>
      </c>
      <c r="E2176" s="9"/>
      <c r="F2176" s="11"/>
      <c r="G2176" s="11"/>
      <c r="H2176" s="11"/>
      <c r="I2176" s="12">
        <f>VLOOKUP(A2176,ENERGY!$A$2:$F$2692,5,0)</f>
        <v>594</v>
      </c>
      <c r="J2176" s="12" t="str">
        <f>VLOOKUP(A2176,ENERGY!$A$2:$F$2692,6,0)</f>
        <v/>
      </c>
      <c r="K2176" s="12">
        <f>VLOOKUP(A2176,'HUMAN RESOURCES'!A2176:N4866,5,0)</f>
        <v>0.047</v>
      </c>
      <c r="L2176" s="12">
        <f>VLOOKUP(A2176,'HUMAN RESOURCES'!A2176:N4866,6,0)</f>
        <v>0.105</v>
      </c>
      <c r="M2176" s="12">
        <f>VLOOKUP(B2176,'HUMAN RESOURCES'!B2176:O4866,6,0)</f>
        <v>53</v>
      </c>
      <c r="N2176" s="12">
        <f>VLOOKUP(C2176,'HUMAN RESOURCES'!C2176:P4866,6,0)</f>
        <v>50</v>
      </c>
      <c r="O2176" s="12">
        <f>VLOOKUP(D2176,'HUMAN RESOURCES'!D2176:Q4866,6,0)</f>
        <v>0.476</v>
      </c>
      <c r="P2176" s="12">
        <f>VLOOKUP(A2176,'HUMAN RESOURCES'!A2176:N4866,10,0)</f>
        <v>0.495</v>
      </c>
      <c r="Q2176" s="12">
        <f>VLOOKUP(B2176,'HUMAN RESOURCES'!B2176:O4866,10,0)</f>
        <v>0.029</v>
      </c>
      <c r="R2176" s="12">
        <f>VLOOKUP(C2176,'HUMAN RESOURCES'!C2176:P4866,10,0)</f>
        <v>8037706</v>
      </c>
      <c r="S2176" s="12">
        <f>VLOOKUP(D2176,'HUMAN RESOURCES'!D2176:Q4866,10,0)</f>
        <v>0.344</v>
      </c>
      <c r="T2176" s="13" t="str">
        <f>VLOOKUP(A2176,TOURISM!A2176:F4866,5,0)</f>
        <v/>
      </c>
      <c r="U2176" s="13" t="str">
        <f>VLOOKUP(B2176,TOURISM!B2176:G4866,5,0)</f>
        <v/>
      </c>
      <c r="V2176" s="12" t="str">
        <f>VLOOKUP(A2176,BUSINESS!A2176:N4866,5,0)</f>
        <v/>
      </c>
      <c r="W2176" s="12" t="str">
        <f>VLOOKUP(B2176,BUSINESS!B2176:O4866,5,0)</f>
        <v/>
      </c>
      <c r="X2176" s="12" t="str">
        <f>VLOOKUP(C2176,BUSINESS!C2176:P4866,5,0)</f>
        <v/>
      </c>
      <c r="Y2176" s="12" t="str">
        <f>VLOOKUP(D2176,BUSINESS!D2176:Q4866,5,0)</f>
        <v/>
      </c>
      <c r="Z2176" s="12">
        <f>VLOOKUP(A2176,BUSINESS!A2176:N4866,9,0)</f>
        <v>0.004</v>
      </c>
      <c r="AA2176" s="12">
        <f>VLOOKUP(B2176,BUSINESS!B2176:O4866,9,0)</f>
        <v>0.025</v>
      </c>
    </row>
    <row r="2177">
      <c r="A2177" s="9" t="str">
        <f t="shared" si="1"/>
        <v>Somalia-Africa2004</v>
      </c>
      <c r="B2177" s="5" t="s">
        <v>77</v>
      </c>
      <c r="C2177" s="9" t="s">
        <v>246</v>
      </c>
      <c r="D2177" s="10" t="s">
        <v>66</v>
      </c>
      <c r="E2177" s="9"/>
      <c r="F2177" s="11"/>
      <c r="G2177" s="11"/>
      <c r="H2177" s="11"/>
      <c r="I2177" s="12">
        <f>VLOOKUP(A2177,ENERGY!$A$2:$F$2692,5,0)</f>
        <v>609</v>
      </c>
      <c r="J2177" s="12" t="str">
        <f>VLOOKUP(A2177,ENERGY!$A$2:$F$2692,6,0)</f>
        <v/>
      </c>
      <c r="K2177" s="12">
        <f>VLOOKUP(A2177,'HUMAN RESOURCES'!A2177:N4867,5,0)</f>
        <v>0.047</v>
      </c>
      <c r="L2177" s="12">
        <f>VLOOKUP(A2177,'HUMAN RESOURCES'!A2177:N4867,6,0)</f>
        <v>0.105</v>
      </c>
      <c r="M2177" s="12">
        <f>VLOOKUP(B2177,'HUMAN RESOURCES'!B2177:O4867,6,0)</f>
        <v>54</v>
      </c>
      <c r="N2177" s="12">
        <f>VLOOKUP(C2177,'HUMAN RESOURCES'!C2177:P4867,6,0)</f>
        <v>51</v>
      </c>
      <c r="O2177" s="12">
        <f>VLOOKUP(D2177,'HUMAN RESOURCES'!D2177:Q4867,6,0)</f>
        <v>0.477</v>
      </c>
      <c r="P2177" s="12">
        <f>VLOOKUP(A2177,'HUMAN RESOURCES'!A2177:N4867,10,0)</f>
        <v>0.494</v>
      </c>
      <c r="Q2177" s="12">
        <f>VLOOKUP(B2177,'HUMAN RESOURCES'!B2177:O4867,10,0)</f>
        <v>0.029</v>
      </c>
      <c r="R2177" s="12">
        <f>VLOOKUP(C2177,'HUMAN RESOURCES'!C2177:P4867,10,0)</f>
        <v>8249965</v>
      </c>
      <c r="S2177" s="12">
        <f>VLOOKUP(D2177,'HUMAN RESOURCES'!D2177:Q4867,10,0)</f>
        <v>0.348</v>
      </c>
      <c r="T2177" s="13" t="str">
        <f>VLOOKUP(A2177,TOURISM!A2177:F4867,5,0)</f>
        <v/>
      </c>
      <c r="U2177" s="13" t="str">
        <f>VLOOKUP(B2177,TOURISM!B2177:G4867,5,0)</f>
        <v/>
      </c>
      <c r="V2177" s="12" t="str">
        <f>VLOOKUP(A2177,BUSINESS!A2177:N4867,5,0)</f>
        <v/>
      </c>
      <c r="W2177" s="12" t="str">
        <f>VLOOKUP(B2177,BUSINESS!B2177:O4867,5,0)</f>
        <v/>
      </c>
      <c r="X2177" s="12" t="str">
        <f>VLOOKUP(C2177,BUSINESS!C2177:P4867,5,0)</f>
        <v/>
      </c>
      <c r="Y2177" s="12" t="str">
        <f>VLOOKUP(D2177,BUSINESS!D2177:Q4867,5,0)</f>
        <v/>
      </c>
      <c r="Z2177" s="12">
        <f>VLOOKUP(A2177,BUSINESS!A2177:N4867,9,0)</f>
        <v>0.011</v>
      </c>
      <c r="AA2177" s="12">
        <f>VLOOKUP(B2177,BUSINESS!B2177:O4867,9,0)</f>
        <v>0.061</v>
      </c>
    </row>
    <row r="2178">
      <c r="A2178" s="9" t="str">
        <f t="shared" si="1"/>
        <v>Somalia-Africa2005</v>
      </c>
      <c r="B2178" s="5" t="s">
        <v>77</v>
      </c>
      <c r="C2178" s="9" t="s">
        <v>246</v>
      </c>
      <c r="D2178" s="10" t="s">
        <v>67</v>
      </c>
      <c r="E2178" s="9"/>
      <c r="F2178" s="11"/>
      <c r="G2178" s="11"/>
      <c r="H2178" s="11"/>
      <c r="I2178" s="12"/>
      <c r="J2178" s="12"/>
      <c r="K2178" s="12">
        <f>VLOOKUP(A2178,'HUMAN RESOURCES'!A2178:N4868,5,0)</f>
        <v>0.047</v>
      </c>
      <c r="L2178" s="12">
        <f>VLOOKUP(A2178,'HUMAN RESOURCES'!A2178:N4868,6,0)</f>
        <v>0.105</v>
      </c>
      <c r="M2178" s="12">
        <f>VLOOKUP(B2178,'HUMAN RESOURCES'!B2178:O4868,6,0)</f>
        <v>54</v>
      </c>
      <c r="N2178" s="12">
        <f>VLOOKUP(C2178,'HUMAN RESOURCES'!C2178:P4868,6,0)</f>
        <v>51</v>
      </c>
      <c r="O2178" s="12">
        <f>VLOOKUP(D2178,'HUMAN RESOURCES'!D2178:Q4868,6,0)</f>
        <v>0.477</v>
      </c>
      <c r="P2178" s="12">
        <f>VLOOKUP(A2178,'HUMAN RESOURCES'!A2178:N4868,10,0)</f>
        <v>0.494</v>
      </c>
      <c r="Q2178" s="12">
        <f>VLOOKUP(B2178,'HUMAN RESOURCES'!B2178:O4868,10,0)</f>
        <v>0.029</v>
      </c>
      <c r="R2178" s="12">
        <f>VLOOKUP(C2178,'HUMAN RESOURCES'!C2178:P4868,10,0)</f>
        <v>8466938</v>
      </c>
      <c r="S2178" s="12">
        <f>VLOOKUP(D2178,'HUMAN RESOURCES'!D2178:Q4868,10,0)</f>
        <v>0.352</v>
      </c>
      <c r="T2178" s="13" t="str">
        <f>VLOOKUP(A2178,TOURISM!A2178:F4868,5,0)</f>
        <v/>
      </c>
      <c r="U2178" s="13" t="str">
        <f>VLOOKUP(B2178,TOURISM!B2178:G4868,5,0)</f>
        <v/>
      </c>
      <c r="V2178" s="12" t="str">
        <f>VLOOKUP(A2178,BUSINESS!A2178:N4868,5,0)</f>
        <v/>
      </c>
      <c r="W2178" s="12" t="str">
        <f>VLOOKUP(B2178,BUSINESS!B2178:O4868,5,0)</f>
        <v/>
      </c>
      <c r="X2178" s="12" t="str">
        <f>VLOOKUP(C2178,BUSINESS!C2178:P4868,5,0)</f>
        <v/>
      </c>
      <c r="Y2178" s="12" t="str">
        <f>VLOOKUP(D2178,BUSINESS!D2178:Q4868,5,0)</f>
        <v/>
      </c>
      <c r="Z2178" s="12">
        <f>VLOOKUP(A2178,BUSINESS!A2178:N4868,9,0)</f>
        <v>0.011</v>
      </c>
      <c r="AA2178" s="12">
        <f>VLOOKUP(B2178,BUSINESS!B2178:O4868,9,0)</f>
        <v>0.059</v>
      </c>
    </row>
    <row r="2179">
      <c r="A2179" s="9" t="str">
        <f t="shared" si="1"/>
        <v>Somalia-Africa2006</v>
      </c>
      <c r="B2179" s="5" t="s">
        <v>77</v>
      </c>
      <c r="C2179" s="9" t="s">
        <v>246</v>
      </c>
      <c r="D2179" s="10" t="s">
        <v>68</v>
      </c>
      <c r="E2179" s="9"/>
      <c r="F2179" s="11"/>
      <c r="G2179" s="11"/>
      <c r="H2179" s="11"/>
      <c r="I2179" s="12"/>
      <c r="J2179" s="12"/>
      <c r="K2179" s="12">
        <f>VLOOKUP(A2179,'HUMAN RESOURCES'!A2179:N4869,5,0)</f>
        <v>0.047</v>
      </c>
      <c r="L2179" s="12">
        <f>VLOOKUP(A2179,'HUMAN RESOURCES'!A2179:N4869,6,0)</f>
        <v>0.105</v>
      </c>
      <c r="M2179" s="12">
        <f>VLOOKUP(B2179,'HUMAN RESOURCES'!B2179:O4869,6,0)</f>
        <v>54</v>
      </c>
      <c r="N2179" s="12">
        <f>VLOOKUP(C2179,'HUMAN RESOURCES'!C2179:P4869,6,0)</f>
        <v>51</v>
      </c>
      <c r="O2179" s="12">
        <f>VLOOKUP(D2179,'HUMAN RESOURCES'!D2179:Q4869,6,0)</f>
        <v>0.478</v>
      </c>
      <c r="P2179" s="12">
        <f>VLOOKUP(A2179,'HUMAN RESOURCES'!A2179:N4869,10,0)</f>
        <v>0.493</v>
      </c>
      <c r="Q2179" s="12">
        <f>VLOOKUP(B2179,'HUMAN RESOURCES'!B2179:O4869,10,0)</f>
        <v>0.029</v>
      </c>
      <c r="R2179" s="12">
        <f>VLOOKUP(C2179,'HUMAN RESOURCES'!C2179:P4869,10,0)</f>
        <v>8687671</v>
      </c>
      <c r="S2179" s="12">
        <f>VLOOKUP(D2179,'HUMAN RESOURCES'!D2179:Q4869,10,0)</f>
        <v>0.356</v>
      </c>
      <c r="T2179" s="13" t="str">
        <f>VLOOKUP(A2179,TOURISM!A2179:F4869,5,0)</f>
        <v/>
      </c>
      <c r="U2179" s="13" t="str">
        <f>VLOOKUP(B2179,TOURISM!B2179:G4869,5,0)</f>
        <v/>
      </c>
      <c r="V2179" s="12" t="str">
        <f>VLOOKUP(A2179,BUSINESS!A2179:N4869,5,0)</f>
        <v/>
      </c>
      <c r="W2179" s="12" t="str">
        <f>VLOOKUP(B2179,BUSINESS!B2179:O4869,5,0)</f>
        <v/>
      </c>
      <c r="X2179" s="12" t="str">
        <f>VLOOKUP(C2179,BUSINESS!C2179:P4869,5,0)</f>
        <v/>
      </c>
      <c r="Y2179" s="12" t="str">
        <f>VLOOKUP(D2179,BUSINESS!D2179:Q4869,5,0)</f>
        <v/>
      </c>
      <c r="Z2179" s="12">
        <f>VLOOKUP(A2179,BUSINESS!A2179:N4869,9,0)</f>
        <v>0.011</v>
      </c>
      <c r="AA2179" s="12">
        <f>VLOOKUP(B2179,BUSINESS!B2179:O4869,9,0)</f>
        <v>0.063</v>
      </c>
    </row>
    <row r="2180">
      <c r="A2180" s="9" t="str">
        <f t="shared" si="1"/>
        <v>Somalia-Africa2007</v>
      </c>
      <c r="B2180" s="5" t="s">
        <v>77</v>
      </c>
      <c r="C2180" s="9" t="s">
        <v>246</v>
      </c>
      <c r="D2180" s="10" t="s">
        <v>69</v>
      </c>
      <c r="E2180" s="9"/>
      <c r="F2180" s="11"/>
      <c r="G2180" s="11"/>
      <c r="H2180" s="11"/>
      <c r="I2180" s="12">
        <f>VLOOKUP(A2180,ENERGY!$A$2:$F$2692,5,0)</f>
        <v>576</v>
      </c>
      <c r="J2180" s="12" t="str">
        <f>VLOOKUP(A2180,ENERGY!$A$2:$F$2692,6,0)</f>
        <v/>
      </c>
      <c r="K2180" s="12">
        <f>VLOOKUP(A2180,'HUMAN RESOURCES'!A2180:N4870,5,0)</f>
        <v>0.046</v>
      </c>
      <c r="L2180" s="12">
        <f>VLOOKUP(A2180,'HUMAN RESOURCES'!A2180:N4870,6,0)</f>
        <v>0.104</v>
      </c>
      <c r="M2180" s="12">
        <f>VLOOKUP(B2180,'HUMAN RESOURCES'!B2180:O4870,6,0)</f>
        <v>55</v>
      </c>
      <c r="N2180" s="12">
        <f>VLOOKUP(C2180,'HUMAN RESOURCES'!C2180:P4870,6,0)</f>
        <v>51</v>
      </c>
      <c r="O2180" s="12">
        <f>VLOOKUP(D2180,'HUMAN RESOURCES'!D2180:Q4870,6,0)</f>
        <v>0.478</v>
      </c>
      <c r="P2180" s="12">
        <f>VLOOKUP(A2180,'HUMAN RESOURCES'!A2180:N4870,10,0)</f>
        <v>0.493</v>
      </c>
      <c r="Q2180" s="12">
        <f>VLOOKUP(B2180,'HUMAN RESOURCES'!B2180:O4870,10,0)</f>
        <v>0.029</v>
      </c>
      <c r="R2180" s="12">
        <f>VLOOKUP(C2180,'HUMAN RESOURCES'!C2180:P4870,10,0)</f>
        <v>8910851</v>
      </c>
      <c r="S2180" s="12">
        <f>VLOOKUP(D2180,'HUMAN RESOURCES'!D2180:Q4870,10,0)</f>
        <v>0.36</v>
      </c>
      <c r="T2180" s="13" t="str">
        <f>VLOOKUP(A2180,TOURISM!A2180:F4870,5,0)</f>
        <v/>
      </c>
      <c r="U2180" s="13" t="str">
        <f>VLOOKUP(B2180,TOURISM!B2180:G4870,5,0)</f>
        <v/>
      </c>
      <c r="V2180" s="12" t="str">
        <f>VLOOKUP(A2180,BUSINESS!A2180:N4870,5,0)</f>
        <v/>
      </c>
      <c r="W2180" s="12" t="str">
        <f>VLOOKUP(B2180,BUSINESS!B2180:O4870,5,0)</f>
        <v/>
      </c>
      <c r="X2180" s="12" t="str">
        <f>VLOOKUP(C2180,BUSINESS!C2180:P4870,5,0)</f>
        <v/>
      </c>
      <c r="Y2180" s="12" t="str">
        <f>VLOOKUP(D2180,BUSINESS!D2180:Q4870,5,0)</f>
        <v/>
      </c>
      <c r="Z2180" s="12">
        <f>VLOOKUP(A2180,BUSINESS!A2180:N4870,9,0)</f>
        <v>0.011</v>
      </c>
      <c r="AA2180" s="12">
        <f>VLOOKUP(B2180,BUSINESS!B2180:O4870,9,0)</f>
        <v>0.067</v>
      </c>
    </row>
    <row r="2181">
      <c r="A2181" s="9" t="str">
        <f t="shared" si="1"/>
        <v>Somalia-Africa2008</v>
      </c>
      <c r="B2181" s="5" t="s">
        <v>77</v>
      </c>
      <c r="C2181" s="9" t="s">
        <v>246</v>
      </c>
      <c r="D2181" s="10" t="s">
        <v>70</v>
      </c>
      <c r="E2181" s="9"/>
      <c r="F2181" s="11"/>
      <c r="G2181" s="11"/>
      <c r="H2181" s="11"/>
      <c r="I2181" s="12">
        <f>VLOOKUP(A2181,ENERGY!$A$2:$F$2692,5,0)</f>
        <v>605</v>
      </c>
      <c r="J2181" s="12" t="str">
        <f>VLOOKUP(A2181,ENERGY!$A$2:$F$2692,6,0)</f>
        <v/>
      </c>
      <c r="K2181" s="12">
        <f>VLOOKUP(A2181,'HUMAN RESOURCES'!A2181:N4871,5,0)</f>
        <v>0.046</v>
      </c>
      <c r="L2181" s="12">
        <f>VLOOKUP(A2181,'HUMAN RESOURCES'!A2181:N4871,6,0)</f>
        <v>0.102</v>
      </c>
      <c r="M2181" s="12">
        <f>VLOOKUP(B2181,'HUMAN RESOURCES'!B2181:O4871,6,0)</f>
        <v>55</v>
      </c>
      <c r="N2181" s="12">
        <f>VLOOKUP(C2181,'HUMAN RESOURCES'!C2181:P4871,6,0)</f>
        <v>52</v>
      </c>
      <c r="O2181" s="12">
        <f>VLOOKUP(D2181,'HUMAN RESOURCES'!D2181:Q4871,6,0)</f>
        <v>0.478</v>
      </c>
      <c r="P2181" s="12">
        <f>VLOOKUP(A2181,'HUMAN RESOURCES'!A2181:N4871,10,0)</f>
        <v>0.493</v>
      </c>
      <c r="Q2181" s="12">
        <f>VLOOKUP(B2181,'HUMAN RESOURCES'!B2181:O4871,10,0)</f>
        <v>0.029</v>
      </c>
      <c r="R2181" s="12">
        <f>VLOOKUP(C2181,'HUMAN RESOURCES'!C2181:P4871,10,0)</f>
        <v>9140259</v>
      </c>
      <c r="S2181" s="12">
        <f>VLOOKUP(D2181,'HUMAN RESOURCES'!D2181:Q4871,10,0)</f>
        <v>0.364</v>
      </c>
      <c r="T2181" s="13" t="str">
        <f>VLOOKUP(A2181,TOURISM!A2181:F4871,5,0)</f>
        <v/>
      </c>
      <c r="U2181" s="13" t="str">
        <f>VLOOKUP(B2181,TOURISM!B2181:G4871,5,0)</f>
        <v/>
      </c>
      <c r="V2181" s="12" t="str">
        <f>VLOOKUP(A2181,BUSINESS!A2181:N4871,5,0)</f>
        <v/>
      </c>
      <c r="W2181" s="12" t="str">
        <f>VLOOKUP(B2181,BUSINESS!B2181:O4871,5,0)</f>
        <v/>
      </c>
      <c r="X2181" s="12" t="str">
        <f>VLOOKUP(C2181,BUSINESS!C2181:P4871,5,0)</f>
        <v/>
      </c>
      <c r="Y2181" s="12" t="str">
        <f>VLOOKUP(D2181,BUSINESS!D2181:Q4871,5,0)</f>
        <v/>
      </c>
      <c r="Z2181" s="12">
        <f>VLOOKUP(A2181,BUSINESS!A2181:N4871,9,0)</f>
        <v>0.011</v>
      </c>
      <c r="AA2181" s="12">
        <f>VLOOKUP(B2181,BUSINESS!B2181:O4871,9,0)</f>
        <v>0.069</v>
      </c>
    </row>
    <row r="2182">
      <c r="A2182" s="9" t="str">
        <f t="shared" si="1"/>
        <v>Somalia-Africa2009</v>
      </c>
      <c r="B2182" s="5" t="s">
        <v>77</v>
      </c>
      <c r="C2182" s="9" t="s">
        <v>246</v>
      </c>
      <c r="D2182" s="10" t="s">
        <v>71</v>
      </c>
      <c r="E2182" s="9"/>
      <c r="F2182" s="11"/>
      <c r="G2182" s="11"/>
      <c r="H2182" s="11"/>
      <c r="I2182" s="12"/>
      <c r="J2182" s="12"/>
      <c r="K2182" s="12">
        <f>VLOOKUP(A2182,'HUMAN RESOURCES'!A2182:N4872,5,0)</f>
        <v>0.046</v>
      </c>
      <c r="L2182" s="12">
        <f>VLOOKUP(A2182,'HUMAN RESOURCES'!A2182:N4872,6,0)</f>
        <v>0.1</v>
      </c>
      <c r="M2182" s="12">
        <f>VLOOKUP(B2182,'HUMAN RESOURCES'!B2182:O4872,6,0)</f>
        <v>55</v>
      </c>
      <c r="N2182" s="12">
        <f>VLOOKUP(C2182,'HUMAN RESOURCES'!C2182:P4872,6,0)</f>
        <v>52</v>
      </c>
      <c r="O2182" s="12">
        <f>VLOOKUP(D2182,'HUMAN RESOURCES'!D2182:Q4872,6,0)</f>
        <v>0.478</v>
      </c>
      <c r="P2182" s="12">
        <f>VLOOKUP(A2182,'HUMAN RESOURCES'!A2182:N4872,10,0)</f>
        <v>0.494</v>
      </c>
      <c r="Q2182" s="12">
        <f>VLOOKUP(B2182,'HUMAN RESOURCES'!B2182:O4872,10,0)</f>
        <v>0.028</v>
      </c>
      <c r="R2182" s="12">
        <f>VLOOKUP(C2182,'HUMAN RESOURCES'!C2182:P4872,10,0)</f>
        <v>9380854</v>
      </c>
      <c r="S2182" s="12">
        <f>VLOOKUP(D2182,'HUMAN RESOURCES'!D2182:Q4872,10,0)</f>
        <v>0.368</v>
      </c>
      <c r="T2182" s="13" t="str">
        <f>VLOOKUP(A2182,TOURISM!A2182:F4872,5,0)</f>
        <v/>
      </c>
      <c r="U2182" s="13" t="str">
        <f>VLOOKUP(B2182,TOURISM!B2182:G4872,5,0)</f>
        <v/>
      </c>
      <c r="V2182" s="12" t="str">
        <f>VLOOKUP(A2182,BUSINESS!A2182:N4872,5,0)</f>
        <v/>
      </c>
      <c r="W2182" s="12" t="str">
        <f>VLOOKUP(B2182,BUSINESS!B2182:O4872,5,0)</f>
        <v/>
      </c>
      <c r="X2182" s="12" t="str">
        <f>VLOOKUP(C2182,BUSINESS!C2182:P4872,5,0)</f>
        <v/>
      </c>
      <c r="Y2182" s="12" t="str">
        <f>VLOOKUP(D2182,BUSINESS!D2182:Q4872,5,0)</f>
        <v/>
      </c>
      <c r="Z2182" s="12">
        <f>VLOOKUP(A2182,BUSINESS!A2182:N4872,9,0)</f>
        <v>0.012</v>
      </c>
      <c r="AA2182" s="12">
        <f>VLOOKUP(B2182,BUSINESS!B2182:O4872,9,0)</f>
        <v>0.068</v>
      </c>
    </row>
    <row r="2183">
      <c r="A2183" s="9" t="str">
        <f t="shared" si="1"/>
        <v>Somalia-Africa2010</v>
      </c>
      <c r="B2183" s="5" t="s">
        <v>77</v>
      </c>
      <c r="C2183" s="9" t="s">
        <v>246</v>
      </c>
      <c r="D2183" s="10" t="s">
        <v>72</v>
      </c>
      <c r="E2183" s="9"/>
      <c r="F2183" s="11"/>
      <c r="G2183" s="11"/>
      <c r="H2183" s="11"/>
      <c r="I2183" s="12">
        <f>VLOOKUP(A2183,ENERGY!$A$2:$F$2692,5,0)</f>
        <v>579</v>
      </c>
      <c r="J2183" s="12" t="str">
        <f>VLOOKUP(A2183,ENERGY!$A$2:$F$2692,6,0)</f>
        <v/>
      </c>
      <c r="K2183" s="12">
        <f>VLOOKUP(A2183,'HUMAN RESOURCES'!A2183:N4873,5,0)</f>
        <v>0.045</v>
      </c>
      <c r="L2183" s="12">
        <f>VLOOKUP(A2183,'HUMAN RESOURCES'!A2183:N4873,6,0)</f>
        <v>0.097</v>
      </c>
      <c r="M2183" s="12">
        <f>VLOOKUP(B2183,'HUMAN RESOURCES'!B2183:O4873,6,0)</f>
        <v>56</v>
      </c>
      <c r="N2183" s="12">
        <f>VLOOKUP(C2183,'HUMAN RESOURCES'!C2183:P4873,6,0)</f>
        <v>52</v>
      </c>
      <c r="O2183" s="12">
        <f>VLOOKUP(D2183,'HUMAN RESOURCES'!D2183:Q4873,6,0)</f>
        <v>0.477</v>
      </c>
      <c r="P2183" s="12">
        <f>VLOOKUP(A2183,'HUMAN RESOURCES'!A2183:N4873,10,0)</f>
        <v>0.495</v>
      </c>
      <c r="Q2183" s="12">
        <f>VLOOKUP(B2183,'HUMAN RESOURCES'!B2183:O4873,10,0)</f>
        <v>0.028</v>
      </c>
      <c r="R2183" s="12">
        <f>VLOOKUP(C2183,'HUMAN RESOURCES'!C2183:P4873,10,0)</f>
        <v>9636173</v>
      </c>
      <c r="S2183" s="12">
        <f>VLOOKUP(D2183,'HUMAN RESOURCES'!D2183:Q4873,10,0)</f>
        <v>0.373</v>
      </c>
      <c r="T2183" s="13" t="str">
        <f>VLOOKUP(A2183,TOURISM!A2183:F4873,5,0)</f>
        <v/>
      </c>
      <c r="U2183" s="13" t="str">
        <f>VLOOKUP(B2183,TOURISM!B2183:G4873,5,0)</f>
        <v/>
      </c>
      <c r="V2183" s="12" t="str">
        <f>VLOOKUP(A2183,BUSINESS!A2183:N4873,5,0)</f>
        <v/>
      </c>
      <c r="W2183" s="12" t="str">
        <f>VLOOKUP(B2183,BUSINESS!B2183:O4873,5,0)</f>
        <v/>
      </c>
      <c r="X2183" s="12" t="str">
        <f>VLOOKUP(C2183,BUSINESS!C2183:P4873,5,0)</f>
        <v/>
      </c>
      <c r="Y2183" s="12" t="str">
        <f>VLOOKUP(D2183,BUSINESS!D2183:Q4873,5,0)</f>
        <v/>
      </c>
      <c r="Z2183" s="12" t="str">
        <f>VLOOKUP(A2183,BUSINESS!A2183:N4873,9,0)</f>
        <v/>
      </c>
      <c r="AA2183" s="12">
        <f>VLOOKUP(B2183,BUSINESS!B2183:O4873,9,0)</f>
        <v>0.067</v>
      </c>
    </row>
    <row r="2184">
      <c r="A2184" s="9" t="str">
        <f t="shared" si="1"/>
        <v>Somalia-Africa2011</v>
      </c>
      <c r="B2184" s="5" t="s">
        <v>77</v>
      </c>
      <c r="C2184" s="9" t="s">
        <v>246</v>
      </c>
      <c r="D2184" s="10" t="s">
        <v>73</v>
      </c>
      <c r="E2184" s="9"/>
      <c r="F2184" s="11"/>
      <c r="G2184" s="11"/>
      <c r="H2184" s="11"/>
      <c r="I2184" s="12">
        <f>VLOOKUP(A2184,ENERGY!$A$2:$F$2692,5,0)</f>
        <v>576</v>
      </c>
      <c r="J2184" s="12" t="str">
        <f>VLOOKUP(A2184,ENERGY!$A$2:$F$2692,6,0)</f>
        <v/>
      </c>
      <c r="K2184" s="12">
        <f>VLOOKUP(A2184,'HUMAN RESOURCES'!A2184:N4874,5,0)</f>
        <v>0.045</v>
      </c>
      <c r="L2184" s="12">
        <f>VLOOKUP(A2184,'HUMAN RESOURCES'!A2184:N4874,6,0)</f>
        <v>0.095</v>
      </c>
      <c r="M2184" s="12">
        <f>VLOOKUP(B2184,'HUMAN RESOURCES'!B2184:O4874,6,0)</f>
        <v>56</v>
      </c>
      <c r="N2184" s="12">
        <f>VLOOKUP(C2184,'HUMAN RESOURCES'!C2184:P4874,6,0)</f>
        <v>53</v>
      </c>
      <c r="O2184" s="12">
        <f>VLOOKUP(D2184,'HUMAN RESOURCES'!D2184:Q4874,6,0)</f>
        <v>0.475</v>
      </c>
      <c r="P2184" s="12">
        <f>VLOOKUP(A2184,'HUMAN RESOURCES'!A2184:N4874,10,0)</f>
        <v>0.496</v>
      </c>
      <c r="Q2184" s="12">
        <f>VLOOKUP(B2184,'HUMAN RESOURCES'!B2184:O4874,10,0)</f>
        <v>0.028</v>
      </c>
      <c r="R2184" s="12">
        <f>VLOOKUP(C2184,'HUMAN RESOURCES'!C2184:P4874,10,0)</f>
        <v>9907903</v>
      </c>
      <c r="S2184" s="12">
        <f>VLOOKUP(D2184,'HUMAN RESOURCES'!D2184:Q4874,10,0)</f>
        <v>0.377</v>
      </c>
      <c r="T2184" s="13" t="str">
        <f>VLOOKUP(A2184,TOURISM!A2184:F4874,5,0)</f>
        <v/>
      </c>
      <c r="U2184" s="13" t="str">
        <f>VLOOKUP(B2184,TOURISM!B2184:G4874,5,0)</f>
        <v/>
      </c>
      <c r="V2184" s="12" t="str">
        <f>VLOOKUP(A2184,BUSINESS!A2184:N4874,5,0)</f>
        <v/>
      </c>
      <c r="W2184" s="12" t="str">
        <f>VLOOKUP(B2184,BUSINESS!B2184:O4874,5,0)</f>
        <v/>
      </c>
      <c r="X2184" s="12" t="str">
        <f>VLOOKUP(C2184,BUSINESS!C2184:P4874,5,0)</f>
        <v/>
      </c>
      <c r="Y2184" s="12" t="str">
        <f>VLOOKUP(D2184,BUSINESS!D2184:Q4874,5,0)</f>
        <v/>
      </c>
      <c r="Z2184" s="12">
        <f>VLOOKUP(A2184,BUSINESS!A2184:N4874,9,0)</f>
        <v>0.013</v>
      </c>
      <c r="AA2184" s="12">
        <f>VLOOKUP(B2184,BUSINESS!B2184:O4874,9,0)</f>
        <v>0.182</v>
      </c>
    </row>
    <row r="2185">
      <c r="A2185" s="9" t="str">
        <f t="shared" si="1"/>
        <v>Somalia-Africa2012</v>
      </c>
      <c r="B2185" s="5" t="s">
        <v>77</v>
      </c>
      <c r="C2185" s="9" t="s">
        <v>246</v>
      </c>
      <c r="D2185" s="10" t="s">
        <v>74</v>
      </c>
      <c r="E2185" s="9"/>
      <c r="F2185" s="11"/>
      <c r="G2185" s="11"/>
      <c r="H2185" s="11"/>
      <c r="I2185" s="12">
        <f>VLOOKUP(A2185,ENERGY!$A$2:$F$2692,5,0)</f>
        <v>576</v>
      </c>
      <c r="J2185" s="12" t="str">
        <f>VLOOKUP(A2185,ENERGY!$A$2:$F$2692,6,0)</f>
        <v/>
      </c>
      <c r="K2185" s="12">
        <f>VLOOKUP(A2185,'HUMAN RESOURCES'!A2185:N4875,5,0)</f>
        <v>0.044</v>
      </c>
      <c r="L2185" s="12">
        <f>VLOOKUP(A2185,'HUMAN RESOURCES'!A2185:N4875,6,0)</f>
        <v>0.092</v>
      </c>
      <c r="M2185" s="12">
        <f>VLOOKUP(B2185,'HUMAN RESOURCES'!B2185:O4875,6,0)</f>
        <v>56</v>
      </c>
      <c r="N2185" s="12">
        <f>VLOOKUP(C2185,'HUMAN RESOURCES'!C2185:P4875,6,0)</f>
        <v>53</v>
      </c>
      <c r="O2185" s="12">
        <f>VLOOKUP(D2185,'HUMAN RESOURCES'!D2185:Q4875,6,0)</f>
        <v>0.473</v>
      </c>
      <c r="P2185" s="12">
        <f>VLOOKUP(A2185,'HUMAN RESOURCES'!A2185:N4875,10,0)</f>
        <v>0.498</v>
      </c>
      <c r="Q2185" s="12">
        <f>VLOOKUP(B2185,'HUMAN RESOURCES'!B2185:O4875,10,0)</f>
        <v>0.028</v>
      </c>
      <c r="R2185" s="12">
        <f>VLOOKUP(C2185,'HUMAN RESOURCES'!C2185:P4875,10,0)</f>
        <v>10195134</v>
      </c>
      <c r="S2185" s="12">
        <f>VLOOKUP(D2185,'HUMAN RESOURCES'!D2185:Q4875,10,0)</f>
        <v>0.382</v>
      </c>
      <c r="T2185" s="13" t="str">
        <f>VLOOKUP(A2185,TOURISM!A2185:F4875,5,0)</f>
        <v/>
      </c>
      <c r="U2185" s="13" t="str">
        <f>VLOOKUP(B2185,TOURISM!B2185:G4875,5,0)</f>
        <v/>
      </c>
      <c r="V2185" s="12" t="str">
        <f>VLOOKUP(A2185,BUSINESS!A2185:N4875,5,0)</f>
        <v/>
      </c>
      <c r="W2185" s="12" t="str">
        <f>VLOOKUP(B2185,BUSINESS!B2185:O4875,5,0)</f>
        <v/>
      </c>
      <c r="X2185" s="12" t="str">
        <f>VLOOKUP(C2185,BUSINESS!C2185:P4875,5,0)</f>
        <v/>
      </c>
      <c r="Y2185" s="12" t="str">
        <f>VLOOKUP(D2185,BUSINESS!D2185:Q4875,5,0)</f>
        <v/>
      </c>
      <c r="Z2185" s="12">
        <f>VLOOKUP(A2185,BUSINESS!A2185:N4875,9,0)</f>
        <v>0.014</v>
      </c>
      <c r="AA2185" s="12">
        <f>VLOOKUP(B2185,BUSINESS!B2185:O4875,9,0)</f>
        <v>0.226</v>
      </c>
    </row>
    <row r="2186">
      <c r="A2186" s="9" t="str">
        <f t="shared" si="1"/>
        <v>South Africa-Africa2000</v>
      </c>
      <c r="B2186" s="5" t="s">
        <v>77</v>
      </c>
      <c r="C2186" s="9" t="s">
        <v>247</v>
      </c>
      <c r="D2186" s="10" t="s">
        <v>62</v>
      </c>
      <c r="E2186" s="14">
        <v>1.33E11</v>
      </c>
      <c r="F2186" s="15">
        <v>0.083</v>
      </c>
      <c r="G2186" s="15">
        <v>246.0</v>
      </c>
      <c r="H2186" s="15">
        <v>0.145</v>
      </c>
      <c r="I2186" s="12" t="str">
        <f>VLOOKUP(A2186,ENERGY!$A$2:$F$2692,5,0)</f>
        <v/>
      </c>
      <c r="J2186" s="12" t="str">
        <f>VLOOKUP(A2186,ENERGY!$A$2:$F$2692,6,0)</f>
        <v/>
      </c>
      <c r="K2186" s="12">
        <f>VLOOKUP(A2186,'HUMAN RESOURCES'!A2186:N4876,5,0)</f>
        <v>0.024</v>
      </c>
      <c r="L2186" s="12">
        <f>VLOOKUP(A2186,'HUMAN RESOURCES'!A2186:N4876,6,0)</f>
        <v>0.052</v>
      </c>
      <c r="M2186" s="12">
        <f>VLOOKUP(B2186,'HUMAN RESOURCES'!B2186:O4876,6,0)</f>
        <v>58</v>
      </c>
      <c r="N2186" s="12">
        <f>VLOOKUP(C2186,'HUMAN RESOURCES'!C2186:P4876,6,0)</f>
        <v>54</v>
      </c>
      <c r="O2186" s="12">
        <f>VLOOKUP(D2186,'HUMAN RESOURCES'!D2186:Q4876,6,0)</f>
        <v>0.33</v>
      </c>
      <c r="P2186" s="12">
        <f>VLOOKUP(A2186,'HUMAN RESOURCES'!A2186:N4876,10,0)</f>
        <v>0.636</v>
      </c>
      <c r="Q2186" s="12">
        <f>VLOOKUP(B2186,'HUMAN RESOURCES'!B2186:O4876,10,0)</f>
        <v>0.034</v>
      </c>
      <c r="R2186" s="12">
        <f>VLOOKUP(C2186,'HUMAN RESOURCES'!C2186:P4876,10,0)</f>
        <v>44000000</v>
      </c>
      <c r="S2186" s="12">
        <f>VLOOKUP(D2186,'HUMAN RESOURCES'!D2186:Q4876,10,0)</f>
        <v>0.569</v>
      </c>
      <c r="T2186" s="13">
        <f>VLOOKUP(A2186,TOURISM!A2186:F4876,5,0)</f>
        <v>3338000000</v>
      </c>
      <c r="U2186" s="13">
        <f>VLOOKUP(B2186,TOURISM!B2186:G4876,5,0)</f>
        <v>2684000000</v>
      </c>
      <c r="V2186" s="12" t="str">
        <f>VLOOKUP(A2186,BUSINESS!A2186:N4876,5,0)</f>
        <v/>
      </c>
      <c r="W2186" s="12" t="str">
        <f>VLOOKUP(B2186,BUSINESS!B2186:O4876,5,0)</f>
        <v/>
      </c>
      <c r="X2186" s="12" t="str">
        <f>VLOOKUP(C2186,BUSINESS!C2186:P4876,5,0)</f>
        <v/>
      </c>
      <c r="Y2186" s="12" t="str">
        <f>VLOOKUP(D2186,BUSINESS!D2186:Q4876,5,0)</f>
        <v/>
      </c>
      <c r="Z2186" s="12">
        <f>VLOOKUP(A2186,BUSINESS!A2186:N4876,9,0)</f>
        <v>0.053</v>
      </c>
      <c r="AA2186" s="12">
        <f>VLOOKUP(B2186,BUSINESS!B2186:O4876,9,0)</f>
        <v>0.186</v>
      </c>
    </row>
    <row r="2187">
      <c r="A2187" s="9" t="str">
        <f t="shared" si="1"/>
        <v>South Africa-Africa2001</v>
      </c>
      <c r="B2187" s="5" t="s">
        <v>77</v>
      </c>
      <c r="C2187" s="9" t="s">
        <v>247</v>
      </c>
      <c r="D2187" s="10" t="s">
        <v>63</v>
      </c>
      <c r="E2187" s="14">
        <v>1.18E11</v>
      </c>
      <c r="F2187" s="15">
        <v>0.086</v>
      </c>
      <c r="G2187" s="15">
        <v>223.0</v>
      </c>
      <c r="H2187" s="15">
        <v>0.138</v>
      </c>
      <c r="I2187" s="12" t="str">
        <f>VLOOKUP(A2187,ENERGY!$A$2:$F$2692,5,0)</f>
        <v/>
      </c>
      <c r="J2187" s="12">
        <f>VLOOKUP(A2187,ENERGY!$A$2:$F$2692,6,0)</f>
        <v>141372</v>
      </c>
      <c r="K2187" s="12">
        <f>VLOOKUP(A2187,'HUMAN RESOURCES'!A2187:N4877,5,0)</f>
        <v>0.024</v>
      </c>
      <c r="L2187" s="12">
        <f>VLOOKUP(A2187,'HUMAN RESOURCES'!A2187:N4877,6,0)</f>
        <v>0.053</v>
      </c>
      <c r="M2187" s="12">
        <f>VLOOKUP(B2187,'HUMAN RESOURCES'!B2187:O4877,6,0)</f>
        <v>57</v>
      </c>
      <c r="N2187" s="12">
        <f>VLOOKUP(C2187,'HUMAN RESOURCES'!C2187:P4877,6,0)</f>
        <v>53</v>
      </c>
      <c r="O2187" s="12">
        <f>VLOOKUP(D2187,'HUMAN RESOURCES'!D2187:Q4877,6,0)</f>
        <v>0.325</v>
      </c>
      <c r="P2187" s="12">
        <f>VLOOKUP(A2187,'HUMAN RESOURCES'!A2187:N4877,10,0)</f>
        <v>0.64</v>
      </c>
      <c r="Q2187" s="12">
        <f>VLOOKUP(B2187,'HUMAN RESOURCES'!B2187:O4877,10,0)</f>
        <v>0.036</v>
      </c>
      <c r="R2187" s="12">
        <f>VLOOKUP(C2187,'HUMAN RESOURCES'!C2187:P4877,10,0)</f>
        <v>44909738</v>
      </c>
      <c r="S2187" s="12">
        <f>VLOOKUP(D2187,'HUMAN RESOURCES'!D2187:Q4877,10,0)</f>
        <v>0.574</v>
      </c>
      <c r="T2187" s="13">
        <f>VLOOKUP(A2187,TOURISM!A2187:F4877,5,0)</f>
        <v>3256000000</v>
      </c>
      <c r="U2187" s="13">
        <f>VLOOKUP(B2187,TOURISM!B2187:G4877,5,0)</f>
        <v>2366000000</v>
      </c>
      <c r="V2187" s="12" t="str">
        <f>VLOOKUP(A2187,BUSINESS!A2187:N4877,5,0)</f>
        <v/>
      </c>
      <c r="W2187" s="12" t="str">
        <f>VLOOKUP(B2187,BUSINESS!B2187:O4877,5,0)</f>
        <v/>
      </c>
      <c r="X2187" s="12" t="str">
        <f>VLOOKUP(C2187,BUSINESS!C2187:P4877,5,0)</f>
        <v/>
      </c>
      <c r="Y2187" s="12" t="str">
        <f>VLOOKUP(D2187,BUSINESS!D2187:Q4877,5,0)</f>
        <v/>
      </c>
      <c r="Z2187" s="12">
        <f>VLOOKUP(A2187,BUSINESS!A2187:N4877,9,0)</f>
        <v>0.063</v>
      </c>
      <c r="AA2187" s="12">
        <f>VLOOKUP(B2187,BUSINESS!B2187:O4877,9,0)</f>
        <v>0.237</v>
      </c>
    </row>
    <row r="2188">
      <c r="A2188" s="9" t="str">
        <f t="shared" si="1"/>
        <v>South Africa-Africa2002</v>
      </c>
      <c r="B2188" s="5" t="s">
        <v>77</v>
      </c>
      <c r="C2188" s="9" t="s">
        <v>247</v>
      </c>
      <c r="D2188" s="10" t="s">
        <v>64</v>
      </c>
      <c r="E2188" s="14">
        <v>1.11E11</v>
      </c>
      <c r="F2188" s="15">
        <v>0.085</v>
      </c>
      <c r="G2188" s="15">
        <v>205.0</v>
      </c>
      <c r="H2188" s="15">
        <v>0.158</v>
      </c>
      <c r="I2188" s="12">
        <f>VLOOKUP(A2188,ENERGY!$A$2:$F$2692,5,0)</f>
        <v>460124</v>
      </c>
      <c r="J2188" s="12">
        <f>VLOOKUP(A2188,ENERGY!$A$2:$F$2692,6,0)</f>
        <v>142291</v>
      </c>
      <c r="K2188" s="12">
        <f>VLOOKUP(A2188,'HUMAN RESOURCES'!A2188:N4878,5,0)</f>
        <v>0.024</v>
      </c>
      <c r="L2188" s="12">
        <f>VLOOKUP(A2188,'HUMAN RESOURCES'!A2188:N4878,6,0)</f>
        <v>0.053</v>
      </c>
      <c r="M2188" s="12">
        <f>VLOOKUP(B2188,'HUMAN RESOURCES'!B2188:O4878,6,0)</f>
        <v>55</v>
      </c>
      <c r="N2188" s="12">
        <f>VLOOKUP(C2188,'HUMAN RESOURCES'!C2188:P4878,6,0)</f>
        <v>52</v>
      </c>
      <c r="O2188" s="12">
        <f>VLOOKUP(D2188,'HUMAN RESOURCES'!D2188:Q4878,6,0)</f>
        <v>0.32</v>
      </c>
      <c r="P2188" s="12">
        <f>VLOOKUP(A2188,'HUMAN RESOURCES'!A2188:N4878,10,0)</f>
        <v>0.643</v>
      </c>
      <c r="Q2188" s="12">
        <f>VLOOKUP(B2188,'HUMAN RESOURCES'!B2188:O4878,10,0)</f>
        <v>0.037</v>
      </c>
      <c r="R2188" s="12">
        <f>VLOOKUP(C2188,'HUMAN RESOURCES'!C2188:P4878,10,0)</f>
        <v>45808736</v>
      </c>
      <c r="S2188" s="12">
        <f>VLOOKUP(D2188,'HUMAN RESOURCES'!D2188:Q4878,10,0)</f>
        <v>0.579</v>
      </c>
      <c r="T2188" s="13">
        <f>VLOOKUP(A2188,TOURISM!A2188:F4878,5,0)</f>
        <v>3695000000</v>
      </c>
      <c r="U2188" s="13">
        <f>VLOOKUP(B2188,TOURISM!B2188:G4878,5,0)</f>
        <v>2251000000</v>
      </c>
      <c r="V2188" s="12" t="str">
        <f>VLOOKUP(A2188,BUSINESS!A2188:N4878,5,0)</f>
        <v/>
      </c>
      <c r="W2188" s="12" t="str">
        <f>VLOOKUP(B2188,BUSINESS!B2188:O4878,5,0)</f>
        <v/>
      </c>
      <c r="X2188" s="12" t="str">
        <f>VLOOKUP(C2188,BUSINESS!C2188:P4878,5,0)</f>
        <v/>
      </c>
      <c r="Y2188" s="12" t="str">
        <f>VLOOKUP(D2188,BUSINESS!D2188:Q4878,5,0)</f>
        <v/>
      </c>
      <c r="Z2188" s="12">
        <f>VLOOKUP(A2188,BUSINESS!A2188:N4878,9,0)</f>
        <v>0.067</v>
      </c>
      <c r="AA2188" s="12">
        <f>VLOOKUP(B2188,BUSINESS!B2188:O4878,9,0)</f>
        <v>0.297</v>
      </c>
    </row>
    <row r="2189">
      <c r="A2189" s="9" t="str">
        <f t="shared" si="1"/>
        <v>South Africa-Africa2003</v>
      </c>
      <c r="B2189" s="5" t="s">
        <v>77</v>
      </c>
      <c r="C2189" s="9" t="s">
        <v>247</v>
      </c>
      <c r="D2189" s="10" t="s">
        <v>65</v>
      </c>
      <c r="E2189" s="14">
        <v>1.68E11</v>
      </c>
      <c r="F2189" s="15">
        <v>0.086</v>
      </c>
      <c r="G2189" s="15">
        <v>310.0</v>
      </c>
      <c r="H2189" s="15">
        <v>0.15</v>
      </c>
      <c r="I2189" s="12">
        <f>VLOOKUP(A2189,ENERGY!$A$2:$F$2692,5,0)</f>
        <v>503941</v>
      </c>
      <c r="J2189" s="12">
        <f>VLOOKUP(A2189,ENERGY!$A$2:$F$2692,6,0)</f>
        <v>142761</v>
      </c>
      <c r="K2189" s="12">
        <f>VLOOKUP(A2189,'HUMAN RESOURCES'!A2189:N4879,5,0)</f>
        <v>0.023</v>
      </c>
      <c r="L2189" s="12">
        <f>VLOOKUP(A2189,'HUMAN RESOURCES'!A2189:N4879,6,0)</f>
        <v>0.053</v>
      </c>
      <c r="M2189" s="12">
        <f>VLOOKUP(B2189,'HUMAN RESOURCES'!B2189:O4879,6,0)</f>
        <v>54</v>
      </c>
      <c r="N2189" s="12">
        <f>VLOOKUP(C2189,'HUMAN RESOURCES'!C2189:P4879,6,0)</f>
        <v>51</v>
      </c>
      <c r="O2189" s="12">
        <f>VLOOKUP(D2189,'HUMAN RESOURCES'!D2189:Q4879,6,0)</f>
        <v>0.316</v>
      </c>
      <c r="P2189" s="12">
        <f>VLOOKUP(A2189,'HUMAN RESOURCES'!A2189:N4879,10,0)</f>
        <v>0.645</v>
      </c>
      <c r="Q2189" s="12">
        <f>VLOOKUP(B2189,'HUMAN RESOURCES'!B2189:O4879,10,0)</f>
        <v>0.039</v>
      </c>
      <c r="R2189" s="12">
        <f>VLOOKUP(C2189,'HUMAN RESOURCES'!C2189:P4879,10,0)</f>
        <v>46409243</v>
      </c>
      <c r="S2189" s="12">
        <f>VLOOKUP(D2189,'HUMAN RESOURCES'!D2189:Q4879,10,0)</f>
        <v>0.584</v>
      </c>
      <c r="T2189" s="13">
        <f>VLOOKUP(A2189,TOURISM!A2189:F4879,5,0)</f>
        <v>6674000000</v>
      </c>
      <c r="U2189" s="13">
        <f>VLOOKUP(B2189,TOURISM!B2189:G4879,5,0)</f>
        <v>3655000000</v>
      </c>
      <c r="V2189" s="12" t="str">
        <f>VLOOKUP(A2189,BUSINESS!A2189:N4879,5,0)</f>
        <v/>
      </c>
      <c r="W2189" s="12">
        <f>VLOOKUP(B2189,BUSINESS!B2189:O4879,5,0)</f>
        <v>38</v>
      </c>
      <c r="X2189" s="12" t="str">
        <f>VLOOKUP(C2189,BUSINESS!C2189:P4879,5,0)</f>
        <v/>
      </c>
      <c r="Y2189" s="12" t="str">
        <f>VLOOKUP(D2189,BUSINESS!D2189:Q4879,5,0)</f>
        <v/>
      </c>
      <c r="Z2189" s="12">
        <f>VLOOKUP(A2189,BUSINESS!A2189:N4879,9,0)</f>
        <v>0.07</v>
      </c>
      <c r="AA2189" s="12">
        <f>VLOOKUP(B2189,BUSINESS!B2189:O4879,9,0)</f>
        <v>0.36</v>
      </c>
    </row>
    <row r="2190">
      <c r="A2190" s="9" t="str">
        <f t="shared" si="1"/>
        <v>South Africa-Africa2004</v>
      </c>
      <c r="B2190" s="5" t="s">
        <v>77</v>
      </c>
      <c r="C2190" s="9" t="s">
        <v>247</v>
      </c>
      <c r="D2190" s="10" t="s">
        <v>66</v>
      </c>
      <c r="E2190" s="14">
        <v>2.19E11</v>
      </c>
      <c r="F2190" s="15">
        <v>0.089</v>
      </c>
      <c r="G2190" s="15">
        <v>410.0</v>
      </c>
      <c r="H2190" s="15">
        <v>0.113</v>
      </c>
      <c r="I2190" s="12">
        <f>VLOOKUP(A2190,ENERGY!$A$2:$F$2692,5,0)</f>
        <v>465023</v>
      </c>
      <c r="J2190" s="12">
        <f>VLOOKUP(A2190,ENERGY!$A$2:$F$2692,6,0)</f>
        <v>146768</v>
      </c>
      <c r="K2190" s="12">
        <f>VLOOKUP(A2190,'HUMAN RESOURCES'!A2190:N4880,5,0)</f>
        <v>0.023</v>
      </c>
      <c r="L2190" s="12">
        <f>VLOOKUP(A2190,'HUMAN RESOURCES'!A2190:N4880,6,0)</f>
        <v>0.052</v>
      </c>
      <c r="M2190" s="12">
        <f>VLOOKUP(B2190,'HUMAN RESOURCES'!B2190:O4880,6,0)</f>
        <v>53</v>
      </c>
      <c r="N2190" s="12">
        <f>VLOOKUP(C2190,'HUMAN RESOURCES'!C2190:P4880,6,0)</f>
        <v>51</v>
      </c>
      <c r="O2190" s="12">
        <f>VLOOKUP(D2190,'HUMAN RESOURCES'!D2190:Q4880,6,0)</f>
        <v>0.312</v>
      </c>
      <c r="P2190" s="12">
        <f>VLOOKUP(A2190,'HUMAN RESOURCES'!A2190:N4880,10,0)</f>
        <v>0.647</v>
      </c>
      <c r="Q2190" s="12">
        <f>VLOOKUP(B2190,'HUMAN RESOURCES'!B2190:O4880,10,0)</f>
        <v>0.042</v>
      </c>
      <c r="R2190" s="12">
        <f>VLOOKUP(C2190,'HUMAN RESOURCES'!C2190:P4880,10,0)</f>
        <v>47019452</v>
      </c>
      <c r="S2190" s="12">
        <f>VLOOKUP(D2190,'HUMAN RESOURCES'!D2190:Q4880,10,0)</f>
        <v>0.59</v>
      </c>
      <c r="T2190" s="13">
        <f>VLOOKUP(A2190,TOURISM!A2190:F4880,5,0)</f>
        <v>7571000000</v>
      </c>
      <c r="U2190" s="13">
        <f>VLOOKUP(B2190,TOURISM!B2190:G4880,5,0)</f>
        <v>4237000000</v>
      </c>
      <c r="V2190" s="12" t="str">
        <f>VLOOKUP(A2190,BUSINESS!A2190:N4880,5,0)</f>
        <v/>
      </c>
      <c r="W2190" s="12">
        <f>VLOOKUP(B2190,BUSINESS!B2190:O4880,5,0)</f>
        <v>38</v>
      </c>
      <c r="X2190" s="12" t="str">
        <f>VLOOKUP(C2190,BUSINESS!C2190:P4880,5,0)</f>
        <v/>
      </c>
      <c r="Y2190" s="12" t="str">
        <f>VLOOKUP(D2190,BUSINESS!D2190:Q4880,5,0)</f>
        <v/>
      </c>
      <c r="Z2190" s="12">
        <f>VLOOKUP(A2190,BUSINESS!A2190:N4880,9,0)</f>
        <v>0.084</v>
      </c>
      <c r="AA2190" s="12">
        <f>VLOOKUP(B2190,BUSINESS!B2190:O4880,9,0)</f>
        <v>0.438</v>
      </c>
    </row>
    <row r="2191">
      <c r="A2191" s="9" t="str">
        <f t="shared" si="1"/>
        <v>South Africa-Africa2005</v>
      </c>
      <c r="B2191" s="5" t="s">
        <v>77</v>
      </c>
      <c r="C2191" s="9" t="s">
        <v>247</v>
      </c>
      <c r="D2191" s="10" t="s">
        <v>67</v>
      </c>
      <c r="E2191" s="14">
        <v>2.47E11</v>
      </c>
      <c r="F2191" s="15">
        <v>0.088</v>
      </c>
      <c r="G2191" s="15">
        <v>450.0</v>
      </c>
      <c r="H2191" s="15">
        <v>0.106</v>
      </c>
      <c r="I2191" s="12"/>
      <c r="J2191" s="12"/>
      <c r="K2191" s="12">
        <f>VLOOKUP(A2191,'HUMAN RESOURCES'!A2191:N4881,5,0)</f>
        <v>0.023</v>
      </c>
      <c r="L2191" s="12">
        <f>VLOOKUP(A2191,'HUMAN RESOURCES'!A2191:N4881,6,0)</f>
        <v>0.051</v>
      </c>
      <c r="M2191" s="12">
        <f>VLOOKUP(B2191,'HUMAN RESOURCES'!B2191:O4881,6,0)</f>
        <v>53</v>
      </c>
      <c r="N2191" s="12">
        <f>VLOOKUP(C2191,'HUMAN RESOURCES'!C2191:P4881,6,0)</f>
        <v>50</v>
      </c>
      <c r="O2191" s="12">
        <f>VLOOKUP(D2191,'HUMAN RESOURCES'!D2191:Q4881,6,0)</f>
        <v>0.308</v>
      </c>
      <c r="P2191" s="12">
        <f>VLOOKUP(A2191,'HUMAN RESOURCES'!A2191:N4881,10,0)</f>
        <v>0.648</v>
      </c>
      <c r="Q2191" s="12">
        <f>VLOOKUP(B2191,'HUMAN RESOURCES'!B2191:O4881,10,0)</f>
        <v>0.044</v>
      </c>
      <c r="R2191" s="12">
        <f>VLOOKUP(C2191,'HUMAN RESOURCES'!C2191:P4881,10,0)</f>
        <v>47639556</v>
      </c>
      <c r="S2191" s="12">
        <f>VLOOKUP(D2191,'HUMAN RESOURCES'!D2191:Q4881,10,0)</f>
        <v>0.595</v>
      </c>
      <c r="T2191" s="13">
        <f>VLOOKUP(A2191,TOURISM!A2191:F4881,5,0)</f>
        <v>8629000000</v>
      </c>
      <c r="U2191" s="13">
        <f>VLOOKUP(B2191,TOURISM!B2191:G4881,5,0)</f>
        <v>4812000000</v>
      </c>
      <c r="V2191" s="12">
        <f>VLOOKUP(A2191,BUSINESS!A2191:N4881,5,0)</f>
        <v>0.376</v>
      </c>
      <c r="W2191" s="12">
        <f>VLOOKUP(B2191,BUSINESS!B2191:O4881,5,0)</f>
        <v>35</v>
      </c>
      <c r="X2191" s="12" t="str">
        <f>VLOOKUP(C2191,BUSINESS!C2191:P4881,5,0)</f>
        <v/>
      </c>
      <c r="Y2191" s="12">
        <f>VLOOKUP(D2191,BUSINESS!D2191:Q4881,5,0)</f>
        <v>350</v>
      </c>
      <c r="Z2191" s="12">
        <f>VLOOKUP(A2191,BUSINESS!A2191:N4881,9,0)</f>
        <v>0.075</v>
      </c>
      <c r="AA2191" s="12">
        <f>VLOOKUP(B2191,BUSINESS!B2191:O4881,9,0)</f>
        <v>0.704</v>
      </c>
    </row>
    <row r="2192">
      <c r="A2192" s="9" t="str">
        <f t="shared" si="1"/>
        <v>South Africa-Africa2006</v>
      </c>
      <c r="B2192" s="5" t="s">
        <v>77</v>
      </c>
      <c r="C2192" s="9" t="s">
        <v>247</v>
      </c>
      <c r="D2192" s="10" t="s">
        <v>68</v>
      </c>
      <c r="E2192" s="14">
        <v>2.61E11</v>
      </c>
      <c r="F2192" s="15">
        <v>0.085</v>
      </c>
      <c r="G2192" s="15">
        <v>455.0</v>
      </c>
      <c r="H2192" s="15">
        <v>0.112</v>
      </c>
      <c r="I2192" s="12"/>
      <c r="J2192" s="12"/>
      <c r="K2192" s="12">
        <f>VLOOKUP(A2192,'HUMAN RESOURCES'!A2192:N4882,5,0)</f>
        <v>0.023</v>
      </c>
      <c r="L2192" s="12">
        <f>VLOOKUP(A2192,'HUMAN RESOURCES'!A2192:N4882,6,0)</f>
        <v>0.05</v>
      </c>
      <c r="M2192" s="12">
        <f>VLOOKUP(B2192,'HUMAN RESOURCES'!B2192:O4882,6,0)</f>
        <v>53</v>
      </c>
      <c r="N2192" s="12">
        <f>VLOOKUP(C2192,'HUMAN RESOURCES'!C2192:P4882,6,0)</f>
        <v>50</v>
      </c>
      <c r="O2192" s="12">
        <f>VLOOKUP(D2192,'HUMAN RESOURCES'!D2192:Q4882,6,0)</f>
        <v>0.305</v>
      </c>
      <c r="P2192" s="12">
        <f>VLOOKUP(A2192,'HUMAN RESOURCES'!A2192:N4882,10,0)</f>
        <v>0.649</v>
      </c>
      <c r="Q2192" s="12">
        <f>VLOOKUP(B2192,'HUMAN RESOURCES'!B2192:O4882,10,0)</f>
        <v>0.046</v>
      </c>
      <c r="R2192" s="12">
        <f>VLOOKUP(C2192,'HUMAN RESOURCES'!C2192:P4882,10,0)</f>
        <v>48269753</v>
      </c>
      <c r="S2192" s="12">
        <f>VLOOKUP(D2192,'HUMAN RESOURCES'!D2192:Q4882,10,0)</f>
        <v>0.601</v>
      </c>
      <c r="T2192" s="13">
        <f>VLOOKUP(A2192,TOURISM!A2192:F4882,5,0)</f>
        <v>9211000000</v>
      </c>
      <c r="U2192" s="13">
        <f>VLOOKUP(B2192,TOURISM!B2192:G4882,5,0)</f>
        <v>5230000000</v>
      </c>
      <c r="V2192" s="12">
        <f>VLOOKUP(A2192,BUSINESS!A2192:N4882,5,0)</f>
        <v>0.371</v>
      </c>
      <c r="W2192" s="12">
        <f>VLOOKUP(B2192,BUSINESS!B2192:O4882,5,0)</f>
        <v>35</v>
      </c>
      <c r="X2192" s="12" t="str">
        <f>VLOOKUP(C2192,BUSINESS!C2192:P4882,5,0)</f>
        <v/>
      </c>
      <c r="Y2192" s="12">
        <f>VLOOKUP(D2192,BUSINESS!D2192:Q4882,5,0)</f>
        <v>350</v>
      </c>
      <c r="Z2192" s="12">
        <f>VLOOKUP(A2192,BUSINESS!A2192:N4882,9,0)</f>
        <v>0.076</v>
      </c>
      <c r="AA2192" s="12">
        <f>VLOOKUP(B2192,BUSINESS!B2192:O4882,9,0)</f>
        <v>0.811</v>
      </c>
    </row>
    <row r="2193">
      <c r="A2193" s="9" t="str">
        <f t="shared" si="1"/>
        <v>South Africa-Africa2007</v>
      </c>
      <c r="B2193" s="5" t="s">
        <v>77</v>
      </c>
      <c r="C2193" s="9" t="s">
        <v>247</v>
      </c>
      <c r="D2193" s="10" t="s">
        <v>69</v>
      </c>
      <c r="E2193" s="14">
        <v>2.86E11</v>
      </c>
      <c r="F2193" s="15">
        <v>0.078</v>
      </c>
      <c r="G2193" s="15">
        <v>449.0</v>
      </c>
      <c r="H2193" s="15">
        <v>0.132</v>
      </c>
      <c r="I2193" s="12">
        <f>VLOOKUP(A2193,ENERGY!$A$2:$F$2692,5,0)</f>
        <v>427132</v>
      </c>
      <c r="J2193" s="12">
        <f>VLOOKUP(A2193,ENERGY!$A$2:$F$2692,6,0)</f>
        <v>128722</v>
      </c>
      <c r="K2193" s="12">
        <f>VLOOKUP(A2193,'HUMAN RESOURCES'!A2193:N4883,5,0)</f>
        <v>0.022</v>
      </c>
      <c r="L2193" s="12">
        <f>VLOOKUP(A2193,'HUMAN RESOURCES'!A2193:N4883,6,0)</f>
        <v>0.047</v>
      </c>
      <c r="M2193" s="12">
        <f>VLOOKUP(B2193,'HUMAN RESOURCES'!B2193:O4883,6,0)</f>
        <v>53</v>
      </c>
      <c r="N2193" s="12">
        <f>VLOOKUP(C2193,'HUMAN RESOURCES'!C2193:P4883,6,0)</f>
        <v>51</v>
      </c>
      <c r="O2193" s="12">
        <f>VLOOKUP(D2193,'HUMAN RESOURCES'!D2193:Q4883,6,0)</f>
        <v>0.303</v>
      </c>
      <c r="P2193" s="12">
        <f>VLOOKUP(A2193,'HUMAN RESOURCES'!A2193:N4883,10,0)</f>
        <v>0.65</v>
      </c>
      <c r="Q2193" s="12">
        <f>VLOOKUP(B2193,'HUMAN RESOURCES'!B2193:O4883,10,0)</f>
        <v>0.048</v>
      </c>
      <c r="R2193" s="12">
        <f>VLOOKUP(C2193,'HUMAN RESOURCES'!C2193:P4883,10,0)</f>
        <v>48910248</v>
      </c>
      <c r="S2193" s="12">
        <f>VLOOKUP(D2193,'HUMAN RESOURCES'!D2193:Q4883,10,0)</f>
        <v>0.606</v>
      </c>
      <c r="T2193" s="13">
        <f>VLOOKUP(A2193,TOURISM!A2193:F4883,5,0)</f>
        <v>10226000000</v>
      </c>
      <c r="U2193" s="13">
        <f>VLOOKUP(B2193,TOURISM!B2193:G4883,5,0)</f>
        <v>6103000000</v>
      </c>
      <c r="V2193" s="12">
        <f>VLOOKUP(A2193,BUSINESS!A2193:N4883,5,0)</f>
        <v>0.365</v>
      </c>
      <c r="W2193" s="12">
        <f>VLOOKUP(B2193,BUSINESS!B2193:O4883,5,0)</f>
        <v>31</v>
      </c>
      <c r="X2193" s="12" t="str">
        <f>VLOOKUP(C2193,BUSINESS!C2193:P4883,5,0)</f>
        <v/>
      </c>
      <c r="Y2193" s="12">
        <f>VLOOKUP(D2193,BUSINESS!D2193:Q4883,5,0)</f>
        <v>350</v>
      </c>
      <c r="Z2193" s="12">
        <f>VLOOKUP(A2193,BUSINESS!A2193:N4883,9,0)</f>
        <v>0.081</v>
      </c>
      <c r="AA2193" s="12">
        <f>VLOOKUP(B2193,BUSINESS!B2193:O4883,9,0)</f>
        <v>0.853</v>
      </c>
    </row>
    <row r="2194">
      <c r="A2194" s="9" t="str">
        <f t="shared" si="1"/>
        <v>South Africa-Africa2008</v>
      </c>
      <c r="B2194" s="5" t="s">
        <v>77</v>
      </c>
      <c r="C2194" s="9" t="s">
        <v>247</v>
      </c>
      <c r="D2194" s="10" t="s">
        <v>70</v>
      </c>
      <c r="E2194" s="14">
        <v>2.73E11</v>
      </c>
      <c r="F2194" s="15">
        <v>0.08</v>
      </c>
      <c r="G2194" s="15">
        <v>437.0</v>
      </c>
      <c r="H2194" s="15">
        <v>0.151</v>
      </c>
      <c r="I2194" s="12">
        <f>VLOOKUP(A2194,ENERGY!$A$2:$F$2692,5,0)</f>
        <v>443648</v>
      </c>
      <c r="J2194" s="12">
        <f>VLOOKUP(A2194,ENERGY!$A$2:$F$2692,6,0)</f>
        <v>136604</v>
      </c>
      <c r="K2194" s="12">
        <f>VLOOKUP(A2194,'HUMAN RESOURCES'!A2194:N4884,5,0)</f>
        <v>0.022</v>
      </c>
      <c r="L2194" s="12">
        <f>VLOOKUP(A2194,'HUMAN RESOURCES'!A2194:N4884,6,0)</f>
        <v>0.046</v>
      </c>
      <c r="M2194" s="12">
        <f>VLOOKUP(B2194,'HUMAN RESOURCES'!B2194:O4884,6,0)</f>
        <v>54</v>
      </c>
      <c r="N2194" s="12">
        <f>VLOOKUP(C2194,'HUMAN RESOURCES'!C2194:P4884,6,0)</f>
        <v>51</v>
      </c>
      <c r="O2194" s="12">
        <f>VLOOKUP(D2194,'HUMAN RESOURCES'!D2194:Q4884,6,0)</f>
        <v>0.3</v>
      </c>
      <c r="P2194" s="12">
        <f>VLOOKUP(A2194,'HUMAN RESOURCES'!A2194:N4884,10,0)</f>
        <v>0.65</v>
      </c>
      <c r="Q2194" s="12">
        <f>VLOOKUP(B2194,'HUMAN RESOURCES'!B2194:O4884,10,0)</f>
        <v>0.049</v>
      </c>
      <c r="R2194" s="12">
        <f>VLOOKUP(C2194,'HUMAN RESOURCES'!C2194:P4884,10,0)</f>
        <v>49561256</v>
      </c>
      <c r="S2194" s="12">
        <f>VLOOKUP(D2194,'HUMAN RESOURCES'!D2194:Q4884,10,0)</f>
        <v>0.612</v>
      </c>
      <c r="T2194" s="13">
        <f>VLOOKUP(A2194,TOURISM!A2194:F4884,5,0)</f>
        <v>9178000000</v>
      </c>
      <c r="U2194" s="13">
        <f>VLOOKUP(B2194,TOURISM!B2194:G4884,5,0)</f>
        <v>6905000000</v>
      </c>
      <c r="V2194" s="12">
        <f>VLOOKUP(A2194,BUSINESS!A2194:N4884,5,0)</f>
        <v>0.337</v>
      </c>
      <c r="W2194" s="12">
        <f>VLOOKUP(B2194,BUSINESS!B2194:O4884,5,0)</f>
        <v>22</v>
      </c>
      <c r="X2194" s="12" t="str">
        <f>VLOOKUP(C2194,BUSINESS!C2194:P4884,5,0)</f>
        <v/>
      </c>
      <c r="Y2194" s="12">
        <f>VLOOKUP(D2194,BUSINESS!D2194:Q4884,5,0)</f>
        <v>200</v>
      </c>
      <c r="Z2194" s="12">
        <f>VLOOKUP(A2194,BUSINESS!A2194:N4884,9,0)</f>
        <v>0.084</v>
      </c>
      <c r="AA2194" s="12">
        <f>VLOOKUP(B2194,BUSINESS!B2194:O4884,9,0)</f>
        <v>0.895</v>
      </c>
    </row>
    <row r="2195">
      <c r="A2195" s="9" t="str">
        <f t="shared" si="1"/>
        <v>South Africa-Africa2009</v>
      </c>
      <c r="B2195" s="5" t="s">
        <v>77</v>
      </c>
      <c r="C2195" s="9" t="s">
        <v>247</v>
      </c>
      <c r="D2195" s="10" t="s">
        <v>71</v>
      </c>
      <c r="E2195" s="14">
        <v>2.84E11</v>
      </c>
      <c r="F2195" s="15">
        <v>0.087</v>
      </c>
      <c r="G2195" s="15">
        <v>484.0</v>
      </c>
      <c r="H2195" s="15">
        <v>0.117</v>
      </c>
      <c r="I2195" s="12"/>
      <c r="J2195" s="12"/>
      <c r="K2195" s="12">
        <f>VLOOKUP(A2195,'HUMAN RESOURCES'!A2195:N4885,5,0)</f>
        <v>0.022</v>
      </c>
      <c r="L2195" s="12">
        <f>VLOOKUP(A2195,'HUMAN RESOURCES'!A2195:N4885,6,0)</f>
        <v>0.04</v>
      </c>
      <c r="M2195" s="12">
        <f>VLOOKUP(B2195,'HUMAN RESOURCES'!B2195:O4885,6,0)</f>
        <v>55</v>
      </c>
      <c r="N2195" s="12">
        <f>VLOOKUP(C2195,'HUMAN RESOURCES'!C2195:P4885,6,0)</f>
        <v>52</v>
      </c>
      <c r="O2195" s="12">
        <f>VLOOKUP(D2195,'HUMAN RESOURCES'!D2195:Q4885,6,0)</f>
        <v>0.299</v>
      </c>
      <c r="P2195" s="12">
        <f>VLOOKUP(A2195,'HUMAN RESOURCES'!A2195:N4885,10,0)</f>
        <v>0.651</v>
      </c>
      <c r="Q2195" s="12">
        <f>VLOOKUP(B2195,'HUMAN RESOURCES'!B2195:O4885,10,0)</f>
        <v>0.051</v>
      </c>
      <c r="R2195" s="12">
        <f>VLOOKUP(C2195,'HUMAN RESOURCES'!C2195:P4885,10,0)</f>
        <v>50222996</v>
      </c>
      <c r="S2195" s="12">
        <f>VLOOKUP(D2195,'HUMAN RESOURCES'!D2195:Q4885,10,0)</f>
        <v>0.617</v>
      </c>
      <c r="T2195" s="13">
        <f>VLOOKUP(A2195,TOURISM!A2195:F4885,5,0)</f>
        <v>8684000000</v>
      </c>
      <c r="U2195" s="13">
        <f>VLOOKUP(B2195,TOURISM!B2195:G4885,5,0)</f>
        <v>6420000000</v>
      </c>
      <c r="V2195" s="12">
        <f>VLOOKUP(A2195,BUSINESS!A2195:N4885,5,0)</f>
        <v>0.298</v>
      </c>
      <c r="W2195" s="12">
        <f>VLOOKUP(B2195,BUSINESS!B2195:O4885,5,0)</f>
        <v>22</v>
      </c>
      <c r="X2195" s="12" t="str">
        <f>VLOOKUP(C2195,BUSINESS!C2195:P4885,5,0)</f>
        <v/>
      </c>
      <c r="Y2195" s="12">
        <f>VLOOKUP(D2195,BUSINESS!D2195:Q4885,5,0)</f>
        <v>200</v>
      </c>
      <c r="Z2195" s="12">
        <f>VLOOKUP(A2195,BUSINESS!A2195:N4885,9,0)</f>
        <v>0.1</v>
      </c>
      <c r="AA2195" s="12">
        <f>VLOOKUP(B2195,BUSINESS!B2195:O4885,9,0)</f>
        <v>0.912</v>
      </c>
    </row>
    <row r="2196">
      <c r="A2196" s="9" t="str">
        <f t="shared" si="1"/>
        <v>South Africa-Africa2010</v>
      </c>
      <c r="B2196" s="5" t="s">
        <v>77</v>
      </c>
      <c r="C2196" s="9" t="s">
        <v>247</v>
      </c>
      <c r="D2196" s="10" t="s">
        <v>72</v>
      </c>
      <c r="E2196" s="14">
        <v>3.65E11</v>
      </c>
      <c r="F2196" s="15">
        <v>0.087</v>
      </c>
      <c r="G2196" s="15">
        <v>615.0</v>
      </c>
      <c r="H2196" s="15">
        <v>0.098</v>
      </c>
      <c r="I2196" s="12">
        <f>VLOOKUP(A2196,ENERGY!$A$2:$F$2692,5,0)</f>
        <v>396117</v>
      </c>
      <c r="J2196" s="12">
        <f>VLOOKUP(A2196,ENERGY!$A$2:$F$2692,6,0)</f>
        <v>128214</v>
      </c>
      <c r="K2196" s="12">
        <f>VLOOKUP(A2196,'HUMAN RESOURCES'!A2196:N4886,5,0)</f>
        <v>0.022</v>
      </c>
      <c r="L2196" s="12">
        <f>VLOOKUP(A2196,'HUMAN RESOURCES'!A2196:N4886,6,0)</f>
        <v>0.035</v>
      </c>
      <c r="M2196" s="12">
        <f>VLOOKUP(B2196,'HUMAN RESOURCES'!B2196:O4886,6,0)</f>
        <v>56</v>
      </c>
      <c r="N2196" s="12">
        <f>VLOOKUP(C2196,'HUMAN RESOURCES'!C2196:P4886,6,0)</f>
        <v>53</v>
      </c>
      <c r="O2196" s="12">
        <f>VLOOKUP(D2196,'HUMAN RESOURCES'!D2196:Q4886,6,0)</f>
        <v>0.297</v>
      </c>
      <c r="P2196" s="12">
        <f>VLOOKUP(A2196,'HUMAN RESOURCES'!A2196:N4886,10,0)</f>
        <v>0.651</v>
      </c>
      <c r="Q2196" s="12">
        <f>VLOOKUP(B2196,'HUMAN RESOURCES'!B2196:O4886,10,0)</f>
        <v>0.052</v>
      </c>
      <c r="R2196" s="12">
        <f>VLOOKUP(C2196,'HUMAN RESOURCES'!C2196:P4886,10,0)</f>
        <v>50895698</v>
      </c>
      <c r="S2196" s="12">
        <f>VLOOKUP(D2196,'HUMAN RESOURCES'!D2196:Q4886,10,0)</f>
        <v>0.622</v>
      </c>
      <c r="T2196" s="13">
        <f>VLOOKUP(A2196,TOURISM!A2196:F4886,5,0)</f>
        <v>10308000000</v>
      </c>
      <c r="U2196" s="13">
        <f>VLOOKUP(B2196,TOURISM!B2196:G4886,5,0)</f>
        <v>8139000000</v>
      </c>
      <c r="V2196" s="12">
        <f>VLOOKUP(A2196,BUSINESS!A2196:N4886,5,0)</f>
        <v>0.3</v>
      </c>
      <c r="W2196" s="12">
        <f>VLOOKUP(B2196,BUSINESS!B2196:O4886,5,0)</f>
        <v>22</v>
      </c>
      <c r="X2196" s="12" t="str">
        <f>VLOOKUP(C2196,BUSINESS!C2196:P4886,5,0)</f>
        <v/>
      </c>
      <c r="Y2196" s="12">
        <f>VLOOKUP(D2196,BUSINESS!D2196:Q4886,5,0)</f>
        <v>200</v>
      </c>
      <c r="Z2196" s="12">
        <f>VLOOKUP(A2196,BUSINESS!A2196:N4886,9,0)</f>
        <v>0.24</v>
      </c>
      <c r="AA2196" s="12">
        <f>VLOOKUP(B2196,BUSINESS!B2196:O4886,9,0)</f>
        <v>0.979</v>
      </c>
    </row>
    <row r="2197">
      <c r="A2197" s="9" t="str">
        <f t="shared" si="1"/>
        <v>South Africa-Africa2011</v>
      </c>
      <c r="B2197" s="5" t="s">
        <v>77</v>
      </c>
      <c r="C2197" s="9" t="s">
        <v>247</v>
      </c>
      <c r="D2197" s="10" t="s">
        <v>73</v>
      </c>
      <c r="E2197" s="14">
        <v>4.04E11</v>
      </c>
      <c r="F2197" s="15">
        <v>0.087</v>
      </c>
      <c r="G2197" s="15">
        <v>670.0</v>
      </c>
      <c r="H2197" s="15">
        <v>0.09</v>
      </c>
      <c r="I2197" s="12">
        <f>VLOOKUP(A2197,ENERGY!$A$2:$F$2692,5,0)</f>
        <v>380811</v>
      </c>
      <c r="J2197" s="12">
        <f>VLOOKUP(A2197,ENERGY!$A$2:$F$2692,6,0)</f>
        <v>117374</v>
      </c>
      <c r="K2197" s="12">
        <f>VLOOKUP(A2197,'HUMAN RESOURCES'!A2197:N4887,5,0)</f>
        <v>0.021</v>
      </c>
      <c r="L2197" s="12">
        <f>VLOOKUP(A2197,'HUMAN RESOURCES'!A2197:N4887,6,0)</f>
        <v>0.034</v>
      </c>
      <c r="M2197" s="12">
        <f>VLOOKUP(B2197,'HUMAN RESOURCES'!B2197:O4887,6,0)</f>
        <v>57</v>
      </c>
      <c r="N2197" s="12">
        <f>VLOOKUP(C2197,'HUMAN RESOURCES'!C2197:P4887,6,0)</f>
        <v>53</v>
      </c>
      <c r="O2197" s="12">
        <f>VLOOKUP(D2197,'HUMAN RESOURCES'!D2197:Q4887,6,0)</f>
        <v>0.296</v>
      </c>
      <c r="P2197" s="12">
        <f>VLOOKUP(A2197,'HUMAN RESOURCES'!A2197:N4887,10,0)</f>
        <v>0.651</v>
      </c>
      <c r="Q2197" s="12">
        <f>VLOOKUP(B2197,'HUMAN RESOURCES'!B2197:O4887,10,0)</f>
        <v>0.053</v>
      </c>
      <c r="R2197" s="12">
        <f>VLOOKUP(C2197,'HUMAN RESOURCES'!C2197:P4887,10,0)</f>
        <v>51579599</v>
      </c>
      <c r="S2197" s="12">
        <f>VLOOKUP(D2197,'HUMAN RESOURCES'!D2197:Q4887,10,0)</f>
        <v>0.627</v>
      </c>
      <c r="T2197" s="13">
        <f>VLOOKUP(A2197,TOURISM!A2197:F4887,5,0)</f>
        <v>10707000000</v>
      </c>
      <c r="U2197" s="13">
        <f>VLOOKUP(B2197,TOURISM!B2197:G4887,5,0)</f>
        <v>8397000000</v>
      </c>
      <c r="V2197" s="12">
        <f>VLOOKUP(A2197,BUSINESS!A2197:N4887,5,0)</f>
        <v>0.324</v>
      </c>
      <c r="W2197" s="12">
        <f>VLOOKUP(B2197,BUSINESS!B2197:O4887,5,0)</f>
        <v>19</v>
      </c>
      <c r="X2197" s="12" t="str">
        <f>VLOOKUP(C2197,BUSINESS!C2197:P4887,5,0)</f>
        <v/>
      </c>
      <c r="Y2197" s="12">
        <f>VLOOKUP(D2197,BUSINESS!D2197:Q4887,5,0)</f>
        <v>200</v>
      </c>
      <c r="Z2197" s="12">
        <f>VLOOKUP(A2197,BUSINESS!A2197:N4887,9,0)</f>
        <v>0.34</v>
      </c>
      <c r="AA2197" s="12">
        <f>VLOOKUP(B2197,BUSINESS!B2197:O4887,9,0)</f>
        <v>1.232</v>
      </c>
    </row>
    <row r="2198">
      <c r="A2198" s="9" t="str">
        <f t="shared" si="1"/>
        <v>South Africa-Africa2012</v>
      </c>
      <c r="B2198" s="5" t="s">
        <v>77</v>
      </c>
      <c r="C2198" s="9" t="s">
        <v>247</v>
      </c>
      <c r="D2198" s="10" t="s">
        <v>74</v>
      </c>
      <c r="E2198" s="14">
        <v>3.82E11</v>
      </c>
      <c r="F2198" s="15">
        <v>0.088</v>
      </c>
      <c r="G2198" s="15">
        <v>645.0</v>
      </c>
      <c r="H2198" s="15">
        <v>0.088</v>
      </c>
      <c r="I2198" s="12">
        <f>VLOOKUP(A2198,ENERGY!$A$2:$F$2692,5,0)</f>
        <v>424844</v>
      </c>
      <c r="J2198" s="12">
        <f>VLOOKUP(A2198,ENERGY!$A$2:$F$2692,6,0)</f>
        <v>127255</v>
      </c>
      <c r="K2198" s="12">
        <f>VLOOKUP(A2198,'HUMAN RESOURCES'!A2198:N4888,5,0)</f>
        <v>0.021</v>
      </c>
      <c r="L2198" s="12">
        <f>VLOOKUP(A2198,'HUMAN RESOURCES'!A2198:N4888,6,0)</f>
        <v>0.034</v>
      </c>
      <c r="M2198" s="12">
        <f>VLOOKUP(B2198,'HUMAN RESOURCES'!B2198:O4888,6,0)</f>
        <v>58</v>
      </c>
      <c r="N2198" s="12">
        <f>VLOOKUP(C2198,'HUMAN RESOURCES'!C2198:P4888,6,0)</f>
        <v>54</v>
      </c>
      <c r="O2198" s="12">
        <f>VLOOKUP(D2198,'HUMAN RESOURCES'!D2198:Q4888,6,0)</f>
        <v>0.295</v>
      </c>
      <c r="P2198" s="12">
        <f>VLOOKUP(A2198,'HUMAN RESOURCES'!A2198:N4888,10,0)</f>
        <v>0.65</v>
      </c>
      <c r="Q2198" s="12">
        <f>VLOOKUP(B2198,'HUMAN RESOURCES'!B2198:O4888,10,0)</f>
        <v>0.054</v>
      </c>
      <c r="R2198" s="12">
        <f>VLOOKUP(C2198,'HUMAN RESOURCES'!C2198:P4888,10,0)</f>
        <v>52274945</v>
      </c>
      <c r="S2198" s="12">
        <f>VLOOKUP(D2198,'HUMAN RESOURCES'!D2198:Q4888,10,0)</f>
        <v>0.633</v>
      </c>
      <c r="T2198" s="13">
        <f>VLOOKUP(A2198,TOURISM!A2198:F4888,5,0)</f>
        <v>11201000000</v>
      </c>
      <c r="U2198" s="13">
        <f>VLOOKUP(B2198,TOURISM!B2198:G4888,5,0)</f>
        <v>7144000000</v>
      </c>
      <c r="V2198" s="12">
        <f>VLOOKUP(A2198,BUSINESS!A2198:N4888,5,0)</f>
        <v>0.327</v>
      </c>
      <c r="W2198" s="12">
        <f>VLOOKUP(B2198,BUSINESS!B2198:O4888,5,0)</f>
        <v>19</v>
      </c>
      <c r="X2198" s="12">
        <f>VLOOKUP(C2198,BUSINESS!C2198:P4888,5,0)</f>
        <v>41</v>
      </c>
      <c r="Y2198" s="12">
        <f>VLOOKUP(D2198,BUSINESS!D2198:Q4888,5,0)</f>
        <v>200</v>
      </c>
      <c r="Z2198" s="12">
        <f>VLOOKUP(A2198,BUSINESS!A2198:N4888,9,0)</f>
        <v>0.41</v>
      </c>
      <c r="AA2198" s="12">
        <f>VLOOKUP(B2198,BUSINESS!B2198:O4888,9,0)</f>
        <v>1.306</v>
      </c>
    </row>
    <row r="2199">
      <c r="A2199" s="9" t="str">
        <f t="shared" si="1"/>
        <v>South Korea-Asia2000</v>
      </c>
      <c r="B2199" s="5" t="s">
        <v>60</v>
      </c>
      <c r="C2199" s="9" t="s">
        <v>248</v>
      </c>
      <c r="D2199" s="10" t="s">
        <v>62</v>
      </c>
      <c r="E2199" s="14">
        <v>5.62E11</v>
      </c>
      <c r="F2199" s="15">
        <v>0.043</v>
      </c>
      <c r="G2199" s="15">
        <v>491.0</v>
      </c>
      <c r="H2199" s="15">
        <v>0.085</v>
      </c>
      <c r="I2199" s="12" t="str">
        <f>VLOOKUP(A2199,ENERGY!$A$2:$F$2692,5,0)</f>
        <v/>
      </c>
      <c r="J2199" s="12">
        <f>VLOOKUP(A2199,ENERGY!$A$2:$F$2692,6,0)</f>
        <v>263002</v>
      </c>
      <c r="K2199" s="12">
        <f>VLOOKUP(A2199,'HUMAN RESOURCES'!A2199:N4889,5,0)</f>
        <v>0.013</v>
      </c>
      <c r="L2199" s="12">
        <f>VLOOKUP(A2199,'HUMAN RESOURCES'!A2199:N4889,6,0)</f>
        <v>0.005</v>
      </c>
      <c r="M2199" s="12">
        <f>VLOOKUP(B2199,'HUMAN RESOURCES'!B2199:O4889,6,0)</f>
        <v>80</v>
      </c>
      <c r="N2199" s="12">
        <f>VLOOKUP(C2199,'HUMAN RESOURCES'!C2199:P4889,6,0)</f>
        <v>72</v>
      </c>
      <c r="O2199" s="12">
        <f>VLOOKUP(D2199,'HUMAN RESOURCES'!D2199:Q4889,6,0)</f>
        <v>0.21</v>
      </c>
      <c r="P2199" s="12">
        <f>VLOOKUP(A2199,'HUMAN RESOURCES'!A2199:N4889,10,0)</f>
        <v>0.717</v>
      </c>
      <c r="Q2199" s="12">
        <f>VLOOKUP(B2199,'HUMAN RESOURCES'!B2199:O4889,10,0)</f>
        <v>0.073</v>
      </c>
      <c r="R2199" s="12">
        <f>VLOOKUP(C2199,'HUMAN RESOURCES'!C2199:P4889,10,0)</f>
        <v>47008111</v>
      </c>
      <c r="S2199" s="12">
        <f>VLOOKUP(D2199,'HUMAN RESOURCES'!D2199:Q4889,10,0)</f>
        <v>0.796</v>
      </c>
      <c r="T2199" s="13">
        <f>VLOOKUP(A2199,TOURISM!A2199:F4889,5,0)</f>
        <v>8527000000</v>
      </c>
      <c r="U2199" s="13">
        <f>VLOOKUP(B2199,TOURISM!B2199:G4889,5,0)</f>
        <v>7945000000</v>
      </c>
      <c r="V2199" s="12" t="str">
        <f>VLOOKUP(A2199,BUSINESS!A2199:N4889,5,0)</f>
        <v/>
      </c>
      <c r="W2199" s="12" t="str">
        <f>VLOOKUP(B2199,BUSINESS!B2199:O4889,5,0)</f>
        <v/>
      </c>
      <c r="X2199" s="12" t="str">
        <f>VLOOKUP(C2199,BUSINESS!C2199:P4889,5,0)</f>
        <v/>
      </c>
      <c r="Y2199" s="12" t="str">
        <f>VLOOKUP(D2199,BUSINESS!D2199:Q4889,5,0)</f>
        <v/>
      </c>
      <c r="Z2199" s="12">
        <f>VLOOKUP(A2199,BUSINESS!A2199:N4889,9,0)</f>
        <v>0.447</v>
      </c>
      <c r="AA2199" s="12">
        <f>VLOOKUP(B2199,BUSINESS!B2199:O4889,9,0)</f>
        <v>0.583</v>
      </c>
    </row>
    <row r="2200">
      <c r="A2200" s="9" t="str">
        <f t="shared" si="1"/>
        <v>South Korea-Asia2001</v>
      </c>
      <c r="B2200" s="5" t="s">
        <v>60</v>
      </c>
      <c r="C2200" s="9" t="s">
        <v>248</v>
      </c>
      <c r="D2200" s="10" t="s">
        <v>63</v>
      </c>
      <c r="E2200" s="14">
        <v>5.33E11</v>
      </c>
      <c r="F2200" s="15">
        <v>0.05</v>
      </c>
      <c r="G2200" s="15">
        <v>528.0</v>
      </c>
      <c r="H2200" s="15">
        <v>0.077</v>
      </c>
      <c r="I2200" s="12" t="str">
        <f>VLOOKUP(A2200,ENERGY!$A$2:$F$2692,5,0)</f>
        <v/>
      </c>
      <c r="J2200" s="12">
        <f>VLOOKUP(A2200,ENERGY!$A$2:$F$2692,6,0)</f>
        <v>260440</v>
      </c>
      <c r="K2200" s="12">
        <f>VLOOKUP(A2200,'HUMAN RESOURCES'!A2200:N4890,5,0)</f>
        <v>0.012</v>
      </c>
      <c r="L2200" s="12">
        <f>VLOOKUP(A2200,'HUMAN RESOURCES'!A2200:N4890,6,0)</f>
        <v>0.006</v>
      </c>
      <c r="M2200" s="12">
        <f>VLOOKUP(B2200,'HUMAN RESOURCES'!B2200:O4890,6,0)</f>
        <v>80</v>
      </c>
      <c r="N2200" s="12">
        <f>VLOOKUP(C2200,'HUMAN RESOURCES'!C2200:P4890,6,0)</f>
        <v>73</v>
      </c>
      <c r="O2200" s="12">
        <f>VLOOKUP(D2200,'HUMAN RESOURCES'!D2200:Q4890,6,0)</f>
        <v>0.206</v>
      </c>
      <c r="P2200" s="12">
        <f>VLOOKUP(A2200,'HUMAN RESOURCES'!A2200:N4890,10,0)</f>
        <v>0.717</v>
      </c>
      <c r="Q2200" s="12">
        <f>VLOOKUP(B2200,'HUMAN RESOURCES'!B2200:O4890,10,0)</f>
        <v>0.077</v>
      </c>
      <c r="R2200" s="12">
        <f>VLOOKUP(C2200,'HUMAN RESOURCES'!C2200:P4890,10,0)</f>
        <v>47357362</v>
      </c>
      <c r="S2200" s="12">
        <f>VLOOKUP(D2200,'HUMAN RESOURCES'!D2200:Q4890,10,0)</f>
        <v>0.799</v>
      </c>
      <c r="T2200" s="13">
        <f>VLOOKUP(A2200,TOURISM!A2200:F4890,5,0)</f>
        <v>7919000000</v>
      </c>
      <c r="U2200" s="13">
        <f>VLOOKUP(B2200,TOURISM!B2200:G4890,5,0)</f>
        <v>8349000000</v>
      </c>
      <c r="V2200" s="12" t="str">
        <f>VLOOKUP(A2200,BUSINESS!A2200:N4890,5,0)</f>
        <v/>
      </c>
      <c r="W2200" s="12" t="str">
        <f>VLOOKUP(B2200,BUSINESS!B2200:O4890,5,0)</f>
        <v/>
      </c>
      <c r="X2200" s="12" t="str">
        <f>VLOOKUP(C2200,BUSINESS!C2200:P4890,5,0)</f>
        <v/>
      </c>
      <c r="Y2200" s="12" t="str">
        <f>VLOOKUP(D2200,BUSINESS!D2200:Q4890,5,0)</f>
        <v/>
      </c>
      <c r="Z2200" s="12">
        <f>VLOOKUP(A2200,BUSINESS!A2200:N4890,9,0)</f>
        <v>0.566</v>
      </c>
      <c r="AA2200" s="12">
        <f>VLOOKUP(B2200,BUSINESS!B2200:O4890,9,0)</f>
        <v>0.629</v>
      </c>
    </row>
    <row r="2201">
      <c r="A2201" s="9" t="str">
        <f t="shared" si="1"/>
        <v>South Korea-Asia2002</v>
      </c>
      <c r="B2201" s="5" t="s">
        <v>60</v>
      </c>
      <c r="C2201" s="9" t="s">
        <v>248</v>
      </c>
      <c r="D2201" s="10" t="s">
        <v>64</v>
      </c>
      <c r="E2201" s="14">
        <v>6.09E11</v>
      </c>
      <c r="F2201" s="15">
        <v>0.048</v>
      </c>
      <c r="G2201" s="15">
        <v>581.0</v>
      </c>
      <c r="H2201" s="15">
        <v>0.068</v>
      </c>
      <c r="I2201" s="12">
        <f>VLOOKUP(A2201,ENERGY!$A$2:$F$2692,5,0)</f>
        <v>567567</v>
      </c>
      <c r="J2201" s="12">
        <f>VLOOKUP(A2201,ENERGY!$A$2:$F$2692,6,0)</f>
        <v>249964</v>
      </c>
      <c r="K2201" s="12">
        <f>VLOOKUP(A2201,'HUMAN RESOURCES'!A2201:N4891,5,0)</f>
        <v>0.01</v>
      </c>
      <c r="L2201" s="12">
        <f>VLOOKUP(A2201,'HUMAN RESOURCES'!A2201:N4891,6,0)</f>
        <v>0.006</v>
      </c>
      <c r="M2201" s="12">
        <f>VLOOKUP(B2201,'HUMAN RESOURCES'!B2201:O4891,6,0)</f>
        <v>80</v>
      </c>
      <c r="N2201" s="12">
        <f>VLOOKUP(C2201,'HUMAN RESOURCES'!C2201:P4891,6,0)</f>
        <v>73</v>
      </c>
      <c r="O2201" s="12">
        <f>VLOOKUP(D2201,'HUMAN RESOURCES'!D2201:Q4891,6,0)</f>
        <v>0.203</v>
      </c>
      <c r="P2201" s="12">
        <f>VLOOKUP(A2201,'HUMAN RESOURCES'!A2201:N4891,10,0)</f>
        <v>0.716</v>
      </c>
      <c r="Q2201" s="12">
        <f>VLOOKUP(B2201,'HUMAN RESOURCES'!B2201:O4891,10,0)</f>
        <v>0.081</v>
      </c>
      <c r="R2201" s="12">
        <f>VLOOKUP(C2201,'HUMAN RESOURCES'!C2201:P4891,10,0)</f>
        <v>47622179</v>
      </c>
      <c r="S2201" s="12">
        <f>VLOOKUP(D2201,'HUMAN RESOURCES'!D2201:Q4891,10,0)</f>
        <v>0.803</v>
      </c>
      <c r="T2201" s="13">
        <f>VLOOKUP(A2201,TOURISM!A2201:F4891,5,0)</f>
        <v>7621000000</v>
      </c>
      <c r="U2201" s="13">
        <f>VLOOKUP(B2201,TOURISM!B2201:G4891,5,0)</f>
        <v>11440000000</v>
      </c>
      <c r="V2201" s="12" t="str">
        <f>VLOOKUP(A2201,BUSINESS!A2201:N4891,5,0)</f>
        <v/>
      </c>
      <c r="W2201" s="12" t="str">
        <f>VLOOKUP(B2201,BUSINESS!B2201:O4891,5,0)</f>
        <v/>
      </c>
      <c r="X2201" s="12" t="str">
        <f>VLOOKUP(C2201,BUSINESS!C2201:P4891,5,0)</f>
        <v/>
      </c>
      <c r="Y2201" s="12" t="str">
        <f>VLOOKUP(D2201,BUSINESS!D2201:Q4891,5,0)</f>
        <v/>
      </c>
      <c r="Z2201" s="12">
        <f>VLOOKUP(A2201,BUSINESS!A2201:N4891,9,0)</f>
        <v>0.594</v>
      </c>
      <c r="AA2201" s="12">
        <f>VLOOKUP(B2201,BUSINESS!B2201:O4891,9,0)</f>
        <v>0.697</v>
      </c>
    </row>
    <row r="2202">
      <c r="A2202" s="9" t="str">
        <f t="shared" si="1"/>
        <v>South Korea-Asia2003</v>
      </c>
      <c r="B2202" s="5" t="s">
        <v>60</v>
      </c>
      <c r="C2202" s="9" t="s">
        <v>248</v>
      </c>
      <c r="D2202" s="10" t="s">
        <v>65</v>
      </c>
      <c r="E2202" s="14">
        <v>6.81E11</v>
      </c>
      <c r="F2202" s="15">
        <v>0.052</v>
      </c>
      <c r="G2202" s="15">
        <v>695.0</v>
      </c>
      <c r="H2202" s="15">
        <v>0.062</v>
      </c>
      <c r="I2202" s="12">
        <f>VLOOKUP(A2202,ENERGY!$A$2:$F$2692,5,0)</f>
        <v>509376</v>
      </c>
      <c r="J2202" s="12">
        <f>VLOOKUP(A2202,ENERGY!$A$2:$F$2692,6,0)</f>
        <v>229178</v>
      </c>
      <c r="K2202" s="12">
        <f>VLOOKUP(A2202,'HUMAN RESOURCES'!A2202:N4892,5,0)</f>
        <v>0.01</v>
      </c>
      <c r="L2202" s="12">
        <f>VLOOKUP(A2202,'HUMAN RESOURCES'!A2202:N4892,6,0)</f>
        <v>0.005</v>
      </c>
      <c r="M2202" s="12">
        <f>VLOOKUP(B2202,'HUMAN RESOURCES'!B2202:O4892,6,0)</f>
        <v>81</v>
      </c>
      <c r="N2202" s="12">
        <f>VLOOKUP(C2202,'HUMAN RESOURCES'!C2202:P4892,6,0)</f>
        <v>74</v>
      </c>
      <c r="O2202" s="12">
        <f>VLOOKUP(D2202,'HUMAN RESOURCES'!D2202:Q4892,6,0)</f>
        <v>0.199</v>
      </c>
      <c r="P2202" s="12">
        <f>VLOOKUP(A2202,'HUMAN RESOURCES'!A2202:N4892,10,0)</f>
        <v>0.716</v>
      </c>
      <c r="Q2202" s="12">
        <f>VLOOKUP(B2202,'HUMAN RESOURCES'!B2202:O4892,10,0)</f>
        <v>0.085</v>
      </c>
      <c r="R2202" s="12">
        <f>VLOOKUP(C2202,'HUMAN RESOURCES'!C2202:P4892,10,0)</f>
        <v>47859311</v>
      </c>
      <c r="S2202" s="12">
        <f>VLOOKUP(D2202,'HUMAN RESOURCES'!D2202:Q4892,10,0)</f>
        <v>0.807</v>
      </c>
      <c r="T2202" s="13">
        <f>VLOOKUP(A2202,TOURISM!A2202:F4892,5,0)</f>
        <v>7005000000</v>
      </c>
      <c r="U2202" s="13">
        <f>VLOOKUP(B2202,TOURISM!B2202:G4892,5,0)</f>
        <v>11063000000</v>
      </c>
      <c r="V2202" s="12" t="str">
        <f>VLOOKUP(A2202,BUSINESS!A2202:N4892,5,0)</f>
        <v/>
      </c>
      <c r="W2202" s="12">
        <f>VLOOKUP(B2202,BUSINESS!B2202:O4892,5,0)</f>
        <v>17</v>
      </c>
      <c r="X2202" s="12" t="str">
        <f>VLOOKUP(C2202,BUSINESS!C2202:P4892,5,0)</f>
        <v/>
      </c>
      <c r="Y2202" s="12" t="str">
        <f>VLOOKUP(D2202,BUSINESS!D2202:Q4892,5,0)</f>
        <v/>
      </c>
      <c r="Z2202" s="12">
        <f>VLOOKUP(A2202,BUSINESS!A2202:N4892,9,0)</f>
        <v>0.655</v>
      </c>
      <c r="AA2202" s="12">
        <f>VLOOKUP(B2202,BUSINESS!B2202:O4892,9,0)</f>
        <v>0.721</v>
      </c>
    </row>
    <row r="2203">
      <c r="A2203" s="9" t="str">
        <f t="shared" si="1"/>
        <v>South Korea-Asia2004</v>
      </c>
      <c r="B2203" s="5" t="s">
        <v>60</v>
      </c>
      <c r="C2203" s="9" t="s">
        <v>248</v>
      </c>
      <c r="D2203" s="10" t="s">
        <v>66</v>
      </c>
      <c r="E2203" s="14">
        <v>7.65E11</v>
      </c>
      <c r="F2203" s="15">
        <v>0.052</v>
      </c>
      <c r="G2203" s="15">
        <v>784.0</v>
      </c>
      <c r="H2203" s="15">
        <v>0.059</v>
      </c>
      <c r="I2203" s="12">
        <f>VLOOKUP(A2203,ENERGY!$A$2:$F$2692,5,0)</f>
        <v>508052</v>
      </c>
      <c r="J2203" s="12">
        <f>VLOOKUP(A2203,ENERGY!$A$2:$F$2692,6,0)</f>
        <v>226946</v>
      </c>
      <c r="K2203" s="12">
        <f>VLOOKUP(A2203,'HUMAN RESOURCES'!A2203:N4893,5,0)</f>
        <v>0.01</v>
      </c>
      <c r="L2203" s="12">
        <f>VLOOKUP(A2203,'HUMAN RESOURCES'!A2203:N4893,6,0)</f>
        <v>0.005</v>
      </c>
      <c r="M2203" s="12">
        <f>VLOOKUP(B2203,'HUMAN RESOURCES'!B2203:O4893,6,0)</f>
        <v>81</v>
      </c>
      <c r="N2203" s="12">
        <f>VLOOKUP(C2203,'HUMAN RESOURCES'!C2203:P4893,6,0)</f>
        <v>75</v>
      </c>
      <c r="O2203" s="12">
        <f>VLOOKUP(D2203,'HUMAN RESOURCES'!D2203:Q4893,6,0)</f>
        <v>0.196</v>
      </c>
      <c r="P2203" s="12">
        <f>VLOOKUP(A2203,'HUMAN RESOURCES'!A2203:N4893,10,0)</f>
        <v>0.716</v>
      </c>
      <c r="Q2203" s="12">
        <f>VLOOKUP(B2203,'HUMAN RESOURCES'!B2203:O4893,10,0)</f>
        <v>0.089</v>
      </c>
      <c r="R2203" s="12">
        <f>VLOOKUP(C2203,'HUMAN RESOURCES'!C2203:P4893,10,0)</f>
        <v>48039415</v>
      </c>
      <c r="S2203" s="12">
        <f>VLOOKUP(D2203,'HUMAN RESOURCES'!D2203:Q4893,10,0)</f>
        <v>0.81</v>
      </c>
      <c r="T2203" s="13">
        <f>VLOOKUP(A2203,TOURISM!A2203:F4893,5,0)</f>
        <v>8226000000</v>
      </c>
      <c r="U2203" s="13">
        <f>VLOOKUP(B2203,TOURISM!B2203:G4893,5,0)</f>
        <v>13507000000</v>
      </c>
      <c r="V2203" s="12" t="str">
        <f>VLOOKUP(A2203,BUSINESS!A2203:N4893,5,0)</f>
        <v/>
      </c>
      <c r="W2203" s="12">
        <f>VLOOKUP(B2203,BUSINESS!B2203:O4893,5,0)</f>
        <v>17</v>
      </c>
      <c r="X2203" s="12" t="str">
        <f>VLOOKUP(C2203,BUSINESS!C2203:P4893,5,0)</f>
        <v/>
      </c>
      <c r="Y2203" s="12" t="str">
        <f>VLOOKUP(D2203,BUSINESS!D2203:Q4893,5,0)</f>
        <v/>
      </c>
      <c r="Z2203" s="12">
        <f>VLOOKUP(A2203,BUSINESS!A2203:N4893,9,0)</f>
        <v>0.727</v>
      </c>
      <c r="AA2203" s="12">
        <f>VLOOKUP(B2203,BUSINESS!B2203:O4893,9,0)</f>
        <v>0.782</v>
      </c>
    </row>
    <row r="2204">
      <c r="A2204" s="9" t="str">
        <f t="shared" si="1"/>
        <v>South Korea-Asia2005</v>
      </c>
      <c r="B2204" s="5" t="s">
        <v>60</v>
      </c>
      <c r="C2204" s="9" t="s">
        <v>248</v>
      </c>
      <c r="D2204" s="10" t="s">
        <v>67</v>
      </c>
      <c r="E2204" s="14">
        <v>8.98E11</v>
      </c>
      <c r="F2204" s="15">
        <v>0.056</v>
      </c>
      <c r="G2204" s="15">
        <v>988.0</v>
      </c>
      <c r="H2204" s="15">
        <v>0.056</v>
      </c>
      <c r="I2204" s="12"/>
      <c r="J2204" s="12"/>
      <c r="K2204" s="12">
        <f>VLOOKUP(A2204,'HUMAN RESOURCES'!A2204:N4894,5,0)</f>
        <v>0.009</v>
      </c>
      <c r="L2204" s="12">
        <f>VLOOKUP(A2204,'HUMAN RESOURCES'!A2204:N4894,6,0)</f>
        <v>0.005</v>
      </c>
      <c r="M2204" s="12">
        <f>VLOOKUP(B2204,'HUMAN RESOURCES'!B2204:O4894,6,0)</f>
        <v>82</v>
      </c>
      <c r="N2204" s="12">
        <f>VLOOKUP(C2204,'HUMAN RESOURCES'!C2204:P4894,6,0)</f>
        <v>75</v>
      </c>
      <c r="O2204" s="12">
        <f>VLOOKUP(D2204,'HUMAN RESOURCES'!D2204:Q4894,6,0)</f>
        <v>0.191</v>
      </c>
      <c r="P2204" s="12">
        <f>VLOOKUP(A2204,'HUMAN RESOURCES'!A2204:N4894,10,0)</f>
        <v>0.716</v>
      </c>
      <c r="Q2204" s="12">
        <f>VLOOKUP(B2204,'HUMAN RESOURCES'!B2204:O4894,10,0)</f>
        <v>0.093</v>
      </c>
      <c r="R2204" s="12">
        <f>VLOOKUP(C2204,'HUMAN RESOURCES'!C2204:P4894,10,0)</f>
        <v>48138077</v>
      </c>
      <c r="S2204" s="12">
        <f>VLOOKUP(D2204,'HUMAN RESOURCES'!D2204:Q4894,10,0)</f>
        <v>0.813</v>
      </c>
      <c r="T2204" s="13">
        <f>VLOOKUP(A2204,TOURISM!A2204:F4894,5,0)</f>
        <v>8290000000</v>
      </c>
      <c r="U2204" s="13">
        <f>VLOOKUP(B2204,TOURISM!B2204:G4894,5,0)</f>
        <v>16924000000</v>
      </c>
      <c r="V2204" s="12">
        <f>VLOOKUP(A2204,BUSINESS!A2204:N4894,5,0)</f>
        <v>0.354</v>
      </c>
      <c r="W2204" s="12">
        <f>VLOOKUP(B2204,BUSINESS!B2204:O4894,5,0)</f>
        <v>17</v>
      </c>
      <c r="X2204" s="12" t="str">
        <f>VLOOKUP(C2204,BUSINESS!C2204:P4894,5,0)</f>
        <v/>
      </c>
      <c r="Y2204" s="12">
        <f>VLOOKUP(D2204,BUSINESS!D2204:Q4894,5,0)</f>
        <v>290</v>
      </c>
      <c r="Z2204" s="12">
        <f>VLOOKUP(A2204,BUSINESS!A2204:N4894,9,0)</f>
        <v>0.735</v>
      </c>
      <c r="AA2204" s="12">
        <f>VLOOKUP(B2204,BUSINESS!B2204:O4894,9,0)</f>
        <v>0.815</v>
      </c>
    </row>
    <row r="2205">
      <c r="A2205" s="9" t="str">
        <f t="shared" si="1"/>
        <v>South Korea-Asia2006</v>
      </c>
      <c r="B2205" s="5" t="s">
        <v>60</v>
      </c>
      <c r="C2205" s="9" t="s">
        <v>248</v>
      </c>
      <c r="D2205" s="10" t="s">
        <v>68</v>
      </c>
      <c r="E2205" s="14">
        <v>1.01E12</v>
      </c>
      <c r="F2205" s="15">
        <v>0.061</v>
      </c>
      <c r="G2205" s="15">
        <v>1201.0</v>
      </c>
      <c r="H2205" s="15">
        <v>0.06</v>
      </c>
      <c r="I2205" s="12"/>
      <c r="J2205" s="12"/>
      <c r="K2205" s="12">
        <f>VLOOKUP(A2205,'HUMAN RESOURCES'!A2205:N4895,5,0)</f>
        <v>0.009</v>
      </c>
      <c r="L2205" s="12">
        <f>VLOOKUP(A2205,'HUMAN RESOURCES'!A2205:N4895,6,0)</f>
        <v>0.005</v>
      </c>
      <c r="M2205" s="12">
        <f>VLOOKUP(B2205,'HUMAN RESOURCES'!B2205:O4895,6,0)</f>
        <v>82</v>
      </c>
      <c r="N2205" s="12">
        <f>VLOOKUP(C2205,'HUMAN RESOURCES'!C2205:P4895,6,0)</f>
        <v>76</v>
      </c>
      <c r="O2205" s="12">
        <f>VLOOKUP(D2205,'HUMAN RESOURCES'!D2205:Q4895,6,0)</f>
        <v>0.186</v>
      </c>
      <c r="P2205" s="12">
        <f>VLOOKUP(A2205,'HUMAN RESOURCES'!A2205:N4895,10,0)</f>
        <v>0.718</v>
      </c>
      <c r="Q2205" s="12">
        <f>VLOOKUP(B2205,'HUMAN RESOURCES'!B2205:O4895,10,0)</f>
        <v>0.097</v>
      </c>
      <c r="R2205" s="12">
        <f>VLOOKUP(C2205,'HUMAN RESOURCES'!C2205:P4895,10,0)</f>
        <v>48371946</v>
      </c>
      <c r="S2205" s="12">
        <f>VLOOKUP(D2205,'HUMAN RESOURCES'!D2205:Q4895,10,0)</f>
        <v>0.815</v>
      </c>
      <c r="T2205" s="13">
        <f>VLOOKUP(A2205,TOURISM!A2205:F4895,5,0)</f>
        <v>8508000000</v>
      </c>
      <c r="U2205" s="13">
        <f>VLOOKUP(B2205,TOURISM!B2205:G4895,5,0)</f>
        <v>20989000000</v>
      </c>
      <c r="V2205" s="12">
        <f>VLOOKUP(A2205,BUSINESS!A2205:N4895,5,0)</f>
        <v>0.311</v>
      </c>
      <c r="W2205" s="12">
        <f>VLOOKUP(B2205,BUSINESS!B2205:O4895,5,0)</f>
        <v>17</v>
      </c>
      <c r="X2205" s="12" t="str">
        <f>VLOOKUP(C2205,BUSINESS!C2205:P4895,5,0)</f>
        <v/>
      </c>
      <c r="Y2205" s="12">
        <f>VLOOKUP(D2205,BUSINESS!D2205:Q4895,5,0)</f>
        <v>290</v>
      </c>
      <c r="Z2205" s="12">
        <f>VLOOKUP(A2205,BUSINESS!A2205:N4895,9,0)</f>
        <v>0.781</v>
      </c>
      <c r="AA2205" s="12">
        <f>VLOOKUP(B2205,BUSINESS!B2205:O4895,9,0)</f>
        <v>0.85</v>
      </c>
    </row>
    <row r="2206">
      <c r="A2206" s="9" t="str">
        <f t="shared" si="1"/>
        <v>South Korea-Asia2007</v>
      </c>
      <c r="B2206" s="5" t="s">
        <v>60</v>
      </c>
      <c r="C2206" s="9" t="s">
        <v>248</v>
      </c>
      <c r="D2206" s="10" t="s">
        <v>69</v>
      </c>
      <c r="E2206" s="14">
        <v>1.12E12</v>
      </c>
      <c r="F2206" s="15">
        <v>0.064</v>
      </c>
      <c r="G2206" s="15">
        <v>1379.0</v>
      </c>
      <c r="H2206" s="15">
        <v>0.066</v>
      </c>
      <c r="I2206" s="12">
        <f>VLOOKUP(A2206,ENERGY!$A$2:$F$2692,5,0)</f>
        <v>482277</v>
      </c>
      <c r="J2206" s="12">
        <f>VLOOKUP(A2206,ENERGY!$A$2:$F$2692,6,0)</f>
        <v>208284</v>
      </c>
      <c r="K2206" s="12">
        <f>VLOOKUP(A2206,'HUMAN RESOURCES'!A2206:N4896,5,0)</f>
        <v>0.01</v>
      </c>
      <c r="L2206" s="12">
        <f>VLOOKUP(A2206,'HUMAN RESOURCES'!A2206:N4896,6,0)</f>
        <v>0.004</v>
      </c>
      <c r="M2206" s="12">
        <f>VLOOKUP(B2206,'HUMAN RESOURCES'!B2206:O4896,6,0)</f>
        <v>83</v>
      </c>
      <c r="N2206" s="12">
        <f>VLOOKUP(C2206,'HUMAN RESOURCES'!C2206:P4896,6,0)</f>
        <v>76</v>
      </c>
      <c r="O2206" s="12">
        <f>VLOOKUP(D2206,'HUMAN RESOURCES'!D2206:Q4896,6,0)</f>
        <v>0.18</v>
      </c>
      <c r="P2206" s="12">
        <f>VLOOKUP(A2206,'HUMAN RESOURCES'!A2206:N4896,10,0)</f>
        <v>0.72</v>
      </c>
      <c r="Q2206" s="12">
        <f>VLOOKUP(B2206,'HUMAN RESOURCES'!B2206:O4896,10,0)</f>
        <v>0.1</v>
      </c>
      <c r="R2206" s="12">
        <f>VLOOKUP(C2206,'HUMAN RESOURCES'!C2206:P4896,10,0)</f>
        <v>48597652</v>
      </c>
      <c r="S2206" s="12">
        <f>VLOOKUP(D2206,'HUMAN RESOURCES'!D2206:Q4896,10,0)</f>
        <v>0.816</v>
      </c>
      <c r="T2206" s="13">
        <f>VLOOKUP(A2206,TOURISM!A2206:F4896,5,0)</f>
        <v>9288000000</v>
      </c>
      <c r="U2206" s="13">
        <f>VLOOKUP(B2206,TOURISM!B2206:G4896,5,0)</f>
        <v>24449000000</v>
      </c>
      <c r="V2206" s="12">
        <f>VLOOKUP(A2206,BUSINESS!A2206:N4896,5,0)</f>
        <v>0.302</v>
      </c>
      <c r="W2206" s="12">
        <f>VLOOKUP(B2206,BUSINESS!B2206:O4896,5,0)</f>
        <v>17</v>
      </c>
      <c r="X2206" s="12" t="str">
        <f>VLOOKUP(C2206,BUSINESS!C2206:P4896,5,0)</f>
        <v/>
      </c>
      <c r="Y2206" s="12">
        <f>VLOOKUP(D2206,BUSINESS!D2206:Q4896,5,0)</f>
        <v>290</v>
      </c>
      <c r="Z2206" s="12">
        <f>VLOOKUP(A2206,BUSINESS!A2206:N4896,9,0)</f>
        <v>0.788</v>
      </c>
      <c r="AA2206" s="12">
        <f>VLOOKUP(B2206,BUSINESS!B2206:O4896,9,0)</f>
        <v>0.933</v>
      </c>
    </row>
    <row r="2207">
      <c r="A2207" s="9" t="str">
        <f t="shared" si="1"/>
        <v>South Korea-Asia2008</v>
      </c>
      <c r="B2207" s="5" t="s">
        <v>60</v>
      </c>
      <c r="C2207" s="9" t="s">
        <v>248</v>
      </c>
      <c r="D2207" s="10" t="s">
        <v>70</v>
      </c>
      <c r="E2207" s="14">
        <v>1.0E12</v>
      </c>
      <c r="F2207" s="15">
        <v>0.066</v>
      </c>
      <c r="G2207" s="15">
        <v>1253.0</v>
      </c>
      <c r="H2207" s="15">
        <v>0.072</v>
      </c>
      <c r="I2207" s="12">
        <f>VLOOKUP(A2207,ENERGY!$A$2:$F$2692,5,0)</f>
        <v>495837</v>
      </c>
      <c r="J2207" s="12">
        <f>VLOOKUP(A2207,ENERGY!$A$2:$F$2692,6,0)</f>
        <v>222147</v>
      </c>
      <c r="K2207" s="12">
        <f>VLOOKUP(A2207,'HUMAN RESOURCES'!A2207:N4897,5,0)</f>
        <v>0.009</v>
      </c>
      <c r="L2207" s="12">
        <f>VLOOKUP(A2207,'HUMAN RESOURCES'!A2207:N4897,6,0)</f>
        <v>0.004</v>
      </c>
      <c r="M2207" s="12">
        <f>VLOOKUP(B2207,'HUMAN RESOURCES'!B2207:O4897,6,0)</f>
        <v>83</v>
      </c>
      <c r="N2207" s="12">
        <f>VLOOKUP(C2207,'HUMAN RESOURCES'!C2207:P4897,6,0)</f>
        <v>77</v>
      </c>
      <c r="O2207" s="12">
        <f>VLOOKUP(D2207,'HUMAN RESOURCES'!D2207:Q4897,6,0)</f>
        <v>0.174</v>
      </c>
      <c r="P2207" s="12">
        <f>VLOOKUP(A2207,'HUMAN RESOURCES'!A2207:N4897,10,0)</f>
        <v>0.722</v>
      </c>
      <c r="Q2207" s="12">
        <f>VLOOKUP(B2207,'HUMAN RESOURCES'!B2207:O4897,10,0)</f>
        <v>0.104</v>
      </c>
      <c r="R2207" s="12">
        <f>VLOOKUP(C2207,'HUMAN RESOURCES'!C2207:P4897,10,0)</f>
        <v>48948698</v>
      </c>
      <c r="S2207" s="12">
        <f>VLOOKUP(D2207,'HUMAN RESOURCES'!D2207:Q4897,10,0)</f>
        <v>0.817</v>
      </c>
      <c r="T2207" s="13">
        <f>VLOOKUP(A2207,TOURISM!A2207:F4897,5,0)</f>
        <v>13479000000</v>
      </c>
      <c r="U2207" s="13">
        <f>VLOOKUP(B2207,TOURISM!B2207:G4897,5,0)</f>
        <v>21456000000</v>
      </c>
      <c r="V2207" s="12">
        <f>VLOOKUP(A2207,BUSINESS!A2207:N4897,5,0)</f>
        <v>0.325</v>
      </c>
      <c r="W2207" s="12">
        <f>VLOOKUP(B2207,BUSINESS!B2207:O4897,5,0)</f>
        <v>17</v>
      </c>
      <c r="X2207" s="12" t="str">
        <f>VLOOKUP(C2207,BUSINESS!C2207:P4897,5,0)</f>
        <v/>
      </c>
      <c r="Y2207" s="12">
        <f>VLOOKUP(D2207,BUSINESS!D2207:Q4897,5,0)</f>
        <v>250</v>
      </c>
      <c r="Z2207" s="12">
        <f>VLOOKUP(A2207,BUSINESS!A2207:N4897,9,0)</f>
        <v>0.81</v>
      </c>
      <c r="AA2207" s="12">
        <f>VLOOKUP(B2207,BUSINESS!B2207:O4897,9,0)</f>
        <v>0.953</v>
      </c>
    </row>
    <row r="2208">
      <c r="A2208" s="9" t="str">
        <f t="shared" si="1"/>
        <v>South Korea-Asia2009</v>
      </c>
      <c r="B2208" s="5" t="s">
        <v>60</v>
      </c>
      <c r="C2208" s="9" t="s">
        <v>248</v>
      </c>
      <c r="D2208" s="10" t="s">
        <v>71</v>
      </c>
      <c r="E2208" s="14">
        <v>9.02E11</v>
      </c>
      <c r="F2208" s="15">
        <v>0.071</v>
      </c>
      <c r="G2208" s="15">
        <v>1204.0</v>
      </c>
      <c r="H2208" s="15">
        <v>0.056</v>
      </c>
      <c r="I2208" s="12"/>
      <c r="J2208" s="12"/>
      <c r="K2208" s="12">
        <f>VLOOKUP(A2208,'HUMAN RESOURCES'!A2208:N4898,5,0)</f>
        <v>0.009</v>
      </c>
      <c r="L2208" s="12">
        <f>VLOOKUP(A2208,'HUMAN RESOURCES'!A2208:N4898,6,0)</f>
        <v>0.004</v>
      </c>
      <c r="M2208" s="12">
        <f>VLOOKUP(B2208,'HUMAN RESOURCES'!B2208:O4898,6,0)</f>
        <v>84</v>
      </c>
      <c r="N2208" s="12">
        <f>VLOOKUP(C2208,'HUMAN RESOURCES'!C2208:P4898,6,0)</f>
        <v>77</v>
      </c>
      <c r="O2208" s="12">
        <f>VLOOKUP(D2208,'HUMAN RESOURCES'!D2208:Q4898,6,0)</f>
        <v>0.168</v>
      </c>
      <c r="P2208" s="12">
        <f>VLOOKUP(A2208,'HUMAN RESOURCES'!A2208:N4898,10,0)</f>
        <v>0.725</v>
      </c>
      <c r="Q2208" s="12">
        <f>VLOOKUP(B2208,'HUMAN RESOURCES'!B2208:O4898,10,0)</f>
        <v>0.107</v>
      </c>
      <c r="R2208" s="12">
        <f>VLOOKUP(C2208,'HUMAN RESOURCES'!C2208:P4898,10,0)</f>
        <v>49182038</v>
      </c>
      <c r="S2208" s="12">
        <f>VLOOKUP(D2208,'HUMAN RESOURCES'!D2208:Q4898,10,0)</f>
        <v>0.818</v>
      </c>
      <c r="T2208" s="13">
        <f>VLOOKUP(A2208,TOURISM!A2208:F4898,5,0)</f>
        <v>13304000000</v>
      </c>
      <c r="U2208" s="13">
        <f>VLOOKUP(B2208,TOURISM!B2208:G4898,5,0)</f>
        <v>16360000000</v>
      </c>
      <c r="V2208" s="12">
        <f>VLOOKUP(A2208,BUSINESS!A2208:N4898,5,0)</f>
        <v>0.31</v>
      </c>
      <c r="W2208" s="12">
        <f>VLOOKUP(B2208,BUSINESS!B2208:O4898,5,0)</f>
        <v>14</v>
      </c>
      <c r="X2208" s="12" t="str">
        <f>VLOOKUP(C2208,BUSINESS!C2208:P4898,5,0)</f>
        <v/>
      </c>
      <c r="Y2208" s="12">
        <f>VLOOKUP(D2208,BUSINESS!D2208:Q4898,5,0)</f>
        <v>250</v>
      </c>
      <c r="Z2208" s="12">
        <f>VLOOKUP(A2208,BUSINESS!A2208:N4898,9,0)</f>
        <v>0.816</v>
      </c>
      <c r="AA2208" s="12">
        <f>VLOOKUP(B2208,BUSINESS!B2208:O4898,9,0)</f>
        <v>0.995</v>
      </c>
    </row>
    <row r="2209">
      <c r="A2209" s="9" t="str">
        <f t="shared" si="1"/>
        <v>South Korea-Asia2010</v>
      </c>
      <c r="B2209" s="5" t="s">
        <v>60</v>
      </c>
      <c r="C2209" s="9" t="s">
        <v>248</v>
      </c>
      <c r="D2209" s="10" t="s">
        <v>72</v>
      </c>
      <c r="E2209" s="14">
        <v>1.09E12</v>
      </c>
      <c r="F2209" s="15">
        <v>0.073</v>
      </c>
      <c r="G2209" s="15">
        <v>1498.0</v>
      </c>
      <c r="H2209" s="15">
        <v>0.055</v>
      </c>
      <c r="I2209" s="12">
        <f>VLOOKUP(A2209,ENERGY!$A$2:$F$2692,5,0)</f>
        <v>462918</v>
      </c>
      <c r="J2209" s="12">
        <f>VLOOKUP(A2209,ENERGY!$A$2:$F$2692,6,0)</f>
        <v>210176</v>
      </c>
      <c r="K2209" s="12">
        <f>VLOOKUP(A2209,'HUMAN RESOURCES'!A2209:N4899,5,0)</f>
        <v>0.009</v>
      </c>
      <c r="L2209" s="12">
        <f>VLOOKUP(A2209,'HUMAN RESOURCES'!A2209:N4899,6,0)</f>
        <v>0.004</v>
      </c>
      <c r="M2209" s="12">
        <f>VLOOKUP(B2209,'HUMAN RESOURCES'!B2209:O4899,6,0)</f>
        <v>84</v>
      </c>
      <c r="N2209" s="12">
        <f>VLOOKUP(C2209,'HUMAN RESOURCES'!C2209:P4899,6,0)</f>
        <v>77</v>
      </c>
      <c r="O2209" s="12">
        <f>VLOOKUP(D2209,'HUMAN RESOURCES'!D2209:Q4899,6,0)</f>
        <v>0.162</v>
      </c>
      <c r="P2209" s="12">
        <f>VLOOKUP(A2209,'HUMAN RESOURCES'!A2209:N4899,10,0)</f>
        <v>0.727</v>
      </c>
      <c r="Q2209" s="12">
        <f>VLOOKUP(B2209,'HUMAN RESOURCES'!B2209:O4899,10,0)</f>
        <v>0.111</v>
      </c>
      <c r="R2209" s="12">
        <f>VLOOKUP(C2209,'HUMAN RESOURCES'!C2209:P4899,10,0)</f>
        <v>49410366</v>
      </c>
      <c r="S2209" s="12">
        <f>VLOOKUP(D2209,'HUMAN RESOURCES'!D2209:Q4899,10,0)</f>
        <v>0.819</v>
      </c>
      <c r="T2209" s="13">
        <f>VLOOKUP(A2209,TOURISM!A2209:F4899,5,0)</f>
        <v>14398000000</v>
      </c>
      <c r="U2209" s="13">
        <f>VLOOKUP(B2209,TOURISM!B2209:G4899,5,0)</f>
        <v>20802000000</v>
      </c>
      <c r="V2209" s="12">
        <f>VLOOKUP(A2209,BUSINESS!A2209:N4899,5,0)</f>
        <v>0.288</v>
      </c>
      <c r="W2209" s="12">
        <f>VLOOKUP(B2209,BUSINESS!B2209:O4899,5,0)</f>
        <v>14</v>
      </c>
      <c r="X2209" s="12" t="str">
        <f>VLOOKUP(C2209,BUSINESS!C2209:P4899,5,0)</f>
        <v/>
      </c>
      <c r="Y2209" s="12">
        <f>VLOOKUP(D2209,BUSINESS!D2209:Q4899,5,0)</f>
        <v>250</v>
      </c>
      <c r="Z2209" s="12">
        <f>VLOOKUP(A2209,BUSINESS!A2209:N4899,9,0)</f>
        <v>0.837</v>
      </c>
      <c r="AA2209" s="12">
        <f>VLOOKUP(B2209,BUSINESS!B2209:O4899,9,0)</f>
        <v>1.048</v>
      </c>
    </row>
    <row r="2210">
      <c r="A2210" s="9" t="str">
        <f t="shared" si="1"/>
        <v>South Korea-Asia2011</v>
      </c>
      <c r="B2210" s="5" t="s">
        <v>60</v>
      </c>
      <c r="C2210" s="9" t="s">
        <v>248</v>
      </c>
      <c r="D2210" s="10" t="s">
        <v>73</v>
      </c>
      <c r="E2210" s="14">
        <v>1.2E12</v>
      </c>
      <c r="F2210" s="15">
        <v>0.074</v>
      </c>
      <c r="G2210" s="15">
        <v>1652.0</v>
      </c>
      <c r="H2210" s="15">
        <v>0.058</v>
      </c>
      <c r="I2210" s="12"/>
      <c r="J2210" s="12"/>
      <c r="K2210" s="12">
        <f>VLOOKUP(A2210,'HUMAN RESOURCES'!A2210:N4900,5,0)</f>
        <v>0.009</v>
      </c>
      <c r="L2210" s="12">
        <f>VLOOKUP(A2210,'HUMAN RESOURCES'!A2210:N4900,6,0)</f>
        <v>0.003</v>
      </c>
      <c r="M2210" s="12">
        <f>VLOOKUP(B2210,'HUMAN RESOURCES'!B2210:O4900,6,0)</f>
        <v>84</v>
      </c>
      <c r="N2210" s="12">
        <f>VLOOKUP(C2210,'HUMAN RESOURCES'!C2210:P4900,6,0)</f>
        <v>78</v>
      </c>
      <c r="O2210" s="12">
        <f>VLOOKUP(D2210,'HUMAN RESOURCES'!D2210:Q4900,6,0)</f>
        <v>0.157</v>
      </c>
      <c r="P2210" s="12">
        <f>VLOOKUP(A2210,'HUMAN RESOURCES'!A2210:N4900,10,0)</f>
        <v>0.728</v>
      </c>
      <c r="Q2210" s="12">
        <f>VLOOKUP(B2210,'HUMAN RESOURCES'!B2210:O4900,10,0)</f>
        <v>0.114</v>
      </c>
      <c r="R2210" s="12">
        <f>VLOOKUP(C2210,'HUMAN RESOURCES'!C2210:P4900,10,0)</f>
        <v>49779440</v>
      </c>
      <c r="S2210" s="12">
        <f>VLOOKUP(D2210,'HUMAN RESOURCES'!D2210:Q4900,10,0)</f>
        <v>0.82</v>
      </c>
      <c r="T2210" s="13">
        <f>VLOOKUP(A2210,TOURISM!A2210:F4900,5,0)</f>
        <v>17467000000</v>
      </c>
      <c r="U2210" s="13">
        <f>VLOOKUP(B2210,TOURISM!B2210:G4900,5,0)</f>
        <v>22209000000</v>
      </c>
      <c r="V2210" s="12">
        <f>VLOOKUP(A2210,BUSINESS!A2210:N4900,5,0)</f>
        <v>0.287</v>
      </c>
      <c r="W2210" s="12">
        <f>VLOOKUP(B2210,BUSINESS!B2210:O4900,5,0)</f>
        <v>6</v>
      </c>
      <c r="X2210" s="12" t="str">
        <f>VLOOKUP(C2210,BUSINESS!C2210:P4900,5,0)</f>
        <v/>
      </c>
      <c r="Y2210" s="12">
        <f>VLOOKUP(D2210,BUSINESS!D2210:Q4900,5,0)</f>
        <v>225</v>
      </c>
      <c r="Z2210" s="12">
        <f>VLOOKUP(A2210,BUSINESS!A2210:N4900,9,0)</f>
        <v>0.838</v>
      </c>
      <c r="AA2210" s="12">
        <f>VLOOKUP(B2210,BUSINESS!B2210:O4900,9,0)</f>
        <v>1.077</v>
      </c>
    </row>
    <row r="2211">
      <c r="A2211" s="9" t="str">
        <f t="shared" si="1"/>
        <v>South Korea-Asia2012</v>
      </c>
      <c r="B2211" s="5" t="s">
        <v>60</v>
      </c>
      <c r="C2211" s="9" t="s">
        <v>248</v>
      </c>
      <c r="D2211" s="10" t="s">
        <v>74</v>
      </c>
      <c r="E2211" s="14">
        <v>1.22E12</v>
      </c>
      <c r="F2211" s="15">
        <v>0.075</v>
      </c>
      <c r="G2211" s="15">
        <v>1703.0</v>
      </c>
      <c r="H2211" s="15">
        <v>0.054</v>
      </c>
      <c r="I2211" s="12">
        <f>VLOOKUP(A2211,ENERGY!$A$2:$F$2692,5,0)</f>
        <v>470806</v>
      </c>
      <c r="J2211" s="12">
        <f>VLOOKUP(A2211,ENERGY!$A$2:$F$2692,6,0)</f>
        <v>213600</v>
      </c>
      <c r="K2211" s="12">
        <f>VLOOKUP(A2211,'HUMAN RESOURCES'!A2211:N4901,5,0)</f>
        <v>0.01</v>
      </c>
      <c r="L2211" s="12">
        <f>VLOOKUP(A2211,'HUMAN RESOURCES'!A2211:N4901,6,0)</f>
        <v>0.003</v>
      </c>
      <c r="M2211" s="12">
        <f>VLOOKUP(B2211,'HUMAN RESOURCES'!B2211:O4901,6,0)</f>
        <v>85</v>
      </c>
      <c r="N2211" s="12">
        <f>VLOOKUP(C2211,'HUMAN RESOURCES'!C2211:P4901,6,0)</f>
        <v>78</v>
      </c>
      <c r="O2211" s="12">
        <f>VLOOKUP(D2211,'HUMAN RESOURCES'!D2211:Q4901,6,0)</f>
        <v>0.153</v>
      </c>
      <c r="P2211" s="12">
        <f>VLOOKUP(A2211,'HUMAN RESOURCES'!A2211:N4901,10,0)</f>
        <v>0.729</v>
      </c>
      <c r="Q2211" s="12">
        <f>VLOOKUP(B2211,'HUMAN RESOURCES'!B2211:O4901,10,0)</f>
        <v>0.118</v>
      </c>
      <c r="R2211" s="12">
        <f>VLOOKUP(C2211,'HUMAN RESOURCES'!C2211:P4901,10,0)</f>
        <v>50004441</v>
      </c>
      <c r="S2211" s="12">
        <f>VLOOKUP(D2211,'HUMAN RESOURCES'!D2211:Q4901,10,0)</f>
        <v>0.821</v>
      </c>
      <c r="T2211" s="13">
        <f>VLOOKUP(A2211,TOURISM!A2211:F4901,5,0)</f>
        <v>19653000000</v>
      </c>
      <c r="U2211" s="13">
        <f>VLOOKUP(B2211,TOURISM!B2211:G4901,5,0)</f>
        <v>22386000000</v>
      </c>
      <c r="V2211" s="12">
        <f>VLOOKUP(A2211,BUSINESS!A2211:N4901,5,0)</f>
        <v>0.29</v>
      </c>
      <c r="W2211" s="12">
        <f>VLOOKUP(B2211,BUSINESS!B2211:O4901,5,0)</f>
        <v>6</v>
      </c>
      <c r="X2211" s="12">
        <f>VLOOKUP(C2211,BUSINESS!C2211:P4901,5,0)</f>
        <v>6</v>
      </c>
      <c r="Y2211" s="12">
        <f>VLOOKUP(D2211,BUSINESS!D2211:Q4901,5,0)</f>
        <v>207</v>
      </c>
      <c r="Z2211" s="12">
        <f>VLOOKUP(A2211,BUSINESS!A2211:N4901,9,0)</f>
        <v>0.841</v>
      </c>
      <c r="AA2211" s="12">
        <f>VLOOKUP(B2211,BUSINESS!B2211:O4901,9,0)</f>
        <v>1.094</v>
      </c>
    </row>
    <row r="2212">
      <c r="A2212" s="9" t="str">
        <f t="shared" si="1"/>
        <v>South Sudan-Africa2000</v>
      </c>
      <c r="B2212" s="5" t="s">
        <v>77</v>
      </c>
      <c r="C2212" s="9" t="s">
        <v>249</v>
      </c>
      <c r="D2212" s="10" t="s">
        <v>62</v>
      </c>
      <c r="E2212" s="9"/>
      <c r="F2212" s="11"/>
      <c r="G2212" s="11"/>
      <c r="H2212" s="11"/>
      <c r="I2212" s="12" t="str">
        <f>VLOOKUP(A2212,ENERGY!$A$2:$F$2692,5,0)</f>
        <v/>
      </c>
      <c r="J2212" s="12" t="str">
        <f>VLOOKUP(A2212,ENERGY!$A$2:$F$2692,6,0)</f>
        <v/>
      </c>
      <c r="K2212" s="12">
        <f>VLOOKUP(A2212,'HUMAN RESOURCES'!A2212:N4902,5,0)</f>
        <v>0.043</v>
      </c>
      <c r="L2212" s="12">
        <f>VLOOKUP(A2212,'HUMAN RESOURCES'!A2212:N4902,6,0)</f>
        <v>0.11</v>
      </c>
      <c r="M2212" s="12">
        <f>VLOOKUP(B2212,'HUMAN RESOURCES'!B2212:O4902,6,0)</f>
        <v>50</v>
      </c>
      <c r="N2212" s="12">
        <f>VLOOKUP(C2212,'HUMAN RESOURCES'!C2212:P4902,6,0)</f>
        <v>48</v>
      </c>
      <c r="O2212" s="12">
        <f>VLOOKUP(D2212,'HUMAN RESOURCES'!D2212:Q4902,6,0)</f>
        <v>0.447</v>
      </c>
      <c r="P2212" s="12">
        <f>VLOOKUP(A2212,'HUMAN RESOURCES'!A2212:N4902,10,0)</f>
        <v>0.523</v>
      </c>
      <c r="Q2212" s="12">
        <f>VLOOKUP(B2212,'HUMAN RESOURCES'!B2212:O4902,10,0)</f>
        <v>0.03</v>
      </c>
      <c r="R2212" s="12">
        <f>VLOOKUP(C2212,'HUMAN RESOURCES'!C2212:P4902,10,0)</f>
        <v>6652984</v>
      </c>
      <c r="S2212" s="12">
        <f>VLOOKUP(D2212,'HUMAN RESOURCES'!D2212:Q4902,10,0)</f>
        <v>0.165</v>
      </c>
      <c r="T2212" s="13" t="str">
        <f>VLOOKUP(A2212,TOURISM!A2212:F4902,5,0)</f>
        <v/>
      </c>
      <c r="U2212" s="13" t="str">
        <f>VLOOKUP(B2212,TOURISM!B2212:G4902,5,0)</f>
        <v/>
      </c>
      <c r="V2212" s="12" t="str">
        <f>VLOOKUP(A2212,BUSINESS!A2212:N4902,5,0)</f>
        <v/>
      </c>
      <c r="W2212" s="12" t="str">
        <f>VLOOKUP(B2212,BUSINESS!B2212:O4902,5,0)</f>
        <v/>
      </c>
      <c r="X2212" s="12" t="str">
        <f>VLOOKUP(C2212,BUSINESS!C2212:P4902,5,0)</f>
        <v/>
      </c>
      <c r="Y2212" s="12" t="str">
        <f>VLOOKUP(D2212,BUSINESS!D2212:Q4902,5,0)</f>
        <v/>
      </c>
      <c r="Z2212" s="12" t="str">
        <f>VLOOKUP(A2212,BUSINESS!A2212:N4902,9,0)</f>
        <v/>
      </c>
      <c r="AA2212" s="12" t="str">
        <f>VLOOKUP(B2212,BUSINESS!B2212:O4902,9,0)</f>
        <v/>
      </c>
    </row>
    <row r="2213">
      <c r="A2213" s="9" t="str">
        <f t="shared" si="1"/>
        <v>South Sudan-Africa2001</v>
      </c>
      <c r="B2213" s="5" t="s">
        <v>77</v>
      </c>
      <c r="C2213" s="9" t="s">
        <v>249</v>
      </c>
      <c r="D2213" s="10" t="s">
        <v>63</v>
      </c>
      <c r="E2213" s="9"/>
      <c r="F2213" s="11"/>
      <c r="G2213" s="11"/>
      <c r="H2213" s="11"/>
      <c r="I2213" s="12" t="str">
        <f>VLOOKUP(A2213,ENERGY!$A$2:$F$2692,5,0)</f>
        <v/>
      </c>
      <c r="J2213" s="12" t="str">
        <f>VLOOKUP(A2213,ENERGY!$A$2:$F$2692,6,0)</f>
        <v/>
      </c>
      <c r="K2213" s="12">
        <f>VLOOKUP(A2213,'HUMAN RESOURCES'!A2213:N4903,5,0)</f>
        <v>0.042</v>
      </c>
      <c r="L2213" s="12">
        <f>VLOOKUP(A2213,'HUMAN RESOURCES'!A2213:N4903,6,0)</f>
        <v>0.105</v>
      </c>
      <c r="M2213" s="12">
        <f>VLOOKUP(B2213,'HUMAN RESOURCES'!B2213:O4903,6,0)</f>
        <v>51</v>
      </c>
      <c r="N2213" s="12">
        <f>VLOOKUP(C2213,'HUMAN RESOURCES'!C2213:P4903,6,0)</f>
        <v>48</v>
      </c>
      <c r="O2213" s="12">
        <f>VLOOKUP(D2213,'HUMAN RESOURCES'!D2213:Q4903,6,0)</f>
        <v>0.446</v>
      </c>
      <c r="P2213" s="12">
        <f>VLOOKUP(A2213,'HUMAN RESOURCES'!A2213:N4903,10,0)</f>
        <v>0.523</v>
      </c>
      <c r="Q2213" s="12">
        <f>VLOOKUP(B2213,'HUMAN RESOURCES'!B2213:O4903,10,0)</f>
        <v>0.031</v>
      </c>
      <c r="R2213" s="12">
        <f>VLOOKUP(C2213,'HUMAN RESOURCES'!C2213:P4903,10,0)</f>
        <v>6924455</v>
      </c>
      <c r="S2213" s="12">
        <f>VLOOKUP(D2213,'HUMAN RESOURCES'!D2213:Q4903,10,0)</f>
        <v>0.166</v>
      </c>
      <c r="T2213" s="13" t="str">
        <f>VLOOKUP(A2213,TOURISM!A2213:F4903,5,0)</f>
        <v/>
      </c>
      <c r="U2213" s="13" t="str">
        <f>VLOOKUP(B2213,TOURISM!B2213:G4903,5,0)</f>
        <v/>
      </c>
      <c r="V2213" s="12" t="str">
        <f>VLOOKUP(A2213,BUSINESS!A2213:N4903,5,0)</f>
        <v/>
      </c>
      <c r="W2213" s="12" t="str">
        <f>VLOOKUP(B2213,BUSINESS!B2213:O4903,5,0)</f>
        <v/>
      </c>
      <c r="X2213" s="12" t="str">
        <f>VLOOKUP(C2213,BUSINESS!C2213:P4903,5,0)</f>
        <v/>
      </c>
      <c r="Y2213" s="12" t="str">
        <f>VLOOKUP(D2213,BUSINESS!D2213:Q4903,5,0)</f>
        <v/>
      </c>
      <c r="Z2213" s="12" t="str">
        <f>VLOOKUP(A2213,BUSINESS!A2213:N4903,9,0)</f>
        <v/>
      </c>
      <c r="AA2213" s="12" t="str">
        <f>VLOOKUP(B2213,BUSINESS!B2213:O4903,9,0)</f>
        <v/>
      </c>
    </row>
    <row r="2214">
      <c r="A2214" s="9" t="str">
        <f t="shared" si="1"/>
        <v>South Sudan-Africa2002</v>
      </c>
      <c r="B2214" s="5" t="s">
        <v>77</v>
      </c>
      <c r="C2214" s="9" t="s">
        <v>249</v>
      </c>
      <c r="D2214" s="10" t="s">
        <v>64</v>
      </c>
      <c r="E2214" s="9"/>
      <c r="F2214" s="11"/>
      <c r="G2214" s="11"/>
      <c r="H2214" s="11"/>
      <c r="I2214" s="12" t="str">
        <f>VLOOKUP(A2214,ENERGY!$A$2:$F$2692,5,0)</f>
        <v/>
      </c>
      <c r="J2214" s="12" t="str">
        <f>VLOOKUP(A2214,ENERGY!$A$2:$F$2692,6,0)</f>
        <v/>
      </c>
      <c r="K2214" s="12">
        <f>VLOOKUP(A2214,'HUMAN RESOURCES'!A2214:N4904,5,0)</f>
        <v>0.041</v>
      </c>
      <c r="L2214" s="12">
        <f>VLOOKUP(A2214,'HUMAN RESOURCES'!A2214:N4904,6,0)</f>
        <v>0.1</v>
      </c>
      <c r="M2214" s="12">
        <f>VLOOKUP(B2214,'HUMAN RESOURCES'!B2214:O4904,6,0)</f>
        <v>51</v>
      </c>
      <c r="N2214" s="12">
        <f>VLOOKUP(C2214,'HUMAN RESOURCES'!C2214:P4904,6,0)</f>
        <v>49</v>
      </c>
      <c r="O2214" s="12">
        <f>VLOOKUP(D2214,'HUMAN RESOURCES'!D2214:Q4904,6,0)</f>
        <v>0.445</v>
      </c>
      <c r="P2214" s="12">
        <f>VLOOKUP(A2214,'HUMAN RESOURCES'!A2214:N4904,10,0)</f>
        <v>0.524</v>
      </c>
      <c r="Q2214" s="12">
        <f>VLOOKUP(B2214,'HUMAN RESOURCES'!B2214:O4904,10,0)</f>
        <v>0.031</v>
      </c>
      <c r="R2214" s="12">
        <f>VLOOKUP(C2214,'HUMAN RESOURCES'!C2214:P4904,10,0)</f>
        <v>7186820</v>
      </c>
      <c r="S2214" s="12">
        <f>VLOOKUP(D2214,'HUMAN RESOURCES'!D2214:Q4904,10,0)</f>
        <v>0.168</v>
      </c>
      <c r="T2214" s="13" t="str">
        <f>VLOOKUP(A2214,TOURISM!A2214:F4904,5,0)</f>
        <v/>
      </c>
      <c r="U2214" s="13" t="str">
        <f>VLOOKUP(B2214,TOURISM!B2214:G4904,5,0)</f>
        <v/>
      </c>
      <c r="V2214" s="12" t="str">
        <f>VLOOKUP(A2214,BUSINESS!A2214:N4904,5,0)</f>
        <v/>
      </c>
      <c r="W2214" s="12" t="str">
        <f>VLOOKUP(B2214,BUSINESS!B2214:O4904,5,0)</f>
        <v/>
      </c>
      <c r="X2214" s="12" t="str">
        <f>VLOOKUP(C2214,BUSINESS!C2214:P4904,5,0)</f>
        <v/>
      </c>
      <c r="Y2214" s="12" t="str">
        <f>VLOOKUP(D2214,BUSINESS!D2214:Q4904,5,0)</f>
        <v/>
      </c>
      <c r="Z2214" s="12" t="str">
        <f>VLOOKUP(A2214,BUSINESS!A2214:N4904,9,0)</f>
        <v/>
      </c>
      <c r="AA2214" s="12" t="str">
        <f>VLOOKUP(B2214,BUSINESS!B2214:O4904,9,0)</f>
        <v/>
      </c>
    </row>
    <row r="2215">
      <c r="A2215" s="9" t="str">
        <f t="shared" si="1"/>
        <v>South Sudan-Africa2003</v>
      </c>
      <c r="B2215" s="5" t="s">
        <v>77</v>
      </c>
      <c r="C2215" s="9" t="s">
        <v>249</v>
      </c>
      <c r="D2215" s="10" t="s">
        <v>65</v>
      </c>
      <c r="E2215" s="9"/>
      <c r="F2215" s="11"/>
      <c r="G2215" s="11"/>
      <c r="H2215" s="11"/>
      <c r="I2215" s="12" t="str">
        <f>VLOOKUP(A2215,ENERGY!$A$2:$F$2692,5,0)</f>
        <v/>
      </c>
      <c r="J2215" s="12" t="str">
        <f>VLOOKUP(A2215,ENERGY!$A$2:$F$2692,6,0)</f>
        <v/>
      </c>
      <c r="K2215" s="12">
        <f>VLOOKUP(A2215,'HUMAN RESOURCES'!A2215:N4905,5,0)</f>
        <v>0.041</v>
      </c>
      <c r="L2215" s="12">
        <f>VLOOKUP(A2215,'HUMAN RESOURCES'!A2215:N4905,6,0)</f>
        <v>0.095</v>
      </c>
      <c r="M2215" s="12">
        <f>VLOOKUP(B2215,'HUMAN RESOURCES'!B2215:O4905,6,0)</f>
        <v>51</v>
      </c>
      <c r="N2215" s="12">
        <f>VLOOKUP(C2215,'HUMAN RESOURCES'!C2215:P4905,6,0)</f>
        <v>49</v>
      </c>
      <c r="O2215" s="12">
        <f>VLOOKUP(D2215,'HUMAN RESOURCES'!D2215:Q4905,6,0)</f>
        <v>0.444</v>
      </c>
      <c r="P2215" s="12">
        <f>VLOOKUP(A2215,'HUMAN RESOURCES'!A2215:N4905,10,0)</f>
        <v>0.525</v>
      </c>
      <c r="Q2215" s="12">
        <f>VLOOKUP(B2215,'HUMAN RESOURCES'!B2215:O4905,10,0)</f>
        <v>0.031</v>
      </c>
      <c r="R2215" s="12">
        <f>VLOOKUP(C2215,'HUMAN RESOURCES'!C2215:P4905,10,0)</f>
        <v>7449905</v>
      </c>
      <c r="S2215" s="12">
        <f>VLOOKUP(D2215,'HUMAN RESOURCES'!D2215:Q4905,10,0)</f>
        <v>0.169</v>
      </c>
      <c r="T2215" s="13" t="str">
        <f>VLOOKUP(A2215,TOURISM!A2215:F4905,5,0)</f>
        <v/>
      </c>
      <c r="U2215" s="13" t="str">
        <f>VLOOKUP(B2215,TOURISM!B2215:G4905,5,0)</f>
        <v/>
      </c>
      <c r="V2215" s="12" t="str">
        <f>VLOOKUP(A2215,BUSINESS!A2215:N4905,5,0)</f>
        <v/>
      </c>
      <c r="W2215" s="12" t="str">
        <f>VLOOKUP(B2215,BUSINESS!B2215:O4905,5,0)</f>
        <v/>
      </c>
      <c r="X2215" s="12" t="str">
        <f>VLOOKUP(C2215,BUSINESS!C2215:P4905,5,0)</f>
        <v/>
      </c>
      <c r="Y2215" s="12" t="str">
        <f>VLOOKUP(D2215,BUSINESS!D2215:Q4905,5,0)</f>
        <v/>
      </c>
      <c r="Z2215" s="12" t="str">
        <f>VLOOKUP(A2215,BUSINESS!A2215:N4905,9,0)</f>
        <v/>
      </c>
      <c r="AA2215" s="12" t="str">
        <f>VLOOKUP(B2215,BUSINESS!B2215:O4905,9,0)</f>
        <v/>
      </c>
    </row>
    <row r="2216">
      <c r="A2216" s="9" t="str">
        <f t="shared" si="1"/>
        <v>South Sudan-Africa2004</v>
      </c>
      <c r="B2216" s="5" t="s">
        <v>77</v>
      </c>
      <c r="C2216" s="9" t="s">
        <v>249</v>
      </c>
      <c r="D2216" s="10" t="s">
        <v>66</v>
      </c>
      <c r="E2216" s="9"/>
      <c r="F2216" s="11"/>
      <c r="G2216" s="11"/>
      <c r="H2216" s="11"/>
      <c r="I2216" s="12" t="str">
        <f>VLOOKUP(A2216,ENERGY!$A$2:$F$2692,5,0)</f>
        <v/>
      </c>
      <c r="J2216" s="12" t="str">
        <f>VLOOKUP(A2216,ENERGY!$A$2:$F$2692,6,0)</f>
        <v/>
      </c>
      <c r="K2216" s="12">
        <f>VLOOKUP(A2216,'HUMAN RESOURCES'!A2216:N4906,5,0)</f>
        <v>0.04</v>
      </c>
      <c r="L2216" s="12">
        <f>VLOOKUP(A2216,'HUMAN RESOURCES'!A2216:N4906,6,0)</f>
        <v>0.091</v>
      </c>
      <c r="M2216" s="12">
        <f>VLOOKUP(B2216,'HUMAN RESOURCES'!B2216:O4906,6,0)</f>
        <v>52</v>
      </c>
      <c r="N2216" s="12">
        <f>VLOOKUP(C2216,'HUMAN RESOURCES'!C2216:P4906,6,0)</f>
        <v>50</v>
      </c>
      <c r="O2216" s="12">
        <f>VLOOKUP(D2216,'HUMAN RESOURCES'!D2216:Q4906,6,0)</f>
        <v>0.442</v>
      </c>
      <c r="P2216" s="12">
        <f>VLOOKUP(A2216,'HUMAN RESOURCES'!A2216:N4906,10,0)</f>
        <v>0.526</v>
      </c>
      <c r="Q2216" s="12">
        <f>VLOOKUP(B2216,'HUMAN RESOURCES'!B2216:O4906,10,0)</f>
        <v>0.032</v>
      </c>
      <c r="R2216" s="12">
        <f>VLOOKUP(C2216,'HUMAN RESOURCES'!C2216:P4906,10,0)</f>
        <v>7730180</v>
      </c>
      <c r="S2216" s="12">
        <f>VLOOKUP(D2216,'HUMAN RESOURCES'!D2216:Q4906,10,0)</f>
        <v>0.17</v>
      </c>
      <c r="T2216" s="13" t="str">
        <f>VLOOKUP(A2216,TOURISM!A2216:F4906,5,0)</f>
        <v/>
      </c>
      <c r="U2216" s="13" t="str">
        <f>VLOOKUP(B2216,TOURISM!B2216:G4906,5,0)</f>
        <v/>
      </c>
      <c r="V2216" s="12" t="str">
        <f>VLOOKUP(A2216,BUSINESS!A2216:N4906,5,0)</f>
        <v/>
      </c>
      <c r="W2216" s="12" t="str">
        <f>VLOOKUP(B2216,BUSINESS!B2216:O4906,5,0)</f>
        <v/>
      </c>
      <c r="X2216" s="12" t="str">
        <f>VLOOKUP(C2216,BUSINESS!C2216:P4906,5,0)</f>
        <v/>
      </c>
      <c r="Y2216" s="12" t="str">
        <f>VLOOKUP(D2216,BUSINESS!D2216:Q4906,5,0)</f>
        <v/>
      </c>
      <c r="Z2216" s="12" t="str">
        <f>VLOOKUP(A2216,BUSINESS!A2216:N4906,9,0)</f>
        <v/>
      </c>
      <c r="AA2216" s="12" t="str">
        <f>VLOOKUP(B2216,BUSINESS!B2216:O4906,9,0)</f>
        <v/>
      </c>
    </row>
    <row r="2217">
      <c r="A2217" s="9" t="str">
        <f t="shared" si="1"/>
        <v>South Sudan-Africa2005</v>
      </c>
      <c r="B2217" s="5" t="s">
        <v>77</v>
      </c>
      <c r="C2217" s="9" t="s">
        <v>249</v>
      </c>
      <c r="D2217" s="10" t="s">
        <v>67</v>
      </c>
      <c r="E2217" s="9"/>
      <c r="F2217" s="11"/>
      <c r="G2217" s="11"/>
      <c r="H2217" s="11"/>
      <c r="I2217" s="12"/>
      <c r="J2217" s="12"/>
      <c r="K2217" s="12">
        <f>VLOOKUP(A2217,'HUMAN RESOURCES'!A2217:N4907,5,0)</f>
        <v>0.04</v>
      </c>
      <c r="L2217" s="12">
        <f>VLOOKUP(A2217,'HUMAN RESOURCES'!A2217:N4907,6,0)</f>
        <v>0.087</v>
      </c>
      <c r="M2217" s="12">
        <f>VLOOKUP(B2217,'HUMAN RESOURCES'!B2217:O4907,6,0)</f>
        <v>52</v>
      </c>
      <c r="N2217" s="12">
        <f>VLOOKUP(C2217,'HUMAN RESOURCES'!C2217:P4907,6,0)</f>
        <v>50</v>
      </c>
      <c r="O2217" s="12">
        <f>VLOOKUP(D2217,'HUMAN RESOURCES'!D2217:Q4907,6,0)</f>
        <v>0.44</v>
      </c>
      <c r="P2217" s="12">
        <f>VLOOKUP(A2217,'HUMAN RESOURCES'!A2217:N4907,10,0)</f>
        <v>0.527</v>
      </c>
      <c r="Q2217" s="12">
        <f>VLOOKUP(B2217,'HUMAN RESOURCES'!B2217:O4907,10,0)</f>
        <v>0.032</v>
      </c>
      <c r="R2217" s="12">
        <f>VLOOKUP(C2217,'HUMAN RESOURCES'!C2217:P4907,10,0)</f>
        <v>8039351</v>
      </c>
      <c r="S2217" s="12">
        <f>VLOOKUP(D2217,'HUMAN RESOURCES'!D2217:Q4907,10,0)</f>
        <v>0.172</v>
      </c>
      <c r="T2217" s="13" t="str">
        <f>VLOOKUP(A2217,TOURISM!A2217:F4907,5,0)</f>
        <v/>
      </c>
      <c r="U2217" s="13" t="str">
        <f>VLOOKUP(B2217,TOURISM!B2217:G4907,5,0)</f>
        <v/>
      </c>
      <c r="V2217" s="12" t="str">
        <f>VLOOKUP(A2217,BUSINESS!A2217:N4907,5,0)</f>
        <v/>
      </c>
      <c r="W2217" s="12" t="str">
        <f>VLOOKUP(B2217,BUSINESS!B2217:O4907,5,0)</f>
        <v/>
      </c>
      <c r="X2217" s="12" t="str">
        <f>VLOOKUP(C2217,BUSINESS!C2217:P4907,5,0)</f>
        <v/>
      </c>
      <c r="Y2217" s="12" t="str">
        <f>VLOOKUP(D2217,BUSINESS!D2217:Q4907,5,0)</f>
        <v/>
      </c>
      <c r="Z2217" s="12" t="str">
        <f>VLOOKUP(A2217,BUSINESS!A2217:N4907,9,0)</f>
        <v/>
      </c>
      <c r="AA2217" s="12" t="str">
        <f>VLOOKUP(B2217,BUSINESS!B2217:O4907,9,0)</f>
        <v/>
      </c>
    </row>
    <row r="2218">
      <c r="A2218" s="9" t="str">
        <f t="shared" si="1"/>
        <v>South Sudan-Africa2006</v>
      </c>
      <c r="B2218" s="5" t="s">
        <v>77</v>
      </c>
      <c r="C2218" s="9" t="s">
        <v>249</v>
      </c>
      <c r="D2218" s="10" t="s">
        <v>68</v>
      </c>
      <c r="E2218" s="9"/>
      <c r="F2218" s="11"/>
      <c r="G2218" s="11"/>
      <c r="H2218" s="11"/>
      <c r="I2218" s="12"/>
      <c r="J2218" s="12"/>
      <c r="K2218" s="12">
        <f>VLOOKUP(A2218,'HUMAN RESOURCES'!A2218:N4908,5,0)</f>
        <v>0.039</v>
      </c>
      <c r="L2218" s="12">
        <f>VLOOKUP(A2218,'HUMAN RESOURCES'!A2218:N4908,6,0)</f>
        <v>0.083</v>
      </c>
      <c r="M2218" s="12">
        <f>VLOOKUP(B2218,'HUMAN RESOURCES'!B2218:O4908,6,0)</f>
        <v>53</v>
      </c>
      <c r="N2218" s="12">
        <f>VLOOKUP(C2218,'HUMAN RESOURCES'!C2218:P4908,6,0)</f>
        <v>50</v>
      </c>
      <c r="O2218" s="12">
        <f>VLOOKUP(D2218,'HUMAN RESOURCES'!D2218:Q4908,6,0)</f>
        <v>0.438</v>
      </c>
      <c r="P2218" s="12">
        <f>VLOOKUP(A2218,'HUMAN RESOURCES'!A2218:N4908,10,0)</f>
        <v>0.529</v>
      </c>
      <c r="Q2218" s="12">
        <f>VLOOKUP(B2218,'HUMAN RESOURCES'!B2218:O4908,10,0)</f>
        <v>0.033</v>
      </c>
      <c r="R2218" s="12">
        <f>VLOOKUP(C2218,'HUMAN RESOURCES'!C2218:P4908,10,0)</f>
        <v>8376893</v>
      </c>
      <c r="S2218" s="12">
        <f>VLOOKUP(D2218,'HUMAN RESOURCES'!D2218:Q4908,10,0)</f>
        <v>0.173</v>
      </c>
      <c r="T2218" s="13" t="str">
        <f>VLOOKUP(A2218,TOURISM!A2218:F4908,5,0)</f>
        <v/>
      </c>
      <c r="U2218" s="13" t="str">
        <f>VLOOKUP(B2218,TOURISM!B2218:G4908,5,0)</f>
        <v/>
      </c>
      <c r="V2218" s="12" t="str">
        <f>VLOOKUP(A2218,BUSINESS!A2218:N4908,5,0)</f>
        <v/>
      </c>
      <c r="W2218" s="12" t="str">
        <f>VLOOKUP(B2218,BUSINESS!B2218:O4908,5,0)</f>
        <v/>
      </c>
      <c r="X2218" s="12" t="str">
        <f>VLOOKUP(C2218,BUSINESS!C2218:P4908,5,0)</f>
        <v/>
      </c>
      <c r="Y2218" s="12" t="str">
        <f>VLOOKUP(D2218,BUSINESS!D2218:Q4908,5,0)</f>
        <v/>
      </c>
      <c r="Z2218" s="12" t="str">
        <f>VLOOKUP(A2218,BUSINESS!A2218:N4908,9,0)</f>
        <v/>
      </c>
      <c r="AA2218" s="12" t="str">
        <f>VLOOKUP(B2218,BUSINESS!B2218:O4908,9,0)</f>
        <v/>
      </c>
    </row>
    <row r="2219">
      <c r="A2219" s="9" t="str">
        <f t="shared" si="1"/>
        <v>South Sudan-Africa2007</v>
      </c>
      <c r="B2219" s="5" t="s">
        <v>77</v>
      </c>
      <c r="C2219" s="9" t="s">
        <v>249</v>
      </c>
      <c r="D2219" s="10" t="s">
        <v>69</v>
      </c>
      <c r="E2219" s="9"/>
      <c r="F2219" s="11"/>
      <c r="G2219" s="11"/>
      <c r="H2219" s="11"/>
      <c r="I2219" s="12" t="str">
        <f>VLOOKUP(A2219,ENERGY!$A$2:$F$2692,5,0)</f>
        <v/>
      </c>
      <c r="J2219" s="12" t="str">
        <f>VLOOKUP(A2219,ENERGY!$A$2:$F$2692,6,0)</f>
        <v/>
      </c>
      <c r="K2219" s="12">
        <f>VLOOKUP(A2219,'HUMAN RESOURCES'!A2219:N4909,5,0)</f>
        <v>0.039</v>
      </c>
      <c r="L2219" s="12">
        <f>VLOOKUP(A2219,'HUMAN RESOURCES'!A2219:N4909,6,0)</f>
        <v>0.079</v>
      </c>
      <c r="M2219" s="12">
        <f>VLOOKUP(B2219,'HUMAN RESOURCES'!B2219:O4909,6,0)</f>
        <v>53</v>
      </c>
      <c r="N2219" s="12">
        <f>VLOOKUP(C2219,'HUMAN RESOURCES'!C2219:P4909,6,0)</f>
        <v>51</v>
      </c>
      <c r="O2219" s="12">
        <f>VLOOKUP(D2219,'HUMAN RESOURCES'!D2219:Q4909,6,0)</f>
        <v>0.436</v>
      </c>
      <c r="P2219" s="12">
        <f>VLOOKUP(A2219,'HUMAN RESOURCES'!A2219:N4909,10,0)</f>
        <v>0.531</v>
      </c>
      <c r="Q2219" s="12">
        <f>VLOOKUP(B2219,'HUMAN RESOURCES'!B2219:O4909,10,0)</f>
        <v>0.033</v>
      </c>
      <c r="R2219" s="12">
        <f>VLOOKUP(C2219,'HUMAN RESOURCES'!C2219:P4909,10,0)</f>
        <v>8736736</v>
      </c>
      <c r="S2219" s="12">
        <f>VLOOKUP(D2219,'HUMAN RESOURCES'!D2219:Q4909,10,0)</f>
        <v>0.174</v>
      </c>
      <c r="T2219" s="13" t="str">
        <f>VLOOKUP(A2219,TOURISM!A2219:F4909,5,0)</f>
        <v/>
      </c>
      <c r="U2219" s="13" t="str">
        <f>VLOOKUP(B2219,TOURISM!B2219:G4909,5,0)</f>
        <v/>
      </c>
      <c r="V2219" s="12" t="str">
        <f>VLOOKUP(A2219,BUSINESS!A2219:N4909,5,0)</f>
        <v/>
      </c>
      <c r="W2219" s="12" t="str">
        <f>VLOOKUP(B2219,BUSINESS!B2219:O4909,5,0)</f>
        <v/>
      </c>
      <c r="X2219" s="12" t="str">
        <f>VLOOKUP(C2219,BUSINESS!C2219:P4909,5,0)</f>
        <v/>
      </c>
      <c r="Y2219" s="12" t="str">
        <f>VLOOKUP(D2219,BUSINESS!D2219:Q4909,5,0)</f>
        <v/>
      </c>
      <c r="Z2219" s="12" t="str">
        <f>VLOOKUP(A2219,BUSINESS!A2219:N4909,9,0)</f>
        <v/>
      </c>
      <c r="AA2219" s="12" t="str">
        <f>VLOOKUP(B2219,BUSINESS!B2219:O4909,9,0)</f>
        <v/>
      </c>
    </row>
    <row r="2220">
      <c r="A2220" s="9" t="str">
        <f t="shared" si="1"/>
        <v>South Sudan-Africa2008</v>
      </c>
      <c r="B2220" s="5" t="s">
        <v>77</v>
      </c>
      <c r="C2220" s="9" t="s">
        <v>249</v>
      </c>
      <c r="D2220" s="10" t="s">
        <v>70</v>
      </c>
      <c r="E2220" s="14">
        <v>1.6382632812E10</v>
      </c>
      <c r="F2220" s="15">
        <v>0.02</v>
      </c>
      <c r="G2220" s="15">
        <v>34.0</v>
      </c>
      <c r="H2220" s="11"/>
      <c r="I2220" s="12" t="str">
        <f>VLOOKUP(A2220,ENERGY!$A$2:$F$2692,5,0)</f>
        <v/>
      </c>
      <c r="J2220" s="12" t="str">
        <f>VLOOKUP(A2220,ENERGY!$A$2:$F$2692,6,0)</f>
        <v/>
      </c>
      <c r="K2220" s="12">
        <f>VLOOKUP(A2220,'HUMAN RESOURCES'!A2220:N4910,5,0)</f>
        <v>0.038</v>
      </c>
      <c r="L2220" s="12">
        <f>VLOOKUP(A2220,'HUMAN RESOURCES'!A2220:N4910,6,0)</f>
        <v>0.076</v>
      </c>
      <c r="M2220" s="12">
        <f>VLOOKUP(B2220,'HUMAN RESOURCES'!B2220:O4910,6,0)</f>
        <v>53</v>
      </c>
      <c r="N2220" s="12">
        <f>VLOOKUP(C2220,'HUMAN RESOURCES'!C2220:P4910,6,0)</f>
        <v>51</v>
      </c>
      <c r="O2220" s="12">
        <f>VLOOKUP(D2220,'HUMAN RESOURCES'!D2220:Q4910,6,0)</f>
        <v>0.434</v>
      </c>
      <c r="P2220" s="12">
        <f>VLOOKUP(A2220,'HUMAN RESOURCES'!A2220:N4910,10,0)</f>
        <v>0.533</v>
      </c>
      <c r="Q2220" s="12">
        <f>VLOOKUP(B2220,'HUMAN RESOURCES'!B2220:O4910,10,0)</f>
        <v>0.033</v>
      </c>
      <c r="R2220" s="12">
        <f>VLOOKUP(C2220,'HUMAN RESOURCES'!C2220:P4910,10,0)</f>
        <v>9118386</v>
      </c>
      <c r="S2220" s="12">
        <f>VLOOKUP(D2220,'HUMAN RESOURCES'!D2220:Q4910,10,0)</f>
        <v>0.176</v>
      </c>
      <c r="T2220" s="13" t="str">
        <f>VLOOKUP(A2220,TOURISM!A2220:F4910,5,0)</f>
        <v/>
      </c>
      <c r="U2220" s="13" t="str">
        <f>VLOOKUP(B2220,TOURISM!B2220:G4910,5,0)</f>
        <v/>
      </c>
      <c r="V2220" s="12" t="str">
        <f>VLOOKUP(A2220,BUSINESS!A2220:N4910,5,0)</f>
        <v/>
      </c>
      <c r="W2220" s="12" t="str">
        <f>VLOOKUP(B2220,BUSINESS!B2220:O4910,5,0)</f>
        <v/>
      </c>
      <c r="X2220" s="12" t="str">
        <f>VLOOKUP(C2220,BUSINESS!C2220:P4910,5,0)</f>
        <v/>
      </c>
      <c r="Y2220" s="12" t="str">
        <f>VLOOKUP(D2220,BUSINESS!D2220:Q4910,5,0)</f>
        <v/>
      </c>
      <c r="Z2220" s="12" t="str">
        <f>VLOOKUP(A2220,BUSINESS!A2220:N4910,9,0)</f>
        <v/>
      </c>
      <c r="AA2220" s="12" t="str">
        <f>VLOOKUP(B2220,BUSINESS!B2220:O4910,9,0)</f>
        <v/>
      </c>
    </row>
    <row r="2221">
      <c r="A2221" s="9" t="str">
        <f t="shared" si="1"/>
        <v>South Sudan-Africa2009</v>
      </c>
      <c r="B2221" s="5" t="s">
        <v>77</v>
      </c>
      <c r="C2221" s="9" t="s">
        <v>249</v>
      </c>
      <c r="D2221" s="10" t="s">
        <v>71</v>
      </c>
      <c r="E2221" s="14">
        <v>1.3298986925E10</v>
      </c>
      <c r="F2221" s="15">
        <v>0.024</v>
      </c>
      <c r="G2221" s="15">
        <v>30.0</v>
      </c>
      <c r="H2221" s="11"/>
      <c r="I2221" s="12"/>
      <c r="J2221" s="12"/>
      <c r="K2221" s="12">
        <f>VLOOKUP(A2221,'HUMAN RESOURCES'!A2221:N4911,5,0)</f>
        <v>0.038</v>
      </c>
      <c r="L2221" s="12">
        <f>VLOOKUP(A2221,'HUMAN RESOURCES'!A2221:N4911,6,0)</f>
        <v>0.073</v>
      </c>
      <c r="M2221" s="12">
        <f>VLOOKUP(B2221,'HUMAN RESOURCES'!B2221:O4911,6,0)</f>
        <v>54</v>
      </c>
      <c r="N2221" s="12">
        <f>VLOOKUP(C2221,'HUMAN RESOURCES'!C2221:P4911,6,0)</f>
        <v>52</v>
      </c>
      <c r="O2221" s="12">
        <f>VLOOKUP(D2221,'HUMAN RESOURCES'!D2221:Q4911,6,0)</f>
        <v>0.431</v>
      </c>
      <c r="P2221" s="12">
        <f>VLOOKUP(A2221,'HUMAN RESOURCES'!A2221:N4911,10,0)</f>
        <v>0.535</v>
      </c>
      <c r="Q2221" s="12">
        <f>VLOOKUP(B2221,'HUMAN RESOURCES'!B2221:O4911,10,0)</f>
        <v>0.034</v>
      </c>
      <c r="R2221" s="12">
        <f>VLOOKUP(C2221,'HUMAN RESOURCES'!C2221:P4911,10,0)</f>
        <v>9520571</v>
      </c>
      <c r="S2221" s="12">
        <f>VLOOKUP(D2221,'HUMAN RESOURCES'!D2221:Q4911,10,0)</f>
        <v>0.177</v>
      </c>
      <c r="T2221" s="13" t="str">
        <f>VLOOKUP(A2221,TOURISM!A2221:F4911,5,0)</f>
        <v/>
      </c>
      <c r="U2221" s="13" t="str">
        <f>VLOOKUP(B2221,TOURISM!B2221:G4911,5,0)</f>
        <v/>
      </c>
      <c r="V2221" s="12" t="str">
        <f>VLOOKUP(A2221,BUSINESS!A2221:N4911,5,0)</f>
        <v/>
      </c>
      <c r="W2221" s="12" t="str">
        <f>VLOOKUP(B2221,BUSINESS!B2221:O4911,5,0)</f>
        <v/>
      </c>
      <c r="X2221" s="12" t="str">
        <f>VLOOKUP(C2221,BUSINESS!C2221:P4911,5,0)</f>
        <v/>
      </c>
      <c r="Y2221" s="12" t="str">
        <f>VLOOKUP(D2221,BUSINESS!D2221:Q4911,5,0)</f>
        <v/>
      </c>
      <c r="Z2221" s="12" t="str">
        <f>VLOOKUP(A2221,BUSINESS!A2221:N4911,9,0)</f>
        <v/>
      </c>
      <c r="AA2221" s="12" t="str">
        <f>VLOOKUP(B2221,BUSINESS!B2221:O4911,9,0)</f>
        <v/>
      </c>
    </row>
    <row r="2222">
      <c r="A2222" s="9" t="str">
        <f t="shared" si="1"/>
        <v>South Sudan-Africa2010</v>
      </c>
      <c r="B2222" s="5" t="s">
        <v>77</v>
      </c>
      <c r="C2222" s="9" t="s">
        <v>249</v>
      </c>
      <c r="D2222" s="10" t="s">
        <v>72</v>
      </c>
      <c r="E2222" s="14">
        <v>1.6338510934E10</v>
      </c>
      <c r="F2222" s="15">
        <v>0.021</v>
      </c>
      <c r="G2222" s="15">
        <v>32.0</v>
      </c>
      <c r="H2222" s="11"/>
      <c r="I2222" s="12" t="str">
        <f>VLOOKUP(A2222,ENERGY!$A$2:$F$2692,5,0)</f>
        <v/>
      </c>
      <c r="J2222" s="12" t="str">
        <f>VLOOKUP(A2222,ENERGY!$A$2:$F$2692,6,0)</f>
        <v/>
      </c>
      <c r="K2222" s="12">
        <f>VLOOKUP(A2222,'HUMAN RESOURCES'!A2222:N4912,5,0)</f>
        <v>0.037</v>
      </c>
      <c r="L2222" s="12">
        <f>VLOOKUP(A2222,'HUMAN RESOURCES'!A2222:N4912,6,0)</f>
        <v>0.071</v>
      </c>
      <c r="M2222" s="12">
        <f>VLOOKUP(B2222,'HUMAN RESOURCES'!B2222:O4912,6,0)</f>
        <v>54</v>
      </c>
      <c r="N2222" s="12">
        <f>VLOOKUP(C2222,'HUMAN RESOURCES'!C2222:P4912,6,0)</f>
        <v>52</v>
      </c>
      <c r="O2222" s="12">
        <f>VLOOKUP(D2222,'HUMAN RESOURCES'!D2222:Q4912,6,0)</f>
        <v>0.428</v>
      </c>
      <c r="P2222" s="12">
        <f>VLOOKUP(A2222,'HUMAN RESOURCES'!A2222:N4912,10,0)</f>
        <v>0.538</v>
      </c>
      <c r="Q2222" s="12">
        <f>VLOOKUP(B2222,'HUMAN RESOURCES'!B2222:O4912,10,0)</f>
        <v>0.034</v>
      </c>
      <c r="R2222" s="12">
        <f>VLOOKUP(C2222,'HUMAN RESOURCES'!C2222:P4912,10,0)</f>
        <v>9940929</v>
      </c>
      <c r="S2222" s="12">
        <f>VLOOKUP(D2222,'HUMAN RESOURCES'!D2222:Q4912,10,0)</f>
        <v>0.179</v>
      </c>
      <c r="T2222" s="13" t="str">
        <f>VLOOKUP(A2222,TOURISM!A2222:F4912,5,0)</f>
        <v/>
      </c>
      <c r="U2222" s="13" t="str">
        <f>VLOOKUP(B2222,TOURISM!B2222:G4912,5,0)</f>
        <v/>
      </c>
      <c r="V2222" s="12" t="str">
        <f>VLOOKUP(A2222,BUSINESS!A2222:N4912,5,0)</f>
        <v/>
      </c>
      <c r="W2222" s="12" t="str">
        <f>VLOOKUP(B2222,BUSINESS!B2222:O4912,5,0)</f>
        <v/>
      </c>
      <c r="X2222" s="12" t="str">
        <f>VLOOKUP(C2222,BUSINESS!C2222:P4912,5,0)</f>
        <v/>
      </c>
      <c r="Y2222" s="12" t="str">
        <f>VLOOKUP(D2222,BUSINESS!D2222:Q4912,5,0)</f>
        <v/>
      </c>
      <c r="Z2222" s="12" t="str">
        <f>VLOOKUP(A2222,BUSINESS!A2222:N4912,9,0)</f>
        <v/>
      </c>
      <c r="AA2222" s="12" t="str">
        <f>VLOOKUP(B2222,BUSINESS!B2222:O4912,9,0)</f>
        <v/>
      </c>
    </row>
    <row r="2223">
      <c r="A2223" s="9" t="str">
        <f t="shared" si="1"/>
        <v>South Sudan-Africa2011</v>
      </c>
      <c r="B2223" s="5" t="s">
        <v>77</v>
      </c>
      <c r="C2223" s="9" t="s">
        <v>249</v>
      </c>
      <c r="D2223" s="10" t="s">
        <v>73</v>
      </c>
      <c r="E2223" s="14">
        <v>2.0782116982E10</v>
      </c>
      <c r="F2223" s="15">
        <v>0.017</v>
      </c>
      <c r="G2223" s="15">
        <v>32.0</v>
      </c>
      <c r="H2223" s="11"/>
      <c r="I2223" s="12"/>
      <c r="J2223" s="12"/>
      <c r="K2223" s="12">
        <f>VLOOKUP(A2223,'HUMAN RESOURCES'!A2223:N4913,5,0)</f>
        <v>0.037</v>
      </c>
      <c r="L2223" s="12">
        <f>VLOOKUP(A2223,'HUMAN RESOURCES'!A2223:N4913,6,0)</f>
        <v>0.068</v>
      </c>
      <c r="M2223" s="12">
        <f>VLOOKUP(B2223,'HUMAN RESOURCES'!B2223:O4913,6,0)</f>
        <v>55</v>
      </c>
      <c r="N2223" s="12">
        <f>VLOOKUP(C2223,'HUMAN RESOURCES'!C2223:P4913,6,0)</f>
        <v>53</v>
      </c>
      <c r="O2223" s="12">
        <f>VLOOKUP(D2223,'HUMAN RESOURCES'!D2223:Q4913,6,0)</f>
        <v>0.426</v>
      </c>
      <c r="P2223" s="12">
        <f>VLOOKUP(A2223,'HUMAN RESOURCES'!A2223:N4913,10,0)</f>
        <v>0.54</v>
      </c>
      <c r="Q2223" s="12">
        <f>VLOOKUP(B2223,'HUMAN RESOURCES'!B2223:O4913,10,0)</f>
        <v>0.034</v>
      </c>
      <c r="R2223" s="12">
        <f>VLOOKUP(C2223,'HUMAN RESOURCES'!C2223:P4913,10,0)</f>
        <v>10381110</v>
      </c>
      <c r="S2223" s="12">
        <f>VLOOKUP(D2223,'HUMAN RESOURCES'!D2223:Q4913,10,0)</f>
        <v>0.18</v>
      </c>
      <c r="T2223" s="13" t="str">
        <f>VLOOKUP(A2223,TOURISM!A2223:F4913,5,0)</f>
        <v/>
      </c>
      <c r="U2223" s="13" t="str">
        <f>VLOOKUP(B2223,TOURISM!B2223:G4913,5,0)</f>
        <v/>
      </c>
      <c r="V2223" s="12" t="str">
        <f>VLOOKUP(A2223,BUSINESS!A2223:N4913,5,0)</f>
        <v/>
      </c>
      <c r="W2223" s="12" t="str">
        <f>VLOOKUP(B2223,BUSINESS!B2223:O4913,5,0)</f>
        <v/>
      </c>
      <c r="X2223" s="12" t="str">
        <f>VLOOKUP(C2223,BUSINESS!C2223:P4913,5,0)</f>
        <v/>
      </c>
      <c r="Y2223" s="12" t="str">
        <f>VLOOKUP(D2223,BUSINESS!D2223:Q4913,5,0)</f>
        <v/>
      </c>
      <c r="Z2223" s="12" t="str">
        <f>VLOOKUP(A2223,BUSINESS!A2223:N4913,9,0)</f>
        <v/>
      </c>
      <c r="AA2223" s="12">
        <f>VLOOKUP(B2223,BUSINESS!B2223:O4913,9,0)</f>
        <v>0.173</v>
      </c>
    </row>
    <row r="2224">
      <c r="A2224" s="9" t="str">
        <f t="shared" si="1"/>
        <v>South Sudan-Africa2012</v>
      </c>
      <c r="B2224" s="5" t="s">
        <v>77</v>
      </c>
      <c r="C2224" s="9" t="s">
        <v>249</v>
      </c>
      <c r="D2224" s="10" t="s">
        <v>74</v>
      </c>
      <c r="E2224" s="14">
        <v>1.056E10</v>
      </c>
      <c r="F2224" s="15">
        <v>0.026</v>
      </c>
      <c r="G2224" s="15">
        <v>27.0</v>
      </c>
      <c r="H2224" s="11"/>
      <c r="I2224" s="12" t="str">
        <f>VLOOKUP(A2224,ENERGY!$A$2:$F$2692,5,0)</f>
        <v/>
      </c>
      <c r="J2224" s="12" t="str">
        <f>VLOOKUP(A2224,ENERGY!$A$2:$F$2692,6,0)</f>
        <v/>
      </c>
      <c r="K2224" s="12">
        <f>VLOOKUP(A2224,'HUMAN RESOURCES'!A2224:N4914,5,0)</f>
        <v>0.037</v>
      </c>
      <c r="L2224" s="12">
        <f>VLOOKUP(A2224,'HUMAN RESOURCES'!A2224:N4914,6,0)</f>
        <v>0.066</v>
      </c>
      <c r="M2224" s="12">
        <f>VLOOKUP(B2224,'HUMAN RESOURCES'!B2224:O4914,6,0)</f>
        <v>56</v>
      </c>
      <c r="N2224" s="12">
        <f>VLOOKUP(C2224,'HUMAN RESOURCES'!C2224:P4914,6,0)</f>
        <v>54</v>
      </c>
      <c r="O2224" s="12">
        <f>VLOOKUP(D2224,'HUMAN RESOURCES'!D2224:Q4914,6,0)</f>
        <v>0.423</v>
      </c>
      <c r="P2224" s="12">
        <f>VLOOKUP(A2224,'HUMAN RESOURCES'!A2224:N4914,10,0)</f>
        <v>0.543</v>
      </c>
      <c r="Q2224" s="12">
        <f>VLOOKUP(B2224,'HUMAN RESOURCES'!B2224:O4914,10,0)</f>
        <v>0.035</v>
      </c>
      <c r="R2224" s="12">
        <f>VLOOKUP(C2224,'HUMAN RESOURCES'!C2224:P4914,10,0)</f>
        <v>10837527</v>
      </c>
      <c r="S2224" s="12">
        <f>VLOOKUP(D2224,'HUMAN RESOURCES'!D2224:Q4914,10,0)</f>
        <v>0.182</v>
      </c>
      <c r="T2224" s="13" t="str">
        <f>VLOOKUP(A2224,TOURISM!A2224:F4914,5,0)</f>
        <v/>
      </c>
      <c r="U2224" s="13" t="str">
        <f>VLOOKUP(B2224,TOURISM!B2224:G4914,5,0)</f>
        <v/>
      </c>
      <c r="V2224" s="12">
        <f>VLOOKUP(A2224,BUSINESS!A2224:N4914,5,0)</f>
        <v>0.263</v>
      </c>
      <c r="W2224" s="12">
        <f>VLOOKUP(B2224,BUSINESS!B2224:O4914,5,0)</f>
        <v>17</v>
      </c>
      <c r="X2224" s="12">
        <f>VLOOKUP(C2224,BUSINESS!C2224:P4914,5,0)</f>
        <v>184</v>
      </c>
      <c r="Y2224" s="12">
        <f>VLOOKUP(D2224,BUSINESS!D2224:Q4914,5,0)</f>
        <v>218</v>
      </c>
      <c r="Z2224" s="12" t="str">
        <f>VLOOKUP(A2224,BUSINESS!A2224:N4914,9,0)</f>
        <v/>
      </c>
      <c r="AA2224" s="12">
        <f>VLOOKUP(B2224,BUSINESS!B2224:O4914,9,0)</f>
        <v>0.212</v>
      </c>
    </row>
    <row r="2225">
      <c r="A2225" s="9" t="str">
        <f t="shared" si="1"/>
        <v>Spain-Europe2000</v>
      </c>
      <c r="B2225" s="5" t="s">
        <v>75</v>
      </c>
      <c r="C2225" s="9" t="s">
        <v>250</v>
      </c>
      <c r="D2225" s="10" t="s">
        <v>62</v>
      </c>
      <c r="E2225" s="14">
        <v>5.8E11</v>
      </c>
      <c r="F2225" s="15">
        <v>0.072</v>
      </c>
      <c r="G2225" s="15">
        <v>1045.0</v>
      </c>
      <c r="H2225" s="15">
        <v>0.052</v>
      </c>
      <c r="I2225" s="12" t="str">
        <f>VLOOKUP(A2225,ENERGY!$A$2:$F$2692,5,0)</f>
        <v/>
      </c>
      <c r="J2225" s="12">
        <f>VLOOKUP(A2225,ENERGY!$A$2:$F$2692,6,0)</f>
        <v>124679</v>
      </c>
      <c r="K2225" s="12">
        <f>VLOOKUP(A2225,'HUMAN RESOURCES'!A2225:N4915,5,0)</f>
        <v>0.01</v>
      </c>
      <c r="L2225" s="12">
        <f>VLOOKUP(A2225,'HUMAN RESOURCES'!A2225:N4915,6,0)</f>
        <v>0.005</v>
      </c>
      <c r="M2225" s="12">
        <f>VLOOKUP(B2225,'HUMAN RESOURCES'!B2225:O4915,6,0)</f>
        <v>83</v>
      </c>
      <c r="N2225" s="12">
        <f>VLOOKUP(C2225,'HUMAN RESOURCES'!C2225:P4915,6,0)</f>
        <v>76</v>
      </c>
      <c r="O2225" s="12">
        <f>VLOOKUP(D2225,'HUMAN RESOURCES'!D2225:Q4915,6,0)</f>
        <v>0.148</v>
      </c>
      <c r="P2225" s="12">
        <f>VLOOKUP(A2225,'HUMAN RESOURCES'!A2225:N4915,10,0)</f>
        <v>0.684</v>
      </c>
      <c r="Q2225" s="12">
        <f>VLOOKUP(B2225,'HUMAN RESOURCES'!B2225:O4915,10,0)</f>
        <v>0.169</v>
      </c>
      <c r="R2225" s="12">
        <f>VLOOKUP(C2225,'HUMAN RESOURCES'!C2225:P4915,10,0)</f>
        <v>40263216</v>
      </c>
      <c r="S2225" s="12">
        <f>VLOOKUP(D2225,'HUMAN RESOURCES'!D2225:Q4915,10,0)</f>
        <v>0.763</v>
      </c>
      <c r="T2225" s="13">
        <f>VLOOKUP(A2225,TOURISM!A2225:F4915,5,0)</f>
        <v>32656000000</v>
      </c>
      <c r="U2225" s="13">
        <f>VLOOKUP(B2225,TOURISM!B2225:G4915,5,0)</f>
        <v>7710000000</v>
      </c>
      <c r="V2225" s="12" t="str">
        <f>VLOOKUP(A2225,BUSINESS!A2225:N4915,5,0)</f>
        <v/>
      </c>
      <c r="W2225" s="12" t="str">
        <f>VLOOKUP(B2225,BUSINESS!B2225:O4915,5,0)</f>
        <v/>
      </c>
      <c r="X2225" s="12" t="str">
        <f>VLOOKUP(C2225,BUSINESS!C2225:P4915,5,0)</f>
        <v/>
      </c>
      <c r="Y2225" s="12" t="str">
        <f>VLOOKUP(D2225,BUSINESS!D2225:Q4915,5,0)</f>
        <v/>
      </c>
      <c r="Z2225" s="12">
        <f>VLOOKUP(A2225,BUSINESS!A2225:N4915,9,0)</f>
        <v>0.136</v>
      </c>
      <c r="AA2225" s="12">
        <f>VLOOKUP(B2225,BUSINESS!B2225:O4915,9,0)</f>
        <v>0.602</v>
      </c>
    </row>
    <row r="2226">
      <c r="A2226" s="9" t="str">
        <f t="shared" si="1"/>
        <v>Spain-Europe2001</v>
      </c>
      <c r="B2226" s="5" t="s">
        <v>75</v>
      </c>
      <c r="C2226" s="9" t="s">
        <v>250</v>
      </c>
      <c r="D2226" s="10" t="s">
        <v>63</v>
      </c>
      <c r="E2226" s="14">
        <v>6.09E11</v>
      </c>
      <c r="F2226" s="15">
        <v>0.072</v>
      </c>
      <c r="G2226" s="15">
        <v>1089.0</v>
      </c>
      <c r="H2226" s="15">
        <v>0.052</v>
      </c>
      <c r="I2226" s="12" t="str">
        <f>VLOOKUP(A2226,ENERGY!$A$2:$F$2692,5,0)</f>
        <v/>
      </c>
      <c r="J2226" s="12">
        <f>VLOOKUP(A2226,ENERGY!$A$2:$F$2692,6,0)</f>
        <v>125570</v>
      </c>
      <c r="K2226" s="12">
        <f>VLOOKUP(A2226,'HUMAN RESOURCES'!A2226:N4916,5,0)</f>
        <v>0.01</v>
      </c>
      <c r="L2226" s="12">
        <f>VLOOKUP(A2226,'HUMAN RESOURCES'!A2226:N4916,6,0)</f>
        <v>0.005</v>
      </c>
      <c r="M2226" s="12">
        <f>VLOOKUP(B2226,'HUMAN RESOURCES'!B2226:O4916,6,0)</f>
        <v>83</v>
      </c>
      <c r="N2226" s="12">
        <f>VLOOKUP(C2226,'HUMAN RESOURCES'!C2226:P4916,6,0)</f>
        <v>76</v>
      </c>
      <c r="O2226" s="12">
        <f>VLOOKUP(D2226,'HUMAN RESOURCES'!D2226:Q4916,6,0)</f>
        <v>0.146</v>
      </c>
      <c r="P2226" s="12">
        <f>VLOOKUP(A2226,'HUMAN RESOURCES'!A2226:N4916,10,0)</f>
        <v>0.685</v>
      </c>
      <c r="Q2226" s="12">
        <f>VLOOKUP(B2226,'HUMAN RESOURCES'!B2226:O4916,10,0)</f>
        <v>0.169</v>
      </c>
      <c r="R2226" s="12">
        <f>VLOOKUP(C2226,'HUMAN RESOURCES'!C2226:P4916,10,0)</f>
        <v>40756001</v>
      </c>
      <c r="S2226" s="12">
        <f>VLOOKUP(D2226,'HUMAN RESOURCES'!D2226:Q4916,10,0)</f>
        <v>0.763</v>
      </c>
      <c r="T2226" s="13">
        <f>VLOOKUP(A2226,TOURISM!A2226:F4916,5,0)</f>
        <v>33829000000</v>
      </c>
      <c r="U2226" s="13">
        <f>VLOOKUP(B2226,TOURISM!B2226:G4916,5,0)</f>
        <v>8466000000</v>
      </c>
      <c r="V2226" s="12" t="str">
        <f>VLOOKUP(A2226,BUSINESS!A2226:N4916,5,0)</f>
        <v/>
      </c>
      <c r="W2226" s="12" t="str">
        <f>VLOOKUP(B2226,BUSINESS!B2226:O4916,5,0)</f>
        <v/>
      </c>
      <c r="X2226" s="12" t="str">
        <f>VLOOKUP(C2226,BUSINESS!C2226:P4916,5,0)</f>
        <v/>
      </c>
      <c r="Y2226" s="12" t="str">
        <f>VLOOKUP(D2226,BUSINESS!D2226:Q4916,5,0)</f>
        <v/>
      </c>
      <c r="Z2226" s="12">
        <f>VLOOKUP(A2226,BUSINESS!A2226:N4916,9,0)</f>
        <v>0.181</v>
      </c>
      <c r="AA2226" s="12">
        <f>VLOOKUP(B2226,BUSINESS!B2226:O4916,9,0)</f>
        <v>0.728</v>
      </c>
    </row>
    <row r="2227">
      <c r="A2227" s="9" t="str">
        <f t="shared" si="1"/>
        <v>Spain-Europe2002</v>
      </c>
      <c r="B2227" s="5" t="s">
        <v>75</v>
      </c>
      <c r="C2227" s="9" t="s">
        <v>250</v>
      </c>
      <c r="D2227" s="10" t="s">
        <v>64</v>
      </c>
      <c r="E2227" s="14">
        <v>6.86E11</v>
      </c>
      <c r="F2227" s="15">
        <v>0.073</v>
      </c>
      <c r="G2227" s="15">
        <v>1215.0</v>
      </c>
      <c r="H2227" s="15">
        <v>0.043</v>
      </c>
      <c r="I2227" s="12">
        <f>VLOOKUP(A2227,ENERGY!$A$2:$F$2692,5,0)</f>
        <v>269675</v>
      </c>
      <c r="J2227" s="12">
        <f>VLOOKUP(A2227,ENERGY!$A$2:$F$2692,6,0)</f>
        <v>127749</v>
      </c>
      <c r="K2227" s="12">
        <f>VLOOKUP(A2227,'HUMAN RESOURCES'!A2227:N4917,5,0)</f>
        <v>0.01</v>
      </c>
      <c r="L2227" s="12">
        <f>VLOOKUP(A2227,'HUMAN RESOURCES'!A2227:N4917,6,0)</f>
        <v>0.005</v>
      </c>
      <c r="M2227" s="12">
        <f>VLOOKUP(B2227,'HUMAN RESOURCES'!B2227:O4917,6,0)</f>
        <v>83</v>
      </c>
      <c r="N2227" s="12">
        <f>VLOOKUP(C2227,'HUMAN RESOURCES'!C2227:P4917,6,0)</f>
        <v>76</v>
      </c>
      <c r="O2227" s="12">
        <f>VLOOKUP(D2227,'HUMAN RESOURCES'!D2227:Q4917,6,0)</f>
        <v>0.145</v>
      </c>
      <c r="P2227" s="12">
        <f>VLOOKUP(A2227,'HUMAN RESOURCES'!A2227:N4917,10,0)</f>
        <v>0.686</v>
      </c>
      <c r="Q2227" s="12">
        <f>VLOOKUP(B2227,'HUMAN RESOURCES'!B2227:O4917,10,0)</f>
        <v>0.169</v>
      </c>
      <c r="R2227" s="12">
        <f>VLOOKUP(C2227,'HUMAN RESOURCES'!C2227:P4917,10,0)</f>
        <v>41431558</v>
      </c>
      <c r="S2227" s="12">
        <f>VLOOKUP(D2227,'HUMAN RESOURCES'!D2227:Q4917,10,0)</f>
        <v>0.765</v>
      </c>
      <c r="T2227" s="13">
        <f>VLOOKUP(A2227,TOURISM!A2227:F4917,5,0)</f>
        <v>35468000000</v>
      </c>
      <c r="U2227" s="13">
        <f>VLOOKUP(B2227,TOURISM!B2227:G4917,5,0)</f>
        <v>9366000000</v>
      </c>
      <c r="V2227" s="12" t="str">
        <f>VLOOKUP(A2227,BUSINESS!A2227:N4917,5,0)</f>
        <v/>
      </c>
      <c r="W2227" s="12" t="str">
        <f>VLOOKUP(B2227,BUSINESS!B2227:O4917,5,0)</f>
        <v/>
      </c>
      <c r="X2227" s="12" t="str">
        <f>VLOOKUP(C2227,BUSINESS!C2227:P4917,5,0)</f>
        <v/>
      </c>
      <c r="Y2227" s="12" t="str">
        <f>VLOOKUP(D2227,BUSINESS!D2227:Q4917,5,0)</f>
        <v/>
      </c>
      <c r="Z2227" s="12">
        <f>VLOOKUP(A2227,BUSINESS!A2227:N4917,9,0)</f>
        <v>0.204</v>
      </c>
      <c r="AA2227" s="12">
        <f>VLOOKUP(B2227,BUSINESS!B2227:O4917,9,0)</f>
        <v>0.811</v>
      </c>
    </row>
    <row r="2228">
      <c r="A2228" s="9" t="str">
        <f t="shared" si="1"/>
        <v>Spain-Europe2003</v>
      </c>
      <c r="B2228" s="5" t="s">
        <v>75</v>
      </c>
      <c r="C2228" s="9" t="s">
        <v>250</v>
      </c>
      <c r="D2228" s="10" t="s">
        <v>65</v>
      </c>
      <c r="E2228" s="14">
        <v>8.84E11</v>
      </c>
      <c r="F2228" s="15">
        <v>0.082</v>
      </c>
      <c r="G2228" s="15">
        <v>1730.0</v>
      </c>
      <c r="H2228" s="15">
        <v>0.043</v>
      </c>
      <c r="I2228" s="12">
        <f>VLOOKUP(A2228,ENERGY!$A$2:$F$2692,5,0)</f>
        <v>288237</v>
      </c>
      <c r="J2228" s="12">
        <f>VLOOKUP(A2228,ENERGY!$A$2:$F$2692,6,0)</f>
        <v>127732</v>
      </c>
      <c r="K2228" s="12">
        <f>VLOOKUP(A2228,'HUMAN RESOURCES'!A2228:N4918,5,0)</f>
        <v>0.01</v>
      </c>
      <c r="L2228" s="12">
        <f>VLOOKUP(A2228,'HUMAN RESOURCES'!A2228:N4918,6,0)</f>
        <v>0.005</v>
      </c>
      <c r="M2228" s="12">
        <f>VLOOKUP(B2228,'HUMAN RESOURCES'!B2228:O4918,6,0)</f>
        <v>83</v>
      </c>
      <c r="N2228" s="12">
        <f>VLOOKUP(C2228,'HUMAN RESOURCES'!C2228:P4918,6,0)</f>
        <v>76</v>
      </c>
      <c r="O2228" s="12">
        <f>VLOOKUP(D2228,'HUMAN RESOURCES'!D2228:Q4918,6,0)</f>
        <v>0.145</v>
      </c>
      <c r="P2228" s="12">
        <f>VLOOKUP(A2228,'HUMAN RESOURCES'!A2228:N4918,10,0)</f>
        <v>0.687</v>
      </c>
      <c r="Q2228" s="12">
        <f>VLOOKUP(B2228,'HUMAN RESOURCES'!B2228:O4918,10,0)</f>
        <v>0.169</v>
      </c>
      <c r="R2228" s="12">
        <f>VLOOKUP(C2228,'HUMAN RESOURCES'!C2228:P4918,10,0)</f>
        <v>42187645</v>
      </c>
      <c r="S2228" s="12">
        <f>VLOOKUP(D2228,'HUMAN RESOURCES'!D2228:Q4918,10,0)</f>
        <v>0.768</v>
      </c>
      <c r="T2228" s="13">
        <f>VLOOKUP(A2228,TOURISM!A2228:F4918,5,0)</f>
        <v>43863000000</v>
      </c>
      <c r="U2228" s="13">
        <f>VLOOKUP(B2228,TOURISM!B2228:G4918,5,0)</f>
        <v>11330000000</v>
      </c>
      <c r="V2228" s="12" t="str">
        <f>VLOOKUP(A2228,BUSINESS!A2228:N4918,5,0)</f>
        <v/>
      </c>
      <c r="W2228" s="12">
        <f>VLOOKUP(B2228,BUSINESS!B2228:O4918,5,0)</f>
        <v>114</v>
      </c>
      <c r="X2228" s="12" t="str">
        <f>VLOOKUP(C2228,BUSINESS!C2228:P4918,5,0)</f>
        <v/>
      </c>
      <c r="Y2228" s="12" t="str">
        <f>VLOOKUP(D2228,BUSINESS!D2228:Q4918,5,0)</f>
        <v/>
      </c>
      <c r="Z2228" s="12">
        <f>VLOOKUP(A2228,BUSINESS!A2228:N4918,9,0)</f>
        <v>0.399</v>
      </c>
      <c r="AA2228" s="12">
        <f>VLOOKUP(B2228,BUSINESS!B2228:O4918,9,0)</f>
        <v>0.886</v>
      </c>
    </row>
    <row r="2229">
      <c r="A2229" s="9" t="str">
        <f t="shared" si="1"/>
        <v>Spain-Europe2004</v>
      </c>
      <c r="B2229" s="5" t="s">
        <v>75</v>
      </c>
      <c r="C2229" s="9" t="s">
        <v>250</v>
      </c>
      <c r="D2229" s="10" t="s">
        <v>66</v>
      </c>
      <c r="E2229" s="14">
        <v>1.04E12</v>
      </c>
      <c r="F2229" s="15">
        <v>0.082</v>
      </c>
      <c r="G2229" s="15">
        <v>2028.0</v>
      </c>
      <c r="H2229" s="15">
        <v>0.043</v>
      </c>
      <c r="I2229" s="12">
        <f>VLOOKUP(A2229,ENERGY!$A$2:$F$2692,5,0)</f>
        <v>329286</v>
      </c>
      <c r="J2229" s="12">
        <f>VLOOKUP(A2229,ENERGY!$A$2:$F$2692,6,0)</f>
        <v>139013</v>
      </c>
      <c r="K2229" s="12">
        <f>VLOOKUP(A2229,'HUMAN RESOURCES'!A2229:N4919,5,0)</f>
        <v>0.011</v>
      </c>
      <c r="L2229" s="12">
        <f>VLOOKUP(A2229,'HUMAN RESOURCES'!A2229:N4919,6,0)</f>
        <v>0.005</v>
      </c>
      <c r="M2229" s="12">
        <f>VLOOKUP(B2229,'HUMAN RESOURCES'!B2229:O4919,6,0)</f>
        <v>83</v>
      </c>
      <c r="N2229" s="12">
        <f>VLOOKUP(C2229,'HUMAN RESOURCES'!C2229:P4919,6,0)</f>
        <v>77</v>
      </c>
      <c r="O2229" s="12">
        <f>VLOOKUP(D2229,'HUMAN RESOURCES'!D2229:Q4919,6,0)</f>
        <v>0.145</v>
      </c>
      <c r="P2229" s="12">
        <f>VLOOKUP(A2229,'HUMAN RESOURCES'!A2229:N4919,10,0)</f>
        <v>0.687</v>
      </c>
      <c r="Q2229" s="12">
        <f>VLOOKUP(B2229,'HUMAN RESOURCES'!B2229:O4919,10,0)</f>
        <v>0.168</v>
      </c>
      <c r="R2229" s="12">
        <f>VLOOKUP(C2229,'HUMAN RESOURCES'!C2229:P4919,10,0)</f>
        <v>42921895</v>
      </c>
      <c r="S2229" s="12">
        <f>VLOOKUP(D2229,'HUMAN RESOURCES'!D2229:Q4919,10,0)</f>
        <v>0.77</v>
      </c>
      <c r="T2229" s="13">
        <f>VLOOKUP(A2229,TOURISM!A2229:F4919,5,0)</f>
        <v>49996000000</v>
      </c>
      <c r="U2229" s="13">
        <f>VLOOKUP(B2229,TOURISM!B2229:G4919,5,0)</f>
        <v>14864000000</v>
      </c>
      <c r="V2229" s="12" t="str">
        <f>VLOOKUP(A2229,BUSINESS!A2229:N4919,5,0)</f>
        <v/>
      </c>
      <c r="W2229" s="12">
        <f>VLOOKUP(B2229,BUSINESS!B2229:O4919,5,0)</f>
        <v>114</v>
      </c>
      <c r="X2229" s="12" t="str">
        <f>VLOOKUP(C2229,BUSINESS!C2229:P4919,5,0)</f>
        <v/>
      </c>
      <c r="Y2229" s="12" t="str">
        <f>VLOOKUP(D2229,BUSINESS!D2229:Q4919,5,0)</f>
        <v/>
      </c>
      <c r="Z2229" s="12">
        <f>VLOOKUP(A2229,BUSINESS!A2229:N4919,9,0)</f>
        <v>0.44</v>
      </c>
      <c r="AA2229" s="12">
        <f>VLOOKUP(B2229,BUSINESS!B2229:O4919,9,0)</f>
        <v>0.904</v>
      </c>
    </row>
    <row r="2230">
      <c r="A2230" s="9" t="str">
        <f t="shared" si="1"/>
        <v>Spain-Europe2005</v>
      </c>
      <c r="B2230" s="5" t="s">
        <v>75</v>
      </c>
      <c r="C2230" s="9" t="s">
        <v>250</v>
      </c>
      <c r="D2230" s="10" t="s">
        <v>67</v>
      </c>
      <c r="E2230" s="14">
        <v>1.13E12</v>
      </c>
      <c r="F2230" s="15">
        <v>0.083</v>
      </c>
      <c r="G2230" s="15">
        <v>2178.0</v>
      </c>
      <c r="H2230" s="15">
        <v>0.043</v>
      </c>
      <c r="I2230" s="12"/>
      <c r="J2230" s="12"/>
      <c r="K2230" s="12">
        <f>VLOOKUP(A2230,'HUMAN RESOURCES'!A2230:N4920,5,0)</f>
        <v>0.011</v>
      </c>
      <c r="L2230" s="12">
        <f>VLOOKUP(A2230,'HUMAN RESOURCES'!A2230:N4920,6,0)</f>
        <v>0.005</v>
      </c>
      <c r="M2230" s="12">
        <f>VLOOKUP(B2230,'HUMAN RESOURCES'!B2230:O4920,6,0)</f>
        <v>84</v>
      </c>
      <c r="N2230" s="12">
        <f>VLOOKUP(C2230,'HUMAN RESOURCES'!C2230:P4920,6,0)</f>
        <v>77</v>
      </c>
      <c r="O2230" s="12">
        <f>VLOOKUP(D2230,'HUMAN RESOURCES'!D2230:Q4920,6,0)</f>
        <v>0.145</v>
      </c>
      <c r="P2230" s="12">
        <f>VLOOKUP(A2230,'HUMAN RESOURCES'!A2230:N4920,10,0)</f>
        <v>0.688</v>
      </c>
      <c r="Q2230" s="12">
        <f>VLOOKUP(B2230,'HUMAN RESOURCES'!B2230:O4920,10,0)</f>
        <v>0.168</v>
      </c>
      <c r="R2230" s="12">
        <f>VLOOKUP(C2230,'HUMAN RESOURCES'!C2230:P4920,10,0)</f>
        <v>43653155</v>
      </c>
      <c r="S2230" s="12">
        <f>VLOOKUP(D2230,'HUMAN RESOURCES'!D2230:Q4920,10,0)</f>
        <v>0.773</v>
      </c>
      <c r="T2230" s="13">
        <f>VLOOKUP(A2230,TOURISM!A2230:F4920,5,0)</f>
        <v>53066000000</v>
      </c>
      <c r="U2230" s="13">
        <f>VLOOKUP(B2230,TOURISM!B2230:G4920,5,0)</f>
        <v>18441000000</v>
      </c>
      <c r="V2230" s="12">
        <f>VLOOKUP(A2230,BUSINESS!A2230:N4920,5,0)</f>
        <v>0.619</v>
      </c>
      <c r="W2230" s="12">
        <f>VLOOKUP(B2230,BUSINESS!B2230:O4920,5,0)</f>
        <v>47</v>
      </c>
      <c r="X2230" s="12" t="str">
        <f>VLOOKUP(C2230,BUSINESS!C2230:P4920,5,0)</f>
        <v/>
      </c>
      <c r="Y2230" s="12">
        <f>VLOOKUP(D2230,BUSINESS!D2230:Q4920,5,0)</f>
        <v>298</v>
      </c>
      <c r="Z2230" s="12">
        <f>VLOOKUP(A2230,BUSINESS!A2230:N4920,9,0)</f>
        <v>0.479</v>
      </c>
      <c r="AA2230" s="12">
        <f>VLOOKUP(B2230,BUSINESS!B2230:O4920,9,0)</f>
        <v>0.984</v>
      </c>
    </row>
    <row r="2231">
      <c r="A2231" s="9" t="str">
        <f t="shared" si="1"/>
        <v>Spain-Europe2006</v>
      </c>
      <c r="B2231" s="5" t="s">
        <v>75</v>
      </c>
      <c r="C2231" s="9" t="s">
        <v>250</v>
      </c>
      <c r="D2231" s="10" t="s">
        <v>68</v>
      </c>
      <c r="E2231" s="14">
        <v>1.24E12</v>
      </c>
      <c r="F2231" s="15">
        <v>0.084</v>
      </c>
      <c r="G2231" s="15">
        <v>2371.0</v>
      </c>
      <c r="H2231" s="15">
        <v>0.043</v>
      </c>
      <c r="I2231" s="12"/>
      <c r="J2231" s="12"/>
      <c r="K2231" s="12">
        <f>VLOOKUP(A2231,'HUMAN RESOURCES'!A2231:N4921,5,0)</f>
        <v>0.011</v>
      </c>
      <c r="L2231" s="12">
        <f>VLOOKUP(A2231,'HUMAN RESOURCES'!A2231:N4921,6,0)</f>
        <v>0.005</v>
      </c>
      <c r="M2231" s="12">
        <f>VLOOKUP(B2231,'HUMAN RESOURCES'!B2231:O4921,6,0)</f>
        <v>84</v>
      </c>
      <c r="N2231" s="12">
        <f>VLOOKUP(C2231,'HUMAN RESOURCES'!C2231:P4921,6,0)</f>
        <v>78</v>
      </c>
      <c r="O2231" s="12">
        <f>VLOOKUP(D2231,'HUMAN RESOURCES'!D2231:Q4921,6,0)</f>
        <v>0.145</v>
      </c>
      <c r="P2231" s="12">
        <f>VLOOKUP(A2231,'HUMAN RESOURCES'!A2231:N4921,10,0)</f>
        <v>0.687</v>
      </c>
      <c r="Q2231" s="12">
        <f>VLOOKUP(B2231,'HUMAN RESOURCES'!B2231:O4921,10,0)</f>
        <v>0.168</v>
      </c>
      <c r="R2231" s="12">
        <f>VLOOKUP(C2231,'HUMAN RESOURCES'!C2231:P4921,10,0)</f>
        <v>44397319</v>
      </c>
      <c r="S2231" s="12">
        <f>VLOOKUP(D2231,'HUMAN RESOURCES'!D2231:Q4921,10,0)</f>
        <v>0.775</v>
      </c>
      <c r="T2231" s="13">
        <f>VLOOKUP(A2231,TOURISM!A2231:F4921,5,0)</f>
        <v>57543000000</v>
      </c>
      <c r="U2231" s="13">
        <f>VLOOKUP(B2231,TOURISM!B2231:G4921,5,0)</f>
        <v>20348000000</v>
      </c>
      <c r="V2231" s="12">
        <f>VLOOKUP(A2231,BUSINESS!A2231:N4921,5,0)</f>
        <v>0.619</v>
      </c>
      <c r="W2231" s="12">
        <f>VLOOKUP(B2231,BUSINESS!B2231:O4921,5,0)</f>
        <v>47</v>
      </c>
      <c r="X2231" s="12" t="str">
        <f>VLOOKUP(C2231,BUSINESS!C2231:P4921,5,0)</f>
        <v/>
      </c>
      <c r="Y2231" s="12">
        <f>VLOOKUP(D2231,BUSINESS!D2231:Q4921,5,0)</f>
        <v>298</v>
      </c>
      <c r="Z2231" s="12">
        <f>VLOOKUP(A2231,BUSINESS!A2231:N4921,9,0)</f>
        <v>0.504</v>
      </c>
      <c r="AA2231" s="12">
        <f>VLOOKUP(B2231,BUSINESS!B2231:O4921,9,0)</f>
        <v>1.038</v>
      </c>
    </row>
    <row r="2232">
      <c r="A2232" s="9" t="str">
        <f t="shared" si="1"/>
        <v>Spain-Europe2007</v>
      </c>
      <c r="B2232" s="5" t="s">
        <v>75</v>
      </c>
      <c r="C2232" s="9" t="s">
        <v>250</v>
      </c>
      <c r="D2232" s="10" t="s">
        <v>69</v>
      </c>
      <c r="E2232" s="14">
        <v>1.44E12</v>
      </c>
      <c r="F2232" s="15">
        <v>0.085</v>
      </c>
      <c r="G2232" s="15">
        <v>2752.0</v>
      </c>
      <c r="H2232" s="15">
        <v>0.043</v>
      </c>
      <c r="I2232" s="12">
        <f>VLOOKUP(A2232,ENERGY!$A$2:$F$2692,5,0)</f>
        <v>339429</v>
      </c>
      <c r="J2232" s="12">
        <f>VLOOKUP(A2232,ENERGY!$A$2:$F$2692,6,0)</f>
        <v>139030</v>
      </c>
      <c r="K2232" s="12">
        <f>VLOOKUP(A2232,'HUMAN RESOURCES'!A2232:N4922,5,0)</f>
        <v>0.011</v>
      </c>
      <c r="L2232" s="12">
        <f>VLOOKUP(A2232,'HUMAN RESOURCES'!A2232:N4922,6,0)</f>
        <v>0.004</v>
      </c>
      <c r="M2232" s="12">
        <f>VLOOKUP(B2232,'HUMAN RESOURCES'!B2232:O4922,6,0)</f>
        <v>84</v>
      </c>
      <c r="N2232" s="12">
        <f>VLOOKUP(C2232,'HUMAN RESOURCES'!C2232:P4922,6,0)</f>
        <v>78</v>
      </c>
      <c r="O2232" s="12">
        <f>VLOOKUP(D2232,'HUMAN RESOURCES'!D2232:Q4922,6,0)</f>
        <v>0.146</v>
      </c>
      <c r="P2232" s="12">
        <f>VLOOKUP(A2232,'HUMAN RESOURCES'!A2232:N4922,10,0)</f>
        <v>0.686</v>
      </c>
      <c r="Q2232" s="12">
        <f>VLOOKUP(B2232,'HUMAN RESOURCES'!B2232:O4922,10,0)</f>
        <v>0.168</v>
      </c>
      <c r="R2232" s="12">
        <f>VLOOKUP(C2232,'HUMAN RESOURCES'!C2232:P4922,10,0)</f>
        <v>45226803</v>
      </c>
      <c r="S2232" s="12">
        <f>VLOOKUP(D2232,'HUMAN RESOURCES'!D2232:Q4922,10,0)</f>
        <v>0.777</v>
      </c>
      <c r="T2232" s="13">
        <f>VLOOKUP(A2232,TOURISM!A2232:F4922,5,0)</f>
        <v>65020000000</v>
      </c>
      <c r="U2232" s="13">
        <f>VLOOKUP(B2232,TOURISM!B2232:G4922,5,0)</f>
        <v>24355000000</v>
      </c>
      <c r="V2232" s="12">
        <f>VLOOKUP(A2232,BUSINESS!A2232:N4922,5,0)</f>
        <v>0.621</v>
      </c>
      <c r="W2232" s="12">
        <f>VLOOKUP(B2232,BUSINESS!B2232:O4922,5,0)</f>
        <v>47</v>
      </c>
      <c r="X2232" s="12" t="str">
        <f>VLOOKUP(C2232,BUSINESS!C2232:P4922,5,0)</f>
        <v/>
      </c>
      <c r="Y2232" s="12">
        <f>VLOOKUP(D2232,BUSINESS!D2232:Q4922,5,0)</f>
        <v>298</v>
      </c>
      <c r="Z2232" s="12">
        <f>VLOOKUP(A2232,BUSINESS!A2232:N4922,9,0)</f>
        <v>0.551</v>
      </c>
      <c r="AA2232" s="12">
        <f>VLOOKUP(B2232,BUSINESS!B2232:O4922,9,0)</f>
        <v>1.084</v>
      </c>
    </row>
    <row r="2233">
      <c r="A2233" s="9" t="str">
        <f t="shared" si="1"/>
        <v>Spain-Europe2008</v>
      </c>
      <c r="B2233" s="5" t="s">
        <v>75</v>
      </c>
      <c r="C2233" s="9" t="s">
        <v>250</v>
      </c>
      <c r="D2233" s="10" t="s">
        <v>70</v>
      </c>
      <c r="E2233" s="14">
        <v>1.59E12</v>
      </c>
      <c r="F2233" s="15">
        <v>0.089</v>
      </c>
      <c r="G2233" s="15">
        <v>3146.0</v>
      </c>
      <c r="H2233" s="15">
        <v>0.043</v>
      </c>
      <c r="I2233" s="12">
        <f>VLOOKUP(A2233,ENERGY!$A$2:$F$2692,5,0)</f>
        <v>358237</v>
      </c>
      <c r="J2233" s="12">
        <f>VLOOKUP(A2233,ENERGY!$A$2:$F$2692,6,0)</f>
        <v>143836</v>
      </c>
      <c r="K2233" s="12">
        <f>VLOOKUP(A2233,'HUMAN RESOURCES'!A2233:N4923,5,0)</f>
        <v>0.011</v>
      </c>
      <c r="L2233" s="12">
        <f>VLOOKUP(A2233,'HUMAN RESOURCES'!A2233:N4923,6,0)</f>
        <v>0.004</v>
      </c>
      <c r="M2233" s="12">
        <f>VLOOKUP(B2233,'HUMAN RESOURCES'!B2233:O4923,6,0)</f>
        <v>84</v>
      </c>
      <c r="N2233" s="12">
        <f>VLOOKUP(C2233,'HUMAN RESOURCES'!C2233:P4923,6,0)</f>
        <v>78</v>
      </c>
      <c r="O2233" s="12">
        <f>VLOOKUP(D2233,'HUMAN RESOURCES'!D2233:Q4923,6,0)</f>
        <v>0.147</v>
      </c>
      <c r="P2233" s="12">
        <f>VLOOKUP(A2233,'HUMAN RESOURCES'!A2233:N4923,10,0)</f>
        <v>0.684</v>
      </c>
      <c r="Q2233" s="12">
        <f>VLOOKUP(B2233,'HUMAN RESOURCES'!B2233:O4923,10,0)</f>
        <v>0.169</v>
      </c>
      <c r="R2233" s="12">
        <f>VLOOKUP(C2233,'HUMAN RESOURCES'!C2233:P4923,10,0)</f>
        <v>45954106</v>
      </c>
      <c r="S2233" s="12">
        <f>VLOOKUP(D2233,'HUMAN RESOURCES'!D2233:Q4923,10,0)</f>
        <v>0.78</v>
      </c>
      <c r="T2233" s="13">
        <f>VLOOKUP(A2233,TOURISM!A2233:F4923,5,0)</f>
        <v>70434000000</v>
      </c>
      <c r="U2233" s="13">
        <f>VLOOKUP(B2233,TOURISM!B2233:G4923,5,0)</f>
        <v>27157000000</v>
      </c>
      <c r="V2233" s="12">
        <f>VLOOKUP(A2233,BUSINESS!A2233:N4923,5,0)</f>
        <v>0.603</v>
      </c>
      <c r="W2233" s="12">
        <f>VLOOKUP(B2233,BUSINESS!B2233:O4923,5,0)</f>
        <v>47</v>
      </c>
      <c r="X2233" s="12" t="str">
        <f>VLOOKUP(C2233,BUSINESS!C2233:P4923,5,0)</f>
        <v/>
      </c>
      <c r="Y2233" s="12">
        <f>VLOOKUP(D2233,BUSINESS!D2233:Q4923,5,0)</f>
        <v>234</v>
      </c>
      <c r="Z2233" s="12">
        <f>VLOOKUP(A2233,BUSINESS!A2233:N4923,9,0)</f>
        <v>0.596</v>
      </c>
      <c r="AA2233" s="12">
        <f>VLOOKUP(B2233,BUSINESS!B2233:O4923,9,0)</f>
        <v>1.097</v>
      </c>
    </row>
    <row r="2234">
      <c r="A2234" s="9" t="str">
        <f t="shared" si="1"/>
        <v>Spain-Europe2009</v>
      </c>
      <c r="B2234" s="5" t="s">
        <v>75</v>
      </c>
      <c r="C2234" s="9" t="s">
        <v>250</v>
      </c>
      <c r="D2234" s="10" t="s">
        <v>71</v>
      </c>
      <c r="E2234" s="14">
        <v>1.45E12</v>
      </c>
      <c r="F2234" s="15">
        <v>0.096</v>
      </c>
      <c r="G2234" s="15">
        <v>3058.0</v>
      </c>
      <c r="H2234" s="15">
        <v>0.043</v>
      </c>
      <c r="I2234" s="12"/>
      <c r="J2234" s="12"/>
      <c r="K2234" s="12">
        <f>VLOOKUP(A2234,'HUMAN RESOURCES'!A2234:N4924,5,0)</f>
        <v>0.011</v>
      </c>
      <c r="L2234" s="12">
        <f>VLOOKUP(A2234,'HUMAN RESOURCES'!A2234:N4924,6,0)</f>
        <v>0.004</v>
      </c>
      <c r="M2234" s="12">
        <f>VLOOKUP(B2234,'HUMAN RESOURCES'!B2234:O4924,6,0)</f>
        <v>85</v>
      </c>
      <c r="N2234" s="12">
        <f>VLOOKUP(C2234,'HUMAN RESOURCES'!C2234:P4924,6,0)</f>
        <v>79</v>
      </c>
      <c r="O2234" s="12">
        <f>VLOOKUP(D2234,'HUMAN RESOURCES'!D2234:Q4924,6,0)</f>
        <v>0.148</v>
      </c>
      <c r="P2234" s="12">
        <f>VLOOKUP(A2234,'HUMAN RESOURCES'!A2234:N4924,10,0)</f>
        <v>0.682</v>
      </c>
      <c r="Q2234" s="12">
        <f>VLOOKUP(B2234,'HUMAN RESOURCES'!B2234:O4924,10,0)</f>
        <v>0.17</v>
      </c>
      <c r="R2234" s="12">
        <f>VLOOKUP(C2234,'HUMAN RESOURCES'!C2234:P4924,10,0)</f>
        <v>46362946</v>
      </c>
      <c r="S2234" s="12">
        <f>VLOOKUP(D2234,'HUMAN RESOURCES'!D2234:Q4924,10,0)</f>
        <v>0.782</v>
      </c>
      <c r="T2234" s="13">
        <f>VLOOKUP(A2234,TOURISM!A2234:F4924,5,0)</f>
        <v>59743000000</v>
      </c>
      <c r="U2234" s="13">
        <f>VLOOKUP(B2234,TOURISM!B2234:G4924,5,0)</f>
        <v>22787000000</v>
      </c>
      <c r="V2234" s="12">
        <f>VLOOKUP(A2234,BUSINESS!A2234:N4924,5,0)</f>
        <v>0.571</v>
      </c>
      <c r="W2234" s="12">
        <f>VLOOKUP(B2234,BUSINESS!B2234:O4924,5,0)</f>
        <v>47</v>
      </c>
      <c r="X2234" s="12" t="str">
        <f>VLOOKUP(C2234,BUSINESS!C2234:P4924,5,0)</f>
        <v/>
      </c>
      <c r="Y2234" s="12">
        <f>VLOOKUP(D2234,BUSINESS!D2234:Q4924,5,0)</f>
        <v>213</v>
      </c>
      <c r="Z2234" s="12">
        <f>VLOOKUP(A2234,BUSINESS!A2234:N4924,9,0)</f>
        <v>0.624</v>
      </c>
      <c r="AA2234" s="12">
        <f>VLOOKUP(B2234,BUSINESS!B2234:O4924,9,0)</f>
        <v>1.116</v>
      </c>
    </row>
    <row r="2235">
      <c r="A2235" s="9" t="str">
        <f t="shared" si="1"/>
        <v>Spain-Europe2010</v>
      </c>
      <c r="B2235" s="5" t="s">
        <v>75</v>
      </c>
      <c r="C2235" s="9" t="s">
        <v>250</v>
      </c>
      <c r="D2235" s="10" t="s">
        <v>72</v>
      </c>
      <c r="E2235" s="14">
        <v>1.38E12</v>
      </c>
      <c r="F2235" s="15">
        <v>0.096</v>
      </c>
      <c r="G2235" s="15">
        <v>2902.0</v>
      </c>
      <c r="H2235" s="15">
        <v>0.043</v>
      </c>
      <c r="I2235" s="12">
        <f>VLOOKUP(A2235,ENERGY!$A$2:$F$2692,5,0)</f>
        <v>353462</v>
      </c>
      <c r="J2235" s="12">
        <f>VLOOKUP(A2235,ENERGY!$A$2:$F$2692,6,0)</f>
        <v>141914</v>
      </c>
      <c r="K2235" s="12">
        <f>VLOOKUP(A2235,'HUMAN RESOURCES'!A2235:N4925,5,0)</f>
        <v>0.01</v>
      </c>
      <c r="L2235" s="12">
        <f>VLOOKUP(A2235,'HUMAN RESOURCES'!A2235:N4925,6,0)</f>
        <v>0.004</v>
      </c>
      <c r="M2235" s="12">
        <f>VLOOKUP(B2235,'HUMAN RESOURCES'!B2235:O4925,6,0)</f>
        <v>85</v>
      </c>
      <c r="N2235" s="12">
        <f>VLOOKUP(C2235,'HUMAN RESOURCES'!C2235:P4925,6,0)</f>
        <v>79</v>
      </c>
      <c r="O2235" s="12">
        <f>VLOOKUP(D2235,'HUMAN RESOURCES'!D2235:Q4925,6,0)</f>
        <v>0.149</v>
      </c>
      <c r="P2235" s="12">
        <f>VLOOKUP(A2235,'HUMAN RESOURCES'!A2235:N4925,10,0)</f>
        <v>0.68</v>
      </c>
      <c r="Q2235" s="12">
        <f>VLOOKUP(B2235,'HUMAN RESOURCES'!B2235:O4925,10,0)</f>
        <v>0.171</v>
      </c>
      <c r="R2235" s="12">
        <f>VLOOKUP(C2235,'HUMAN RESOURCES'!C2235:P4925,10,0)</f>
        <v>46576897</v>
      </c>
      <c r="S2235" s="12">
        <f>VLOOKUP(D2235,'HUMAN RESOURCES'!D2235:Q4925,10,0)</f>
        <v>0.784</v>
      </c>
      <c r="T2235" s="13">
        <f>VLOOKUP(A2235,TOURISM!A2235:F4925,5,0)</f>
        <v>59042000000</v>
      </c>
      <c r="U2235" s="13">
        <f>VLOOKUP(B2235,TOURISM!B2235:G4925,5,0)</f>
        <v>22733000000</v>
      </c>
      <c r="V2235" s="12">
        <f>VLOOKUP(A2235,BUSINESS!A2235:N4925,5,0)</f>
        <v>0.568</v>
      </c>
      <c r="W2235" s="12">
        <f>VLOOKUP(B2235,BUSINESS!B2235:O4925,5,0)</f>
        <v>47</v>
      </c>
      <c r="X2235" s="12" t="str">
        <f>VLOOKUP(C2235,BUSINESS!C2235:P4925,5,0)</f>
        <v/>
      </c>
      <c r="Y2235" s="12">
        <f>VLOOKUP(D2235,BUSINESS!D2235:Q4925,5,0)</f>
        <v>197</v>
      </c>
      <c r="Z2235" s="12">
        <f>VLOOKUP(A2235,BUSINESS!A2235:N4925,9,0)</f>
        <v>0.658</v>
      </c>
      <c r="AA2235" s="12">
        <f>VLOOKUP(B2235,BUSINESS!B2235:O4925,9,0)</f>
        <v>1.113</v>
      </c>
    </row>
    <row r="2236">
      <c r="A2236" s="9" t="str">
        <f t="shared" si="1"/>
        <v>Spain-Europe2011</v>
      </c>
      <c r="B2236" s="5" t="s">
        <v>75</v>
      </c>
      <c r="C2236" s="9" t="s">
        <v>250</v>
      </c>
      <c r="D2236" s="10" t="s">
        <v>73</v>
      </c>
      <c r="E2236" s="14">
        <v>1.45E12</v>
      </c>
      <c r="F2236" s="15">
        <v>0.093</v>
      </c>
      <c r="G2236" s="15">
        <v>2978.0</v>
      </c>
      <c r="H2236" s="15">
        <v>0.043</v>
      </c>
      <c r="I2236" s="12"/>
      <c r="J2236" s="12"/>
      <c r="K2236" s="12">
        <f>VLOOKUP(A2236,'HUMAN RESOURCES'!A2236:N4926,5,0)</f>
        <v>0.01</v>
      </c>
      <c r="L2236" s="12">
        <f>VLOOKUP(A2236,'HUMAN RESOURCES'!A2236:N4926,6,0)</f>
        <v>0.004</v>
      </c>
      <c r="M2236" s="12">
        <f>VLOOKUP(B2236,'HUMAN RESOURCES'!B2236:O4926,6,0)</f>
        <v>86</v>
      </c>
      <c r="N2236" s="12">
        <f>VLOOKUP(C2236,'HUMAN RESOURCES'!C2236:P4926,6,0)</f>
        <v>80</v>
      </c>
      <c r="O2236" s="12">
        <f>VLOOKUP(D2236,'HUMAN RESOURCES'!D2236:Q4926,6,0)</f>
        <v>0.151</v>
      </c>
      <c r="P2236" s="12">
        <f>VLOOKUP(A2236,'HUMAN RESOURCES'!A2236:N4926,10,0)</f>
        <v>0.677</v>
      </c>
      <c r="Q2236" s="12">
        <f>VLOOKUP(B2236,'HUMAN RESOURCES'!B2236:O4926,10,0)</f>
        <v>0.173</v>
      </c>
      <c r="R2236" s="12">
        <f>VLOOKUP(C2236,'HUMAN RESOURCES'!C2236:P4926,10,0)</f>
        <v>46742697</v>
      </c>
      <c r="S2236" s="12">
        <f>VLOOKUP(D2236,'HUMAN RESOURCES'!D2236:Q4926,10,0)</f>
        <v>0.787</v>
      </c>
      <c r="T2236" s="13">
        <f>VLOOKUP(A2236,TOURISM!A2236:F4926,5,0)</f>
        <v>67698000000</v>
      </c>
      <c r="U2236" s="13">
        <f>VLOOKUP(B2236,TOURISM!B2236:G4926,5,0)</f>
        <v>23583000000</v>
      </c>
      <c r="V2236" s="12">
        <f>VLOOKUP(A2236,BUSINESS!A2236:N4926,5,0)</f>
        <v>0.387</v>
      </c>
      <c r="W2236" s="12">
        <f>VLOOKUP(B2236,BUSINESS!B2236:O4926,5,0)</f>
        <v>28</v>
      </c>
      <c r="X2236" s="12" t="str">
        <f>VLOOKUP(C2236,BUSINESS!C2236:P4926,5,0)</f>
        <v/>
      </c>
      <c r="Y2236" s="12">
        <f>VLOOKUP(D2236,BUSINESS!D2236:Q4926,5,0)</f>
        <v>187</v>
      </c>
      <c r="Z2236" s="12">
        <f>VLOOKUP(A2236,BUSINESS!A2236:N4926,9,0)</f>
        <v>0.676</v>
      </c>
      <c r="AA2236" s="12">
        <f>VLOOKUP(B2236,BUSINESS!B2236:O4926,9,0)</f>
        <v>1.131</v>
      </c>
    </row>
    <row r="2237">
      <c r="A2237" s="9" t="str">
        <f t="shared" si="1"/>
        <v>Spain-Europe2012</v>
      </c>
      <c r="B2237" s="5" t="s">
        <v>75</v>
      </c>
      <c r="C2237" s="9" t="s">
        <v>250</v>
      </c>
      <c r="D2237" s="10" t="s">
        <v>74</v>
      </c>
      <c r="E2237" s="14">
        <v>1.32E12</v>
      </c>
      <c r="F2237" s="15">
        <v>0.096</v>
      </c>
      <c r="G2237" s="15">
        <v>2808.0</v>
      </c>
      <c r="H2237" s="15">
        <v>0.043</v>
      </c>
      <c r="I2237" s="12">
        <f>VLOOKUP(A2237,ENERGY!$A$2:$F$2692,5,0)</f>
        <v>350037</v>
      </c>
      <c r="J2237" s="12">
        <f>VLOOKUP(A2237,ENERGY!$A$2:$F$2692,6,0)</f>
        <v>141748</v>
      </c>
      <c r="K2237" s="12">
        <f>VLOOKUP(A2237,'HUMAN RESOURCES'!A2237:N4927,5,0)</f>
        <v>0.01</v>
      </c>
      <c r="L2237" s="12">
        <f>VLOOKUP(A2237,'HUMAN RESOURCES'!A2237:N4927,6,0)</f>
        <v>0.004</v>
      </c>
      <c r="M2237" s="12">
        <f>VLOOKUP(B2237,'HUMAN RESOURCES'!B2237:O4927,6,0)</f>
        <v>85</v>
      </c>
      <c r="N2237" s="12">
        <f>VLOOKUP(C2237,'HUMAN RESOURCES'!C2237:P4927,6,0)</f>
        <v>80</v>
      </c>
      <c r="O2237" s="12">
        <f>VLOOKUP(D2237,'HUMAN RESOURCES'!D2237:Q4927,6,0)</f>
        <v>0.152</v>
      </c>
      <c r="P2237" s="12">
        <f>VLOOKUP(A2237,'HUMAN RESOURCES'!A2237:N4927,10,0)</f>
        <v>0.673</v>
      </c>
      <c r="Q2237" s="12">
        <f>VLOOKUP(B2237,'HUMAN RESOURCES'!B2237:O4927,10,0)</f>
        <v>0.175</v>
      </c>
      <c r="R2237" s="12">
        <f>VLOOKUP(C2237,'HUMAN RESOURCES'!C2237:P4927,10,0)</f>
        <v>46761264</v>
      </c>
      <c r="S2237" s="12">
        <f>VLOOKUP(D2237,'HUMAN RESOURCES'!D2237:Q4927,10,0)</f>
        <v>0.789</v>
      </c>
      <c r="T2237" s="13">
        <f>VLOOKUP(A2237,TOURISM!A2237:F4927,5,0)</f>
        <v>63198000000</v>
      </c>
      <c r="U2237" s="13">
        <f>VLOOKUP(B2237,TOURISM!B2237:G4927,5,0)</f>
        <v>21749000000</v>
      </c>
      <c r="V2237" s="12">
        <f>VLOOKUP(A2237,BUSINESS!A2237:N4927,5,0)</f>
        <v>0.387</v>
      </c>
      <c r="W2237" s="12">
        <f>VLOOKUP(B2237,BUSINESS!B2237:O4927,5,0)</f>
        <v>28</v>
      </c>
      <c r="X2237" s="12">
        <f>VLOOKUP(C2237,BUSINESS!C2237:P4927,5,0)</f>
        <v>46</v>
      </c>
      <c r="Y2237" s="12">
        <f>VLOOKUP(D2237,BUSINESS!D2237:Q4927,5,0)</f>
        <v>167</v>
      </c>
      <c r="Z2237" s="12">
        <f>VLOOKUP(A2237,BUSINESS!A2237:N4927,9,0)</f>
        <v>0.698</v>
      </c>
      <c r="AA2237" s="12">
        <f>VLOOKUP(B2237,BUSINESS!B2237:O4927,9,0)</f>
        <v>1.084</v>
      </c>
    </row>
    <row r="2238">
      <c r="A2238" s="9" t="str">
        <f t="shared" si="1"/>
        <v>Sri Lanka-Asia2000</v>
      </c>
      <c r="B2238" s="5" t="s">
        <v>60</v>
      </c>
      <c r="C2238" s="9" t="s">
        <v>251</v>
      </c>
      <c r="D2238" s="10" t="s">
        <v>62</v>
      </c>
      <c r="E2238" s="14">
        <v>1.6330810304E10</v>
      </c>
      <c r="F2238" s="15">
        <v>0.037</v>
      </c>
      <c r="G2238" s="15">
        <v>32.0</v>
      </c>
      <c r="H2238" s="15">
        <v>0.162</v>
      </c>
      <c r="I2238" s="12" t="str">
        <f>VLOOKUP(A2238,ENERGY!$A$2:$F$2692,5,0)</f>
        <v/>
      </c>
      <c r="J2238" s="12" t="str">
        <f>VLOOKUP(A2238,ENERGY!$A$2:$F$2692,6,0)</f>
        <v/>
      </c>
      <c r="K2238" s="12">
        <f>VLOOKUP(A2238,'HUMAN RESOURCES'!A2238:N4928,5,0)</f>
        <v>0.018</v>
      </c>
      <c r="L2238" s="12">
        <f>VLOOKUP(A2238,'HUMAN RESOURCES'!A2238:N4928,6,0)</f>
        <v>0.014</v>
      </c>
      <c r="M2238" s="12">
        <f>VLOOKUP(B2238,'HUMAN RESOURCES'!B2238:O4928,6,0)</f>
        <v>75</v>
      </c>
      <c r="N2238" s="12">
        <f>VLOOKUP(C2238,'HUMAN RESOURCES'!C2238:P4928,6,0)</f>
        <v>68</v>
      </c>
      <c r="O2238" s="12">
        <f>VLOOKUP(D2238,'HUMAN RESOURCES'!D2238:Q4928,6,0)</f>
        <v>0.269</v>
      </c>
      <c r="P2238" s="12">
        <f>VLOOKUP(A2238,'HUMAN RESOURCES'!A2238:N4928,10,0)</f>
        <v>0.669</v>
      </c>
      <c r="Q2238" s="12">
        <f>VLOOKUP(B2238,'HUMAN RESOURCES'!B2238:O4928,10,0)</f>
        <v>0.063</v>
      </c>
      <c r="R2238" s="12">
        <f>VLOOKUP(C2238,'HUMAN RESOURCES'!C2238:P4928,10,0)</f>
        <v>19102000</v>
      </c>
      <c r="S2238" s="12">
        <f>VLOOKUP(D2238,'HUMAN RESOURCES'!D2238:Q4928,10,0)</f>
        <v>0.184</v>
      </c>
      <c r="T2238" s="13">
        <f>VLOOKUP(A2238,TOURISM!A2238:F4928,5,0)</f>
        <v>388000000</v>
      </c>
      <c r="U2238" s="13">
        <f>VLOOKUP(B2238,TOURISM!B2238:G4928,5,0)</f>
        <v>383000000</v>
      </c>
      <c r="V2238" s="12" t="str">
        <f>VLOOKUP(A2238,BUSINESS!A2238:N4928,5,0)</f>
        <v/>
      </c>
      <c r="W2238" s="12" t="str">
        <f>VLOOKUP(B2238,BUSINESS!B2238:O4928,5,0)</f>
        <v/>
      </c>
      <c r="X2238" s="12" t="str">
        <f>VLOOKUP(C2238,BUSINESS!C2238:P4928,5,0)</f>
        <v/>
      </c>
      <c r="Y2238" s="12" t="str">
        <f>VLOOKUP(D2238,BUSINESS!D2238:Q4928,5,0)</f>
        <v/>
      </c>
      <c r="Z2238" s="12">
        <f>VLOOKUP(A2238,BUSINESS!A2238:N4928,9,0)</f>
        <v>0.006</v>
      </c>
      <c r="AA2238" s="12">
        <f>VLOOKUP(B2238,BUSINESS!B2238:O4928,9,0)</f>
        <v>0.023</v>
      </c>
    </row>
    <row r="2239">
      <c r="A2239" s="9" t="str">
        <f t="shared" si="1"/>
        <v>Sri Lanka-Asia2001</v>
      </c>
      <c r="B2239" s="5" t="s">
        <v>60</v>
      </c>
      <c r="C2239" s="9" t="s">
        <v>251</v>
      </c>
      <c r="D2239" s="10" t="s">
        <v>63</v>
      </c>
      <c r="E2239" s="14">
        <v>1.574622441E10</v>
      </c>
      <c r="F2239" s="15">
        <v>0.037</v>
      </c>
      <c r="G2239" s="15">
        <v>31.0</v>
      </c>
      <c r="H2239" s="15">
        <v>0.194</v>
      </c>
      <c r="I2239" s="12" t="str">
        <f>VLOOKUP(A2239,ENERGY!$A$2:$F$2692,5,0)</f>
        <v/>
      </c>
      <c r="J2239" s="12">
        <f>VLOOKUP(A2239,ENERGY!$A$2:$F$2692,6,0)</f>
        <v>10421</v>
      </c>
      <c r="K2239" s="12">
        <f>VLOOKUP(A2239,'HUMAN RESOURCES'!A2239:N4929,5,0)</f>
        <v>0.018</v>
      </c>
      <c r="L2239" s="12">
        <f>VLOOKUP(A2239,'HUMAN RESOURCES'!A2239:N4929,6,0)</f>
        <v>0.013</v>
      </c>
      <c r="M2239" s="12">
        <f>VLOOKUP(B2239,'HUMAN RESOURCES'!B2239:O4929,6,0)</f>
        <v>76</v>
      </c>
      <c r="N2239" s="12">
        <f>VLOOKUP(C2239,'HUMAN RESOURCES'!C2239:P4929,6,0)</f>
        <v>68</v>
      </c>
      <c r="O2239" s="12">
        <f>VLOOKUP(D2239,'HUMAN RESOURCES'!D2239:Q4929,6,0)</f>
        <v>0.265</v>
      </c>
      <c r="P2239" s="12">
        <f>VLOOKUP(A2239,'HUMAN RESOURCES'!A2239:N4929,10,0)</f>
        <v>0.672</v>
      </c>
      <c r="Q2239" s="12">
        <f>VLOOKUP(B2239,'HUMAN RESOURCES'!B2239:O4929,10,0)</f>
        <v>0.064</v>
      </c>
      <c r="R2239" s="12">
        <f>VLOOKUP(C2239,'HUMAN RESOURCES'!C2239:P4929,10,0)</f>
        <v>18797000</v>
      </c>
      <c r="S2239" s="12">
        <f>VLOOKUP(D2239,'HUMAN RESOURCES'!D2239:Q4929,10,0)</f>
        <v>0.184</v>
      </c>
      <c r="T2239" s="13">
        <f>VLOOKUP(A2239,TOURISM!A2239:F4929,5,0)</f>
        <v>347000000</v>
      </c>
      <c r="U2239" s="13">
        <f>VLOOKUP(B2239,TOURISM!B2239:G4929,5,0)</f>
        <v>402000000</v>
      </c>
      <c r="V2239" s="12" t="str">
        <f>VLOOKUP(A2239,BUSINESS!A2239:N4929,5,0)</f>
        <v/>
      </c>
      <c r="W2239" s="12" t="str">
        <f>VLOOKUP(B2239,BUSINESS!B2239:O4929,5,0)</f>
        <v/>
      </c>
      <c r="X2239" s="12" t="str">
        <f>VLOOKUP(C2239,BUSINESS!C2239:P4929,5,0)</f>
        <v/>
      </c>
      <c r="Y2239" s="12" t="str">
        <f>VLOOKUP(D2239,BUSINESS!D2239:Q4929,5,0)</f>
        <v/>
      </c>
      <c r="Z2239" s="12">
        <f>VLOOKUP(A2239,BUSINESS!A2239:N4929,9,0)</f>
        <v>0.008</v>
      </c>
      <c r="AA2239" s="12">
        <f>VLOOKUP(B2239,BUSINESS!B2239:O4929,9,0)</f>
        <v>0.035</v>
      </c>
    </row>
    <row r="2240">
      <c r="A2240" s="9" t="str">
        <f t="shared" si="1"/>
        <v>Sri Lanka-Asia2002</v>
      </c>
      <c r="B2240" s="5" t="s">
        <v>60</v>
      </c>
      <c r="C2240" s="9" t="s">
        <v>251</v>
      </c>
      <c r="D2240" s="10" t="s">
        <v>64</v>
      </c>
      <c r="E2240" s="14">
        <v>1.7102623876E10</v>
      </c>
      <c r="F2240" s="15">
        <v>0.039</v>
      </c>
      <c r="G2240" s="15">
        <v>34.0</v>
      </c>
      <c r="H2240" s="15">
        <v>0.132</v>
      </c>
      <c r="I2240" s="12">
        <f>VLOOKUP(A2240,ENERGY!$A$2:$F$2692,5,0)</f>
        <v>12710</v>
      </c>
      <c r="J2240" s="12">
        <f>VLOOKUP(A2240,ENERGY!$A$2:$F$2692,6,0)</f>
        <v>9844</v>
      </c>
      <c r="K2240" s="12">
        <f>VLOOKUP(A2240,'HUMAN RESOURCES'!A2240:N4930,5,0)</f>
        <v>0.019</v>
      </c>
      <c r="L2240" s="12">
        <f>VLOOKUP(A2240,'HUMAN RESOURCES'!A2240:N4930,6,0)</f>
        <v>0.013</v>
      </c>
      <c r="M2240" s="12">
        <f>VLOOKUP(B2240,'HUMAN RESOURCES'!B2240:O4930,6,0)</f>
        <v>76</v>
      </c>
      <c r="N2240" s="12">
        <f>VLOOKUP(C2240,'HUMAN RESOURCES'!C2240:P4930,6,0)</f>
        <v>69</v>
      </c>
      <c r="O2240" s="12">
        <f>VLOOKUP(D2240,'HUMAN RESOURCES'!D2240:Q4930,6,0)</f>
        <v>0.261</v>
      </c>
      <c r="P2240" s="12">
        <f>VLOOKUP(A2240,'HUMAN RESOURCES'!A2240:N4930,10,0)</f>
        <v>0.673</v>
      </c>
      <c r="Q2240" s="12">
        <f>VLOOKUP(B2240,'HUMAN RESOURCES'!B2240:O4930,10,0)</f>
        <v>0.065</v>
      </c>
      <c r="R2240" s="12">
        <f>VLOOKUP(C2240,'HUMAN RESOURCES'!C2240:P4930,10,0)</f>
        <v>18921000</v>
      </c>
      <c r="S2240" s="12">
        <f>VLOOKUP(D2240,'HUMAN RESOURCES'!D2240:Q4930,10,0)</f>
        <v>0.184</v>
      </c>
      <c r="T2240" s="13">
        <f>VLOOKUP(A2240,TOURISM!A2240:F4930,5,0)</f>
        <v>594000000</v>
      </c>
      <c r="U2240" s="13">
        <f>VLOOKUP(B2240,TOURISM!B2240:G4930,5,0)</f>
        <v>438000000</v>
      </c>
      <c r="V2240" s="12" t="str">
        <f>VLOOKUP(A2240,BUSINESS!A2240:N4930,5,0)</f>
        <v/>
      </c>
      <c r="W2240" s="12" t="str">
        <f>VLOOKUP(B2240,BUSINESS!B2240:O4930,5,0)</f>
        <v/>
      </c>
      <c r="X2240" s="12" t="str">
        <f>VLOOKUP(C2240,BUSINESS!C2240:P4930,5,0)</f>
        <v/>
      </c>
      <c r="Y2240" s="12" t="str">
        <f>VLOOKUP(D2240,BUSINESS!D2240:Q4930,5,0)</f>
        <v/>
      </c>
      <c r="Z2240" s="12">
        <f>VLOOKUP(A2240,BUSINESS!A2240:N4930,9,0)</f>
        <v>0.011</v>
      </c>
      <c r="AA2240" s="12">
        <f>VLOOKUP(B2240,BUSINESS!B2240:O4930,9,0)</f>
        <v>0.048</v>
      </c>
    </row>
    <row r="2241">
      <c r="A2241" s="9" t="str">
        <f t="shared" si="1"/>
        <v>Sri Lanka-Asia2003</v>
      </c>
      <c r="B2241" s="5" t="s">
        <v>60</v>
      </c>
      <c r="C2241" s="9" t="s">
        <v>251</v>
      </c>
      <c r="D2241" s="10" t="s">
        <v>65</v>
      </c>
      <c r="E2241" s="14">
        <v>1.8881765437E10</v>
      </c>
      <c r="F2241" s="15">
        <v>0.039</v>
      </c>
      <c r="G2241" s="15">
        <v>38.0</v>
      </c>
      <c r="H2241" s="15">
        <v>0.103</v>
      </c>
      <c r="I2241" s="12">
        <f>VLOOKUP(A2241,ENERGY!$A$2:$F$2692,5,0)</f>
        <v>12831</v>
      </c>
      <c r="J2241" s="12">
        <f>VLOOKUP(A2241,ENERGY!$A$2:$F$2692,6,0)</f>
        <v>9082</v>
      </c>
      <c r="K2241" s="12">
        <f>VLOOKUP(A2241,'HUMAN RESOURCES'!A2241:N4931,5,0)</f>
        <v>0.019</v>
      </c>
      <c r="L2241" s="12">
        <f>VLOOKUP(A2241,'HUMAN RESOURCES'!A2241:N4931,6,0)</f>
        <v>0.013</v>
      </c>
      <c r="M2241" s="12">
        <f>VLOOKUP(B2241,'HUMAN RESOURCES'!B2241:O4931,6,0)</f>
        <v>77</v>
      </c>
      <c r="N2241" s="12">
        <f>VLOOKUP(C2241,'HUMAN RESOURCES'!C2241:P4931,6,0)</f>
        <v>70</v>
      </c>
      <c r="O2241" s="12">
        <f>VLOOKUP(D2241,'HUMAN RESOURCES'!D2241:Q4931,6,0)</f>
        <v>0.258</v>
      </c>
      <c r="P2241" s="12">
        <f>VLOOKUP(A2241,'HUMAN RESOURCES'!A2241:N4931,10,0)</f>
        <v>0.675</v>
      </c>
      <c r="Q2241" s="12">
        <f>VLOOKUP(B2241,'HUMAN RESOURCES'!B2241:O4931,10,0)</f>
        <v>0.067</v>
      </c>
      <c r="R2241" s="12">
        <f>VLOOKUP(C2241,'HUMAN RESOURCES'!C2241:P4931,10,0)</f>
        <v>19173000</v>
      </c>
      <c r="S2241" s="12">
        <f>VLOOKUP(D2241,'HUMAN RESOURCES'!D2241:Q4931,10,0)</f>
        <v>0.184</v>
      </c>
      <c r="T2241" s="13">
        <f>VLOOKUP(A2241,TOURISM!A2241:F4931,5,0)</f>
        <v>709000000</v>
      </c>
      <c r="U2241" s="13">
        <f>VLOOKUP(B2241,TOURISM!B2241:G4931,5,0)</f>
        <v>462000000</v>
      </c>
      <c r="V2241" s="12" t="str">
        <f>VLOOKUP(A2241,BUSINESS!A2241:N4931,5,0)</f>
        <v/>
      </c>
      <c r="W2241" s="12">
        <f>VLOOKUP(B2241,BUSINESS!B2241:O4931,5,0)</f>
        <v>58</v>
      </c>
      <c r="X2241" s="12" t="str">
        <f>VLOOKUP(C2241,BUSINESS!C2241:P4931,5,0)</f>
        <v/>
      </c>
      <c r="Y2241" s="12" t="str">
        <f>VLOOKUP(D2241,BUSINESS!D2241:Q4931,5,0)</f>
        <v/>
      </c>
      <c r="Z2241" s="12">
        <f>VLOOKUP(A2241,BUSINESS!A2241:N4931,9,0)</f>
        <v>0.015</v>
      </c>
      <c r="AA2241" s="12">
        <f>VLOOKUP(B2241,BUSINESS!B2241:O4931,9,0)</f>
        <v>0.071</v>
      </c>
    </row>
    <row r="2242">
      <c r="A2242" s="9" t="str">
        <f t="shared" si="1"/>
        <v>Sri Lanka-Asia2004</v>
      </c>
      <c r="B2242" s="5" t="s">
        <v>60</v>
      </c>
      <c r="C2242" s="9" t="s">
        <v>251</v>
      </c>
      <c r="D2242" s="10" t="s">
        <v>66</v>
      </c>
      <c r="E2242" s="14">
        <v>2.0662525941E10</v>
      </c>
      <c r="F2242" s="15">
        <v>0.042</v>
      </c>
      <c r="G2242" s="15">
        <v>44.0</v>
      </c>
      <c r="H2242" s="15">
        <v>0.095</v>
      </c>
      <c r="I2242" s="12"/>
      <c r="J2242" s="12"/>
      <c r="K2242" s="12">
        <f>VLOOKUP(A2242,'HUMAN RESOURCES'!A2242:N4932,5,0)</f>
        <v>0.019</v>
      </c>
      <c r="L2242" s="12">
        <f>VLOOKUP(A2242,'HUMAN RESOURCES'!A2242:N4932,6,0)</f>
        <v>0.012</v>
      </c>
      <c r="M2242" s="12">
        <f>VLOOKUP(B2242,'HUMAN RESOURCES'!B2242:O4932,6,0)</f>
        <v>77</v>
      </c>
      <c r="N2242" s="12">
        <f>VLOOKUP(C2242,'HUMAN RESOURCES'!C2242:P4932,6,0)</f>
        <v>70</v>
      </c>
      <c r="O2242" s="12">
        <f>VLOOKUP(D2242,'HUMAN RESOURCES'!D2242:Q4932,6,0)</f>
        <v>0.256</v>
      </c>
      <c r="P2242" s="12">
        <f>VLOOKUP(A2242,'HUMAN RESOURCES'!A2242:N4932,10,0)</f>
        <v>0.675</v>
      </c>
      <c r="Q2242" s="12">
        <f>VLOOKUP(B2242,'HUMAN RESOURCES'!B2242:O4932,10,0)</f>
        <v>0.069</v>
      </c>
      <c r="R2242" s="12">
        <f>VLOOKUP(C2242,'HUMAN RESOURCES'!C2242:P4932,10,0)</f>
        <v>19435000</v>
      </c>
      <c r="S2242" s="12">
        <f>VLOOKUP(D2242,'HUMAN RESOURCES'!D2242:Q4932,10,0)</f>
        <v>0.184</v>
      </c>
      <c r="T2242" s="13">
        <f>VLOOKUP(A2242,TOURISM!A2242:F4932,5,0)</f>
        <v>808000000</v>
      </c>
      <c r="U2242" s="13">
        <f>VLOOKUP(B2242,TOURISM!B2242:G4932,5,0)</f>
        <v>499000000</v>
      </c>
      <c r="V2242" s="12" t="str">
        <f>VLOOKUP(A2242,BUSINESS!A2242:N4932,5,0)</f>
        <v/>
      </c>
      <c r="W2242" s="12">
        <f>VLOOKUP(B2242,BUSINESS!B2242:O4932,5,0)</f>
        <v>48</v>
      </c>
      <c r="X2242" s="12" t="str">
        <f>VLOOKUP(C2242,BUSINESS!C2242:P4932,5,0)</f>
        <v/>
      </c>
      <c r="Y2242" s="12" t="str">
        <f>VLOOKUP(D2242,BUSINESS!D2242:Q4932,5,0)</f>
        <v/>
      </c>
      <c r="Z2242" s="12">
        <f>VLOOKUP(A2242,BUSINESS!A2242:N4932,9,0)</f>
        <v>0.014</v>
      </c>
      <c r="AA2242" s="12">
        <f>VLOOKUP(B2242,BUSINESS!B2242:O4932,9,0)</f>
        <v>0.112</v>
      </c>
    </row>
    <row r="2243">
      <c r="A2243" s="9" t="str">
        <f t="shared" si="1"/>
        <v>Sri Lanka-Asia2005</v>
      </c>
      <c r="B2243" s="5" t="s">
        <v>60</v>
      </c>
      <c r="C2243" s="9" t="s">
        <v>251</v>
      </c>
      <c r="D2243" s="10" t="s">
        <v>67</v>
      </c>
      <c r="E2243" s="14">
        <v>2.4405791045E10</v>
      </c>
      <c r="F2243" s="15">
        <v>0.04</v>
      </c>
      <c r="G2243" s="15">
        <v>49.0</v>
      </c>
      <c r="H2243" s="15">
        <v>0.108</v>
      </c>
      <c r="I2243" s="12">
        <f>VLOOKUP(A2243,ENERGY!$A$2:$F$2692,5,0)</f>
        <v>11892</v>
      </c>
      <c r="J2243" s="12">
        <f>VLOOKUP(A2243,ENERGY!$A$2:$F$2692,6,0)</f>
        <v>8942</v>
      </c>
      <c r="K2243" s="12">
        <f>VLOOKUP(A2243,'HUMAN RESOURCES'!A2243:N4933,5,0)</f>
        <v>0.019</v>
      </c>
      <c r="L2243" s="12">
        <f>VLOOKUP(A2243,'HUMAN RESOURCES'!A2243:N4933,6,0)</f>
        <v>0.012</v>
      </c>
      <c r="M2243" s="12">
        <f>VLOOKUP(B2243,'HUMAN RESOURCES'!B2243:O4933,6,0)</f>
        <v>77</v>
      </c>
      <c r="N2243" s="12">
        <f>VLOOKUP(C2243,'HUMAN RESOURCES'!C2243:P4933,6,0)</f>
        <v>70</v>
      </c>
      <c r="O2243" s="12">
        <f>VLOOKUP(D2243,'HUMAN RESOURCES'!D2243:Q4933,6,0)</f>
        <v>0.254</v>
      </c>
      <c r="P2243" s="12">
        <f>VLOOKUP(A2243,'HUMAN RESOURCES'!A2243:N4933,10,0)</f>
        <v>0.675</v>
      </c>
      <c r="Q2243" s="12">
        <f>VLOOKUP(B2243,'HUMAN RESOURCES'!B2243:O4933,10,0)</f>
        <v>0.07</v>
      </c>
      <c r="R2243" s="12">
        <f>VLOOKUP(C2243,'HUMAN RESOURCES'!C2243:P4933,10,0)</f>
        <v>19644000</v>
      </c>
      <c r="S2243" s="12">
        <f>VLOOKUP(D2243,'HUMAN RESOURCES'!D2243:Q4933,10,0)</f>
        <v>0.184</v>
      </c>
      <c r="T2243" s="13">
        <f>VLOOKUP(A2243,TOURISM!A2243:F4933,5,0)</f>
        <v>729000000</v>
      </c>
      <c r="U2243" s="13">
        <f>VLOOKUP(B2243,TOURISM!B2243:G4933,5,0)</f>
        <v>552000000</v>
      </c>
      <c r="V2243" s="12">
        <f>VLOOKUP(A2243,BUSINESS!A2243:N4933,5,0)</f>
        <v>0.567</v>
      </c>
      <c r="W2243" s="12">
        <f>VLOOKUP(B2243,BUSINESS!B2243:O4933,5,0)</f>
        <v>48</v>
      </c>
      <c r="X2243" s="12" t="str">
        <f>VLOOKUP(C2243,BUSINESS!C2243:P4933,5,0)</f>
        <v/>
      </c>
      <c r="Y2243" s="12">
        <f>VLOOKUP(D2243,BUSINESS!D2243:Q4933,5,0)</f>
        <v>256</v>
      </c>
      <c r="Z2243" s="12">
        <f>VLOOKUP(A2243,BUSINESS!A2243:N4933,9,0)</f>
        <v>0.018</v>
      </c>
      <c r="AA2243" s="12">
        <f>VLOOKUP(B2243,BUSINESS!B2243:O4933,9,0)</f>
        <v>0.168</v>
      </c>
    </row>
    <row r="2244">
      <c r="A2244" s="9" t="str">
        <f t="shared" si="1"/>
        <v>Sri Lanka-Asia2006</v>
      </c>
      <c r="B2244" s="5" t="s">
        <v>60</v>
      </c>
      <c r="C2244" s="9" t="s">
        <v>251</v>
      </c>
      <c r="D2244" s="10" t="s">
        <v>68</v>
      </c>
      <c r="E2244" s="14">
        <v>2.8267410543E10</v>
      </c>
      <c r="F2244" s="15">
        <v>0.04</v>
      </c>
      <c r="G2244" s="15">
        <v>57.0</v>
      </c>
      <c r="H2244" s="15">
        <v>0.129</v>
      </c>
      <c r="I2244" s="12"/>
      <c r="J2244" s="12"/>
      <c r="K2244" s="12">
        <f>VLOOKUP(A2244,'HUMAN RESOURCES'!A2244:N4934,5,0)</f>
        <v>0.019</v>
      </c>
      <c r="L2244" s="12">
        <f>VLOOKUP(A2244,'HUMAN RESOURCES'!A2244:N4934,6,0)</f>
        <v>0.011</v>
      </c>
      <c r="M2244" s="12">
        <f>VLOOKUP(B2244,'HUMAN RESOURCES'!B2244:O4934,6,0)</f>
        <v>77</v>
      </c>
      <c r="N2244" s="12">
        <f>VLOOKUP(C2244,'HUMAN RESOURCES'!C2244:P4934,6,0)</f>
        <v>70</v>
      </c>
      <c r="O2244" s="12">
        <f>VLOOKUP(D2244,'HUMAN RESOURCES'!D2244:Q4934,6,0)</f>
        <v>0.253</v>
      </c>
      <c r="P2244" s="12">
        <f>VLOOKUP(A2244,'HUMAN RESOURCES'!A2244:N4934,10,0)</f>
        <v>0.675</v>
      </c>
      <c r="Q2244" s="12">
        <f>VLOOKUP(B2244,'HUMAN RESOURCES'!B2244:O4934,10,0)</f>
        <v>0.072</v>
      </c>
      <c r="R2244" s="12">
        <f>VLOOKUP(C2244,'HUMAN RESOURCES'!C2244:P4934,10,0)</f>
        <v>19858000</v>
      </c>
      <c r="S2244" s="12">
        <f>VLOOKUP(D2244,'HUMAN RESOURCES'!D2244:Q4934,10,0)</f>
        <v>0.184</v>
      </c>
      <c r="T2244" s="13">
        <f>VLOOKUP(A2244,TOURISM!A2244:F4934,5,0)</f>
        <v>733000000</v>
      </c>
      <c r="U2244" s="13">
        <f>VLOOKUP(B2244,TOURISM!B2244:G4934,5,0)</f>
        <v>666000000</v>
      </c>
      <c r="V2244" s="12">
        <f>VLOOKUP(A2244,BUSINESS!A2244:N4934,5,0)</f>
        <v>0.598</v>
      </c>
      <c r="W2244" s="12">
        <f>VLOOKUP(B2244,BUSINESS!B2244:O4934,5,0)</f>
        <v>48</v>
      </c>
      <c r="X2244" s="12" t="str">
        <f>VLOOKUP(C2244,BUSINESS!C2244:P4934,5,0)</f>
        <v/>
      </c>
      <c r="Y2244" s="12">
        <f>VLOOKUP(D2244,BUSINESS!D2244:Q4934,5,0)</f>
        <v>256</v>
      </c>
      <c r="Z2244" s="12">
        <f>VLOOKUP(A2244,BUSINESS!A2244:N4934,9,0)</f>
        <v>0.025</v>
      </c>
      <c r="AA2244" s="12">
        <f>VLOOKUP(B2244,BUSINESS!B2244:O4934,9,0)</f>
        <v>0.269</v>
      </c>
    </row>
    <row r="2245">
      <c r="A2245" s="9" t="str">
        <f t="shared" si="1"/>
        <v>Sri Lanka-Asia2007</v>
      </c>
      <c r="B2245" s="5" t="s">
        <v>60</v>
      </c>
      <c r="C2245" s="9" t="s">
        <v>251</v>
      </c>
      <c r="D2245" s="10" t="s">
        <v>69</v>
      </c>
      <c r="E2245" s="14">
        <v>3.2351184234E10</v>
      </c>
      <c r="F2245" s="15">
        <v>0.037</v>
      </c>
      <c r="G2245" s="15">
        <v>59.0</v>
      </c>
      <c r="H2245" s="15">
        <v>0.171</v>
      </c>
      <c r="I2245" s="12">
        <f>VLOOKUP(A2245,ENERGY!$A$2:$F$2692,5,0)</f>
        <v>11965</v>
      </c>
      <c r="J2245" s="12">
        <f>VLOOKUP(A2245,ENERGY!$A$2:$F$2692,6,0)</f>
        <v>8798</v>
      </c>
      <c r="K2245" s="12">
        <f>VLOOKUP(A2245,'HUMAN RESOURCES'!A2245:N4935,5,0)</f>
        <v>0.019</v>
      </c>
      <c r="L2245" s="12">
        <f>VLOOKUP(A2245,'HUMAN RESOURCES'!A2245:N4935,6,0)</f>
        <v>0.011</v>
      </c>
      <c r="M2245" s="12">
        <f>VLOOKUP(B2245,'HUMAN RESOURCES'!B2245:O4935,6,0)</f>
        <v>77</v>
      </c>
      <c r="N2245" s="12">
        <f>VLOOKUP(C2245,'HUMAN RESOURCES'!C2245:P4935,6,0)</f>
        <v>70</v>
      </c>
      <c r="O2245" s="12">
        <f>VLOOKUP(D2245,'HUMAN RESOURCES'!D2245:Q4935,6,0)</f>
        <v>0.252</v>
      </c>
      <c r="P2245" s="12">
        <f>VLOOKUP(A2245,'HUMAN RESOURCES'!A2245:N4935,10,0)</f>
        <v>0.675</v>
      </c>
      <c r="Q2245" s="12">
        <f>VLOOKUP(B2245,'HUMAN RESOURCES'!B2245:O4935,10,0)</f>
        <v>0.073</v>
      </c>
      <c r="R2245" s="12">
        <f>VLOOKUP(C2245,'HUMAN RESOURCES'!C2245:P4935,10,0)</f>
        <v>20039000</v>
      </c>
      <c r="S2245" s="12">
        <f>VLOOKUP(D2245,'HUMAN RESOURCES'!D2245:Q4935,10,0)</f>
        <v>0.184</v>
      </c>
      <c r="T2245" s="13">
        <f>VLOOKUP(A2245,TOURISM!A2245:F4935,5,0)</f>
        <v>750000000</v>
      </c>
      <c r="U2245" s="13">
        <f>VLOOKUP(B2245,TOURISM!B2245:G4935,5,0)</f>
        <v>709000000</v>
      </c>
      <c r="V2245" s="12">
        <f>VLOOKUP(A2245,BUSINESS!A2245:N4935,5,0)</f>
        <v>0.617</v>
      </c>
      <c r="W2245" s="12">
        <f>VLOOKUP(B2245,BUSINESS!B2245:O4935,5,0)</f>
        <v>40</v>
      </c>
      <c r="X2245" s="12" t="str">
        <f>VLOOKUP(C2245,BUSINESS!C2245:P4935,5,0)</f>
        <v/>
      </c>
      <c r="Y2245" s="12">
        <f>VLOOKUP(D2245,BUSINESS!D2245:Q4935,5,0)</f>
        <v>256</v>
      </c>
      <c r="Z2245" s="12">
        <f>VLOOKUP(A2245,BUSINESS!A2245:N4935,9,0)</f>
        <v>0.039</v>
      </c>
      <c r="AA2245" s="12">
        <f>VLOOKUP(B2245,BUSINESS!B2245:O4935,9,0)</f>
        <v>0.393</v>
      </c>
    </row>
    <row r="2246">
      <c r="A2246" s="9" t="str">
        <f t="shared" si="1"/>
        <v>Sri Lanka-Asia2008</v>
      </c>
      <c r="B2246" s="5" t="s">
        <v>60</v>
      </c>
      <c r="C2246" s="9" t="s">
        <v>251</v>
      </c>
      <c r="D2246" s="10" t="s">
        <v>70</v>
      </c>
      <c r="E2246" s="14">
        <v>4.0715240469E10</v>
      </c>
      <c r="F2246" s="15">
        <v>0.034</v>
      </c>
      <c r="G2246" s="15">
        <v>68.0</v>
      </c>
      <c r="H2246" s="15">
        <v>0.189</v>
      </c>
      <c r="I2246" s="12">
        <f>VLOOKUP(A2246,ENERGY!$A$2:$F$2692,5,0)</f>
        <v>12457</v>
      </c>
      <c r="J2246" s="12">
        <f>VLOOKUP(A2246,ENERGY!$A$2:$F$2692,6,0)</f>
        <v>9261</v>
      </c>
      <c r="K2246" s="12">
        <f>VLOOKUP(A2246,'HUMAN RESOURCES'!A2246:N4936,5,0)</f>
        <v>0.019</v>
      </c>
      <c r="L2246" s="12">
        <f>VLOOKUP(A2246,'HUMAN RESOURCES'!A2246:N4936,6,0)</f>
        <v>0.01</v>
      </c>
      <c r="M2246" s="12">
        <f>VLOOKUP(B2246,'HUMAN RESOURCES'!B2246:O4936,6,0)</f>
        <v>77</v>
      </c>
      <c r="N2246" s="12">
        <f>VLOOKUP(C2246,'HUMAN RESOURCES'!C2246:P4936,6,0)</f>
        <v>71</v>
      </c>
      <c r="O2246" s="12">
        <f>VLOOKUP(D2246,'HUMAN RESOURCES'!D2246:Q4936,6,0)</f>
        <v>0.252</v>
      </c>
      <c r="P2246" s="12">
        <f>VLOOKUP(A2246,'HUMAN RESOURCES'!A2246:N4936,10,0)</f>
        <v>0.674</v>
      </c>
      <c r="Q2246" s="12">
        <f>VLOOKUP(B2246,'HUMAN RESOURCES'!B2246:O4936,10,0)</f>
        <v>0.074</v>
      </c>
      <c r="R2246" s="12">
        <f>VLOOKUP(C2246,'HUMAN RESOURCES'!C2246:P4936,10,0)</f>
        <v>20217000</v>
      </c>
      <c r="S2246" s="12">
        <f>VLOOKUP(D2246,'HUMAN RESOURCES'!D2246:Q4936,10,0)</f>
        <v>0.183</v>
      </c>
      <c r="T2246" s="13">
        <f>VLOOKUP(A2246,TOURISM!A2246:F4936,5,0)</f>
        <v>803000000</v>
      </c>
      <c r="U2246" s="13">
        <f>VLOOKUP(B2246,TOURISM!B2246:G4936,5,0)</f>
        <v>777000000</v>
      </c>
      <c r="V2246" s="12">
        <f>VLOOKUP(A2246,BUSINESS!A2246:N4936,5,0)</f>
        <v>0.617</v>
      </c>
      <c r="W2246" s="12">
        <f>VLOOKUP(B2246,BUSINESS!B2246:O4936,5,0)</f>
        <v>40</v>
      </c>
      <c r="X2246" s="12" t="str">
        <f>VLOOKUP(C2246,BUSINESS!C2246:P4936,5,0)</f>
        <v/>
      </c>
      <c r="Y2246" s="12">
        <f>VLOOKUP(D2246,BUSINESS!D2246:Q4936,5,0)</f>
        <v>256</v>
      </c>
      <c r="Z2246" s="12">
        <f>VLOOKUP(A2246,BUSINESS!A2246:N4936,9,0)</f>
        <v>0.058</v>
      </c>
      <c r="AA2246" s="12">
        <f>VLOOKUP(B2246,BUSINESS!B2246:O4936,9,0)</f>
        <v>0.542</v>
      </c>
    </row>
    <row r="2247">
      <c r="A2247" s="9" t="str">
        <f t="shared" si="1"/>
        <v>Sri Lanka-Asia2009</v>
      </c>
      <c r="B2247" s="5" t="s">
        <v>60</v>
      </c>
      <c r="C2247" s="9" t="s">
        <v>251</v>
      </c>
      <c r="D2247" s="10" t="s">
        <v>71</v>
      </c>
      <c r="E2247" s="14">
        <v>4.2067974595E10</v>
      </c>
      <c r="F2247" s="15">
        <v>0.033</v>
      </c>
      <c r="G2247" s="15">
        <v>68.0</v>
      </c>
      <c r="H2247" s="15">
        <v>0.157</v>
      </c>
      <c r="I2247" s="12"/>
      <c r="J2247" s="12"/>
      <c r="K2247" s="12">
        <f>VLOOKUP(A2247,'HUMAN RESOURCES'!A2247:N4937,5,0)</f>
        <v>0.019</v>
      </c>
      <c r="L2247" s="12">
        <f>VLOOKUP(A2247,'HUMAN RESOURCES'!A2247:N4937,6,0)</f>
        <v>0.01</v>
      </c>
      <c r="M2247" s="12">
        <f>VLOOKUP(B2247,'HUMAN RESOURCES'!B2247:O4937,6,0)</f>
        <v>77</v>
      </c>
      <c r="N2247" s="12">
        <f>VLOOKUP(C2247,'HUMAN RESOURCES'!C2247:P4937,6,0)</f>
        <v>71</v>
      </c>
      <c r="O2247" s="12">
        <f>VLOOKUP(D2247,'HUMAN RESOURCES'!D2247:Q4937,6,0)</f>
        <v>0.251</v>
      </c>
      <c r="P2247" s="12">
        <f>VLOOKUP(A2247,'HUMAN RESOURCES'!A2247:N4937,10,0)</f>
        <v>0.673</v>
      </c>
      <c r="Q2247" s="12">
        <f>VLOOKUP(B2247,'HUMAN RESOURCES'!B2247:O4937,10,0)</f>
        <v>0.076</v>
      </c>
      <c r="R2247" s="12">
        <f>VLOOKUP(C2247,'HUMAN RESOURCES'!C2247:P4937,10,0)</f>
        <v>20450000</v>
      </c>
      <c r="S2247" s="12">
        <f>VLOOKUP(D2247,'HUMAN RESOURCES'!D2247:Q4937,10,0)</f>
        <v>0.183</v>
      </c>
      <c r="T2247" s="13">
        <f>VLOOKUP(A2247,TOURISM!A2247:F4937,5,0)</f>
        <v>754000000</v>
      </c>
      <c r="U2247" s="13">
        <f>VLOOKUP(B2247,TOURISM!B2247:G4937,5,0)</f>
        <v>735000000</v>
      </c>
      <c r="V2247" s="12">
        <f>VLOOKUP(A2247,BUSINESS!A2247:N4937,5,0)</f>
        <v>0.617</v>
      </c>
      <c r="W2247" s="12">
        <f>VLOOKUP(B2247,BUSINESS!B2247:O4937,5,0)</f>
        <v>40</v>
      </c>
      <c r="X2247" s="12" t="str">
        <f>VLOOKUP(C2247,BUSINESS!C2247:P4937,5,0)</f>
        <v/>
      </c>
      <c r="Y2247" s="12">
        <f>VLOOKUP(D2247,BUSINESS!D2247:Q4937,5,0)</f>
        <v>256</v>
      </c>
      <c r="Z2247" s="12">
        <f>VLOOKUP(A2247,BUSINESS!A2247:N4937,9,0)</f>
        <v>0.088</v>
      </c>
      <c r="AA2247" s="12">
        <f>VLOOKUP(B2247,BUSINESS!B2247:O4937,9,0)</f>
        <v>0.791</v>
      </c>
    </row>
    <row r="2248">
      <c r="A2248" s="9" t="str">
        <f t="shared" si="1"/>
        <v>Sri Lanka-Asia2010</v>
      </c>
      <c r="B2248" s="5" t="s">
        <v>60</v>
      </c>
      <c r="C2248" s="9" t="s">
        <v>251</v>
      </c>
      <c r="D2248" s="10" t="s">
        <v>72</v>
      </c>
      <c r="E2248" s="14">
        <v>4.956752167E10</v>
      </c>
      <c r="F2248" s="15">
        <v>0.034</v>
      </c>
      <c r="G2248" s="15">
        <v>82.0</v>
      </c>
      <c r="H2248" s="15">
        <v>0.102</v>
      </c>
      <c r="I2248" s="12">
        <f>VLOOKUP(A2248,ENERGY!$A$2:$F$2692,5,0)</f>
        <v>11643</v>
      </c>
      <c r="J2248" s="12">
        <f>VLOOKUP(A2248,ENERGY!$A$2:$F$2692,6,0)</f>
        <v>9001</v>
      </c>
      <c r="K2248" s="12">
        <f>VLOOKUP(A2248,'HUMAN RESOURCES'!A2248:N4938,5,0)</f>
        <v>0.018</v>
      </c>
      <c r="L2248" s="12">
        <f>VLOOKUP(A2248,'HUMAN RESOURCES'!A2248:N4938,6,0)</f>
        <v>0.009</v>
      </c>
      <c r="M2248" s="12">
        <f>VLOOKUP(B2248,'HUMAN RESOURCES'!B2248:O4938,6,0)</f>
        <v>77</v>
      </c>
      <c r="N2248" s="12">
        <f>VLOOKUP(C2248,'HUMAN RESOURCES'!C2248:P4938,6,0)</f>
        <v>71</v>
      </c>
      <c r="O2248" s="12">
        <f>VLOOKUP(D2248,'HUMAN RESOURCES'!D2248:Q4938,6,0)</f>
        <v>0.251</v>
      </c>
      <c r="P2248" s="12">
        <f>VLOOKUP(A2248,'HUMAN RESOURCES'!A2248:N4938,10,0)</f>
        <v>0.671</v>
      </c>
      <c r="Q2248" s="12">
        <f>VLOOKUP(B2248,'HUMAN RESOURCES'!B2248:O4938,10,0)</f>
        <v>0.078</v>
      </c>
      <c r="R2248" s="12">
        <f>VLOOKUP(C2248,'HUMAN RESOURCES'!C2248:P4938,10,0)</f>
        <v>20653000</v>
      </c>
      <c r="S2248" s="12">
        <f>VLOOKUP(D2248,'HUMAN RESOURCES'!D2248:Q4938,10,0)</f>
        <v>0.183</v>
      </c>
      <c r="T2248" s="13">
        <f>VLOOKUP(A2248,TOURISM!A2248:F4938,5,0)</f>
        <v>1044000000</v>
      </c>
      <c r="U2248" s="13">
        <f>VLOOKUP(B2248,TOURISM!B2248:G4938,5,0)</f>
        <v>828000000</v>
      </c>
      <c r="V2248" s="12">
        <f>VLOOKUP(A2248,BUSINESS!A2248:N4938,5,0)</f>
        <v>0.966</v>
      </c>
      <c r="W2248" s="12">
        <f>VLOOKUP(B2248,BUSINESS!B2248:O4938,5,0)</f>
        <v>37</v>
      </c>
      <c r="X2248" s="12" t="str">
        <f>VLOOKUP(C2248,BUSINESS!C2248:P4938,5,0)</f>
        <v/>
      </c>
      <c r="Y2248" s="12">
        <f>VLOOKUP(D2248,BUSINESS!D2248:Q4938,5,0)</f>
        <v>256</v>
      </c>
      <c r="Z2248" s="12">
        <f>VLOOKUP(A2248,BUSINESS!A2248:N4938,9,0)</f>
        <v>0.12</v>
      </c>
      <c r="AA2248" s="12">
        <f>VLOOKUP(B2248,BUSINESS!B2248:O4938,9,0)</f>
        <v>0.836</v>
      </c>
    </row>
    <row r="2249">
      <c r="A2249" s="9" t="str">
        <f t="shared" si="1"/>
        <v>Sri Lanka-Asia2011</v>
      </c>
      <c r="B2249" s="5" t="s">
        <v>60</v>
      </c>
      <c r="C2249" s="9" t="s">
        <v>251</v>
      </c>
      <c r="D2249" s="10" t="s">
        <v>73</v>
      </c>
      <c r="E2249" s="14">
        <v>5.9178013928E10</v>
      </c>
      <c r="F2249" s="15">
        <v>0.033</v>
      </c>
      <c r="G2249" s="15">
        <v>93.0</v>
      </c>
      <c r="H2249" s="15">
        <v>0.094</v>
      </c>
      <c r="I2249" s="12"/>
      <c r="J2249" s="12"/>
      <c r="K2249" s="12">
        <f>VLOOKUP(A2249,'HUMAN RESOURCES'!A2249:N4939,5,0)</f>
        <v>0.018</v>
      </c>
      <c r="L2249" s="12">
        <f>VLOOKUP(A2249,'HUMAN RESOURCES'!A2249:N4939,6,0)</f>
        <v>0.009</v>
      </c>
      <c r="M2249" s="12">
        <f>VLOOKUP(B2249,'HUMAN RESOURCES'!B2249:O4939,6,0)</f>
        <v>77</v>
      </c>
      <c r="N2249" s="12">
        <f>VLOOKUP(C2249,'HUMAN RESOURCES'!C2249:P4939,6,0)</f>
        <v>71</v>
      </c>
      <c r="O2249" s="12">
        <f>VLOOKUP(D2249,'HUMAN RESOURCES'!D2249:Q4939,6,0)</f>
        <v>0.251</v>
      </c>
      <c r="P2249" s="12">
        <f>VLOOKUP(A2249,'HUMAN RESOURCES'!A2249:N4939,10,0)</f>
        <v>0.669</v>
      </c>
      <c r="Q2249" s="12">
        <f>VLOOKUP(B2249,'HUMAN RESOURCES'!B2249:O4939,10,0)</f>
        <v>0.08</v>
      </c>
      <c r="R2249" s="12">
        <f>VLOOKUP(C2249,'HUMAN RESOURCES'!C2249:P4939,10,0)</f>
        <v>20869000</v>
      </c>
      <c r="S2249" s="12">
        <f>VLOOKUP(D2249,'HUMAN RESOURCES'!D2249:Q4939,10,0)</f>
        <v>0.183</v>
      </c>
      <c r="T2249" s="13">
        <f>VLOOKUP(A2249,TOURISM!A2249:F4939,5,0)</f>
        <v>1421000000</v>
      </c>
      <c r="U2249" s="13">
        <f>VLOOKUP(B2249,TOURISM!B2249:G4939,5,0)</f>
        <v>926000000</v>
      </c>
      <c r="V2249" s="12">
        <f>VLOOKUP(A2249,BUSINESS!A2249:N4939,5,0)</f>
        <v>1.129</v>
      </c>
      <c r="W2249" s="12">
        <f>VLOOKUP(B2249,BUSINESS!B2249:O4939,5,0)</f>
        <v>37</v>
      </c>
      <c r="X2249" s="12" t="str">
        <f>VLOOKUP(C2249,BUSINESS!C2249:P4939,5,0)</f>
        <v/>
      </c>
      <c r="Y2249" s="12">
        <f>VLOOKUP(D2249,BUSINESS!D2249:Q4939,5,0)</f>
        <v>256</v>
      </c>
      <c r="Z2249" s="12">
        <f>VLOOKUP(A2249,BUSINESS!A2249:N4939,9,0)</f>
        <v>0.15</v>
      </c>
      <c r="AA2249" s="12">
        <f>VLOOKUP(B2249,BUSINESS!B2249:O4939,9,0)</f>
        <v>0.875</v>
      </c>
    </row>
    <row r="2250">
      <c r="A2250" s="9" t="str">
        <f t="shared" si="1"/>
        <v>Sri Lanka-Asia2012</v>
      </c>
      <c r="B2250" s="5" t="s">
        <v>60</v>
      </c>
      <c r="C2250" s="9" t="s">
        <v>251</v>
      </c>
      <c r="D2250" s="10" t="s">
        <v>74</v>
      </c>
      <c r="E2250" s="14">
        <v>5.9393056426E10</v>
      </c>
      <c r="F2250" s="15">
        <v>0.031</v>
      </c>
      <c r="G2250" s="15">
        <v>89.0</v>
      </c>
      <c r="H2250" s="15">
        <v>0.133</v>
      </c>
      <c r="I2250" s="12">
        <f>VLOOKUP(A2250,ENERGY!$A$2:$F$2692,5,0)</f>
        <v>11738</v>
      </c>
      <c r="J2250" s="12">
        <f>VLOOKUP(A2250,ENERGY!$A$2:$F$2692,6,0)</f>
        <v>9083</v>
      </c>
      <c r="K2250" s="12">
        <f>VLOOKUP(A2250,'HUMAN RESOURCES'!A2250:N4940,5,0)</f>
        <v>0.018</v>
      </c>
      <c r="L2250" s="12">
        <f>VLOOKUP(A2250,'HUMAN RESOURCES'!A2250:N4940,6,0)</f>
        <v>0.009</v>
      </c>
      <c r="M2250" s="12">
        <f>VLOOKUP(B2250,'HUMAN RESOURCES'!B2250:O4940,6,0)</f>
        <v>77</v>
      </c>
      <c r="N2250" s="12">
        <f>VLOOKUP(C2250,'HUMAN RESOURCES'!C2250:P4940,6,0)</f>
        <v>71</v>
      </c>
      <c r="O2250" s="12">
        <f>VLOOKUP(D2250,'HUMAN RESOURCES'!D2250:Q4940,6,0)</f>
        <v>0.252</v>
      </c>
      <c r="P2250" s="12">
        <f>VLOOKUP(A2250,'HUMAN RESOURCES'!A2250:N4940,10,0)</f>
        <v>0.666</v>
      </c>
      <c r="Q2250" s="12">
        <f>VLOOKUP(B2250,'HUMAN RESOURCES'!B2250:O4940,10,0)</f>
        <v>0.082</v>
      </c>
      <c r="R2250" s="12">
        <f>VLOOKUP(C2250,'HUMAN RESOURCES'!C2250:P4940,10,0)</f>
        <v>20328000</v>
      </c>
      <c r="S2250" s="12">
        <f>VLOOKUP(D2250,'HUMAN RESOURCES'!D2250:Q4940,10,0)</f>
        <v>0.183</v>
      </c>
      <c r="T2250" s="13">
        <f>VLOOKUP(A2250,TOURISM!A2250:F4940,5,0)</f>
        <v>1756000000</v>
      </c>
      <c r="U2250" s="13">
        <f>VLOOKUP(B2250,TOURISM!B2250:G4940,5,0)</f>
        <v>1219000000</v>
      </c>
      <c r="V2250" s="12">
        <f>VLOOKUP(A2250,BUSINESS!A2250:N4940,5,0)</f>
        <v>0.553</v>
      </c>
      <c r="W2250" s="12">
        <f>VLOOKUP(B2250,BUSINESS!B2250:O4940,5,0)</f>
        <v>8</v>
      </c>
      <c r="X2250" s="12">
        <f>VLOOKUP(C2250,BUSINESS!C2250:P4940,5,0)</f>
        <v>83</v>
      </c>
      <c r="Y2250" s="12">
        <f>VLOOKUP(D2250,BUSINESS!D2250:Q4940,5,0)</f>
        <v>254</v>
      </c>
      <c r="Z2250" s="12">
        <f>VLOOKUP(A2250,BUSINESS!A2250:N4940,9,0)</f>
        <v>0.183</v>
      </c>
      <c r="AA2250" s="12">
        <f>VLOOKUP(B2250,BUSINESS!B2250:O4940,9,0)</f>
        <v>0.916</v>
      </c>
    </row>
    <row r="2251">
      <c r="A2251" s="9" t="str">
        <f t="shared" si="1"/>
        <v>St. Kitts and Nevis-The Americas2000</v>
      </c>
      <c r="B2251" s="5" t="s">
        <v>83</v>
      </c>
      <c r="C2251" s="9" t="s">
        <v>252</v>
      </c>
      <c r="D2251" s="10" t="s">
        <v>62</v>
      </c>
      <c r="E2251" s="14">
        <v>4.16566954E8</v>
      </c>
      <c r="F2251" s="15">
        <v>0.043</v>
      </c>
      <c r="G2251" s="15">
        <v>392.0</v>
      </c>
      <c r="H2251" s="15">
        <v>0.111</v>
      </c>
      <c r="I2251" s="12" t="str">
        <f>VLOOKUP(A2251,ENERGY!$A$2:$F$2692,5,0)</f>
        <v/>
      </c>
      <c r="J2251" s="12" t="str">
        <f>VLOOKUP(A2251,ENERGY!$A$2:$F$2692,6,0)</f>
        <v/>
      </c>
      <c r="K2251" s="12" t="str">
        <f>VLOOKUP(A2251,'HUMAN RESOURCES'!A2251:N4941,5,0)</f>
        <v/>
      </c>
      <c r="L2251" s="12">
        <f>VLOOKUP(A2251,'HUMAN RESOURCES'!A2251:N4941,6,0)</f>
        <v>0.014</v>
      </c>
      <c r="M2251" s="12" t="str">
        <f>VLOOKUP(B2251,'HUMAN RESOURCES'!B2251:O4941,6,0)</f>
        <v/>
      </c>
      <c r="N2251" s="12" t="str">
        <f>VLOOKUP(C2251,'HUMAN RESOURCES'!C2251:P4941,6,0)</f>
        <v/>
      </c>
      <c r="O2251" s="12" t="str">
        <f>VLOOKUP(D2251,'HUMAN RESOURCES'!D2251:Q4941,6,0)</f>
        <v/>
      </c>
      <c r="P2251" s="12" t="str">
        <f>VLOOKUP(A2251,'HUMAN RESOURCES'!A2251:N4941,10,0)</f>
        <v/>
      </c>
      <c r="Q2251" s="12" t="str">
        <f>VLOOKUP(B2251,'HUMAN RESOURCES'!B2251:O4941,10,0)</f>
        <v/>
      </c>
      <c r="R2251" s="12">
        <f>VLOOKUP(C2251,'HUMAN RESOURCES'!C2251:P4941,10,0)</f>
        <v>45544</v>
      </c>
      <c r="S2251" s="12">
        <f>VLOOKUP(D2251,'HUMAN RESOURCES'!D2251:Q4941,10,0)</f>
        <v>0.328</v>
      </c>
      <c r="T2251" s="13">
        <f>VLOOKUP(A2251,TOURISM!A2251:F4941,5,0)</f>
        <v>58000000</v>
      </c>
      <c r="U2251" s="13">
        <f>VLOOKUP(B2251,TOURISM!B2251:G4941,5,0)</f>
        <v>9000000</v>
      </c>
      <c r="V2251" s="12" t="str">
        <f>VLOOKUP(A2251,BUSINESS!A2251:N4941,5,0)</f>
        <v/>
      </c>
      <c r="W2251" s="12" t="str">
        <f>VLOOKUP(B2251,BUSINESS!B2251:O4941,5,0)</f>
        <v/>
      </c>
      <c r="X2251" s="12" t="str">
        <f>VLOOKUP(C2251,BUSINESS!C2251:P4941,5,0)</f>
        <v/>
      </c>
      <c r="Y2251" s="12" t="str">
        <f>VLOOKUP(D2251,BUSINESS!D2251:Q4941,5,0)</f>
        <v/>
      </c>
      <c r="Z2251" s="12">
        <f>VLOOKUP(A2251,BUSINESS!A2251:N4941,9,0)</f>
        <v>0.059</v>
      </c>
      <c r="AA2251" s="12">
        <f>VLOOKUP(B2251,BUSINESS!B2251:O4941,9,0)</f>
        <v>0.026</v>
      </c>
    </row>
    <row r="2252">
      <c r="A2252" s="9" t="str">
        <f t="shared" si="1"/>
        <v>St. Kitts and Nevis-The Americas2001</v>
      </c>
      <c r="B2252" s="5" t="s">
        <v>83</v>
      </c>
      <c r="C2252" s="9" t="s">
        <v>252</v>
      </c>
      <c r="D2252" s="10" t="s">
        <v>63</v>
      </c>
      <c r="E2252" s="14">
        <v>4.55905602E8</v>
      </c>
      <c r="F2252" s="15">
        <v>0.038</v>
      </c>
      <c r="G2252" s="15">
        <v>378.0</v>
      </c>
      <c r="H2252" s="15">
        <v>0.111</v>
      </c>
      <c r="I2252" s="12" t="str">
        <f>VLOOKUP(A2252,ENERGY!$A$2:$F$2692,5,0)</f>
        <v/>
      </c>
      <c r="J2252" s="12" t="str">
        <f>VLOOKUP(A2252,ENERGY!$A$2:$F$2692,6,0)</f>
        <v/>
      </c>
      <c r="K2252" s="12">
        <f>VLOOKUP(A2252,'HUMAN RESOURCES'!A2252:N4942,5,0)</f>
        <v>0.017</v>
      </c>
      <c r="L2252" s="12">
        <f>VLOOKUP(A2252,'HUMAN RESOURCES'!A2252:N4942,6,0)</f>
        <v>0.013</v>
      </c>
      <c r="M2252" s="12" t="str">
        <f>VLOOKUP(B2252,'HUMAN RESOURCES'!B2252:O4942,6,0)</f>
        <v/>
      </c>
      <c r="N2252" s="12" t="str">
        <f>VLOOKUP(C2252,'HUMAN RESOURCES'!C2252:P4942,6,0)</f>
        <v/>
      </c>
      <c r="O2252" s="12" t="str">
        <f>VLOOKUP(D2252,'HUMAN RESOURCES'!D2252:Q4942,6,0)</f>
        <v/>
      </c>
      <c r="P2252" s="12" t="str">
        <f>VLOOKUP(A2252,'HUMAN RESOURCES'!A2252:N4942,10,0)</f>
        <v/>
      </c>
      <c r="Q2252" s="12" t="str">
        <f>VLOOKUP(B2252,'HUMAN RESOURCES'!B2252:O4942,10,0)</f>
        <v/>
      </c>
      <c r="R2252" s="12">
        <f>VLOOKUP(C2252,'HUMAN RESOURCES'!C2252:P4942,10,0)</f>
        <v>46214</v>
      </c>
      <c r="S2252" s="12">
        <f>VLOOKUP(D2252,'HUMAN RESOURCES'!D2252:Q4942,10,0)</f>
        <v>0.326</v>
      </c>
      <c r="T2252" s="13">
        <f>VLOOKUP(A2252,TOURISM!A2252:F4942,5,0)</f>
        <v>62000000</v>
      </c>
      <c r="U2252" s="13">
        <f>VLOOKUP(B2252,TOURISM!B2252:G4942,5,0)</f>
        <v>8000000</v>
      </c>
      <c r="V2252" s="12" t="str">
        <f>VLOOKUP(A2252,BUSINESS!A2252:N4942,5,0)</f>
        <v/>
      </c>
      <c r="W2252" s="12" t="str">
        <f>VLOOKUP(B2252,BUSINESS!B2252:O4942,5,0)</f>
        <v/>
      </c>
      <c r="X2252" s="12" t="str">
        <f>VLOOKUP(C2252,BUSINESS!C2252:P4942,5,0)</f>
        <v/>
      </c>
      <c r="Y2252" s="12" t="str">
        <f>VLOOKUP(D2252,BUSINESS!D2252:Q4942,5,0)</f>
        <v/>
      </c>
      <c r="Z2252" s="12">
        <f>VLOOKUP(A2252,BUSINESS!A2252:N4942,9,0)</f>
        <v>0.077</v>
      </c>
      <c r="AA2252" s="12">
        <f>VLOOKUP(B2252,BUSINESS!B2252:O4942,9,0)</f>
        <v>0.045</v>
      </c>
    </row>
    <row r="2253">
      <c r="A2253" s="9" t="str">
        <f t="shared" si="1"/>
        <v>St. Kitts and Nevis-The Americas2002</v>
      </c>
      <c r="B2253" s="5" t="s">
        <v>83</v>
      </c>
      <c r="C2253" s="9" t="s">
        <v>252</v>
      </c>
      <c r="D2253" s="10" t="s">
        <v>64</v>
      </c>
      <c r="E2253" s="14">
        <v>4.78067954E8</v>
      </c>
      <c r="F2253" s="15">
        <v>0.037</v>
      </c>
      <c r="G2253" s="15">
        <v>374.0</v>
      </c>
      <c r="H2253" s="15">
        <v>0.109</v>
      </c>
      <c r="I2253" s="12">
        <f>VLOOKUP(A2253,ENERGY!$A$2:$F$2692,5,0)</f>
        <v>249</v>
      </c>
      <c r="J2253" s="12" t="str">
        <f>VLOOKUP(A2253,ENERGY!$A$2:$F$2692,6,0)</f>
        <v/>
      </c>
      <c r="K2253" s="12">
        <f>VLOOKUP(A2253,'HUMAN RESOURCES'!A2253:N4943,5,0)</f>
        <v>0.017</v>
      </c>
      <c r="L2253" s="12">
        <f>VLOOKUP(A2253,'HUMAN RESOURCES'!A2253:N4943,6,0)</f>
        <v>0.012</v>
      </c>
      <c r="M2253" s="12">
        <f>VLOOKUP(B2253,'HUMAN RESOURCES'!B2253:O4943,6,0)</f>
        <v>74</v>
      </c>
      <c r="N2253" s="12">
        <f>VLOOKUP(C2253,'HUMAN RESOURCES'!C2253:P4943,6,0)</f>
        <v>69</v>
      </c>
      <c r="O2253" s="12" t="str">
        <f>VLOOKUP(D2253,'HUMAN RESOURCES'!D2253:Q4943,6,0)</f>
        <v/>
      </c>
      <c r="P2253" s="12" t="str">
        <f>VLOOKUP(A2253,'HUMAN RESOURCES'!A2253:N4943,10,0)</f>
        <v/>
      </c>
      <c r="Q2253" s="12" t="str">
        <f>VLOOKUP(B2253,'HUMAN RESOURCES'!B2253:O4943,10,0)</f>
        <v/>
      </c>
      <c r="R2253" s="12">
        <f>VLOOKUP(C2253,'HUMAN RESOURCES'!C2253:P4943,10,0)</f>
        <v>46934</v>
      </c>
      <c r="S2253" s="12">
        <f>VLOOKUP(D2253,'HUMAN RESOURCES'!D2253:Q4943,10,0)</f>
        <v>0.324</v>
      </c>
      <c r="T2253" s="13">
        <f>VLOOKUP(A2253,TOURISM!A2253:F4943,5,0)</f>
        <v>57000000</v>
      </c>
      <c r="U2253" s="13">
        <f>VLOOKUP(B2253,TOURISM!B2253:G4943,5,0)</f>
        <v>8000000</v>
      </c>
      <c r="V2253" s="12" t="str">
        <f>VLOOKUP(A2253,BUSINESS!A2253:N4943,5,0)</f>
        <v/>
      </c>
      <c r="W2253" s="12" t="str">
        <f>VLOOKUP(B2253,BUSINESS!B2253:O4943,5,0)</f>
        <v/>
      </c>
      <c r="X2253" s="12" t="str">
        <f>VLOOKUP(C2253,BUSINESS!C2253:P4943,5,0)</f>
        <v/>
      </c>
      <c r="Y2253" s="12" t="str">
        <f>VLOOKUP(D2253,BUSINESS!D2253:Q4943,5,0)</f>
        <v/>
      </c>
      <c r="Z2253" s="12">
        <f>VLOOKUP(A2253,BUSINESS!A2253:N4943,9,0)</f>
        <v>0.212</v>
      </c>
      <c r="AA2253" s="12">
        <f>VLOOKUP(B2253,BUSINESS!B2253:O4943,9,0)</f>
        <v>0.107</v>
      </c>
    </row>
    <row r="2254">
      <c r="A2254" s="9" t="str">
        <f t="shared" si="1"/>
        <v>St. Kitts and Nevis-The Americas2003</v>
      </c>
      <c r="B2254" s="5" t="s">
        <v>83</v>
      </c>
      <c r="C2254" s="9" t="s">
        <v>252</v>
      </c>
      <c r="D2254" s="10" t="s">
        <v>65</v>
      </c>
      <c r="E2254" s="14">
        <v>4.61576906E8</v>
      </c>
      <c r="F2254" s="15">
        <v>0.037</v>
      </c>
      <c r="G2254" s="15">
        <v>359.0</v>
      </c>
      <c r="H2254" s="15">
        <v>0.122</v>
      </c>
      <c r="I2254" s="12">
        <f>VLOOKUP(A2254,ENERGY!$A$2:$F$2692,5,0)</f>
        <v>260</v>
      </c>
      <c r="J2254" s="12" t="str">
        <f>VLOOKUP(A2254,ENERGY!$A$2:$F$2692,6,0)</f>
        <v/>
      </c>
      <c r="K2254" s="12">
        <f>VLOOKUP(A2254,'HUMAN RESOURCES'!A2254:N4944,5,0)</f>
        <v>0.017</v>
      </c>
      <c r="L2254" s="12">
        <f>VLOOKUP(A2254,'HUMAN RESOURCES'!A2254:N4944,6,0)</f>
        <v>0.012</v>
      </c>
      <c r="M2254" s="12">
        <f>VLOOKUP(B2254,'HUMAN RESOURCES'!B2254:O4944,6,0)</f>
        <v>74</v>
      </c>
      <c r="N2254" s="12">
        <f>VLOOKUP(C2254,'HUMAN RESOURCES'!C2254:P4944,6,0)</f>
        <v>69</v>
      </c>
      <c r="O2254" s="12" t="str">
        <f>VLOOKUP(D2254,'HUMAN RESOURCES'!D2254:Q4944,6,0)</f>
        <v/>
      </c>
      <c r="P2254" s="12" t="str">
        <f>VLOOKUP(A2254,'HUMAN RESOURCES'!A2254:N4944,10,0)</f>
        <v/>
      </c>
      <c r="Q2254" s="12" t="str">
        <f>VLOOKUP(B2254,'HUMAN RESOURCES'!B2254:O4944,10,0)</f>
        <v/>
      </c>
      <c r="R2254" s="12">
        <f>VLOOKUP(C2254,'HUMAN RESOURCES'!C2254:P4944,10,0)</f>
        <v>47679</v>
      </c>
      <c r="S2254" s="12">
        <f>VLOOKUP(D2254,'HUMAN RESOURCES'!D2254:Q4944,10,0)</f>
        <v>0.323</v>
      </c>
      <c r="T2254" s="13">
        <f>VLOOKUP(A2254,TOURISM!A2254:F4944,5,0)</f>
        <v>75000000</v>
      </c>
      <c r="U2254" s="13">
        <f>VLOOKUP(B2254,TOURISM!B2254:G4944,5,0)</f>
        <v>8000000</v>
      </c>
      <c r="V2254" s="12" t="str">
        <f>VLOOKUP(A2254,BUSINESS!A2254:N4944,5,0)</f>
        <v/>
      </c>
      <c r="W2254" s="12" t="str">
        <f>VLOOKUP(B2254,BUSINESS!B2254:O4944,5,0)</f>
        <v/>
      </c>
      <c r="X2254" s="12" t="str">
        <f>VLOOKUP(C2254,BUSINESS!C2254:P4944,5,0)</f>
        <v/>
      </c>
      <c r="Y2254" s="12" t="str">
        <f>VLOOKUP(D2254,BUSINESS!D2254:Q4944,5,0)</f>
        <v/>
      </c>
      <c r="Z2254" s="12">
        <f>VLOOKUP(A2254,BUSINESS!A2254:N4944,9,0)</f>
        <v>0.23</v>
      </c>
      <c r="AA2254" s="12">
        <f>VLOOKUP(B2254,BUSINESS!B2254:O4944,9,0)</f>
        <v>0.461</v>
      </c>
    </row>
    <row r="2255">
      <c r="A2255" s="9" t="str">
        <f t="shared" si="1"/>
        <v>St. Kitts and Nevis-The Americas2004</v>
      </c>
      <c r="B2255" s="5" t="s">
        <v>83</v>
      </c>
      <c r="C2255" s="9" t="s">
        <v>252</v>
      </c>
      <c r="D2255" s="10" t="s">
        <v>66</v>
      </c>
      <c r="E2255" s="14">
        <v>4.97548517E8</v>
      </c>
      <c r="F2255" s="15">
        <v>0.035</v>
      </c>
      <c r="G2255" s="15">
        <v>363.0</v>
      </c>
      <c r="H2255" s="15">
        <v>0.103</v>
      </c>
      <c r="I2255" s="12"/>
      <c r="J2255" s="12"/>
      <c r="K2255" s="12">
        <f>VLOOKUP(A2255,'HUMAN RESOURCES'!A2255:N4945,5,0)</f>
        <v>0.017</v>
      </c>
      <c r="L2255" s="12">
        <f>VLOOKUP(A2255,'HUMAN RESOURCES'!A2255:N4945,6,0)</f>
        <v>0.011</v>
      </c>
      <c r="M2255" s="12">
        <f>VLOOKUP(B2255,'HUMAN RESOURCES'!B2255:O4945,6,0)</f>
        <v>74</v>
      </c>
      <c r="N2255" s="12">
        <f>VLOOKUP(C2255,'HUMAN RESOURCES'!C2255:P4945,6,0)</f>
        <v>69</v>
      </c>
      <c r="O2255" s="12" t="str">
        <f>VLOOKUP(D2255,'HUMAN RESOURCES'!D2255:Q4945,6,0)</f>
        <v/>
      </c>
      <c r="P2255" s="12" t="str">
        <f>VLOOKUP(A2255,'HUMAN RESOURCES'!A2255:N4945,10,0)</f>
        <v/>
      </c>
      <c r="Q2255" s="12" t="str">
        <f>VLOOKUP(B2255,'HUMAN RESOURCES'!B2255:O4945,10,0)</f>
        <v/>
      </c>
      <c r="R2255" s="12">
        <f>VLOOKUP(C2255,'HUMAN RESOURCES'!C2255:P4945,10,0)</f>
        <v>48421</v>
      </c>
      <c r="S2255" s="12">
        <f>VLOOKUP(D2255,'HUMAN RESOURCES'!D2255:Q4945,10,0)</f>
        <v>0.322</v>
      </c>
      <c r="T2255" s="13">
        <f>VLOOKUP(A2255,TOURISM!A2255:F4945,5,0)</f>
        <v>103000000</v>
      </c>
      <c r="U2255" s="13">
        <f>VLOOKUP(B2255,TOURISM!B2255:G4945,5,0)</f>
        <v>10000000</v>
      </c>
      <c r="V2255" s="12" t="str">
        <f>VLOOKUP(A2255,BUSINESS!A2255:N4945,5,0)</f>
        <v/>
      </c>
      <c r="W2255" s="12" t="str">
        <f>VLOOKUP(B2255,BUSINESS!B2255:O4945,5,0)</f>
        <v/>
      </c>
      <c r="X2255" s="12" t="str">
        <f>VLOOKUP(C2255,BUSINESS!C2255:P4945,5,0)</f>
        <v/>
      </c>
      <c r="Y2255" s="12" t="str">
        <f>VLOOKUP(D2255,BUSINESS!D2255:Q4945,5,0)</f>
        <v/>
      </c>
      <c r="Z2255" s="12">
        <f>VLOOKUP(A2255,BUSINESS!A2255:N4945,9,0)</f>
        <v>0.247</v>
      </c>
      <c r="AA2255" s="12">
        <f>VLOOKUP(B2255,BUSINESS!B2255:O4945,9,0)</f>
        <v>0.599</v>
      </c>
    </row>
    <row r="2256">
      <c r="A2256" s="9" t="str">
        <f t="shared" si="1"/>
        <v>St. Kitts and Nevis-The Americas2005</v>
      </c>
      <c r="B2256" s="5" t="s">
        <v>83</v>
      </c>
      <c r="C2256" s="9" t="s">
        <v>252</v>
      </c>
      <c r="D2256" s="10" t="s">
        <v>67</v>
      </c>
      <c r="E2256" s="14">
        <v>5.36410666E8</v>
      </c>
      <c r="F2256" s="15">
        <v>0.036</v>
      </c>
      <c r="G2256" s="15">
        <v>389.0</v>
      </c>
      <c r="H2256" s="15">
        <v>0.1</v>
      </c>
      <c r="I2256" s="12">
        <f>VLOOKUP(A2256,ENERGY!$A$2:$F$2692,5,0)</f>
        <v>249</v>
      </c>
      <c r="J2256" s="12" t="str">
        <f>VLOOKUP(A2256,ENERGY!$A$2:$F$2692,6,0)</f>
        <v/>
      </c>
      <c r="K2256" s="12">
        <f>VLOOKUP(A2256,'HUMAN RESOURCES'!A2256:N4946,5,0)</f>
        <v>0.017</v>
      </c>
      <c r="L2256" s="12">
        <f>VLOOKUP(A2256,'HUMAN RESOURCES'!A2256:N4946,6,0)</f>
        <v>0.011</v>
      </c>
      <c r="M2256" s="12">
        <f>VLOOKUP(B2256,'HUMAN RESOURCES'!B2256:O4946,6,0)</f>
        <v>74</v>
      </c>
      <c r="N2256" s="12">
        <f>VLOOKUP(C2256,'HUMAN RESOURCES'!C2256:P4946,6,0)</f>
        <v>69</v>
      </c>
      <c r="O2256" s="12" t="str">
        <f>VLOOKUP(D2256,'HUMAN RESOURCES'!D2256:Q4946,6,0)</f>
        <v/>
      </c>
      <c r="P2256" s="12" t="str">
        <f>VLOOKUP(A2256,'HUMAN RESOURCES'!A2256:N4946,10,0)</f>
        <v/>
      </c>
      <c r="Q2256" s="12" t="str">
        <f>VLOOKUP(B2256,'HUMAN RESOURCES'!B2256:O4946,10,0)</f>
        <v/>
      </c>
      <c r="R2256" s="12">
        <f>VLOOKUP(C2256,'HUMAN RESOURCES'!C2256:P4946,10,0)</f>
        <v>49139</v>
      </c>
      <c r="S2256" s="12">
        <f>VLOOKUP(D2256,'HUMAN RESOURCES'!D2256:Q4946,10,0)</f>
        <v>0.32</v>
      </c>
      <c r="T2256" s="13">
        <f>VLOOKUP(A2256,TOURISM!A2256:F4946,5,0)</f>
        <v>121000000</v>
      </c>
      <c r="U2256" s="13">
        <f>VLOOKUP(B2256,TOURISM!B2256:G4946,5,0)</f>
        <v>11000000</v>
      </c>
      <c r="V2256" s="12">
        <f>VLOOKUP(A2256,BUSINESS!A2256:N4946,5,0)</f>
        <v>0.523</v>
      </c>
      <c r="W2256" s="12">
        <f>VLOOKUP(B2256,BUSINESS!B2256:O4946,5,0)</f>
        <v>19</v>
      </c>
      <c r="X2256" s="12" t="str">
        <f>VLOOKUP(C2256,BUSINESS!C2256:P4946,5,0)</f>
        <v/>
      </c>
      <c r="Y2256" s="12">
        <f>VLOOKUP(D2256,BUSINESS!D2256:Q4946,5,0)</f>
        <v>172</v>
      </c>
      <c r="Z2256" s="12">
        <f>VLOOKUP(A2256,BUSINESS!A2256:N4946,9,0)</f>
        <v>0.34</v>
      </c>
      <c r="AA2256" s="12">
        <f>VLOOKUP(B2256,BUSINESS!B2256:O4946,9,0)</f>
        <v>1.038</v>
      </c>
    </row>
    <row r="2257">
      <c r="A2257" s="9" t="str">
        <f t="shared" si="1"/>
        <v>St. Kitts and Nevis-The Americas2006</v>
      </c>
      <c r="B2257" s="5" t="s">
        <v>83</v>
      </c>
      <c r="C2257" s="9" t="s">
        <v>252</v>
      </c>
      <c r="D2257" s="10" t="s">
        <v>68</v>
      </c>
      <c r="E2257" s="14">
        <v>6.29511778E8</v>
      </c>
      <c r="F2257" s="15">
        <v>0.04</v>
      </c>
      <c r="G2257" s="15">
        <v>517.0</v>
      </c>
      <c r="H2257" s="15">
        <v>0.093</v>
      </c>
      <c r="I2257" s="12"/>
      <c r="J2257" s="12"/>
      <c r="K2257" s="12">
        <f>VLOOKUP(A2257,'HUMAN RESOURCES'!A2257:N4947,5,0)</f>
        <v>0.017</v>
      </c>
      <c r="L2257" s="12">
        <f>VLOOKUP(A2257,'HUMAN RESOURCES'!A2257:N4947,6,0)</f>
        <v>0.01</v>
      </c>
      <c r="M2257" s="12">
        <f>VLOOKUP(B2257,'HUMAN RESOURCES'!B2257:O4947,6,0)</f>
        <v>74</v>
      </c>
      <c r="N2257" s="12">
        <f>VLOOKUP(C2257,'HUMAN RESOURCES'!C2257:P4947,6,0)</f>
        <v>69</v>
      </c>
      <c r="O2257" s="12" t="str">
        <f>VLOOKUP(D2257,'HUMAN RESOURCES'!D2257:Q4947,6,0)</f>
        <v/>
      </c>
      <c r="P2257" s="12" t="str">
        <f>VLOOKUP(A2257,'HUMAN RESOURCES'!A2257:N4947,10,0)</f>
        <v/>
      </c>
      <c r="Q2257" s="12" t="str">
        <f>VLOOKUP(B2257,'HUMAN RESOURCES'!B2257:O4947,10,0)</f>
        <v/>
      </c>
      <c r="R2257" s="12">
        <f>VLOOKUP(C2257,'HUMAN RESOURCES'!C2257:P4947,10,0)</f>
        <v>49823</v>
      </c>
      <c r="S2257" s="12">
        <f>VLOOKUP(D2257,'HUMAN RESOURCES'!D2257:Q4947,10,0)</f>
        <v>0.32</v>
      </c>
      <c r="T2257" s="13">
        <f>VLOOKUP(A2257,TOURISM!A2257:F4947,5,0)</f>
        <v>132000000</v>
      </c>
      <c r="U2257" s="13">
        <f>VLOOKUP(B2257,TOURISM!B2257:G4947,5,0)</f>
        <v>14000000</v>
      </c>
      <c r="V2257" s="12">
        <f>VLOOKUP(A2257,BUSINESS!A2257:N4947,5,0)</f>
        <v>0.523</v>
      </c>
      <c r="W2257" s="12">
        <f>VLOOKUP(B2257,BUSINESS!B2257:O4947,5,0)</f>
        <v>19</v>
      </c>
      <c r="X2257" s="12" t="str">
        <f>VLOOKUP(C2257,BUSINESS!C2257:P4947,5,0)</f>
        <v/>
      </c>
      <c r="Y2257" s="12">
        <f>VLOOKUP(D2257,BUSINESS!D2257:Q4947,5,0)</f>
        <v>172</v>
      </c>
      <c r="Z2257" s="12">
        <f>VLOOKUP(A2257,BUSINESS!A2257:N4947,9,0)</f>
        <v>0.49</v>
      </c>
      <c r="AA2257" s="12">
        <f>VLOOKUP(B2257,BUSINESS!B2257:O4947,9,0)</f>
        <v>1.024</v>
      </c>
    </row>
    <row r="2258">
      <c r="A2258" s="9" t="str">
        <f t="shared" si="1"/>
        <v>St. Kitts and Nevis-The Americas2007</v>
      </c>
      <c r="B2258" s="5" t="s">
        <v>83</v>
      </c>
      <c r="C2258" s="9" t="s">
        <v>252</v>
      </c>
      <c r="D2258" s="10" t="s">
        <v>69</v>
      </c>
      <c r="E2258" s="14">
        <v>6.84074062E8</v>
      </c>
      <c r="F2258" s="15">
        <v>0.041</v>
      </c>
      <c r="G2258" s="15">
        <v>551.0</v>
      </c>
      <c r="H2258" s="15">
        <v>0.093</v>
      </c>
      <c r="I2258" s="12">
        <f>VLOOKUP(A2258,ENERGY!$A$2:$F$2692,5,0)</f>
        <v>227</v>
      </c>
      <c r="J2258" s="12">
        <f>VLOOKUP(A2258,ENERGY!$A$2:$F$2692,6,0)</f>
        <v>76</v>
      </c>
      <c r="K2258" s="12">
        <f>VLOOKUP(A2258,'HUMAN RESOURCES'!A2258:N4948,5,0)</f>
        <v>0.017</v>
      </c>
      <c r="L2258" s="12">
        <f>VLOOKUP(A2258,'HUMAN RESOURCES'!A2258:N4948,6,0)</f>
        <v>0.01</v>
      </c>
      <c r="M2258" s="12">
        <f>VLOOKUP(B2258,'HUMAN RESOURCES'!B2258:O4948,6,0)</f>
        <v>74</v>
      </c>
      <c r="N2258" s="12">
        <f>VLOOKUP(C2258,'HUMAN RESOURCES'!C2258:P4948,6,0)</f>
        <v>69</v>
      </c>
      <c r="O2258" s="12" t="str">
        <f>VLOOKUP(D2258,'HUMAN RESOURCES'!D2258:Q4948,6,0)</f>
        <v/>
      </c>
      <c r="P2258" s="12" t="str">
        <f>VLOOKUP(A2258,'HUMAN RESOURCES'!A2258:N4948,10,0)</f>
        <v/>
      </c>
      <c r="Q2258" s="12" t="str">
        <f>VLOOKUP(B2258,'HUMAN RESOURCES'!B2258:O4948,10,0)</f>
        <v/>
      </c>
      <c r="R2258" s="12">
        <f>VLOOKUP(C2258,'HUMAN RESOURCES'!C2258:P4948,10,0)</f>
        <v>50478</v>
      </c>
      <c r="S2258" s="12">
        <f>VLOOKUP(D2258,'HUMAN RESOURCES'!D2258:Q4948,10,0)</f>
        <v>0.319</v>
      </c>
      <c r="T2258" s="13">
        <f>VLOOKUP(A2258,TOURISM!A2258:F4948,5,0)</f>
        <v>125000000</v>
      </c>
      <c r="U2258" s="13">
        <f>VLOOKUP(B2258,TOURISM!B2258:G4948,5,0)</f>
        <v>12000000</v>
      </c>
      <c r="V2258" s="12">
        <f>VLOOKUP(A2258,BUSINESS!A2258:N4948,5,0)</f>
        <v>0.523</v>
      </c>
      <c r="W2258" s="12">
        <f>VLOOKUP(B2258,BUSINESS!B2258:O4948,5,0)</f>
        <v>19</v>
      </c>
      <c r="X2258" s="12" t="str">
        <f>VLOOKUP(C2258,BUSINESS!C2258:P4948,5,0)</f>
        <v/>
      </c>
      <c r="Y2258" s="12">
        <f>VLOOKUP(D2258,BUSINESS!D2258:Q4948,5,0)</f>
        <v>172</v>
      </c>
      <c r="Z2258" s="12">
        <f>VLOOKUP(A2258,BUSINESS!A2258:N4948,9,0)</f>
        <v>0.52</v>
      </c>
      <c r="AA2258" s="12">
        <f>VLOOKUP(B2258,BUSINESS!B2258:O4948,9,0)</f>
        <v>1.278</v>
      </c>
    </row>
    <row r="2259">
      <c r="A2259" s="9" t="str">
        <f t="shared" si="1"/>
        <v>St. Kitts and Nevis-The Americas2008</v>
      </c>
      <c r="B2259" s="5" t="s">
        <v>83</v>
      </c>
      <c r="C2259" s="9" t="s">
        <v>252</v>
      </c>
      <c r="D2259" s="10" t="s">
        <v>70</v>
      </c>
      <c r="E2259" s="14">
        <v>7.34814815E8</v>
      </c>
      <c r="F2259" s="15">
        <v>0.042</v>
      </c>
      <c r="G2259" s="15">
        <v>603.0</v>
      </c>
      <c r="H2259" s="15">
        <v>0.087</v>
      </c>
      <c r="I2259" s="12">
        <f>VLOOKUP(A2259,ENERGY!$A$2:$F$2692,5,0)</f>
        <v>249</v>
      </c>
      <c r="J2259" s="12">
        <f>VLOOKUP(A2259,ENERGY!$A$2:$F$2692,6,0)</f>
        <v>83</v>
      </c>
      <c r="K2259" s="12">
        <f>VLOOKUP(A2259,'HUMAN RESOURCES'!A2259:N4949,5,0)</f>
        <v>0.017</v>
      </c>
      <c r="L2259" s="12">
        <f>VLOOKUP(A2259,'HUMAN RESOURCES'!A2259:N4949,6,0)</f>
        <v>0.009</v>
      </c>
      <c r="M2259" s="12">
        <f>VLOOKUP(B2259,'HUMAN RESOURCES'!B2259:O4949,6,0)</f>
        <v>74</v>
      </c>
      <c r="N2259" s="12">
        <f>VLOOKUP(C2259,'HUMAN RESOURCES'!C2259:P4949,6,0)</f>
        <v>69</v>
      </c>
      <c r="O2259" s="12" t="str">
        <f>VLOOKUP(D2259,'HUMAN RESOURCES'!D2259:Q4949,6,0)</f>
        <v/>
      </c>
      <c r="P2259" s="12" t="str">
        <f>VLOOKUP(A2259,'HUMAN RESOURCES'!A2259:N4949,10,0)</f>
        <v/>
      </c>
      <c r="Q2259" s="12" t="str">
        <f>VLOOKUP(B2259,'HUMAN RESOURCES'!B2259:O4949,10,0)</f>
        <v/>
      </c>
      <c r="R2259" s="12">
        <f>VLOOKUP(C2259,'HUMAN RESOURCES'!C2259:P4949,10,0)</f>
        <v>51110</v>
      </c>
      <c r="S2259" s="12">
        <f>VLOOKUP(D2259,'HUMAN RESOURCES'!D2259:Q4949,10,0)</f>
        <v>0.318</v>
      </c>
      <c r="T2259" s="13">
        <f>VLOOKUP(A2259,TOURISM!A2259:F4949,5,0)</f>
        <v>110000000</v>
      </c>
      <c r="U2259" s="13">
        <f>VLOOKUP(B2259,TOURISM!B2259:G4949,5,0)</f>
        <v>15000000</v>
      </c>
      <c r="V2259" s="12">
        <f>VLOOKUP(A2259,BUSINESS!A2259:N4949,5,0)</f>
        <v>0.525</v>
      </c>
      <c r="W2259" s="12">
        <f>VLOOKUP(B2259,BUSINESS!B2259:O4949,5,0)</f>
        <v>19</v>
      </c>
      <c r="X2259" s="12" t="str">
        <f>VLOOKUP(C2259,BUSINESS!C2259:P4949,5,0)</f>
        <v/>
      </c>
      <c r="Y2259" s="12">
        <f>VLOOKUP(D2259,BUSINESS!D2259:Q4949,5,0)</f>
        <v>172</v>
      </c>
      <c r="Z2259" s="12">
        <f>VLOOKUP(A2259,BUSINESS!A2259:N4949,9,0)</f>
        <v>0.6</v>
      </c>
      <c r="AA2259" s="12">
        <f>VLOOKUP(B2259,BUSINESS!B2259:O4949,9,0)</f>
        <v>1.458</v>
      </c>
    </row>
    <row r="2260">
      <c r="A2260" s="9" t="str">
        <f t="shared" si="1"/>
        <v>St. Kitts and Nevis-The Americas2009</v>
      </c>
      <c r="B2260" s="5" t="s">
        <v>83</v>
      </c>
      <c r="C2260" s="9" t="s">
        <v>252</v>
      </c>
      <c r="D2260" s="10" t="s">
        <v>71</v>
      </c>
      <c r="E2260" s="14">
        <v>7.08888889E8</v>
      </c>
      <c r="F2260" s="15">
        <v>0.05</v>
      </c>
      <c r="G2260" s="15">
        <v>686.0</v>
      </c>
      <c r="H2260" s="15">
        <v>0.088</v>
      </c>
      <c r="I2260" s="12"/>
      <c r="J2260" s="12"/>
      <c r="K2260" s="12">
        <f>VLOOKUP(A2260,'HUMAN RESOURCES'!A2260:N4950,5,0)</f>
        <v>0.017</v>
      </c>
      <c r="L2260" s="12">
        <f>VLOOKUP(A2260,'HUMAN RESOURCES'!A2260:N4950,6,0)</f>
        <v>0.009</v>
      </c>
      <c r="M2260" s="12">
        <f>VLOOKUP(B2260,'HUMAN RESOURCES'!B2260:O4950,6,0)</f>
        <v>74</v>
      </c>
      <c r="N2260" s="12">
        <f>VLOOKUP(C2260,'HUMAN RESOURCES'!C2260:P4950,6,0)</f>
        <v>69</v>
      </c>
      <c r="O2260" s="12" t="str">
        <f>VLOOKUP(D2260,'HUMAN RESOURCES'!D2260:Q4950,6,0)</f>
        <v/>
      </c>
      <c r="P2260" s="12" t="str">
        <f>VLOOKUP(A2260,'HUMAN RESOURCES'!A2260:N4950,10,0)</f>
        <v/>
      </c>
      <c r="Q2260" s="12" t="str">
        <f>VLOOKUP(B2260,'HUMAN RESOURCES'!B2260:O4950,10,0)</f>
        <v/>
      </c>
      <c r="R2260" s="12">
        <f>VLOOKUP(C2260,'HUMAN RESOURCES'!C2260:P4950,10,0)</f>
        <v>51731</v>
      </c>
      <c r="S2260" s="12">
        <f>VLOOKUP(D2260,'HUMAN RESOURCES'!D2260:Q4950,10,0)</f>
        <v>0.318</v>
      </c>
      <c r="T2260" s="13">
        <f>VLOOKUP(A2260,TOURISM!A2260:F4950,5,0)</f>
        <v>83000000</v>
      </c>
      <c r="U2260" s="13">
        <f>VLOOKUP(B2260,TOURISM!B2260:G4950,5,0)</f>
        <v>11000000</v>
      </c>
      <c r="V2260" s="12">
        <f>VLOOKUP(A2260,BUSINESS!A2260:N4950,5,0)</f>
        <v>0.525</v>
      </c>
      <c r="W2260" s="12">
        <f>VLOOKUP(B2260,BUSINESS!B2260:O4950,5,0)</f>
        <v>19</v>
      </c>
      <c r="X2260" s="12" t="str">
        <f>VLOOKUP(C2260,BUSINESS!C2260:P4950,5,0)</f>
        <v/>
      </c>
      <c r="Y2260" s="12">
        <f>VLOOKUP(D2260,BUSINESS!D2260:Q4950,5,0)</f>
        <v>155</v>
      </c>
      <c r="Z2260" s="12">
        <f>VLOOKUP(A2260,BUSINESS!A2260:N4950,9,0)</f>
        <v>0.69</v>
      </c>
      <c r="AA2260" s="12">
        <f>VLOOKUP(B2260,BUSINESS!B2260:O4950,9,0)</f>
        <v>1.459</v>
      </c>
    </row>
    <row r="2261">
      <c r="A2261" s="9" t="str">
        <f t="shared" si="1"/>
        <v>St. Kitts and Nevis-The Americas2010</v>
      </c>
      <c r="B2261" s="5" t="s">
        <v>83</v>
      </c>
      <c r="C2261" s="9" t="s">
        <v>252</v>
      </c>
      <c r="D2261" s="10" t="s">
        <v>72</v>
      </c>
      <c r="E2261" s="14">
        <v>6.92222222E8</v>
      </c>
      <c r="F2261" s="15">
        <v>0.054</v>
      </c>
      <c r="G2261" s="15">
        <v>739.0</v>
      </c>
      <c r="H2261" s="15">
        <v>0.086</v>
      </c>
      <c r="I2261" s="12">
        <f>VLOOKUP(A2261,ENERGY!$A$2:$F$2692,5,0)</f>
        <v>235</v>
      </c>
      <c r="J2261" s="12">
        <f>VLOOKUP(A2261,ENERGY!$A$2:$F$2692,6,0)</f>
        <v>79</v>
      </c>
      <c r="K2261" s="12">
        <f>VLOOKUP(A2261,'HUMAN RESOURCES'!A2261:N4951,5,0)</f>
        <v>0.017</v>
      </c>
      <c r="L2261" s="12">
        <f>VLOOKUP(A2261,'HUMAN RESOURCES'!A2261:N4951,6,0)</f>
        <v>0.009</v>
      </c>
      <c r="M2261" s="12">
        <f>VLOOKUP(B2261,'HUMAN RESOURCES'!B2261:O4951,6,0)</f>
        <v>74</v>
      </c>
      <c r="N2261" s="12">
        <f>VLOOKUP(C2261,'HUMAN RESOURCES'!C2261:P4951,6,0)</f>
        <v>69</v>
      </c>
      <c r="O2261" s="12" t="str">
        <f>VLOOKUP(D2261,'HUMAN RESOURCES'!D2261:Q4951,6,0)</f>
        <v/>
      </c>
      <c r="P2261" s="12" t="str">
        <f>VLOOKUP(A2261,'HUMAN RESOURCES'!A2261:N4951,10,0)</f>
        <v/>
      </c>
      <c r="Q2261" s="12" t="str">
        <f>VLOOKUP(B2261,'HUMAN RESOURCES'!B2261:O4951,10,0)</f>
        <v/>
      </c>
      <c r="R2261" s="12">
        <f>VLOOKUP(C2261,'HUMAN RESOURCES'!C2261:P4951,10,0)</f>
        <v>52352</v>
      </c>
      <c r="S2261" s="12">
        <f>VLOOKUP(D2261,'HUMAN RESOURCES'!D2261:Q4951,10,0)</f>
        <v>0.318</v>
      </c>
      <c r="T2261" s="13">
        <f>VLOOKUP(A2261,TOURISM!A2261:F4951,5,0)</f>
        <v>90000000</v>
      </c>
      <c r="U2261" s="13">
        <f>VLOOKUP(B2261,TOURISM!B2261:G4951,5,0)</f>
        <v>13000000</v>
      </c>
      <c r="V2261" s="12">
        <f>VLOOKUP(A2261,BUSINESS!A2261:N4951,5,0)</f>
        <v>0.525</v>
      </c>
      <c r="W2261" s="12">
        <f>VLOOKUP(B2261,BUSINESS!B2261:O4951,5,0)</f>
        <v>19</v>
      </c>
      <c r="X2261" s="12" t="str">
        <f>VLOOKUP(C2261,BUSINESS!C2261:P4951,5,0)</f>
        <v/>
      </c>
      <c r="Y2261" s="12">
        <f>VLOOKUP(D2261,BUSINESS!D2261:Q4951,5,0)</f>
        <v>155</v>
      </c>
      <c r="Z2261" s="12">
        <f>VLOOKUP(A2261,BUSINESS!A2261:N4951,9,0)</f>
        <v>0.76</v>
      </c>
      <c r="AA2261" s="12">
        <f>VLOOKUP(B2261,BUSINESS!B2261:O4951,9,0)</f>
        <v>1.528</v>
      </c>
    </row>
    <row r="2262">
      <c r="A2262" s="9" t="str">
        <f t="shared" si="1"/>
        <v>St. Kitts and Nevis-The Americas2011</v>
      </c>
      <c r="B2262" s="5" t="s">
        <v>83</v>
      </c>
      <c r="C2262" s="9" t="s">
        <v>252</v>
      </c>
      <c r="D2262" s="10" t="s">
        <v>73</v>
      </c>
      <c r="E2262" s="14">
        <v>7.28148148E8</v>
      </c>
      <c r="F2262" s="15">
        <v>0.058</v>
      </c>
      <c r="G2262" s="15">
        <v>820.0</v>
      </c>
      <c r="H2262" s="15">
        <v>0.094</v>
      </c>
      <c r="I2262" s="12"/>
      <c r="J2262" s="12"/>
      <c r="K2262" s="12">
        <f>VLOOKUP(A2262,'HUMAN RESOURCES'!A2262:N4952,5,0)</f>
        <v>0.017</v>
      </c>
      <c r="L2262" s="12">
        <f>VLOOKUP(A2262,'HUMAN RESOURCES'!A2262:N4952,6,0)</f>
        <v>0.008</v>
      </c>
      <c r="M2262" s="12">
        <f>VLOOKUP(B2262,'HUMAN RESOURCES'!B2262:O4952,6,0)</f>
        <v>74</v>
      </c>
      <c r="N2262" s="12">
        <f>VLOOKUP(C2262,'HUMAN RESOURCES'!C2262:P4952,6,0)</f>
        <v>69</v>
      </c>
      <c r="O2262" s="12" t="str">
        <f>VLOOKUP(D2262,'HUMAN RESOURCES'!D2262:Q4952,6,0)</f>
        <v/>
      </c>
      <c r="P2262" s="12" t="str">
        <f>VLOOKUP(A2262,'HUMAN RESOURCES'!A2262:N4952,10,0)</f>
        <v/>
      </c>
      <c r="Q2262" s="12" t="str">
        <f>VLOOKUP(B2262,'HUMAN RESOURCES'!B2262:O4952,10,0)</f>
        <v/>
      </c>
      <c r="R2262" s="12">
        <f>VLOOKUP(C2262,'HUMAN RESOURCES'!C2262:P4952,10,0)</f>
        <v>52971</v>
      </c>
      <c r="S2262" s="12">
        <f>VLOOKUP(D2262,'HUMAN RESOURCES'!D2262:Q4952,10,0)</f>
        <v>0.318</v>
      </c>
      <c r="T2262" s="13">
        <f>VLOOKUP(A2262,TOURISM!A2262:F4952,5,0)</f>
        <v>94000000</v>
      </c>
      <c r="U2262" s="13">
        <f>VLOOKUP(B2262,TOURISM!B2262:G4952,5,0)</f>
        <v>14000000</v>
      </c>
      <c r="V2262" s="12">
        <f>VLOOKUP(A2262,BUSINESS!A2262:N4952,5,0)</f>
        <v>0.525</v>
      </c>
      <c r="W2262" s="12">
        <f>VLOOKUP(B2262,BUSINESS!B2262:O4952,5,0)</f>
        <v>19</v>
      </c>
      <c r="X2262" s="12" t="str">
        <f>VLOOKUP(C2262,BUSINESS!C2262:P4952,5,0)</f>
        <v/>
      </c>
      <c r="Y2262" s="12">
        <f>VLOOKUP(D2262,BUSINESS!D2262:Q4952,5,0)</f>
        <v>203</v>
      </c>
      <c r="Z2262" s="12">
        <f>VLOOKUP(A2262,BUSINESS!A2262:N4952,9,0)</f>
        <v>0.776</v>
      </c>
      <c r="AA2262" s="12">
        <f>VLOOKUP(B2262,BUSINESS!B2262:O4952,9,0)</f>
        <v>1.454</v>
      </c>
    </row>
    <row r="2263">
      <c r="A2263" s="9" t="str">
        <f t="shared" si="1"/>
        <v>St. Kitts and Nevis-The Americas2012</v>
      </c>
      <c r="B2263" s="5" t="s">
        <v>83</v>
      </c>
      <c r="C2263" s="9" t="s">
        <v>252</v>
      </c>
      <c r="D2263" s="10" t="s">
        <v>74</v>
      </c>
      <c r="E2263" s="14">
        <v>7.31851852E8</v>
      </c>
      <c r="F2263" s="15">
        <v>0.059</v>
      </c>
      <c r="G2263" s="15">
        <v>825.0</v>
      </c>
      <c r="H2263" s="15">
        <v>0.087</v>
      </c>
      <c r="I2263" s="12">
        <f>VLOOKUP(A2263,ENERGY!$A$2:$F$2692,5,0)</f>
        <v>235</v>
      </c>
      <c r="J2263" s="12">
        <f>VLOOKUP(A2263,ENERGY!$A$2:$F$2692,6,0)</f>
        <v>79</v>
      </c>
      <c r="K2263" s="12">
        <f>VLOOKUP(A2263,'HUMAN RESOURCES'!A2263:N4953,5,0)</f>
        <v>0.017</v>
      </c>
      <c r="L2263" s="12">
        <f>VLOOKUP(A2263,'HUMAN RESOURCES'!A2263:N4953,6,0)</f>
        <v>0.008</v>
      </c>
      <c r="M2263" s="12">
        <f>VLOOKUP(B2263,'HUMAN RESOURCES'!B2263:O4953,6,0)</f>
        <v>74</v>
      </c>
      <c r="N2263" s="12">
        <f>VLOOKUP(C2263,'HUMAN RESOURCES'!C2263:P4953,6,0)</f>
        <v>69</v>
      </c>
      <c r="O2263" s="12" t="str">
        <f>VLOOKUP(D2263,'HUMAN RESOURCES'!D2263:Q4953,6,0)</f>
        <v/>
      </c>
      <c r="P2263" s="12" t="str">
        <f>VLOOKUP(A2263,'HUMAN RESOURCES'!A2263:N4953,10,0)</f>
        <v/>
      </c>
      <c r="Q2263" s="12" t="str">
        <f>VLOOKUP(B2263,'HUMAN RESOURCES'!B2263:O4953,10,0)</f>
        <v/>
      </c>
      <c r="R2263" s="12">
        <f>VLOOKUP(C2263,'HUMAN RESOURCES'!C2263:P4953,10,0)</f>
        <v>53584</v>
      </c>
      <c r="S2263" s="12">
        <f>VLOOKUP(D2263,'HUMAN RESOURCES'!D2263:Q4953,10,0)</f>
        <v>0.318</v>
      </c>
      <c r="T2263" s="13">
        <f>VLOOKUP(A2263,TOURISM!A2263:F4953,5,0)</f>
        <v>94000000</v>
      </c>
      <c r="U2263" s="13">
        <f>VLOOKUP(B2263,TOURISM!B2263:G4953,5,0)</f>
        <v>14000000</v>
      </c>
      <c r="V2263" s="12">
        <f>VLOOKUP(A2263,BUSINESS!A2263:N4953,5,0)</f>
        <v>0.519</v>
      </c>
      <c r="W2263" s="12">
        <f>VLOOKUP(B2263,BUSINESS!B2263:O4953,5,0)</f>
        <v>19</v>
      </c>
      <c r="X2263" s="12">
        <f>VLOOKUP(C2263,BUSINESS!C2263:P4953,5,0)</f>
        <v>97</v>
      </c>
      <c r="Y2263" s="12">
        <f>VLOOKUP(D2263,BUSINESS!D2263:Q4953,5,0)</f>
        <v>203</v>
      </c>
      <c r="Z2263" s="12">
        <f>VLOOKUP(A2263,BUSINESS!A2263:N4953,9,0)</f>
        <v>0.793</v>
      </c>
      <c r="AA2263" s="12">
        <f>VLOOKUP(B2263,BUSINESS!B2263:O4953,9,0)</f>
        <v>1.418</v>
      </c>
    </row>
    <row r="2264">
      <c r="A2264" s="9" t="str">
        <f t="shared" si="1"/>
        <v>St. Lucia-The Americas2000</v>
      </c>
      <c r="B2264" s="5" t="s">
        <v>83</v>
      </c>
      <c r="C2264" s="9" t="s">
        <v>253</v>
      </c>
      <c r="D2264" s="10" t="s">
        <v>62</v>
      </c>
      <c r="E2264" s="14">
        <v>7.64457723E8</v>
      </c>
      <c r="F2264" s="15">
        <v>0.056</v>
      </c>
      <c r="G2264" s="15">
        <v>272.0</v>
      </c>
      <c r="H2264" s="15">
        <v>0.131</v>
      </c>
      <c r="I2264" s="12" t="str">
        <f>VLOOKUP(A2264,ENERGY!$A$2:$F$2692,5,0)</f>
        <v/>
      </c>
      <c r="J2264" s="12" t="str">
        <f>VLOOKUP(A2264,ENERGY!$A$2:$F$2692,6,0)</f>
        <v/>
      </c>
      <c r="K2264" s="12">
        <f>VLOOKUP(A2264,'HUMAN RESOURCES'!A2264:N4954,5,0)</f>
        <v>0.02</v>
      </c>
      <c r="L2264" s="12">
        <f>VLOOKUP(A2264,'HUMAN RESOURCES'!A2264:N4954,6,0)</f>
        <v>0.015</v>
      </c>
      <c r="M2264" s="12">
        <f>VLOOKUP(B2264,'HUMAN RESOURCES'!B2264:O4954,6,0)</f>
        <v>73</v>
      </c>
      <c r="N2264" s="12">
        <f>VLOOKUP(C2264,'HUMAN RESOURCES'!C2264:P4954,6,0)</f>
        <v>70</v>
      </c>
      <c r="O2264" s="12">
        <f>VLOOKUP(D2264,'HUMAN RESOURCES'!D2264:Q4954,6,0)</f>
        <v>0.322</v>
      </c>
      <c r="P2264" s="12">
        <f>VLOOKUP(A2264,'HUMAN RESOURCES'!A2264:N4954,10,0)</f>
        <v>0.602</v>
      </c>
      <c r="Q2264" s="12">
        <f>VLOOKUP(B2264,'HUMAN RESOURCES'!B2264:O4954,10,0)</f>
        <v>0.076</v>
      </c>
      <c r="R2264" s="12">
        <f>VLOOKUP(C2264,'HUMAN RESOURCES'!C2264:P4954,10,0)</f>
        <v>156949</v>
      </c>
      <c r="S2264" s="12">
        <f>VLOOKUP(D2264,'HUMAN RESOURCES'!D2264:Q4954,10,0)</f>
        <v>0.278</v>
      </c>
      <c r="T2264" s="13">
        <f>VLOOKUP(A2264,TOURISM!A2264:F4954,5,0)</f>
        <v>281000000</v>
      </c>
      <c r="U2264" s="13">
        <f>VLOOKUP(B2264,TOURISM!B2264:G4954,5,0)</f>
        <v>33000000</v>
      </c>
      <c r="V2264" s="12" t="str">
        <f>VLOOKUP(A2264,BUSINESS!A2264:N4954,5,0)</f>
        <v/>
      </c>
      <c r="W2264" s="12" t="str">
        <f>VLOOKUP(B2264,BUSINESS!B2264:O4954,5,0)</f>
        <v/>
      </c>
      <c r="X2264" s="12" t="str">
        <f>VLOOKUP(C2264,BUSINESS!C2264:P4954,5,0)</f>
        <v/>
      </c>
      <c r="Y2264" s="12" t="str">
        <f>VLOOKUP(D2264,BUSINESS!D2264:Q4954,5,0)</f>
        <v/>
      </c>
      <c r="Z2264" s="12">
        <f>VLOOKUP(A2264,BUSINESS!A2264:N4954,9,0)</f>
        <v>0.051</v>
      </c>
      <c r="AA2264" s="12">
        <f>VLOOKUP(B2264,BUSINESS!B2264:O4954,9,0)</f>
        <v>0.016</v>
      </c>
    </row>
    <row r="2265">
      <c r="A2265" s="9" t="str">
        <f t="shared" si="1"/>
        <v>St. Lucia-The Americas2001</v>
      </c>
      <c r="B2265" s="5" t="s">
        <v>83</v>
      </c>
      <c r="C2265" s="9" t="s">
        <v>253</v>
      </c>
      <c r="D2265" s="10" t="s">
        <v>63</v>
      </c>
      <c r="E2265" s="14">
        <v>7.08290496E8</v>
      </c>
      <c r="F2265" s="15">
        <v>0.062</v>
      </c>
      <c r="G2265" s="15">
        <v>278.0</v>
      </c>
      <c r="H2265" s="15">
        <v>0.13</v>
      </c>
      <c r="I2265" s="12" t="str">
        <f>VLOOKUP(A2265,ENERGY!$A$2:$F$2692,5,0)</f>
        <v/>
      </c>
      <c r="J2265" s="12" t="str">
        <f>VLOOKUP(A2265,ENERGY!$A$2:$F$2692,6,0)</f>
        <v/>
      </c>
      <c r="K2265" s="12">
        <f>VLOOKUP(A2265,'HUMAN RESOURCES'!A2265:N4955,5,0)</f>
        <v>0.019</v>
      </c>
      <c r="L2265" s="12">
        <f>VLOOKUP(A2265,'HUMAN RESOURCES'!A2265:N4955,6,0)</f>
        <v>0.015</v>
      </c>
      <c r="M2265" s="12">
        <f>VLOOKUP(B2265,'HUMAN RESOURCES'!B2265:O4955,6,0)</f>
        <v>74</v>
      </c>
      <c r="N2265" s="12">
        <f>VLOOKUP(C2265,'HUMAN RESOURCES'!C2265:P4955,6,0)</f>
        <v>70</v>
      </c>
      <c r="O2265" s="12">
        <f>VLOOKUP(D2265,'HUMAN RESOURCES'!D2265:Q4955,6,0)</f>
        <v>0.315</v>
      </c>
      <c r="P2265" s="12">
        <f>VLOOKUP(A2265,'HUMAN RESOURCES'!A2265:N4955,10,0)</f>
        <v>0.61</v>
      </c>
      <c r="Q2265" s="12">
        <f>VLOOKUP(B2265,'HUMAN RESOURCES'!B2265:O4955,10,0)</f>
        <v>0.075</v>
      </c>
      <c r="R2265" s="12">
        <f>VLOOKUP(C2265,'HUMAN RESOURCES'!C2265:P4955,10,0)</f>
        <v>158650</v>
      </c>
      <c r="S2265" s="12">
        <f>VLOOKUP(D2265,'HUMAN RESOURCES'!D2265:Q4955,10,0)</f>
        <v>0.275</v>
      </c>
      <c r="T2265" s="13">
        <f>VLOOKUP(A2265,TOURISM!A2265:F4955,5,0)</f>
        <v>233000000</v>
      </c>
      <c r="U2265" s="13">
        <f>VLOOKUP(B2265,TOURISM!B2265:G4955,5,0)</f>
        <v>32000000</v>
      </c>
      <c r="V2265" s="12" t="str">
        <f>VLOOKUP(A2265,BUSINESS!A2265:N4955,5,0)</f>
        <v/>
      </c>
      <c r="W2265" s="12" t="str">
        <f>VLOOKUP(B2265,BUSINESS!B2265:O4955,5,0)</f>
        <v/>
      </c>
      <c r="X2265" s="12" t="str">
        <f>VLOOKUP(C2265,BUSINESS!C2265:P4955,5,0)</f>
        <v/>
      </c>
      <c r="Y2265" s="12" t="str">
        <f>VLOOKUP(D2265,BUSINESS!D2265:Q4955,5,0)</f>
        <v/>
      </c>
      <c r="Z2265" s="12">
        <f>VLOOKUP(A2265,BUSINESS!A2265:N4955,9,0)</f>
        <v>0.082</v>
      </c>
      <c r="AA2265" s="12">
        <f>VLOOKUP(B2265,BUSINESS!B2265:O4955,9,0)</f>
        <v>0.017</v>
      </c>
    </row>
    <row r="2266">
      <c r="A2266" s="9" t="str">
        <f t="shared" si="1"/>
        <v>St. Lucia-The Americas2002</v>
      </c>
      <c r="B2266" s="5" t="s">
        <v>83</v>
      </c>
      <c r="C2266" s="9" t="s">
        <v>253</v>
      </c>
      <c r="D2266" s="10" t="s">
        <v>64</v>
      </c>
      <c r="E2266" s="14">
        <v>7.23027643E8</v>
      </c>
      <c r="F2266" s="15">
        <v>0.064</v>
      </c>
      <c r="G2266" s="15">
        <v>289.0</v>
      </c>
      <c r="H2266" s="15">
        <v>0.126</v>
      </c>
      <c r="I2266" s="12">
        <f>VLOOKUP(A2266,ENERGY!$A$2:$F$2692,5,0)</f>
        <v>403</v>
      </c>
      <c r="J2266" s="12" t="str">
        <f>VLOOKUP(A2266,ENERGY!$A$2:$F$2692,6,0)</f>
        <v/>
      </c>
      <c r="K2266" s="12">
        <f>VLOOKUP(A2266,'HUMAN RESOURCES'!A2266:N4956,5,0)</f>
        <v>0.018</v>
      </c>
      <c r="L2266" s="12">
        <f>VLOOKUP(A2266,'HUMAN RESOURCES'!A2266:N4956,6,0)</f>
        <v>0.015</v>
      </c>
      <c r="M2266" s="12">
        <f>VLOOKUP(B2266,'HUMAN RESOURCES'!B2266:O4956,6,0)</f>
        <v>74</v>
      </c>
      <c r="N2266" s="12">
        <f>VLOOKUP(C2266,'HUMAN RESOURCES'!C2266:P4956,6,0)</f>
        <v>70</v>
      </c>
      <c r="O2266" s="12">
        <f>VLOOKUP(D2266,'HUMAN RESOURCES'!D2266:Q4956,6,0)</f>
        <v>0.308</v>
      </c>
      <c r="P2266" s="12">
        <f>VLOOKUP(A2266,'HUMAN RESOURCES'!A2266:N4956,10,0)</f>
        <v>0.619</v>
      </c>
      <c r="Q2266" s="12">
        <f>VLOOKUP(B2266,'HUMAN RESOURCES'!B2266:O4956,10,0)</f>
        <v>0.073</v>
      </c>
      <c r="R2266" s="12">
        <f>VLOOKUP(C2266,'HUMAN RESOURCES'!C2266:P4956,10,0)</f>
        <v>160217</v>
      </c>
      <c r="S2266" s="12">
        <f>VLOOKUP(D2266,'HUMAN RESOURCES'!D2266:Q4956,10,0)</f>
        <v>0.263</v>
      </c>
      <c r="T2266" s="13">
        <f>VLOOKUP(A2266,TOURISM!A2266:F4956,5,0)</f>
        <v>210000000</v>
      </c>
      <c r="U2266" s="13">
        <f>VLOOKUP(B2266,TOURISM!B2266:G4956,5,0)</f>
        <v>34000000</v>
      </c>
      <c r="V2266" s="12" t="str">
        <f>VLOOKUP(A2266,BUSINESS!A2266:N4956,5,0)</f>
        <v/>
      </c>
      <c r="W2266" s="12" t="str">
        <f>VLOOKUP(B2266,BUSINESS!B2266:O4956,5,0)</f>
        <v/>
      </c>
      <c r="X2266" s="12" t="str">
        <f>VLOOKUP(C2266,BUSINESS!C2266:P4956,5,0)</f>
        <v/>
      </c>
      <c r="Y2266" s="12" t="str">
        <f>VLOOKUP(D2266,BUSINESS!D2266:Q4956,5,0)</f>
        <v/>
      </c>
      <c r="Z2266" s="12">
        <f>VLOOKUP(A2266,BUSINESS!A2266:N4956,9,0)</f>
        <v>0.146</v>
      </c>
      <c r="AA2266" s="12">
        <f>VLOOKUP(B2266,BUSINESS!B2266:O4956,9,0)</f>
        <v>0.089</v>
      </c>
    </row>
    <row r="2267">
      <c r="A2267" s="9" t="str">
        <f t="shared" si="1"/>
        <v>St. Lucia-The Americas2003</v>
      </c>
      <c r="B2267" s="5" t="s">
        <v>83</v>
      </c>
      <c r="C2267" s="9" t="s">
        <v>253</v>
      </c>
      <c r="D2267" s="10" t="s">
        <v>65</v>
      </c>
      <c r="E2267" s="14">
        <v>7.81338353E8</v>
      </c>
      <c r="F2267" s="15">
        <v>0.062</v>
      </c>
      <c r="G2267" s="15">
        <v>299.0</v>
      </c>
      <c r="H2267" s="15">
        <v>0.15</v>
      </c>
      <c r="I2267" s="12">
        <f>VLOOKUP(A2267,ENERGY!$A$2:$F$2692,5,0)</f>
        <v>385</v>
      </c>
      <c r="J2267" s="12" t="str">
        <f>VLOOKUP(A2267,ENERGY!$A$2:$F$2692,6,0)</f>
        <v/>
      </c>
      <c r="K2267" s="12">
        <f>VLOOKUP(A2267,'HUMAN RESOURCES'!A2267:N4957,5,0)</f>
        <v>0.018</v>
      </c>
      <c r="L2267" s="12">
        <f>VLOOKUP(A2267,'HUMAN RESOURCES'!A2267:N4957,6,0)</f>
        <v>0.015</v>
      </c>
      <c r="M2267" s="12">
        <f>VLOOKUP(B2267,'HUMAN RESOURCES'!B2267:O4957,6,0)</f>
        <v>74</v>
      </c>
      <c r="N2267" s="12">
        <f>VLOOKUP(C2267,'HUMAN RESOURCES'!C2267:P4957,6,0)</f>
        <v>70</v>
      </c>
      <c r="O2267" s="12">
        <f>VLOOKUP(D2267,'HUMAN RESOURCES'!D2267:Q4957,6,0)</f>
        <v>0.3</v>
      </c>
      <c r="P2267" s="12">
        <f>VLOOKUP(A2267,'HUMAN RESOURCES'!A2267:N4957,10,0)</f>
        <v>0.628</v>
      </c>
      <c r="Q2267" s="12">
        <f>VLOOKUP(B2267,'HUMAN RESOURCES'!B2267:O4957,10,0)</f>
        <v>0.072</v>
      </c>
      <c r="R2267" s="12">
        <f>VLOOKUP(C2267,'HUMAN RESOURCES'!C2267:P4957,10,0)</f>
        <v>161766</v>
      </c>
      <c r="S2267" s="12">
        <f>VLOOKUP(D2267,'HUMAN RESOURCES'!D2267:Q4957,10,0)</f>
        <v>0.252</v>
      </c>
      <c r="T2267" s="13">
        <f>VLOOKUP(A2267,TOURISM!A2267:F4957,5,0)</f>
        <v>282000000</v>
      </c>
      <c r="U2267" s="13">
        <f>VLOOKUP(B2267,TOURISM!B2267:G4957,5,0)</f>
        <v>36000000</v>
      </c>
      <c r="V2267" s="12" t="str">
        <f>VLOOKUP(A2267,BUSINESS!A2267:N4957,5,0)</f>
        <v/>
      </c>
      <c r="W2267" s="12" t="str">
        <f>VLOOKUP(B2267,BUSINESS!B2267:O4957,5,0)</f>
        <v/>
      </c>
      <c r="X2267" s="12" t="str">
        <f>VLOOKUP(C2267,BUSINESS!C2267:P4957,5,0)</f>
        <v/>
      </c>
      <c r="Y2267" s="12" t="str">
        <f>VLOOKUP(D2267,BUSINESS!D2267:Q4957,5,0)</f>
        <v/>
      </c>
      <c r="Z2267" s="12">
        <f>VLOOKUP(A2267,BUSINESS!A2267:N4957,9,0)</f>
        <v>0.21</v>
      </c>
      <c r="AA2267" s="12">
        <f>VLOOKUP(B2267,BUSINESS!B2267:O4957,9,0)</f>
        <v>0.612</v>
      </c>
    </row>
    <row r="2268">
      <c r="A2268" s="9" t="str">
        <f t="shared" si="1"/>
        <v>St. Lucia-The Americas2004</v>
      </c>
      <c r="B2268" s="5" t="s">
        <v>83</v>
      </c>
      <c r="C2268" s="9" t="s">
        <v>253</v>
      </c>
      <c r="D2268" s="10" t="s">
        <v>66</v>
      </c>
      <c r="E2268" s="14">
        <v>8.5825538E8</v>
      </c>
      <c r="F2268" s="15">
        <v>0.063</v>
      </c>
      <c r="G2268" s="15">
        <v>330.0</v>
      </c>
      <c r="H2268" s="15">
        <v>0.111</v>
      </c>
      <c r="I2268" s="12"/>
      <c r="J2268" s="12"/>
      <c r="K2268" s="12">
        <f>VLOOKUP(A2268,'HUMAN RESOURCES'!A2268:N4958,5,0)</f>
        <v>0.018</v>
      </c>
      <c r="L2268" s="12">
        <f>VLOOKUP(A2268,'HUMAN RESOURCES'!A2268:N4958,6,0)</f>
        <v>0.015</v>
      </c>
      <c r="M2268" s="12">
        <f>VLOOKUP(B2268,'HUMAN RESOURCES'!B2268:O4958,6,0)</f>
        <v>75</v>
      </c>
      <c r="N2268" s="12">
        <f>VLOOKUP(C2268,'HUMAN RESOURCES'!C2268:P4958,6,0)</f>
        <v>71</v>
      </c>
      <c r="O2268" s="12">
        <f>VLOOKUP(D2268,'HUMAN RESOURCES'!D2268:Q4958,6,0)</f>
        <v>0.292</v>
      </c>
      <c r="P2268" s="12">
        <f>VLOOKUP(A2268,'HUMAN RESOURCES'!A2268:N4958,10,0)</f>
        <v>0.636</v>
      </c>
      <c r="Q2268" s="12">
        <f>VLOOKUP(B2268,'HUMAN RESOURCES'!B2268:O4958,10,0)</f>
        <v>0.072</v>
      </c>
      <c r="R2268" s="12">
        <f>VLOOKUP(C2268,'HUMAN RESOURCES'!C2268:P4958,10,0)</f>
        <v>163460</v>
      </c>
      <c r="S2268" s="12">
        <f>VLOOKUP(D2268,'HUMAN RESOURCES'!D2268:Q4958,10,0)</f>
        <v>0.241</v>
      </c>
      <c r="T2268" s="13">
        <f>VLOOKUP(A2268,TOURISM!A2268:F4958,5,0)</f>
        <v>326000000</v>
      </c>
      <c r="U2268" s="13">
        <f>VLOOKUP(B2268,TOURISM!B2268:G4958,5,0)</f>
        <v>37000000</v>
      </c>
      <c r="V2268" s="12" t="str">
        <f>VLOOKUP(A2268,BUSINESS!A2268:N4958,5,0)</f>
        <v/>
      </c>
      <c r="W2268" s="12" t="str">
        <f>VLOOKUP(B2268,BUSINESS!B2268:O4958,5,0)</f>
        <v/>
      </c>
      <c r="X2268" s="12" t="str">
        <f>VLOOKUP(C2268,BUSINESS!C2268:P4958,5,0)</f>
        <v/>
      </c>
      <c r="Y2268" s="12" t="str">
        <f>VLOOKUP(D2268,BUSINESS!D2268:Q4958,5,0)</f>
        <v/>
      </c>
      <c r="Z2268" s="12">
        <f>VLOOKUP(A2268,BUSINESS!A2268:N4958,9,0)</f>
        <v>0.214</v>
      </c>
      <c r="AA2268" s="12">
        <f>VLOOKUP(B2268,BUSINESS!B2268:O4958,9,0)</f>
        <v>0.618</v>
      </c>
    </row>
    <row r="2269">
      <c r="A2269" s="9" t="str">
        <f t="shared" si="1"/>
        <v>St. Lucia-The Americas2005</v>
      </c>
      <c r="B2269" s="5" t="s">
        <v>83</v>
      </c>
      <c r="C2269" s="9" t="s">
        <v>253</v>
      </c>
      <c r="D2269" s="10" t="s">
        <v>67</v>
      </c>
      <c r="E2269" s="14">
        <v>9.08558307E8</v>
      </c>
      <c r="F2269" s="15">
        <v>0.063</v>
      </c>
      <c r="G2269" s="15">
        <v>348.0</v>
      </c>
      <c r="H2269" s="15">
        <v>0.106</v>
      </c>
      <c r="I2269" s="12">
        <f>VLOOKUP(A2269,ENERGY!$A$2:$F$2692,5,0)</f>
        <v>396</v>
      </c>
      <c r="J2269" s="12" t="str">
        <f>VLOOKUP(A2269,ENERGY!$A$2:$F$2692,6,0)</f>
        <v/>
      </c>
      <c r="K2269" s="12">
        <f>VLOOKUP(A2269,'HUMAN RESOURCES'!A2269:N4959,5,0)</f>
        <v>0.017</v>
      </c>
      <c r="L2269" s="12">
        <f>VLOOKUP(A2269,'HUMAN RESOURCES'!A2269:N4959,6,0)</f>
        <v>0.015</v>
      </c>
      <c r="M2269" s="12">
        <f>VLOOKUP(B2269,'HUMAN RESOURCES'!B2269:O4959,6,0)</f>
        <v>75</v>
      </c>
      <c r="N2269" s="12">
        <f>VLOOKUP(C2269,'HUMAN RESOURCES'!C2269:P4959,6,0)</f>
        <v>71</v>
      </c>
      <c r="O2269" s="12">
        <f>VLOOKUP(D2269,'HUMAN RESOURCES'!D2269:Q4959,6,0)</f>
        <v>0.285</v>
      </c>
      <c r="P2269" s="12">
        <f>VLOOKUP(A2269,'HUMAN RESOURCES'!A2269:N4959,10,0)</f>
        <v>0.643</v>
      </c>
      <c r="Q2269" s="12">
        <f>VLOOKUP(B2269,'HUMAN RESOURCES'!B2269:O4959,10,0)</f>
        <v>0.072</v>
      </c>
      <c r="R2269" s="12">
        <f>VLOOKUP(C2269,'HUMAN RESOURCES'!C2269:P4959,10,0)</f>
        <v>165407</v>
      </c>
      <c r="S2269" s="12">
        <f>VLOOKUP(D2269,'HUMAN RESOURCES'!D2269:Q4959,10,0)</f>
        <v>0.231</v>
      </c>
      <c r="T2269" s="13">
        <f>VLOOKUP(A2269,TOURISM!A2269:F4959,5,0)</f>
        <v>382000000</v>
      </c>
      <c r="U2269" s="13">
        <f>VLOOKUP(B2269,TOURISM!B2269:G4959,5,0)</f>
        <v>39000000</v>
      </c>
      <c r="V2269" s="12">
        <f>VLOOKUP(A2269,BUSINESS!A2269:N4959,5,0)</f>
        <v>0.357</v>
      </c>
      <c r="W2269" s="12">
        <f>VLOOKUP(B2269,BUSINESS!B2269:O4959,5,0)</f>
        <v>20</v>
      </c>
      <c r="X2269" s="12" t="str">
        <f>VLOOKUP(C2269,BUSINESS!C2269:P4959,5,0)</f>
        <v/>
      </c>
      <c r="Y2269" s="12">
        <f>VLOOKUP(D2269,BUSINESS!D2269:Q4959,5,0)</f>
        <v>71</v>
      </c>
      <c r="Z2269" s="12">
        <f>VLOOKUP(A2269,BUSINESS!A2269:N4959,9,0)</f>
        <v>0.216</v>
      </c>
      <c r="AA2269" s="12">
        <f>VLOOKUP(B2269,BUSINESS!B2269:O4959,9,0)</f>
        <v>0.639</v>
      </c>
    </row>
    <row r="2270">
      <c r="A2270" s="9" t="str">
        <f t="shared" si="1"/>
        <v>St. Lucia-The Americas2006</v>
      </c>
      <c r="B2270" s="5" t="s">
        <v>83</v>
      </c>
      <c r="C2270" s="9" t="s">
        <v>253</v>
      </c>
      <c r="D2270" s="10" t="s">
        <v>68</v>
      </c>
      <c r="E2270" s="14">
        <v>1.018069267E9</v>
      </c>
      <c r="F2270" s="15">
        <v>0.065</v>
      </c>
      <c r="G2270" s="15">
        <v>393.0</v>
      </c>
      <c r="H2270" s="15">
        <v>0.108</v>
      </c>
      <c r="I2270" s="12"/>
      <c r="J2270" s="12"/>
      <c r="K2270" s="12">
        <f>VLOOKUP(A2270,'HUMAN RESOURCES'!A2270:N4960,5,0)</f>
        <v>0.017</v>
      </c>
      <c r="L2270" s="12">
        <f>VLOOKUP(A2270,'HUMAN RESOURCES'!A2270:N4960,6,0)</f>
        <v>0.015</v>
      </c>
      <c r="M2270" s="12">
        <f>VLOOKUP(B2270,'HUMAN RESOURCES'!B2270:O4960,6,0)</f>
        <v>76</v>
      </c>
      <c r="N2270" s="12">
        <f>VLOOKUP(C2270,'HUMAN RESOURCES'!C2270:P4960,6,0)</f>
        <v>71</v>
      </c>
      <c r="O2270" s="12">
        <f>VLOOKUP(D2270,'HUMAN RESOURCES'!D2270:Q4960,6,0)</f>
        <v>0.277</v>
      </c>
      <c r="P2270" s="12">
        <f>VLOOKUP(A2270,'HUMAN RESOURCES'!A2270:N4960,10,0)</f>
        <v>0.649</v>
      </c>
      <c r="Q2270" s="12">
        <f>VLOOKUP(B2270,'HUMAN RESOURCES'!B2270:O4960,10,0)</f>
        <v>0.074</v>
      </c>
      <c r="R2270" s="12">
        <f>VLOOKUP(C2270,'HUMAN RESOURCES'!C2270:P4960,10,0)</f>
        <v>167658</v>
      </c>
      <c r="S2270" s="12">
        <f>VLOOKUP(D2270,'HUMAN RESOURCES'!D2270:Q4960,10,0)</f>
        <v>0.221</v>
      </c>
      <c r="T2270" s="13">
        <f>VLOOKUP(A2270,TOURISM!A2270:F4960,5,0)</f>
        <v>294000000</v>
      </c>
      <c r="U2270" s="13">
        <f>VLOOKUP(B2270,TOURISM!B2270:G4960,5,0)</f>
        <v>39000000</v>
      </c>
      <c r="V2270" s="12">
        <f>VLOOKUP(A2270,BUSINESS!A2270:N4960,5,0)</f>
        <v>0.34</v>
      </c>
      <c r="W2270" s="12">
        <f>VLOOKUP(B2270,BUSINESS!B2270:O4960,5,0)</f>
        <v>20</v>
      </c>
      <c r="X2270" s="12" t="str">
        <f>VLOOKUP(C2270,BUSINESS!C2270:P4960,5,0)</f>
        <v/>
      </c>
      <c r="Y2270" s="12">
        <f>VLOOKUP(D2270,BUSINESS!D2270:Q4960,5,0)</f>
        <v>71</v>
      </c>
      <c r="Z2270" s="12">
        <f>VLOOKUP(A2270,BUSINESS!A2270:N4960,9,0)</f>
        <v>0.245</v>
      </c>
      <c r="AA2270" s="12">
        <f>VLOOKUP(B2270,BUSINESS!B2270:O4960,9,0)</f>
        <v>0.63</v>
      </c>
    </row>
    <row r="2271">
      <c r="A2271" s="9" t="str">
        <f t="shared" si="1"/>
        <v>St. Lucia-The Americas2007</v>
      </c>
      <c r="B2271" s="5" t="s">
        <v>83</v>
      </c>
      <c r="C2271" s="9" t="s">
        <v>253</v>
      </c>
      <c r="D2271" s="10" t="s">
        <v>69</v>
      </c>
      <c r="E2271" s="14">
        <v>1.145555535E9</v>
      </c>
      <c r="F2271" s="15">
        <v>0.068</v>
      </c>
      <c r="G2271" s="15">
        <v>452.0</v>
      </c>
      <c r="H2271" s="15">
        <v>0.101</v>
      </c>
      <c r="I2271" s="12">
        <f>VLOOKUP(A2271,ENERGY!$A$2:$F$2692,5,0)</f>
        <v>356</v>
      </c>
      <c r="J2271" s="12">
        <f>VLOOKUP(A2271,ENERGY!$A$2:$F$2692,6,0)</f>
        <v>120</v>
      </c>
      <c r="K2271" s="12">
        <f>VLOOKUP(A2271,'HUMAN RESOURCES'!A2271:N4961,5,0)</f>
        <v>0.017</v>
      </c>
      <c r="L2271" s="12">
        <f>VLOOKUP(A2271,'HUMAN RESOURCES'!A2271:N4961,6,0)</f>
        <v>0.014</v>
      </c>
      <c r="M2271" s="12">
        <f>VLOOKUP(B2271,'HUMAN RESOURCES'!B2271:O4961,6,0)</f>
        <v>76</v>
      </c>
      <c r="N2271" s="12">
        <f>VLOOKUP(C2271,'HUMAN RESOURCES'!C2271:P4961,6,0)</f>
        <v>71</v>
      </c>
      <c r="O2271" s="12">
        <f>VLOOKUP(D2271,'HUMAN RESOURCES'!D2271:Q4961,6,0)</f>
        <v>0.27</v>
      </c>
      <c r="P2271" s="12">
        <f>VLOOKUP(A2271,'HUMAN RESOURCES'!A2271:N4961,10,0)</f>
        <v>0.653</v>
      </c>
      <c r="Q2271" s="12">
        <f>VLOOKUP(B2271,'HUMAN RESOURCES'!B2271:O4961,10,0)</f>
        <v>0.077</v>
      </c>
      <c r="R2271" s="12">
        <f>VLOOKUP(C2271,'HUMAN RESOURCES'!C2271:P4961,10,0)</f>
        <v>170149</v>
      </c>
      <c r="S2271" s="12">
        <f>VLOOKUP(D2271,'HUMAN RESOURCES'!D2271:Q4961,10,0)</f>
        <v>0.211</v>
      </c>
      <c r="T2271" s="13">
        <f>VLOOKUP(A2271,TOURISM!A2271:F4961,5,0)</f>
        <v>302000000</v>
      </c>
      <c r="U2271" s="13">
        <f>VLOOKUP(B2271,TOURISM!B2271:G4961,5,0)</f>
        <v>42000000</v>
      </c>
      <c r="V2271" s="12">
        <f>VLOOKUP(A2271,BUSINESS!A2271:N4961,5,0)</f>
        <v>0.34</v>
      </c>
      <c r="W2271" s="12">
        <f>VLOOKUP(B2271,BUSINESS!B2271:O4961,5,0)</f>
        <v>20</v>
      </c>
      <c r="X2271" s="12" t="str">
        <f>VLOOKUP(C2271,BUSINESS!C2271:P4961,5,0)</f>
        <v/>
      </c>
      <c r="Y2271" s="12">
        <f>VLOOKUP(D2271,BUSINESS!D2271:Q4961,5,0)</f>
        <v>71</v>
      </c>
      <c r="Z2271" s="12">
        <f>VLOOKUP(A2271,BUSINESS!A2271:N4961,9,0)</f>
        <v>0.279</v>
      </c>
      <c r="AA2271" s="12">
        <f>VLOOKUP(B2271,BUSINESS!B2271:O4961,9,0)</f>
        <v>0.864</v>
      </c>
    </row>
    <row r="2272">
      <c r="A2272" s="9" t="str">
        <f t="shared" si="1"/>
        <v>St. Lucia-The Americas2008</v>
      </c>
      <c r="B2272" s="5" t="s">
        <v>83</v>
      </c>
      <c r="C2272" s="9" t="s">
        <v>253</v>
      </c>
      <c r="D2272" s="10" t="s">
        <v>70</v>
      </c>
      <c r="E2272" s="14">
        <v>1.184074074E9</v>
      </c>
      <c r="F2272" s="15">
        <v>0.075</v>
      </c>
      <c r="G2272" s="15">
        <v>503.0</v>
      </c>
      <c r="H2272" s="15">
        <v>0.101</v>
      </c>
      <c r="I2272" s="12">
        <f>VLOOKUP(A2272,ENERGY!$A$2:$F$2692,5,0)</f>
        <v>385</v>
      </c>
      <c r="J2272" s="12">
        <f>VLOOKUP(A2272,ENERGY!$A$2:$F$2692,6,0)</f>
        <v>128</v>
      </c>
      <c r="K2272" s="12">
        <f>VLOOKUP(A2272,'HUMAN RESOURCES'!A2272:N4962,5,0)</f>
        <v>0.017</v>
      </c>
      <c r="L2272" s="12">
        <f>VLOOKUP(A2272,'HUMAN RESOURCES'!A2272:N4962,6,0)</f>
        <v>0.014</v>
      </c>
      <c r="M2272" s="12">
        <f>VLOOKUP(B2272,'HUMAN RESOURCES'!B2272:O4962,6,0)</f>
        <v>77</v>
      </c>
      <c r="N2272" s="12">
        <f>VLOOKUP(C2272,'HUMAN RESOURCES'!C2272:P4962,6,0)</f>
        <v>71</v>
      </c>
      <c r="O2272" s="12">
        <f>VLOOKUP(D2272,'HUMAN RESOURCES'!D2272:Q4962,6,0)</f>
        <v>0.264</v>
      </c>
      <c r="P2272" s="12">
        <f>VLOOKUP(A2272,'HUMAN RESOURCES'!A2272:N4962,10,0)</f>
        <v>0.656</v>
      </c>
      <c r="Q2272" s="12">
        <f>VLOOKUP(B2272,'HUMAN RESOURCES'!B2272:O4962,10,0)</f>
        <v>0.08</v>
      </c>
      <c r="R2272" s="12">
        <f>VLOOKUP(C2272,'HUMAN RESOURCES'!C2272:P4962,10,0)</f>
        <v>172734</v>
      </c>
      <c r="S2272" s="12">
        <f>VLOOKUP(D2272,'HUMAN RESOURCES'!D2272:Q4962,10,0)</f>
        <v>0.201</v>
      </c>
      <c r="T2272" s="13">
        <f>VLOOKUP(A2272,TOURISM!A2272:F4962,5,0)</f>
        <v>311000000</v>
      </c>
      <c r="U2272" s="13">
        <f>VLOOKUP(B2272,TOURISM!B2272:G4962,5,0)</f>
        <v>45000000</v>
      </c>
      <c r="V2272" s="12">
        <f>VLOOKUP(A2272,BUSINESS!A2272:N4962,5,0)</f>
        <v>0.34</v>
      </c>
      <c r="W2272" s="12">
        <f>VLOOKUP(B2272,BUSINESS!B2272:O4962,5,0)</f>
        <v>20</v>
      </c>
      <c r="X2272" s="12" t="str">
        <f>VLOOKUP(C2272,BUSINESS!C2272:P4962,5,0)</f>
        <v/>
      </c>
      <c r="Y2272" s="12">
        <f>VLOOKUP(D2272,BUSINESS!D2272:Q4962,5,0)</f>
        <v>61</v>
      </c>
      <c r="Z2272" s="12">
        <f>VLOOKUP(A2272,BUSINESS!A2272:N4962,9,0)</f>
        <v>0.32</v>
      </c>
      <c r="AA2272" s="12">
        <f>VLOOKUP(B2272,BUSINESS!B2272:O4962,9,0)</f>
        <v>1.013</v>
      </c>
    </row>
    <row r="2273">
      <c r="A2273" s="9" t="str">
        <f t="shared" si="1"/>
        <v>St. Lucia-The Americas2009</v>
      </c>
      <c r="B2273" s="5" t="s">
        <v>83</v>
      </c>
      <c r="C2273" s="9" t="s">
        <v>253</v>
      </c>
      <c r="D2273" s="10" t="s">
        <v>71</v>
      </c>
      <c r="E2273" s="14">
        <v>1.18E9</v>
      </c>
      <c r="F2273" s="15">
        <v>0.081</v>
      </c>
      <c r="G2273" s="15">
        <v>537.0</v>
      </c>
      <c r="H2273" s="15">
        <v>0.106</v>
      </c>
      <c r="I2273" s="12">
        <f>VLOOKUP(A2273,ENERGY!$A$2:$F$2692,5,0)</f>
        <v>326</v>
      </c>
      <c r="J2273" s="12">
        <f>VLOOKUP(A2273,ENERGY!$A$2:$F$2692,6,0)</f>
        <v>128</v>
      </c>
      <c r="K2273" s="12">
        <f>VLOOKUP(A2273,'HUMAN RESOURCES'!A2273:N4963,5,0)</f>
        <v>0.017</v>
      </c>
      <c r="L2273" s="12">
        <f>VLOOKUP(A2273,'HUMAN RESOURCES'!A2273:N4963,6,0)</f>
        <v>0.014</v>
      </c>
      <c r="M2273" s="12">
        <f>VLOOKUP(B2273,'HUMAN RESOURCES'!B2273:O4963,6,0)</f>
        <v>77</v>
      </c>
      <c r="N2273" s="12">
        <f>VLOOKUP(C2273,'HUMAN RESOURCES'!C2273:P4963,6,0)</f>
        <v>72</v>
      </c>
      <c r="O2273" s="12">
        <f>VLOOKUP(D2273,'HUMAN RESOURCES'!D2273:Q4963,6,0)</f>
        <v>0.258</v>
      </c>
      <c r="P2273" s="12">
        <f>VLOOKUP(A2273,'HUMAN RESOURCES'!A2273:N4963,10,0)</f>
        <v>0.66</v>
      </c>
      <c r="Q2273" s="12">
        <f>VLOOKUP(B2273,'HUMAN RESOURCES'!B2273:O4963,10,0)</f>
        <v>0.083</v>
      </c>
      <c r="R2273" s="12">
        <f>VLOOKUP(C2273,'HUMAN RESOURCES'!C2273:P4963,10,0)</f>
        <v>175200</v>
      </c>
      <c r="S2273" s="12">
        <f>VLOOKUP(D2273,'HUMAN RESOURCES'!D2273:Q4963,10,0)</f>
        <v>0.192</v>
      </c>
      <c r="T2273" s="13">
        <f>VLOOKUP(A2273,TOURISM!A2273:F4963,5,0)</f>
        <v>296000000</v>
      </c>
      <c r="U2273" s="13">
        <f>VLOOKUP(B2273,TOURISM!B2273:G4963,5,0)</f>
        <v>47000000</v>
      </c>
      <c r="V2273" s="12">
        <f>VLOOKUP(A2273,BUSINESS!A2273:N4963,5,0)</f>
        <v>0.344</v>
      </c>
      <c r="W2273" s="12">
        <f>VLOOKUP(B2273,BUSINESS!B2273:O4963,5,0)</f>
        <v>14</v>
      </c>
      <c r="X2273" s="12" t="str">
        <f>VLOOKUP(C2273,BUSINESS!C2273:P4963,5,0)</f>
        <v/>
      </c>
      <c r="Y2273" s="12">
        <f>VLOOKUP(D2273,BUSINESS!D2273:Q4963,5,0)</f>
        <v>92</v>
      </c>
      <c r="Z2273" s="12">
        <f>VLOOKUP(A2273,BUSINESS!A2273:N4963,9,0)</f>
        <v>0.36</v>
      </c>
      <c r="AA2273" s="12">
        <f>VLOOKUP(B2273,BUSINESS!B2273:O4963,9,0)</f>
        <v>1.083</v>
      </c>
    </row>
    <row r="2274">
      <c r="A2274" s="9" t="str">
        <f t="shared" si="1"/>
        <v>St. Lucia-The Americas2010</v>
      </c>
      <c r="B2274" s="5" t="s">
        <v>83</v>
      </c>
      <c r="C2274" s="9" t="s">
        <v>253</v>
      </c>
      <c r="D2274" s="10" t="s">
        <v>72</v>
      </c>
      <c r="E2274" s="14">
        <v>1.252222222E9</v>
      </c>
      <c r="F2274" s="15">
        <v>0.078</v>
      </c>
      <c r="G2274" s="15">
        <v>525.0</v>
      </c>
      <c r="H2274" s="15">
        <v>0.106</v>
      </c>
      <c r="I2274" s="12">
        <f>VLOOKUP(A2274,ENERGY!$A$2:$F$2692,5,0)</f>
        <v>367</v>
      </c>
      <c r="J2274" s="12">
        <f>VLOOKUP(A2274,ENERGY!$A$2:$F$2692,6,0)</f>
        <v>123</v>
      </c>
      <c r="K2274" s="12">
        <f>VLOOKUP(A2274,'HUMAN RESOURCES'!A2274:N4964,5,0)</f>
        <v>0.016</v>
      </c>
      <c r="L2274" s="12">
        <f>VLOOKUP(A2274,'HUMAN RESOURCES'!A2274:N4964,6,0)</f>
        <v>0.014</v>
      </c>
      <c r="M2274" s="12">
        <f>VLOOKUP(B2274,'HUMAN RESOURCES'!B2274:O4964,6,0)</f>
        <v>77</v>
      </c>
      <c r="N2274" s="12">
        <f>VLOOKUP(C2274,'HUMAN RESOURCES'!C2274:P4964,6,0)</f>
        <v>72</v>
      </c>
      <c r="O2274" s="12">
        <f>VLOOKUP(D2274,'HUMAN RESOURCES'!D2274:Q4964,6,0)</f>
        <v>0.253</v>
      </c>
      <c r="P2274" s="12">
        <f>VLOOKUP(A2274,'HUMAN RESOURCES'!A2274:N4964,10,0)</f>
        <v>0.663</v>
      </c>
      <c r="Q2274" s="12">
        <f>VLOOKUP(B2274,'HUMAN RESOURCES'!B2274:O4964,10,0)</f>
        <v>0.085</v>
      </c>
      <c r="R2274" s="12">
        <f>VLOOKUP(C2274,'HUMAN RESOURCES'!C2274:P4964,10,0)</f>
        <v>177397</v>
      </c>
      <c r="S2274" s="12">
        <f>VLOOKUP(D2274,'HUMAN RESOURCES'!D2274:Q4964,10,0)</f>
        <v>0.185</v>
      </c>
      <c r="T2274" s="13">
        <f>VLOOKUP(A2274,TOURISM!A2274:F4964,5,0)</f>
        <v>309000000</v>
      </c>
      <c r="U2274" s="13">
        <f>VLOOKUP(B2274,TOURISM!B2274:G4964,5,0)</f>
        <v>48000000</v>
      </c>
      <c r="V2274" s="12">
        <f>VLOOKUP(A2274,BUSINESS!A2274:N4964,5,0)</f>
        <v>0.34</v>
      </c>
      <c r="W2274" s="12">
        <f>VLOOKUP(B2274,BUSINESS!B2274:O4964,5,0)</f>
        <v>14</v>
      </c>
      <c r="X2274" s="12" t="str">
        <f>VLOOKUP(C2274,BUSINESS!C2274:P4964,5,0)</f>
        <v/>
      </c>
      <c r="Y2274" s="12">
        <f>VLOOKUP(D2274,BUSINESS!D2274:Q4964,5,0)</f>
        <v>92</v>
      </c>
      <c r="Z2274" s="12">
        <f>VLOOKUP(A2274,BUSINESS!A2274:N4964,9,0)</f>
        <v>0.433</v>
      </c>
      <c r="AA2274" s="12">
        <f>VLOOKUP(B2274,BUSINESS!B2274:O4964,9,0)</f>
        <v>1.117</v>
      </c>
    </row>
    <row r="2275">
      <c r="A2275" s="9" t="str">
        <f t="shared" si="1"/>
        <v>St. Lucia-The Americas2011</v>
      </c>
      <c r="B2275" s="5" t="s">
        <v>83</v>
      </c>
      <c r="C2275" s="9" t="s">
        <v>253</v>
      </c>
      <c r="D2275" s="10" t="s">
        <v>73</v>
      </c>
      <c r="E2275" s="14">
        <v>1.295925926E9</v>
      </c>
      <c r="F2275" s="15">
        <v>0.076</v>
      </c>
      <c r="G2275" s="15">
        <v>513.0</v>
      </c>
      <c r="H2275" s="15">
        <v>0.1</v>
      </c>
      <c r="I2275" s="12"/>
      <c r="J2275" s="12"/>
      <c r="K2275" s="12">
        <f>VLOOKUP(A2275,'HUMAN RESOURCES'!A2275:N4965,5,0)</f>
        <v>0.016</v>
      </c>
      <c r="L2275" s="12">
        <f>VLOOKUP(A2275,'HUMAN RESOURCES'!A2275:N4965,6,0)</f>
        <v>0.013</v>
      </c>
      <c r="M2275" s="12">
        <f>VLOOKUP(B2275,'HUMAN RESOURCES'!B2275:O4965,6,0)</f>
        <v>77</v>
      </c>
      <c r="N2275" s="12">
        <f>VLOOKUP(C2275,'HUMAN RESOURCES'!C2275:P4965,6,0)</f>
        <v>72</v>
      </c>
      <c r="O2275" s="12">
        <f>VLOOKUP(D2275,'HUMAN RESOURCES'!D2275:Q4965,6,0)</f>
        <v>0.248</v>
      </c>
      <c r="P2275" s="12">
        <f>VLOOKUP(A2275,'HUMAN RESOURCES'!A2275:N4965,10,0)</f>
        <v>0.666</v>
      </c>
      <c r="Q2275" s="12">
        <f>VLOOKUP(B2275,'HUMAN RESOURCES'!B2275:O4965,10,0)</f>
        <v>0.086</v>
      </c>
      <c r="R2275" s="12">
        <f>VLOOKUP(C2275,'HUMAN RESOURCES'!C2275:P4965,10,0)</f>
        <v>179271</v>
      </c>
      <c r="S2275" s="12">
        <f>VLOOKUP(D2275,'HUMAN RESOURCES'!D2275:Q4965,10,0)</f>
        <v>0.185</v>
      </c>
      <c r="T2275" s="13">
        <f>VLOOKUP(A2275,TOURISM!A2275:F4965,5,0)</f>
        <v>321000000</v>
      </c>
      <c r="U2275" s="13">
        <f>VLOOKUP(B2275,TOURISM!B2275:G4965,5,0)</f>
        <v>48000000</v>
      </c>
      <c r="V2275" s="12">
        <f>VLOOKUP(A2275,BUSINESS!A2275:N4965,5,0)</f>
        <v>0.344</v>
      </c>
      <c r="W2275" s="12">
        <f>VLOOKUP(B2275,BUSINESS!B2275:O4965,5,0)</f>
        <v>15</v>
      </c>
      <c r="X2275" s="12" t="str">
        <f>VLOOKUP(C2275,BUSINESS!C2275:P4965,5,0)</f>
        <v/>
      </c>
      <c r="Y2275" s="12">
        <f>VLOOKUP(D2275,BUSINESS!D2275:Q4965,5,0)</f>
        <v>92</v>
      </c>
      <c r="Z2275" s="12">
        <f>VLOOKUP(A2275,BUSINESS!A2275:N4965,9,0)</f>
        <v>0.45</v>
      </c>
      <c r="AA2275" s="12">
        <f>VLOOKUP(B2275,BUSINESS!B2275:O4965,9,0)</f>
        <v>1.208</v>
      </c>
    </row>
    <row r="2276">
      <c r="A2276" s="9" t="str">
        <f t="shared" si="1"/>
        <v>St. Lucia-The Americas2012</v>
      </c>
      <c r="B2276" s="5" t="s">
        <v>83</v>
      </c>
      <c r="C2276" s="9" t="s">
        <v>253</v>
      </c>
      <c r="D2276" s="10" t="s">
        <v>74</v>
      </c>
      <c r="E2276" s="14">
        <v>1.318148148E9</v>
      </c>
      <c r="F2276" s="15">
        <v>0.085</v>
      </c>
      <c r="G2276" s="15">
        <v>556.0</v>
      </c>
      <c r="H2276" s="15">
        <v>0.095</v>
      </c>
      <c r="I2276" s="12">
        <f>VLOOKUP(A2276,ENERGY!$A$2:$F$2692,5,0)</f>
        <v>367</v>
      </c>
      <c r="J2276" s="12">
        <f>VLOOKUP(A2276,ENERGY!$A$2:$F$2692,6,0)</f>
        <v>119</v>
      </c>
      <c r="K2276" s="12">
        <f>VLOOKUP(A2276,'HUMAN RESOURCES'!A2276:N4966,5,0)</f>
        <v>0.016</v>
      </c>
      <c r="L2276" s="12">
        <f>VLOOKUP(A2276,'HUMAN RESOURCES'!A2276:N4966,6,0)</f>
        <v>0.013</v>
      </c>
      <c r="M2276" s="12">
        <f>VLOOKUP(B2276,'HUMAN RESOURCES'!B2276:O4966,6,0)</f>
        <v>77</v>
      </c>
      <c r="N2276" s="12">
        <f>VLOOKUP(C2276,'HUMAN RESOURCES'!C2276:P4966,6,0)</f>
        <v>72</v>
      </c>
      <c r="O2276" s="12">
        <f>VLOOKUP(D2276,'HUMAN RESOURCES'!D2276:Q4966,6,0)</f>
        <v>0.243</v>
      </c>
      <c r="P2276" s="12">
        <f>VLOOKUP(A2276,'HUMAN RESOURCES'!A2276:N4966,10,0)</f>
        <v>0.67</v>
      </c>
      <c r="Q2276" s="12">
        <f>VLOOKUP(B2276,'HUMAN RESOURCES'!B2276:O4966,10,0)</f>
        <v>0.087</v>
      </c>
      <c r="R2276" s="12">
        <f>VLOOKUP(C2276,'HUMAN RESOURCES'!C2276:P4966,10,0)</f>
        <v>180870</v>
      </c>
      <c r="S2276" s="12">
        <f>VLOOKUP(D2276,'HUMAN RESOURCES'!D2276:Q4966,10,0)</f>
        <v>0.185</v>
      </c>
      <c r="T2276" s="13">
        <f>VLOOKUP(A2276,TOURISM!A2276:F4966,5,0)</f>
        <v>335000000</v>
      </c>
      <c r="U2276" s="13">
        <f>VLOOKUP(B2276,TOURISM!B2276:G4966,5,0)</f>
        <v>49000000</v>
      </c>
      <c r="V2276" s="12">
        <f>VLOOKUP(A2276,BUSINESS!A2276:N4966,5,0)</f>
        <v>0.346</v>
      </c>
      <c r="W2276" s="12">
        <f>VLOOKUP(B2276,BUSINESS!B2276:O4966,5,0)</f>
        <v>15</v>
      </c>
      <c r="X2276" s="12">
        <f>VLOOKUP(C2276,BUSINESS!C2276:P4966,5,0)</f>
        <v>59</v>
      </c>
      <c r="Y2276" s="12">
        <f>VLOOKUP(D2276,BUSINESS!D2276:Q4966,5,0)</f>
        <v>92</v>
      </c>
      <c r="Z2276" s="12">
        <f>VLOOKUP(A2276,BUSINESS!A2276:N4966,9,0)</f>
        <v>0.348</v>
      </c>
      <c r="AA2276" s="12">
        <f>VLOOKUP(B2276,BUSINESS!B2276:O4966,9,0)</f>
        <v>1.194</v>
      </c>
    </row>
    <row r="2277">
      <c r="A2277" s="9" t="str">
        <f t="shared" si="1"/>
        <v>St. Martin (French part)-The Americas2000</v>
      </c>
      <c r="B2277" s="5" t="s">
        <v>83</v>
      </c>
      <c r="C2277" s="9" t="s">
        <v>254</v>
      </c>
      <c r="D2277" s="10" t="s">
        <v>62</v>
      </c>
      <c r="E2277" s="9"/>
      <c r="F2277" s="11"/>
      <c r="G2277" s="11"/>
      <c r="H2277" s="11"/>
      <c r="I2277" s="12" t="str">
        <f>VLOOKUP(A2277,ENERGY!$A$2:$F$2692,5,0)</f>
        <v/>
      </c>
      <c r="J2277" s="12" t="str">
        <f>VLOOKUP(A2277,ENERGY!$A$2:$F$2692,6,0)</f>
        <v/>
      </c>
      <c r="K2277" s="12">
        <f>VLOOKUP(A2277,'HUMAN RESOURCES'!A2277:N4967,5,0)</f>
        <v>0.017</v>
      </c>
      <c r="L2277" s="12" t="str">
        <f>VLOOKUP(A2277,'HUMAN RESOURCES'!A2277:N4967,6,0)</f>
        <v/>
      </c>
      <c r="M2277" s="12">
        <f>VLOOKUP(B2277,'HUMAN RESOURCES'!B2277:O4967,6,0)</f>
        <v>80</v>
      </c>
      <c r="N2277" s="12">
        <f>VLOOKUP(C2277,'HUMAN RESOURCES'!C2277:P4967,6,0)</f>
        <v>74</v>
      </c>
      <c r="O2277" s="12" t="str">
        <f>VLOOKUP(D2277,'HUMAN RESOURCES'!D2277:Q4967,6,0)</f>
        <v/>
      </c>
      <c r="P2277" s="12" t="str">
        <f>VLOOKUP(A2277,'HUMAN RESOURCES'!A2277:N4967,10,0)</f>
        <v/>
      </c>
      <c r="Q2277" s="12" t="str">
        <f>VLOOKUP(B2277,'HUMAN RESOURCES'!B2277:O4967,10,0)</f>
        <v/>
      </c>
      <c r="R2277" s="12">
        <f>VLOOKUP(C2277,'HUMAN RESOURCES'!C2277:P4967,10,0)</f>
        <v>28384</v>
      </c>
      <c r="S2277" s="12" t="str">
        <f>VLOOKUP(D2277,'HUMAN RESOURCES'!D2277:Q4967,10,0)</f>
        <v/>
      </c>
      <c r="T2277" s="13" t="str">
        <f>VLOOKUP(A2277,TOURISM!A2277:F4967,5,0)</f>
        <v/>
      </c>
      <c r="U2277" s="13" t="str">
        <f>VLOOKUP(B2277,TOURISM!B2277:G4967,5,0)</f>
        <v/>
      </c>
      <c r="V2277" s="12" t="str">
        <f>VLOOKUP(A2277,BUSINESS!A2277:N4967,5,0)</f>
        <v/>
      </c>
      <c r="W2277" s="12" t="str">
        <f>VLOOKUP(B2277,BUSINESS!B2277:O4967,5,0)</f>
        <v/>
      </c>
      <c r="X2277" s="12" t="str">
        <f>VLOOKUP(C2277,BUSINESS!C2277:P4967,5,0)</f>
        <v/>
      </c>
      <c r="Y2277" s="12" t="str">
        <f>VLOOKUP(D2277,BUSINESS!D2277:Q4967,5,0)</f>
        <v/>
      </c>
      <c r="Z2277" s="12" t="str">
        <f>VLOOKUP(A2277,BUSINESS!A2277:N4967,9,0)</f>
        <v/>
      </c>
      <c r="AA2277" s="12" t="str">
        <f>VLOOKUP(B2277,BUSINESS!B2277:O4967,9,0)</f>
        <v/>
      </c>
    </row>
    <row r="2278">
      <c r="A2278" s="9" t="str">
        <f t="shared" si="1"/>
        <v>St. Martin (French part)-The Americas2001</v>
      </c>
      <c r="B2278" s="5" t="s">
        <v>83</v>
      </c>
      <c r="C2278" s="9" t="s">
        <v>254</v>
      </c>
      <c r="D2278" s="10" t="s">
        <v>63</v>
      </c>
      <c r="E2278" s="9"/>
      <c r="F2278" s="11"/>
      <c r="G2278" s="11"/>
      <c r="H2278" s="11"/>
      <c r="I2278" s="12" t="str">
        <f>VLOOKUP(A2278,ENERGY!$A$2:$F$2692,5,0)</f>
        <v/>
      </c>
      <c r="J2278" s="12" t="str">
        <f>VLOOKUP(A2278,ENERGY!$A$2:$F$2692,6,0)</f>
        <v/>
      </c>
      <c r="K2278" s="12">
        <f>VLOOKUP(A2278,'HUMAN RESOURCES'!A2278:N4968,5,0)</f>
        <v>0.017</v>
      </c>
      <c r="L2278" s="12" t="str">
        <f>VLOOKUP(A2278,'HUMAN RESOURCES'!A2278:N4968,6,0)</f>
        <v/>
      </c>
      <c r="M2278" s="12">
        <f>VLOOKUP(B2278,'HUMAN RESOURCES'!B2278:O4968,6,0)</f>
        <v>81</v>
      </c>
      <c r="N2278" s="12">
        <f>VLOOKUP(C2278,'HUMAN RESOURCES'!C2278:P4968,6,0)</f>
        <v>74</v>
      </c>
      <c r="O2278" s="12" t="str">
        <f>VLOOKUP(D2278,'HUMAN RESOURCES'!D2278:Q4968,6,0)</f>
        <v/>
      </c>
      <c r="P2278" s="12" t="str">
        <f>VLOOKUP(A2278,'HUMAN RESOURCES'!A2278:N4968,10,0)</f>
        <v/>
      </c>
      <c r="Q2278" s="12" t="str">
        <f>VLOOKUP(B2278,'HUMAN RESOURCES'!B2278:O4968,10,0)</f>
        <v/>
      </c>
      <c r="R2278" s="12">
        <f>VLOOKUP(C2278,'HUMAN RESOURCES'!C2278:P4968,10,0)</f>
        <v>27782</v>
      </c>
      <c r="S2278" s="12" t="str">
        <f>VLOOKUP(D2278,'HUMAN RESOURCES'!D2278:Q4968,10,0)</f>
        <v/>
      </c>
      <c r="T2278" s="13" t="str">
        <f>VLOOKUP(A2278,TOURISM!A2278:F4968,5,0)</f>
        <v/>
      </c>
      <c r="U2278" s="13" t="str">
        <f>VLOOKUP(B2278,TOURISM!B2278:G4968,5,0)</f>
        <v/>
      </c>
      <c r="V2278" s="12" t="str">
        <f>VLOOKUP(A2278,BUSINESS!A2278:N4968,5,0)</f>
        <v/>
      </c>
      <c r="W2278" s="12" t="str">
        <f>VLOOKUP(B2278,BUSINESS!B2278:O4968,5,0)</f>
        <v/>
      </c>
      <c r="X2278" s="12" t="str">
        <f>VLOOKUP(C2278,BUSINESS!C2278:P4968,5,0)</f>
        <v/>
      </c>
      <c r="Y2278" s="12" t="str">
        <f>VLOOKUP(D2278,BUSINESS!D2278:Q4968,5,0)</f>
        <v/>
      </c>
      <c r="Z2278" s="12" t="str">
        <f>VLOOKUP(A2278,BUSINESS!A2278:N4968,9,0)</f>
        <v/>
      </c>
      <c r="AA2278" s="12" t="str">
        <f>VLOOKUP(B2278,BUSINESS!B2278:O4968,9,0)</f>
        <v/>
      </c>
    </row>
    <row r="2279">
      <c r="A2279" s="9" t="str">
        <f t="shared" si="1"/>
        <v>St. Martin (French part)-The Americas2002</v>
      </c>
      <c r="B2279" s="5" t="s">
        <v>83</v>
      </c>
      <c r="C2279" s="9" t="s">
        <v>254</v>
      </c>
      <c r="D2279" s="10" t="s">
        <v>64</v>
      </c>
      <c r="E2279" s="9"/>
      <c r="F2279" s="11"/>
      <c r="G2279" s="11"/>
      <c r="H2279" s="11"/>
      <c r="I2279" s="12" t="str">
        <f>VLOOKUP(A2279,ENERGY!$A$2:$F$2692,5,0)</f>
        <v/>
      </c>
      <c r="J2279" s="12" t="str">
        <f>VLOOKUP(A2279,ENERGY!$A$2:$F$2692,6,0)</f>
        <v/>
      </c>
      <c r="K2279" s="12">
        <f>VLOOKUP(A2279,'HUMAN RESOURCES'!A2279:N4969,5,0)</f>
        <v>0.017</v>
      </c>
      <c r="L2279" s="12" t="str">
        <f>VLOOKUP(A2279,'HUMAN RESOURCES'!A2279:N4969,6,0)</f>
        <v/>
      </c>
      <c r="M2279" s="12">
        <f>VLOOKUP(B2279,'HUMAN RESOURCES'!B2279:O4969,6,0)</f>
        <v>81</v>
      </c>
      <c r="N2279" s="12">
        <f>VLOOKUP(C2279,'HUMAN RESOURCES'!C2279:P4969,6,0)</f>
        <v>74</v>
      </c>
      <c r="O2279" s="12" t="str">
        <f>VLOOKUP(D2279,'HUMAN RESOURCES'!D2279:Q4969,6,0)</f>
        <v/>
      </c>
      <c r="P2279" s="12" t="str">
        <f>VLOOKUP(A2279,'HUMAN RESOURCES'!A2279:N4969,10,0)</f>
        <v/>
      </c>
      <c r="Q2279" s="12" t="str">
        <f>VLOOKUP(B2279,'HUMAN RESOURCES'!B2279:O4969,10,0)</f>
        <v/>
      </c>
      <c r="R2279" s="12">
        <f>VLOOKUP(C2279,'HUMAN RESOURCES'!C2279:P4969,10,0)</f>
        <v>27450</v>
      </c>
      <c r="S2279" s="12" t="str">
        <f>VLOOKUP(D2279,'HUMAN RESOURCES'!D2279:Q4969,10,0)</f>
        <v/>
      </c>
      <c r="T2279" s="13" t="str">
        <f>VLOOKUP(A2279,TOURISM!A2279:F4969,5,0)</f>
        <v/>
      </c>
      <c r="U2279" s="13" t="str">
        <f>VLOOKUP(B2279,TOURISM!B2279:G4969,5,0)</f>
        <v/>
      </c>
      <c r="V2279" s="12" t="str">
        <f>VLOOKUP(A2279,BUSINESS!A2279:N4969,5,0)</f>
        <v/>
      </c>
      <c r="W2279" s="12" t="str">
        <f>VLOOKUP(B2279,BUSINESS!B2279:O4969,5,0)</f>
        <v/>
      </c>
      <c r="X2279" s="12" t="str">
        <f>VLOOKUP(C2279,BUSINESS!C2279:P4969,5,0)</f>
        <v/>
      </c>
      <c r="Y2279" s="12" t="str">
        <f>VLOOKUP(D2279,BUSINESS!D2279:Q4969,5,0)</f>
        <v/>
      </c>
      <c r="Z2279" s="12" t="str">
        <f>VLOOKUP(A2279,BUSINESS!A2279:N4969,9,0)</f>
        <v/>
      </c>
      <c r="AA2279" s="12" t="str">
        <f>VLOOKUP(B2279,BUSINESS!B2279:O4969,9,0)</f>
        <v/>
      </c>
    </row>
    <row r="2280">
      <c r="A2280" s="9" t="str">
        <f t="shared" si="1"/>
        <v>St. Martin (French part)-The Americas2003</v>
      </c>
      <c r="B2280" s="5" t="s">
        <v>83</v>
      </c>
      <c r="C2280" s="9" t="s">
        <v>254</v>
      </c>
      <c r="D2280" s="10" t="s">
        <v>65</v>
      </c>
      <c r="E2280" s="9"/>
      <c r="F2280" s="11"/>
      <c r="G2280" s="11"/>
      <c r="H2280" s="11"/>
      <c r="I2280" s="12" t="str">
        <f>VLOOKUP(A2280,ENERGY!$A$2:$F$2692,5,0)</f>
        <v/>
      </c>
      <c r="J2280" s="12" t="str">
        <f>VLOOKUP(A2280,ENERGY!$A$2:$F$2692,6,0)</f>
        <v/>
      </c>
      <c r="K2280" s="12">
        <f>VLOOKUP(A2280,'HUMAN RESOURCES'!A2280:N4970,5,0)</f>
        <v>0.017</v>
      </c>
      <c r="L2280" s="12" t="str">
        <f>VLOOKUP(A2280,'HUMAN RESOURCES'!A2280:N4970,6,0)</f>
        <v/>
      </c>
      <c r="M2280" s="12">
        <f>VLOOKUP(B2280,'HUMAN RESOURCES'!B2280:O4970,6,0)</f>
        <v>81</v>
      </c>
      <c r="N2280" s="12">
        <f>VLOOKUP(C2280,'HUMAN RESOURCES'!C2280:P4970,6,0)</f>
        <v>74</v>
      </c>
      <c r="O2280" s="12" t="str">
        <f>VLOOKUP(D2280,'HUMAN RESOURCES'!D2280:Q4970,6,0)</f>
        <v/>
      </c>
      <c r="P2280" s="12" t="str">
        <f>VLOOKUP(A2280,'HUMAN RESOURCES'!A2280:N4970,10,0)</f>
        <v/>
      </c>
      <c r="Q2280" s="12" t="str">
        <f>VLOOKUP(B2280,'HUMAN RESOURCES'!B2280:O4970,10,0)</f>
        <v/>
      </c>
      <c r="R2280" s="12">
        <f>VLOOKUP(C2280,'HUMAN RESOURCES'!C2280:P4970,10,0)</f>
        <v>27363</v>
      </c>
      <c r="S2280" s="12" t="str">
        <f>VLOOKUP(D2280,'HUMAN RESOURCES'!D2280:Q4970,10,0)</f>
        <v/>
      </c>
      <c r="T2280" s="13" t="str">
        <f>VLOOKUP(A2280,TOURISM!A2280:F4970,5,0)</f>
        <v/>
      </c>
      <c r="U2280" s="13" t="str">
        <f>VLOOKUP(B2280,TOURISM!B2280:G4970,5,0)</f>
        <v/>
      </c>
      <c r="V2280" s="12" t="str">
        <f>VLOOKUP(A2280,BUSINESS!A2280:N4970,5,0)</f>
        <v/>
      </c>
      <c r="W2280" s="12" t="str">
        <f>VLOOKUP(B2280,BUSINESS!B2280:O4970,5,0)</f>
        <v/>
      </c>
      <c r="X2280" s="12" t="str">
        <f>VLOOKUP(C2280,BUSINESS!C2280:P4970,5,0)</f>
        <v/>
      </c>
      <c r="Y2280" s="12" t="str">
        <f>VLOOKUP(D2280,BUSINESS!D2280:Q4970,5,0)</f>
        <v/>
      </c>
      <c r="Z2280" s="12" t="str">
        <f>VLOOKUP(A2280,BUSINESS!A2280:N4970,9,0)</f>
        <v/>
      </c>
      <c r="AA2280" s="12" t="str">
        <f>VLOOKUP(B2280,BUSINESS!B2280:O4970,9,0)</f>
        <v/>
      </c>
    </row>
    <row r="2281">
      <c r="A2281" s="9" t="str">
        <f t="shared" si="1"/>
        <v>St. Martin (French part)-The Americas2004</v>
      </c>
      <c r="B2281" s="5" t="s">
        <v>83</v>
      </c>
      <c r="C2281" s="9" t="s">
        <v>254</v>
      </c>
      <c r="D2281" s="10" t="s">
        <v>66</v>
      </c>
      <c r="E2281" s="9"/>
      <c r="F2281" s="11"/>
      <c r="G2281" s="11"/>
      <c r="H2281" s="11"/>
      <c r="I2281" s="12"/>
      <c r="J2281" s="12"/>
      <c r="K2281" s="12">
        <f>VLOOKUP(A2281,'HUMAN RESOURCES'!A2281:N4971,5,0)</f>
        <v>0.017</v>
      </c>
      <c r="L2281" s="12" t="str">
        <f>VLOOKUP(A2281,'HUMAN RESOURCES'!A2281:N4971,6,0)</f>
        <v/>
      </c>
      <c r="M2281" s="12">
        <f>VLOOKUP(B2281,'HUMAN RESOURCES'!B2281:O4971,6,0)</f>
        <v>81</v>
      </c>
      <c r="N2281" s="12">
        <f>VLOOKUP(C2281,'HUMAN RESOURCES'!C2281:P4971,6,0)</f>
        <v>75</v>
      </c>
      <c r="O2281" s="12" t="str">
        <f>VLOOKUP(D2281,'HUMAN RESOURCES'!D2281:Q4971,6,0)</f>
        <v/>
      </c>
      <c r="P2281" s="12" t="str">
        <f>VLOOKUP(A2281,'HUMAN RESOURCES'!A2281:N4971,10,0)</f>
        <v/>
      </c>
      <c r="Q2281" s="12" t="str">
        <f>VLOOKUP(B2281,'HUMAN RESOURCES'!B2281:O4971,10,0)</f>
        <v/>
      </c>
      <c r="R2281" s="12">
        <f>VLOOKUP(C2281,'HUMAN RESOURCES'!C2281:P4971,10,0)</f>
        <v>27514</v>
      </c>
      <c r="S2281" s="12" t="str">
        <f>VLOOKUP(D2281,'HUMAN RESOURCES'!D2281:Q4971,10,0)</f>
        <v/>
      </c>
      <c r="T2281" s="13" t="str">
        <f>VLOOKUP(A2281,TOURISM!A2281:F4971,5,0)</f>
        <v/>
      </c>
      <c r="U2281" s="13" t="str">
        <f>VLOOKUP(B2281,TOURISM!B2281:G4971,5,0)</f>
        <v/>
      </c>
      <c r="V2281" s="12" t="str">
        <f>VLOOKUP(A2281,BUSINESS!A2281:N4971,5,0)</f>
        <v/>
      </c>
      <c r="W2281" s="12" t="str">
        <f>VLOOKUP(B2281,BUSINESS!B2281:O4971,5,0)</f>
        <v/>
      </c>
      <c r="X2281" s="12" t="str">
        <f>VLOOKUP(C2281,BUSINESS!C2281:P4971,5,0)</f>
        <v/>
      </c>
      <c r="Y2281" s="12" t="str">
        <f>VLOOKUP(D2281,BUSINESS!D2281:Q4971,5,0)</f>
        <v/>
      </c>
      <c r="Z2281" s="12" t="str">
        <f>VLOOKUP(A2281,BUSINESS!A2281:N4971,9,0)</f>
        <v/>
      </c>
      <c r="AA2281" s="12" t="str">
        <f>VLOOKUP(B2281,BUSINESS!B2281:O4971,9,0)</f>
        <v/>
      </c>
    </row>
    <row r="2282">
      <c r="A2282" s="9" t="str">
        <f t="shared" si="1"/>
        <v>St. Martin (French part)-The Americas2005</v>
      </c>
      <c r="B2282" s="5" t="s">
        <v>83</v>
      </c>
      <c r="C2282" s="9" t="s">
        <v>254</v>
      </c>
      <c r="D2282" s="10" t="s">
        <v>67</v>
      </c>
      <c r="E2282" s="9"/>
      <c r="F2282" s="11"/>
      <c r="G2282" s="11"/>
      <c r="H2282" s="11"/>
      <c r="I2282" s="12" t="str">
        <f>VLOOKUP(A2282,ENERGY!$A$2:$F$2692,5,0)</f>
        <v/>
      </c>
      <c r="J2282" s="12" t="str">
        <f>VLOOKUP(A2282,ENERGY!$A$2:$F$2692,6,0)</f>
        <v/>
      </c>
      <c r="K2282" s="12">
        <f>VLOOKUP(A2282,'HUMAN RESOURCES'!A2282:N4972,5,0)</f>
        <v>0.018</v>
      </c>
      <c r="L2282" s="12" t="str">
        <f>VLOOKUP(A2282,'HUMAN RESOURCES'!A2282:N4972,6,0)</f>
        <v/>
      </c>
      <c r="M2282" s="12">
        <f>VLOOKUP(B2282,'HUMAN RESOURCES'!B2282:O4972,6,0)</f>
        <v>81</v>
      </c>
      <c r="N2282" s="12">
        <f>VLOOKUP(C2282,'HUMAN RESOURCES'!C2282:P4972,6,0)</f>
        <v>75</v>
      </c>
      <c r="O2282" s="12" t="str">
        <f>VLOOKUP(D2282,'HUMAN RESOURCES'!D2282:Q4972,6,0)</f>
        <v/>
      </c>
      <c r="P2282" s="12" t="str">
        <f>VLOOKUP(A2282,'HUMAN RESOURCES'!A2282:N4972,10,0)</f>
        <v/>
      </c>
      <c r="Q2282" s="12" t="str">
        <f>VLOOKUP(B2282,'HUMAN RESOURCES'!B2282:O4972,10,0)</f>
        <v/>
      </c>
      <c r="R2282" s="12">
        <f>VLOOKUP(C2282,'HUMAN RESOURCES'!C2282:P4972,10,0)</f>
        <v>27906</v>
      </c>
      <c r="S2282" s="12" t="str">
        <f>VLOOKUP(D2282,'HUMAN RESOURCES'!D2282:Q4972,10,0)</f>
        <v/>
      </c>
      <c r="T2282" s="13" t="str">
        <f>VLOOKUP(A2282,TOURISM!A2282:F4972,5,0)</f>
        <v/>
      </c>
      <c r="U2282" s="13" t="str">
        <f>VLOOKUP(B2282,TOURISM!B2282:G4972,5,0)</f>
        <v/>
      </c>
      <c r="V2282" s="12" t="str">
        <f>VLOOKUP(A2282,BUSINESS!A2282:N4972,5,0)</f>
        <v/>
      </c>
      <c r="W2282" s="12" t="str">
        <f>VLOOKUP(B2282,BUSINESS!B2282:O4972,5,0)</f>
        <v/>
      </c>
      <c r="X2282" s="12" t="str">
        <f>VLOOKUP(C2282,BUSINESS!C2282:P4972,5,0)</f>
        <v/>
      </c>
      <c r="Y2282" s="12" t="str">
        <f>VLOOKUP(D2282,BUSINESS!D2282:Q4972,5,0)</f>
        <v/>
      </c>
      <c r="Z2282" s="12" t="str">
        <f>VLOOKUP(A2282,BUSINESS!A2282:N4972,9,0)</f>
        <v/>
      </c>
      <c r="AA2282" s="12" t="str">
        <f>VLOOKUP(B2282,BUSINESS!B2282:O4972,9,0)</f>
        <v/>
      </c>
    </row>
    <row r="2283">
      <c r="A2283" s="9" t="str">
        <f t="shared" si="1"/>
        <v>St. Martin (French part)-The Americas2006</v>
      </c>
      <c r="B2283" s="5" t="s">
        <v>83</v>
      </c>
      <c r="C2283" s="9" t="s">
        <v>254</v>
      </c>
      <c r="D2283" s="10" t="s">
        <v>68</v>
      </c>
      <c r="E2283" s="9"/>
      <c r="F2283" s="11"/>
      <c r="G2283" s="11"/>
      <c r="H2283" s="11"/>
      <c r="I2283" s="12"/>
      <c r="J2283" s="12"/>
      <c r="K2283" s="12">
        <f>VLOOKUP(A2283,'HUMAN RESOURCES'!A2283:N4973,5,0)</f>
        <v>0.018</v>
      </c>
      <c r="L2283" s="12" t="str">
        <f>VLOOKUP(A2283,'HUMAN RESOURCES'!A2283:N4973,6,0)</f>
        <v/>
      </c>
      <c r="M2283" s="12">
        <f>VLOOKUP(B2283,'HUMAN RESOURCES'!B2283:O4973,6,0)</f>
        <v>81</v>
      </c>
      <c r="N2283" s="12">
        <f>VLOOKUP(C2283,'HUMAN RESOURCES'!C2283:P4973,6,0)</f>
        <v>75</v>
      </c>
      <c r="O2283" s="12" t="str">
        <f>VLOOKUP(D2283,'HUMAN RESOURCES'!D2283:Q4973,6,0)</f>
        <v/>
      </c>
      <c r="P2283" s="12" t="str">
        <f>VLOOKUP(A2283,'HUMAN RESOURCES'!A2283:N4973,10,0)</f>
        <v/>
      </c>
      <c r="Q2283" s="12" t="str">
        <f>VLOOKUP(B2283,'HUMAN RESOURCES'!B2283:O4973,10,0)</f>
        <v/>
      </c>
      <c r="R2283" s="12">
        <f>VLOOKUP(C2283,'HUMAN RESOURCES'!C2283:P4973,10,0)</f>
        <v>28414</v>
      </c>
      <c r="S2283" s="12" t="str">
        <f>VLOOKUP(D2283,'HUMAN RESOURCES'!D2283:Q4973,10,0)</f>
        <v/>
      </c>
      <c r="T2283" s="13" t="str">
        <f>VLOOKUP(A2283,TOURISM!A2283:F4973,5,0)</f>
        <v/>
      </c>
      <c r="U2283" s="13" t="str">
        <f>VLOOKUP(B2283,TOURISM!B2283:G4973,5,0)</f>
        <v/>
      </c>
      <c r="V2283" s="12" t="str">
        <f>VLOOKUP(A2283,BUSINESS!A2283:N4973,5,0)</f>
        <v/>
      </c>
      <c r="W2283" s="12" t="str">
        <f>VLOOKUP(B2283,BUSINESS!B2283:O4973,5,0)</f>
        <v/>
      </c>
      <c r="X2283" s="12" t="str">
        <f>VLOOKUP(C2283,BUSINESS!C2283:P4973,5,0)</f>
        <v/>
      </c>
      <c r="Y2283" s="12" t="str">
        <f>VLOOKUP(D2283,BUSINESS!D2283:Q4973,5,0)</f>
        <v/>
      </c>
      <c r="Z2283" s="12" t="str">
        <f>VLOOKUP(A2283,BUSINESS!A2283:N4973,9,0)</f>
        <v/>
      </c>
      <c r="AA2283" s="12" t="str">
        <f>VLOOKUP(B2283,BUSINESS!B2283:O4973,9,0)</f>
        <v/>
      </c>
    </row>
    <row r="2284">
      <c r="A2284" s="9" t="str">
        <f t="shared" si="1"/>
        <v>St. Martin (French part)-The Americas2007</v>
      </c>
      <c r="B2284" s="5" t="s">
        <v>83</v>
      </c>
      <c r="C2284" s="9" t="s">
        <v>254</v>
      </c>
      <c r="D2284" s="10" t="s">
        <v>69</v>
      </c>
      <c r="E2284" s="9"/>
      <c r="F2284" s="11"/>
      <c r="G2284" s="11"/>
      <c r="H2284" s="11"/>
      <c r="I2284" s="12" t="str">
        <f>VLOOKUP(A2284,ENERGY!$A$2:$F$2692,5,0)</f>
        <v/>
      </c>
      <c r="J2284" s="12" t="str">
        <f>VLOOKUP(A2284,ENERGY!$A$2:$F$2692,6,0)</f>
        <v/>
      </c>
      <c r="K2284" s="12">
        <f>VLOOKUP(A2284,'HUMAN RESOURCES'!A2284:N4974,5,0)</f>
        <v>0.017</v>
      </c>
      <c r="L2284" s="12" t="str">
        <f>VLOOKUP(A2284,'HUMAN RESOURCES'!A2284:N4974,6,0)</f>
        <v/>
      </c>
      <c r="M2284" s="12">
        <f>VLOOKUP(B2284,'HUMAN RESOURCES'!B2284:O4974,6,0)</f>
        <v>82</v>
      </c>
      <c r="N2284" s="12">
        <f>VLOOKUP(C2284,'HUMAN RESOURCES'!C2284:P4974,6,0)</f>
        <v>75</v>
      </c>
      <c r="O2284" s="12" t="str">
        <f>VLOOKUP(D2284,'HUMAN RESOURCES'!D2284:Q4974,6,0)</f>
        <v/>
      </c>
      <c r="P2284" s="12" t="str">
        <f>VLOOKUP(A2284,'HUMAN RESOURCES'!A2284:N4974,10,0)</f>
        <v/>
      </c>
      <c r="Q2284" s="12" t="str">
        <f>VLOOKUP(B2284,'HUMAN RESOURCES'!B2284:O4974,10,0)</f>
        <v/>
      </c>
      <c r="R2284" s="12">
        <f>VLOOKUP(C2284,'HUMAN RESOURCES'!C2284:P4974,10,0)</f>
        <v>28905</v>
      </c>
      <c r="S2284" s="12" t="str">
        <f>VLOOKUP(D2284,'HUMAN RESOURCES'!D2284:Q4974,10,0)</f>
        <v/>
      </c>
      <c r="T2284" s="13" t="str">
        <f>VLOOKUP(A2284,TOURISM!A2284:F4974,5,0)</f>
        <v/>
      </c>
      <c r="U2284" s="13" t="str">
        <f>VLOOKUP(B2284,TOURISM!B2284:G4974,5,0)</f>
        <v/>
      </c>
      <c r="V2284" s="12" t="str">
        <f>VLOOKUP(A2284,BUSINESS!A2284:N4974,5,0)</f>
        <v/>
      </c>
      <c r="W2284" s="12" t="str">
        <f>VLOOKUP(B2284,BUSINESS!B2284:O4974,5,0)</f>
        <v/>
      </c>
      <c r="X2284" s="12" t="str">
        <f>VLOOKUP(C2284,BUSINESS!C2284:P4974,5,0)</f>
        <v/>
      </c>
      <c r="Y2284" s="12" t="str">
        <f>VLOOKUP(D2284,BUSINESS!D2284:Q4974,5,0)</f>
        <v/>
      </c>
      <c r="Z2284" s="12" t="str">
        <f>VLOOKUP(A2284,BUSINESS!A2284:N4974,9,0)</f>
        <v/>
      </c>
      <c r="AA2284" s="12" t="str">
        <f>VLOOKUP(B2284,BUSINESS!B2284:O4974,9,0)</f>
        <v/>
      </c>
    </row>
    <row r="2285">
      <c r="A2285" s="9" t="str">
        <f t="shared" si="1"/>
        <v>St. Martin (French part)-The Americas2008</v>
      </c>
      <c r="B2285" s="5" t="s">
        <v>83</v>
      </c>
      <c r="C2285" s="9" t="s">
        <v>254</v>
      </c>
      <c r="D2285" s="10" t="s">
        <v>70</v>
      </c>
      <c r="E2285" s="9"/>
      <c r="F2285" s="11"/>
      <c r="G2285" s="11"/>
      <c r="H2285" s="11"/>
      <c r="I2285" s="12" t="str">
        <f>VLOOKUP(A2285,ENERGY!$A$2:$F$2692,5,0)</f>
        <v/>
      </c>
      <c r="J2285" s="12" t="str">
        <f>VLOOKUP(A2285,ENERGY!$A$2:$F$2692,6,0)</f>
        <v/>
      </c>
      <c r="K2285" s="12">
        <f>VLOOKUP(A2285,'HUMAN RESOURCES'!A2285:N4975,5,0)</f>
        <v>0.017</v>
      </c>
      <c r="L2285" s="12" t="str">
        <f>VLOOKUP(A2285,'HUMAN RESOURCES'!A2285:N4975,6,0)</f>
        <v/>
      </c>
      <c r="M2285" s="12">
        <f>VLOOKUP(B2285,'HUMAN RESOURCES'!B2285:O4975,6,0)</f>
        <v>82</v>
      </c>
      <c r="N2285" s="12">
        <f>VLOOKUP(C2285,'HUMAN RESOURCES'!C2285:P4975,6,0)</f>
        <v>75</v>
      </c>
      <c r="O2285" s="12" t="str">
        <f>VLOOKUP(D2285,'HUMAN RESOURCES'!D2285:Q4975,6,0)</f>
        <v/>
      </c>
      <c r="P2285" s="12" t="str">
        <f>VLOOKUP(A2285,'HUMAN RESOURCES'!A2285:N4975,10,0)</f>
        <v/>
      </c>
      <c r="Q2285" s="12" t="str">
        <f>VLOOKUP(B2285,'HUMAN RESOURCES'!B2285:O4975,10,0)</f>
        <v/>
      </c>
      <c r="R2285" s="12">
        <f>VLOOKUP(C2285,'HUMAN RESOURCES'!C2285:P4975,10,0)</f>
        <v>29376</v>
      </c>
      <c r="S2285" s="12" t="str">
        <f>VLOOKUP(D2285,'HUMAN RESOURCES'!D2285:Q4975,10,0)</f>
        <v/>
      </c>
      <c r="T2285" s="13" t="str">
        <f>VLOOKUP(A2285,TOURISM!A2285:F4975,5,0)</f>
        <v/>
      </c>
      <c r="U2285" s="13" t="str">
        <f>VLOOKUP(B2285,TOURISM!B2285:G4975,5,0)</f>
        <v/>
      </c>
      <c r="V2285" s="12" t="str">
        <f>VLOOKUP(A2285,BUSINESS!A2285:N4975,5,0)</f>
        <v/>
      </c>
      <c r="W2285" s="12" t="str">
        <f>VLOOKUP(B2285,BUSINESS!B2285:O4975,5,0)</f>
        <v/>
      </c>
      <c r="X2285" s="12" t="str">
        <f>VLOOKUP(C2285,BUSINESS!C2285:P4975,5,0)</f>
        <v/>
      </c>
      <c r="Y2285" s="12" t="str">
        <f>VLOOKUP(D2285,BUSINESS!D2285:Q4975,5,0)</f>
        <v/>
      </c>
      <c r="Z2285" s="12" t="str">
        <f>VLOOKUP(A2285,BUSINESS!A2285:N4975,9,0)</f>
        <v/>
      </c>
      <c r="AA2285" s="12" t="str">
        <f>VLOOKUP(B2285,BUSINESS!B2285:O4975,9,0)</f>
        <v/>
      </c>
    </row>
    <row r="2286">
      <c r="A2286" s="9" t="str">
        <f t="shared" si="1"/>
        <v>St. Martin (French part)-The Americas2009</v>
      </c>
      <c r="B2286" s="5" t="s">
        <v>83</v>
      </c>
      <c r="C2286" s="9" t="s">
        <v>254</v>
      </c>
      <c r="D2286" s="10" t="s">
        <v>71</v>
      </c>
      <c r="E2286" s="9"/>
      <c r="F2286" s="11"/>
      <c r="G2286" s="11"/>
      <c r="H2286" s="11"/>
      <c r="I2286" s="12" t="str">
        <f>VLOOKUP(A2286,ENERGY!$A$2:$F$2692,5,0)</f>
        <v/>
      </c>
      <c r="J2286" s="12" t="str">
        <f>VLOOKUP(A2286,ENERGY!$A$2:$F$2692,6,0)</f>
        <v/>
      </c>
      <c r="K2286" s="12">
        <f>VLOOKUP(A2286,'HUMAN RESOURCES'!A2286:N4976,5,0)</f>
        <v>0.017</v>
      </c>
      <c r="L2286" s="12" t="str">
        <f>VLOOKUP(A2286,'HUMAN RESOURCES'!A2286:N4976,6,0)</f>
        <v/>
      </c>
      <c r="M2286" s="12">
        <f>VLOOKUP(B2286,'HUMAN RESOURCES'!B2286:O4976,6,0)</f>
        <v>82</v>
      </c>
      <c r="N2286" s="12">
        <f>VLOOKUP(C2286,'HUMAN RESOURCES'!C2286:P4976,6,0)</f>
        <v>75</v>
      </c>
      <c r="O2286" s="12" t="str">
        <f>VLOOKUP(D2286,'HUMAN RESOURCES'!D2286:Q4976,6,0)</f>
        <v/>
      </c>
      <c r="P2286" s="12" t="str">
        <f>VLOOKUP(A2286,'HUMAN RESOURCES'!A2286:N4976,10,0)</f>
        <v/>
      </c>
      <c r="Q2286" s="12" t="str">
        <f>VLOOKUP(B2286,'HUMAN RESOURCES'!B2286:O4976,10,0)</f>
        <v/>
      </c>
      <c r="R2286" s="12">
        <f>VLOOKUP(C2286,'HUMAN RESOURCES'!C2286:P4976,10,0)</f>
        <v>29820</v>
      </c>
      <c r="S2286" s="12" t="str">
        <f>VLOOKUP(D2286,'HUMAN RESOURCES'!D2286:Q4976,10,0)</f>
        <v/>
      </c>
      <c r="T2286" s="13" t="str">
        <f>VLOOKUP(A2286,TOURISM!A2286:F4976,5,0)</f>
        <v/>
      </c>
      <c r="U2286" s="13" t="str">
        <f>VLOOKUP(B2286,TOURISM!B2286:G4976,5,0)</f>
        <v/>
      </c>
      <c r="V2286" s="12" t="str">
        <f>VLOOKUP(A2286,BUSINESS!A2286:N4976,5,0)</f>
        <v/>
      </c>
      <c r="W2286" s="12" t="str">
        <f>VLOOKUP(B2286,BUSINESS!B2286:O4976,5,0)</f>
        <v/>
      </c>
      <c r="X2286" s="12" t="str">
        <f>VLOOKUP(C2286,BUSINESS!C2286:P4976,5,0)</f>
        <v/>
      </c>
      <c r="Y2286" s="12" t="str">
        <f>VLOOKUP(D2286,BUSINESS!D2286:Q4976,5,0)</f>
        <v/>
      </c>
      <c r="Z2286" s="12" t="str">
        <f>VLOOKUP(A2286,BUSINESS!A2286:N4976,9,0)</f>
        <v/>
      </c>
      <c r="AA2286" s="12" t="str">
        <f>VLOOKUP(B2286,BUSINESS!B2286:O4976,9,0)</f>
        <v/>
      </c>
    </row>
    <row r="2287">
      <c r="A2287" s="9" t="str">
        <f t="shared" si="1"/>
        <v>St. Martin (French part)-The Americas2010</v>
      </c>
      <c r="B2287" s="5" t="s">
        <v>83</v>
      </c>
      <c r="C2287" s="9" t="s">
        <v>254</v>
      </c>
      <c r="D2287" s="10" t="s">
        <v>72</v>
      </c>
      <c r="E2287" s="9"/>
      <c r="F2287" s="11"/>
      <c r="G2287" s="11"/>
      <c r="H2287" s="11"/>
      <c r="I2287" s="12" t="str">
        <f>VLOOKUP(A2287,ENERGY!$A$2:$F$2692,5,0)</f>
        <v/>
      </c>
      <c r="J2287" s="12" t="str">
        <f>VLOOKUP(A2287,ENERGY!$A$2:$F$2692,6,0)</f>
        <v/>
      </c>
      <c r="K2287" s="12">
        <f>VLOOKUP(A2287,'HUMAN RESOURCES'!A2287:N4977,5,0)</f>
        <v>0.017</v>
      </c>
      <c r="L2287" s="12" t="str">
        <f>VLOOKUP(A2287,'HUMAN RESOURCES'!A2287:N4977,6,0)</f>
        <v/>
      </c>
      <c r="M2287" s="12">
        <f>VLOOKUP(B2287,'HUMAN RESOURCES'!B2287:O4977,6,0)</f>
        <v>82</v>
      </c>
      <c r="N2287" s="12">
        <f>VLOOKUP(C2287,'HUMAN RESOURCES'!C2287:P4977,6,0)</f>
        <v>76</v>
      </c>
      <c r="O2287" s="12" t="str">
        <f>VLOOKUP(D2287,'HUMAN RESOURCES'!D2287:Q4977,6,0)</f>
        <v/>
      </c>
      <c r="P2287" s="12" t="str">
        <f>VLOOKUP(A2287,'HUMAN RESOURCES'!A2287:N4977,10,0)</f>
        <v/>
      </c>
      <c r="Q2287" s="12" t="str">
        <f>VLOOKUP(B2287,'HUMAN RESOURCES'!B2287:O4977,10,0)</f>
        <v/>
      </c>
      <c r="R2287" s="12">
        <f>VLOOKUP(C2287,'HUMAN RESOURCES'!C2287:P4977,10,0)</f>
        <v>30235</v>
      </c>
      <c r="S2287" s="12" t="str">
        <f>VLOOKUP(D2287,'HUMAN RESOURCES'!D2287:Q4977,10,0)</f>
        <v/>
      </c>
      <c r="T2287" s="13" t="str">
        <f>VLOOKUP(A2287,TOURISM!A2287:F4977,5,0)</f>
        <v/>
      </c>
      <c r="U2287" s="13" t="str">
        <f>VLOOKUP(B2287,TOURISM!B2287:G4977,5,0)</f>
        <v/>
      </c>
      <c r="V2287" s="12" t="str">
        <f>VLOOKUP(A2287,BUSINESS!A2287:N4977,5,0)</f>
        <v/>
      </c>
      <c r="W2287" s="12" t="str">
        <f>VLOOKUP(B2287,BUSINESS!B2287:O4977,5,0)</f>
        <v/>
      </c>
      <c r="X2287" s="12" t="str">
        <f>VLOOKUP(C2287,BUSINESS!C2287:P4977,5,0)</f>
        <v/>
      </c>
      <c r="Y2287" s="12" t="str">
        <f>VLOOKUP(D2287,BUSINESS!D2287:Q4977,5,0)</f>
        <v/>
      </c>
      <c r="Z2287" s="12" t="str">
        <f>VLOOKUP(A2287,BUSINESS!A2287:N4977,9,0)</f>
        <v/>
      </c>
      <c r="AA2287" s="12" t="str">
        <f>VLOOKUP(B2287,BUSINESS!B2287:O4977,9,0)</f>
        <v/>
      </c>
    </row>
    <row r="2288">
      <c r="A2288" s="9" t="str">
        <f t="shared" si="1"/>
        <v>St. Martin (French part)-The Americas2011</v>
      </c>
      <c r="B2288" s="5" t="s">
        <v>83</v>
      </c>
      <c r="C2288" s="9" t="s">
        <v>254</v>
      </c>
      <c r="D2288" s="10" t="s">
        <v>73</v>
      </c>
      <c r="E2288" s="9"/>
      <c r="F2288" s="11"/>
      <c r="G2288" s="11"/>
      <c r="H2288" s="11"/>
      <c r="I2288" s="12"/>
      <c r="J2288" s="12"/>
      <c r="K2288" s="12">
        <f>VLOOKUP(A2288,'HUMAN RESOURCES'!A2288:N4978,5,0)</f>
        <v>0.017</v>
      </c>
      <c r="L2288" s="12" t="str">
        <f>VLOOKUP(A2288,'HUMAN RESOURCES'!A2288:N4978,6,0)</f>
        <v/>
      </c>
      <c r="M2288" s="12">
        <f>VLOOKUP(B2288,'HUMAN RESOURCES'!B2288:O4978,6,0)</f>
        <v>82</v>
      </c>
      <c r="N2288" s="12">
        <f>VLOOKUP(C2288,'HUMAN RESOURCES'!C2288:P4978,6,0)</f>
        <v>76</v>
      </c>
      <c r="O2288" s="12" t="str">
        <f>VLOOKUP(D2288,'HUMAN RESOURCES'!D2288:Q4978,6,0)</f>
        <v/>
      </c>
      <c r="P2288" s="12" t="str">
        <f>VLOOKUP(A2288,'HUMAN RESOURCES'!A2288:N4978,10,0)</f>
        <v/>
      </c>
      <c r="Q2288" s="12" t="str">
        <f>VLOOKUP(B2288,'HUMAN RESOURCES'!B2288:O4978,10,0)</f>
        <v/>
      </c>
      <c r="R2288" s="12">
        <f>VLOOKUP(C2288,'HUMAN RESOURCES'!C2288:P4978,10,0)</f>
        <v>30615</v>
      </c>
      <c r="S2288" s="12" t="str">
        <f>VLOOKUP(D2288,'HUMAN RESOURCES'!D2288:Q4978,10,0)</f>
        <v/>
      </c>
      <c r="T2288" s="13" t="str">
        <f>VLOOKUP(A2288,TOURISM!A2288:F4978,5,0)</f>
        <v/>
      </c>
      <c r="U2288" s="13" t="str">
        <f>VLOOKUP(B2288,TOURISM!B2288:G4978,5,0)</f>
        <v/>
      </c>
      <c r="V2288" s="12" t="str">
        <f>VLOOKUP(A2288,BUSINESS!A2288:N4978,5,0)</f>
        <v/>
      </c>
      <c r="W2288" s="12" t="str">
        <f>VLOOKUP(B2288,BUSINESS!B2288:O4978,5,0)</f>
        <v/>
      </c>
      <c r="X2288" s="12" t="str">
        <f>VLOOKUP(C2288,BUSINESS!C2288:P4978,5,0)</f>
        <v/>
      </c>
      <c r="Y2288" s="12" t="str">
        <f>VLOOKUP(D2288,BUSINESS!D2288:Q4978,5,0)</f>
        <v/>
      </c>
      <c r="Z2288" s="12" t="str">
        <f>VLOOKUP(A2288,BUSINESS!A2288:N4978,9,0)</f>
        <v/>
      </c>
      <c r="AA2288" s="12" t="str">
        <f>VLOOKUP(B2288,BUSINESS!B2288:O4978,9,0)</f>
        <v/>
      </c>
    </row>
    <row r="2289">
      <c r="A2289" s="9" t="str">
        <f t="shared" si="1"/>
        <v>St. Martin (French part)-The Americas2012</v>
      </c>
      <c r="B2289" s="5" t="s">
        <v>83</v>
      </c>
      <c r="C2289" s="9" t="s">
        <v>254</v>
      </c>
      <c r="D2289" s="10" t="s">
        <v>74</v>
      </c>
      <c r="E2289" s="9"/>
      <c r="F2289" s="11"/>
      <c r="G2289" s="11"/>
      <c r="H2289" s="11"/>
      <c r="I2289" s="12" t="str">
        <f>VLOOKUP(A2289,ENERGY!$A$2:$F$2692,5,0)</f>
        <v/>
      </c>
      <c r="J2289" s="12" t="str">
        <f>VLOOKUP(A2289,ENERGY!$A$2:$F$2692,6,0)</f>
        <v/>
      </c>
      <c r="K2289" s="12">
        <f>VLOOKUP(A2289,'HUMAN RESOURCES'!A2289:N4979,5,0)</f>
        <v>0.016</v>
      </c>
      <c r="L2289" s="12" t="str">
        <f>VLOOKUP(A2289,'HUMAN RESOURCES'!A2289:N4979,6,0)</f>
        <v/>
      </c>
      <c r="M2289" s="12">
        <f>VLOOKUP(B2289,'HUMAN RESOURCES'!B2289:O4979,6,0)</f>
        <v>82</v>
      </c>
      <c r="N2289" s="12">
        <f>VLOOKUP(C2289,'HUMAN RESOURCES'!C2289:P4979,6,0)</f>
        <v>76</v>
      </c>
      <c r="O2289" s="12" t="str">
        <f>VLOOKUP(D2289,'HUMAN RESOURCES'!D2289:Q4979,6,0)</f>
        <v/>
      </c>
      <c r="P2289" s="12" t="str">
        <f>VLOOKUP(A2289,'HUMAN RESOURCES'!A2289:N4979,10,0)</f>
        <v/>
      </c>
      <c r="Q2289" s="12" t="str">
        <f>VLOOKUP(B2289,'HUMAN RESOURCES'!B2289:O4979,10,0)</f>
        <v/>
      </c>
      <c r="R2289" s="12">
        <f>VLOOKUP(C2289,'HUMAN RESOURCES'!C2289:P4979,10,0)</f>
        <v>30959</v>
      </c>
      <c r="S2289" s="12" t="str">
        <f>VLOOKUP(D2289,'HUMAN RESOURCES'!D2289:Q4979,10,0)</f>
        <v/>
      </c>
      <c r="T2289" s="13" t="str">
        <f>VLOOKUP(A2289,TOURISM!A2289:F4979,5,0)</f>
        <v/>
      </c>
      <c r="U2289" s="13" t="str">
        <f>VLOOKUP(B2289,TOURISM!B2289:G4979,5,0)</f>
        <v/>
      </c>
      <c r="V2289" s="12" t="str">
        <f>VLOOKUP(A2289,BUSINESS!A2289:N4979,5,0)</f>
        <v/>
      </c>
      <c r="W2289" s="12" t="str">
        <f>VLOOKUP(B2289,BUSINESS!B2289:O4979,5,0)</f>
        <v/>
      </c>
      <c r="X2289" s="12" t="str">
        <f>VLOOKUP(C2289,BUSINESS!C2289:P4979,5,0)</f>
        <v/>
      </c>
      <c r="Y2289" s="12" t="str">
        <f>VLOOKUP(D2289,BUSINESS!D2289:Q4979,5,0)</f>
        <v/>
      </c>
      <c r="Z2289" s="12" t="str">
        <f>VLOOKUP(A2289,BUSINESS!A2289:N4979,9,0)</f>
        <v/>
      </c>
      <c r="AA2289" s="12" t="str">
        <f>VLOOKUP(B2289,BUSINESS!B2289:O4979,9,0)</f>
        <v/>
      </c>
    </row>
    <row r="2290">
      <c r="A2290" s="9" t="str">
        <f t="shared" si="1"/>
        <v>St. Vincent and the Grenadines-The Americas2000</v>
      </c>
      <c r="B2290" s="5" t="s">
        <v>83</v>
      </c>
      <c r="C2290" s="9" t="s">
        <v>255</v>
      </c>
      <c r="D2290" s="10" t="s">
        <v>62</v>
      </c>
      <c r="E2290" s="14">
        <v>3.97447007E8</v>
      </c>
      <c r="F2290" s="15">
        <v>0.037</v>
      </c>
      <c r="G2290" s="15">
        <v>137.0</v>
      </c>
      <c r="H2290" s="15">
        <v>0.115</v>
      </c>
      <c r="I2290" s="12" t="str">
        <f>VLOOKUP(A2290,ENERGY!$A$2:$F$2692,5,0)</f>
        <v/>
      </c>
      <c r="J2290" s="12" t="str">
        <f>VLOOKUP(A2290,ENERGY!$A$2:$F$2692,6,0)</f>
        <v/>
      </c>
      <c r="K2290" s="12">
        <f>VLOOKUP(A2290,'HUMAN RESOURCES'!A2290:N4980,5,0)</f>
        <v>0.02</v>
      </c>
      <c r="L2290" s="12">
        <f>VLOOKUP(A2290,'HUMAN RESOURCES'!A2290:N4980,6,0)</f>
        <v>0.019</v>
      </c>
      <c r="M2290" s="12">
        <f>VLOOKUP(B2290,'HUMAN RESOURCES'!B2290:O4980,6,0)</f>
        <v>73</v>
      </c>
      <c r="N2290" s="12">
        <f>VLOOKUP(C2290,'HUMAN RESOURCES'!C2290:P4980,6,0)</f>
        <v>68</v>
      </c>
      <c r="O2290" s="12">
        <f>VLOOKUP(D2290,'HUMAN RESOURCES'!D2290:Q4980,6,0)</f>
        <v>0.314</v>
      </c>
      <c r="P2290" s="12">
        <f>VLOOKUP(A2290,'HUMAN RESOURCES'!A2290:N4980,10,0)</f>
        <v>0.616</v>
      </c>
      <c r="Q2290" s="12">
        <f>VLOOKUP(B2290,'HUMAN RESOURCES'!B2290:O4980,10,0)</f>
        <v>0.069</v>
      </c>
      <c r="R2290" s="12">
        <f>VLOOKUP(C2290,'HUMAN RESOURCES'!C2290:P4980,10,0)</f>
        <v>107897</v>
      </c>
      <c r="S2290" s="12">
        <f>VLOOKUP(D2290,'HUMAN RESOURCES'!D2290:Q4980,10,0)</f>
        <v>0.452</v>
      </c>
      <c r="T2290" s="13">
        <f>VLOOKUP(A2290,TOURISM!A2290:F4980,5,0)</f>
        <v>82000000</v>
      </c>
      <c r="U2290" s="13">
        <f>VLOOKUP(B2290,TOURISM!B2290:G4980,5,0)</f>
        <v>10000000</v>
      </c>
      <c r="V2290" s="12" t="str">
        <f>VLOOKUP(A2290,BUSINESS!A2290:N4980,5,0)</f>
        <v/>
      </c>
      <c r="W2290" s="12" t="str">
        <f>VLOOKUP(B2290,BUSINESS!B2290:O4980,5,0)</f>
        <v/>
      </c>
      <c r="X2290" s="12" t="str">
        <f>VLOOKUP(C2290,BUSINESS!C2290:P4980,5,0)</f>
        <v/>
      </c>
      <c r="Y2290" s="12" t="str">
        <f>VLOOKUP(D2290,BUSINESS!D2290:Q4980,5,0)</f>
        <v/>
      </c>
      <c r="Z2290" s="12">
        <f>VLOOKUP(A2290,BUSINESS!A2290:N4980,9,0)</f>
        <v>0.032</v>
      </c>
      <c r="AA2290" s="12">
        <f>VLOOKUP(B2290,BUSINESS!B2290:O4980,9,0)</f>
        <v>0.022</v>
      </c>
    </row>
    <row r="2291">
      <c r="A2291" s="9" t="str">
        <f t="shared" si="1"/>
        <v>St. Vincent and the Grenadines-The Americas2001</v>
      </c>
      <c r="B2291" s="5" t="s">
        <v>83</v>
      </c>
      <c r="C2291" s="9" t="s">
        <v>255</v>
      </c>
      <c r="D2291" s="10" t="s">
        <v>63</v>
      </c>
      <c r="E2291" s="14">
        <v>4.31017935E8</v>
      </c>
      <c r="F2291" s="15">
        <v>0.036</v>
      </c>
      <c r="G2291" s="15">
        <v>145.0</v>
      </c>
      <c r="H2291" s="15">
        <v>0.116</v>
      </c>
      <c r="I2291" s="12" t="str">
        <f>VLOOKUP(A2291,ENERGY!$A$2:$F$2692,5,0)</f>
        <v/>
      </c>
      <c r="J2291" s="12" t="str">
        <f>VLOOKUP(A2291,ENERGY!$A$2:$F$2692,6,0)</f>
        <v/>
      </c>
      <c r="K2291" s="12">
        <f>VLOOKUP(A2291,'HUMAN RESOURCES'!A2291:N4981,5,0)</f>
        <v>0.019</v>
      </c>
      <c r="L2291" s="12">
        <f>VLOOKUP(A2291,'HUMAN RESOURCES'!A2291:N4981,6,0)</f>
        <v>0.019</v>
      </c>
      <c r="M2291" s="12">
        <f>VLOOKUP(B2291,'HUMAN RESOURCES'!B2291:O4981,6,0)</f>
        <v>73</v>
      </c>
      <c r="N2291" s="12">
        <f>VLOOKUP(C2291,'HUMAN RESOURCES'!C2291:P4981,6,0)</f>
        <v>68</v>
      </c>
      <c r="O2291" s="12">
        <f>VLOOKUP(D2291,'HUMAN RESOURCES'!D2291:Q4981,6,0)</f>
        <v>0.308</v>
      </c>
      <c r="P2291" s="12">
        <f>VLOOKUP(A2291,'HUMAN RESOURCES'!A2291:N4981,10,0)</f>
        <v>0.622</v>
      </c>
      <c r="Q2291" s="12">
        <f>VLOOKUP(B2291,'HUMAN RESOURCES'!B2291:O4981,10,0)</f>
        <v>0.07</v>
      </c>
      <c r="R2291" s="12">
        <f>VLOOKUP(C2291,'HUMAN RESOURCES'!C2291:P4981,10,0)</f>
        <v>107989</v>
      </c>
      <c r="S2291" s="12">
        <f>VLOOKUP(D2291,'HUMAN RESOURCES'!D2291:Q4981,10,0)</f>
        <v>0.455</v>
      </c>
      <c r="T2291" s="13">
        <f>VLOOKUP(A2291,TOURISM!A2291:F4981,5,0)</f>
        <v>89000000</v>
      </c>
      <c r="U2291" s="13">
        <f>VLOOKUP(B2291,TOURISM!B2291:G4981,5,0)</f>
        <v>12000000</v>
      </c>
      <c r="V2291" s="12" t="str">
        <f>VLOOKUP(A2291,BUSINESS!A2291:N4981,5,0)</f>
        <v/>
      </c>
      <c r="W2291" s="12" t="str">
        <f>VLOOKUP(B2291,BUSINESS!B2291:O4981,5,0)</f>
        <v/>
      </c>
      <c r="X2291" s="12" t="str">
        <f>VLOOKUP(C2291,BUSINESS!C2291:P4981,5,0)</f>
        <v/>
      </c>
      <c r="Y2291" s="12" t="str">
        <f>VLOOKUP(D2291,BUSINESS!D2291:Q4981,5,0)</f>
        <v/>
      </c>
      <c r="Z2291" s="12">
        <f>VLOOKUP(A2291,BUSINESS!A2291:N4981,9,0)</f>
        <v>0.051</v>
      </c>
      <c r="AA2291" s="12">
        <f>VLOOKUP(B2291,BUSINESS!B2291:O4981,9,0)</f>
        <v>0.069</v>
      </c>
    </row>
    <row r="2292">
      <c r="A2292" s="9" t="str">
        <f t="shared" si="1"/>
        <v>St. Vincent and the Grenadines-The Americas2002</v>
      </c>
      <c r="B2292" s="5" t="s">
        <v>83</v>
      </c>
      <c r="C2292" s="9" t="s">
        <v>255</v>
      </c>
      <c r="D2292" s="10" t="s">
        <v>64</v>
      </c>
      <c r="E2292" s="14">
        <v>4.6264161E8</v>
      </c>
      <c r="F2292" s="15">
        <v>0.039</v>
      </c>
      <c r="G2292" s="15">
        <v>168.0</v>
      </c>
      <c r="H2292" s="15">
        <v>0.116</v>
      </c>
      <c r="I2292" s="12">
        <f>VLOOKUP(A2292,ENERGY!$A$2:$F$2692,5,0)</f>
        <v>209</v>
      </c>
      <c r="J2292" s="12" t="str">
        <f>VLOOKUP(A2292,ENERGY!$A$2:$F$2692,6,0)</f>
        <v/>
      </c>
      <c r="K2292" s="12">
        <f>VLOOKUP(A2292,'HUMAN RESOURCES'!A2292:N4982,5,0)</f>
        <v>0.019</v>
      </c>
      <c r="L2292" s="12">
        <f>VLOOKUP(A2292,'HUMAN RESOURCES'!A2292:N4982,6,0)</f>
        <v>0.019</v>
      </c>
      <c r="M2292" s="12">
        <f>VLOOKUP(B2292,'HUMAN RESOURCES'!B2292:O4982,6,0)</f>
        <v>73</v>
      </c>
      <c r="N2292" s="12">
        <f>VLOOKUP(C2292,'HUMAN RESOURCES'!C2292:P4982,6,0)</f>
        <v>68</v>
      </c>
      <c r="O2292" s="12">
        <f>VLOOKUP(D2292,'HUMAN RESOURCES'!D2292:Q4982,6,0)</f>
        <v>0.302</v>
      </c>
      <c r="P2292" s="12">
        <f>VLOOKUP(A2292,'HUMAN RESOURCES'!A2292:N4982,10,0)</f>
        <v>0.627</v>
      </c>
      <c r="Q2292" s="12">
        <f>VLOOKUP(B2292,'HUMAN RESOURCES'!B2292:O4982,10,0)</f>
        <v>0.071</v>
      </c>
      <c r="R2292" s="12">
        <f>VLOOKUP(C2292,'HUMAN RESOURCES'!C2292:P4982,10,0)</f>
        <v>108150</v>
      </c>
      <c r="S2292" s="12">
        <f>VLOOKUP(D2292,'HUMAN RESOURCES'!D2292:Q4982,10,0)</f>
        <v>0.459</v>
      </c>
      <c r="T2292" s="13">
        <f>VLOOKUP(A2292,TOURISM!A2292:F4982,5,0)</f>
        <v>91000000</v>
      </c>
      <c r="U2292" s="13">
        <f>VLOOKUP(B2292,TOURISM!B2292:G4982,5,0)</f>
        <v>10000000</v>
      </c>
      <c r="V2292" s="12" t="str">
        <f>VLOOKUP(A2292,BUSINESS!A2292:N4982,5,0)</f>
        <v/>
      </c>
      <c r="W2292" s="12" t="str">
        <f>VLOOKUP(B2292,BUSINESS!B2292:O4982,5,0)</f>
        <v/>
      </c>
      <c r="X2292" s="12" t="str">
        <f>VLOOKUP(C2292,BUSINESS!C2292:P4982,5,0)</f>
        <v/>
      </c>
      <c r="Y2292" s="12" t="str">
        <f>VLOOKUP(D2292,BUSINESS!D2292:Q4982,5,0)</f>
        <v/>
      </c>
      <c r="Z2292" s="12">
        <f>VLOOKUP(A2292,BUSINESS!A2292:N4982,9,0)</f>
        <v>0.055</v>
      </c>
      <c r="AA2292" s="12">
        <f>VLOOKUP(B2292,BUSINESS!B2292:O4982,9,0)</f>
        <v>0.092</v>
      </c>
    </row>
    <row r="2293">
      <c r="A2293" s="9" t="str">
        <f t="shared" si="1"/>
        <v>St. Vincent and the Grenadines-The Americas2003</v>
      </c>
      <c r="B2293" s="5" t="s">
        <v>83</v>
      </c>
      <c r="C2293" s="9" t="s">
        <v>255</v>
      </c>
      <c r="D2293" s="10" t="s">
        <v>65</v>
      </c>
      <c r="E2293" s="14">
        <v>4.82397041E8</v>
      </c>
      <c r="F2293" s="15">
        <v>0.039</v>
      </c>
      <c r="G2293" s="15">
        <v>174.0</v>
      </c>
      <c r="H2293" s="15">
        <v>0.118</v>
      </c>
      <c r="I2293" s="12">
        <f>VLOOKUP(A2293,ENERGY!$A$2:$F$2692,5,0)</f>
        <v>202</v>
      </c>
      <c r="J2293" s="12" t="str">
        <f>VLOOKUP(A2293,ENERGY!$A$2:$F$2692,6,0)</f>
        <v/>
      </c>
      <c r="K2293" s="12">
        <f>VLOOKUP(A2293,'HUMAN RESOURCES'!A2293:N4983,5,0)</f>
        <v>0.019</v>
      </c>
      <c r="L2293" s="12">
        <f>VLOOKUP(A2293,'HUMAN RESOURCES'!A2293:N4983,6,0)</f>
        <v>0.019</v>
      </c>
      <c r="M2293" s="12">
        <f>VLOOKUP(B2293,'HUMAN RESOURCES'!B2293:O4983,6,0)</f>
        <v>73</v>
      </c>
      <c r="N2293" s="12">
        <f>VLOOKUP(C2293,'HUMAN RESOURCES'!C2293:P4983,6,0)</f>
        <v>69</v>
      </c>
      <c r="O2293" s="12">
        <f>VLOOKUP(D2293,'HUMAN RESOURCES'!D2293:Q4983,6,0)</f>
        <v>0.296</v>
      </c>
      <c r="P2293" s="12">
        <f>VLOOKUP(A2293,'HUMAN RESOURCES'!A2293:N4983,10,0)</f>
        <v>0.632</v>
      </c>
      <c r="Q2293" s="12">
        <f>VLOOKUP(B2293,'HUMAN RESOURCES'!B2293:O4983,10,0)</f>
        <v>0.072</v>
      </c>
      <c r="R2293" s="12">
        <f>VLOOKUP(C2293,'HUMAN RESOURCES'!C2293:P4983,10,0)</f>
        <v>108353</v>
      </c>
      <c r="S2293" s="12">
        <f>VLOOKUP(D2293,'HUMAN RESOURCES'!D2293:Q4983,10,0)</f>
        <v>0.463</v>
      </c>
      <c r="T2293" s="13">
        <f>VLOOKUP(A2293,TOURISM!A2293:F4983,5,0)</f>
        <v>91000000</v>
      </c>
      <c r="U2293" s="13">
        <f>VLOOKUP(B2293,TOURISM!B2293:G4983,5,0)</f>
        <v>13000000</v>
      </c>
      <c r="V2293" s="12" t="str">
        <f>VLOOKUP(A2293,BUSINESS!A2293:N4983,5,0)</f>
        <v/>
      </c>
      <c r="W2293" s="12" t="str">
        <f>VLOOKUP(B2293,BUSINESS!B2293:O4983,5,0)</f>
        <v/>
      </c>
      <c r="X2293" s="12" t="str">
        <f>VLOOKUP(C2293,BUSINESS!C2293:P4983,5,0)</f>
        <v/>
      </c>
      <c r="Y2293" s="12" t="str">
        <f>VLOOKUP(D2293,BUSINESS!D2293:Q4983,5,0)</f>
        <v/>
      </c>
      <c r="Z2293" s="12">
        <f>VLOOKUP(A2293,BUSINESS!A2293:N4983,9,0)</f>
        <v>0.065</v>
      </c>
      <c r="AA2293" s="12">
        <f>VLOOKUP(B2293,BUSINESS!B2293:O4983,9,0)</f>
        <v>0.581</v>
      </c>
    </row>
    <row r="2294">
      <c r="A2294" s="9" t="str">
        <f t="shared" si="1"/>
        <v>St. Vincent and the Grenadines-The Americas2004</v>
      </c>
      <c r="B2294" s="5" t="s">
        <v>83</v>
      </c>
      <c r="C2294" s="9" t="s">
        <v>255</v>
      </c>
      <c r="D2294" s="10" t="s">
        <v>66</v>
      </c>
      <c r="E2294" s="14">
        <v>5.22544702E8</v>
      </c>
      <c r="F2294" s="15">
        <v>0.037</v>
      </c>
      <c r="G2294" s="15">
        <v>179.0</v>
      </c>
      <c r="H2294" s="15">
        <v>0.097</v>
      </c>
      <c r="I2294" s="12"/>
      <c r="J2294" s="12"/>
      <c r="K2294" s="12">
        <f>VLOOKUP(A2294,'HUMAN RESOURCES'!A2294:N4984,5,0)</f>
        <v>0.018</v>
      </c>
      <c r="L2294" s="12">
        <f>VLOOKUP(A2294,'HUMAN RESOURCES'!A2294:N4984,6,0)</f>
        <v>0.019</v>
      </c>
      <c r="M2294" s="12">
        <f>VLOOKUP(B2294,'HUMAN RESOURCES'!B2294:O4984,6,0)</f>
        <v>73</v>
      </c>
      <c r="N2294" s="12">
        <f>VLOOKUP(C2294,'HUMAN RESOURCES'!C2294:P4984,6,0)</f>
        <v>69</v>
      </c>
      <c r="O2294" s="12">
        <f>VLOOKUP(D2294,'HUMAN RESOURCES'!D2294:Q4984,6,0)</f>
        <v>0.29</v>
      </c>
      <c r="P2294" s="12">
        <f>VLOOKUP(A2294,'HUMAN RESOURCES'!A2294:N4984,10,0)</f>
        <v>0.638</v>
      </c>
      <c r="Q2294" s="12">
        <f>VLOOKUP(B2294,'HUMAN RESOURCES'!B2294:O4984,10,0)</f>
        <v>0.072</v>
      </c>
      <c r="R2294" s="12">
        <f>VLOOKUP(C2294,'HUMAN RESOURCES'!C2294:P4984,10,0)</f>
        <v>108562</v>
      </c>
      <c r="S2294" s="12">
        <f>VLOOKUP(D2294,'HUMAN RESOURCES'!D2294:Q4984,10,0)</f>
        <v>0.466</v>
      </c>
      <c r="T2294" s="13">
        <f>VLOOKUP(A2294,TOURISM!A2294:F4984,5,0)</f>
        <v>96000000</v>
      </c>
      <c r="U2294" s="13">
        <f>VLOOKUP(B2294,TOURISM!B2294:G4984,5,0)</f>
        <v>14000000</v>
      </c>
      <c r="V2294" s="12" t="str">
        <f>VLOOKUP(A2294,BUSINESS!A2294:N4984,5,0)</f>
        <v/>
      </c>
      <c r="W2294" s="12" t="str">
        <f>VLOOKUP(B2294,BUSINESS!B2294:O4984,5,0)</f>
        <v/>
      </c>
      <c r="X2294" s="12" t="str">
        <f>VLOOKUP(C2294,BUSINESS!C2294:P4984,5,0)</f>
        <v/>
      </c>
      <c r="Y2294" s="12" t="str">
        <f>VLOOKUP(D2294,BUSINESS!D2294:Q4984,5,0)</f>
        <v/>
      </c>
      <c r="Z2294" s="12">
        <f>VLOOKUP(A2294,BUSINESS!A2294:N4984,9,0)</f>
        <v>0.074</v>
      </c>
      <c r="AA2294" s="12">
        <f>VLOOKUP(B2294,BUSINESS!B2294:O4984,9,0)</f>
        <v>0.663</v>
      </c>
    </row>
    <row r="2295">
      <c r="A2295" s="9" t="str">
        <f t="shared" si="1"/>
        <v>St. Vincent and the Grenadines-The Americas2005</v>
      </c>
      <c r="B2295" s="5" t="s">
        <v>83</v>
      </c>
      <c r="C2295" s="9" t="s">
        <v>255</v>
      </c>
      <c r="D2295" s="10" t="s">
        <v>67</v>
      </c>
      <c r="E2295" s="14">
        <v>5.51431645E8</v>
      </c>
      <c r="F2295" s="15">
        <v>0.037</v>
      </c>
      <c r="G2295" s="15">
        <v>185.0</v>
      </c>
      <c r="H2295" s="15">
        <v>0.096</v>
      </c>
      <c r="I2295" s="12">
        <f>VLOOKUP(A2295,ENERGY!$A$2:$F$2692,5,0)</f>
        <v>202</v>
      </c>
      <c r="J2295" s="12" t="str">
        <f>VLOOKUP(A2295,ENERGY!$A$2:$F$2692,6,0)</f>
        <v/>
      </c>
      <c r="K2295" s="12">
        <f>VLOOKUP(A2295,'HUMAN RESOURCES'!A2295:N4985,5,0)</f>
        <v>0.018</v>
      </c>
      <c r="L2295" s="12">
        <f>VLOOKUP(A2295,'HUMAN RESOURCES'!A2295:N4985,6,0)</f>
        <v>0.019</v>
      </c>
      <c r="M2295" s="12">
        <f>VLOOKUP(B2295,'HUMAN RESOURCES'!B2295:O4985,6,0)</f>
        <v>74</v>
      </c>
      <c r="N2295" s="12">
        <f>VLOOKUP(C2295,'HUMAN RESOURCES'!C2295:P4985,6,0)</f>
        <v>69</v>
      </c>
      <c r="O2295" s="12">
        <f>VLOOKUP(D2295,'HUMAN RESOURCES'!D2295:Q4985,6,0)</f>
        <v>0.285</v>
      </c>
      <c r="P2295" s="12">
        <f>VLOOKUP(A2295,'HUMAN RESOURCES'!A2295:N4985,10,0)</f>
        <v>0.643</v>
      </c>
      <c r="Q2295" s="12">
        <f>VLOOKUP(B2295,'HUMAN RESOURCES'!B2295:O4985,10,0)</f>
        <v>0.072</v>
      </c>
      <c r="R2295" s="12">
        <f>VLOOKUP(C2295,'HUMAN RESOURCES'!C2295:P4985,10,0)</f>
        <v>108749</v>
      </c>
      <c r="S2295" s="12">
        <f>VLOOKUP(D2295,'HUMAN RESOURCES'!D2295:Q4985,10,0)</f>
        <v>0.47</v>
      </c>
      <c r="T2295" s="13">
        <f>VLOOKUP(A2295,TOURISM!A2295:F4985,5,0)</f>
        <v>104000000</v>
      </c>
      <c r="U2295" s="13">
        <f>VLOOKUP(B2295,TOURISM!B2295:G4985,5,0)</f>
        <v>15000000</v>
      </c>
      <c r="V2295" s="12">
        <f>VLOOKUP(A2295,BUSINESS!A2295:N4985,5,0)</f>
        <v>0.45</v>
      </c>
      <c r="W2295" s="12">
        <f>VLOOKUP(B2295,BUSINESS!B2295:O4985,5,0)</f>
        <v>12</v>
      </c>
      <c r="X2295" s="12" t="str">
        <f>VLOOKUP(C2295,BUSINESS!C2295:P4985,5,0)</f>
        <v/>
      </c>
      <c r="Y2295" s="12">
        <f>VLOOKUP(D2295,BUSINESS!D2295:Q4985,5,0)</f>
        <v>76</v>
      </c>
      <c r="Z2295" s="12">
        <f>VLOOKUP(A2295,BUSINESS!A2295:N4985,9,0)</f>
        <v>0.092</v>
      </c>
      <c r="AA2295" s="12">
        <f>VLOOKUP(B2295,BUSINESS!B2295:O4985,9,0)</f>
        <v>0.649</v>
      </c>
    </row>
    <row r="2296">
      <c r="A2296" s="9" t="str">
        <f t="shared" si="1"/>
        <v>St. Vincent and the Grenadines-The Americas2006</v>
      </c>
      <c r="B2296" s="5" t="s">
        <v>83</v>
      </c>
      <c r="C2296" s="9" t="s">
        <v>255</v>
      </c>
      <c r="D2296" s="10" t="s">
        <v>68</v>
      </c>
      <c r="E2296" s="14">
        <v>6.11040126E8</v>
      </c>
      <c r="F2296" s="15">
        <v>0.039</v>
      </c>
      <c r="G2296" s="15">
        <v>218.0</v>
      </c>
      <c r="H2296" s="15">
        <v>0.097</v>
      </c>
      <c r="I2296" s="12"/>
      <c r="J2296" s="12"/>
      <c r="K2296" s="12">
        <f>VLOOKUP(A2296,'HUMAN RESOURCES'!A2296:N4986,5,0)</f>
        <v>0.018</v>
      </c>
      <c r="L2296" s="12">
        <f>VLOOKUP(A2296,'HUMAN RESOURCES'!A2296:N4986,6,0)</f>
        <v>0.019</v>
      </c>
      <c r="M2296" s="12">
        <f>VLOOKUP(B2296,'HUMAN RESOURCES'!B2296:O4986,6,0)</f>
        <v>74</v>
      </c>
      <c r="N2296" s="12">
        <f>VLOOKUP(C2296,'HUMAN RESOURCES'!C2296:P4986,6,0)</f>
        <v>69</v>
      </c>
      <c r="O2296" s="12">
        <f>VLOOKUP(D2296,'HUMAN RESOURCES'!D2296:Q4986,6,0)</f>
        <v>0.281</v>
      </c>
      <c r="P2296" s="12">
        <f>VLOOKUP(A2296,'HUMAN RESOURCES'!A2296:N4986,10,0)</f>
        <v>0.648</v>
      </c>
      <c r="Q2296" s="12">
        <f>VLOOKUP(B2296,'HUMAN RESOURCES'!B2296:O4986,10,0)</f>
        <v>0.071</v>
      </c>
      <c r="R2296" s="12">
        <f>VLOOKUP(C2296,'HUMAN RESOURCES'!C2296:P4986,10,0)</f>
        <v>108908</v>
      </c>
      <c r="S2296" s="12">
        <f>VLOOKUP(D2296,'HUMAN RESOURCES'!D2296:Q4986,10,0)</f>
        <v>0.474</v>
      </c>
      <c r="T2296" s="13">
        <f>VLOOKUP(A2296,TOURISM!A2296:F4986,5,0)</f>
        <v>113000000</v>
      </c>
      <c r="U2296" s="13">
        <f>VLOOKUP(B2296,TOURISM!B2296:G4986,5,0)</f>
        <v>16000000</v>
      </c>
      <c r="V2296" s="12">
        <f>VLOOKUP(A2296,BUSINESS!A2296:N4986,5,0)</f>
        <v>0.45</v>
      </c>
      <c r="W2296" s="12">
        <f>VLOOKUP(B2296,BUSINESS!B2296:O4986,5,0)</f>
        <v>12</v>
      </c>
      <c r="X2296" s="12" t="str">
        <f>VLOOKUP(C2296,BUSINESS!C2296:P4986,5,0)</f>
        <v/>
      </c>
      <c r="Y2296" s="12">
        <f>VLOOKUP(D2296,BUSINESS!D2296:Q4986,5,0)</f>
        <v>76</v>
      </c>
      <c r="Z2296" s="12">
        <f>VLOOKUP(A2296,BUSINESS!A2296:N4986,9,0)</f>
        <v>0.12</v>
      </c>
      <c r="AA2296" s="12">
        <f>VLOOKUP(B2296,BUSINESS!B2296:O4986,9,0)</f>
        <v>0.805</v>
      </c>
    </row>
    <row r="2297">
      <c r="A2297" s="9" t="str">
        <f t="shared" si="1"/>
        <v>St. Vincent and the Grenadines-The Americas2007</v>
      </c>
      <c r="B2297" s="5" t="s">
        <v>83</v>
      </c>
      <c r="C2297" s="9" t="s">
        <v>255</v>
      </c>
      <c r="D2297" s="10" t="s">
        <v>69</v>
      </c>
      <c r="E2297" s="14">
        <v>6.84074074E8</v>
      </c>
      <c r="F2297" s="15">
        <v>0.039</v>
      </c>
      <c r="G2297" s="15">
        <v>246.0</v>
      </c>
      <c r="H2297" s="15">
        <v>0.096</v>
      </c>
      <c r="I2297" s="12">
        <f>VLOOKUP(A2297,ENERGY!$A$2:$F$2692,5,0)</f>
        <v>194</v>
      </c>
      <c r="J2297" s="12">
        <f>VLOOKUP(A2297,ENERGY!$A$2:$F$2692,6,0)</f>
        <v>66</v>
      </c>
      <c r="K2297" s="12">
        <f>VLOOKUP(A2297,'HUMAN RESOURCES'!A2297:N4987,5,0)</f>
        <v>0.018</v>
      </c>
      <c r="L2297" s="12">
        <f>VLOOKUP(A2297,'HUMAN RESOURCES'!A2297:N4987,6,0)</f>
        <v>0.019</v>
      </c>
      <c r="M2297" s="12">
        <f>VLOOKUP(B2297,'HUMAN RESOURCES'!B2297:O4987,6,0)</f>
        <v>74</v>
      </c>
      <c r="N2297" s="12">
        <f>VLOOKUP(C2297,'HUMAN RESOURCES'!C2297:P4987,6,0)</f>
        <v>70</v>
      </c>
      <c r="O2297" s="12">
        <f>VLOOKUP(D2297,'HUMAN RESOURCES'!D2297:Q4987,6,0)</f>
        <v>0.276</v>
      </c>
      <c r="P2297" s="12">
        <f>VLOOKUP(A2297,'HUMAN RESOURCES'!A2297:N4987,10,0)</f>
        <v>0.653</v>
      </c>
      <c r="Q2297" s="12">
        <f>VLOOKUP(B2297,'HUMAN RESOURCES'!B2297:O4987,10,0)</f>
        <v>0.07</v>
      </c>
      <c r="R2297" s="12">
        <f>VLOOKUP(C2297,'HUMAN RESOURCES'!C2297:P4987,10,0)</f>
        <v>109045</v>
      </c>
      <c r="S2297" s="12">
        <f>VLOOKUP(D2297,'HUMAN RESOURCES'!D2297:Q4987,10,0)</f>
        <v>0.477</v>
      </c>
      <c r="T2297" s="13">
        <f>VLOOKUP(A2297,TOURISM!A2297:F4987,5,0)</f>
        <v>110000000</v>
      </c>
      <c r="U2297" s="13">
        <f>VLOOKUP(B2297,TOURISM!B2297:G4987,5,0)</f>
        <v>20000000</v>
      </c>
      <c r="V2297" s="12">
        <f>VLOOKUP(A2297,BUSINESS!A2297:N4987,5,0)</f>
        <v>0.45</v>
      </c>
      <c r="W2297" s="12">
        <f>VLOOKUP(B2297,BUSINESS!B2297:O4987,5,0)</f>
        <v>12</v>
      </c>
      <c r="X2297" s="12" t="str">
        <f>VLOOKUP(C2297,BUSINESS!C2297:P4987,5,0)</f>
        <v/>
      </c>
      <c r="Y2297" s="12">
        <f>VLOOKUP(D2297,BUSINESS!D2297:Q4987,5,0)</f>
        <v>76</v>
      </c>
      <c r="Z2297" s="12">
        <f>VLOOKUP(A2297,BUSINESS!A2297:N4987,9,0)</f>
        <v>0.16</v>
      </c>
      <c r="AA2297" s="12">
        <f>VLOOKUP(B2297,BUSINESS!B2297:O4987,9,0)</f>
        <v>1.013</v>
      </c>
    </row>
    <row r="2298">
      <c r="A2298" s="9" t="str">
        <f t="shared" si="1"/>
        <v>St. Vincent and the Grenadines-The Americas2008</v>
      </c>
      <c r="B2298" s="5" t="s">
        <v>83</v>
      </c>
      <c r="C2298" s="9" t="s">
        <v>255</v>
      </c>
      <c r="D2298" s="10" t="s">
        <v>70</v>
      </c>
      <c r="E2298" s="14">
        <v>6.95555556E8</v>
      </c>
      <c r="F2298" s="15">
        <v>0.047</v>
      </c>
      <c r="G2298" s="15">
        <v>299.0</v>
      </c>
      <c r="H2298" s="15">
        <v>0.095</v>
      </c>
      <c r="I2298" s="12">
        <f>VLOOKUP(A2298,ENERGY!$A$2:$F$2692,5,0)</f>
        <v>202</v>
      </c>
      <c r="J2298" s="12">
        <f>VLOOKUP(A2298,ENERGY!$A$2:$F$2692,6,0)</f>
        <v>70</v>
      </c>
      <c r="K2298" s="12">
        <f>VLOOKUP(A2298,'HUMAN RESOURCES'!A2298:N4988,5,0)</f>
        <v>0.018</v>
      </c>
      <c r="L2298" s="12">
        <f>VLOOKUP(A2298,'HUMAN RESOURCES'!A2298:N4988,6,0)</f>
        <v>0.019</v>
      </c>
      <c r="M2298" s="12">
        <f>VLOOKUP(B2298,'HUMAN RESOURCES'!B2298:O4988,6,0)</f>
        <v>74</v>
      </c>
      <c r="N2298" s="12">
        <f>VLOOKUP(C2298,'HUMAN RESOURCES'!C2298:P4988,6,0)</f>
        <v>70</v>
      </c>
      <c r="O2298" s="12">
        <f>VLOOKUP(D2298,'HUMAN RESOURCES'!D2298:Q4988,6,0)</f>
        <v>0.273</v>
      </c>
      <c r="P2298" s="12">
        <f>VLOOKUP(A2298,'HUMAN RESOURCES'!A2298:N4988,10,0)</f>
        <v>0.659</v>
      </c>
      <c r="Q2298" s="12">
        <f>VLOOKUP(B2298,'HUMAN RESOURCES'!B2298:O4988,10,0)</f>
        <v>0.069</v>
      </c>
      <c r="R2298" s="12">
        <f>VLOOKUP(C2298,'HUMAN RESOURCES'!C2298:P4988,10,0)</f>
        <v>109158</v>
      </c>
      <c r="S2298" s="12">
        <f>VLOOKUP(D2298,'HUMAN RESOURCES'!D2298:Q4988,10,0)</f>
        <v>0.481</v>
      </c>
      <c r="T2298" s="13">
        <f>VLOOKUP(A2298,TOURISM!A2298:F4988,5,0)</f>
        <v>96000000</v>
      </c>
      <c r="U2298" s="13">
        <f>VLOOKUP(B2298,TOURISM!B2298:G4988,5,0)</f>
        <v>18000000</v>
      </c>
      <c r="V2298" s="12">
        <f>VLOOKUP(A2298,BUSINESS!A2298:N4988,5,0)</f>
        <v>0.426</v>
      </c>
      <c r="W2298" s="12">
        <f>VLOOKUP(B2298,BUSINESS!B2298:O4988,5,0)</f>
        <v>12</v>
      </c>
      <c r="X2298" s="12" t="str">
        <f>VLOOKUP(C2298,BUSINESS!C2298:P4988,5,0)</f>
        <v/>
      </c>
      <c r="Y2298" s="12">
        <f>VLOOKUP(D2298,BUSINESS!D2298:Q4988,5,0)</f>
        <v>117</v>
      </c>
      <c r="Z2298" s="12">
        <f>VLOOKUP(A2298,BUSINESS!A2298:N4988,9,0)</f>
        <v>0.21</v>
      </c>
      <c r="AA2298" s="12">
        <f>VLOOKUP(B2298,BUSINESS!B2298:O4988,9,0)</f>
        <v>1.192</v>
      </c>
    </row>
    <row r="2299">
      <c r="A2299" s="9" t="str">
        <f t="shared" si="1"/>
        <v>St. Vincent and the Grenadines-The Americas2009</v>
      </c>
      <c r="B2299" s="5" t="s">
        <v>83</v>
      </c>
      <c r="C2299" s="9" t="s">
        <v>255</v>
      </c>
      <c r="D2299" s="10" t="s">
        <v>71</v>
      </c>
      <c r="E2299" s="14">
        <v>6.74814815E8</v>
      </c>
      <c r="F2299" s="15">
        <v>0.051</v>
      </c>
      <c r="G2299" s="15">
        <v>317.0</v>
      </c>
      <c r="H2299" s="15">
        <v>0.092</v>
      </c>
      <c r="I2299" s="12">
        <f>VLOOKUP(A2299,ENERGY!$A$2:$F$2692,5,0)</f>
        <v>187</v>
      </c>
      <c r="J2299" s="12">
        <f>VLOOKUP(A2299,ENERGY!$A$2:$F$2692,6,0)</f>
        <v>70</v>
      </c>
      <c r="K2299" s="12">
        <f>VLOOKUP(A2299,'HUMAN RESOURCES'!A2299:N4989,5,0)</f>
        <v>0.017</v>
      </c>
      <c r="L2299" s="12">
        <f>VLOOKUP(A2299,'HUMAN RESOURCES'!A2299:N4989,6,0)</f>
        <v>0.019</v>
      </c>
      <c r="M2299" s="12">
        <f>VLOOKUP(B2299,'HUMAN RESOURCES'!B2299:O4989,6,0)</f>
        <v>74</v>
      </c>
      <c r="N2299" s="12">
        <f>VLOOKUP(C2299,'HUMAN RESOURCES'!C2299:P4989,6,0)</f>
        <v>70</v>
      </c>
      <c r="O2299" s="12">
        <f>VLOOKUP(D2299,'HUMAN RESOURCES'!D2299:Q4989,6,0)</f>
        <v>0.269</v>
      </c>
      <c r="P2299" s="12">
        <f>VLOOKUP(A2299,'HUMAN RESOURCES'!A2299:N4989,10,0)</f>
        <v>0.663</v>
      </c>
      <c r="Q2299" s="12">
        <f>VLOOKUP(B2299,'HUMAN RESOURCES'!B2299:O4989,10,0)</f>
        <v>0.068</v>
      </c>
      <c r="R2299" s="12">
        <f>VLOOKUP(C2299,'HUMAN RESOURCES'!C2299:P4989,10,0)</f>
        <v>109249</v>
      </c>
      <c r="S2299" s="12">
        <f>VLOOKUP(D2299,'HUMAN RESOURCES'!D2299:Q4989,10,0)</f>
        <v>0.484</v>
      </c>
      <c r="T2299" s="13">
        <f>VLOOKUP(A2299,TOURISM!A2299:F4989,5,0)</f>
        <v>88000000</v>
      </c>
      <c r="U2299" s="13">
        <f>VLOOKUP(B2299,TOURISM!B2299:G4989,5,0)</f>
        <v>14000000</v>
      </c>
      <c r="V2299" s="12">
        <f>VLOOKUP(A2299,BUSINESS!A2299:N4989,5,0)</f>
        <v>0.41</v>
      </c>
      <c r="W2299" s="12">
        <f>VLOOKUP(B2299,BUSINESS!B2299:O4989,5,0)</f>
        <v>11</v>
      </c>
      <c r="X2299" s="12" t="str">
        <f>VLOOKUP(C2299,BUSINESS!C2299:P4989,5,0)</f>
        <v/>
      </c>
      <c r="Y2299" s="12">
        <f>VLOOKUP(D2299,BUSINESS!D2299:Q4989,5,0)</f>
        <v>111</v>
      </c>
      <c r="Z2299" s="12">
        <f>VLOOKUP(A2299,BUSINESS!A2299:N4989,9,0)</f>
        <v>0.31</v>
      </c>
      <c r="AA2299" s="12">
        <f>VLOOKUP(B2299,BUSINESS!B2299:O4989,9,0)</f>
        <v>1.109</v>
      </c>
    </row>
    <row r="2300">
      <c r="A2300" s="9" t="str">
        <f t="shared" si="1"/>
        <v>St. Vincent and the Grenadines-The Americas2010</v>
      </c>
      <c r="B2300" s="5" t="s">
        <v>83</v>
      </c>
      <c r="C2300" s="9" t="s">
        <v>255</v>
      </c>
      <c r="D2300" s="10" t="s">
        <v>72</v>
      </c>
      <c r="E2300" s="14">
        <v>6.81481481E8</v>
      </c>
      <c r="F2300" s="15">
        <v>0.047</v>
      </c>
      <c r="G2300" s="15">
        <v>293.0</v>
      </c>
      <c r="H2300" s="15">
        <v>0.092</v>
      </c>
      <c r="I2300" s="12">
        <f>VLOOKUP(A2300,ENERGY!$A$2:$F$2692,5,0)</f>
        <v>198</v>
      </c>
      <c r="J2300" s="12">
        <f>VLOOKUP(A2300,ENERGY!$A$2:$F$2692,6,0)</f>
        <v>67</v>
      </c>
      <c r="K2300" s="12">
        <f>VLOOKUP(A2300,'HUMAN RESOURCES'!A2300:N4990,5,0)</f>
        <v>0.017</v>
      </c>
      <c r="L2300" s="12">
        <f>VLOOKUP(A2300,'HUMAN RESOURCES'!A2300:N4990,6,0)</f>
        <v>0.019</v>
      </c>
      <c r="M2300" s="12">
        <f>VLOOKUP(B2300,'HUMAN RESOURCES'!B2300:O4990,6,0)</f>
        <v>74</v>
      </c>
      <c r="N2300" s="12">
        <f>VLOOKUP(C2300,'HUMAN RESOURCES'!C2300:P4990,6,0)</f>
        <v>70</v>
      </c>
      <c r="O2300" s="12">
        <f>VLOOKUP(D2300,'HUMAN RESOURCES'!D2300:Q4990,6,0)</f>
        <v>0.265</v>
      </c>
      <c r="P2300" s="12">
        <f>VLOOKUP(A2300,'HUMAN RESOURCES'!A2300:N4990,10,0)</f>
        <v>0.668</v>
      </c>
      <c r="Q2300" s="12">
        <f>VLOOKUP(B2300,'HUMAN RESOURCES'!B2300:O4990,10,0)</f>
        <v>0.067</v>
      </c>
      <c r="R2300" s="12">
        <f>VLOOKUP(C2300,'HUMAN RESOURCES'!C2300:P4990,10,0)</f>
        <v>109316</v>
      </c>
      <c r="S2300" s="12">
        <f>VLOOKUP(D2300,'HUMAN RESOURCES'!D2300:Q4990,10,0)</f>
        <v>0.488</v>
      </c>
      <c r="T2300" s="13">
        <f>VLOOKUP(A2300,TOURISM!A2300:F4990,5,0)</f>
        <v>86000000</v>
      </c>
      <c r="U2300" s="13">
        <f>VLOOKUP(B2300,TOURISM!B2300:G4990,5,0)</f>
        <v>15000000</v>
      </c>
      <c r="V2300" s="12">
        <f>VLOOKUP(A2300,BUSINESS!A2300:N4990,5,0)</f>
        <v>0.387</v>
      </c>
      <c r="W2300" s="12">
        <f>VLOOKUP(B2300,BUSINESS!B2300:O4990,5,0)</f>
        <v>10</v>
      </c>
      <c r="X2300" s="12" t="str">
        <f>VLOOKUP(C2300,BUSINESS!C2300:P4990,5,0)</f>
        <v/>
      </c>
      <c r="Y2300" s="12">
        <f>VLOOKUP(D2300,BUSINESS!D2300:Q4990,5,0)</f>
        <v>111</v>
      </c>
      <c r="Z2300" s="12">
        <f>VLOOKUP(A2300,BUSINESS!A2300:N4990,9,0)</f>
        <v>0.385</v>
      </c>
      <c r="AA2300" s="12">
        <f>VLOOKUP(B2300,BUSINESS!B2300:O4990,9,0)</f>
        <v>1.206</v>
      </c>
    </row>
    <row r="2301">
      <c r="A2301" s="9" t="str">
        <f t="shared" si="1"/>
        <v>St. Vincent and the Grenadines-The Americas2011</v>
      </c>
      <c r="B2301" s="5" t="s">
        <v>83</v>
      </c>
      <c r="C2301" s="9" t="s">
        <v>255</v>
      </c>
      <c r="D2301" s="10" t="s">
        <v>73</v>
      </c>
      <c r="E2301" s="14">
        <v>6.77037037E8</v>
      </c>
      <c r="F2301" s="15">
        <v>0.049</v>
      </c>
      <c r="G2301" s="15">
        <v>310.0</v>
      </c>
      <c r="H2301" s="15">
        <v>0.091</v>
      </c>
      <c r="I2301" s="12"/>
      <c r="J2301" s="12"/>
      <c r="K2301" s="12">
        <f>VLOOKUP(A2301,'HUMAN RESOURCES'!A2301:N4991,5,0)</f>
        <v>0.017</v>
      </c>
      <c r="L2301" s="12">
        <f>VLOOKUP(A2301,'HUMAN RESOURCES'!A2301:N4991,6,0)</f>
        <v>0.018</v>
      </c>
      <c r="M2301" s="12">
        <f>VLOOKUP(B2301,'HUMAN RESOURCES'!B2301:O4991,6,0)</f>
        <v>74</v>
      </c>
      <c r="N2301" s="12">
        <f>VLOOKUP(C2301,'HUMAN RESOURCES'!C2301:P4991,6,0)</f>
        <v>70</v>
      </c>
      <c r="O2301" s="12">
        <f>VLOOKUP(D2301,'HUMAN RESOURCES'!D2301:Q4991,6,0)</f>
        <v>0.261</v>
      </c>
      <c r="P2301" s="12">
        <f>VLOOKUP(A2301,'HUMAN RESOURCES'!A2301:N4991,10,0)</f>
        <v>0.671</v>
      </c>
      <c r="Q2301" s="12">
        <f>VLOOKUP(B2301,'HUMAN RESOURCES'!B2301:O4991,10,0)</f>
        <v>0.068</v>
      </c>
      <c r="R2301" s="12">
        <f>VLOOKUP(C2301,'HUMAN RESOURCES'!C2301:P4991,10,0)</f>
        <v>109357</v>
      </c>
      <c r="S2301" s="12">
        <f>VLOOKUP(D2301,'HUMAN RESOURCES'!D2301:Q4991,10,0)</f>
        <v>0.491</v>
      </c>
      <c r="T2301" s="13">
        <f>VLOOKUP(A2301,TOURISM!A2301:F4991,5,0)</f>
        <v>92000000</v>
      </c>
      <c r="U2301" s="13">
        <f>VLOOKUP(B2301,TOURISM!B2301:G4991,5,0)</f>
        <v>13000000</v>
      </c>
      <c r="V2301" s="12">
        <f>VLOOKUP(A2301,BUSINESS!A2301:N4991,5,0)</f>
        <v>0.387</v>
      </c>
      <c r="W2301" s="12">
        <f>VLOOKUP(B2301,BUSINESS!B2301:O4991,5,0)</f>
        <v>10</v>
      </c>
      <c r="X2301" s="12" t="str">
        <f>VLOOKUP(C2301,BUSINESS!C2301:P4991,5,0)</f>
        <v/>
      </c>
      <c r="Y2301" s="12">
        <f>VLOOKUP(D2301,BUSINESS!D2301:Q4991,5,0)</f>
        <v>111</v>
      </c>
      <c r="Z2301" s="12">
        <f>VLOOKUP(A2301,BUSINESS!A2301:N4991,9,0)</f>
        <v>0.43</v>
      </c>
      <c r="AA2301" s="12">
        <f>VLOOKUP(B2301,BUSINESS!B2301:O4991,9,0)</f>
        <v>1.205</v>
      </c>
    </row>
    <row r="2302">
      <c r="A2302" s="9" t="str">
        <f t="shared" si="1"/>
        <v>St. Vincent and the Grenadines-The Americas2012</v>
      </c>
      <c r="B2302" s="5" t="s">
        <v>83</v>
      </c>
      <c r="C2302" s="9" t="s">
        <v>255</v>
      </c>
      <c r="D2302" s="10" t="s">
        <v>74</v>
      </c>
      <c r="E2302" s="14">
        <v>6.94444444E8</v>
      </c>
      <c r="F2302" s="15">
        <v>0.052</v>
      </c>
      <c r="G2302" s="15">
        <v>340.0</v>
      </c>
      <c r="H2302" s="15">
        <v>0.094</v>
      </c>
      <c r="I2302" s="12">
        <f>VLOOKUP(A2302,ENERGY!$A$2:$F$2692,5,0)</f>
        <v>202</v>
      </c>
      <c r="J2302" s="12">
        <f>VLOOKUP(A2302,ENERGY!$A$2:$F$2692,6,0)</f>
        <v>70</v>
      </c>
      <c r="K2302" s="12">
        <f>VLOOKUP(A2302,'HUMAN RESOURCES'!A2302:N4992,5,0)</f>
        <v>0.017</v>
      </c>
      <c r="L2302" s="12">
        <f>VLOOKUP(A2302,'HUMAN RESOURCES'!A2302:N4992,6,0)</f>
        <v>0.018</v>
      </c>
      <c r="M2302" s="12">
        <f>VLOOKUP(B2302,'HUMAN RESOURCES'!B2302:O4992,6,0)</f>
        <v>75</v>
      </c>
      <c r="N2302" s="12">
        <f>VLOOKUP(C2302,'HUMAN RESOURCES'!C2302:P4992,6,0)</f>
        <v>70</v>
      </c>
      <c r="O2302" s="12">
        <f>VLOOKUP(D2302,'HUMAN RESOURCES'!D2302:Q4992,6,0)</f>
        <v>0.257</v>
      </c>
      <c r="P2302" s="12">
        <f>VLOOKUP(A2302,'HUMAN RESOURCES'!A2302:N4992,10,0)</f>
        <v>0.675</v>
      </c>
      <c r="Q2302" s="12">
        <f>VLOOKUP(B2302,'HUMAN RESOURCES'!B2302:O4992,10,0)</f>
        <v>0.068</v>
      </c>
      <c r="R2302" s="12">
        <f>VLOOKUP(C2302,'HUMAN RESOURCES'!C2302:P4992,10,0)</f>
        <v>109373</v>
      </c>
      <c r="S2302" s="12">
        <f>VLOOKUP(D2302,'HUMAN RESOURCES'!D2302:Q4992,10,0)</f>
        <v>0.495</v>
      </c>
      <c r="T2302" s="13">
        <f>VLOOKUP(A2302,TOURISM!A2302:F4992,5,0)</f>
        <v>93000000</v>
      </c>
      <c r="U2302" s="13">
        <f>VLOOKUP(B2302,TOURISM!B2302:G4992,5,0)</f>
        <v>14000000</v>
      </c>
      <c r="V2302" s="12">
        <f>VLOOKUP(A2302,BUSINESS!A2302:N4992,5,0)</f>
        <v>0.387</v>
      </c>
      <c r="W2302" s="12">
        <f>VLOOKUP(B2302,BUSINESS!B2302:O4992,5,0)</f>
        <v>10</v>
      </c>
      <c r="X2302" s="12">
        <f>VLOOKUP(C2302,BUSINESS!C2302:P4992,5,0)</f>
        <v>75</v>
      </c>
      <c r="Y2302" s="12">
        <f>VLOOKUP(D2302,BUSINESS!D2302:Q4992,5,0)</f>
        <v>111</v>
      </c>
      <c r="Z2302" s="12">
        <f>VLOOKUP(A2302,BUSINESS!A2302:N4992,9,0)</f>
        <v>0.475</v>
      </c>
      <c r="AA2302" s="12">
        <f>VLOOKUP(B2302,BUSINESS!B2302:O4992,9,0)</f>
        <v>1.161</v>
      </c>
    </row>
    <row r="2303">
      <c r="A2303" s="9" t="str">
        <f t="shared" si="1"/>
        <v>Sudan-Africa2000</v>
      </c>
      <c r="B2303" s="5" t="s">
        <v>77</v>
      </c>
      <c r="C2303" s="9" t="s">
        <v>256</v>
      </c>
      <c r="D2303" s="10" t="s">
        <v>62</v>
      </c>
      <c r="E2303" s="14">
        <v>1.2257299163E10</v>
      </c>
      <c r="F2303" s="15">
        <v>0.034</v>
      </c>
      <c r="G2303" s="15">
        <v>15.0</v>
      </c>
      <c r="H2303" s="11"/>
      <c r="I2303" s="12" t="str">
        <f>VLOOKUP(A2303,ENERGY!$A$2:$F$2692,5,0)</f>
        <v/>
      </c>
      <c r="J2303" s="12" t="str">
        <f>VLOOKUP(A2303,ENERGY!$A$2:$F$2692,6,0)</f>
        <v/>
      </c>
      <c r="K2303" s="12">
        <f>VLOOKUP(A2303,'HUMAN RESOURCES'!A2303:N4993,5,0)</f>
        <v>0.04</v>
      </c>
      <c r="L2303" s="12">
        <f>VLOOKUP(A2303,'HUMAN RESOURCES'!A2303:N4993,6,0)</f>
        <v>0.069</v>
      </c>
      <c r="M2303" s="12">
        <f>VLOOKUP(B2303,'HUMAN RESOURCES'!B2303:O4993,6,0)</f>
        <v>60</v>
      </c>
      <c r="N2303" s="12">
        <f>VLOOKUP(C2303,'HUMAN RESOURCES'!C2303:P4993,6,0)</f>
        <v>56</v>
      </c>
      <c r="O2303" s="12">
        <f>VLOOKUP(D2303,'HUMAN RESOURCES'!D2303:Q4993,6,0)</f>
        <v>0.437</v>
      </c>
      <c r="P2303" s="12">
        <f>VLOOKUP(A2303,'HUMAN RESOURCES'!A2303:N4993,10,0)</f>
        <v>0.533</v>
      </c>
      <c r="Q2303" s="12">
        <f>VLOOKUP(B2303,'HUMAN RESOURCES'!B2303:O4993,10,0)</f>
        <v>0.03</v>
      </c>
      <c r="R2303" s="12">
        <f>VLOOKUP(C2303,'HUMAN RESOURCES'!C2303:P4993,10,0)</f>
        <v>27729798</v>
      </c>
      <c r="S2303" s="12">
        <f>VLOOKUP(D2303,'HUMAN RESOURCES'!D2303:Q4993,10,0)</f>
        <v>0.325</v>
      </c>
      <c r="T2303" s="13">
        <f>VLOOKUP(A2303,TOURISM!A2303:F4993,5,0)</f>
        <v>5000000</v>
      </c>
      <c r="U2303" s="13">
        <f>VLOOKUP(B2303,TOURISM!B2303:G4993,5,0)</f>
        <v>55000000</v>
      </c>
      <c r="V2303" s="12" t="str">
        <f>VLOOKUP(A2303,BUSINESS!A2303:N4993,5,0)</f>
        <v/>
      </c>
      <c r="W2303" s="12" t="str">
        <f>VLOOKUP(B2303,BUSINESS!B2303:O4993,5,0)</f>
        <v/>
      </c>
      <c r="X2303" s="12" t="str">
        <f>VLOOKUP(C2303,BUSINESS!C2303:P4993,5,0)</f>
        <v/>
      </c>
      <c r="Y2303" s="12" t="str">
        <f>VLOOKUP(D2303,BUSINESS!D2303:Q4993,5,0)</f>
        <v/>
      </c>
      <c r="Z2303" s="12">
        <f>VLOOKUP(A2303,BUSINESS!A2303:N4993,9,0)</f>
        <v>0</v>
      </c>
      <c r="AA2303" s="12">
        <f>VLOOKUP(B2303,BUSINESS!B2303:O4993,9,0)</f>
        <v>0.001</v>
      </c>
    </row>
    <row r="2304">
      <c r="A2304" s="9" t="str">
        <f t="shared" si="1"/>
        <v>Sudan-Africa2001</v>
      </c>
      <c r="B2304" s="5" t="s">
        <v>77</v>
      </c>
      <c r="C2304" s="9" t="s">
        <v>256</v>
      </c>
      <c r="D2304" s="10" t="s">
        <v>63</v>
      </c>
      <c r="E2304" s="14">
        <v>1.3182872555E10</v>
      </c>
      <c r="F2304" s="15">
        <v>0.035</v>
      </c>
      <c r="G2304" s="15">
        <v>16.0</v>
      </c>
      <c r="H2304" s="11"/>
      <c r="I2304" s="12" t="str">
        <f>VLOOKUP(A2304,ENERGY!$A$2:$F$2692,5,0)</f>
        <v/>
      </c>
      <c r="J2304" s="12">
        <f>VLOOKUP(A2304,ENERGY!$A$2:$F$2692,6,0)</f>
        <v>16622</v>
      </c>
      <c r="K2304" s="12">
        <f>VLOOKUP(A2304,'HUMAN RESOURCES'!A2304:N4994,5,0)</f>
        <v>0.039</v>
      </c>
      <c r="L2304" s="12">
        <f>VLOOKUP(A2304,'HUMAN RESOURCES'!A2304:N4994,6,0)</f>
        <v>0.067</v>
      </c>
      <c r="M2304" s="12">
        <f>VLOOKUP(B2304,'HUMAN RESOURCES'!B2304:O4994,6,0)</f>
        <v>60</v>
      </c>
      <c r="N2304" s="12">
        <f>VLOOKUP(C2304,'HUMAN RESOURCES'!C2304:P4994,6,0)</f>
        <v>57</v>
      </c>
      <c r="O2304" s="12">
        <f>VLOOKUP(D2304,'HUMAN RESOURCES'!D2304:Q4994,6,0)</f>
        <v>0.436</v>
      </c>
      <c r="P2304" s="12">
        <f>VLOOKUP(A2304,'HUMAN RESOURCES'!A2304:N4994,10,0)</f>
        <v>0.534</v>
      </c>
      <c r="Q2304" s="12">
        <f>VLOOKUP(B2304,'HUMAN RESOURCES'!B2304:O4994,10,0)</f>
        <v>0.03</v>
      </c>
      <c r="R2304" s="12">
        <f>VLOOKUP(C2304,'HUMAN RESOURCES'!C2304:P4994,10,0)</f>
        <v>28434810</v>
      </c>
      <c r="S2304" s="12">
        <f>VLOOKUP(D2304,'HUMAN RESOURCES'!D2304:Q4994,10,0)</f>
        <v>0.325</v>
      </c>
      <c r="T2304" s="13">
        <f>VLOOKUP(A2304,TOURISM!A2304:F4994,5,0)</f>
        <v>3000000</v>
      </c>
      <c r="U2304" s="13">
        <f>VLOOKUP(B2304,TOURISM!B2304:G4994,5,0)</f>
        <v>74000000</v>
      </c>
      <c r="V2304" s="12" t="str">
        <f>VLOOKUP(A2304,BUSINESS!A2304:N4994,5,0)</f>
        <v/>
      </c>
      <c r="W2304" s="12" t="str">
        <f>VLOOKUP(B2304,BUSINESS!B2304:O4994,5,0)</f>
        <v/>
      </c>
      <c r="X2304" s="12" t="str">
        <f>VLOOKUP(C2304,BUSINESS!C2304:P4994,5,0)</f>
        <v/>
      </c>
      <c r="Y2304" s="12" t="str">
        <f>VLOOKUP(D2304,BUSINESS!D2304:Q4994,5,0)</f>
        <v/>
      </c>
      <c r="Z2304" s="12">
        <f>VLOOKUP(A2304,BUSINESS!A2304:N4994,9,0)</f>
        <v>0.001</v>
      </c>
      <c r="AA2304" s="12">
        <f>VLOOKUP(B2304,BUSINESS!B2304:O4994,9,0)</f>
        <v>0.003</v>
      </c>
    </row>
    <row r="2305">
      <c r="A2305" s="9" t="str">
        <f t="shared" si="1"/>
        <v>Sudan-Africa2002</v>
      </c>
      <c r="B2305" s="5" t="s">
        <v>77</v>
      </c>
      <c r="C2305" s="9" t="s">
        <v>256</v>
      </c>
      <c r="D2305" s="10" t="s">
        <v>64</v>
      </c>
      <c r="E2305" s="14">
        <v>1.4803423335E10</v>
      </c>
      <c r="F2305" s="15">
        <v>0.036</v>
      </c>
      <c r="G2305" s="15">
        <v>18.0</v>
      </c>
      <c r="H2305" s="11"/>
      <c r="I2305" s="12">
        <f>VLOOKUP(A2305,ENERGY!$A$2:$F$2692,5,0)</f>
        <v>14173</v>
      </c>
      <c r="J2305" s="12">
        <f>VLOOKUP(A2305,ENERGY!$A$2:$F$2692,6,0)</f>
        <v>16605</v>
      </c>
      <c r="K2305" s="12">
        <f>VLOOKUP(A2305,'HUMAN RESOURCES'!A2305:N4995,5,0)</f>
        <v>0.039</v>
      </c>
      <c r="L2305" s="12">
        <f>VLOOKUP(A2305,'HUMAN RESOURCES'!A2305:N4995,6,0)</f>
        <v>0.066</v>
      </c>
      <c r="M2305" s="12">
        <f>VLOOKUP(B2305,'HUMAN RESOURCES'!B2305:O4995,6,0)</f>
        <v>61</v>
      </c>
      <c r="N2305" s="12">
        <f>VLOOKUP(C2305,'HUMAN RESOURCES'!C2305:P4995,6,0)</f>
        <v>57</v>
      </c>
      <c r="O2305" s="12">
        <f>VLOOKUP(D2305,'HUMAN RESOURCES'!D2305:Q4995,6,0)</f>
        <v>0.435</v>
      </c>
      <c r="P2305" s="12">
        <f>VLOOKUP(A2305,'HUMAN RESOURCES'!A2305:N4995,10,0)</f>
        <v>0.535</v>
      </c>
      <c r="Q2305" s="12">
        <f>VLOOKUP(B2305,'HUMAN RESOURCES'!B2305:O4995,10,0)</f>
        <v>0.03</v>
      </c>
      <c r="R2305" s="12">
        <f>VLOOKUP(C2305,'HUMAN RESOURCES'!C2305:P4995,10,0)</f>
        <v>29186427</v>
      </c>
      <c r="S2305" s="12">
        <f>VLOOKUP(D2305,'HUMAN RESOURCES'!D2305:Q4995,10,0)</f>
        <v>0.326</v>
      </c>
      <c r="T2305" s="13">
        <f>VLOOKUP(A2305,TOURISM!A2305:F4995,5,0)</f>
        <v>108000000</v>
      </c>
      <c r="U2305" s="13">
        <f>VLOOKUP(B2305,TOURISM!B2305:G4995,5,0)</f>
        <v>91000000</v>
      </c>
      <c r="V2305" s="12" t="str">
        <f>VLOOKUP(A2305,BUSINESS!A2305:N4995,5,0)</f>
        <v/>
      </c>
      <c r="W2305" s="12" t="str">
        <f>VLOOKUP(B2305,BUSINESS!B2305:O4995,5,0)</f>
        <v/>
      </c>
      <c r="X2305" s="12" t="str">
        <f>VLOOKUP(C2305,BUSINESS!C2305:P4995,5,0)</f>
        <v/>
      </c>
      <c r="Y2305" s="12" t="str">
        <f>VLOOKUP(D2305,BUSINESS!D2305:Q4995,5,0)</f>
        <v/>
      </c>
      <c r="Z2305" s="12">
        <f>VLOOKUP(A2305,BUSINESS!A2305:N4995,9,0)</f>
        <v>0.004</v>
      </c>
      <c r="AA2305" s="12">
        <f>VLOOKUP(B2305,BUSINESS!B2305:O4995,9,0)</f>
        <v>0.005</v>
      </c>
    </row>
    <row r="2306">
      <c r="A2306" s="9" t="str">
        <f t="shared" si="1"/>
        <v>Sudan-Africa2003</v>
      </c>
      <c r="B2306" s="5" t="s">
        <v>77</v>
      </c>
      <c r="C2306" s="9" t="s">
        <v>256</v>
      </c>
      <c r="D2306" s="10" t="s">
        <v>65</v>
      </c>
      <c r="E2306" s="14">
        <v>1.7646271397E10</v>
      </c>
      <c r="F2306" s="15">
        <v>0.038</v>
      </c>
      <c r="G2306" s="15">
        <v>23.0</v>
      </c>
      <c r="H2306" s="11"/>
      <c r="I2306" s="12">
        <f>VLOOKUP(A2306,ENERGY!$A$2:$F$2692,5,0)</f>
        <v>14056</v>
      </c>
      <c r="J2306" s="12">
        <f>VLOOKUP(A2306,ENERGY!$A$2:$F$2692,6,0)</f>
        <v>16297</v>
      </c>
      <c r="K2306" s="12">
        <f>VLOOKUP(A2306,'HUMAN RESOURCES'!A2306:N4996,5,0)</f>
        <v>0.039</v>
      </c>
      <c r="L2306" s="12">
        <f>VLOOKUP(A2306,'HUMAN RESOURCES'!A2306:N4996,6,0)</f>
        <v>0.064</v>
      </c>
      <c r="M2306" s="12">
        <f>VLOOKUP(B2306,'HUMAN RESOURCES'!B2306:O4996,6,0)</f>
        <v>61</v>
      </c>
      <c r="N2306" s="12">
        <f>VLOOKUP(C2306,'HUMAN RESOURCES'!C2306:P4996,6,0)</f>
        <v>57</v>
      </c>
      <c r="O2306" s="12">
        <f>VLOOKUP(D2306,'HUMAN RESOURCES'!D2306:Q4996,6,0)</f>
        <v>0.435</v>
      </c>
      <c r="P2306" s="12">
        <f>VLOOKUP(A2306,'HUMAN RESOURCES'!A2306:N4996,10,0)</f>
        <v>0.535</v>
      </c>
      <c r="Q2306" s="12">
        <f>VLOOKUP(B2306,'HUMAN RESOURCES'!B2306:O4996,10,0)</f>
        <v>0.03</v>
      </c>
      <c r="R2306" s="12">
        <f>VLOOKUP(C2306,'HUMAN RESOURCES'!C2306:P4996,10,0)</f>
        <v>29973979</v>
      </c>
      <c r="S2306" s="12">
        <f>VLOOKUP(D2306,'HUMAN RESOURCES'!D2306:Q4996,10,0)</f>
        <v>0.327</v>
      </c>
      <c r="T2306" s="13">
        <f>VLOOKUP(A2306,TOURISM!A2306:F4996,5,0)</f>
        <v>17000000</v>
      </c>
      <c r="U2306" s="13">
        <f>VLOOKUP(B2306,TOURISM!B2306:G4996,5,0)</f>
        <v>119000000</v>
      </c>
      <c r="V2306" s="12" t="str">
        <f>VLOOKUP(A2306,BUSINESS!A2306:N4996,5,0)</f>
        <v/>
      </c>
      <c r="W2306" s="12" t="str">
        <f>VLOOKUP(B2306,BUSINESS!B2306:O4996,5,0)</f>
        <v/>
      </c>
      <c r="X2306" s="12" t="str">
        <f>VLOOKUP(C2306,BUSINESS!C2306:P4996,5,0)</f>
        <v/>
      </c>
      <c r="Y2306" s="12" t="str">
        <f>VLOOKUP(D2306,BUSINESS!D2306:Q4996,5,0)</f>
        <v/>
      </c>
      <c r="Z2306" s="12">
        <f>VLOOKUP(A2306,BUSINESS!A2306:N4996,9,0)</f>
        <v>0.005</v>
      </c>
      <c r="AA2306" s="12">
        <f>VLOOKUP(B2306,BUSINESS!B2306:O4996,9,0)</f>
        <v>0.014</v>
      </c>
    </row>
    <row r="2307">
      <c r="A2307" s="9" t="str">
        <f t="shared" si="1"/>
        <v>Sudan-Africa2004</v>
      </c>
      <c r="B2307" s="5" t="s">
        <v>77</v>
      </c>
      <c r="C2307" s="9" t="s">
        <v>256</v>
      </c>
      <c r="D2307" s="10" t="s">
        <v>66</v>
      </c>
      <c r="E2307" s="14">
        <v>2.1457886199E10</v>
      </c>
      <c r="F2307" s="15">
        <v>0.041</v>
      </c>
      <c r="G2307" s="15">
        <v>29.0</v>
      </c>
      <c r="H2307" s="11"/>
      <c r="I2307" s="12"/>
      <c r="J2307" s="12"/>
      <c r="K2307" s="12">
        <f>VLOOKUP(A2307,'HUMAN RESOURCES'!A2307:N4997,5,0)</f>
        <v>0.038</v>
      </c>
      <c r="L2307" s="12">
        <f>VLOOKUP(A2307,'HUMAN RESOURCES'!A2307:N4997,6,0)</f>
        <v>0.063</v>
      </c>
      <c r="M2307" s="12">
        <f>VLOOKUP(B2307,'HUMAN RESOURCES'!B2307:O4997,6,0)</f>
        <v>61</v>
      </c>
      <c r="N2307" s="12">
        <f>VLOOKUP(C2307,'HUMAN RESOURCES'!C2307:P4997,6,0)</f>
        <v>58</v>
      </c>
      <c r="O2307" s="12">
        <f>VLOOKUP(D2307,'HUMAN RESOURCES'!D2307:Q4997,6,0)</f>
        <v>0.433</v>
      </c>
      <c r="P2307" s="12">
        <f>VLOOKUP(A2307,'HUMAN RESOURCES'!A2307:N4997,10,0)</f>
        <v>0.536</v>
      </c>
      <c r="Q2307" s="12">
        <f>VLOOKUP(B2307,'HUMAN RESOURCES'!B2307:O4997,10,0)</f>
        <v>0.03</v>
      </c>
      <c r="R2307" s="12">
        <f>VLOOKUP(C2307,'HUMAN RESOURCES'!C2307:P4997,10,0)</f>
        <v>30778572</v>
      </c>
      <c r="S2307" s="12">
        <f>VLOOKUP(D2307,'HUMAN RESOURCES'!D2307:Q4997,10,0)</f>
        <v>0.327</v>
      </c>
      <c r="T2307" s="13">
        <f>VLOOKUP(A2307,TOURISM!A2307:F4997,5,0)</f>
        <v>21000000</v>
      </c>
      <c r="U2307" s="13">
        <f>VLOOKUP(B2307,TOURISM!B2307:G4997,5,0)</f>
        <v>176000000</v>
      </c>
      <c r="V2307" s="12" t="str">
        <f>VLOOKUP(A2307,BUSINESS!A2307:N4997,5,0)</f>
        <v/>
      </c>
      <c r="W2307" s="12">
        <f>VLOOKUP(B2307,BUSINESS!B2307:O4997,5,0)</f>
        <v>39</v>
      </c>
      <c r="X2307" s="12" t="str">
        <f>VLOOKUP(C2307,BUSINESS!C2307:P4997,5,0)</f>
        <v/>
      </c>
      <c r="Y2307" s="12" t="str">
        <f>VLOOKUP(D2307,BUSINESS!D2307:Q4997,5,0)</f>
        <v/>
      </c>
      <c r="Z2307" s="12">
        <f>VLOOKUP(A2307,BUSINESS!A2307:N4997,9,0)</f>
        <v>0.008</v>
      </c>
      <c r="AA2307" s="12">
        <f>VLOOKUP(B2307,BUSINESS!B2307:O4997,9,0)</f>
        <v>0.028</v>
      </c>
    </row>
    <row r="2308">
      <c r="A2308" s="9" t="str">
        <f t="shared" si="1"/>
        <v>Sudan-Africa2005</v>
      </c>
      <c r="B2308" s="5" t="s">
        <v>77</v>
      </c>
      <c r="C2308" s="9" t="s">
        <v>256</v>
      </c>
      <c r="D2308" s="10" t="s">
        <v>67</v>
      </c>
      <c r="E2308" s="14">
        <v>2.6524992225E10</v>
      </c>
      <c r="F2308" s="15">
        <v>0.041</v>
      </c>
      <c r="G2308" s="15">
        <v>35.0</v>
      </c>
      <c r="H2308" s="11"/>
      <c r="I2308" s="12">
        <f>VLOOKUP(A2308,ENERGY!$A$2:$F$2692,5,0)</f>
        <v>12589</v>
      </c>
      <c r="J2308" s="12">
        <f>VLOOKUP(A2308,ENERGY!$A$2:$F$2692,6,0)</f>
        <v>15539</v>
      </c>
      <c r="K2308" s="12">
        <f>VLOOKUP(A2308,'HUMAN RESOURCES'!A2308:N4998,5,0)</f>
        <v>0.038</v>
      </c>
      <c r="L2308" s="12">
        <f>VLOOKUP(A2308,'HUMAN RESOURCES'!A2308:N4998,6,0)</f>
        <v>0.061</v>
      </c>
      <c r="M2308" s="12">
        <f>VLOOKUP(B2308,'HUMAN RESOURCES'!B2308:O4998,6,0)</f>
        <v>62</v>
      </c>
      <c r="N2308" s="12">
        <f>VLOOKUP(C2308,'HUMAN RESOURCES'!C2308:P4998,6,0)</f>
        <v>58</v>
      </c>
      <c r="O2308" s="12">
        <f>VLOOKUP(D2308,'HUMAN RESOURCES'!D2308:Q4998,6,0)</f>
        <v>0.432</v>
      </c>
      <c r="P2308" s="12">
        <f>VLOOKUP(A2308,'HUMAN RESOURCES'!A2308:N4998,10,0)</f>
        <v>0.538</v>
      </c>
      <c r="Q2308" s="12">
        <f>VLOOKUP(B2308,'HUMAN RESOURCES'!B2308:O4998,10,0)</f>
        <v>0.03</v>
      </c>
      <c r="R2308" s="12">
        <f>VLOOKUP(C2308,'HUMAN RESOURCES'!C2308:P4998,10,0)</f>
        <v>31585871</v>
      </c>
      <c r="S2308" s="12">
        <f>VLOOKUP(D2308,'HUMAN RESOURCES'!D2308:Q4998,10,0)</f>
        <v>0.328</v>
      </c>
      <c r="T2308" s="13">
        <f>VLOOKUP(A2308,TOURISM!A2308:F4998,5,0)</f>
        <v>150000000</v>
      </c>
      <c r="U2308" s="13">
        <f>VLOOKUP(B2308,TOURISM!B2308:G4998,5,0)</f>
        <v>667000000</v>
      </c>
      <c r="V2308" s="12">
        <f>VLOOKUP(A2308,BUSINESS!A2308:N4998,5,0)</f>
        <v>0.497</v>
      </c>
      <c r="W2308" s="12">
        <f>VLOOKUP(B2308,BUSINESS!B2308:O4998,5,0)</f>
        <v>39</v>
      </c>
      <c r="X2308" s="12" t="str">
        <f>VLOOKUP(C2308,BUSINESS!C2308:P4998,5,0)</f>
        <v/>
      </c>
      <c r="Y2308" s="12">
        <f>VLOOKUP(D2308,BUSINESS!D2308:Q4998,5,0)</f>
        <v>180</v>
      </c>
      <c r="Z2308" s="12">
        <f>VLOOKUP(A2308,BUSINESS!A2308:N4998,9,0)</f>
        <v>0.013</v>
      </c>
      <c r="AA2308" s="12">
        <f>VLOOKUP(B2308,BUSINESS!B2308:O4998,9,0)</f>
        <v>0.048</v>
      </c>
    </row>
    <row r="2309">
      <c r="A2309" s="9" t="str">
        <f t="shared" si="1"/>
        <v>Sudan-Africa2006</v>
      </c>
      <c r="B2309" s="5" t="s">
        <v>77</v>
      </c>
      <c r="C2309" s="9" t="s">
        <v>256</v>
      </c>
      <c r="D2309" s="10" t="s">
        <v>68</v>
      </c>
      <c r="E2309" s="14">
        <v>3.5159250985E10</v>
      </c>
      <c r="F2309" s="15">
        <v>0.05</v>
      </c>
      <c r="G2309" s="15">
        <v>54.0</v>
      </c>
      <c r="H2309" s="11"/>
      <c r="I2309" s="12"/>
      <c r="J2309" s="12"/>
      <c r="K2309" s="12">
        <f>VLOOKUP(A2309,'HUMAN RESOURCES'!A2309:N4999,5,0)</f>
        <v>0.037</v>
      </c>
      <c r="L2309" s="12">
        <f>VLOOKUP(A2309,'HUMAN RESOURCES'!A2309:N4999,6,0)</f>
        <v>0.06</v>
      </c>
      <c r="M2309" s="12">
        <f>VLOOKUP(B2309,'HUMAN RESOURCES'!B2309:O4999,6,0)</f>
        <v>62</v>
      </c>
      <c r="N2309" s="12">
        <f>VLOOKUP(C2309,'HUMAN RESOURCES'!C2309:P4999,6,0)</f>
        <v>59</v>
      </c>
      <c r="O2309" s="12">
        <f>VLOOKUP(D2309,'HUMAN RESOURCES'!D2309:Q4999,6,0)</f>
        <v>0.43</v>
      </c>
      <c r="P2309" s="12">
        <f>VLOOKUP(A2309,'HUMAN RESOURCES'!A2309:N4999,10,0)</f>
        <v>0.539</v>
      </c>
      <c r="Q2309" s="12">
        <f>VLOOKUP(B2309,'HUMAN RESOURCES'!B2309:O4999,10,0)</f>
        <v>0.031</v>
      </c>
      <c r="R2309" s="12">
        <f>VLOOKUP(C2309,'HUMAN RESOURCES'!C2309:P4999,10,0)</f>
        <v>32397535</v>
      </c>
      <c r="S2309" s="12">
        <f>VLOOKUP(D2309,'HUMAN RESOURCES'!D2309:Q4999,10,0)</f>
        <v>0.328</v>
      </c>
      <c r="T2309" s="13">
        <f>VLOOKUP(A2309,TOURISM!A2309:F4999,5,0)</f>
        <v>252000000</v>
      </c>
      <c r="U2309" s="13">
        <f>VLOOKUP(B2309,TOURISM!B2309:G4999,5,0)</f>
        <v>1414000000</v>
      </c>
      <c r="V2309" s="12">
        <f>VLOOKUP(A2309,BUSINESS!A2309:N4999,5,0)</f>
        <v>0.361</v>
      </c>
      <c r="W2309" s="12">
        <f>VLOOKUP(B2309,BUSINESS!B2309:O4999,5,0)</f>
        <v>39</v>
      </c>
      <c r="X2309" s="12" t="str">
        <f>VLOOKUP(C2309,BUSINESS!C2309:P4999,5,0)</f>
        <v/>
      </c>
      <c r="Y2309" s="12">
        <f>VLOOKUP(D2309,BUSINESS!D2309:Q4999,5,0)</f>
        <v>180</v>
      </c>
      <c r="Z2309" s="12">
        <f>VLOOKUP(A2309,BUSINESS!A2309:N4999,9,0)</f>
        <v>0.013</v>
      </c>
      <c r="AA2309" s="12">
        <f>VLOOKUP(B2309,BUSINESS!B2309:O4999,9,0)</f>
        <v>0.119</v>
      </c>
    </row>
    <row r="2310">
      <c r="A2310" s="9" t="str">
        <f t="shared" si="1"/>
        <v>Sudan-Africa2007</v>
      </c>
      <c r="B2310" s="5" t="s">
        <v>77</v>
      </c>
      <c r="C2310" s="9" t="s">
        <v>256</v>
      </c>
      <c r="D2310" s="10" t="s">
        <v>69</v>
      </c>
      <c r="E2310" s="14">
        <v>4.5456460335E10</v>
      </c>
      <c r="F2310" s="15">
        <v>0.062</v>
      </c>
      <c r="G2310" s="15">
        <v>85.0</v>
      </c>
      <c r="H2310" s="11"/>
      <c r="I2310" s="12">
        <f>VLOOKUP(A2310,ENERGY!$A$2:$F$2692,5,0)</f>
        <v>11382</v>
      </c>
      <c r="J2310" s="12">
        <f>VLOOKUP(A2310,ENERGY!$A$2:$F$2692,6,0)</f>
        <v>14769</v>
      </c>
      <c r="K2310" s="12">
        <f>VLOOKUP(A2310,'HUMAN RESOURCES'!A2310:N5000,5,0)</f>
        <v>0.036</v>
      </c>
      <c r="L2310" s="12">
        <f>VLOOKUP(A2310,'HUMAN RESOURCES'!A2310:N5000,6,0)</f>
        <v>0.059</v>
      </c>
      <c r="M2310" s="12">
        <f>VLOOKUP(B2310,'HUMAN RESOURCES'!B2310:O5000,6,0)</f>
        <v>62</v>
      </c>
      <c r="N2310" s="12">
        <f>VLOOKUP(C2310,'HUMAN RESOURCES'!C2310:P5000,6,0)</f>
        <v>59</v>
      </c>
      <c r="O2310" s="12">
        <f>VLOOKUP(D2310,'HUMAN RESOURCES'!D2310:Q5000,6,0)</f>
        <v>0.428</v>
      </c>
      <c r="P2310" s="12">
        <f>VLOOKUP(A2310,'HUMAN RESOURCES'!A2310:N5000,10,0)</f>
        <v>0.541</v>
      </c>
      <c r="Q2310" s="12">
        <f>VLOOKUP(B2310,'HUMAN RESOURCES'!B2310:O5000,10,0)</f>
        <v>0.031</v>
      </c>
      <c r="R2310" s="12">
        <f>VLOOKUP(C2310,'HUMAN RESOURCES'!C2310:P5000,10,0)</f>
        <v>33218250</v>
      </c>
      <c r="S2310" s="12">
        <f>VLOOKUP(D2310,'HUMAN RESOURCES'!D2310:Q5000,10,0)</f>
        <v>0.329</v>
      </c>
      <c r="T2310" s="13">
        <f>VLOOKUP(A2310,TOURISM!A2310:F5000,5,0)</f>
        <v>262000000</v>
      </c>
      <c r="U2310" s="13">
        <f>VLOOKUP(B2310,TOURISM!B2310:G5000,5,0)</f>
        <v>1477000000</v>
      </c>
      <c r="V2310" s="12">
        <f>VLOOKUP(A2310,BUSINESS!A2310:N5000,5,0)</f>
        <v>0.361</v>
      </c>
      <c r="W2310" s="12">
        <f>VLOOKUP(B2310,BUSINESS!B2310:O5000,5,0)</f>
        <v>39</v>
      </c>
      <c r="X2310" s="12" t="str">
        <f>VLOOKUP(C2310,BUSINESS!C2310:P5000,5,0)</f>
        <v/>
      </c>
      <c r="Y2310" s="12">
        <f>VLOOKUP(D2310,BUSINESS!D2310:Q5000,5,0)</f>
        <v>180</v>
      </c>
      <c r="Z2310" s="12">
        <f>VLOOKUP(A2310,BUSINESS!A2310:N5000,9,0)</f>
        <v>0.087</v>
      </c>
      <c r="AA2310" s="12">
        <f>VLOOKUP(B2310,BUSINESS!B2310:O5000,9,0)</f>
        <v>0.204</v>
      </c>
    </row>
    <row r="2311">
      <c r="A2311" s="9" t="str">
        <f t="shared" si="1"/>
        <v>Sudan-Africa2008</v>
      </c>
      <c r="B2311" s="5" t="s">
        <v>77</v>
      </c>
      <c r="C2311" s="9" t="s">
        <v>256</v>
      </c>
      <c r="D2311" s="10" t="s">
        <v>70</v>
      </c>
      <c r="E2311" s="14">
        <v>5.4082389393E10</v>
      </c>
      <c r="F2311" s="15">
        <v>0.075</v>
      </c>
      <c r="G2311" s="15">
        <v>118.0</v>
      </c>
      <c r="H2311" s="11"/>
      <c r="I2311" s="12"/>
      <c r="J2311" s="12"/>
      <c r="K2311" s="12">
        <f>VLOOKUP(A2311,'HUMAN RESOURCES'!A2311:N5001,5,0)</f>
        <v>0.036</v>
      </c>
      <c r="L2311" s="12">
        <f>VLOOKUP(A2311,'HUMAN RESOURCES'!A2311:N5001,6,0)</f>
        <v>0.058</v>
      </c>
      <c r="M2311" s="12">
        <f>VLOOKUP(B2311,'HUMAN RESOURCES'!B2311:O5001,6,0)</f>
        <v>63</v>
      </c>
      <c r="N2311" s="12">
        <f>VLOOKUP(C2311,'HUMAN RESOURCES'!C2311:P5001,6,0)</f>
        <v>59</v>
      </c>
      <c r="O2311" s="12">
        <f>VLOOKUP(D2311,'HUMAN RESOURCES'!D2311:Q5001,6,0)</f>
        <v>0.426</v>
      </c>
      <c r="P2311" s="12">
        <f>VLOOKUP(A2311,'HUMAN RESOURCES'!A2311:N5001,10,0)</f>
        <v>0.543</v>
      </c>
      <c r="Q2311" s="12">
        <f>VLOOKUP(B2311,'HUMAN RESOURCES'!B2311:O5001,10,0)</f>
        <v>0.031</v>
      </c>
      <c r="R2311" s="12">
        <f>VLOOKUP(C2311,'HUMAN RESOURCES'!C2311:P5001,10,0)</f>
        <v>34040065</v>
      </c>
      <c r="S2311" s="12">
        <f>VLOOKUP(D2311,'HUMAN RESOURCES'!D2311:Q5001,10,0)</f>
        <v>0.329</v>
      </c>
      <c r="T2311" s="13">
        <f>VLOOKUP(A2311,TOURISM!A2311:F5001,5,0)</f>
        <v>331000000</v>
      </c>
      <c r="U2311" s="13">
        <f>VLOOKUP(B2311,TOURISM!B2311:G5001,5,0)</f>
        <v>1188000000</v>
      </c>
      <c r="V2311" s="12">
        <f>VLOOKUP(A2311,BUSINESS!A2311:N5001,5,0)</f>
        <v>0.361</v>
      </c>
      <c r="W2311" s="12">
        <f>VLOOKUP(B2311,BUSINESS!B2311:O5001,5,0)</f>
        <v>39</v>
      </c>
      <c r="X2311" s="12" t="str">
        <f>VLOOKUP(C2311,BUSINESS!C2311:P5001,5,0)</f>
        <v/>
      </c>
      <c r="Y2311" s="12">
        <f>VLOOKUP(D2311,BUSINESS!D2311:Q5001,5,0)</f>
        <v>180</v>
      </c>
      <c r="Z2311" s="12">
        <f>VLOOKUP(A2311,BUSINESS!A2311:N5001,9,0)</f>
        <v>0.087</v>
      </c>
      <c r="AA2311" s="12">
        <f>VLOOKUP(B2311,BUSINESS!B2311:O5001,9,0)</f>
        <v>0.29</v>
      </c>
    </row>
    <row r="2312">
      <c r="A2312" s="9" t="str">
        <f t="shared" si="1"/>
        <v>Sudan-Africa2009</v>
      </c>
      <c r="B2312" s="5" t="s">
        <v>77</v>
      </c>
      <c r="C2312" s="9" t="s">
        <v>256</v>
      </c>
      <c r="D2312" s="10" t="s">
        <v>71</v>
      </c>
      <c r="E2312" s="14">
        <v>5.2839990731E10</v>
      </c>
      <c r="F2312" s="15">
        <v>0.074</v>
      </c>
      <c r="G2312" s="15">
        <v>112.0</v>
      </c>
      <c r="H2312" s="11"/>
      <c r="I2312" s="12">
        <f>VLOOKUP(A2312,ENERGY!$A$2:$F$2692,5,0)</f>
        <v>12541</v>
      </c>
      <c r="J2312" s="12">
        <f>VLOOKUP(A2312,ENERGY!$A$2:$F$2692,6,0)</f>
        <v>15294</v>
      </c>
      <c r="K2312" s="12">
        <f>VLOOKUP(A2312,'HUMAN RESOURCES'!A2312:N5002,5,0)</f>
        <v>0.035</v>
      </c>
      <c r="L2312" s="12">
        <f>VLOOKUP(A2312,'HUMAN RESOURCES'!A2312:N5002,6,0)</f>
        <v>0.056</v>
      </c>
      <c r="M2312" s="12">
        <f>VLOOKUP(B2312,'HUMAN RESOURCES'!B2312:O5002,6,0)</f>
        <v>63</v>
      </c>
      <c r="N2312" s="12">
        <f>VLOOKUP(C2312,'HUMAN RESOURCES'!C2312:P5002,6,0)</f>
        <v>60</v>
      </c>
      <c r="O2312" s="12">
        <f>VLOOKUP(D2312,'HUMAN RESOURCES'!D2312:Q5002,6,0)</f>
        <v>0.423</v>
      </c>
      <c r="P2312" s="12">
        <f>VLOOKUP(A2312,'HUMAN RESOURCES'!A2312:N5002,10,0)</f>
        <v>0.546</v>
      </c>
      <c r="Q2312" s="12">
        <f>VLOOKUP(B2312,'HUMAN RESOURCES'!B2312:O5002,10,0)</f>
        <v>0.031</v>
      </c>
      <c r="R2312" s="12">
        <f>VLOOKUP(C2312,'HUMAN RESOURCES'!C2312:P5002,10,0)</f>
        <v>34853178</v>
      </c>
      <c r="S2312" s="12">
        <f>VLOOKUP(D2312,'HUMAN RESOURCES'!D2312:Q5002,10,0)</f>
        <v>0.33</v>
      </c>
      <c r="T2312" s="13">
        <f>VLOOKUP(A2312,TOURISM!A2312:F5002,5,0)</f>
        <v>299000000</v>
      </c>
      <c r="U2312" s="13">
        <f>VLOOKUP(B2312,TOURISM!B2312:G5002,5,0)</f>
        <v>868000000</v>
      </c>
      <c r="V2312" s="12">
        <f>VLOOKUP(A2312,BUSINESS!A2312:N5002,5,0)</f>
        <v>0.361</v>
      </c>
      <c r="W2312" s="12">
        <f>VLOOKUP(B2312,BUSINESS!B2312:O5002,5,0)</f>
        <v>36</v>
      </c>
      <c r="X2312" s="12" t="str">
        <f>VLOOKUP(C2312,BUSINESS!C2312:P5002,5,0)</f>
        <v/>
      </c>
      <c r="Y2312" s="12">
        <f>VLOOKUP(D2312,BUSINESS!D2312:Q5002,5,0)</f>
        <v>180</v>
      </c>
      <c r="Z2312" s="12">
        <f>VLOOKUP(A2312,BUSINESS!A2312:N5002,9,0)</f>
        <v>0.087</v>
      </c>
      <c r="AA2312" s="12">
        <f>VLOOKUP(B2312,BUSINESS!B2312:O5002,9,0)</f>
        <v>0.361</v>
      </c>
    </row>
    <row r="2313">
      <c r="A2313" s="9" t="str">
        <f t="shared" si="1"/>
        <v>Sudan-Africa2010</v>
      </c>
      <c r="B2313" s="5" t="s">
        <v>77</v>
      </c>
      <c r="C2313" s="9" t="s">
        <v>256</v>
      </c>
      <c r="D2313" s="10" t="s">
        <v>72</v>
      </c>
      <c r="E2313" s="14">
        <v>6.5632237471E10</v>
      </c>
      <c r="F2313" s="15">
        <v>0.065</v>
      </c>
      <c r="G2313" s="15">
        <v>119.0</v>
      </c>
      <c r="H2313" s="11"/>
      <c r="I2313" s="12">
        <f>VLOOKUP(A2313,ENERGY!$A$2:$F$2692,5,0)</f>
        <v>10708</v>
      </c>
      <c r="J2313" s="12">
        <f>VLOOKUP(A2313,ENERGY!$A$2:$F$2692,6,0)</f>
        <v>14837</v>
      </c>
      <c r="K2313" s="12">
        <f>VLOOKUP(A2313,'HUMAN RESOURCES'!A2313:N5003,5,0)</f>
        <v>0.035</v>
      </c>
      <c r="L2313" s="12">
        <f>VLOOKUP(A2313,'HUMAN RESOURCES'!A2313:N5003,6,0)</f>
        <v>0.055</v>
      </c>
      <c r="M2313" s="12">
        <f>VLOOKUP(B2313,'HUMAN RESOURCES'!B2313:O5003,6,0)</f>
        <v>63</v>
      </c>
      <c r="N2313" s="12">
        <f>VLOOKUP(C2313,'HUMAN RESOURCES'!C2313:P5003,6,0)</f>
        <v>60</v>
      </c>
      <c r="O2313" s="12">
        <f>VLOOKUP(D2313,'HUMAN RESOURCES'!D2313:Q5003,6,0)</f>
        <v>0.421</v>
      </c>
      <c r="P2313" s="12">
        <f>VLOOKUP(A2313,'HUMAN RESOURCES'!A2313:N5003,10,0)</f>
        <v>0.548</v>
      </c>
      <c r="Q2313" s="12">
        <f>VLOOKUP(B2313,'HUMAN RESOURCES'!B2313:O5003,10,0)</f>
        <v>0.031</v>
      </c>
      <c r="R2313" s="12">
        <f>VLOOKUP(C2313,'HUMAN RESOURCES'!C2313:P5003,10,0)</f>
        <v>35652002</v>
      </c>
      <c r="S2313" s="12">
        <f>VLOOKUP(D2313,'HUMAN RESOURCES'!D2313:Q5003,10,0)</f>
        <v>0.331</v>
      </c>
      <c r="T2313" s="13">
        <f>VLOOKUP(A2313,TOURISM!A2313:F5003,5,0)</f>
        <v>94000000</v>
      </c>
      <c r="U2313" s="13">
        <f>VLOOKUP(B2313,TOURISM!B2313:G5003,5,0)</f>
        <v>1116000000</v>
      </c>
      <c r="V2313" s="12">
        <f>VLOOKUP(A2313,BUSINESS!A2313:N5003,5,0)</f>
        <v>0.361</v>
      </c>
      <c r="W2313" s="12">
        <f>VLOOKUP(B2313,BUSINESS!B2313:O5003,5,0)</f>
        <v>36</v>
      </c>
      <c r="X2313" s="12" t="str">
        <f>VLOOKUP(C2313,BUSINESS!C2313:P5003,5,0)</f>
        <v/>
      </c>
      <c r="Y2313" s="12">
        <f>VLOOKUP(D2313,BUSINESS!D2313:Q5003,5,0)</f>
        <v>180</v>
      </c>
      <c r="Z2313" s="12">
        <f>VLOOKUP(A2313,BUSINESS!A2313:N5003,9,0)</f>
        <v>0.167</v>
      </c>
      <c r="AA2313" s="12">
        <f>VLOOKUP(B2313,BUSINESS!B2313:O5003,9,0)</f>
        <v>0.415</v>
      </c>
    </row>
    <row r="2314">
      <c r="A2314" s="9" t="str">
        <f t="shared" si="1"/>
        <v>Sudan-Africa2011</v>
      </c>
      <c r="B2314" s="5" t="s">
        <v>77</v>
      </c>
      <c r="C2314" s="9" t="s">
        <v>256</v>
      </c>
      <c r="D2314" s="10" t="s">
        <v>73</v>
      </c>
      <c r="E2314" s="14">
        <v>6.7320812663E10</v>
      </c>
      <c r="F2314" s="15">
        <v>0.067</v>
      </c>
      <c r="G2314" s="15">
        <v>119.0</v>
      </c>
      <c r="H2314" s="11"/>
      <c r="I2314" s="12"/>
      <c r="J2314" s="12"/>
      <c r="K2314" s="12">
        <f>VLOOKUP(A2314,'HUMAN RESOURCES'!A2314:N5004,5,0)</f>
        <v>0.034</v>
      </c>
      <c r="L2314" s="12">
        <f>VLOOKUP(A2314,'HUMAN RESOURCES'!A2314:N5004,6,0)</f>
        <v>0.054</v>
      </c>
      <c r="M2314" s="12">
        <f>VLOOKUP(B2314,'HUMAN RESOURCES'!B2314:O5004,6,0)</f>
        <v>63</v>
      </c>
      <c r="N2314" s="12">
        <f>VLOOKUP(C2314,'HUMAN RESOURCES'!C2314:P5004,6,0)</f>
        <v>60</v>
      </c>
      <c r="O2314" s="12">
        <f>VLOOKUP(D2314,'HUMAN RESOURCES'!D2314:Q5004,6,0)</f>
        <v>0.418</v>
      </c>
      <c r="P2314" s="12">
        <f>VLOOKUP(A2314,'HUMAN RESOURCES'!A2314:N5004,10,0)</f>
        <v>0.551</v>
      </c>
      <c r="Q2314" s="12">
        <f>VLOOKUP(B2314,'HUMAN RESOURCES'!B2314:O5004,10,0)</f>
        <v>0.032</v>
      </c>
      <c r="R2314" s="12">
        <f>VLOOKUP(C2314,'HUMAN RESOURCES'!C2314:P5004,10,0)</f>
        <v>36430923</v>
      </c>
      <c r="S2314" s="12">
        <f>VLOOKUP(D2314,'HUMAN RESOURCES'!D2314:Q5004,10,0)</f>
        <v>0.332</v>
      </c>
      <c r="T2314" s="13">
        <f>VLOOKUP(A2314,TOURISM!A2314:F5004,5,0)</f>
        <v>185000000</v>
      </c>
      <c r="U2314" s="13">
        <f>VLOOKUP(B2314,TOURISM!B2314:G5004,5,0)</f>
        <v>937000000</v>
      </c>
      <c r="V2314" s="12">
        <f>VLOOKUP(A2314,BUSINESS!A2314:N5004,5,0)</f>
        <v>0.361</v>
      </c>
      <c r="W2314" s="12">
        <f>VLOOKUP(B2314,BUSINESS!B2314:O5004,5,0)</f>
        <v>36</v>
      </c>
      <c r="X2314" s="12" t="str">
        <f>VLOOKUP(C2314,BUSINESS!C2314:P5004,5,0)</f>
        <v/>
      </c>
      <c r="Y2314" s="12">
        <f>VLOOKUP(D2314,BUSINESS!D2314:Q5004,5,0)</f>
        <v>180</v>
      </c>
      <c r="Z2314" s="12">
        <f>VLOOKUP(A2314,BUSINESS!A2314:N5004,9,0)</f>
        <v>0.173</v>
      </c>
      <c r="AA2314" s="12">
        <f>VLOOKUP(B2314,BUSINESS!B2314:O5004,9,0)</f>
        <v>0.688</v>
      </c>
    </row>
    <row r="2315">
      <c r="A2315" s="9" t="str">
        <f t="shared" si="1"/>
        <v>Sudan-Africa2012</v>
      </c>
      <c r="B2315" s="5" t="s">
        <v>77</v>
      </c>
      <c r="C2315" s="9" t="s">
        <v>256</v>
      </c>
      <c r="D2315" s="10" t="s">
        <v>74</v>
      </c>
      <c r="E2315" s="14">
        <v>6.3029562337E10</v>
      </c>
      <c r="F2315" s="15">
        <v>0.072</v>
      </c>
      <c r="G2315" s="15">
        <v>115.0</v>
      </c>
      <c r="H2315" s="11"/>
      <c r="I2315" s="12">
        <f>VLOOKUP(A2315,ENERGY!$A$2:$F$2692,5,0)</f>
        <v>11503</v>
      </c>
      <c r="J2315" s="12">
        <f>VLOOKUP(A2315,ENERGY!$A$2:$F$2692,6,0)</f>
        <v>15917</v>
      </c>
      <c r="K2315" s="12">
        <f>VLOOKUP(A2315,'HUMAN RESOURCES'!A2315:N5005,5,0)</f>
        <v>0.034</v>
      </c>
      <c r="L2315" s="12">
        <f>VLOOKUP(A2315,'HUMAN RESOURCES'!A2315:N5005,6,0)</f>
        <v>0.053</v>
      </c>
      <c r="M2315" s="12">
        <f>VLOOKUP(B2315,'HUMAN RESOURCES'!B2315:O5005,6,0)</f>
        <v>64</v>
      </c>
      <c r="N2315" s="12">
        <f>VLOOKUP(C2315,'HUMAN RESOURCES'!C2315:P5005,6,0)</f>
        <v>60</v>
      </c>
      <c r="O2315" s="12">
        <f>VLOOKUP(D2315,'HUMAN RESOURCES'!D2315:Q5005,6,0)</f>
        <v>0.415</v>
      </c>
      <c r="P2315" s="12">
        <f>VLOOKUP(A2315,'HUMAN RESOURCES'!A2315:N5005,10,0)</f>
        <v>0.553</v>
      </c>
      <c r="Q2315" s="12">
        <f>VLOOKUP(B2315,'HUMAN RESOURCES'!B2315:O5005,10,0)</f>
        <v>0.032</v>
      </c>
      <c r="R2315" s="12">
        <f>VLOOKUP(C2315,'HUMAN RESOURCES'!C2315:P5005,10,0)</f>
        <v>37195349</v>
      </c>
      <c r="S2315" s="12">
        <f>VLOOKUP(D2315,'HUMAN RESOURCES'!D2315:Q5005,10,0)</f>
        <v>0.333</v>
      </c>
      <c r="T2315" s="13">
        <f>VLOOKUP(A2315,TOURISM!A2315:F5005,5,0)</f>
        <v>880000000</v>
      </c>
      <c r="U2315" s="13">
        <f>VLOOKUP(B2315,TOURISM!B2315:G5005,5,0)</f>
        <v>908000000</v>
      </c>
      <c r="V2315" s="12">
        <f>VLOOKUP(A2315,BUSINESS!A2315:N5005,5,0)</f>
        <v>0.361</v>
      </c>
      <c r="W2315" s="12">
        <f>VLOOKUP(B2315,BUSINESS!B2315:O5005,5,0)</f>
        <v>36</v>
      </c>
      <c r="X2315" s="12">
        <f>VLOOKUP(C2315,BUSINESS!C2315:P5005,5,0)</f>
        <v>143</v>
      </c>
      <c r="Y2315" s="12">
        <f>VLOOKUP(D2315,BUSINESS!D2315:Q5005,5,0)</f>
        <v>180</v>
      </c>
      <c r="Z2315" s="12">
        <f>VLOOKUP(A2315,BUSINESS!A2315:N5005,9,0)</f>
        <v>0.21</v>
      </c>
      <c r="AA2315" s="12">
        <f>VLOOKUP(B2315,BUSINESS!B2315:O5005,9,0)</f>
        <v>0.744</v>
      </c>
    </row>
    <row r="2316">
      <c r="A2316" s="9" t="str">
        <f t="shared" si="1"/>
        <v>Suriname-The Americas2000</v>
      </c>
      <c r="B2316" s="5" t="s">
        <v>83</v>
      </c>
      <c r="C2316" s="9" t="s">
        <v>257</v>
      </c>
      <c r="D2316" s="10" t="s">
        <v>62</v>
      </c>
      <c r="E2316" s="14">
        <v>8.92164364E8</v>
      </c>
      <c r="F2316" s="15">
        <v>0.087</v>
      </c>
      <c r="G2316" s="15">
        <v>167.0</v>
      </c>
      <c r="H2316" s="15">
        <v>0.29</v>
      </c>
      <c r="I2316" s="12" t="str">
        <f>VLOOKUP(A2316,ENERGY!$A$2:$F$2692,5,0)</f>
        <v/>
      </c>
      <c r="J2316" s="12" t="str">
        <f>VLOOKUP(A2316,ENERGY!$A$2:$F$2692,6,0)</f>
        <v/>
      </c>
      <c r="K2316" s="12">
        <f>VLOOKUP(A2316,'HUMAN RESOURCES'!A2316:N5006,5,0)</f>
        <v>0.023</v>
      </c>
      <c r="L2316" s="12">
        <f>VLOOKUP(A2316,'HUMAN RESOURCES'!A2316:N5006,6,0)</f>
        <v>0.03</v>
      </c>
      <c r="M2316" s="12">
        <f>VLOOKUP(B2316,'HUMAN RESOURCES'!B2316:O5006,6,0)</f>
        <v>71</v>
      </c>
      <c r="N2316" s="12">
        <f>VLOOKUP(C2316,'HUMAN RESOURCES'!C2316:P5006,6,0)</f>
        <v>65</v>
      </c>
      <c r="O2316" s="12">
        <f>VLOOKUP(D2316,'HUMAN RESOURCES'!D2316:Q5006,6,0)</f>
        <v>0.306</v>
      </c>
      <c r="P2316" s="12">
        <f>VLOOKUP(A2316,'HUMAN RESOURCES'!A2316:N5006,10,0)</f>
        <v>0.637</v>
      </c>
      <c r="Q2316" s="12">
        <f>VLOOKUP(B2316,'HUMAN RESOURCES'!B2316:O5006,10,0)</f>
        <v>0.057</v>
      </c>
      <c r="R2316" s="12">
        <f>VLOOKUP(C2316,'HUMAN RESOURCES'!C2316:P5006,10,0)</f>
        <v>466668</v>
      </c>
      <c r="S2316" s="12">
        <f>VLOOKUP(D2316,'HUMAN RESOURCES'!D2316:Q5006,10,0)</f>
        <v>0.664</v>
      </c>
      <c r="T2316" s="13">
        <f>VLOOKUP(A2316,TOURISM!A2316:F5006,5,0)</f>
        <v>42000000</v>
      </c>
      <c r="U2316" s="13">
        <f>VLOOKUP(B2316,TOURISM!B2316:G5006,5,0)</f>
        <v>67000000</v>
      </c>
      <c r="V2316" s="12" t="str">
        <f>VLOOKUP(A2316,BUSINESS!A2316:N5006,5,0)</f>
        <v/>
      </c>
      <c r="W2316" s="12" t="str">
        <f>VLOOKUP(B2316,BUSINESS!B2316:O5006,5,0)</f>
        <v/>
      </c>
      <c r="X2316" s="12" t="str">
        <f>VLOOKUP(C2316,BUSINESS!C2316:P5006,5,0)</f>
        <v/>
      </c>
      <c r="Y2316" s="12" t="str">
        <f>VLOOKUP(D2316,BUSINESS!D2316:Q5006,5,0)</f>
        <v/>
      </c>
      <c r="Z2316" s="12">
        <f>VLOOKUP(A2316,BUSINESS!A2316:N5006,9,0)</f>
        <v>0.025</v>
      </c>
      <c r="AA2316" s="12">
        <f>VLOOKUP(B2316,BUSINESS!B2316:O5006,9,0)</f>
        <v>0.088</v>
      </c>
    </row>
    <row r="2317">
      <c r="A2317" s="9" t="str">
        <f t="shared" si="1"/>
        <v>Suriname-The Americas2001</v>
      </c>
      <c r="B2317" s="5" t="s">
        <v>83</v>
      </c>
      <c r="C2317" s="9" t="s">
        <v>257</v>
      </c>
      <c r="D2317" s="10" t="s">
        <v>63</v>
      </c>
      <c r="E2317" s="14">
        <v>7.63465571E8</v>
      </c>
      <c r="F2317" s="15">
        <v>0.084</v>
      </c>
      <c r="G2317" s="15">
        <v>136.0</v>
      </c>
      <c r="H2317" s="15">
        <v>0.257</v>
      </c>
      <c r="I2317" s="12" t="str">
        <f>VLOOKUP(A2317,ENERGY!$A$2:$F$2692,5,0)</f>
        <v/>
      </c>
      <c r="J2317" s="12" t="str">
        <f>VLOOKUP(A2317,ENERGY!$A$2:$F$2692,6,0)</f>
        <v/>
      </c>
      <c r="K2317" s="12">
        <f>VLOOKUP(A2317,'HUMAN RESOURCES'!A2317:N5007,5,0)</f>
        <v>0.022</v>
      </c>
      <c r="L2317" s="12">
        <f>VLOOKUP(A2317,'HUMAN RESOURCES'!A2317:N5007,6,0)</f>
        <v>0.029</v>
      </c>
      <c r="M2317" s="12">
        <f>VLOOKUP(B2317,'HUMAN RESOURCES'!B2317:O5007,6,0)</f>
        <v>72</v>
      </c>
      <c r="N2317" s="12">
        <f>VLOOKUP(C2317,'HUMAN RESOURCES'!C2317:P5007,6,0)</f>
        <v>65</v>
      </c>
      <c r="O2317" s="12">
        <f>VLOOKUP(D2317,'HUMAN RESOURCES'!D2317:Q5007,6,0)</f>
        <v>0.304</v>
      </c>
      <c r="P2317" s="12">
        <f>VLOOKUP(A2317,'HUMAN RESOURCES'!A2317:N5007,10,0)</f>
        <v>0.638</v>
      </c>
      <c r="Q2317" s="12">
        <f>VLOOKUP(B2317,'HUMAN RESOURCES'!B2317:O5007,10,0)</f>
        <v>0.058</v>
      </c>
      <c r="R2317" s="12">
        <f>VLOOKUP(C2317,'HUMAN RESOURCES'!C2317:P5007,10,0)</f>
        <v>473312</v>
      </c>
      <c r="S2317" s="12">
        <f>VLOOKUP(D2317,'HUMAN RESOURCES'!D2317:Q5007,10,0)</f>
        <v>0.665</v>
      </c>
      <c r="T2317" s="13">
        <f>VLOOKUP(A2317,TOURISM!A2317:F5007,5,0)</f>
        <v>26000000</v>
      </c>
      <c r="U2317" s="13">
        <f>VLOOKUP(B2317,TOURISM!B2317:G5007,5,0)</f>
        <v>62000000</v>
      </c>
      <c r="V2317" s="12" t="str">
        <f>VLOOKUP(A2317,BUSINESS!A2317:N5007,5,0)</f>
        <v/>
      </c>
      <c r="W2317" s="12" t="str">
        <f>VLOOKUP(B2317,BUSINESS!B2317:O5007,5,0)</f>
        <v/>
      </c>
      <c r="X2317" s="12" t="str">
        <f>VLOOKUP(C2317,BUSINESS!C2317:P5007,5,0)</f>
        <v/>
      </c>
      <c r="Y2317" s="12" t="str">
        <f>VLOOKUP(D2317,BUSINESS!D2317:Q5007,5,0)</f>
        <v/>
      </c>
      <c r="Z2317" s="12">
        <f>VLOOKUP(A2317,BUSINESS!A2317:N5007,9,0)</f>
        <v>0.031</v>
      </c>
      <c r="AA2317" s="12">
        <f>VLOOKUP(B2317,BUSINESS!B2317:O5007,9,0)</f>
        <v>0.184</v>
      </c>
    </row>
    <row r="2318">
      <c r="A2318" s="9" t="str">
        <f t="shared" si="1"/>
        <v>Suriname-The Americas2002</v>
      </c>
      <c r="B2318" s="5" t="s">
        <v>83</v>
      </c>
      <c r="C2318" s="9" t="s">
        <v>257</v>
      </c>
      <c r="D2318" s="10" t="s">
        <v>64</v>
      </c>
      <c r="E2318" s="14">
        <v>1.078402128E9</v>
      </c>
      <c r="F2318" s="15">
        <v>0.071</v>
      </c>
      <c r="G2318" s="15">
        <v>161.0</v>
      </c>
      <c r="H2318" s="15">
        <v>0.222</v>
      </c>
      <c r="I2318" s="12">
        <f>VLOOKUP(A2318,ENERGY!$A$2:$F$2692,5,0)</f>
        <v>2384</v>
      </c>
      <c r="J2318" s="12" t="str">
        <f>VLOOKUP(A2318,ENERGY!$A$2:$F$2692,6,0)</f>
        <v/>
      </c>
      <c r="K2318" s="12">
        <f>VLOOKUP(A2318,'HUMAN RESOURCES'!A2318:N5008,5,0)</f>
        <v>0.022</v>
      </c>
      <c r="L2318" s="12">
        <f>VLOOKUP(A2318,'HUMAN RESOURCES'!A2318:N5008,6,0)</f>
        <v>0.029</v>
      </c>
      <c r="M2318" s="12">
        <f>VLOOKUP(B2318,'HUMAN RESOURCES'!B2318:O5008,6,0)</f>
        <v>72</v>
      </c>
      <c r="N2318" s="12">
        <f>VLOOKUP(C2318,'HUMAN RESOURCES'!C2318:P5008,6,0)</f>
        <v>65</v>
      </c>
      <c r="O2318" s="12">
        <f>VLOOKUP(D2318,'HUMAN RESOURCES'!D2318:Q5008,6,0)</f>
        <v>0.303</v>
      </c>
      <c r="P2318" s="12">
        <f>VLOOKUP(A2318,'HUMAN RESOURCES'!A2318:N5008,10,0)</f>
        <v>0.639</v>
      </c>
      <c r="Q2318" s="12">
        <f>VLOOKUP(B2318,'HUMAN RESOURCES'!B2318:O5008,10,0)</f>
        <v>0.059</v>
      </c>
      <c r="R2318" s="12">
        <f>VLOOKUP(C2318,'HUMAN RESOURCES'!C2318:P5008,10,0)</f>
        <v>480099</v>
      </c>
      <c r="S2318" s="12">
        <f>VLOOKUP(D2318,'HUMAN RESOURCES'!D2318:Q5008,10,0)</f>
        <v>0.666</v>
      </c>
      <c r="T2318" s="13">
        <f>VLOOKUP(A2318,TOURISM!A2318:F5008,5,0)</f>
        <v>17000000</v>
      </c>
      <c r="U2318" s="13">
        <f>VLOOKUP(B2318,TOURISM!B2318:G5008,5,0)</f>
        <v>54000000</v>
      </c>
      <c r="V2318" s="12" t="str">
        <f>VLOOKUP(A2318,BUSINESS!A2318:N5008,5,0)</f>
        <v/>
      </c>
      <c r="W2318" s="12" t="str">
        <f>VLOOKUP(B2318,BUSINESS!B2318:O5008,5,0)</f>
        <v/>
      </c>
      <c r="X2318" s="12" t="str">
        <f>VLOOKUP(C2318,BUSINESS!C2318:P5008,5,0)</f>
        <v/>
      </c>
      <c r="Y2318" s="12" t="str">
        <f>VLOOKUP(D2318,BUSINESS!D2318:Q5008,5,0)</f>
        <v/>
      </c>
      <c r="Z2318" s="12">
        <f>VLOOKUP(A2318,BUSINESS!A2318:N5008,9,0)</f>
        <v>0.042</v>
      </c>
      <c r="AA2318" s="12">
        <f>VLOOKUP(B2318,BUSINESS!B2318:O5008,9,0)</f>
        <v>0.226</v>
      </c>
    </row>
    <row r="2319">
      <c r="A2319" s="9" t="str">
        <f t="shared" si="1"/>
        <v>Suriname-The Americas2003</v>
      </c>
      <c r="B2319" s="5" t="s">
        <v>83</v>
      </c>
      <c r="C2319" s="9" t="s">
        <v>257</v>
      </c>
      <c r="D2319" s="10" t="s">
        <v>65</v>
      </c>
      <c r="E2319" s="14">
        <v>1.271196078E9</v>
      </c>
      <c r="F2319" s="15">
        <v>0.066</v>
      </c>
      <c r="G2319" s="15">
        <v>173.0</v>
      </c>
      <c r="H2319" s="15">
        <v>0.21</v>
      </c>
      <c r="I2319" s="12">
        <f>VLOOKUP(A2319,ENERGY!$A$2:$F$2692,5,0)</f>
        <v>2468</v>
      </c>
      <c r="J2319" s="12" t="str">
        <f>VLOOKUP(A2319,ENERGY!$A$2:$F$2692,6,0)</f>
        <v/>
      </c>
      <c r="K2319" s="12">
        <f>VLOOKUP(A2319,'HUMAN RESOURCES'!A2319:N5009,5,0)</f>
        <v>0.021</v>
      </c>
      <c r="L2319" s="12">
        <f>VLOOKUP(A2319,'HUMAN RESOURCES'!A2319:N5009,6,0)</f>
        <v>0.028</v>
      </c>
      <c r="M2319" s="12">
        <f>VLOOKUP(B2319,'HUMAN RESOURCES'!B2319:O5009,6,0)</f>
        <v>72</v>
      </c>
      <c r="N2319" s="12">
        <f>VLOOKUP(C2319,'HUMAN RESOURCES'!C2319:P5009,6,0)</f>
        <v>65</v>
      </c>
      <c r="O2319" s="12">
        <f>VLOOKUP(D2319,'HUMAN RESOURCES'!D2319:Q5009,6,0)</f>
        <v>0.301</v>
      </c>
      <c r="P2319" s="12">
        <f>VLOOKUP(A2319,'HUMAN RESOURCES'!A2319:N5009,10,0)</f>
        <v>0.639</v>
      </c>
      <c r="Q2319" s="12">
        <f>VLOOKUP(B2319,'HUMAN RESOURCES'!B2319:O5009,10,0)</f>
        <v>0.059</v>
      </c>
      <c r="R2319" s="12">
        <f>VLOOKUP(C2319,'HUMAN RESOURCES'!C2319:P5009,10,0)</f>
        <v>486867</v>
      </c>
      <c r="S2319" s="12">
        <f>VLOOKUP(D2319,'HUMAN RESOURCES'!D2319:Q5009,10,0)</f>
        <v>0.667</v>
      </c>
      <c r="T2319" s="13">
        <f>VLOOKUP(A2319,TOURISM!A2319:F5009,5,0)</f>
        <v>18000000</v>
      </c>
      <c r="U2319" s="13">
        <f>VLOOKUP(B2319,TOURISM!B2319:G5009,5,0)</f>
        <v>68000000</v>
      </c>
      <c r="V2319" s="12" t="str">
        <f>VLOOKUP(A2319,BUSINESS!A2319:N5009,5,0)</f>
        <v/>
      </c>
      <c r="W2319" s="12" t="str">
        <f>VLOOKUP(B2319,BUSINESS!B2319:O5009,5,0)</f>
        <v/>
      </c>
      <c r="X2319" s="12" t="str">
        <f>VLOOKUP(C2319,BUSINESS!C2319:P5009,5,0)</f>
        <v/>
      </c>
      <c r="Y2319" s="12" t="str">
        <f>VLOOKUP(D2319,BUSINESS!D2319:Q5009,5,0)</f>
        <v/>
      </c>
      <c r="Z2319" s="12">
        <f>VLOOKUP(A2319,BUSINESS!A2319:N5009,9,0)</f>
        <v>0.047</v>
      </c>
      <c r="AA2319" s="12">
        <f>VLOOKUP(B2319,BUSINESS!B2319:O5009,9,0)</f>
        <v>0.346</v>
      </c>
    </row>
    <row r="2320">
      <c r="A2320" s="9" t="str">
        <f t="shared" si="1"/>
        <v>Suriname-The Americas2004</v>
      </c>
      <c r="B2320" s="5" t="s">
        <v>83</v>
      </c>
      <c r="C2320" s="9" t="s">
        <v>257</v>
      </c>
      <c r="D2320" s="10" t="s">
        <v>66</v>
      </c>
      <c r="E2320" s="14">
        <v>1.484092538E9</v>
      </c>
      <c r="F2320" s="15">
        <v>0.069</v>
      </c>
      <c r="G2320" s="15">
        <v>207.0</v>
      </c>
      <c r="H2320" s="15">
        <v>0.204</v>
      </c>
      <c r="I2320" s="12"/>
      <c r="J2320" s="12"/>
      <c r="K2320" s="12">
        <f>VLOOKUP(A2320,'HUMAN RESOURCES'!A2320:N5010,5,0)</f>
        <v>0.021</v>
      </c>
      <c r="L2320" s="12">
        <f>VLOOKUP(A2320,'HUMAN RESOURCES'!A2320:N5010,6,0)</f>
        <v>0.027</v>
      </c>
      <c r="M2320" s="12">
        <f>VLOOKUP(B2320,'HUMAN RESOURCES'!B2320:O5010,6,0)</f>
        <v>72</v>
      </c>
      <c r="N2320" s="12">
        <f>VLOOKUP(C2320,'HUMAN RESOURCES'!C2320:P5010,6,0)</f>
        <v>65</v>
      </c>
      <c r="O2320" s="12">
        <f>VLOOKUP(D2320,'HUMAN RESOURCES'!D2320:Q5010,6,0)</f>
        <v>0.3</v>
      </c>
      <c r="P2320" s="12">
        <f>VLOOKUP(A2320,'HUMAN RESOURCES'!A2320:N5010,10,0)</f>
        <v>0.64</v>
      </c>
      <c r="Q2320" s="12">
        <f>VLOOKUP(B2320,'HUMAN RESOURCES'!B2320:O5010,10,0)</f>
        <v>0.06</v>
      </c>
      <c r="R2320" s="12">
        <f>VLOOKUP(C2320,'HUMAN RESOURCES'!C2320:P5010,10,0)</f>
        <v>493394</v>
      </c>
      <c r="S2320" s="12">
        <f>VLOOKUP(D2320,'HUMAN RESOURCES'!D2320:Q5010,10,0)</f>
        <v>0.667</v>
      </c>
      <c r="T2320" s="13">
        <f>VLOOKUP(A2320,TOURISM!A2320:F5010,5,0)</f>
        <v>52000000</v>
      </c>
      <c r="U2320" s="13">
        <f>VLOOKUP(B2320,TOURISM!B2320:G5010,5,0)</f>
        <v>85000000</v>
      </c>
      <c r="V2320" s="12" t="str">
        <f>VLOOKUP(A2320,BUSINESS!A2320:N5010,5,0)</f>
        <v/>
      </c>
      <c r="W2320" s="12" t="str">
        <f>VLOOKUP(B2320,BUSINESS!B2320:O5010,5,0)</f>
        <v/>
      </c>
      <c r="X2320" s="12" t="str">
        <f>VLOOKUP(C2320,BUSINESS!C2320:P5010,5,0)</f>
        <v/>
      </c>
      <c r="Y2320" s="12" t="str">
        <f>VLOOKUP(D2320,BUSINESS!D2320:Q5010,5,0)</f>
        <v/>
      </c>
      <c r="Z2320" s="12">
        <f>VLOOKUP(A2320,BUSINESS!A2320:N5010,9,0)</f>
        <v>0.061</v>
      </c>
      <c r="AA2320" s="12">
        <f>VLOOKUP(B2320,BUSINESS!B2320:O5010,9,0)</f>
        <v>0.431</v>
      </c>
    </row>
    <row r="2321">
      <c r="A2321" s="9" t="str">
        <f t="shared" si="1"/>
        <v>Suriname-The Americas2005</v>
      </c>
      <c r="B2321" s="5" t="s">
        <v>83</v>
      </c>
      <c r="C2321" s="9" t="s">
        <v>257</v>
      </c>
      <c r="D2321" s="10" t="s">
        <v>67</v>
      </c>
      <c r="E2321" s="14">
        <v>1.793557833E9</v>
      </c>
      <c r="F2321" s="15">
        <v>0.068</v>
      </c>
      <c r="G2321" s="15">
        <v>243.0</v>
      </c>
      <c r="H2321" s="15">
        <v>0.174</v>
      </c>
      <c r="I2321" s="12">
        <f>VLOOKUP(A2321,ENERGY!$A$2:$F$2692,5,0)</f>
        <v>2442</v>
      </c>
      <c r="J2321" s="12" t="str">
        <f>VLOOKUP(A2321,ENERGY!$A$2:$F$2692,6,0)</f>
        <v/>
      </c>
      <c r="K2321" s="12">
        <f>VLOOKUP(A2321,'HUMAN RESOURCES'!A2321:N5011,5,0)</f>
        <v>0.02</v>
      </c>
      <c r="L2321" s="12">
        <f>VLOOKUP(A2321,'HUMAN RESOURCES'!A2321:N5011,6,0)</f>
        <v>0.026</v>
      </c>
      <c r="M2321" s="12">
        <f>VLOOKUP(B2321,'HUMAN RESOURCES'!B2321:O5011,6,0)</f>
        <v>72</v>
      </c>
      <c r="N2321" s="12">
        <f>VLOOKUP(C2321,'HUMAN RESOURCES'!C2321:P5011,6,0)</f>
        <v>66</v>
      </c>
      <c r="O2321" s="12">
        <f>VLOOKUP(D2321,'HUMAN RESOURCES'!D2321:Q5011,6,0)</f>
        <v>0.299</v>
      </c>
      <c r="P2321" s="12">
        <f>VLOOKUP(A2321,'HUMAN RESOURCES'!A2321:N5011,10,0)</f>
        <v>0.64</v>
      </c>
      <c r="Q2321" s="12">
        <f>VLOOKUP(B2321,'HUMAN RESOURCES'!B2321:O5011,10,0)</f>
        <v>0.061</v>
      </c>
      <c r="R2321" s="12">
        <f>VLOOKUP(C2321,'HUMAN RESOURCES'!C2321:P5011,10,0)</f>
        <v>499523</v>
      </c>
      <c r="S2321" s="12">
        <f>VLOOKUP(D2321,'HUMAN RESOURCES'!D2321:Q5011,10,0)</f>
        <v>0.667</v>
      </c>
      <c r="T2321" s="13">
        <f>VLOOKUP(A2321,TOURISM!A2321:F5011,5,0)</f>
        <v>96000000</v>
      </c>
      <c r="U2321" s="13">
        <f>VLOOKUP(B2321,TOURISM!B2321:G5011,5,0)</f>
        <v>94000000</v>
      </c>
      <c r="V2321" s="12">
        <f>VLOOKUP(A2321,BUSINESS!A2321:N5011,5,0)</f>
        <v>0.279</v>
      </c>
      <c r="W2321" s="12">
        <f>VLOOKUP(B2321,BUSINESS!B2321:O5011,5,0)</f>
        <v>694</v>
      </c>
      <c r="X2321" s="12" t="str">
        <f>VLOOKUP(C2321,BUSINESS!C2321:P5011,5,0)</f>
        <v/>
      </c>
      <c r="Y2321" s="12">
        <f>VLOOKUP(D2321,BUSINESS!D2321:Q5011,5,0)</f>
        <v>199</v>
      </c>
      <c r="Z2321" s="12">
        <f>VLOOKUP(A2321,BUSINESS!A2321:N5011,9,0)</f>
        <v>0.064</v>
      </c>
      <c r="AA2321" s="12">
        <f>VLOOKUP(B2321,BUSINESS!B2321:O5011,9,0)</f>
        <v>0.466</v>
      </c>
    </row>
    <row r="2322">
      <c r="A2322" s="9" t="str">
        <f t="shared" si="1"/>
        <v>Suriname-The Americas2006</v>
      </c>
      <c r="B2322" s="5" t="s">
        <v>83</v>
      </c>
      <c r="C2322" s="9" t="s">
        <v>257</v>
      </c>
      <c r="D2322" s="10" t="s">
        <v>68</v>
      </c>
      <c r="E2322" s="14">
        <v>2.626093294E9</v>
      </c>
      <c r="F2322" s="15">
        <v>0.062</v>
      </c>
      <c r="G2322" s="15">
        <v>323.0</v>
      </c>
      <c r="H2322" s="15">
        <v>0.156</v>
      </c>
      <c r="I2322" s="12"/>
      <c r="J2322" s="12"/>
      <c r="K2322" s="12">
        <f>VLOOKUP(A2322,'HUMAN RESOURCES'!A2322:N5012,5,0)</f>
        <v>0.02</v>
      </c>
      <c r="L2322" s="12">
        <f>VLOOKUP(A2322,'HUMAN RESOURCES'!A2322:N5012,6,0)</f>
        <v>0.025</v>
      </c>
      <c r="M2322" s="12">
        <f>VLOOKUP(B2322,'HUMAN RESOURCES'!B2322:O5012,6,0)</f>
        <v>73</v>
      </c>
      <c r="N2322" s="12">
        <f>VLOOKUP(C2322,'HUMAN RESOURCES'!C2322:P5012,6,0)</f>
        <v>66</v>
      </c>
      <c r="O2322" s="12">
        <f>VLOOKUP(D2322,'HUMAN RESOURCES'!D2322:Q5012,6,0)</f>
        <v>0.297</v>
      </c>
      <c r="P2322" s="12">
        <f>VLOOKUP(A2322,'HUMAN RESOURCES'!A2322:N5012,10,0)</f>
        <v>0.641</v>
      </c>
      <c r="Q2322" s="12">
        <f>VLOOKUP(B2322,'HUMAN RESOURCES'!B2322:O5012,10,0)</f>
        <v>0.062</v>
      </c>
      <c r="R2322" s="12">
        <f>VLOOKUP(C2322,'HUMAN RESOURCES'!C2322:P5012,10,0)</f>
        <v>505186</v>
      </c>
      <c r="S2322" s="12">
        <f>VLOOKUP(D2322,'HUMAN RESOURCES'!D2322:Q5012,10,0)</f>
        <v>0.666</v>
      </c>
      <c r="T2322" s="13">
        <f>VLOOKUP(A2322,TOURISM!A2322:F5012,5,0)</f>
        <v>109000000</v>
      </c>
      <c r="U2322" s="13">
        <f>VLOOKUP(B2322,TOURISM!B2322:G5012,5,0)</f>
        <v>33000000</v>
      </c>
      <c r="V2322" s="12">
        <f>VLOOKUP(A2322,BUSINESS!A2322:N5012,5,0)</f>
        <v>0.279</v>
      </c>
      <c r="W2322" s="12">
        <f>VLOOKUP(B2322,BUSINESS!B2322:O5012,5,0)</f>
        <v>694</v>
      </c>
      <c r="X2322" s="12" t="str">
        <f>VLOOKUP(C2322,BUSINESS!C2322:P5012,5,0)</f>
        <v/>
      </c>
      <c r="Y2322" s="12">
        <f>VLOOKUP(D2322,BUSINESS!D2322:Q5012,5,0)</f>
        <v>199</v>
      </c>
      <c r="Z2322" s="12">
        <f>VLOOKUP(A2322,BUSINESS!A2322:N5012,9,0)</f>
        <v>0.095</v>
      </c>
      <c r="AA2322" s="12">
        <f>VLOOKUP(B2322,BUSINESS!B2322:O5012,9,0)</f>
        <v>0.633</v>
      </c>
    </row>
    <row r="2323">
      <c r="A2323" s="9" t="str">
        <f t="shared" si="1"/>
        <v>Suriname-The Americas2007</v>
      </c>
      <c r="B2323" s="5" t="s">
        <v>83</v>
      </c>
      <c r="C2323" s="9" t="s">
        <v>257</v>
      </c>
      <c r="D2323" s="10" t="s">
        <v>69</v>
      </c>
      <c r="E2323" s="14">
        <v>2.936612022E9</v>
      </c>
      <c r="F2323" s="15">
        <v>0.059</v>
      </c>
      <c r="G2323" s="15">
        <v>341.0</v>
      </c>
      <c r="H2323" s="15">
        <v>0.138</v>
      </c>
      <c r="I2323" s="12">
        <f>VLOOKUP(A2323,ENERGY!$A$2:$F$2692,5,0)</f>
        <v>2292</v>
      </c>
      <c r="J2323" s="12">
        <f>VLOOKUP(A2323,ENERGY!$A$2:$F$2692,6,0)</f>
        <v>664</v>
      </c>
      <c r="K2323" s="12">
        <f>VLOOKUP(A2323,'HUMAN RESOURCES'!A2323:N5013,5,0)</f>
        <v>0.019</v>
      </c>
      <c r="L2323" s="12">
        <f>VLOOKUP(A2323,'HUMAN RESOURCES'!A2323:N5013,6,0)</f>
        <v>0.024</v>
      </c>
      <c r="M2323" s="12">
        <f>VLOOKUP(B2323,'HUMAN RESOURCES'!B2323:O5013,6,0)</f>
        <v>73</v>
      </c>
      <c r="N2323" s="12">
        <f>VLOOKUP(C2323,'HUMAN RESOURCES'!C2323:P5013,6,0)</f>
        <v>66</v>
      </c>
      <c r="O2323" s="12">
        <f>VLOOKUP(D2323,'HUMAN RESOURCES'!D2323:Q5013,6,0)</f>
        <v>0.295</v>
      </c>
      <c r="P2323" s="12">
        <f>VLOOKUP(A2323,'HUMAN RESOURCES'!A2323:N5013,10,0)</f>
        <v>0.643</v>
      </c>
      <c r="Q2323" s="12">
        <f>VLOOKUP(B2323,'HUMAN RESOURCES'!B2323:O5013,10,0)</f>
        <v>0.062</v>
      </c>
      <c r="R2323" s="12">
        <f>VLOOKUP(C2323,'HUMAN RESOURCES'!C2323:P5013,10,0)</f>
        <v>510433</v>
      </c>
      <c r="S2323" s="12">
        <f>VLOOKUP(D2323,'HUMAN RESOURCES'!D2323:Q5013,10,0)</f>
        <v>0.665</v>
      </c>
      <c r="T2323" s="13">
        <f>VLOOKUP(A2323,TOURISM!A2323:F5013,5,0)</f>
        <v>73000000</v>
      </c>
      <c r="U2323" s="13">
        <f>VLOOKUP(B2323,TOURISM!B2323:G5013,5,0)</f>
        <v>28000000</v>
      </c>
      <c r="V2323" s="12">
        <f>VLOOKUP(A2323,BUSINESS!A2323:N5013,5,0)</f>
        <v>0.279</v>
      </c>
      <c r="W2323" s="12">
        <f>VLOOKUP(B2323,BUSINESS!B2323:O5013,5,0)</f>
        <v>694</v>
      </c>
      <c r="X2323" s="12" t="str">
        <f>VLOOKUP(C2323,BUSINESS!C2323:P5013,5,0)</f>
        <v/>
      </c>
      <c r="Y2323" s="12">
        <f>VLOOKUP(D2323,BUSINESS!D2323:Q5013,5,0)</f>
        <v>199</v>
      </c>
      <c r="Z2323" s="12">
        <f>VLOOKUP(A2323,BUSINESS!A2323:N5013,9,0)</f>
        <v>0.141</v>
      </c>
      <c r="AA2323" s="12">
        <f>VLOOKUP(B2323,BUSINESS!B2323:O5013,9,0)</f>
        <v>0.744</v>
      </c>
    </row>
    <row r="2324">
      <c r="A2324" s="9" t="str">
        <f t="shared" si="1"/>
        <v>Suriname-The Americas2008</v>
      </c>
      <c r="B2324" s="5" t="s">
        <v>83</v>
      </c>
      <c r="C2324" s="9" t="s">
        <v>257</v>
      </c>
      <c r="D2324" s="10" t="s">
        <v>70</v>
      </c>
      <c r="E2324" s="14">
        <v>3.532969035E9</v>
      </c>
      <c r="F2324" s="15">
        <v>0.059</v>
      </c>
      <c r="G2324" s="15">
        <v>406.0</v>
      </c>
      <c r="H2324" s="15">
        <v>0.122</v>
      </c>
      <c r="I2324" s="12"/>
      <c r="J2324" s="12"/>
      <c r="K2324" s="12">
        <f>VLOOKUP(A2324,'HUMAN RESOURCES'!A2324:N5014,5,0)</f>
        <v>0.019</v>
      </c>
      <c r="L2324" s="12">
        <f>VLOOKUP(A2324,'HUMAN RESOURCES'!A2324:N5014,6,0)</f>
        <v>0.024</v>
      </c>
      <c r="M2324" s="12">
        <f>VLOOKUP(B2324,'HUMAN RESOURCES'!B2324:O5014,6,0)</f>
        <v>73</v>
      </c>
      <c r="N2324" s="12">
        <f>VLOOKUP(C2324,'HUMAN RESOURCES'!C2324:P5014,6,0)</f>
        <v>67</v>
      </c>
      <c r="O2324" s="12">
        <f>VLOOKUP(D2324,'HUMAN RESOURCES'!D2324:Q5014,6,0)</f>
        <v>0.293</v>
      </c>
      <c r="P2324" s="12">
        <f>VLOOKUP(A2324,'HUMAN RESOURCES'!A2324:N5014,10,0)</f>
        <v>0.644</v>
      </c>
      <c r="Q2324" s="12">
        <f>VLOOKUP(B2324,'HUMAN RESOURCES'!B2324:O5014,10,0)</f>
        <v>0.063</v>
      </c>
      <c r="R2324" s="12">
        <f>VLOOKUP(C2324,'HUMAN RESOURCES'!C2324:P5014,10,0)</f>
        <v>515372</v>
      </c>
      <c r="S2324" s="12">
        <f>VLOOKUP(D2324,'HUMAN RESOURCES'!D2324:Q5014,10,0)</f>
        <v>0.665</v>
      </c>
      <c r="T2324" s="13">
        <f>VLOOKUP(A2324,TOURISM!A2324:F5014,5,0)</f>
        <v>83000000</v>
      </c>
      <c r="U2324" s="13">
        <f>VLOOKUP(B2324,TOURISM!B2324:G5014,5,0)</f>
        <v>35000000</v>
      </c>
      <c r="V2324" s="12">
        <f>VLOOKUP(A2324,BUSINESS!A2324:N5014,5,0)</f>
        <v>0.279</v>
      </c>
      <c r="W2324" s="12">
        <f>VLOOKUP(B2324,BUSINESS!B2324:O5014,5,0)</f>
        <v>694</v>
      </c>
      <c r="X2324" s="12" t="str">
        <f>VLOOKUP(C2324,BUSINESS!C2324:P5014,5,0)</f>
        <v/>
      </c>
      <c r="Y2324" s="12">
        <f>VLOOKUP(D2324,BUSINESS!D2324:Q5014,5,0)</f>
        <v>199</v>
      </c>
      <c r="Z2324" s="12">
        <f>VLOOKUP(A2324,BUSINESS!A2324:N5014,9,0)</f>
        <v>0.211</v>
      </c>
      <c r="AA2324" s="12">
        <f>VLOOKUP(B2324,BUSINESS!B2324:O5014,9,0)</f>
        <v>1.275</v>
      </c>
    </row>
    <row r="2325">
      <c r="A2325" s="9" t="str">
        <f t="shared" si="1"/>
        <v>Suriname-The Americas2009</v>
      </c>
      <c r="B2325" s="5" t="s">
        <v>83</v>
      </c>
      <c r="C2325" s="9" t="s">
        <v>257</v>
      </c>
      <c r="D2325" s="10" t="s">
        <v>71</v>
      </c>
      <c r="E2325" s="14">
        <v>3.875409836E9</v>
      </c>
      <c r="F2325" s="15">
        <v>0.061</v>
      </c>
      <c r="G2325" s="15">
        <v>457.0</v>
      </c>
      <c r="H2325" s="15">
        <v>0.117</v>
      </c>
      <c r="I2325" s="12">
        <f>VLOOKUP(A2325,ENERGY!$A$2:$F$2692,5,0)</f>
        <v>2442</v>
      </c>
      <c r="J2325" s="12">
        <f>VLOOKUP(A2325,ENERGY!$A$2:$F$2692,6,0)</f>
        <v>714</v>
      </c>
      <c r="K2325" s="12">
        <f>VLOOKUP(A2325,'HUMAN RESOURCES'!A2325:N5015,5,0)</f>
        <v>0.019</v>
      </c>
      <c r="L2325" s="12">
        <f>VLOOKUP(A2325,'HUMAN RESOURCES'!A2325:N5015,6,0)</f>
        <v>0.023</v>
      </c>
      <c r="M2325" s="12">
        <f>VLOOKUP(B2325,'HUMAN RESOURCES'!B2325:O5015,6,0)</f>
        <v>73</v>
      </c>
      <c r="N2325" s="12">
        <f>VLOOKUP(C2325,'HUMAN RESOURCES'!C2325:P5015,6,0)</f>
        <v>67</v>
      </c>
      <c r="O2325" s="12">
        <f>VLOOKUP(D2325,'HUMAN RESOURCES'!D2325:Q5015,6,0)</f>
        <v>0.29</v>
      </c>
      <c r="P2325" s="12">
        <f>VLOOKUP(A2325,'HUMAN RESOURCES'!A2325:N5015,10,0)</f>
        <v>0.647</v>
      </c>
      <c r="Q2325" s="12">
        <f>VLOOKUP(B2325,'HUMAN RESOURCES'!B2325:O5015,10,0)</f>
        <v>0.064</v>
      </c>
      <c r="R2325" s="12">
        <f>VLOOKUP(C2325,'HUMAN RESOURCES'!C2325:P5015,10,0)</f>
        <v>520173</v>
      </c>
      <c r="S2325" s="12">
        <f>VLOOKUP(D2325,'HUMAN RESOURCES'!D2325:Q5015,10,0)</f>
        <v>0.664</v>
      </c>
      <c r="T2325" s="13">
        <f>VLOOKUP(A2325,TOURISM!A2325:F5015,5,0)</f>
        <v>70000000</v>
      </c>
      <c r="U2325" s="13">
        <f>VLOOKUP(B2325,TOURISM!B2325:G5015,5,0)</f>
        <v>35000000</v>
      </c>
      <c r="V2325" s="12">
        <f>VLOOKUP(A2325,BUSINESS!A2325:N5015,5,0)</f>
        <v>0.279</v>
      </c>
      <c r="W2325" s="12">
        <f>VLOOKUP(B2325,BUSINESS!B2325:O5015,5,0)</f>
        <v>694</v>
      </c>
      <c r="X2325" s="12" t="str">
        <f>VLOOKUP(C2325,BUSINESS!C2325:P5015,5,0)</f>
        <v/>
      </c>
      <c r="Y2325" s="12">
        <f>VLOOKUP(D2325,BUSINESS!D2325:Q5015,5,0)</f>
        <v>199</v>
      </c>
      <c r="Z2325" s="12">
        <f>VLOOKUP(A2325,BUSINESS!A2325:N5015,9,0)</f>
        <v>0.314</v>
      </c>
      <c r="AA2325" s="12">
        <f>VLOOKUP(B2325,BUSINESS!B2325:O5015,9,0)</f>
        <v>1.469</v>
      </c>
    </row>
    <row r="2326">
      <c r="A2326" s="9" t="str">
        <f t="shared" si="1"/>
        <v>Suriname-The Americas2010</v>
      </c>
      <c r="B2326" s="5" t="s">
        <v>83</v>
      </c>
      <c r="C2326" s="9" t="s">
        <v>257</v>
      </c>
      <c r="D2326" s="10" t="s">
        <v>72</v>
      </c>
      <c r="E2326" s="14">
        <v>4.368033802E9</v>
      </c>
      <c r="F2326" s="15">
        <v>0.058</v>
      </c>
      <c r="G2326" s="15">
        <v>483.0</v>
      </c>
      <c r="H2326" s="15">
        <v>0.116</v>
      </c>
      <c r="I2326" s="12">
        <f>VLOOKUP(A2326,ENERGY!$A$2:$F$2692,5,0)</f>
        <v>2380</v>
      </c>
      <c r="J2326" s="12">
        <f>VLOOKUP(A2326,ENERGY!$A$2:$F$2692,6,0)</f>
        <v>696</v>
      </c>
      <c r="K2326" s="12">
        <f>VLOOKUP(A2326,'HUMAN RESOURCES'!A2326:N5016,5,0)</f>
        <v>0.018</v>
      </c>
      <c r="L2326" s="12">
        <f>VLOOKUP(A2326,'HUMAN RESOURCES'!A2326:N5016,6,0)</f>
        <v>0.022</v>
      </c>
      <c r="M2326" s="12">
        <f>VLOOKUP(B2326,'HUMAN RESOURCES'!B2326:O5016,6,0)</f>
        <v>74</v>
      </c>
      <c r="N2326" s="12">
        <f>VLOOKUP(C2326,'HUMAN RESOURCES'!C2326:P5016,6,0)</f>
        <v>67</v>
      </c>
      <c r="O2326" s="12">
        <f>VLOOKUP(D2326,'HUMAN RESOURCES'!D2326:Q5016,6,0)</f>
        <v>0.286</v>
      </c>
      <c r="P2326" s="12">
        <f>VLOOKUP(A2326,'HUMAN RESOURCES'!A2326:N5016,10,0)</f>
        <v>0.649</v>
      </c>
      <c r="Q2326" s="12">
        <f>VLOOKUP(B2326,'HUMAN RESOURCES'!B2326:O5016,10,0)</f>
        <v>0.064</v>
      </c>
      <c r="R2326" s="12">
        <f>VLOOKUP(C2326,'HUMAN RESOURCES'!C2326:P5016,10,0)</f>
        <v>524960</v>
      </c>
      <c r="S2326" s="12">
        <f>VLOOKUP(D2326,'HUMAN RESOURCES'!D2326:Q5016,10,0)</f>
        <v>0.663</v>
      </c>
      <c r="T2326" s="13">
        <f>VLOOKUP(A2326,TOURISM!A2326:F5016,5,0)</f>
        <v>69000000</v>
      </c>
      <c r="U2326" s="13">
        <f>VLOOKUP(B2326,TOURISM!B2326:G5016,5,0)</f>
        <v>41000000</v>
      </c>
      <c r="V2326" s="12">
        <f>VLOOKUP(A2326,BUSINESS!A2326:N5016,5,0)</f>
        <v>0.279</v>
      </c>
      <c r="W2326" s="12">
        <f>VLOOKUP(B2326,BUSINESS!B2326:O5016,5,0)</f>
        <v>694</v>
      </c>
      <c r="X2326" s="12" t="str">
        <f>VLOOKUP(C2326,BUSINESS!C2326:P5016,5,0)</f>
        <v/>
      </c>
      <c r="Y2326" s="12">
        <f>VLOOKUP(D2326,BUSINESS!D2326:Q5016,5,0)</f>
        <v>199</v>
      </c>
      <c r="Z2326" s="12">
        <f>VLOOKUP(A2326,BUSINESS!A2326:N5016,9,0)</f>
        <v>0.316</v>
      </c>
      <c r="AA2326" s="12">
        <f>VLOOKUP(B2326,BUSINESS!B2326:O5016,9,0)</f>
        <v>0.993</v>
      </c>
    </row>
    <row r="2327">
      <c r="A2327" s="9" t="str">
        <f t="shared" si="1"/>
        <v>Suriname-The Americas2011</v>
      </c>
      <c r="B2327" s="5" t="s">
        <v>83</v>
      </c>
      <c r="C2327" s="9" t="s">
        <v>257</v>
      </c>
      <c r="D2327" s="10" t="s">
        <v>73</v>
      </c>
      <c r="E2327" s="14">
        <v>4.363219094E9</v>
      </c>
      <c r="F2327" s="15">
        <v>0.06</v>
      </c>
      <c r="G2327" s="15">
        <v>490.0</v>
      </c>
      <c r="H2327" s="15">
        <v>0.118</v>
      </c>
      <c r="I2327" s="12"/>
      <c r="J2327" s="12"/>
      <c r="K2327" s="12">
        <f>VLOOKUP(A2327,'HUMAN RESOURCES'!A2327:N5017,5,0)</f>
        <v>0.018</v>
      </c>
      <c r="L2327" s="12">
        <f>VLOOKUP(A2327,'HUMAN RESOURCES'!A2327:N5017,6,0)</f>
        <v>0.022</v>
      </c>
      <c r="M2327" s="12">
        <f>VLOOKUP(B2327,'HUMAN RESOURCES'!B2327:O5017,6,0)</f>
        <v>74</v>
      </c>
      <c r="N2327" s="12">
        <f>VLOOKUP(C2327,'HUMAN RESOURCES'!C2327:P5017,6,0)</f>
        <v>67</v>
      </c>
      <c r="O2327" s="12">
        <f>VLOOKUP(D2327,'HUMAN RESOURCES'!D2327:Q5017,6,0)</f>
        <v>0.283</v>
      </c>
      <c r="P2327" s="12">
        <f>VLOOKUP(A2327,'HUMAN RESOURCES'!A2327:N5017,10,0)</f>
        <v>0.652</v>
      </c>
      <c r="Q2327" s="12">
        <f>VLOOKUP(B2327,'HUMAN RESOURCES'!B2327:O5017,10,0)</f>
        <v>0.065</v>
      </c>
      <c r="R2327" s="12">
        <f>VLOOKUP(C2327,'HUMAN RESOURCES'!C2327:P5017,10,0)</f>
        <v>529761</v>
      </c>
      <c r="S2327" s="12">
        <f>VLOOKUP(D2327,'HUMAN RESOURCES'!D2327:Q5017,10,0)</f>
        <v>0.663</v>
      </c>
      <c r="T2327" s="13">
        <f>VLOOKUP(A2327,TOURISM!A2327:F5017,5,0)</f>
        <v>69000000</v>
      </c>
      <c r="U2327" s="13">
        <f>VLOOKUP(B2327,TOURISM!B2327:G5017,5,0)</f>
        <v>49000000</v>
      </c>
      <c r="V2327" s="12">
        <f>VLOOKUP(A2327,BUSINESS!A2327:N5017,5,0)</f>
        <v>0.279</v>
      </c>
      <c r="W2327" s="12">
        <f>VLOOKUP(B2327,BUSINESS!B2327:O5017,5,0)</f>
        <v>694</v>
      </c>
      <c r="X2327" s="12" t="str">
        <f>VLOOKUP(C2327,BUSINESS!C2327:P5017,5,0)</f>
        <v/>
      </c>
      <c r="Y2327" s="12">
        <f>VLOOKUP(D2327,BUSINESS!D2327:Q5017,5,0)</f>
        <v>199</v>
      </c>
      <c r="Z2327" s="12">
        <f>VLOOKUP(A2327,BUSINESS!A2327:N5017,9,0)</f>
        <v>0.32</v>
      </c>
      <c r="AA2327" s="12">
        <f>VLOOKUP(B2327,BUSINESS!B2327:O5017,9,0)</f>
        <v>1.007</v>
      </c>
    </row>
    <row r="2328">
      <c r="A2328" s="9" t="str">
        <f t="shared" si="1"/>
        <v>Suriname-The Americas2012</v>
      </c>
      <c r="B2328" s="5" t="s">
        <v>83</v>
      </c>
      <c r="C2328" s="9" t="s">
        <v>257</v>
      </c>
      <c r="D2328" s="10" t="s">
        <v>74</v>
      </c>
      <c r="E2328" s="14">
        <v>5.012121212E9</v>
      </c>
      <c r="F2328" s="15">
        <v>0.059</v>
      </c>
      <c r="G2328" s="15">
        <v>521.0</v>
      </c>
      <c r="H2328" s="15">
        <v>0.117</v>
      </c>
      <c r="I2328" s="12">
        <f>VLOOKUP(A2328,ENERGY!$A$2:$F$2692,5,0)</f>
        <v>2442</v>
      </c>
      <c r="J2328" s="12">
        <f>VLOOKUP(A2328,ENERGY!$A$2:$F$2692,6,0)</f>
        <v>714</v>
      </c>
      <c r="K2328" s="12">
        <f>VLOOKUP(A2328,'HUMAN RESOURCES'!A2328:N5018,5,0)</f>
        <v>0.018</v>
      </c>
      <c r="L2328" s="12">
        <f>VLOOKUP(A2328,'HUMAN RESOURCES'!A2328:N5018,6,0)</f>
        <v>0.021</v>
      </c>
      <c r="M2328" s="12">
        <f>VLOOKUP(B2328,'HUMAN RESOURCES'!B2328:O5018,6,0)</f>
        <v>74</v>
      </c>
      <c r="N2328" s="12">
        <f>VLOOKUP(C2328,'HUMAN RESOURCES'!C2328:P5018,6,0)</f>
        <v>68</v>
      </c>
      <c r="O2328" s="12">
        <f>VLOOKUP(D2328,'HUMAN RESOURCES'!D2328:Q5018,6,0)</f>
        <v>0.278</v>
      </c>
      <c r="P2328" s="12">
        <f>VLOOKUP(A2328,'HUMAN RESOURCES'!A2328:N5018,10,0)</f>
        <v>0.656</v>
      </c>
      <c r="Q2328" s="12">
        <f>VLOOKUP(B2328,'HUMAN RESOURCES'!B2328:O5018,10,0)</f>
        <v>0.066</v>
      </c>
      <c r="R2328" s="12">
        <f>VLOOKUP(C2328,'HUMAN RESOURCES'!C2328:P5018,10,0)</f>
        <v>534541</v>
      </c>
      <c r="S2328" s="12">
        <f>VLOOKUP(D2328,'HUMAN RESOURCES'!D2328:Q5018,10,0)</f>
        <v>0.662</v>
      </c>
      <c r="T2328" s="13">
        <f>VLOOKUP(A2328,TOURISM!A2328:F5018,5,0)</f>
        <v>79000000</v>
      </c>
      <c r="U2328" s="13">
        <f>VLOOKUP(B2328,TOURISM!B2328:G5018,5,0)</f>
        <v>58000000</v>
      </c>
      <c r="V2328" s="12">
        <f>VLOOKUP(A2328,BUSINESS!A2328:N5018,5,0)</f>
        <v>0.279</v>
      </c>
      <c r="W2328" s="12">
        <f>VLOOKUP(B2328,BUSINESS!B2328:O5018,5,0)</f>
        <v>694</v>
      </c>
      <c r="X2328" s="12">
        <f>VLOOKUP(C2328,BUSINESS!C2328:P5018,5,0)</f>
        <v>165</v>
      </c>
      <c r="Y2328" s="12">
        <f>VLOOKUP(D2328,BUSINESS!D2328:Q5018,5,0)</f>
        <v>199</v>
      </c>
      <c r="Z2328" s="12">
        <f>VLOOKUP(A2328,BUSINESS!A2328:N5018,9,0)</f>
        <v>0.347</v>
      </c>
      <c r="AA2328" s="12">
        <f>VLOOKUP(B2328,BUSINESS!B2328:O5018,9,0)</f>
        <v>1.065</v>
      </c>
    </row>
    <row r="2329">
      <c r="A2329" s="9" t="str">
        <f t="shared" si="1"/>
        <v>Swaziland-Africa2000</v>
      </c>
      <c r="B2329" s="5" t="s">
        <v>77</v>
      </c>
      <c r="C2329" s="9" t="s">
        <v>258</v>
      </c>
      <c r="D2329" s="10" t="s">
        <v>62</v>
      </c>
      <c r="E2329" s="14">
        <v>1.524490159E9</v>
      </c>
      <c r="F2329" s="15">
        <v>0.053</v>
      </c>
      <c r="G2329" s="15">
        <v>75.0</v>
      </c>
      <c r="H2329" s="15">
        <v>0.14</v>
      </c>
      <c r="I2329" s="12" t="str">
        <f>VLOOKUP(A2329,ENERGY!$A$2:$F$2692,5,0)</f>
        <v/>
      </c>
      <c r="J2329" s="12" t="str">
        <f>VLOOKUP(A2329,ENERGY!$A$2:$F$2692,6,0)</f>
        <v/>
      </c>
      <c r="K2329" s="12">
        <f>VLOOKUP(A2329,'HUMAN RESOURCES'!A2329:N5019,5,0)</f>
        <v>0.033</v>
      </c>
      <c r="L2329" s="12">
        <f>VLOOKUP(A2329,'HUMAN RESOURCES'!A2329:N5019,6,0)</f>
        <v>0.08</v>
      </c>
      <c r="M2329" s="12">
        <f>VLOOKUP(B2329,'HUMAN RESOURCES'!B2329:O5019,6,0)</f>
        <v>49</v>
      </c>
      <c r="N2329" s="12">
        <f>VLOOKUP(C2329,'HUMAN RESOURCES'!C2329:P5019,6,0)</f>
        <v>48</v>
      </c>
      <c r="O2329" s="12">
        <f>VLOOKUP(D2329,'HUMAN RESOURCES'!D2329:Q5019,6,0)</f>
        <v>0.446</v>
      </c>
      <c r="P2329" s="12">
        <f>VLOOKUP(A2329,'HUMAN RESOURCES'!A2329:N5019,10,0)</f>
        <v>0.524</v>
      </c>
      <c r="Q2329" s="12">
        <f>VLOOKUP(B2329,'HUMAN RESOURCES'!B2329:O5019,10,0)</f>
        <v>0.029</v>
      </c>
      <c r="R2329" s="12">
        <f>VLOOKUP(C2329,'HUMAN RESOURCES'!C2329:P5019,10,0)</f>
        <v>1063715</v>
      </c>
      <c r="S2329" s="12">
        <f>VLOOKUP(D2329,'HUMAN RESOURCES'!D2329:Q5019,10,0)</f>
        <v>0.227</v>
      </c>
      <c r="T2329" s="13">
        <f>VLOOKUP(A2329,TOURISM!A2329:F5019,5,0)</f>
        <v>24000000</v>
      </c>
      <c r="U2329" s="13">
        <f>VLOOKUP(B2329,TOURISM!B2329:G5019,5,0)</f>
        <v>32000000</v>
      </c>
      <c r="V2329" s="12" t="str">
        <f>VLOOKUP(A2329,BUSINESS!A2329:N5019,5,0)</f>
        <v/>
      </c>
      <c r="W2329" s="12" t="str">
        <f>VLOOKUP(B2329,BUSINESS!B2329:O5019,5,0)</f>
        <v/>
      </c>
      <c r="X2329" s="12" t="str">
        <f>VLOOKUP(C2329,BUSINESS!C2329:P5019,5,0)</f>
        <v/>
      </c>
      <c r="Y2329" s="12" t="str">
        <f>VLOOKUP(D2329,BUSINESS!D2329:Q5019,5,0)</f>
        <v/>
      </c>
      <c r="Z2329" s="12">
        <f>VLOOKUP(A2329,BUSINESS!A2329:N5019,9,0)</f>
        <v>0.009</v>
      </c>
      <c r="AA2329" s="12">
        <f>VLOOKUP(B2329,BUSINESS!B2329:O5019,9,0)</f>
        <v>0.031</v>
      </c>
    </row>
    <row r="2330">
      <c r="A2330" s="9" t="str">
        <f t="shared" si="1"/>
        <v>Swaziland-Africa2001</v>
      </c>
      <c r="B2330" s="5" t="s">
        <v>77</v>
      </c>
      <c r="C2330" s="9" t="s">
        <v>258</v>
      </c>
      <c r="D2330" s="10" t="s">
        <v>63</v>
      </c>
      <c r="E2330" s="14">
        <v>1.349326983E9</v>
      </c>
      <c r="F2330" s="15">
        <v>0.052</v>
      </c>
      <c r="G2330" s="15">
        <v>65.0</v>
      </c>
      <c r="H2330" s="15">
        <v>0.133</v>
      </c>
      <c r="I2330" s="12" t="str">
        <f>VLOOKUP(A2330,ENERGY!$A$2:$F$2692,5,0)</f>
        <v/>
      </c>
      <c r="J2330" s="12" t="str">
        <f>VLOOKUP(A2330,ENERGY!$A$2:$F$2692,6,0)</f>
        <v/>
      </c>
      <c r="K2330" s="12">
        <f>VLOOKUP(A2330,'HUMAN RESOURCES'!A2330:N5020,5,0)</f>
        <v>0.032</v>
      </c>
      <c r="L2330" s="12">
        <f>VLOOKUP(A2330,'HUMAN RESOURCES'!A2330:N5020,6,0)</f>
        <v>0.081</v>
      </c>
      <c r="M2330" s="12">
        <f>VLOOKUP(B2330,'HUMAN RESOURCES'!B2330:O5020,6,0)</f>
        <v>48</v>
      </c>
      <c r="N2330" s="12">
        <f>VLOOKUP(C2330,'HUMAN RESOURCES'!C2330:P5020,6,0)</f>
        <v>47</v>
      </c>
      <c r="O2330" s="12">
        <f>VLOOKUP(D2330,'HUMAN RESOURCES'!D2330:Q5020,6,0)</f>
        <v>0.44</v>
      </c>
      <c r="P2330" s="12">
        <f>VLOOKUP(A2330,'HUMAN RESOURCES'!A2330:N5020,10,0)</f>
        <v>0.53</v>
      </c>
      <c r="Q2330" s="12">
        <f>VLOOKUP(B2330,'HUMAN RESOURCES'!B2330:O5020,10,0)</f>
        <v>0.03</v>
      </c>
      <c r="R2330" s="12">
        <f>VLOOKUP(C2330,'HUMAN RESOURCES'!C2330:P5020,10,0)</f>
        <v>1074761</v>
      </c>
      <c r="S2330" s="12">
        <f>VLOOKUP(D2330,'HUMAN RESOURCES'!D2330:Q5020,10,0)</f>
        <v>0.226</v>
      </c>
      <c r="T2330" s="13">
        <f>VLOOKUP(A2330,TOURISM!A2330:F5020,5,0)</f>
        <v>23000000</v>
      </c>
      <c r="U2330" s="13">
        <f>VLOOKUP(B2330,TOURISM!B2330:G5020,5,0)</f>
        <v>31000000</v>
      </c>
      <c r="V2330" s="12" t="str">
        <f>VLOOKUP(A2330,BUSINESS!A2330:N5020,5,0)</f>
        <v/>
      </c>
      <c r="W2330" s="12" t="str">
        <f>VLOOKUP(B2330,BUSINESS!B2330:O5020,5,0)</f>
        <v/>
      </c>
      <c r="X2330" s="12" t="str">
        <f>VLOOKUP(C2330,BUSINESS!C2330:P5020,5,0)</f>
        <v/>
      </c>
      <c r="Y2330" s="12" t="str">
        <f>VLOOKUP(D2330,BUSINESS!D2330:Q5020,5,0)</f>
        <v/>
      </c>
      <c r="Z2330" s="12">
        <f>VLOOKUP(A2330,BUSINESS!A2330:N5020,9,0)</f>
        <v>0.013</v>
      </c>
      <c r="AA2330" s="12">
        <f>VLOOKUP(B2330,BUSINESS!B2330:O5020,9,0)</f>
        <v>0.051</v>
      </c>
    </row>
    <row r="2331">
      <c r="A2331" s="9" t="str">
        <f t="shared" si="1"/>
        <v>Swaziland-Africa2002</v>
      </c>
      <c r="B2331" s="5" t="s">
        <v>77</v>
      </c>
      <c r="C2331" s="9" t="s">
        <v>258</v>
      </c>
      <c r="D2331" s="10" t="s">
        <v>64</v>
      </c>
      <c r="E2331" s="14">
        <v>1.224220675E9</v>
      </c>
      <c r="F2331" s="15">
        <v>0.052</v>
      </c>
      <c r="G2331" s="15">
        <v>58.0</v>
      </c>
      <c r="H2331" s="15">
        <v>0.153</v>
      </c>
      <c r="I2331" s="12">
        <f>VLOOKUP(A2331,ENERGY!$A$2:$F$2692,5,0)</f>
        <v>1023</v>
      </c>
      <c r="J2331" s="12" t="str">
        <f>VLOOKUP(A2331,ENERGY!$A$2:$F$2692,6,0)</f>
        <v/>
      </c>
      <c r="K2331" s="12">
        <f>VLOOKUP(A2331,'HUMAN RESOURCES'!A2331:N5021,5,0)</f>
        <v>0.032</v>
      </c>
      <c r="L2331" s="12">
        <f>VLOOKUP(A2331,'HUMAN RESOURCES'!A2331:N5021,6,0)</f>
        <v>0.082</v>
      </c>
      <c r="M2331" s="12">
        <f>VLOOKUP(B2331,'HUMAN RESOURCES'!B2331:O5021,6,0)</f>
        <v>47</v>
      </c>
      <c r="N2331" s="12">
        <f>VLOOKUP(C2331,'HUMAN RESOURCES'!C2331:P5021,6,0)</f>
        <v>46</v>
      </c>
      <c r="O2331" s="12">
        <f>VLOOKUP(D2331,'HUMAN RESOURCES'!D2331:Q5021,6,0)</f>
        <v>0.435</v>
      </c>
      <c r="P2331" s="12">
        <f>VLOOKUP(A2331,'HUMAN RESOURCES'!A2331:N5021,10,0)</f>
        <v>0.535</v>
      </c>
      <c r="Q2331" s="12">
        <f>VLOOKUP(B2331,'HUMAN RESOURCES'!B2331:O5021,10,0)</f>
        <v>0.03</v>
      </c>
      <c r="R2331" s="12">
        <f>VLOOKUP(C2331,'HUMAN RESOURCES'!C2331:P5021,10,0)</f>
        <v>1082183</v>
      </c>
      <c r="S2331" s="12">
        <f>VLOOKUP(D2331,'HUMAN RESOURCES'!D2331:Q5021,10,0)</f>
        <v>0.224</v>
      </c>
      <c r="T2331" s="13">
        <f>VLOOKUP(A2331,TOURISM!A2331:F5021,5,0)</f>
        <v>45000000</v>
      </c>
      <c r="U2331" s="13">
        <f>VLOOKUP(B2331,TOURISM!B2331:G5021,5,0)</f>
        <v>27000000</v>
      </c>
      <c r="V2331" s="12" t="str">
        <f>VLOOKUP(A2331,BUSINESS!A2331:N5021,5,0)</f>
        <v/>
      </c>
      <c r="W2331" s="12" t="str">
        <f>VLOOKUP(B2331,BUSINESS!B2331:O5021,5,0)</f>
        <v/>
      </c>
      <c r="X2331" s="12" t="str">
        <f>VLOOKUP(C2331,BUSINESS!C2331:P5021,5,0)</f>
        <v/>
      </c>
      <c r="Y2331" s="12" t="str">
        <f>VLOOKUP(D2331,BUSINESS!D2331:Q5021,5,0)</f>
        <v/>
      </c>
      <c r="Z2331" s="12">
        <f>VLOOKUP(A2331,BUSINESS!A2331:N5021,9,0)</f>
        <v>0.018</v>
      </c>
      <c r="AA2331" s="12">
        <f>VLOOKUP(B2331,BUSINESS!B2331:O5021,9,0)</f>
        <v>0.063</v>
      </c>
    </row>
    <row r="2332">
      <c r="A2332" s="9" t="str">
        <f t="shared" si="1"/>
        <v>Swaziland-Africa2003</v>
      </c>
      <c r="B2332" s="5" t="s">
        <v>77</v>
      </c>
      <c r="C2332" s="9" t="s">
        <v>258</v>
      </c>
      <c r="D2332" s="10" t="s">
        <v>65</v>
      </c>
      <c r="E2332" s="14">
        <v>1.854020496E9</v>
      </c>
      <c r="F2332" s="15">
        <v>0.058</v>
      </c>
      <c r="G2332" s="15">
        <v>98.0</v>
      </c>
      <c r="H2332" s="15">
        <v>0.146</v>
      </c>
      <c r="I2332" s="12">
        <f>VLOOKUP(A2332,ENERGY!$A$2:$F$2692,5,0)</f>
        <v>1023</v>
      </c>
      <c r="J2332" s="12" t="str">
        <f>VLOOKUP(A2332,ENERGY!$A$2:$F$2692,6,0)</f>
        <v/>
      </c>
      <c r="K2332" s="12">
        <f>VLOOKUP(A2332,'HUMAN RESOURCES'!A2332:N5022,5,0)</f>
        <v>0.032</v>
      </c>
      <c r="L2332" s="12">
        <f>VLOOKUP(A2332,'HUMAN RESOURCES'!A2332:N5022,6,0)</f>
        <v>0.082</v>
      </c>
      <c r="M2332" s="12">
        <f>VLOOKUP(B2332,'HUMAN RESOURCES'!B2332:O5022,6,0)</f>
        <v>46</v>
      </c>
      <c r="N2332" s="12">
        <f>VLOOKUP(C2332,'HUMAN RESOURCES'!C2332:P5022,6,0)</f>
        <v>46</v>
      </c>
      <c r="O2332" s="12">
        <f>VLOOKUP(D2332,'HUMAN RESOURCES'!D2332:Q5022,6,0)</f>
        <v>0.43</v>
      </c>
      <c r="P2332" s="12">
        <f>VLOOKUP(A2332,'HUMAN RESOURCES'!A2332:N5022,10,0)</f>
        <v>0.539</v>
      </c>
      <c r="Q2332" s="12">
        <f>VLOOKUP(B2332,'HUMAN RESOURCES'!B2332:O5022,10,0)</f>
        <v>0.031</v>
      </c>
      <c r="R2332" s="12">
        <f>VLOOKUP(C2332,'HUMAN RESOURCES'!C2332:P5022,10,0)</f>
        <v>1087929</v>
      </c>
      <c r="S2332" s="12">
        <f>VLOOKUP(D2332,'HUMAN RESOURCES'!D2332:Q5022,10,0)</f>
        <v>0.223</v>
      </c>
      <c r="T2332" s="13">
        <f>VLOOKUP(A2332,TOURISM!A2332:F5022,5,0)</f>
        <v>70000000</v>
      </c>
      <c r="U2332" s="13">
        <f>VLOOKUP(B2332,TOURISM!B2332:G5022,5,0)</f>
        <v>23000000</v>
      </c>
      <c r="V2332" s="12" t="str">
        <f>VLOOKUP(A2332,BUSINESS!A2332:N5022,5,0)</f>
        <v/>
      </c>
      <c r="W2332" s="12" t="str">
        <f>VLOOKUP(B2332,BUSINESS!B2332:O5022,5,0)</f>
        <v/>
      </c>
      <c r="X2332" s="12" t="str">
        <f>VLOOKUP(C2332,BUSINESS!C2332:P5022,5,0)</f>
        <v/>
      </c>
      <c r="Y2332" s="12" t="str">
        <f>VLOOKUP(D2332,BUSINESS!D2332:Q5022,5,0)</f>
        <v/>
      </c>
      <c r="Z2332" s="12">
        <f>VLOOKUP(A2332,BUSINESS!A2332:N5022,9,0)</f>
        <v>0.024</v>
      </c>
      <c r="AA2332" s="12">
        <f>VLOOKUP(B2332,BUSINESS!B2332:O5022,9,0)</f>
        <v>0.078</v>
      </c>
    </row>
    <row r="2333">
      <c r="A2333" s="9" t="str">
        <f t="shared" si="1"/>
        <v>Swaziland-Africa2004</v>
      </c>
      <c r="B2333" s="5" t="s">
        <v>77</v>
      </c>
      <c r="C2333" s="9" t="s">
        <v>258</v>
      </c>
      <c r="D2333" s="10" t="s">
        <v>66</v>
      </c>
      <c r="E2333" s="14">
        <v>2.420610579E9</v>
      </c>
      <c r="F2333" s="15">
        <v>0.059</v>
      </c>
      <c r="G2333" s="15">
        <v>130.0</v>
      </c>
      <c r="H2333" s="15">
        <v>0.113</v>
      </c>
      <c r="I2333" s="12"/>
      <c r="J2333" s="12"/>
      <c r="K2333" s="12">
        <f>VLOOKUP(A2333,'HUMAN RESOURCES'!A2333:N5023,5,0)</f>
        <v>0.032</v>
      </c>
      <c r="L2333" s="12">
        <f>VLOOKUP(A2333,'HUMAN RESOURCES'!A2333:N5023,6,0)</f>
        <v>0.082</v>
      </c>
      <c r="M2333" s="12">
        <f>VLOOKUP(B2333,'HUMAN RESOURCES'!B2333:O5023,6,0)</f>
        <v>46</v>
      </c>
      <c r="N2333" s="12">
        <f>VLOOKUP(C2333,'HUMAN RESOURCES'!C2333:P5023,6,0)</f>
        <v>46</v>
      </c>
      <c r="O2333" s="12">
        <f>VLOOKUP(D2333,'HUMAN RESOURCES'!D2333:Q5023,6,0)</f>
        <v>0.424</v>
      </c>
      <c r="P2333" s="12">
        <f>VLOOKUP(A2333,'HUMAN RESOURCES'!A2333:N5023,10,0)</f>
        <v>0.545</v>
      </c>
      <c r="Q2333" s="12">
        <f>VLOOKUP(B2333,'HUMAN RESOURCES'!B2333:O5023,10,0)</f>
        <v>0.031</v>
      </c>
      <c r="R2333" s="12">
        <f>VLOOKUP(C2333,'HUMAN RESOURCES'!C2333:P5023,10,0)</f>
        <v>1094758</v>
      </c>
      <c r="S2333" s="12">
        <f>VLOOKUP(D2333,'HUMAN RESOURCES'!D2333:Q5023,10,0)</f>
        <v>0.222</v>
      </c>
      <c r="T2333" s="13">
        <f>VLOOKUP(A2333,TOURISM!A2333:F5023,5,0)</f>
        <v>75000000</v>
      </c>
      <c r="U2333" s="13">
        <f>VLOOKUP(B2333,TOURISM!B2333:G5023,5,0)</f>
        <v>54000000</v>
      </c>
      <c r="V2333" s="12" t="str">
        <f>VLOOKUP(A2333,BUSINESS!A2333:N5023,5,0)</f>
        <v/>
      </c>
      <c r="W2333" s="12" t="str">
        <f>VLOOKUP(B2333,BUSINESS!B2333:O5023,5,0)</f>
        <v/>
      </c>
      <c r="X2333" s="12" t="str">
        <f>VLOOKUP(C2333,BUSINESS!C2333:P5023,5,0)</f>
        <v/>
      </c>
      <c r="Y2333" s="12" t="str">
        <f>VLOOKUP(D2333,BUSINESS!D2333:Q5023,5,0)</f>
        <v/>
      </c>
      <c r="Z2333" s="12">
        <f>VLOOKUP(A2333,BUSINESS!A2333:N5023,9,0)</f>
        <v>0.032</v>
      </c>
      <c r="AA2333" s="12">
        <f>VLOOKUP(B2333,BUSINESS!B2333:O5023,9,0)</f>
        <v>0.132</v>
      </c>
    </row>
    <row r="2334">
      <c r="A2334" s="9" t="str">
        <f t="shared" si="1"/>
        <v>Swaziland-Africa2005</v>
      </c>
      <c r="B2334" s="5" t="s">
        <v>77</v>
      </c>
      <c r="C2334" s="9" t="s">
        <v>258</v>
      </c>
      <c r="D2334" s="10" t="s">
        <v>67</v>
      </c>
      <c r="E2334" s="14">
        <v>2.584077931E9</v>
      </c>
      <c r="F2334" s="15">
        <v>0.068</v>
      </c>
      <c r="G2334" s="15">
        <v>159.0</v>
      </c>
      <c r="H2334" s="15">
        <v>0.106</v>
      </c>
      <c r="I2334" s="12">
        <f>VLOOKUP(A2334,ENERGY!$A$2:$F$2692,5,0)</f>
        <v>1093</v>
      </c>
      <c r="J2334" s="12" t="str">
        <f>VLOOKUP(A2334,ENERGY!$A$2:$F$2692,6,0)</f>
        <v/>
      </c>
      <c r="K2334" s="12">
        <f>VLOOKUP(A2334,'HUMAN RESOURCES'!A2334:N5024,5,0)</f>
        <v>0.032</v>
      </c>
      <c r="L2334" s="12">
        <f>VLOOKUP(A2334,'HUMAN RESOURCES'!A2334:N5024,6,0)</f>
        <v>0.081</v>
      </c>
      <c r="M2334" s="12">
        <f>VLOOKUP(B2334,'HUMAN RESOURCES'!B2334:O5024,6,0)</f>
        <v>46</v>
      </c>
      <c r="N2334" s="12">
        <f>VLOOKUP(C2334,'HUMAN RESOURCES'!C2334:P5024,6,0)</f>
        <v>46</v>
      </c>
      <c r="O2334" s="12">
        <f>VLOOKUP(D2334,'HUMAN RESOURCES'!D2334:Q5024,6,0)</f>
        <v>0.418</v>
      </c>
      <c r="P2334" s="12">
        <f>VLOOKUP(A2334,'HUMAN RESOURCES'!A2334:N5024,10,0)</f>
        <v>0.55</v>
      </c>
      <c r="Q2334" s="12">
        <f>VLOOKUP(B2334,'HUMAN RESOURCES'!B2334:O5024,10,0)</f>
        <v>0.032</v>
      </c>
      <c r="R2334" s="12">
        <f>VLOOKUP(C2334,'HUMAN RESOURCES'!C2334:P5024,10,0)</f>
        <v>1104642</v>
      </c>
      <c r="S2334" s="12">
        <f>VLOOKUP(D2334,'HUMAN RESOURCES'!D2334:Q5024,10,0)</f>
        <v>0.22</v>
      </c>
      <c r="T2334" s="13">
        <f>VLOOKUP(A2334,TOURISM!A2334:F5024,5,0)</f>
        <v>77000000</v>
      </c>
      <c r="U2334" s="13">
        <f>VLOOKUP(B2334,TOURISM!B2334:G5024,5,0)</f>
        <v>60000000</v>
      </c>
      <c r="V2334" s="12">
        <f>VLOOKUP(A2334,BUSINESS!A2334:N5024,5,0)</f>
        <v>0.363</v>
      </c>
      <c r="W2334" s="12">
        <f>VLOOKUP(B2334,BUSINESS!B2334:O5024,5,0)</f>
        <v>60</v>
      </c>
      <c r="X2334" s="12" t="str">
        <f>VLOOKUP(C2334,BUSINESS!C2334:P5024,5,0)</f>
        <v/>
      </c>
      <c r="Y2334" s="12">
        <f>VLOOKUP(D2334,BUSINESS!D2334:Q5024,5,0)</f>
        <v>104</v>
      </c>
      <c r="Z2334" s="12">
        <f>VLOOKUP(A2334,BUSINESS!A2334:N5024,9,0)</f>
        <v>0.037</v>
      </c>
      <c r="AA2334" s="12">
        <f>VLOOKUP(B2334,BUSINESS!B2334:O5024,9,0)</f>
        <v>0.181</v>
      </c>
    </row>
    <row r="2335">
      <c r="A2335" s="9" t="str">
        <f t="shared" si="1"/>
        <v>Swaziland-Africa2006</v>
      </c>
      <c r="B2335" s="5" t="s">
        <v>77</v>
      </c>
      <c r="C2335" s="9" t="s">
        <v>258</v>
      </c>
      <c r="D2335" s="10" t="s">
        <v>68</v>
      </c>
      <c r="E2335" s="14">
        <v>2.947922183E9</v>
      </c>
      <c r="F2335" s="15">
        <v>0.068</v>
      </c>
      <c r="G2335" s="15">
        <v>180.0</v>
      </c>
      <c r="H2335" s="15">
        <v>0.112</v>
      </c>
      <c r="I2335" s="12"/>
      <c r="J2335" s="12"/>
      <c r="K2335" s="12">
        <f>VLOOKUP(A2335,'HUMAN RESOURCES'!A2335:N5025,5,0)</f>
        <v>0.031</v>
      </c>
      <c r="L2335" s="12">
        <f>VLOOKUP(A2335,'HUMAN RESOURCES'!A2335:N5025,6,0)</f>
        <v>0.076</v>
      </c>
      <c r="M2335" s="12">
        <f>VLOOKUP(B2335,'HUMAN RESOURCES'!B2335:O5025,6,0)</f>
        <v>46</v>
      </c>
      <c r="N2335" s="12">
        <f>VLOOKUP(C2335,'HUMAN RESOURCES'!C2335:P5025,6,0)</f>
        <v>46</v>
      </c>
      <c r="O2335" s="12">
        <f>VLOOKUP(D2335,'HUMAN RESOURCES'!D2335:Q5025,6,0)</f>
        <v>0.412</v>
      </c>
      <c r="P2335" s="12">
        <f>VLOOKUP(A2335,'HUMAN RESOURCES'!A2335:N5025,10,0)</f>
        <v>0.556</v>
      </c>
      <c r="Q2335" s="12">
        <f>VLOOKUP(B2335,'HUMAN RESOURCES'!B2335:O5025,10,0)</f>
        <v>0.032</v>
      </c>
      <c r="R2335" s="12">
        <f>VLOOKUP(C2335,'HUMAN RESOURCES'!C2335:P5025,10,0)</f>
        <v>1118253</v>
      </c>
      <c r="S2335" s="12">
        <f>VLOOKUP(D2335,'HUMAN RESOURCES'!D2335:Q5025,10,0)</f>
        <v>0.219</v>
      </c>
      <c r="T2335" s="13">
        <f>VLOOKUP(A2335,TOURISM!A2335:F5025,5,0)</f>
        <v>75000000</v>
      </c>
      <c r="U2335" s="13">
        <f>VLOOKUP(B2335,TOURISM!B2335:G5025,5,0)</f>
        <v>54000000</v>
      </c>
      <c r="V2335" s="12">
        <f>VLOOKUP(A2335,BUSINESS!A2335:N5025,5,0)</f>
        <v>0.363</v>
      </c>
      <c r="W2335" s="12">
        <f>VLOOKUP(B2335,BUSINESS!B2335:O5025,5,0)</f>
        <v>60</v>
      </c>
      <c r="X2335" s="12" t="str">
        <f>VLOOKUP(C2335,BUSINESS!C2335:P5025,5,0)</f>
        <v/>
      </c>
      <c r="Y2335" s="12">
        <f>VLOOKUP(D2335,BUSINESS!D2335:Q5025,5,0)</f>
        <v>104</v>
      </c>
      <c r="Z2335" s="12">
        <f>VLOOKUP(A2335,BUSINESS!A2335:N5025,9,0)</f>
        <v>0.037</v>
      </c>
      <c r="AA2335" s="12">
        <f>VLOOKUP(B2335,BUSINESS!B2335:O5025,9,0)</f>
        <v>0.224</v>
      </c>
    </row>
    <row r="2336">
      <c r="A2336" s="9" t="str">
        <f t="shared" si="1"/>
        <v>Swaziland-Africa2007</v>
      </c>
      <c r="B2336" s="5" t="s">
        <v>77</v>
      </c>
      <c r="C2336" s="9" t="s">
        <v>258</v>
      </c>
      <c r="D2336" s="10" t="s">
        <v>69</v>
      </c>
      <c r="E2336" s="14">
        <v>3.053823329E9</v>
      </c>
      <c r="F2336" s="15">
        <v>0.07</v>
      </c>
      <c r="G2336" s="15">
        <v>190.0</v>
      </c>
      <c r="H2336" s="15">
        <v>0.132</v>
      </c>
      <c r="I2336" s="12">
        <f>VLOOKUP(A2336,ENERGY!$A$2:$F$2692,5,0)</f>
        <v>1030</v>
      </c>
      <c r="J2336" s="12">
        <f>VLOOKUP(A2336,ENERGY!$A$2:$F$2692,6,0)</f>
        <v>406</v>
      </c>
      <c r="K2336" s="12">
        <f>VLOOKUP(A2336,'HUMAN RESOURCES'!A2336:N5026,5,0)</f>
        <v>0.031</v>
      </c>
      <c r="L2336" s="12">
        <f>VLOOKUP(A2336,'HUMAN RESOURCES'!A2336:N5026,6,0)</f>
        <v>0.075</v>
      </c>
      <c r="M2336" s="12">
        <f>VLOOKUP(B2336,'HUMAN RESOURCES'!B2336:O5026,6,0)</f>
        <v>47</v>
      </c>
      <c r="N2336" s="12">
        <f>VLOOKUP(C2336,'HUMAN RESOURCES'!C2336:P5026,6,0)</f>
        <v>47</v>
      </c>
      <c r="O2336" s="12">
        <f>VLOOKUP(D2336,'HUMAN RESOURCES'!D2336:Q5026,6,0)</f>
        <v>0.406</v>
      </c>
      <c r="P2336" s="12">
        <f>VLOOKUP(A2336,'HUMAN RESOURCES'!A2336:N5026,10,0)</f>
        <v>0.562</v>
      </c>
      <c r="Q2336" s="12">
        <f>VLOOKUP(B2336,'HUMAN RESOURCES'!B2336:O5026,10,0)</f>
        <v>0.032</v>
      </c>
      <c r="R2336" s="12">
        <f>VLOOKUP(C2336,'HUMAN RESOURCES'!C2336:P5026,10,0)</f>
        <v>1134977</v>
      </c>
      <c r="S2336" s="12">
        <f>VLOOKUP(D2336,'HUMAN RESOURCES'!D2336:Q5026,10,0)</f>
        <v>0.218</v>
      </c>
      <c r="T2336" s="13">
        <f>VLOOKUP(A2336,TOURISM!A2336:F5026,5,0)</f>
        <v>32000000</v>
      </c>
      <c r="U2336" s="13">
        <f>VLOOKUP(B2336,TOURISM!B2336:G5026,5,0)</f>
        <v>63000000</v>
      </c>
      <c r="V2336" s="12">
        <f>VLOOKUP(A2336,BUSINESS!A2336:N5026,5,0)</f>
        <v>0.363</v>
      </c>
      <c r="W2336" s="12">
        <f>VLOOKUP(B2336,BUSINESS!B2336:O5026,5,0)</f>
        <v>60</v>
      </c>
      <c r="X2336" s="12" t="str">
        <f>VLOOKUP(C2336,BUSINESS!C2336:P5026,5,0)</f>
        <v/>
      </c>
      <c r="Y2336" s="12">
        <f>VLOOKUP(D2336,BUSINESS!D2336:Q5026,5,0)</f>
        <v>104</v>
      </c>
      <c r="Z2336" s="12">
        <f>VLOOKUP(A2336,BUSINESS!A2336:N5026,9,0)</f>
        <v>0.041</v>
      </c>
      <c r="AA2336" s="12">
        <f>VLOOKUP(B2336,BUSINESS!B2336:O5026,9,0)</f>
        <v>0.335</v>
      </c>
    </row>
    <row r="2337">
      <c r="A2337" s="9" t="str">
        <f t="shared" si="1"/>
        <v>Swaziland-Africa2008</v>
      </c>
      <c r="B2337" s="5" t="s">
        <v>77</v>
      </c>
      <c r="C2337" s="9" t="s">
        <v>258</v>
      </c>
      <c r="D2337" s="10" t="s">
        <v>70</v>
      </c>
      <c r="E2337" s="14">
        <v>3.01977068E9</v>
      </c>
      <c r="F2337" s="15">
        <v>0.082</v>
      </c>
      <c r="G2337" s="15">
        <v>214.0</v>
      </c>
      <c r="H2337" s="15">
        <v>0.148</v>
      </c>
      <c r="I2337" s="12"/>
      <c r="J2337" s="12"/>
      <c r="K2337" s="12">
        <f>VLOOKUP(A2337,'HUMAN RESOURCES'!A2337:N5027,5,0)</f>
        <v>0.031</v>
      </c>
      <c r="L2337" s="12">
        <f>VLOOKUP(A2337,'HUMAN RESOURCES'!A2337:N5027,6,0)</f>
        <v>0.074</v>
      </c>
      <c r="M2337" s="12">
        <f>VLOOKUP(B2337,'HUMAN RESOURCES'!B2337:O5027,6,0)</f>
        <v>47</v>
      </c>
      <c r="N2337" s="12">
        <f>VLOOKUP(C2337,'HUMAN RESOURCES'!C2337:P5027,6,0)</f>
        <v>48</v>
      </c>
      <c r="O2337" s="12">
        <f>VLOOKUP(D2337,'HUMAN RESOURCES'!D2337:Q5027,6,0)</f>
        <v>0.399</v>
      </c>
      <c r="P2337" s="12">
        <f>VLOOKUP(A2337,'HUMAN RESOURCES'!A2337:N5027,10,0)</f>
        <v>0.568</v>
      </c>
      <c r="Q2337" s="12">
        <f>VLOOKUP(B2337,'HUMAN RESOURCES'!B2337:O5027,10,0)</f>
        <v>0.033</v>
      </c>
      <c r="R2337" s="12">
        <f>VLOOKUP(C2337,'HUMAN RESOURCES'!C2337:P5027,10,0)</f>
        <v>1153929</v>
      </c>
      <c r="S2337" s="12">
        <f>VLOOKUP(D2337,'HUMAN RESOURCES'!D2337:Q5027,10,0)</f>
        <v>0.217</v>
      </c>
      <c r="T2337" s="13">
        <f>VLOOKUP(A2337,TOURISM!A2337:F5027,5,0)</f>
        <v>26000000</v>
      </c>
      <c r="U2337" s="13">
        <f>VLOOKUP(B2337,TOURISM!B2337:G5027,5,0)</f>
        <v>59000000</v>
      </c>
      <c r="V2337" s="12">
        <f>VLOOKUP(A2337,BUSINESS!A2337:N5027,5,0)</f>
        <v>0.363</v>
      </c>
      <c r="W2337" s="12">
        <f>VLOOKUP(B2337,BUSINESS!B2337:O5027,5,0)</f>
        <v>60</v>
      </c>
      <c r="X2337" s="12" t="str">
        <f>VLOOKUP(C2337,BUSINESS!C2337:P5027,5,0)</f>
        <v/>
      </c>
      <c r="Y2337" s="12">
        <f>VLOOKUP(D2337,BUSINESS!D2337:Q5027,5,0)</f>
        <v>104</v>
      </c>
      <c r="Z2337" s="12">
        <f>VLOOKUP(A2337,BUSINESS!A2337:N5027,9,0)</f>
        <v>0.069</v>
      </c>
      <c r="AA2337" s="12">
        <f>VLOOKUP(B2337,BUSINESS!B2337:O5027,9,0)</f>
        <v>0.461</v>
      </c>
    </row>
    <row r="2338">
      <c r="A2338" s="9" t="str">
        <f t="shared" si="1"/>
        <v>Swaziland-Africa2009</v>
      </c>
      <c r="B2338" s="5" t="s">
        <v>77</v>
      </c>
      <c r="C2338" s="9" t="s">
        <v>258</v>
      </c>
      <c r="D2338" s="10" t="s">
        <v>71</v>
      </c>
      <c r="E2338" s="14">
        <v>3.144680749E9</v>
      </c>
      <c r="F2338" s="15">
        <v>0.084</v>
      </c>
      <c r="G2338" s="15">
        <v>227.0</v>
      </c>
      <c r="H2338" s="15">
        <v>0.114</v>
      </c>
      <c r="I2338" s="12">
        <f>VLOOKUP(A2338,ENERGY!$A$2:$F$2692,5,0)</f>
        <v>1063</v>
      </c>
      <c r="J2338" s="12">
        <f>VLOOKUP(A2338,ENERGY!$A$2:$F$2692,6,0)</f>
        <v>423</v>
      </c>
      <c r="K2338" s="12">
        <f>VLOOKUP(A2338,'HUMAN RESOURCES'!A2338:N5028,5,0)</f>
        <v>0.031</v>
      </c>
      <c r="L2338" s="12">
        <f>VLOOKUP(A2338,'HUMAN RESOURCES'!A2338:N5028,6,0)</f>
        <v>0.068</v>
      </c>
      <c r="M2338" s="12">
        <f>VLOOKUP(B2338,'HUMAN RESOURCES'!B2338:O5028,6,0)</f>
        <v>48</v>
      </c>
      <c r="N2338" s="12">
        <f>VLOOKUP(C2338,'HUMAN RESOURCES'!C2338:P5028,6,0)</f>
        <v>48</v>
      </c>
      <c r="O2338" s="12">
        <f>VLOOKUP(D2338,'HUMAN RESOURCES'!D2338:Q5028,6,0)</f>
        <v>0.393</v>
      </c>
      <c r="P2338" s="12">
        <f>VLOOKUP(A2338,'HUMAN RESOURCES'!A2338:N5028,10,0)</f>
        <v>0.574</v>
      </c>
      <c r="Q2338" s="12">
        <f>VLOOKUP(B2338,'HUMAN RESOURCES'!B2338:O5028,10,0)</f>
        <v>0.033</v>
      </c>
      <c r="R2338" s="12">
        <f>VLOOKUP(C2338,'HUMAN RESOURCES'!C2338:P5028,10,0)</f>
        <v>1173678</v>
      </c>
      <c r="S2338" s="12">
        <f>VLOOKUP(D2338,'HUMAN RESOURCES'!D2338:Q5028,10,0)</f>
        <v>0.216</v>
      </c>
      <c r="T2338" s="13">
        <f>VLOOKUP(A2338,TOURISM!A2338:F5028,5,0)</f>
        <v>40000000</v>
      </c>
      <c r="U2338" s="13">
        <f>VLOOKUP(B2338,TOURISM!B2338:G5028,5,0)</f>
        <v>98000000</v>
      </c>
      <c r="V2338" s="12">
        <f>VLOOKUP(A2338,BUSINESS!A2338:N5028,5,0)</f>
        <v>0.363</v>
      </c>
      <c r="W2338" s="12">
        <f>VLOOKUP(B2338,BUSINESS!B2338:O5028,5,0)</f>
        <v>60</v>
      </c>
      <c r="X2338" s="12" t="str">
        <f>VLOOKUP(C2338,BUSINESS!C2338:P5028,5,0)</f>
        <v/>
      </c>
      <c r="Y2338" s="12">
        <f>VLOOKUP(D2338,BUSINESS!D2338:Q5028,5,0)</f>
        <v>104</v>
      </c>
      <c r="Z2338" s="12">
        <f>VLOOKUP(A2338,BUSINESS!A2338:N5028,9,0)</f>
        <v>0.089</v>
      </c>
      <c r="AA2338" s="12">
        <f>VLOOKUP(B2338,BUSINESS!B2338:O5028,9,0)</f>
        <v>0.566</v>
      </c>
    </row>
    <row r="2339">
      <c r="A2339" s="9" t="str">
        <f t="shared" si="1"/>
        <v>Swaziland-Africa2010</v>
      </c>
      <c r="B2339" s="5" t="s">
        <v>77</v>
      </c>
      <c r="C2339" s="9" t="s">
        <v>258</v>
      </c>
      <c r="D2339" s="10" t="s">
        <v>72</v>
      </c>
      <c r="E2339" s="14">
        <v>3.891563478E9</v>
      </c>
      <c r="F2339" s="15">
        <v>0.084</v>
      </c>
      <c r="G2339" s="15">
        <v>261.0</v>
      </c>
      <c r="H2339" s="15">
        <v>0.098</v>
      </c>
      <c r="I2339" s="12"/>
      <c r="J2339" s="12"/>
      <c r="K2339" s="12">
        <f>VLOOKUP(A2339,'HUMAN RESOURCES'!A2339:N5029,5,0)</f>
        <v>0.031</v>
      </c>
      <c r="L2339" s="12">
        <f>VLOOKUP(A2339,'HUMAN RESOURCES'!A2339:N5029,6,0)</f>
        <v>0.063</v>
      </c>
      <c r="M2339" s="12">
        <f>VLOOKUP(B2339,'HUMAN RESOURCES'!B2339:O5029,6,0)</f>
        <v>48</v>
      </c>
      <c r="N2339" s="12">
        <f>VLOOKUP(C2339,'HUMAN RESOURCES'!C2339:P5029,6,0)</f>
        <v>49</v>
      </c>
      <c r="O2339" s="12">
        <f>VLOOKUP(D2339,'HUMAN RESOURCES'!D2339:Q5029,6,0)</f>
        <v>0.388</v>
      </c>
      <c r="P2339" s="12">
        <f>VLOOKUP(A2339,'HUMAN RESOURCES'!A2339:N5029,10,0)</f>
        <v>0.578</v>
      </c>
      <c r="Q2339" s="12">
        <f>VLOOKUP(B2339,'HUMAN RESOURCES'!B2339:O5029,10,0)</f>
        <v>0.033</v>
      </c>
      <c r="R2339" s="12">
        <f>VLOOKUP(C2339,'HUMAN RESOURCES'!C2339:P5029,10,0)</f>
        <v>1193148</v>
      </c>
      <c r="S2339" s="12">
        <f>VLOOKUP(D2339,'HUMAN RESOURCES'!D2339:Q5029,10,0)</f>
        <v>0.215</v>
      </c>
      <c r="T2339" s="13">
        <f>VLOOKUP(A2339,TOURISM!A2339:F5029,5,0)</f>
        <v>51000000</v>
      </c>
      <c r="U2339" s="13">
        <f>VLOOKUP(B2339,TOURISM!B2339:G5029,5,0)</f>
        <v>87000000</v>
      </c>
      <c r="V2339" s="12">
        <f>VLOOKUP(A2339,BUSINESS!A2339:N5029,5,0)</f>
        <v>0.365</v>
      </c>
      <c r="W2339" s="12">
        <f>VLOOKUP(B2339,BUSINESS!B2339:O5029,5,0)</f>
        <v>56</v>
      </c>
      <c r="X2339" s="12" t="str">
        <f>VLOOKUP(C2339,BUSINESS!C2339:P5029,5,0)</f>
        <v/>
      </c>
      <c r="Y2339" s="12">
        <f>VLOOKUP(D2339,BUSINESS!D2339:Q5029,5,0)</f>
        <v>104</v>
      </c>
      <c r="Z2339" s="12">
        <f>VLOOKUP(A2339,BUSINESS!A2339:N5029,9,0)</f>
        <v>0.11</v>
      </c>
      <c r="AA2339" s="12">
        <f>VLOOKUP(B2339,BUSINESS!B2339:O5029,9,0)</f>
        <v>0.608</v>
      </c>
    </row>
    <row r="2340">
      <c r="A2340" s="9" t="str">
        <f t="shared" si="1"/>
        <v>Swaziland-Africa2011</v>
      </c>
      <c r="B2340" s="5" t="s">
        <v>77</v>
      </c>
      <c r="C2340" s="9" t="s">
        <v>258</v>
      </c>
      <c r="D2340" s="10" t="s">
        <v>73</v>
      </c>
      <c r="E2340" s="14">
        <v>4.145772237E9</v>
      </c>
      <c r="F2340" s="15">
        <v>0.083</v>
      </c>
      <c r="G2340" s="15">
        <v>270.0</v>
      </c>
      <c r="H2340" s="15">
        <v>0.09</v>
      </c>
      <c r="I2340" s="12">
        <f>VLOOKUP(A2340,ENERGY!$A$2:$F$2692,5,0)</f>
        <v>1019</v>
      </c>
      <c r="J2340" s="12">
        <f>VLOOKUP(A2340,ENERGY!$A$2:$F$2692,6,0)</f>
        <v>399</v>
      </c>
      <c r="K2340" s="12">
        <f>VLOOKUP(A2340,'HUMAN RESOURCES'!A2340:N5030,5,0)</f>
        <v>0.031</v>
      </c>
      <c r="L2340" s="12">
        <f>VLOOKUP(A2340,'HUMAN RESOURCES'!A2340:N5030,6,0)</f>
        <v>0.058</v>
      </c>
      <c r="M2340" s="12">
        <f>VLOOKUP(B2340,'HUMAN RESOURCES'!B2340:O5030,6,0)</f>
        <v>48</v>
      </c>
      <c r="N2340" s="12">
        <f>VLOOKUP(C2340,'HUMAN RESOURCES'!C2340:P5030,6,0)</f>
        <v>49</v>
      </c>
      <c r="O2340" s="12">
        <f>VLOOKUP(D2340,'HUMAN RESOURCES'!D2340:Q5030,6,0)</f>
        <v>0.384</v>
      </c>
      <c r="P2340" s="12">
        <f>VLOOKUP(A2340,'HUMAN RESOURCES'!A2340:N5030,10,0)</f>
        <v>0.582</v>
      </c>
      <c r="Q2340" s="12">
        <f>VLOOKUP(B2340,'HUMAN RESOURCES'!B2340:O5030,10,0)</f>
        <v>0.034</v>
      </c>
      <c r="R2340" s="12">
        <f>VLOOKUP(C2340,'HUMAN RESOURCES'!C2340:P5030,10,0)</f>
        <v>1212159</v>
      </c>
      <c r="S2340" s="12">
        <f>VLOOKUP(D2340,'HUMAN RESOURCES'!D2340:Q5030,10,0)</f>
        <v>0.214</v>
      </c>
      <c r="T2340" s="13">
        <f>VLOOKUP(A2340,TOURISM!A2340:F5030,5,0)</f>
        <v>51000000</v>
      </c>
      <c r="U2340" s="13">
        <f>VLOOKUP(B2340,TOURISM!B2340:G5030,5,0)</f>
        <v>87000000</v>
      </c>
      <c r="V2340" s="12">
        <f>VLOOKUP(A2340,BUSINESS!A2340:N5030,5,0)</f>
        <v>0.365</v>
      </c>
      <c r="W2340" s="12">
        <f>VLOOKUP(B2340,BUSINESS!B2340:O5030,5,0)</f>
        <v>56</v>
      </c>
      <c r="X2340" s="12" t="str">
        <f>VLOOKUP(C2340,BUSINESS!C2340:P5030,5,0)</f>
        <v/>
      </c>
      <c r="Y2340" s="12">
        <f>VLOOKUP(D2340,BUSINESS!D2340:Q5030,5,0)</f>
        <v>104</v>
      </c>
      <c r="Z2340" s="12">
        <f>VLOOKUP(A2340,BUSINESS!A2340:N5030,9,0)</f>
        <v>0.181</v>
      </c>
      <c r="AA2340" s="12">
        <f>VLOOKUP(B2340,BUSINESS!B2340:O5030,9,0)</f>
        <v>0.632</v>
      </c>
    </row>
    <row r="2341">
      <c r="A2341" s="9" t="str">
        <f t="shared" si="1"/>
        <v>Swaziland-Africa2012</v>
      </c>
      <c r="B2341" s="5" t="s">
        <v>77</v>
      </c>
      <c r="C2341" s="9" t="s">
        <v>258</v>
      </c>
      <c r="D2341" s="10" t="s">
        <v>74</v>
      </c>
      <c r="E2341" s="14">
        <v>4.049589166E9</v>
      </c>
      <c r="F2341" s="15">
        <v>0.085</v>
      </c>
      <c r="G2341" s="15">
        <v>259.0</v>
      </c>
      <c r="H2341" s="15">
        <v>0.088</v>
      </c>
      <c r="I2341" s="12">
        <f>VLOOKUP(A2341,ENERGY!$A$2:$F$2692,5,0)</f>
        <v>1016</v>
      </c>
      <c r="J2341" s="12">
        <f>VLOOKUP(A2341,ENERGY!$A$2:$F$2692,6,0)</f>
        <v>406</v>
      </c>
      <c r="K2341" s="12">
        <f>VLOOKUP(A2341,'HUMAN RESOURCES'!A2341:N5031,5,0)</f>
        <v>0.03</v>
      </c>
      <c r="L2341" s="12">
        <f>VLOOKUP(A2341,'HUMAN RESOURCES'!A2341:N5031,6,0)</f>
        <v>0.057</v>
      </c>
      <c r="M2341" s="12">
        <f>VLOOKUP(B2341,'HUMAN RESOURCES'!B2341:O5031,6,0)</f>
        <v>48</v>
      </c>
      <c r="N2341" s="12">
        <f>VLOOKUP(C2341,'HUMAN RESOURCES'!C2341:P5031,6,0)</f>
        <v>49</v>
      </c>
      <c r="O2341" s="12">
        <f>VLOOKUP(D2341,'HUMAN RESOURCES'!D2341:Q5031,6,0)</f>
        <v>0.38</v>
      </c>
      <c r="P2341" s="12">
        <f>VLOOKUP(A2341,'HUMAN RESOURCES'!A2341:N5031,10,0)</f>
        <v>0.585</v>
      </c>
      <c r="Q2341" s="12">
        <f>VLOOKUP(B2341,'HUMAN RESOURCES'!B2341:O5031,10,0)</f>
        <v>0.034</v>
      </c>
      <c r="R2341" s="12">
        <f>VLOOKUP(C2341,'HUMAN RESOURCES'!C2341:P5031,10,0)</f>
        <v>1230985</v>
      </c>
      <c r="S2341" s="12">
        <f>VLOOKUP(D2341,'HUMAN RESOURCES'!D2341:Q5031,10,0)</f>
        <v>0.214</v>
      </c>
      <c r="T2341" s="13">
        <f>VLOOKUP(A2341,TOURISM!A2341:F5031,5,0)</f>
        <v>51000000</v>
      </c>
      <c r="U2341" s="13">
        <f>VLOOKUP(B2341,TOURISM!B2341:G5031,5,0)</f>
        <v>87000000</v>
      </c>
      <c r="V2341" s="12">
        <f>VLOOKUP(A2341,BUSINESS!A2341:N5031,5,0)</f>
        <v>0.365</v>
      </c>
      <c r="W2341" s="12">
        <f>VLOOKUP(B2341,BUSINESS!B2341:O5031,5,0)</f>
        <v>56</v>
      </c>
      <c r="X2341" s="12">
        <f>VLOOKUP(C2341,BUSINESS!C2341:P5031,5,0)</f>
        <v>120</v>
      </c>
      <c r="Y2341" s="12">
        <f>VLOOKUP(D2341,BUSINESS!D2341:Q5031,5,0)</f>
        <v>104</v>
      </c>
      <c r="Z2341" s="12">
        <f>VLOOKUP(A2341,BUSINESS!A2341:N5031,9,0)</f>
        <v>0.208</v>
      </c>
      <c r="AA2341" s="12">
        <f>VLOOKUP(B2341,BUSINESS!B2341:O5031,9,0)</f>
        <v>0.654</v>
      </c>
    </row>
    <row r="2342">
      <c r="A2342" s="9" t="str">
        <f t="shared" si="1"/>
        <v>Sweden-Europe2000</v>
      </c>
      <c r="B2342" s="5" t="s">
        <v>75</v>
      </c>
      <c r="C2342" s="9" t="s">
        <v>259</v>
      </c>
      <c r="D2342" s="10" t="s">
        <v>62</v>
      </c>
      <c r="E2342" s="14">
        <v>2.47E11</v>
      </c>
      <c r="F2342" s="15">
        <v>0.082</v>
      </c>
      <c r="G2342" s="15">
        <v>2282.0</v>
      </c>
      <c r="H2342" s="15">
        <v>0.058</v>
      </c>
      <c r="I2342" s="12" t="str">
        <f>VLOOKUP(A2342,ENERGY!$A$2:$F$2692,5,0)</f>
        <v/>
      </c>
      <c r="J2342" s="12">
        <f>VLOOKUP(A2342,ENERGY!$A$2:$F$2692,6,0)</f>
        <v>48877</v>
      </c>
      <c r="K2342" s="12">
        <f>VLOOKUP(A2342,'HUMAN RESOURCES'!A2342:N5032,5,0)</f>
        <v>0.01</v>
      </c>
      <c r="L2342" s="12">
        <f>VLOOKUP(A2342,'HUMAN RESOURCES'!A2342:N5032,6,0)</f>
        <v>0.003</v>
      </c>
      <c r="M2342" s="12">
        <f>VLOOKUP(B2342,'HUMAN RESOURCES'!B2342:O5032,6,0)</f>
        <v>82</v>
      </c>
      <c r="N2342" s="12">
        <f>VLOOKUP(C2342,'HUMAN RESOURCES'!C2342:P5032,6,0)</f>
        <v>77</v>
      </c>
      <c r="O2342" s="12">
        <f>VLOOKUP(D2342,'HUMAN RESOURCES'!D2342:Q5032,6,0)</f>
        <v>0.184</v>
      </c>
      <c r="P2342" s="12">
        <f>VLOOKUP(A2342,'HUMAN RESOURCES'!A2342:N5032,10,0)</f>
        <v>0.643</v>
      </c>
      <c r="Q2342" s="12">
        <f>VLOOKUP(B2342,'HUMAN RESOURCES'!B2342:O5032,10,0)</f>
        <v>0.173</v>
      </c>
      <c r="R2342" s="12">
        <f>VLOOKUP(C2342,'HUMAN RESOURCES'!C2342:P5032,10,0)</f>
        <v>8872109</v>
      </c>
      <c r="S2342" s="12">
        <f>VLOOKUP(D2342,'HUMAN RESOURCES'!D2342:Q5032,10,0)</f>
        <v>0.84</v>
      </c>
      <c r="T2342" s="13">
        <f>VLOOKUP(A2342,TOURISM!A2342:F5032,5,0)</f>
        <v>4825000000</v>
      </c>
      <c r="U2342" s="13">
        <f>VLOOKUP(B2342,TOURISM!B2342:G5032,5,0)</f>
        <v>8959000000</v>
      </c>
      <c r="V2342" s="12" t="str">
        <f>VLOOKUP(A2342,BUSINESS!A2342:N5032,5,0)</f>
        <v/>
      </c>
      <c r="W2342" s="12" t="str">
        <f>VLOOKUP(B2342,BUSINESS!B2342:O5032,5,0)</f>
        <v/>
      </c>
      <c r="X2342" s="12" t="str">
        <f>VLOOKUP(C2342,BUSINESS!C2342:P5032,5,0)</f>
        <v/>
      </c>
      <c r="Y2342" s="12" t="str">
        <f>VLOOKUP(D2342,BUSINESS!D2342:Q5032,5,0)</f>
        <v/>
      </c>
      <c r="Z2342" s="12">
        <f>VLOOKUP(A2342,BUSINESS!A2342:N5032,9,0)</f>
        <v>0.457</v>
      </c>
      <c r="AA2342" s="12">
        <f>VLOOKUP(B2342,BUSINESS!B2342:O5032,9,0)</f>
        <v>0.718</v>
      </c>
    </row>
    <row r="2343">
      <c r="A2343" s="9" t="str">
        <f t="shared" si="1"/>
        <v>Sweden-Europe2001</v>
      </c>
      <c r="B2343" s="5" t="s">
        <v>75</v>
      </c>
      <c r="C2343" s="9" t="s">
        <v>259</v>
      </c>
      <c r="D2343" s="10" t="s">
        <v>63</v>
      </c>
      <c r="E2343" s="14">
        <v>2.27E11</v>
      </c>
      <c r="F2343" s="15">
        <v>0.089</v>
      </c>
      <c r="G2343" s="15">
        <v>2268.0</v>
      </c>
      <c r="H2343" s="15">
        <v>0.056</v>
      </c>
      <c r="I2343" s="12" t="str">
        <f>VLOOKUP(A2343,ENERGY!$A$2:$F$2692,5,0)</f>
        <v/>
      </c>
      <c r="J2343" s="12">
        <f>VLOOKUP(A2343,ENERGY!$A$2:$F$2692,6,0)</f>
        <v>49045</v>
      </c>
      <c r="K2343" s="12">
        <f>VLOOKUP(A2343,'HUMAN RESOURCES'!A2343:N5033,5,0)</f>
        <v>0.01</v>
      </c>
      <c r="L2343" s="12">
        <f>VLOOKUP(A2343,'HUMAN RESOURCES'!A2343:N5033,6,0)</f>
        <v>0.003</v>
      </c>
      <c r="M2343" s="12">
        <f>VLOOKUP(B2343,'HUMAN RESOURCES'!B2343:O5033,6,0)</f>
        <v>82</v>
      </c>
      <c r="N2343" s="12">
        <f>VLOOKUP(C2343,'HUMAN RESOURCES'!C2343:P5033,6,0)</f>
        <v>78</v>
      </c>
      <c r="O2343" s="12">
        <f>VLOOKUP(D2343,'HUMAN RESOURCES'!D2343:Q5033,6,0)</f>
        <v>0.183</v>
      </c>
      <c r="P2343" s="12">
        <f>VLOOKUP(A2343,'HUMAN RESOURCES'!A2343:N5033,10,0)</f>
        <v>0.645</v>
      </c>
      <c r="Q2343" s="12">
        <f>VLOOKUP(B2343,'HUMAN RESOURCES'!B2343:O5033,10,0)</f>
        <v>0.172</v>
      </c>
      <c r="R2343" s="12">
        <f>VLOOKUP(C2343,'HUMAN RESOURCES'!C2343:P5033,10,0)</f>
        <v>8895960</v>
      </c>
      <c r="S2343" s="12">
        <f>VLOOKUP(D2343,'HUMAN RESOURCES'!D2343:Q5033,10,0)</f>
        <v>0.841</v>
      </c>
      <c r="T2343" s="13">
        <f>VLOOKUP(A2343,TOURISM!A2343:F5033,5,0)</f>
        <v>5200000000</v>
      </c>
      <c r="U2343" s="13">
        <f>VLOOKUP(B2343,TOURISM!B2343:G5033,5,0)</f>
        <v>7916000000</v>
      </c>
      <c r="V2343" s="12" t="str">
        <f>VLOOKUP(A2343,BUSINESS!A2343:N5033,5,0)</f>
        <v/>
      </c>
      <c r="W2343" s="12" t="str">
        <f>VLOOKUP(B2343,BUSINESS!B2343:O5033,5,0)</f>
        <v/>
      </c>
      <c r="X2343" s="12" t="str">
        <f>VLOOKUP(C2343,BUSINESS!C2343:P5033,5,0)</f>
        <v/>
      </c>
      <c r="Y2343" s="12" t="str">
        <f>VLOOKUP(D2343,BUSINESS!D2343:Q5033,5,0)</f>
        <v/>
      </c>
      <c r="Z2343" s="12">
        <f>VLOOKUP(A2343,BUSINESS!A2343:N5033,9,0)</f>
        <v>0.518</v>
      </c>
      <c r="AA2343" s="12">
        <f>VLOOKUP(B2343,BUSINESS!B2343:O5033,9,0)</f>
        <v>0.808</v>
      </c>
    </row>
    <row r="2344">
      <c r="A2344" s="9" t="str">
        <f t="shared" si="1"/>
        <v>Sweden-Europe2002</v>
      </c>
      <c r="B2344" s="5" t="s">
        <v>75</v>
      </c>
      <c r="C2344" s="9" t="s">
        <v>259</v>
      </c>
      <c r="D2344" s="10" t="s">
        <v>64</v>
      </c>
      <c r="E2344" s="14">
        <v>2.51E11</v>
      </c>
      <c r="F2344" s="15">
        <v>0.092</v>
      </c>
      <c r="G2344" s="15">
        <v>2599.0</v>
      </c>
      <c r="H2344" s="15">
        <v>0.056</v>
      </c>
      <c r="I2344" s="12">
        <f>VLOOKUP(A2344,ENERGY!$A$2:$F$2692,5,0)</f>
        <v>52515</v>
      </c>
      <c r="J2344" s="12">
        <f>VLOOKUP(A2344,ENERGY!$A$2:$F$2692,6,0)</f>
        <v>51315</v>
      </c>
      <c r="K2344" s="12">
        <f>VLOOKUP(A2344,'HUMAN RESOURCES'!A2344:N5034,5,0)</f>
        <v>0.011</v>
      </c>
      <c r="L2344" s="12">
        <f>VLOOKUP(A2344,'HUMAN RESOURCES'!A2344:N5034,6,0)</f>
        <v>0.003</v>
      </c>
      <c r="M2344" s="12">
        <f>VLOOKUP(B2344,'HUMAN RESOURCES'!B2344:O5034,6,0)</f>
        <v>82</v>
      </c>
      <c r="N2344" s="12">
        <f>VLOOKUP(C2344,'HUMAN RESOURCES'!C2344:P5034,6,0)</f>
        <v>78</v>
      </c>
      <c r="O2344" s="12">
        <f>VLOOKUP(D2344,'HUMAN RESOURCES'!D2344:Q5034,6,0)</f>
        <v>0.181</v>
      </c>
      <c r="P2344" s="12">
        <f>VLOOKUP(A2344,'HUMAN RESOURCES'!A2344:N5034,10,0)</f>
        <v>0.647</v>
      </c>
      <c r="Q2344" s="12">
        <f>VLOOKUP(B2344,'HUMAN RESOURCES'!B2344:O5034,10,0)</f>
        <v>0.172</v>
      </c>
      <c r="R2344" s="12">
        <f>VLOOKUP(C2344,'HUMAN RESOURCES'!C2344:P5034,10,0)</f>
        <v>8924958</v>
      </c>
      <c r="S2344" s="12">
        <f>VLOOKUP(D2344,'HUMAN RESOURCES'!D2344:Q5034,10,0)</f>
        <v>0.841</v>
      </c>
      <c r="T2344" s="13">
        <f>VLOOKUP(A2344,TOURISM!A2344:F5034,5,0)</f>
        <v>5671000000</v>
      </c>
      <c r="U2344" s="13">
        <f>VLOOKUP(B2344,TOURISM!B2344:G5034,5,0)</f>
        <v>8221000000</v>
      </c>
      <c r="V2344" s="12" t="str">
        <f>VLOOKUP(A2344,BUSINESS!A2344:N5034,5,0)</f>
        <v/>
      </c>
      <c r="W2344" s="12" t="str">
        <f>VLOOKUP(B2344,BUSINESS!B2344:O5034,5,0)</f>
        <v/>
      </c>
      <c r="X2344" s="12" t="str">
        <f>VLOOKUP(C2344,BUSINESS!C2344:P5034,5,0)</f>
        <v/>
      </c>
      <c r="Y2344" s="12" t="str">
        <f>VLOOKUP(D2344,BUSINESS!D2344:Q5034,5,0)</f>
        <v/>
      </c>
      <c r="Z2344" s="12">
        <f>VLOOKUP(A2344,BUSINESS!A2344:N5034,9,0)</f>
        <v>0.706</v>
      </c>
      <c r="AA2344" s="12">
        <f>VLOOKUP(B2344,BUSINESS!B2344:O5034,9,0)</f>
        <v>0.892</v>
      </c>
    </row>
    <row r="2345">
      <c r="A2345" s="9" t="str">
        <f t="shared" si="1"/>
        <v>Sweden-Europe2003</v>
      </c>
      <c r="B2345" s="5" t="s">
        <v>75</v>
      </c>
      <c r="C2345" s="9" t="s">
        <v>259</v>
      </c>
      <c r="D2345" s="10" t="s">
        <v>65</v>
      </c>
      <c r="E2345" s="14">
        <v>3.15E11</v>
      </c>
      <c r="F2345" s="15">
        <v>0.093</v>
      </c>
      <c r="G2345" s="15">
        <v>3277.0</v>
      </c>
      <c r="H2345" s="15">
        <v>0.048</v>
      </c>
      <c r="I2345" s="12">
        <f>VLOOKUP(A2345,ENERGY!$A$2:$F$2692,5,0)</f>
        <v>43744</v>
      </c>
      <c r="J2345" s="12">
        <f>VLOOKUP(A2345,ENERGY!$A$2:$F$2692,6,0)</f>
        <v>45407</v>
      </c>
      <c r="K2345" s="12">
        <f>VLOOKUP(A2345,'HUMAN RESOURCES'!A2345:N5035,5,0)</f>
        <v>0.011</v>
      </c>
      <c r="L2345" s="12">
        <f>VLOOKUP(A2345,'HUMAN RESOURCES'!A2345:N5035,6,0)</f>
        <v>0.003</v>
      </c>
      <c r="M2345" s="12">
        <f>VLOOKUP(B2345,'HUMAN RESOURCES'!B2345:O5035,6,0)</f>
        <v>82</v>
      </c>
      <c r="N2345" s="12">
        <f>VLOOKUP(C2345,'HUMAN RESOURCES'!C2345:P5035,6,0)</f>
        <v>78</v>
      </c>
      <c r="O2345" s="12">
        <f>VLOOKUP(D2345,'HUMAN RESOURCES'!D2345:Q5035,6,0)</f>
        <v>0.179</v>
      </c>
      <c r="P2345" s="12">
        <f>VLOOKUP(A2345,'HUMAN RESOURCES'!A2345:N5035,10,0)</f>
        <v>0.649</v>
      </c>
      <c r="Q2345" s="12">
        <f>VLOOKUP(B2345,'HUMAN RESOURCES'!B2345:O5035,10,0)</f>
        <v>0.172</v>
      </c>
      <c r="R2345" s="12">
        <f>VLOOKUP(C2345,'HUMAN RESOURCES'!C2345:P5035,10,0)</f>
        <v>8958229</v>
      </c>
      <c r="S2345" s="12">
        <f>VLOOKUP(D2345,'HUMAN RESOURCES'!D2345:Q5035,10,0)</f>
        <v>0.842</v>
      </c>
      <c r="T2345" s="13">
        <f>VLOOKUP(A2345,TOURISM!A2345:F5035,5,0)</f>
        <v>6548000000</v>
      </c>
      <c r="U2345" s="13">
        <f>VLOOKUP(B2345,TOURISM!B2345:G5035,5,0)</f>
        <v>9375000000</v>
      </c>
      <c r="V2345" s="12" t="str">
        <f>VLOOKUP(A2345,BUSINESS!A2345:N5035,5,0)</f>
        <v/>
      </c>
      <c r="W2345" s="12">
        <f>VLOOKUP(B2345,BUSINESS!B2345:O5035,5,0)</f>
        <v>16</v>
      </c>
      <c r="X2345" s="12" t="str">
        <f>VLOOKUP(C2345,BUSINESS!C2345:P5035,5,0)</f>
        <v/>
      </c>
      <c r="Y2345" s="12" t="str">
        <f>VLOOKUP(D2345,BUSINESS!D2345:Q5035,5,0)</f>
        <v/>
      </c>
      <c r="Z2345" s="12">
        <f>VLOOKUP(A2345,BUSINESS!A2345:N5035,9,0)</f>
        <v>0.791</v>
      </c>
      <c r="AA2345" s="12">
        <f>VLOOKUP(B2345,BUSINESS!B2345:O5035,9,0)</f>
        <v>0.984</v>
      </c>
    </row>
    <row r="2346">
      <c r="A2346" s="9" t="str">
        <f t="shared" si="1"/>
        <v>Sweden-Europe2004</v>
      </c>
      <c r="B2346" s="5" t="s">
        <v>75</v>
      </c>
      <c r="C2346" s="9" t="s">
        <v>259</v>
      </c>
      <c r="D2346" s="10" t="s">
        <v>66</v>
      </c>
      <c r="E2346" s="14">
        <v>3.62E11</v>
      </c>
      <c r="F2346" s="15">
        <v>0.091</v>
      </c>
      <c r="G2346" s="15">
        <v>3666.0</v>
      </c>
      <c r="H2346" s="15">
        <v>0.04</v>
      </c>
      <c r="I2346" s="12"/>
      <c r="J2346" s="12"/>
      <c r="K2346" s="12">
        <f>VLOOKUP(A2346,'HUMAN RESOURCES'!A2346:N5036,5,0)</f>
        <v>0.011</v>
      </c>
      <c r="L2346" s="12">
        <f>VLOOKUP(A2346,'HUMAN RESOURCES'!A2346:N5036,6,0)</f>
        <v>0.003</v>
      </c>
      <c r="M2346" s="12">
        <f>VLOOKUP(B2346,'HUMAN RESOURCES'!B2346:O5036,6,0)</f>
        <v>83</v>
      </c>
      <c r="N2346" s="12">
        <f>VLOOKUP(C2346,'HUMAN RESOURCES'!C2346:P5036,6,0)</f>
        <v>78</v>
      </c>
      <c r="O2346" s="12">
        <f>VLOOKUP(D2346,'HUMAN RESOURCES'!D2346:Q5036,6,0)</f>
        <v>0.176</v>
      </c>
      <c r="P2346" s="12">
        <f>VLOOKUP(A2346,'HUMAN RESOURCES'!A2346:N5036,10,0)</f>
        <v>0.651</v>
      </c>
      <c r="Q2346" s="12">
        <f>VLOOKUP(B2346,'HUMAN RESOURCES'!B2346:O5036,10,0)</f>
        <v>0.172</v>
      </c>
      <c r="R2346" s="12">
        <f>VLOOKUP(C2346,'HUMAN RESOURCES'!C2346:P5036,10,0)</f>
        <v>8993531</v>
      </c>
      <c r="S2346" s="12">
        <f>VLOOKUP(D2346,'HUMAN RESOURCES'!D2346:Q5036,10,0)</f>
        <v>0.843</v>
      </c>
      <c r="T2346" s="13">
        <f>VLOOKUP(A2346,TOURISM!A2346:F5036,5,0)</f>
        <v>7686000000</v>
      </c>
      <c r="U2346" s="13">
        <f>VLOOKUP(B2346,TOURISM!B2346:G5036,5,0)</f>
        <v>11088000000</v>
      </c>
      <c r="V2346" s="12" t="str">
        <f>VLOOKUP(A2346,BUSINESS!A2346:N5036,5,0)</f>
        <v/>
      </c>
      <c r="W2346" s="12">
        <f>VLOOKUP(B2346,BUSINESS!B2346:O5036,5,0)</f>
        <v>16</v>
      </c>
      <c r="X2346" s="12" t="str">
        <f>VLOOKUP(C2346,BUSINESS!C2346:P5036,5,0)</f>
        <v/>
      </c>
      <c r="Y2346" s="12" t="str">
        <f>VLOOKUP(D2346,BUSINESS!D2346:Q5036,5,0)</f>
        <v/>
      </c>
      <c r="Z2346" s="12">
        <f>VLOOKUP(A2346,BUSINESS!A2346:N5036,9,0)</f>
        <v>0.839</v>
      </c>
      <c r="AA2346" s="12">
        <f>VLOOKUP(B2346,BUSINESS!B2346:O5036,9,0)</f>
        <v>0.978</v>
      </c>
    </row>
    <row r="2347">
      <c r="A2347" s="9" t="str">
        <f t="shared" si="1"/>
        <v>Sweden-Europe2005</v>
      </c>
      <c r="B2347" s="5" t="s">
        <v>75</v>
      </c>
      <c r="C2347" s="9" t="s">
        <v>259</v>
      </c>
      <c r="D2347" s="10" t="s">
        <v>67</v>
      </c>
      <c r="E2347" s="14">
        <v>3.71E11</v>
      </c>
      <c r="F2347" s="15">
        <v>0.091</v>
      </c>
      <c r="G2347" s="15">
        <v>3726.0</v>
      </c>
      <c r="H2347" s="15">
        <v>0.033</v>
      </c>
      <c r="I2347" s="12">
        <f>VLOOKUP(A2347,ENERGY!$A$2:$F$2692,5,0)</f>
        <v>49105</v>
      </c>
      <c r="J2347" s="12">
        <f>VLOOKUP(A2347,ENERGY!$A$2:$F$2692,6,0)</f>
        <v>49601</v>
      </c>
      <c r="K2347" s="12">
        <f>VLOOKUP(A2347,'HUMAN RESOURCES'!A2347:N5037,5,0)</f>
        <v>0.011</v>
      </c>
      <c r="L2347" s="12">
        <f>VLOOKUP(A2347,'HUMAN RESOURCES'!A2347:N5037,6,0)</f>
        <v>0.003</v>
      </c>
      <c r="M2347" s="12">
        <f>VLOOKUP(B2347,'HUMAN RESOURCES'!B2347:O5037,6,0)</f>
        <v>83</v>
      </c>
      <c r="N2347" s="12">
        <f>VLOOKUP(C2347,'HUMAN RESOURCES'!C2347:P5037,6,0)</f>
        <v>78</v>
      </c>
      <c r="O2347" s="12">
        <f>VLOOKUP(D2347,'HUMAN RESOURCES'!D2347:Q5037,6,0)</f>
        <v>0.174</v>
      </c>
      <c r="P2347" s="12">
        <f>VLOOKUP(A2347,'HUMAN RESOURCES'!A2347:N5037,10,0)</f>
        <v>0.653</v>
      </c>
      <c r="Q2347" s="12">
        <f>VLOOKUP(B2347,'HUMAN RESOURCES'!B2347:O5037,10,0)</f>
        <v>0.173</v>
      </c>
      <c r="R2347" s="12">
        <f>VLOOKUP(C2347,'HUMAN RESOURCES'!C2347:P5037,10,0)</f>
        <v>9029572</v>
      </c>
      <c r="S2347" s="12">
        <f>VLOOKUP(D2347,'HUMAN RESOURCES'!D2347:Q5037,10,0)</f>
        <v>0.843</v>
      </c>
      <c r="T2347" s="13">
        <f>VLOOKUP(A2347,TOURISM!A2347:F5037,5,0)</f>
        <v>7739000000</v>
      </c>
      <c r="U2347" s="13">
        <f>VLOOKUP(B2347,TOURISM!B2347:G5037,5,0)</f>
        <v>11380000000</v>
      </c>
      <c r="V2347" s="12">
        <f>VLOOKUP(A2347,BUSINESS!A2347:N5037,5,0)</f>
        <v>0.541</v>
      </c>
      <c r="W2347" s="12">
        <f>VLOOKUP(B2347,BUSINESS!B2347:O5037,5,0)</f>
        <v>16</v>
      </c>
      <c r="X2347" s="12" t="str">
        <f>VLOOKUP(C2347,BUSINESS!C2347:P5037,5,0)</f>
        <v/>
      </c>
      <c r="Y2347" s="12">
        <f>VLOOKUP(D2347,BUSINESS!D2347:Q5037,5,0)</f>
        <v>122</v>
      </c>
      <c r="Z2347" s="12">
        <f>VLOOKUP(A2347,BUSINESS!A2347:N5037,9,0)</f>
        <v>0.848</v>
      </c>
      <c r="AA2347" s="12">
        <f>VLOOKUP(B2347,BUSINESS!B2347:O5037,9,0)</f>
        <v>1.008</v>
      </c>
    </row>
    <row r="2348">
      <c r="A2348" s="9" t="str">
        <f t="shared" si="1"/>
        <v>Sweden-Europe2006</v>
      </c>
      <c r="B2348" s="5" t="s">
        <v>75</v>
      </c>
      <c r="C2348" s="9" t="s">
        <v>259</v>
      </c>
      <c r="D2348" s="10" t="s">
        <v>68</v>
      </c>
      <c r="E2348" s="14">
        <v>3.99E11</v>
      </c>
      <c r="F2348" s="15">
        <v>0.089</v>
      </c>
      <c r="G2348" s="15">
        <v>3947.0</v>
      </c>
      <c r="H2348" s="15">
        <v>0.033</v>
      </c>
      <c r="I2348" s="12"/>
      <c r="J2348" s="12"/>
      <c r="K2348" s="12">
        <f>VLOOKUP(A2348,'HUMAN RESOURCES'!A2348:N5038,5,0)</f>
        <v>0.012</v>
      </c>
      <c r="L2348" s="12">
        <f>VLOOKUP(A2348,'HUMAN RESOURCES'!A2348:N5038,6,0)</f>
        <v>0.003</v>
      </c>
      <c r="M2348" s="12">
        <f>VLOOKUP(B2348,'HUMAN RESOURCES'!B2348:O5038,6,0)</f>
        <v>83</v>
      </c>
      <c r="N2348" s="12">
        <f>VLOOKUP(C2348,'HUMAN RESOURCES'!C2348:P5038,6,0)</f>
        <v>79</v>
      </c>
      <c r="O2348" s="12">
        <f>VLOOKUP(D2348,'HUMAN RESOURCES'!D2348:Q5038,6,0)</f>
        <v>0.172</v>
      </c>
      <c r="P2348" s="12">
        <f>VLOOKUP(A2348,'HUMAN RESOURCES'!A2348:N5038,10,0)</f>
        <v>0.655</v>
      </c>
      <c r="Q2348" s="12">
        <f>VLOOKUP(B2348,'HUMAN RESOURCES'!B2348:O5038,10,0)</f>
        <v>0.174</v>
      </c>
      <c r="R2348" s="12">
        <f>VLOOKUP(C2348,'HUMAN RESOURCES'!C2348:P5038,10,0)</f>
        <v>9080505</v>
      </c>
      <c r="S2348" s="12">
        <f>VLOOKUP(D2348,'HUMAN RESOURCES'!D2348:Q5038,10,0)</f>
        <v>0.844</v>
      </c>
      <c r="T2348" s="13">
        <f>VLOOKUP(A2348,TOURISM!A2348:F5038,5,0)</f>
        <v>10016000000</v>
      </c>
      <c r="U2348" s="13">
        <f>VLOOKUP(B2348,TOURISM!B2348:G5038,5,0)</f>
        <v>11685000000</v>
      </c>
      <c r="V2348" s="12">
        <f>VLOOKUP(A2348,BUSINESS!A2348:N5038,5,0)</f>
        <v>0.541</v>
      </c>
      <c r="W2348" s="12">
        <f>VLOOKUP(B2348,BUSINESS!B2348:O5038,5,0)</f>
        <v>16</v>
      </c>
      <c r="X2348" s="12" t="str">
        <f>VLOOKUP(C2348,BUSINESS!C2348:P5038,5,0)</f>
        <v/>
      </c>
      <c r="Y2348" s="12">
        <f>VLOOKUP(D2348,BUSINESS!D2348:Q5038,5,0)</f>
        <v>122</v>
      </c>
      <c r="Z2348" s="12">
        <f>VLOOKUP(A2348,BUSINESS!A2348:N5038,9,0)</f>
        <v>0.878</v>
      </c>
      <c r="AA2348" s="12">
        <f>VLOOKUP(B2348,BUSINESS!B2348:O5038,9,0)</f>
        <v>1.057</v>
      </c>
    </row>
    <row r="2349">
      <c r="A2349" s="9" t="str">
        <f t="shared" si="1"/>
        <v>Sweden-Europe2007</v>
      </c>
      <c r="B2349" s="5" t="s">
        <v>75</v>
      </c>
      <c r="C2349" s="9" t="s">
        <v>259</v>
      </c>
      <c r="D2349" s="10" t="s">
        <v>69</v>
      </c>
      <c r="E2349" s="14">
        <v>4.63E11</v>
      </c>
      <c r="F2349" s="15">
        <v>0.089</v>
      </c>
      <c r="G2349" s="15">
        <v>4526.0</v>
      </c>
      <c r="H2349" s="15">
        <v>0.033</v>
      </c>
      <c r="I2349" s="12">
        <f>VLOOKUP(A2349,ENERGY!$A$2:$F$2692,5,0)</f>
        <v>54521</v>
      </c>
      <c r="J2349" s="12">
        <f>VLOOKUP(A2349,ENERGY!$A$2:$F$2692,6,0)</f>
        <v>52588</v>
      </c>
      <c r="K2349" s="12">
        <f>VLOOKUP(A2349,'HUMAN RESOURCES'!A2349:N5039,5,0)</f>
        <v>0.012</v>
      </c>
      <c r="L2349" s="12">
        <f>VLOOKUP(A2349,'HUMAN RESOURCES'!A2349:N5039,6,0)</f>
        <v>0.003</v>
      </c>
      <c r="M2349" s="12">
        <f>VLOOKUP(B2349,'HUMAN RESOURCES'!B2349:O5039,6,0)</f>
        <v>83</v>
      </c>
      <c r="N2349" s="12">
        <f>VLOOKUP(C2349,'HUMAN RESOURCES'!C2349:P5039,6,0)</f>
        <v>79</v>
      </c>
      <c r="O2349" s="12">
        <f>VLOOKUP(D2349,'HUMAN RESOURCES'!D2349:Q5039,6,0)</f>
        <v>0.169</v>
      </c>
      <c r="P2349" s="12">
        <f>VLOOKUP(A2349,'HUMAN RESOURCES'!A2349:N5039,10,0)</f>
        <v>0.656</v>
      </c>
      <c r="Q2349" s="12">
        <f>VLOOKUP(B2349,'HUMAN RESOURCES'!B2349:O5039,10,0)</f>
        <v>0.175</v>
      </c>
      <c r="R2349" s="12">
        <f>VLOOKUP(C2349,'HUMAN RESOURCES'!C2349:P5039,10,0)</f>
        <v>9148092</v>
      </c>
      <c r="S2349" s="12">
        <f>VLOOKUP(D2349,'HUMAN RESOURCES'!D2349:Q5039,10,0)</f>
        <v>0.846</v>
      </c>
      <c r="T2349" s="13">
        <f>VLOOKUP(A2349,TOURISM!A2349:F5039,5,0)</f>
        <v>12259000000</v>
      </c>
      <c r="U2349" s="13">
        <f>VLOOKUP(B2349,TOURISM!B2349:G5039,5,0)</f>
        <v>14336000000</v>
      </c>
      <c r="V2349" s="12">
        <f>VLOOKUP(A2349,BUSINESS!A2349:N5039,5,0)</f>
        <v>0.537</v>
      </c>
      <c r="W2349" s="12">
        <f>VLOOKUP(B2349,BUSINESS!B2349:O5039,5,0)</f>
        <v>16</v>
      </c>
      <c r="X2349" s="12" t="str">
        <f>VLOOKUP(C2349,BUSINESS!C2349:P5039,5,0)</f>
        <v/>
      </c>
      <c r="Y2349" s="12">
        <f>VLOOKUP(D2349,BUSINESS!D2349:Q5039,5,0)</f>
        <v>122</v>
      </c>
      <c r="Z2349" s="12">
        <f>VLOOKUP(A2349,BUSINESS!A2349:N5039,9,0)</f>
        <v>0.82</v>
      </c>
      <c r="AA2349" s="12">
        <f>VLOOKUP(B2349,BUSINESS!B2349:O5039,9,0)</f>
        <v>1.105</v>
      </c>
    </row>
    <row r="2350">
      <c r="A2350" s="9" t="str">
        <f t="shared" si="1"/>
        <v>Sweden-Europe2008</v>
      </c>
      <c r="B2350" s="5" t="s">
        <v>75</v>
      </c>
      <c r="C2350" s="9" t="s">
        <v>259</v>
      </c>
      <c r="D2350" s="10" t="s">
        <v>70</v>
      </c>
      <c r="E2350" s="14">
        <v>4.86E11</v>
      </c>
      <c r="F2350" s="15">
        <v>0.092</v>
      </c>
      <c r="G2350" s="15">
        <v>4886.0</v>
      </c>
      <c r="H2350" s="15">
        <v>0.033</v>
      </c>
      <c r="I2350" s="12"/>
      <c r="J2350" s="12"/>
      <c r="K2350" s="12">
        <f>VLOOKUP(A2350,'HUMAN RESOURCES'!A2350:N5040,5,0)</f>
        <v>0.012</v>
      </c>
      <c r="L2350" s="12">
        <f>VLOOKUP(A2350,'HUMAN RESOURCES'!A2350:N5040,6,0)</f>
        <v>0.003</v>
      </c>
      <c r="M2350" s="12">
        <f>VLOOKUP(B2350,'HUMAN RESOURCES'!B2350:O5040,6,0)</f>
        <v>83</v>
      </c>
      <c r="N2350" s="12">
        <f>VLOOKUP(C2350,'HUMAN RESOURCES'!C2350:P5040,6,0)</f>
        <v>79</v>
      </c>
      <c r="O2350" s="12">
        <f>VLOOKUP(D2350,'HUMAN RESOURCES'!D2350:Q5040,6,0)</f>
        <v>0.167</v>
      </c>
      <c r="P2350" s="12">
        <f>VLOOKUP(A2350,'HUMAN RESOURCES'!A2350:N5040,10,0)</f>
        <v>0.656</v>
      </c>
      <c r="Q2350" s="12">
        <f>VLOOKUP(B2350,'HUMAN RESOURCES'!B2350:O5040,10,0)</f>
        <v>0.177</v>
      </c>
      <c r="R2350" s="12">
        <f>VLOOKUP(C2350,'HUMAN RESOURCES'!C2350:P5040,10,0)</f>
        <v>9219637</v>
      </c>
      <c r="S2350" s="12">
        <f>VLOOKUP(D2350,'HUMAN RESOURCES'!D2350:Q5040,10,0)</f>
        <v>0.847</v>
      </c>
      <c r="T2350" s="13">
        <f>VLOOKUP(A2350,TOURISM!A2350:F5040,5,0)</f>
        <v>12060000000</v>
      </c>
      <c r="U2350" s="13">
        <f>VLOOKUP(B2350,TOURISM!B2350:G5040,5,0)</f>
        <v>15447000000</v>
      </c>
      <c r="V2350" s="12">
        <f>VLOOKUP(A2350,BUSINESS!A2350:N5040,5,0)</f>
        <v>0.537</v>
      </c>
      <c r="W2350" s="12">
        <f>VLOOKUP(B2350,BUSINESS!B2350:O5040,5,0)</f>
        <v>16</v>
      </c>
      <c r="X2350" s="12" t="str">
        <f>VLOOKUP(C2350,BUSINESS!C2350:P5040,5,0)</f>
        <v/>
      </c>
      <c r="Y2350" s="12">
        <f>VLOOKUP(D2350,BUSINESS!D2350:Q5040,5,0)</f>
        <v>122</v>
      </c>
      <c r="Z2350" s="12">
        <f>VLOOKUP(A2350,BUSINESS!A2350:N5040,9,0)</f>
        <v>0.9</v>
      </c>
      <c r="AA2350" s="12">
        <f>VLOOKUP(B2350,BUSINESS!B2350:O5040,9,0)</f>
        <v>1.084</v>
      </c>
    </row>
    <row r="2351">
      <c r="A2351" s="9" t="str">
        <f t="shared" si="1"/>
        <v>Sweden-Europe2009</v>
      </c>
      <c r="B2351" s="5" t="s">
        <v>75</v>
      </c>
      <c r="C2351" s="9" t="s">
        <v>259</v>
      </c>
      <c r="D2351" s="10" t="s">
        <v>71</v>
      </c>
      <c r="E2351" s="14">
        <v>4.06E11</v>
      </c>
      <c r="F2351" s="15">
        <v>0.099</v>
      </c>
      <c r="G2351" s="15">
        <v>4357.0</v>
      </c>
      <c r="H2351" s="15">
        <v>0.033</v>
      </c>
      <c r="I2351" s="12">
        <f>VLOOKUP(A2351,ENERGY!$A$2:$F$2692,5,0)</f>
        <v>48060</v>
      </c>
      <c r="J2351" s="12">
        <f>VLOOKUP(A2351,ENERGY!$A$2:$F$2692,6,0)</f>
        <v>50060</v>
      </c>
      <c r="K2351" s="12">
        <f>VLOOKUP(A2351,'HUMAN RESOURCES'!A2351:N5041,5,0)</f>
        <v>0.012</v>
      </c>
      <c r="L2351" s="12">
        <f>VLOOKUP(A2351,'HUMAN RESOURCES'!A2351:N5041,6,0)</f>
        <v>0.003</v>
      </c>
      <c r="M2351" s="12">
        <f>VLOOKUP(B2351,'HUMAN RESOURCES'!B2351:O5041,6,0)</f>
        <v>83</v>
      </c>
      <c r="N2351" s="12">
        <f>VLOOKUP(C2351,'HUMAN RESOURCES'!C2351:P5041,6,0)</f>
        <v>79</v>
      </c>
      <c r="O2351" s="12">
        <f>VLOOKUP(D2351,'HUMAN RESOURCES'!D2351:Q5041,6,0)</f>
        <v>0.166</v>
      </c>
      <c r="P2351" s="12">
        <f>VLOOKUP(A2351,'HUMAN RESOURCES'!A2351:N5041,10,0)</f>
        <v>0.655</v>
      </c>
      <c r="Q2351" s="12">
        <f>VLOOKUP(B2351,'HUMAN RESOURCES'!B2351:O5041,10,0)</f>
        <v>0.179</v>
      </c>
      <c r="R2351" s="12">
        <f>VLOOKUP(C2351,'HUMAN RESOURCES'!C2351:P5041,10,0)</f>
        <v>9298515</v>
      </c>
      <c r="S2351" s="12">
        <f>VLOOKUP(D2351,'HUMAN RESOURCES'!D2351:Q5041,10,0)</f>
        <v>0.849</v>
      </c>
      <c r="T2351" s="13">
        <f>VLOOKUP(A2351,TOURISM!A2351:F5041,5,0)</f>
        <v>10100000000</v>
      </c>
      <c r="U2351" s="13">
        <f>VLOOKUP(B2351,TOURISM!B2351:G5041,5,0)</f>
        <v>12791000000</v>
      </c>
      <c r="V2351" s="12">
        <f>VLOOKUP(A2351,BUSINESS!A2351:N5041,5,0)</f>
        <v>0.539</v>
      </c>
      <c r="W2351" s="12">
        <f>VLOOKUP(B2351,BUSINESS!B2351:O5041,5,0)</f>
        <v>16</v>
      </c>
      <c r="X2351" s="12" t="str">
        <f>VLOOKUP(C2351,BUSINESS!C2351:P5041,5,0)</f>
        <v/>
      </c>
      <c r="Y2351" s="12">
        <f>VLOOKUP(D2351,BUSINESS!D2351:Q5041,5,0)</f>
        <v>122</v>
      </c>
      <c r="Z2351" s="12">
        <f>VLOOKUP(A2351,BUSINESS!A2351:N5041,9,0)</f>
        <v>0.91</v>
      </c>
      <c r="AA2351" s="12">
        <f>VLOOKUP(B2351,BUSINESS!B2351:O5041,9,0)</f>
        <v>1.121</v>
      </c>
    </row>
    <row r="2352">
      <c r="A2352" s="9" t="str">
        <f t="shared" si="1"/>
        <v>Sweden-Europe2010</v>
      </c>
      <c r="B2352" s="5" t="s">
        <v>75</v>
      </c>
      <c r="C2352" s="9" t="s">
        <v>259</v>
      </c>
      <c r="D2352" s="10" t="s">
        <v>72</v>
      </c>
      <c r="E2352" s="14">
        <v>4.63E11</v>
      </c>
      <c r="F2352" s="15">
        <v>0.095</v>
      </c>
      <c r="G2352" s="15">
        <v>4694.0</v>
      </c>
      <c r="H2352" s="15">
        <v>0.033</v>
      </c>
      <c r="I2352" s="12"/>
      <c r="J2352" s="12"/>
      <c r="K2352" s="12">
        <f>VLOOKUP(A2352,'HUMAN RESOURCES'!A2352:N5042,5,0)</f>
        <v>0.012</v>
      </c>
      <c r="L2352" s="12">
        <f>VLOOKUP(A2352,'HUMAN RESOURCES'!A2352:N5042,6,0)</f>
        <v>0.003</v>
      </c>
      <c r="M2352" s="12">
        <f>VLOOKUP(B2352,'HUMAN RESOURCES'!B2352:O5042,6,0)</f>
        <v>84</v>
      </c>
      <c r="N2352" s="12">
        <f>VLOOKUP(C2352,'HUMAN RESOURCES'!C2352:P5042,6,0)</f>
        <v>80</v>
      </c>
      <c r="O2352" s="12">
        <f>VLOOKUP(D2352,'HUMAN RESOURCES'!D2352:Q5042,6,0)</f>
        <v>0.165</v>
      </c>
      <c r="P2352" s="12">
        <f>VLOOKUP(A2352,'HUMAN RESOURCES'!A2352:N5042,10,0)</f>
        <v>0.653</v>
      </c>
      <c r="Q2352" s="12">
        <f>VLOOKUP(B2352,'HUMAN RESOURCES'!B2352:O5042,10,0)</f>
        <v>0.182</v>
      </c>
      <c r="R2352" s="12">
        <f>VLOOKUP(C2352,'HUMAN RESOURCES'!C2352:P5042,10,0)</f>
        <v>9378126</v>
      </c>
      <c r="S2352" s="12">
        <f>VLOOKUP(D2352,'HUMAN RESOURCES'!D2352:Q5042,10,0)</f>
        <v>0.851</v>
      </c>
      <c r="T2352" s="13">
        <f>VLOOKUP(A2352,TOURISM!A2352:F5042,5,0)</f>
        <v>10991000000</v>
      </c>
      <c r="U2352" s="13">
        <f>VLOOKUP(B2352,TOURISM!B2352:G5042,5,0)</f>
        <v>14912000000</v>
      </c>
      <c r="V2352" s="12">
        <f>VLOOKUP(A2352,BUSINESS!A2352:N5042,5,0)</f>
        <v>0.52</v>
      </c>
      <c r="W2352" s="12">
        <f>VLOOKUP(B2352,BUSINESS!B2352:O5042,5,0)</f>
        <v>16</v>
      </c>
      <c r="X2352" s="12" t="str">
        <f>VLOOKUP(C2352,BUSINESS!C2352:P5042,5,0)</f>
        <v/>
      </c>
      <c r="Y2352" s="12">
        <f>VLOOKUP(D2352,BUSINESS!D2352:Q5042,5,0)</f>
        <v>122</v>
      </c>
      <c r="Z2352" s="12">
        <f>VLOOKUP(A2352,BUSINESS!A2352:N5042,9,0)</f>
        <v>0.9</v>
      </c>
      <c r="AA2352" s="12">
        <f>VLOOKUP(B2352,BUSINESS!B2352:O5042,9,0)</f>
        <v>1.172</v>
      </c>
    </row>
    <row r="2353">
      <c r="A2353" s="9" t="str">
        <f t="shared" si="1"/>
        <v>Sweden-Europe2011</v>
      </c>
      <c r="B2353" s="5" t="s">
        <v>75</v>
      </c>
      <c r="C2353" s="9" t="s">
        <v>259</v>
      </c>
      <c r="D2353" s="10" t="s">
        <v>73</v>
      </c>
      <c r="E2353" s="14">
        <v>5.36E11</v>
      </c>
      <c r="F2353" s="15">
        <v>0.095</v>
      </c>
      <c r="G2353" s="15">
        <v>5419.0</v>
      </c>
      <c r="H2353" s="15">
        <v>0.033</v>
      </c>
      <c r="I2353" s="12">
        <f>VLOOKUP(A2353,ENERGY!$A$2:$F$2692,5,0)</f>
        <v>51562</v>
      </c>
      <c r="J2353" s="12">
        <f>VLOOKUP(A2353,ENERGY!$A$2:$F$2692,6,0)</f>
        <v>51569</v>
      </c>
      <c r="K2353" s="12">
        <f>VLOOKUP(A2353,'HUMAN RESOURCES'!A2353:N5043,5,0)</f>
        <v>0.012</v>
      </c>
      <c r="L2353" s="12">
        <f>VLOOKUP(A2353,'HUMAN RESOURCES'!A2353:N5043,6,0)</f>
        <v>0.002</v>
      </c>
      <c r="M2353" s="12">
        <f>VLOOKUP(B2353,'HUMAN RESOURCES'!B2353:O5043,6,0)</f>
        <v>84</v>
      </c>
      <c r="N2353" s="12">
        <f>VLOOKUP(C2353,'HUMAN RESOURCES'!C2353:P5043,6,0)</f>
        <v>80</v>
      </c>
      <c r="O2353" s="12">
        <f>VLOOKUP(D2353,'HUMAN RESOURCES'!D2353:Q5043,6,0)</f>
        <v>0.166</v>
      </c>
      <c r="P2353" s="12">
        <f>VLOOKUP(A2353,'HUMAN RESOURCES'!A2353:N5043,10,0)</f>
        <v>0.649</v>
      </c>
      <c r="Q2353" s="12">
        <f>VLOOKUP(B2353,'HUMAN RESOURCES'!B2353:O5043,10,0)</f>
        <v>0.185</v>
      </c>
      <c r="R2353" s="12">
        <f>VLOOKUP(C2353,'HUMAN RESOURCES'!C2353:P5043,10,0)</f>
        <v>9449213</v>
      </c>
      <c r="S2353" s="12">
        <f>VLOOKUP(D2353,'HUMAN RESOURCES'!D2353:Q5043,10,0)</f>
        <v>0.852</v>
      </c>
      <c r="T2353" s="13">
        <f>VLOOKUP(A2353,TOURISM!A2353:F5043,5,0)</f>
        <v>12777000000</v>
      </c>
      <c r="U2353" s="13">
        <f>VLOOKUP(B2353,TOURISM!B2353:G5043,5,0)</f>
        <v>17187000000</v>
      </c>
      <c r="V2353" s="12">
        <f>VLOOKUP(A2353,BUSINESS!A2353:N5043,5,0)</f>
        <v>0.52</v>
      </c>
      <c r="W2353" s="12">
        <f>VLOOKUP(B2353,BUSINESS!B2353:O5043,5,0)</f>
        <v>16</v>
      </c>
      <c r="X2353" s="12" t="str">
        <f>VLOOKUP(C2353,BUSINESS!C2353:P5043,5,0)</f>
        <v/>
      </c>
      <c r="Y2353" s="12">
        <f>VLOOKUP(D2353,BUSINESS!D2353:Q5043,5,0)</f>
        <v>122</v>
      </c>
      <c r="Z2353" s="12">
        <f>VLOOKUP(A2353,BUSINESS!A2353:N5043,9,0)</f>
        <v>0.928</v>
      </c>
      <c r="AA2353" s="12">
        <f>VLOOKUP(B2353,BUSINESS!B2353:O5043,9,0)</f>
        <v>1.212</v>
      </c>
    </row>
    <row r="2354">
      <c r="A2354" s="9" t="str">
        <f t="shared" si="1"/>
        <v>Sweden-Europe2012</v>
      </c>
      <c r="B2354" s="5" t="s">
        <v>75</v>
      </c>
      <c r="C2354" s="9" t="s">
        <v>259</v>
      </c>
      <c r="D2354" s="10" t="s">
        <v>74</v>
      </c>
      <c r="E2354" s="14">
        <v>5.24E11</v>
      </c>
      <c r="F2354" s="15">
        <v>0.096</v>
      </c>
      <c r="G2354" s="15">
        <v>5319.0</v>
      </c>
      <c r="H2354" s="15">
        <v>0.033</v>
      </c>
      <c r="I2354" s="12">
        <f>VLOOKUP(A2354,ENERGY!$A$2:$F$2692,5,0)</f>
        <v>49571</v>
      </c>
      <c r="J2354" s="12">
        <f>VLOOKUP(A2354,ENERGY!$A$2:$F$2692,6,0)</f>
        <v>50207</v>
      </c>
      <c r="K2354" s="12">
        <f>VLOOKUP(A2354,'HUMAN RESOURCES'!A2354:N5044,5,0)</f>
        <v>0.012</v>
      </c>
      <c r="L2354" s="12">
        <f>VLOOKUP(A2354,'HUMAN RESOURCES'!A2354:N5044,6,0)</f>
        <v>0.002</v>
      </c>
      <c r="M2354" s="12">
        <f>VLOOKUP(B2354,'HUMAN RESOURCES'!B2354:O5044,6,0)</f>
        <v>84</v>
      </c>
      <c r="N2354" s="12">
        <f>VLOOKUP(C2354,'HUMAN RESOURCES'!C2354:P5044,6,0)</f>
        <v>80</v>
      </c>
      <c r="O2354" s="12">
        <f>VLOOKUP(D2354,'HUMAN RESOURCES'!D2354:Q5044,6,0)</f>
        <v>0.167</v>
      </c>
      <c r="P2354" s="12">
        <f>VLOOKUP(A2354,'HUMAN RESOURCES'!A2354:N5044,10,0)</f>
        <v>0.644</v>
      </c>
      <c r="Q2354" s="12">
        <f>VLOOKUP(B2354,'HUMAN RESOURCES'!B2354:O5044,10,0)</f>
        <v>0.189</v>
      </c>
      <c r="R2354" s="12">
        <f>VLOOKUP(C2354,'HUMAN RESOURCES'!C2354:P5044,10,0)</f>
        <v>9519374</v>
      </c>
      <c r="S2354" s="12">
        <f>VLOOKUP(D2354,'HUMAN RESOURCES'!D2354:Q5044,10,0)</f>
        <v>0.854</v>
      </c>
      <c r="T2354" s="13">
        <f>VLOOKUP(A2354,TOURISM!A2354:F5044,5,0)</f>
        <v>12415000000</v>
      </c>
      <c r="U2354" s="13">
        <f>VLOOKUP(B2354,TOURISM!B2354:G5044,5,0)</f>
        <v>17664000000</v>
      </c>
      <c r="V2354" s="12">
        <f>VLOOKUP(A2354,BUSINESS!A2354:N5044,5,0)</f>
        <v>0.52</v>
      </c>
      <c r="W2354" s="12">
        <f>VLOOKUP(B2354,BUSINESS!B2354:O5044,5,0)</f>
        <v>16</v>
      </c>
      <c r="X2354" s="12">
        <f>VLOOKUP(C2354,BUSINESS!C2354:P5044,5,0)</f>
        <v>14</v>
      </c>
      <c r="Y2354" s="12">
        <f>VLOOKUP(D2354,BUSINESS!D2354:Q5044,5,0)</f>
        <v>122</v>
      </c>
      <c r="Z2354" s="12">
        <f>VLOOKUP(A2354,BUSINESS!A2354:N5044,9,0)</f>
        <v>0.932</v>
      </c>
      <c r="AA2354" s="12">
        <f>VLOOKUP(B2354,BUSINESS!B2354:O5044,9,0)</f>
        <v>1.246</v>
      </c>
    </row>
    <row r="2355">
      <c r="A2355" s="9" t="str">
        <f t="shared" si="1"/>
        <v>Switzerland-Europe2000</v>
      </c>
      <c r="B2355" s="5" t="s">
        <v>75</v>
      </c>
      <c r="C2355" s="9" t="s">
        <v>260</v>
      </c>
      <c r="D2355" s="10" t="s">
        <v>62</v>
      </c>
      <c r="E2355" s="14">
        <v>2.56E11</v>
      </c>
      <c r="F2355" s="15">
        <v>0.099</v>
      </c>
      <c r="G2355" s="15">
        <v>3541.0</v>
      </c>
      <c r="H2355" s="15">
        <v>0.043</v>
      </c>
      <c r="I2355" s="12" t="str">
        <f>VLOOKUP(A2355,ENERGY!$A$2:$F$2692,5,0)</f>
        <v/>
      </c>
      <c r="J2355" s="12">
        <f>VLOOKUP(A2355,ENERGY!$A$2:$F$2692,6,0)</f>
        <v>25500</v>
      </c>
      <c r="K2355" s="12">
        <f>VLOOKUP(A2355,'HUMAN RESOURCES'!A2355:N5045,5,0)</f>
        <v>0.011</v>
      </c>
      <c r="L2355" s="12">
        <f>VLOOKUP(A2355,'HUMAN RESOURCES'!A2355:N5045,6,0)</f>
        <v>0.005</v>
      </c>
      <c r="M2355" s="12">
        <f>VLOOKUP(B2355,'HUMAN RESOURCES'!B2355:O5045,6,0)</f>
        <v>83</v>
      </c>
      <c r="N2355" s="12">
        <f>VLOOKUP(C2355,'HUMAN RESOURCES'!C2355:P5045,6,0)</f>
        <v>77</v>
      </c>
      <c r="O2355" s="12">
        <f>VLOOKUP(D2355,'HUMAN RESOURCES'!D2355:Q5045,6,0)</f>
        <v>0.174</v>
      </c>
      <c r="P2355" s="12">
        <f>VLOOKUP(A2355,'HUMAN RESOURCES'!A2355:N5045,10,0)</f>
        <v>0.673</v>
      </c>
      <c r="Q2355" s="12">
        <f>VLOOKUP(B2355,'HUMAN RESOURCES'!B2355:O5045,10,0)</f>
        <v>0.153</v>
      </c>
      <c r="R2355" s="12">
        <f>VLOOKUP(C2355,'HUMAN RESOURCES'!C2355:P5045,10,0)</f>
        <v>7184250</v>
      </c>
      <c r="S2355" s="12">
        <f>VLOOKUP(D2355,'HUMAN RESOURCES'!D2355:Q5045,10,0)</f>
        <v>0.733</v>
      </c>
      <c r="T2355" s="13">
        <f>VLOOKUP(A2355,TOURISM!A2355:F5045,5,0)</f>
        <v>8988000000</v>
      </c>
      <c r="U2355" s="13">
        <f>VLOOKUP(B2355,TOURISM!B2355:G5045,5,0)</f>
        <v>7360000000</v>
      </c>
      <c r="V2355" s="12" t="str">
        <f>VLOOKUP(A2355,BUSINESS!A2355:N5045,5,0)</f>
        <v/>
      </c>
      <c r="W2355" s="12" t="str">
        <f>VLOOKUP(B2355,BUSINESS!B2355:O5045,5,0)</f>
        <v/>
      </c>
      <c r="X2355" s="12" t="str">
        <f>VLOOKUP(C2355,BUSINESS!C2355:P5045,5,0)</f>
        <v/>
      </c>
      <c r="Y2355" s="12" t="str">
        <f>VLOOKUP(D2355,BUSINESS!D2355:Q5045,5,0)</f>
        <v/>
      </c>
      <c r="Z2355" s="12">
        <f>VLOOKUP(A2355,BUSINESS!A2355:N5045,9,0)</f>
        <v>0.471</v>
      </c>
      <c r="AA2355" s="12">
        <f>VLOOKUP(B2355,BUSINESS!B2355:O5045,9,0)</f>
        <v>0.647</v>
      </c>
    </row>
    <row r="2356">
      <c r="A2356" s="9" t="str">
        <f t="shared" si="1"/>
        <v>Switzerland-Europe2001</v>
      </c>
      <c r="B2356" s="5" t="s">
        <v>75</v>
      </c>
      <c r="C2356" s="9" t="s">
        <v>260</v>
      </c>
      <c r="D2356" s="10" t="s">
        <v>63</v>
      </c>
      <c r="E2356" s="14">
        <v>2.63E11</v>
      </c>
      <c r="F2356" s="15">
        <v>0.103</v>
      </c>
      <c r="G2356" s="15">
        <v>3748.0</v>
      </c>
      <c r="H2356" s="15">
        <v>0.043</v>
      </c>
      <c r="I2356" s="12" t="str">
        <f>VLOOKUP(A2356,ENERGY!$A$2:$F$2692,5,0)</f>
        <v/>
      </c>
      <c r="J2356" s="12">
        <f>VLOOKUP(A2356,ENERGY!$A$2:$F$2692,6,0)</f>
        <v>25375</v>
      </c>
      <c r="K2356" s="12">
        <f>VLOOKUP(A2356,'HUMAN RESOURCES'!A2356:N5046,5,0)</f>
        <v>0.01</v>
      </c>
      <c r="L2356" s="12">
        <f>VLOOKUP(A2356,'HUMAN RESOURCES'!A2356:N5046,6,0)</f>
        <v>0.005</v>
      </c>
      <c r="M2356" s="12">
        <f>VLOOKUP(B2356,'HUMAN RESOURCES'!B2356:O5046,6,0)</f>
        <v>83</v>
      </c>
      <c r="N2356" s="12">
        <f>VLOOKUP(C2356,'HUMAN RESOURCES'!C2356:P5046,6,0)</f>
        <v>77</v>
      </c>
      <c r="O2356" s="12">
        <f>VLOOKUP(D2356,'HUMAN RESOURCES'!D2356:Q5046,6,0)</f>
        <v>0.173</v>
      </c>
      <c r="P2356" s="12">
        <f>VLOOKUP(A2356,'HUMAN RESOURCES'!A2356:N5046,10,0)</f>
        <v>0.673</v>
      </c>
      <c r="Q2356" s="12">
        <f>VLOOKUP(B2356,'HUMAN RESOURCES'!B2356:O5046,10,0)</f>
        <v>0.154</v>
      </c>
      <c r="R2356" s="12">
        <f>VLOOKUP(C2356,'HUMAN RESOURCES'!C2356:P5046,10,0)</f>
        <v>7229854</v>
      </c>
      <c r="S2356" s="12">
        <f>VLOOKUP(D2356,'HUMAN RESOURCES'!D2356:Q5046,10,0)</f>
        <v>0.733</v>
      </c>
      <c r="T2356" s="13">
        <f>VLOOKUP(A2356,TOURISM!A2356:F5046,5,0)</f>
        <v>9290000000</v>
      </c>
      <c r="U2356" s="13">
        <f>VLOOKUP(B2356,TOURISM!B2356:G5046,5,0)</f>
        <v>7085000000</v>
      </c>
      <c r="V2356" s="12" t="str">
        <f>VLOOKUP(A2356,BUSINESS!A2356:N5046,5,0)</f>
        <v/>
      </c>
      <c r="W2356" s="12" t="str">
        <f>VLOOKUP(B2356,BUSINESS!B2356:O5046,5,0)</f>
        <v/>
      </c>
      <c r="X2356" s="12" t="str">
        <f>VLOOKUP(C2356,BUSINESS!C2356:P5046,5,0)</f>
        <v/>
      </c>
      <c r="Y2356" s="12" t="str">
        <f>VLOOKUP(D2356,BUSINESS!D2356:Q5046,5,0)</f>
        <v/>
      </c>
      <c r="Z2356" s="12">
        <f>VLOOKUP(A2356,BUSINESS!A2356:N5046,9,0)</f>
        <v>0.551</v>
      </c>
      <c r="AA2356" s="12">
        <f>VLOOKUP(B2356,BUSINESS!B2356:O5046,9,0)</f>
        <v>0.733</v>
      </c>
    </row>
    <row r="2357">
      <c r="A2357" s="9" t="str">
        <f t="shared" si="1"/>
        <v>Switzerland-Europe2002</v>
      </c>
      <c r="B2357" s="5" t="s">
        <v>75</v>
      </c>
      <c r="C2357" s="9" t="s">
        <v>260</v>
      </c>
      <c r="D2357" s="10" t="s">
        <v>64</v>
      </c>
      <c r="E2357" s="14">
        <v>2.87E11</v>
      </c>
      <c r="F2357" s="15">
        <v>0.106</v>
      </c>
      <c r="G2357" s="15">
        <v>4190.0</v>
      </c>
      <c r="H2357" s="15">
        <v>0.039</v>
      </c>
      <c r="I2357" s="12">
        <f>VLOOKUP(A2357,ENERGY!$A$2:$F$2692,5,0)</f>
        <v>38757</v>
      </c>
      <c r="J2357" s="12">
        <f>VLOOKUP(A2357,ENERGY!$A$2:$F$2692,6,0)</f>
        <v>26199</v>
      </c>
      <c r="K2357" s="12">
        <f>VLOOKUP(A2357,'HUMAN RESOURCES'!A2357:N5047,5,0)</f>
        <v>0.01</v>
      </c>
      <c r="L2357" s="12">
        <f>VLOOKUP(A2357,'HUMAN RESOURCES'!A2357:N5047,6,0)</f>
        <v>0.005</v>
      </c>
      <c r="M2357" s="12">
        <f>VLOOKUP(B2357,'HUMAN RESOURCES'!B2357:O5047,6,0)</f>
        <v>83</v>
      </c>
      <c r="N2357" s="12">
        <f>VLOOKUP(C2357,'HUMAN RESOURCES'!C2357:P5047,6,0)</f>
        <v>78</v>
      </c>
      <c r="O2357" s="12">
        <f>VLOOKUP(D2357,'HUMAN RESOURCES'!D2357:Q5047,6,0)</f>
        <v>0.171</v>
      </c>
      <c r="P2357" s="12">
        <f>VLOOKUP(A2357,'HUMAN RESOURCES'!A2357:N5047,10,0)</f>
        <v>0.675</v>
      </c>
      <c r="Q2357" s="12">
        <f>VLOOKUP(B2357,'HUMAN RESOURCES'!B2357:O5047,10,0)</f>
        <v>0.155</v>
      </c>
      <c r="R2357" s="12">
        <f>VLOOKUP(C2357,'HUMAN RESOURCES'!C2357:P5047,10,0)</f>
        <v>7284753</v>
      </c>
      <c r="S2357" s="12">
        <f>VLOOKUP(D2357,'HUMAN RESOURCES'!D2357:Q5047,10,0)</f>
        <v>0.734</v>
      </c>
      <c r="T2357" s="13">
        <f>VLOOKUP(A2357,TOURISM!A2357:F5047,5,0)</f>
        <v>9117000000</v>
      </c>
      <c r="U2357" s="13">
        <f>VLOOKUP(B2357,TOURISM!B2357:G5047,5,0)</f>
        <v>7210000000</v>
      </c>
      <c r="V2357" s="12" t="str">
        <f>VLOOKUP(A2357,BUSINESS!A2357:N5047,5,0)</f>
        <v/>
      </c>
      <c r="W2357" s="12" t="str">
        <f>VLOOKUP(B2357,BUSINESS!B2357:O5047,5,0)</f>
        <v/>
      </c>
      <c r="X2357" s="12" t="str">
        <f>VLOOKUP(C2357,BUSINESS!C2357:P5047,5,0)</f>
        <v/>
      </c>
      <c r="Y2357" s="12" t="str">
        <f>VLOOKUP(D2357,BUSINESS!D2357:Q5047,5,0)</f>
        <v/>
      </c>
      <c r="Z2357" s="12">
        <f>VLOOKUP(A2357,BUSINESS!A2357:N5047,9,0)</f>
        <v>0.614</v>
      </c>
      <c r="AA2357" s="12">
        <f>VLOOKUP(B2357,BUSINESS!B2357:O5047,9,0)</f>
        <v>0.792</v>
      </c>
    </row>
    <row r="2358">
      <c r="A2358" s="9" t="str">
        <f t="shared" si="1"/>
        <v>Switzerland-Europe2003</v>
      </c>
      <c r="B2358" s="5" t="s">
        <v>75</v>
      </c>
      <c r="C2358" s="9" t="s">
        <v>260</v>
      </c>
      <c r="D2358" s="10" t="s">
        <v>65</v>
      </c>
      <c r="E2358" s="14">
        <v>3.35E11</v>
      </c>
      <c r="F2358" s="15">
        <v>0.109</v>
      </c>
      <c r="G2358" s="15">
        <v>5002.0</v>
      </c>
      <c r="H2358" s="15">
        <v>0.033</v>
      </c>
      <c r="I2358" s="12">
        <f>VLOOKUP(A2358,ENERGY!$A$2:$F$2692,5,0)</f>
        <v>41598</v>
      </c>
      <c r="J2358" s="12">
        <f>VLOOKUP(A2358,ENERGY!$A$2:$F$2692,6,0)</f>
        <v>26968</v>
      </c>
      <c r="K2358" s="12">
        <f>VLOOKUP(A2358,'HUMAN RESOURCES'!A2358:N5048,5,0)</f>
        <v>0.01</v>
      </c>
      <c r="L2358" s="12">
        <f>VLOOKUP(A2358,'HUMAN RESOURCES'!A2358:N5048,6,0)</f>
        <v>0.004</v>
      </c>
      <c r="M2358" s="12">
        <f>VLOOKUP(B2358,'HUMAN RESOURCES'!B2358:O5048,6,0)</f>
        <v>83</v>
      </c>
      <c r="N2358" s="12">
        <f>VLOOKUP(C2358,'HUMAN RESOURCES'!C2358:P5048,6,0)</f>
        <v>78</v>
      </c>
      <c r="O2358" s="12">
        <f>VLOOKUP(D2358,'HUMAN RESOURCES'!D2358:Q5048,6,0)</f>
        <v>0.168</v>
      </c>
      <c r="P2358" s="12">
        <f>VLOOKUP(A2358,'HUMAN RESOURCES'!A2358:N5048,10,0)</f>
        <v>0.676</v>
      </c>
      <c r="Q2358" s="12">
        <f>VLOOKUP(B2358,'HUMAN RESOURCES'!B2358:O5048,10,0)</f>
        <v>0.156</v>
      </c>
      <c r="R2358" s="12">
        <f>VLOOKUP(C2358,'HUMAN RESOURCES'!C2358:P5048,10,0)</f>
        <v>7339001</v>
      </c>
      <c r="S2358" s="12">
        <f>VLOOKUP(D2358,'HUMAN RESOURCES'!D2358:Q5048,10,0)</f>
        <v>0.734</v>
      </c>
      <c r="T2358" s="13">
        <f>VLOOKUP(A2358,TOURISM!A2358:F5048,5,0)</f>
        <v>10493000000</v>
      </c>
      <c r="U2358" s="13">
        <f>VLOOKUP(B2358,TOURISM!B2358:G5048,5,0)</f>
        <v>8614000000</v>
      </c>
      <c r="V2358" s="12" t="str">
        <f>VLOOKUP(A2358,BUSINESS!A2358:N5048,5,0)</f>
        <v/>
      </c>
      <c r="W2358" s="12">
        <f>VLOOKUP(B2358,BUSINESS!B2358:O5048,5,0)</f>
        <v>20</v>
      </c>
      <c r="X2358" s="12" t="str">
        <f>VLOOKUP(C2358,BUSINESS!C2358:P5048,5,0)</f>
        <v/>
      </c>
      <c r="Y2358" s="12" t="str">
        <f>VLOOKUP(D2358,BUSINESS!D2358:Q5048,5,0)</f>
        <v/>
      </c>
      <c r="Z2358" s="12">
        <f>VLOOKUP(A2358,BUSINESS!A2358:N5048,9,0)</f>
        <v>0.651</v>
      </c>
      <c r="AA2358" s="12">
        <f>VLOOKUP(B2358,BUSINESS!B2358:O5048,9,0)</f>
        <v>0.849</v>
      </c>
    </row>
    <row r="2359">
      <c r="A2359" s="9" t="str">
        <f t="shared" si="1"/>
        <v>Switzerland-Europe2004</v>
      </c>
      <c r="B2359" s="5" t="s">
        <v>75</v>
      </c>
      <c r="C2359" s="9" t="s">
        <v>260</v>
      </c>
      <c r="D2359" s="10" t="s">
        <v>66</v>
      </c>
      <c r="E2359" s="14">
        <v>3.74E11</v>
      </c>
      <c r="F2359" s="15">
        <v>0.11</v>
      </c>
      <c r="G2359" s="15">
        <v>5570.0</v>
      </c>
      <c r="H2359" s="15">
        <v>0.032</v>
      </c>
      <c r="I2359" s="12"/>
      <c r="J2359" s="12"/>
      <c r="K2359" s="12">
        <f>VLOOKUP(A2359,'HUMAN RESOURCES'!A2359:N5049,5,0)</f>
        <v>0.01</v>
      </c>
      <c r="L2359" s="12">
        <f>VLOOKUP(A2359,'HUMAN RESOURCES'!A2359:N5049,6,0)</f>
        <v>0.004</v>
      </c>
      <c r="M2359" s="12">
        <f>VLOOKUP(B2359,'HUMAN RESOURCES'!B2359:O5049,6,0)</f>
        <v>84</v>
      </c>
      <c r="N2359" s="12">
        <f>VLOOKUP(C2359,'HUMAN RESOURCES'!C2359:P5049,6,0)</f>
        <v>79</v>
      </c>
      <c r="O2359" s="12">
        <f>VLOOKUP(D2359,'HUMAN RESOURCES'!D2359:Q5049,6,0)</f>
        <v>0.166</v>
      </c>
      <c r="P2359" s="12">
        <f>VLOOKUP(A2359,'HUMAN RESOURCES'!A2359:N5049,10,0)</f>
        <v>0.678</v>
      </c>
      <c r="Q2359" s="12">
        <f>VLOOKUP(B2359,'HUMAN RESOURCES'!B2359:O5049,10,0)</f>
        <v>0.157</v>
      </c>
      <c r="R2359" s="12">
        <f>VLOOKUP(C2359,'HUMAN RESOURCES'!C2359:P5049,10,0)</f>
        <v>7389625</v>
      </c>
      <c r="S2359" s="12">
        <f>VLOOKUP(D2359,'HUMAN RESOURCES'!D2359:Q5049,10,0)</f>
        <v>0.734</v>
      </c>
      <c r="T2359" s="13">
        <f>VLOOKUP(A2359,TOURISM!A2359:F5049,5,0)</f>
        <v>11404000000</v>
      </c>
      <c r="U2359" s="13">
        <f>VLOOKUP(B2359,TOURISM!B2359:G5049,5,0)</f>
        <v>9924000000</v>
      </c>
      <c r="V2359" s="12" t="str">
        <f>VLOOKUP(A2359,BUSINESS!A2359:N5049,5,0)</f>
        <v/>
      </c>
      <c r="W2359" s="12">
        <f>VLOOKUP(B2359,BUSINESS!B2359:O5049,5,0)</f>
        <v>18</v>
      </c>
      <c r="X2359" s="12" t="str">
        <f>VLOOKUP(C2359,BUSINESS!C2359:P5049,5,0)</f>
        <v/>
      </c>
      <c r="Y2359" s="12" t="str">
        <f>VLOOKUP(D2359,BUSINESS!D2359:Q5049,5,0)</f>
        <v/>
      </c>
      <c r="Z2359" s="12">
        <f>VLOOKUP(A2359,BUSINESS!A2359:N5049,9,0)</f>
        <v>0.678</v>
      </c>
      <c r="AA2359" s="12">
        <f>VLOOKUP(B2359,BUSINESS!B2359:O5049,9,0)</f>
        <v>0.854</v>
      </c>
    </row>
    <row r="2360">
      <c r="A2360" s="9" t="str">
        <f t="shared" si="1"/>
        <v>Switzerland-Europe2005</v>
      </c>
      <c r="B2360" s="5" t="s">
        <v>75</v>
      </c>
      <c r="C2360" s="9" t="s">
        <v>260</v>
      </c>
      <c r="D2360" s="10" t="s">
        <v>67</v>
      </c>
      <c r="E2360" s="14">
        <v>3.85E11</v>
      </c>
      <c r="F2360" s="15">
        <v>0.109</v>
      </c>
      <c r="G2360" s="15">
        <v>5637.0</v>
      </c>
      <c r="H2360" s="15">
        <v>0.031</v>
      </c>
      <c r="I2360" s="12">
        <f>VLOOKUP(A2360,ENERGY!$A$2:$F$2692,5,0)</f>
        <v>40392</v>
      </c>
      <c r="J2360" s="12">
        <f>VLOOKUP(A2360,ENERGY!$A$2:$F$2692,6,0)</f>
        <v>26773</v>
      </c>
      <c r="K2360" s="12">
        <f>VLOOKUP(A2360,'HUMAN RESOURCES'!A2360:N5050,5,0)</f>
        <v>0.01</v>
      </c>
      <c r="L2360" s="12">
        <f>VLOOKUP(A2360,'HUMAN RESOURCES'!A2360:N5050,6,0)</f>
        <v>0.004</v>
      </c>
      <c r="M2360" s="12">
        <f>VLOOKUP(B2360,'HUMAN RESOURCES'!B2360:O5050,6,0)</f>
        <v>84</v>
      </c>
      <c r="N2360" s="12">
        <f>VLOOKUP(C2360,'HUMAN RESOURCES'!C2360:P5050,6,0)</f>
        <v>79</v>
      </c>
      <c r="O2360" s="12">
        <f>VLOOKUP(D2360,'HUMAN RESOURCES'!D2360:Q5050,6,0)</f>
        <v>0.163</v>
      </c>
      <c r="P2360" s="12">
        <f>VLOOKUP(A2360,'HUMAN RESOURCES'!A2360:N5050,10,0)</f>
        <v>0.679</v>
      </c>
      <c r="Q2360" s="12">
        <f>VLOOKUP(B2360,'HUMAN RESOURCES'!B2360:O5050,10,0)</f>
        <v>0.158</v>
      </c>
      <c r="R2360" s="12">
        <f>VLOOKUP(C2360,'HUMAN RESOURCES'!C2360:P5050,10,0)</f>
        <v>7437115</v>
      </c>
      <c r="S2360" s="12">
        <f>VLOOKUP(D2360,'HUMAN RESOURCES'!D2360:Q5050,10,0)</f>
        <v>0.735</v>
      </c>
      <c r="T2360" s="13">
        <f>VLOOKUP(A2360,TOURISM!A2360:F5050,5,0)</f>
        <v>11937000000</v>
      </c>
      <c r="U2360" s="13">
        <f>VLOOKUP(B2360,TOURISM!B2360:G5050,5,0)</f>
        <v>10579000000</v>
      </c>
      <c r="V2360" s="12">
        <f>VLOOKUP(A2360,BUSINESS!A2360:N5050,5,0)</f>
        <v>0.288</v>
      </c>
      <c r="W2360" s="12">
        <f>VLOOKUP(B2360,BUSINESS!B2360:O5050,5,0)</f>
        <v>18</v>
      </c>
      <c r="X2360" s="12" t="str">
        <f>VLOOKUP(C2360,BUSINESS!C2360:P5050,5,0)</f>
        <v/>
      </c>
      <c r="Y2360" s="12">
        <f>VLOOKUP(D2360,BUSINESS!D2360:Q5050,5,0)</f>
        <v>63</v>
      </c>
      <c r="Z2360" s="12">
        <f>VLOOKUP(A2360,BUSINESS!A2360:N5050,9,0)</f>
        <v>0.701</v>
      </c>
      <c r="AA2360" s="12">
        <f>VLOOKUP(B2360,BUSINESS!B2360:O5050,9,0)</f>
        <v>0.922</v>
      </c>
    </row>
    <row r="2361">
      <c r="A2361" s="9" t="str">
        <f t="shared" si="1"/>
        <v>Switzerland-Europe2006</v>
      </c>
      <c r="B2361" s="5" t="s">
        <v>75</v>
      </c>
      <c r="C2361" s="9" t="s">
        <v>260</v>
      </c>
      <c r="D2361" s="10" t="s">
        <v>68</v>
      </c>
      <c r="E2361" s="14">
        <v>4.05E11</v>
      </c>
      <c r="F2361" s="15">
        <v>0.104</v>
      </c>
      <c r="G2361" s="15">
        <v>5643.0</v>
      </c>
      <c r="H2361" s="15">
        <v>0.03</v>
      </c>
      <c r="I2361" s="12"/>
      <c r="J2361" s="12"/>
      <c r="K2361" s="12">
        <f>VLOOKUP(A2361,'HUMAN RESOURCES'!A2361:N5051,5,0)</f>
        <v>0.01</v>
      </c>
      <c r="L2361" s="12">
        <f>VLOOKUP(A2361,'HUMAN RESOURCES'!A2361:N5051,6,0)</f>
        <v>0.004</v>
      </c>
      <c r="M2361" s="12">
        <f>VLOOKUP(B2361,'HUMAN RESOURCES'!B2361:O5051,6,0)</f>
        <v>84</v>
      </c>
      <c r="N2361" s="12">
        <f>VLOOKUP(C2361,'HUMAN RESOURCES'!C2361:P5051,6,0)</f>
        <v>79</v>
      </c>
      <c r="O2361" s="12">
        <f>VLOOKUP(D2361,'HUMAN RESOURCES'!D2361:Q5051,6,0)</f>
        <v>0.16</v>
      </c>
      <c r="P2361" s="12">
        <f>VLOOKUP(A2361,'HUMAN RESOURCES'!A2361:N5051,10,0)</f>
        <v>0.68</v>
      </c>
      <c r="Q2361" s="12">
        <f>VLOOKUP(B2361,'HUMAN RESOURCES'!B2361:O5051,10,0)</f>
        <v>0.16</v>
      </c>
      <c r="R2361" s="12">
        <f>VLOOKUP(C2361,'HUMAN RESOURCES'!C2361:P5051,10,0)</f>
        <v>7483934</v>
      </c>
      <c r="S2361" s="12">
        <f>VLOOKUP(D2361,'HUMAN RESOURCES'!D2361:Q5051,10,0)</f>
        <v>0.735</v>
      </c>
      <c r="T2361" s="13">
        <f>VLOOKUP(A2361,TOURISM!A2361:F5051,5,0)</f>
        <v>12852000000</v>
      </c>
      <c r="U2361" s="13">
        <f>VLOOKUP(B2361,TOURISM!B2361:G5051,5,0)</f>
        <v>11199000000</v>
      </c>
      <c r="V2361" s="12">
        <f>VLOOKUP(A2361,BUSINESS!A2361:N5051,5,0)</f>
        <v>0.276</v>
      </c>
      <c r="W2361" s="12">
        <f>VLOOKUP(B2361,BUSINESS!B2361:O5051,5,0)</f>
        <v>18</v>
      </c>
      <c r="X2361" s="12" t="str">
        <f>VLOOKUP(C2361,BUSINESS!C2361:P5051,5,0)</f>
        <v/>
      </c>
      <c r="Y2361" s="12">
        <f>VLOOKUP(D2361,BUSINESS!D2361:Q5051,5,0)</f>
        <v>63</v>
      </c>
      <c r="Z2361" s="12">
        <f>VLOOKUP(A2361,BUSINESS!A2361:N5051,9,0)</f>
        <v>0.757</v>
      </c>
      <c r="AA2361" s="12">
        <f>VLOOKUP(B2361,BUSINESS!B2361:O5051,9,0)</f>
        <v>0.994</v>
      </c>
    </row>
    <row r="2362">
      <c r="A2362" s="9" t="str">
        <f t="shared" si="1"/>
        <v>Switzerland-Europe2007</v>
      </c>
      <c r="B2362" s="5" t="s">
        <v>75</v>
      </c>
      <c r="C2362" s="9" t="s">
        <v>260</v>
      </c>
      <c r="D2362" s="10" t="s">
        <v>69</v>
      </c>
      <c r="E2362" s="14">
        <v>4.51E11</v>
      </c>
      <c r="F2362" s="15">
        <v>0.102</v>
      </c>
      <c r="G2362" s="15">
        <v>6126.0</v>
      </c>
      <c r="H2362" s="15">
        <v>0.032</v>
      </c>
      <c r="I2362" s="12">
        <f>VLOOKUP(A2362,ENERGY!$A$2:$F$2692,5,0)</f>
        <v>40392</v>
      </c>
      <c r="J2362" s="12">
        <f>VLOOKUP(A2362,ENERGY!$A$2:$F$2692,6,0)</f>
        <v>26090</v>
      </c>
      <c r="K2362" s="12">
        <f>VLOOKUP(A2362,'HUMAN RESOURCES'!A2362:N5052,5,0)</f>
        <v>0.01</v>
      </c>
      <c r="L2362" s="12">
        <f>VLOOKUP(A2362,'HUMAN RESOURCES'!A2362:N5052,6,0)</f>
        <v>0.004</v>
      </c>
      <c r="M2362" s="12">
        <f>VLOOKUP(B2362,'HUMAN RESOURCES'!B2362:O5052,6,0)</f>
        <v>84</v>
      </c>
      <c r="N2362" s="12">
        <f>VLOOKUP(C2362,'HUMAN RESOURCES'!C2362:P5052,6,0)</f>
        <v>79</v>
      </c>
      <c r="O2362" s="12">
        <f>VLOOKUP(D2362,'HUMAN RESOURCES'!D2362:Q5052,6,0)</f>
        <v>0.157</v>
      </c>
      <c r="P2362" s="12">
        <f>VLOOKUP(A2362,'HUMAN RESOURCES'!A2362:N5052,10,0)</f>
        <v>0.681</v>
      </c>
      <c r="Q2362" s="12">
        <f>VLOOKUP(B2362,'HUMAN RESOURCES'!B2362:O5052,10,0)</f>
        <v>0.162</v>
      </c>
      <c r="R2362" s="12">
        <f>VLOOKUP(C2362,'HUMAN RESOURCES'!C2362:P5052,10,0)</f>
        <v>7551117</v>
      </c>
      <c r="S2362" s="12">
        <f>VLOOKUP(D2362,'HUMAN RESOURCES'!D2362:Q5052,10,0)</f>
        <v>0.736</v>
      </c>
      <c r="T2362" s="13">
        <f>VLOOKUP(A2362,TOURISM!A2362:F5052,5,0)</f>
        <v>14721000000</v>
      </c>
      <c r="U2362" s="13">
        <f>VLOOKUP(B2362,TOURISM!B2362:G5052,5,0)</f>
        <v>12298000000</v>
      </c>
      <c r="V2362" s="12">
        <f>VLOOKUP(A2362,BUSINESS!A2362:N5052,5,0)</f>
        <v>0.279</v>
      </c>
      <c r="W2362" s="12">
        <f>VLOOKUP(B2362,BUSINESS!B2362:O5052,5,0)</f>
        <v>18</v>
      </c>
      <c r="X2362" s="12" t="str">
        <f>VLOOKUP(C2362,BUSINESS!C2362:P5052,5,0)</f>
        <v/>
      </c>
      <c r="Y2362" s="12">
        <f>VLOOKUP(D2362,BUSINESS!D2362:Q5052,5,0)</f>
        <v>63</v>
      </c>
      <c r="Z2362" s="12">
        <f>VLOOKUP(A2362,BUSINESS!A2362:N5052,9,0)</f>
        <v>0.772</v>
      </c>
      <c r="AA2362" s="12">
        <f>VLOOKUP(B2362,BUSINESS!B2362:O5052,9,0)</f>
        <v>1.085</v>
      </c>
    </row>
    <row r="2363">
      <c r="A2363" s="9" t="str">
        <f t="shared" si="1"/>
        <v>Switzerland-Europe2008</v>
      </c>
      <c r="B2363" s="5" t="s">
        <v>75</v>
      </c>
      <c r="C2363" s="9" t="s">
        <v>260</v>
      </c>
      <c r="D2363" s="10" t="s">
        <v>70</v>
      </c>
      <c r="E2363" s="14">
        <v>5.24E11</v>
      </c>
      <c r="F2363" s="15">
        <v>0.103</v>
      </c>
      <c r="G2363" s="15">
        <v>7104.0</v>
      </c>
      <c r="H2363" s="15">
        <v>0.033</v>
      </c>
      <c r="I2363" s="12"/>
      <c r="J2363" s="12"/>
      <c r="K2363" s="12">
        <f>VLOOKUP(A2363,'HUMAN RESOURCES'!A2363:N5053,5,0)</f>
        <v>0.01</v>
      </c>
      <c r="L2363" s="12">
        <f>VLOOKUP(A2363,'HUMAN RESOURCES'!A2363:N5053,6,0)</f>
        <v>0.004</v>
      </c>
      <c r="M2363" s="12">
        <f>VLOOKUP(B2363,'HUMAN RESOURCES'!B2363:O5053,6,0)</f>
        <v>84</v>
      </c>
      <c r="N2363" s="12">
        <f>VLOOKUP(C2363,'HUMAN RESOURCES'!C2363:P5053,6,0)</f>
        <v>80</v>
      </c>
      <c r="O2363" s="12">
        <f>VLOOKUP(D2363,'HUMAN RESOURCES'!D2363:Q5053,6,0)</f>
        <v>0.155</v>
      </c>
      <c r="P2363" s="12">
        <f>VLOOKUP(A2363,'HUMAN RESOURCES'!A2363:N5053,10,0)</f>
        <v>0.681</v>
      </c>
      <c r="Q2363" s="12">
        <f>VLOOKUP(B2363,'HUMAN RESOURCES'!B2363:O5053,10,0)</f>
        <v>0.164</v>
      </c>
      <c r="R2363" s="12">
        <f>VLOOKUP(C2363,'HUMAN RESOURCES'!C2363:P5053,10,0)</f>
        <v>7647675</v>
      </c>
      <c r="S2363" s="12">
        <f>VLOOKUP(D2363,'HUMAN RESOURCES'!D2363:Q5053,10,0)</f>
        <v>0.736</v>
      </c>
      <c r="T2363" s="13">
        <f>VLOOKUP(A2363,TOURISM!A2363:F5053,5,0)</f>
        <v>17570000000</v>
      </c>
      <c r="U2363" s="13">
        <f>VLOOKUP(B2363,TOURISM!B2363:G5053,5,0)</f>
        <v>13346000000</v>
      </c>
      <c r="V2363" s="12">
        <f>VLOOKUP(A2363,BUSINESS!A2363:N5053,5,0)</f>
        <v>0.278</v>
      </c>
      <c r="W2363" s="12">
        <f>VLOOKUP(B2363,BUSINESS!B2363:O5053,5,0)</f>
        <v>18</v>
      </c>
      <c r="X2363" s="12" t="str">
        <f>VLOOKUP(C2363,BUSINESS!C2363:P5053,5,0)</f>
        <v/>
      </c>
      <c r="Y2363" s="12">
        <f>VLOOKUP(D2363,BUSINESS!D2363:Q5053,5,0)</f>
        <v>63</v>
      </c>
      <c r="Z2363" s="12">
        <f>VLOOKUP(A2363,BUSINESS!A2363:N5053,9,0)</f>
        <v>0.792</v>
      </c>
      <c r="AA2363" s="12">
        <f>VLOOKUP(B2363,BUSINESS!B2363:O5053,9,0)</f>
        <v>1.163</v>
      </c>
    </row>
    <row r="2364">
      <c r="A2364" s="9" t="str">
        <f t="shared" si="1"/>
        <v>Switzerland-Europe2009</v>
      </c>
      <c r="B2364" s="5" t="s">
        <v>75</v>
      </c>
      <c r="C2364" s="9" t="s">
        <v>260</v>
      </c>
      <c r="D2364" s="10" t="s">
        <v>71</v>
      </c>
      <c r="E2364" s="14">
        <v>5.09E11</v>
      </c>
      <c r="F2364" s="15">
        <v>0.11</v>
      </c>
      <c r="G2364" s="15">
        <v>7277.0</v>
      </c>
      <c r="H2364" s="15">
        <v>0.028</v>
      </c>
      <c r="I2364" s="12">
        <f>VLOOKUP(A2364,ENERGY!$A$2:$F$2692,5,0)</f>
        <v>38019</v>
      </c>
      <c r="J2364" s="12">
        <f>VLOOKUP(A2364,ENERGY!$A$2:$F$2692,6,0)</f>
        <v>25760</v>
      </c>
      <c r="K2364" s="12">
        <f>VLOOKUP(A2364,'HUMAN RESOURCES'!A2364:N5054,5,0)</f>
        <v>0.01</v>
      </c>
      <c r="L2364" s="12">
        <f>VLOOKUP(A2364,'HUMAN RESOURCES'!A2364:N5054,6,0)</f>
        <v>0.004</v>
      </c>
      <c r="M2364" s="12">
        <f>VLOOKUP(B2364,'HUMAN RESOURCES'!B2364:O5054,6,0)</f>
        <v>84</v>
      </c>
      <c r="N2364" s="12">
        <f>VLOOKUP(C2364,'HUMAN RESOURCES'!C2364:P5054,6,0)</f>
        <v>80</v>
      </c>
      <c r="O2364" s="12">
        <f>VLOOKUP(D2364,'HUMAN RESOURCES'!D2364:Q5054,6,0)</f>
        <v>0.152</v>
      </c>
      <c r="P2364" s="12">
        <f>VLOOKUP(A2364,'HUMAN RESOURCES'!A2364:N5054,10,0)</f>
        <v>0.681</v>
      </c>
      <c r="Q2364" s="12">
        <f>VLOOKUP(B2364,'HUMAN RESOURCES'!B2364:O5054,10,0)</f>
        <v>0.167</v>
      </c>
      <c r="R2364" s="12">
        <f>VLOOKUP(C2364,'HUMAN RESOURCES'!C2364:P5054,10,0)</f>
        <v>7743831</v>
      </c>
      <c r="S2364" s="12">
        <f>VLOOKUP(D2364,'HUMAN RESOURCES'!D2364:Q5054,10,0)</f>
        <v>0.736</v>
      </c>
      <c r="T2364" s="13">
        <f>VLOOKUP(A2364,TOURISM!A2364:F5054,5,0)</f>
        <v>16665000000</v>
      </c>
      <c r="U2364" s="13">
        <f>VLOOKUP(B2364,TOURISM!B2364:G5054,5,0)</f>
        <v>13058000000</v>
      </c>
      <c r="V2364" s="12">
        <f>VLOOKUP(A2364,BUSINESS!A2364:N5054,5,0)</f>
        <v>0.287</v>
      </c>
      <c r="W2364" s="12">
        <f>VLOOKUP(B2364,BUSINESS!B2364:O5054,5,0)</f>
        <v>18</v>
      </c>
      <c r="X2364" s="12" t="str">
        <f>VLOOKUP(C2364,BUSINESS!C2364:P5054,5,0)</f>
        <v/>
      </c>
      <c r="Y2364" s="12">
        <f>VLOOKUP(D2364,BUSINESS!D2364:Q5054,5,0)</f>
        <v>63</v>
      </c>
      <c r="Z2364" s="12">
        <f>VLOOKUP(A2364,BUSINESS!A2364:N5054,9,0)</f>
        <v>0.813</v>
      </c>
      <c r="AA2364" s="12">
        <f>VLOOKUP(B2364,BUSINESS!B2364:O5054,9,0)</f>
        <v>1.204</v>
      </c>
    </row>
    <row r="2365">
      <c r="A2365" s="9" t="str">
        <f t="shared" si="1"/>
        <v>Switzerland-Europe2010</v>
      </c>
      <c r="B2365" s="5" t="s">
        <v>75</v>
      </c>
      <c r="C2365" s="9" t="s">
        <v>260</v>
      </c>
      <c r="D2365" s="10" t="s">
        <v>72</v>
      </c>
      <c r="E2365" s="14">
        <v>5.49E11</v>
      </c>
      <c r="F2365" s="15">
        <v>0.109</v>
      </c>
      <c r="G2365" s="15">
        <v>7697.0</v>
      </c>
      <c r="H2365" s="15">
        <v>0.027</v>
      </c>
      <c r="I2365" s="12"/>
      <c r="J2365" s="12"/>
      <c r="K2365" s="12">
        <f>VLOOKUP(A2365,'HUMAN RESOURCES'!A2365:N5055,5,0)</f>
        <v>0.01</v>
      </c>
      <c r="L2365" s="12">
        <f>VLOOKUP(A2365,'HUMAN RESOURCES'!A2365:N5055,6,0)</f>
        <v>0.004</v>
      </c>
      <c r="M2365" s="12">
        <f>VLOOKUP(B2365,'HUMAN RESOURCES'!B2365:O5055,6,0)</f>
        <v>85</v>
      </c>
      <c r="N2365" s="12">
        <f>VLOOKUP(C2365,'HUMAN RESOURCES'!C2365:P5055,6,0)</f>
        <v>80</v>
      </c>
      <c r="O2365" s="12">
        <f>VLOOKUP(D2365,'HUMAN RESOURCES'!D2365:Q5055,6,0)</f>
        <v>0.151</v>
      </c>
      <c r="P2365" s="12">
        <f>VLOOKUP(A2365,'HUMAN RESOURCES'!A2365:N5055,10,0)</f>
        <v>0.68</v>
      </c>
      <c r="Q2365" s="12">
        <f>VLOOKUP(B2365,'HUMAN RESOURCES'!B2365:O5055,10,0)</f>
        <v>0.169</v>
      </c>
      <c r="R2365" s="12">
        <f>VLOOKUP(C2365,'HUMAN RESOURCES'!C2365:P5055,10,0)</f>
        <v>7824909</v>
      </c>
      <c r="S2365" s="12">
        <f>VLOOKUP(D2365,'HUMAN RESOURCES'!D2365:Q5055,10,0)</f>
        <v>0.737</v>
      </c>
      <c r="T2365" s="13">
        <f>VLOOKUP(A2365,TOURISM!A2365:F5055,5,0)</f>
        <v>17614000000</v>
      </c>
      <c r="U2365" s="13">
        <f>VLOOKUP(B2365,TOURISM!B2365:G5055,5,0)</f>
        <v>13528000000</v>
      </c>
      <c r="V2365" s="12">
        <f>VLOOKUP(A2365,BUSINESS!A2365:N5055,5,0)</f>
        <v>0.288</v>
      </c>
      <c r="W2365" s="12">
        <f>VLOOKUP(B2365,BUSINESS!B2365:O5055,5,0)</f>
        <v>18</v>
      </c>
      <c r="X2365" s="12" t="str">
        <f>VLOOKUP(C2365,BUSINESS!C2365:P5055,5,0)</f>
        <v/>
      </c>
      <c r="Y2365" s="12">
        <f>VLOOKUP(D2365,BUSINESS!D2365:Q5055,5,0)</f>
        <v>63</v>
      </c>
      <c r="Z2365" s="12">
        <f>VLOOKUP(A2365,BUSINESS!A2365:N5055,9,0)</f>
        <v>0.839</v>
      </c>
      <c r="AA2365" s="12">
        <f>VLOOKUP(B2365,BUSINESS!B2365:O5055,9,0)</f>
        <v>1.232</v>
      </c>
    </row>
    <row r="2366">
      <c r="A2366" s="9" t="str">
        <f t="shared" si="1"/>
        <v>Switzerland-Europe2011</v>
      </c>
      <c r="B2366" s="5" t="s">
        <v>75</v>
      </c>
      <c r="C2366" s="9" t="s">
        <v>260</v>
      </c>
      <c r="D2366" s="10" t="s">
        <v>73</v>
      </c>
      <c r="E2366" s="14">
        <v>6.59E11</v>
      </c>
      <c r="F2366" s="15">
        <v>0.11</v>
      </c>
      <c r="G2366" s="15">
        <v>9248.0</v>
      </c>
      <c r="H2366" s="15">
        <v>0.027</v>
      </c>
      <c r="I2366" s="12">
        <f>VLOOKUP(A2366,ENERGY!$A$2:$F$2692,5,0)</f>
        <v>41375</v>
      </c>
      <c r="J2366" s="12">
        <f>VLOOKUP(A2366,ENERGY!$A$2:$F$2692,6,0)</f>
        <v>25941</v>
      </c>
      <c r="K2366" s="12">
        <f>VLOOKUP(A2366,'HUMAN RESOURCES'!A2366:N5056,5,0)</f>
        <v>0.01</v>
      </c>
      <c r="L2366" s="12">
        <f>VLOOKUP(A2366,'HUMAN RESOURCES'!A2366:N5056,6,0)</f>
        <v>0.004</v>
      </c>
      <c r="M2366" s="12">
        <f>VLOOKUP(B2366,'HUMAN RESOURCES'!B2366:O5056,6,0)</f>
        <v>85</v>
      </c>
      <c r="N2366" s="12">
        <f>VLOOKUP(C2366,'HUMAN RESOURCES'!C2366:P5056,6,0)</f>
        <v>81</v>
      </c>
      <c r="O2366" s="12">
        <f>VLOOKUP(D2366,'HUMAN RESOURCES'!D2366:Q5056,6,0)</f>
        <v>0.149</v>
      </c>
      <c r="P2366" s="12">
        <f>VLOOKUP(A2366,'HUMAN RESOURCES'!A2366:N5056,10,0)</f>
        <v>0.679</v>
      </c>
      <c r="Q2366" s="12">
        <f>VLOOKUP(B2366,'HUMAN RESOURCES'!B2366:O5056,10,0)</f>
        <v>0.172</v>
      </c>
      <c r="R2366" s="12">
        <f>VLOOKUP(C2366,'HUMAN RESOURCES'!C2366:P5056,10,0)</f>
        <v>7912398</v>
      </c>
      <c r="S2366" s="12">
        <f>VLOOKUP(D2366,'HUMAN RESOURCES'!D2366:Q5056,10,0)</f>
        <v>0.737</v>
      </c>
      <c r="T2366" s="13">
        <f>VLOOKUP(A2366,TOURISM!A2366:F5056,5,0)</f>
        <v>20640000000</v>
      </c>
      <c r="U2366" s="13">
        <f>VLOOKUP(B2366,TOURISM!B2366:G5056,5,0)</f>
        <v>16612000000</v>
      </c>
      <c r="V2366" s="12">
        <f>VLOOKUP(A2366,BUSINESS!A2366:N5056,5,0)</f>
        <v>0.289</v>
      </c>
      <c r="W2366" s="12">
        <f>VLOOKUP(B2366,BUSINESS!B2366:O5056,5,0)</f>
        <v>18</v>
      </c>
      <c r="X2366" s="12" t="str">
        <f>VLOOKUP(C2366,BUSINESS!C2366:P5056,5,0)</f>
        <v/>
      </c>
      <c r="Y2366" s="12">
        <f>VLOOKUP(D2366,BUSINESS!D2366:Q5056,5,0)</f>
        <v>63</v>
      </c>
      <c r="Z2366" s="12">
        <f>VLOOKUP(A2366,BUSINESS!A2366:N5056,9,0)</f>
        <v>0.852</v>
      </c>
      <c r="AA2366" s="12">
        <f>VLOOKUP(B2366,BUSINESS!B2366:O5056,9,0)</f>
        <v>1.274</v>
      </c>
    </row>
    <row r="2367">
      <c r="A2367" s="9" t="str">
        <f t="shared" si="1"/>
        <v>Switzerland-Europe2012</v>
      </c>
      <c r="B2367" s="5" t="s">
        <v>75</v>
      </c>
      <c r="C2367" s="9" t="s">
        <v>260</v>
      </c>
      <c r="D2367" s="10" t="s">
        <v>74</v>
      </c>
      <c r="E2367" s="14">
        <v>6.31E11</v>
      </c>
      <c r="F2367" s="15">
        <v>0.113</v>
      </c>
      <c r="G2367" s="15">
        <v>8980.0</v>
      </c>
      <c r="H2367" s="15">
        <v>0.027</v>
      </c>
      <c r="I2367" s="12">
        <f>VLOOKUP(A2367,ENERGY!$A$2:$F$2692,5,0)</f>
        <v>41877</v>
      </c>
      <c r="J2367" s="12">
        <f>VLOOKUP(A2367,ENERGY!$A$2:$F$2692,6,0)</f>
        <v>27084</v>
      </c>
      <c r="K2367" s="12">
        <f>VLOOKUP(A2367,'HUMAN RESOURCES'!A2367:N5057,5,0)</f>
        <v>0.01</v>
      </c>
      <c r="L2367" s="12">
        <f>VLOOKUP(A2367,'HUMAN RESOURCES'!A2367:N5057,6,0)</f>
        <v>0.004</v>
      </c>
      <c r="M2367" s="12">
        <f>VLOOKUP(B2367,'HUMAN RESOURCES'!B2367:O5057,6,0)</f>
        <v>85</v>
      </c>
      <c r="N2367" s="12">
        <f>VLOOKUP(C2367,'HUMAN RESOURCES'!C2367:P5057,6,0)</f>
        <v>81</v>
      </c>
      <c r="O2367" s="12">
        <f>VLOOKUP(D2367,'HUMAN RESOURCES'!D2367:Q5057,6,0)</f>
        <v>0.148</v>
      </c>
      <c r="P2367" s="12">
        <f>VLOOKUP(A2367,'HUMAN RESOURCES'!A2367:N5057,10,0)</f>
        <v>0.678</v>
      </c>
      <c r="Q2367" s="12">
        <f>VLOOKUP(B2367,'HUMAN RESOURCES'!B2367:O5057,10,0)</f>
        <v>0.174</v>
      </c>
      <c r="R2367" s="12">
        <f>VLOOKUP(C2367,'HUMAN RESOURCES'!C2367:P5057,10,0)</f>
        <v>7996861</v>
      </c>
      <c r="S2367" s="12">
        <f>VLOOKUP(D2367,'HUMAN RESOURCES'!D2367:Q5057,10,0)</f>
        <v>0.737</v>
      </c>
      <c r="T2367" s="13">
        <f>VLOOKUP(A2367,TOURISM!A2367:F5057,5,0)</f>
        <v>19439000000</v>
      </c>
      <c r="U2367" s="13">
        <f>VLOOKUP(B2367,TOURISM!B2367:G5057,5,0)</f>
        <v>16675000000</v>
      </c>
      <c r="V2367" s="12">
        <f>VLOOKUP(A2367,BUSINESS!A2367:N5057,5,0)</f>
        <v>0.291</v>
      </c>
      <c r="W2367" s="12">
        <f>VLOOKUP(B2367,BUSINESS!B2367:O5057,5,0)</f>
        <v>18</v>
      </c>
      <c r="X2367" s="12">
        <f>VLOOKUP(C2367,BUSINESS!C2367:P5057,5,0)</f>
        <v>27</v>
      </c>
      <c r="Y2367" s="12">
        <f>VLOOKUP(D2367,BUSINESS!D2367:Q5057,5,0)</f>
        <v>63</v>
      </c>
      <c r="Z2367" s="12">
        <f>VLOOKUP(A2367,BUSINESS!A2367:N5057,9,0)</f>
        <v>0.852</v>
      </c>
      <c r="AA2367" s="12">
        <f>VLOOKUP(B2367,BUSINESS!B2367:O5057,9,0)</f>
        <v>1.321</v>
      </c>
    </row>
    <row r="2368">
      <c r="A2368" s="9" t="str">
        <f t="shared" si="1"/>
        <v>Syria-Middle East2000</v>
      </c>
      <c r="B2368" s="5" t="s">
        <v>92</v>
      </c>
      <c r="C2368" s="9" t="s">
        <v>261</v>
      </c>
      <c r="D2368" s="10" t="s">
        <v>62</v>
      </c>
      <c r="E2368" s="14">
        <v>1.9325894913E10</v>
      </c>
      <c r="F2368" s="15">
        <v>0.049</v>
      </c>
      <c r="G2368" s="15">
        <v>59.0</v>
      </c>
      <c r="H2368" s="15">
        <v>0.09</v>
      </c>
      <c r="I2368" s="12" t="str">
        <f>VLOOKUP(A2368,ENERGY!$A$2:$F$2692,5,0)</f>
        <v/>
      </c>
      <c r="J2368" s="12" t="str">
        <f>VLOOKUP(A2368,ENERGY!$A$2:$F$2692,6,0)</f>
        <v/>
      </c>
      <c r="K2368" s="12">
        <f>VLOOKUP(A2368,'HUMAN RESOURCES'!A2368:N5058,5,0)</f>
        <v>0.03</v>
      </c>
      <c r="L2368" s="12">
        <f>VLOOKUP(A2368,'HUMAN RESOURCES'!A2368:N5058,6,0)</f>
        <v>0.02</v>
      </c>
      <c r="M2368" s="12">
        <f>VLOOKUP(B2368,'HUMAN RESOURCES'!B2368:O5058,6,0)</f>
        <v>75</v>
      </c>
      <c r="N2368" s="12">
        <f>VLOOKUP(C2368,'HUMAN RESOURCES'!C2368:P5058,6,0)</f>
        <v>72</v>
      </c>
      <c r="O2368" s="12">
        <f>VLOOKUP(D2368,'HUMAN RESOURCES'!D2368:Q5058,6,0)</f>
        <v>0.408</v>
      </c>
      <c r="P2368" s="12">
        <f>VLOOKUP(A2368,'HUMAN RESOURCES'!A2368:N5058,10,0)</f>
        <v>0.558</v>
      </c>
      <c r="Q2368" s="12">
        <f>VLOOKUP(B2368,'HUMAN RESOURCES'!B2368:O5058,10,0)</f>
        <v>0.034</v>
      </c>
      <c r="R2368" s="12">
        <f>VLOOKUP(C2368,'HUMAN RESOURCES'!C2368:P5058,10,0)</f>
        <v>16371208</v>
      </c>
      <c r="S2368" s="12">
        <f>VLOOKUP(D2368,'HUMAN RESOURCES'!D2368:Q5058,10,0)</f>
        <v>0.519</v>
      </c>
      <c r="T2368" s="13">
        <f>VLOOKUP(A2368,TOURISM!A2368:F5058,5,0)</f>
        <v>1082000000</v>
      </c>
      <c r="U2368" s="13">
        <f>VLOOKUP(B2368,TOURISM!B2368:G5058,5,0)</f>
        <v>669000000</v>
      </c>
      <c r="V2368" s="12" t="str">
        <f>VLOOKUP(A2368,BUSINESS!A2368:N5058,5,0)</f>
        <v/>
      </c>
      <c r="W2368" s="12" t="str">
        <f>VLOOKUP(B2368,BUSINESS!B2368:O5058,5,0)</f>
        <v/>
      </c>
      <c r="X2368" s="12" t="str">
        <f>VLOOKUP(C2368,BUSINESS!C2368:P5058,5,0)</f>
        <v/>
      </c>
      <c r="Y2368" s="12" t="str">
        <f>VLOOKUP(D2368,BUSINESS!D2368:Q5058,5,0)</f>
        <v/>
      </c>
      <c r="Z2368" s="12">
        <f>VLOOKUP(A2368,BUSINESS!A2368:N5058,9,0)</f>
        <v>0.002</v>
      </c>
      <c r="AA2368" s="12">
        <f>VLOOKUP(B2368,BUSINESS!B2368:O5058,9,0)</f>
        <v>0.002</v>
      </c>
    </row>
    <row r="2369">
      <c r="A2369" s="9" t="str">
        <f t="shared" si="1"/>
        <v>Syria-Middle East2001</v>
      </c>
      <c r="B2369" s="5" t="s">
        <v>92</v>
      </c>
      <c r="C2369" s="9" t="s">
        <v>261</v>
      </c>
      <c r="D2369" s="10" t="s">
        <v>63</v>
      </c>
      <c r="E2369" s="14">
        <v>2.1099833784E10</v>
      </c>
      <c r="F2369" s="15">
        <v>0.049</v>
      </c>
      <c r="G2369" s="15">
        <v>58.0</v>
      </c>
      <c r="H2369" s="15">
        <v>0.09</v>
      </c>
      <c r="I2369" s="12" t="str">
        <f>VLOOKUP(A2369,ENERGY!$A$2:$F$2692,5,0)</f>
        <v/>
      </c>
      <c r="J2369" s="12">
        <f>VLOOKUP(A2369,ENERGY!$A$2:$F$2692,6,0)</f>
        <v>19986</v>
      </c>
      <c r="K2369" s="12">
        <f>VLOOKUP(A2369,'HUMAN RESOURCES'!A2369:N5059,5,0)</f>
        <v>0.03</v>
      </c>
      <c r="L2369" s="12">
        <f>VLOOKUP(A2369,'HUMAN RESOURCES'!A2369:N5059,6,0)</f>
        <v>0.019</v>
      </c>
      <c r="M2369" s="12">
        <f>VLOOKUP(B2369,'HUMAN RESOURCES'!B2369:O5059,6,0)</f>
        <v>75</v>
      </c>
      <c r="N2369" s="12">
        <f>VLOOKUP(C2369,'HUMAN RESOURCES'!C2369:P5059,6,0)</f>
        <v>72</v>
      </c>
      <c r="O2369" s="12">
        <f>VLOOKUP(D2369,'HUMAN RESOURCES'!D2369:Q5059,6,0)</f>
        <v>0.404</v>
      </c>
      <c r="P2369" s="12">
        <f>VLOOKUP(A2369,'HUMAN RESOURCES'!A2369:N5059,10,0)</f>
        <v>0.563</v>
      </c>
      <c r="Q2369" s="12">
        <f>VLOOKUP(B2369,'HUMAN RESOURCES'!B2369:O5059,10,0)</f>
        <v>0.034</v>
      </c>
      <c r="R2369" s="12">
        <f>VLOOKUP(C2369,'HUMAN RESOURCES'!C2369:P5059,10,0)</f>
        <v>16700984</v>
      </c>
      <c r="S2369" s="12">
        <f>VLOOKUP(D2369,'HUMAN RESOURCES'!D2369:Q5059,10,0)</f>
        <v>0.523</v>
      </c>
      <c r="T2369" s="13">
        <f>VLOOKUP(A2369,TOURISM!A2369:F5059,5,0)</f>
        <v>1150000000</v>
      </c>
      <c r="U2369" s="13">
        <f>VLOOKUP(B2369,TOURISM!B2369:G5059,5,0)</f>
        <v>670000000</v>
      </c>
      <c r="V2369" s="12" t="str">
        <f>VLOOKUP(A2369,BUSINESS!A2369:N5059,5,0)</f>
        <v/>
      </c>
      <c r="W2369" s="12" t="str">
        <f>VLOOKUP(B2369,BUSINESS!B2369:O5059,5,0)</f>
        <v/>
      </c>
      <c r="X2369" s="12" t="str">
        <f>VLOOKUP(C2369,BUSINESS!C2369:P5059,5,0)</f>
        <v/>
      </c>
      <c r="Y2369" s="12" t="str">
        <f>VLOOKUP(D2369,BUSINESS!D2369:Q5059,5,0)</f>
        <v/>
      </c>
      <c r="Z2369" s="12">
        <f>VLOOKUP(A2369,BUSINESS!A2369:N5059,9,0)</f>
        <v>0.004</v>
      </c>
      <c r="AA2369" s="12">
        <f>VLOOKUP(B2369,BUSINESS!B2369:O5059,9,0)</f>
        <v>0.012</v>
      </c>
    </row>
    <row r="2370">
      <c r="A2370" s="9" t="str">
        <f t="shared" si="1"/>
        <v>Syria-Middle East2002</v>
      </c>
      <c r="B2370" s="5" t="s">
        <v>92</v>
      </c>
      <c r="C2370" s="9" t="s">
        <v>261</v>
      </c>
      <c r="D2370" s="10" t="s">
        <v>64</v>
      </c>
      <c r="E2370" s="14">
        <v>2.1582248882E10</v>
      </c>
      <c r="F2370" s="15">
        <v>0.049</v>
      </c>
      <c r="G2370" s="15">
        <v>57.0</v>
      </c>
      <c r="H2370" s="15">
        <v>0.09</v>
      </c>
      <c r="I2370" s="12">
        <f>VLOOKUP(A2370,ENERGY!$A$2:$F$2692,5,0)</f>
        <v>61859</v>
      </c>
      <c r="J2370" s="12">
        <f>VLOOKUP(A2370,ENERGY!$A$2:$F$2692,6,0)</f>
        <v>21649</v>
      </c>
      <c r="K2370" s="12">
        <f>VLOOKUP(A2370,'HUMAN RESOURCES'!A2370:N5060,5,0)</f>
        <v>0.029</v>
      </c>
      <c r="L2370" s="12">
        <f>VLOOKUP(A2370,'HUMAN RESOURCES'!A2370:N5060,6,0)</f>
        <v>0.018</v>
      </c>
      <c r="M2370" s="12">
        <f>VLOOKUP(B2370,'HUMAN RESOURCES'!B2370:O5060,6,0)</f>
        <v>76</v>
      </c>
      <c r="N2370" s="12">
        <f>VLOOKUP(C2370,'HUMAN RESOURCES'!C2370:P5060,6,0)</f>
        <v>72</v>
      </c>
      <c r="O2370" s="12">
        <f>VLOOKUP(D2370,'HUMAN RESOURCES'!D2370:Q5060,6,0)</f>
        <v>0.4</v>
      </c>
      <c r="P2370" s="12">
        <f>VLOOKUP(A2370,'HUMAN RESOURCES'!A2370:N5060,10,0)</f>
        <v>0.567</v>
      </c>
      <c r="Q2370" s="12">
        <f>VLOOKUP(B2370,'HUMAN RESOURCES'!B2370:O5060,10,0)</f>
        <v>0.034</v>
      </c>
      <c r="R2370" s="12">
        <f>VLOOKUP(C2370,'HUMAN RESOURCES'!C2370:P5060,10,0)</f>
        <v>16994676</v>
      </c>
      <c r="S2370" s="12">
        <f>VLOOKUP(D2370,'HUMAN RESOURCES'!D2370:Q5060,10,0)</f>
        <v>0.527</v>
      </c>
      <c r="T2370" s="13">
        <f>VLOOKUP(A2370,TOURISM!A2370:F5060,5,0)</f>
        <v>970000000</v>
      </c>
      <c r="U2370" s="13">
        <f>VLOOKUP(B2370,TOURISM!B2370:G5060,5,0)</f>
        <v>760000000</v>
      </c>
      <c r="V2370" s="12" t="str">
        <f>VLOOKUP(A2370,BUSINESS!A2370:N5060,5,0)</f>
        <v/>
      </c>
      <c r="W2370" s="12" t="str">
        <f>VLOOKUP(B2370,BUSINESS!B2370:O5060,5,0)</f>
        <v/>
      </c>
      <c r="X2370" s="12" t="str">
        <f>VLOOKUP(C2370,BUSINESS!C2370:P5060,5,0)</f>
        <v/>
      </c>
      <c r="Y2370" s="12" t="str">
        <f>VLOOKUP(D2370,BUSINESS!D2370:Q5060,5,0)</f>
        <v/>
      </c>
      <c r="Z2370" s="12">
        <f>VLOOKUP(A2370,BUSINESS!A2370:N5060,9,0)</f>
        <v>0.021</v>
      </c>
      <c r="AA2370" s="12">
        <f>VLOOKUP(B2370,BUSINESS!B2370:O5060,9,0)</f>
        <v>0.024</v>
      </c>
    </row>
    <row r="2371">
      <c r="A2371" s="9" t="str">
        <f t="shared" si="1"/>
        <v>Syria-Middle East2003</v>
      </c>
      <c r="B2371" s="5" t="s">
        <v>92</v>
      </c>
      <c r="C2371" s="9" t="s">
        <v>261</v>
      </c>
      <c r="D2371" s="10" t="s">
        <v>65</v>
      </c>
      <c r="E2371" s="14">
        <v>2.1828144686E10</v>
      </c>
      <c r="F2371" s="15">
        <v>0.051</v>
      </c>
      <c r="G2371" s="15">
        <v>60.0</v>
      </c>
      <c r="H2371" s="15">
        <v>0.075</v>
      </c>
      <c r="I2371" s="12">
        <f>VLOOKUP(A2371,ENERGY!$A$2:$F$2692,5,0)</f>
        <v>62112</v>
      </c>
      <c r="J2371" s="12">
        <f>VLOOKUP(A2371,ENERGY!$A$2:$F$2692,6,0)</f>
        <v>21233</v>
      </c>
      <c r="K2371" s="12">
        <f>VLOOKUP(A2371,'HUMAN RESOURCES'!A2371:N5061,5,0)</f>
        <v>0.028</v>
      </c>
      <c r="L2371" s="12">
        <f>VLOOKUP(A2371,'HUMAN RESOURCES'!A2371:N5061,6,0)</f>
        <v>0.018</v>
      </c>
      <c r="M2371" s="12">
        <f>VLOOKUP(B2371,'HUMAN RESOURCES'!B2371:O5061,6,0)</f>
        <v>76</v>
      </c>
      <c r="N2371" s="12">
        <f>VLOOKUP(C2371,'HUMAN RESOURCES'!C2371:P5061,6,0)</f>
        <v>72</v>
      </c>
      <c r="O2371" s="12">
        <f>VLOOKUP(D2371,'HUMAN RESOURCES'!D2371:Q5061,6,0)</f>
        <v>0.396</v>
      </c>
      <c r="P2371" s="12">
        <f>VLOOKUP(A2371,'HUMAN RESOURCES'!A2371:N5061,10,0)</f>
        <v>0.57</v>
      </c>
      <c r="Q2371" s="12">
        <f>VLOOKUP(B2371,'HUMAN RESOURCES'!B2371:O5061,10,0)</f>
        <v>0.034</v>
      </c>
      <c r="R2371" s="12">
        <f>VLOOKUP(C2371,'HUMAN RESOURCES'!C2371:P5061,10,0)</f>
        <v>17298476</v>
      </c>
      <c r="S2371" s="12">
        <f>VLOOKUP(D2371,'HUMAN RESOURCES'!D2371:Q5061,10,0)</f>
        <v>0.53</v>
      </c>
      <c r="T2371" s="13">
        <f>VLOOKUP(A2371,TOURISM!A2371:F5061,5,0)</f>
        <v>877000000</v>
      </c>
      <c r="U2371" s="13">
        <f>VLOOKUP(B2371,TOURISM!B2371:G5061,5,0)</f>
        <v>734000000</v>
      </c>
      <c r="V2371" s="12" t="str">
        <f>VLOOKUP(A2371,BUSINESS!A2371:N5061,5,0)</f>
        <v/>
      </c>
      <c r="W2371" s="12">
        <f>VLOOKUP(B2371,BUSINESS!B2371:O5061,5,0)</f>
        <v>43</v>
      </c>
      <c r="X2371" s="12" t="str">
        <f>VLOOKUP(C2371,BUSINESS!C2371:P5061,5,0)</f>
        <v/>
      </c>
      <c r="Y2371" s="12" t="str">
        <f>VLOOKUP(D2371,BUSINESS!D2371:Q5061,5,0)</f>
        <v/>
      </c>
      <c r="Z2371" s="12">
        <f>VLOOKUP(A2371,BUSINESS!A2371:N5061,9,0)</f>
        <v>0.034</v>
      </c>
      <c r="AA2371" s="12">
        <f>VLOOKUP(B2371,BUSINESS!B2371:O5061,9,0)</f>
        <v>0.069</v>
      </c>
    </row>
    <row r="2372">
      <c r="A2372" s="9" t="str">
        <f t="shared" si="1"/>
        <v>Syria-Middle East2004</v>
      </c>
      <c r="B2372" s="5" t="s">
        <v>92</v>
      </c>
      <c r="C2372" s="9" t="s">
        <v>261</v>
      </c>
      <c r="D2372" s="10" t="s">
        <v>66</v>
      </c>
      <c r="E2372" s="14">
        <v>2.5086930693E10</v>
      </c>
      <c r="F2372" s="15">
        <v>0.045</v>
      </c>
      <c r="G2372" s="15">
        <v>61.0</v>
      </c>
      <c r="H2372" s="15">
        <v>0.075</v>
      </c>
      <c r="I2372" s="12"/>
      <c r="J2372" s="12"/>
      <c r="K2372" s="12">
        <f>VLOOKUP(A2372,'HUMAN RESOURCES'!A2372:N5062,5,0)</f>
        <v>0.028</v>
      </c>
      <c r="L2372" s="12">
        <f>VLOOKUP(A2372,'HUMAN RESOURCES'!A2372:N5062,6,0)</f>
        <v>0.017</v>
      </c>
      <c r="M2372" s="12">
        <f>VLOOKUP(B2372,'HUMAN RESOURCES'!B2372:O5062,6,0)</f>
        <v>76</v>
      </c>
      <c r="N2372" s="12">
        <f>VLOOKUP(C2372,'HUMAN RESOURCES'!C2372:P5062,6,0)</f>
        <v>73</v>
      </c>
      <c r="O2372" s="12">
        <f>VLOOKUP(D2372,'HUMAN RESOURCES'!D2372:Q5062,6,0)</f>
        <v>0.392</v>
      </c>
      <c r="P2372" s="12">
        <f>VLOOKUP(A2372,'HUMAN RESOURCES'!A2372:N5062,10,0)</f>
        <v>0.575</v>
      </c>
      <c r="Q2372" s="12">
        <f>VLOOKUP(B2372,'HUMAN RESOURCES'!B2372:O5062,10,0)</f>
        <v>0.034</v>
      </c>
      <c r="R2372" s="12">
        <f>VLOOKUP(C2372,'HUMAN RESOURCES'!C2372:P5062,10,0)</f>
        <v>17676012</v>
      </c>
      <c r="S2372" s="12">
        <f>VLOOKUP(D2372,'HUMAN RESOURCES'!D2372:Q5062,10,0)</f>
        <v>0.534</v>
      </c>
      <c r="T2372" s="13">
        <f>VLOOKUP(A2372,TOURISM!A2372:F5062,5,0)</f>
        <v>1883000000</v>
      </c>
      <c r="U2372" s="13">
        <f>VLOOKUP(B2372,TOURISM!B2372:G5062,5,0)</f>
        <v>688000000</v>
      </c>
      <c r="V2372" s="12" t="str">
        <f>VLOOKUP(A2372,BUSINESS!A2372:N5062,5,0)</f>
        <v/>
      </c>
      <c r="W2372" s="12">
        <f>VLOOKUP(B2372,BUSINESS!B2372:O5062,5,0)</f>
        <v>43</v>
      </c>
      <c r="X2372" s="12" t="str">
        <f>VLOOKUP(C2372,BUSINESS!C2372:P5062,5,0)</f>
        <v/>
      </c>
      <c r="Y2372" s="12" t="str">
        <f>VLOOKUP(D2372,BUSINESS!D2372:Q5062,5,0)</f>
        <v/>
      </c>
      <c r="Z2372" s="12">
        <f>VLOOKUP(A2372,BUSINESS!A2372:N5062,9,0)</f>
        <v>0.043</v>
      </c>
      <c r="AA2372" s="12">
        <f>VLOOKUP(B2372,BUSINESS!B2372:O5062,9,0)</f>
        <v>0.133</v>
      </c>
    </row>
    <row r="2373">
      <c r="A2373" s="9" t="str">
        <f t="shared" si="1"/>
        <v>Syria-Middle East2005</v>
      </c>
      <c r="B2373" s="5" t="s">
        <v>92</v>
      </c>
      <c r="C2373" s="9" t="s">
        <v>261</v>
      </c>
      <c r="D2373" s="10" t="s">
        <v>67</v>
      </c>
      <c r="E2373" s="14">
        <v>2.8858965517E10</v>
      </c>
      <c r="F2373" s="15">
        <v>0.041</v>
      </c>
      <c r="G2373" s="15">
        <v>63.0</v>
      </c>
      <c r="H2373" s="15">
        <v>0.08</v>
      </c>
      <c r="I2373" s="12">
        <f>VLOOKUP(A2373,ENERGY!$A$2:$F$2692,5,0)</f>
        <v>67700</v>
      </c>
      <c r="J2373" s="12">
        <f>VLOOKUP(A2373,ENERGY!$A$2:$F$2692,6,0)</f>
        <v>23052</v>
      </c>
      <c r="K2373" s="12">
        <f>VLOOKUP(A2373,'HUMAN RESOURCES'!A2373:N5063,5,0)</f>
        <v>0.027</v>
      </c>
      <c r="L2373" s="12">
        <f>VLOOKUP(A2373,'HUMAN RESOURCES'!A2373:N5063,6,0)</f>
        <v>0.016</v>
      </c>
      <c r="M2373" s="12">
        <f>VLOOKUP(B2373,'HUMAN RESOURCES'!B2373:O5063,6,0)</f>
        <v>77</v>
      </c>
      <c r="N2373" s="12">
        <f>VLOOKUP(C2373,'HUMAN RESOURCES'!C2373:P5063,6,0)</f>
        <v>73</v>
      </c>
      <c r="O2373" s="12">
        <f>VLOOKUP(D2373,'HUMAN RESOURCES'!D2373:Q5063,6,0)</f>
        <v>0.386</v>
      </c>
      <c r="P2373" s="12">
        <f>VLOOKUP(A2373,'HUMAN RESOURCES'!A2373:N5063,10,0)</f>
        <v>0.58</v>
      </c>
      <c r="Q2373" s="12">
        <f>VLOOKUP(B2373,'HUMAN RESOURCES'!B2373:O5063,10,0)</f>
        <v>0.034</v>
      </c>
      <c r="R2373" s="12">
        <f>VLOOKUP(C2373,'HUMAN RESOURCES'!C2373:P5063,10,0)</f>
        <v>18167367</v>
      </c>
      <c r="S2373" s="12">
        <f>VLOOKUP(D2373,'HUMAN RESOURCES'!D2373:Q5063,10,0)</f>
        <v>0.538</v>
      </c>
      <c r="T2373" s="13">
        <f>VLOOKUP(A2373,TOURISM!A2373:F5063,5,0)</f>
        <v>2035000000</v>
      </c>
      <c r="U2373" s="13">
        <f>VLOOKUP(B2373,TOURISM!B2373:G5063,5,0)</f>
        <v>584000000</v>
      </c>
      <c r="V2373" s="12">
        <f>VLOOKUP(A2373,BUSINESS!A2373:N5063,5,0)</f>
        <v>0.433</v>
      </c>
      <c r="W2373" s="12">
        <f>VLOOKUP(B2373,BUSINESS!B2373:O5063,5,0)</f>
        <v>43</v>
      </c>
      <c r="X2373" s="12" t="str">
        <f>VLOOKUP(C2373,BUSINESS!C2373:P5063,5,0)</f>
        <v/>
      </c>
      <c r="Y2373" s="12">
        <f>VLOOKUP(D2373,BUSINESS!D2373:Q5063,5,0)</f>
        <v>336</v>
      </c>
      <c r="Z2373" s="12">
        <f>VLOOKUP(A2373,BUSINESS!A2373:N5063,9,0)</f>
        <v>0.056</v>
      </c>
      <c r="AA2373" s="12">
        <f>VLOOKUP(B2373,BUSINESS!B2373:O5063,9,0)</f>
        <v>0.162</v>
      </c>
    </row>
    <row r="2374">
      <c r="A2374" s="9" t="str">
        <f t="shared" si="1"/>
        <v>Syria-Middle East2006</v>
      </c>
      <c r="B2374" s="5" t="s">
        <v>92</v>
      </c>
      <c r="C2374" s="9" t="s">
        <v>261</v>
      </c>
      <c r="D2374" s="10" t="s">
        <v>68</v>
      </c>
      <c r="E2374" s="14">
        <v>3.3332844575E10</v>
      </c>
      <c r="F2374" s="15">
        <v>0.038</v>
      </c>
      <c r="G2374" s="15">
        <v>66.0</v>
      </c>
      <c r="H2374" s="15">
        <v>0.08</v>
      </c>
      <c r="I2374" s="12"/>
      <c r="J2374" s="12"/>
      <c r="K2374" s="12">
        <f>VLOOKUP(A2374,'HUMAN RESOURCES'!A2374:N5064,5,0)</f>
        <v>0.027</v>
      </c>
      <c r="L2374" s="12">
        <f>VLOOKUP(A2374,'HUMAN RESOURCES'!A2374:N5064,6,0)</f>
        <v>0.015</v>
      </c>
      <c r="M2374" s="12">
        <f>VLOOKUP(B2374,'HUMAN RESOURCES'!B2374:O5064,6,0)</f>
        <v>77</v>
      </c>
      <c r="N2374" s="12">
        <f>VLOOKUP(C2374,'HUMAN RESOURCES'!C2374:P5064,6,0)</f>
        <v>73</v>
      </c>
      <c r="O2374" s="12">
        <f>VLOOKUP(D2374,'HUMAN RESOURCES'!D2374:Q5064,6,0)</f>
        <v>0.38</v>
      </c>
      <c r="P2374" s="12">
        <f>VLOOKUP(A2374,'HUMAN RESOURCES'!A2374:N5064,10,0)</f>
        <v>0.585</v>
      </c>
      <c r="Q2374" s="12">
        <f>VLOOKUP(B2374,'HUMAN RESOURCES'!B2374:O5064,10,0)</f>
        <v>0.034</v>
      </c>
      <c r="R2374" s="12">
        <f>VLOOKUP(C2374,'HUMAN RESOURCES'!C2374:P5064,10,0)</f>
        <v>18804914</v>
      </c>
      <c r="S2374" s="12">
        <f>VLOOKUP(D2374,'HUMAN RESOURCES'!D2374:Q5064,10,0)</f>
        <v>0.542</v>
      </c>
      <c r="T2374" s="13">
        <f>VLOOKUP(A2374,TOURISM!A2374:F5064,5,0)</f>
        <v>2113000000</v>
      </c>
      <c r="U2374" s="13">
        <f>VLOOKUP(B2374,TOURISM!B2374:G5064,5,0)</f>
        <v>585000000</v>
      </c>
      <c r="V2374" s="12">
        <f>VLOOKUP(A2374,BUSINESS!A2374:N5064,5,0)</f>
        <v>0.433</v>
      </c>
      <c r="W2374" s="12">
        <f>VLOOKUP(B2374,BUSINESS!B2374:O5064,5,0)</f>
        <v>43</v>
      </c>
      <c r="X2374" s="12" t="str">
        <f>VLOOKUP(C2374,BUSINESS!C2374:P5064,5,0)</f>
        <v/>
      </c>
      <c r="Y2374" s="12">
        <f>VLOOKUP(D2374,BUSINESS!D2374:Q5064,5,0)</f>
        <v>336</v>
      </c>
      <c r="Z2374" s="12">
        <f>VLOOKUP(A2374,BUSINESS!A2374:N5064,9,0)</f>
        <v>0.078</v>
      </c>
      <c r="AA2374" s="12">
        <f>VLOOKUP(B2374,BUSINESS!B2374:O5064,9,0)</f>
        <v>0.249</v>
      </c>
    </row>
    <row r="2375">
      <c r="A2375" s="9" t="str">
        <f t="shared" si="1"/>
        <v>Syria-Middle East2007</v>
      </c>
      <c r="B2375" s="5" t="s">
        <v>92</v>
      </c>
      <c r="C2375" s="9" t="s">
        <v>261</v>
      </c>
      <c r="D2375" s="10" t="s">
        <v>69</v>
      </c>
      <c r="E2375" s="14">
        <v>4.0405006007E10</v>
      </c>
      <c r="F2375" s="15">
        <v>0.038</v>
      </c>
      <c r="G2375" s="15">
        <v>79.0</v>
      </c>
      <c r="H2375" s="15">
        <v>0.102</v>
      </c>
      <c r="I2375" s="12">
        <f>VLOOKUP(A2375,ENERGY!$A$2:$F$2692,5,0)</f>
        <v>51111</v>
      </c>
      <c r="J2375" s="12">
        <f>VLOOKUP(A2375,ENERGY!$A$2:$F$2692,6,0)</f>
        <v>17937</v>
      </c>
      <c r="K2375" s="12">
        <f>VLOOKUP(A2375,'HUMAN RESOURCES'!A2375:N5065,5,0)</f>
        <v>0.026</v>
      </c>
      <c r="L2375" s="12">
        <f>VLOOKUP(A2375,'HUMAN RESOURCES'!A2375:N5065,6,0)</f>
        <v>0.015</v>
      </c>
      <c r="M2375" s="12">
        <f>VLOOKUP(B2375,'HUMAN RESOURCES'!B2375:O5065,6,0)</f>
        <v>77</v>
      </c>
      <c r="N2375" s="12">
        <f>VLOOKUP(C2375,'HUMAN RESOURCES'!C2375:P5065,6,0)</f>
        <v>73</v>
      </c>
      <c r="O2375" s="12">
        <f>VLOOKUP(D2375,'HUMAN RESOURCES'!D2375:Q5065,6,0)</f>
        <v>0.373</v>
      </c>
      <c r="P2375" s="12">
        <f>VLOOKUP(A2375,'HUMAN RESOURCES'!A2375:N5065,10,0)</f>
        <v>0.592</v>
      </c>
      <c r="Q2375" s="12">
        <f>VLOOKUP(B2375,'HUMAN RESOURCES'!B2375:O5065,10,0)</f>
        <v>0.035</v>
      </c>
      <c r="R2375" s="12">
        <f>VLOOKUP(C2375,'HUMAN RESOURCES'!C2375:P5065,10,0)</f>
        <v>19561477</v>
      </c>
      <c r="S2375" s="12">
        <f>VLOOKUP(D2375,'HUMAN RESOURCES'!D2375:Q5065,10,0)</f>
        <v>0.545</v>
      </c>
      <c r="T2375" s="13">
        <f>VLOOKUP(A2375,TOURISM!A2375:F5065,5,0)</f>
        <v>2972000000</v>
      </c>
      <c r="U2375" s="13">
        <f>VLOOKUP(B2375,TOURISM!B2375:G5065,5,0)</f>
        <v>710000000</v>
      </c>
      <c r="V2375" s="12">
        <f>VLOOKUP(A2375,BUSINESS!A2375:N5065,5,0)</f>
        <v>0.433</v>
      </c>
      <c r="W2375" s="12">
        <f>VLOOKUP(B2375,BUSINESS!B2375:O5065,5,0)</f>
        <v>43</v>
      </c>
      <c r="X2375" s="12" t="str">
        <f>VLOOKUP(C2375,BUSINESS!C2375:P5065,5,0)</f>
        <v/>
      </c>
      <c r="Y2375" s="12">
        <f>VLOOKUP(D2375,BUSINESS!D2375:Q5065,5,0)</f>
        <v>336</v>
      </c>
      <c r="Z2375" s="12">
        <f>VLOOKUP(A2375,BUSINESS!A2375:N5065,9,0)</f>
        <v>0.115</v>
      </c>
      <c r="AA2375" s="12">
        <f>VLOOKUP(B2375,BUSINESS!B2375:O5065,9,0)</f>
        <v>0.319</v>
      </c>
    </row>
    <row r="2376">
      <c r="A2376" s="9" t="str">
        <f t="shared" si="1"/>
        <v>Syria-Middle East2008</v>
      </c>
      <c r="B2376" s="5" t="s">
        <v>92</v>
      </c>
      <c r="C2376" s="9" t="s">
        <v>261</v>
      </c>
      <c r="D2376" s="10" t="s">
        <v>70</v>
      </c>
      <c r="E2376" s="14">
        <v>4.0405006007E10</v>
      </c>
      <c r="F2376" s="15">
        <v>0.034</v>
      </c>
      <c r="G2376" s="15">
        <v>90.0</v>
      </c>
      <c r="H2376" s="15">
        <v>0.102</v>
      </c>
      <c r="I2376" s="12"/>
      <c r="J2376" s="12"/>
      <c r="K2376" s="12">
        <f>VLOOKUP(A2376,'HUMAN RESOURCES'!A2376:N5066,5,0)</f>
        <v>0.026</v>
      </c>
      <c r="L2376" s="12">
        <f>VLOOKUP(A2376,'HUMAN RESOURCES'!A2376:N5066,6,0)</f>
        <v>0.014</v>
      </c>
      <c r="M2376" s="12">
        <f>VLOOKUP(B2376,'HUMAN RESOURCES'!B2376:O5066,6,0)</f>
        <v>77</v>
      </c>
      <c r="N2376" s="12">
        <f>VLOOKUP(C2376,'HUMAN RESOURCES'!C2376:P5066,6,0)</f>
        <v>73</v>
      </c>
      <c r="O2376" s="12">
        <f>VLOOKUP(D2376,'HUMAN RESOURCES'!D2376:Q5066,6,0)</f>
        <v>0.367</v>
      </c>
      <c r="P2376" s="12">
        <f>VLOOKUP(A2376,'HUMAN RESOURCES'!A2376:N5066,10,0)</f>
        <v>0.598</v>
      </c>
      <c r="Q2376" s="12">
        <f>VLOOKUP(B2376,'HUMAN RESOURCES'!B2376:O5066,10,0)</f>
        <v>0.036</v>
      </c>
      <c r="R2376" s="12">
        <f>VLOOKUP(C2376,'HUMAN RESOURCES'!C2376:P5066,10,0)</f>
        <v>20346056</v>
      </c>
      <c r="S2376" s="12">
        <f>VLOOKUP(D2376,'HUMAN RESOURCES'!D2376:Q5066,10,0)</f>
        <v>0.549</v>
      </c>
      <c r="T2376" s="13">
        <f>VLOOKUP(A2376,TOURISM!A2376:F5066,5,0)</f>
        <v>3176000000</v>
      </c>
      <c r="U2376" s="13">
        <f>VLOOKUP(B2376,TOURISM!B2376:G5066,5,0)</f>
        <v>912000000</v>
      </c>
      <c r="V2376" s="12">
        <f>VLOOKUP(A2376,BUSINESS!A2376:N5066,5,0)</f>
        <v>0.398</v>
      </c>
      <c r="W2376" s="12">
        <f>VLOOKUP(B2376,BUSINESS!B2376:O5066,5,0)</f>
        <v>16</v>
      </c>
      <c r="X2376" s="12" t="str">
        <f>VLOOKUP(C2376,BUSINESS!C2376:P5066,5,0)</f>
        <v/>
      </c>
      <c r="Y2376" s="12">
        <f>VLOOKUP(D2376,BUSINESS!D2376:Q5066,5,0)</f>
        <v>336</v>
      </c>
      <c r="Z2376" s="12">
        <f>VLOOKUP(A2376,BUSINESS!A2376:N5066,9,0)</f>
        <v>0.14</v>
      </c>
      <c r="AA2376" s="12">
        <f>VLOOKUP(B2376,BUSINESS!B2376:O5066,9,0)</f>
        <v>0.347</v>
      </c>
    </row>
    <row r="2377">
      <c r="A2377" s="9" t="str">
        <f t="shared" si="1"/>
        <v>Syria-Middle East2009</v>
      </c>
      <c r="B2377" s="5" t="s">
        <v>92</v>
      </c>
      <c r="C2377" s="9" t="s">
        <v>261</v>
      </c>
      <c r="D2377" s="10" t="s">
        <v>71</v>
      </c>
      <c r="E2377" s="14">
        <v>4.0405006007E10</v>
      </c>
      <c r="F2377" s="15">
        <v>0.035</v>
      </c>
      <c r="G2377" s="15">
        <v>95.0</v>
      </c>
      <c r="H2377" s="15">
        <v>0.1</v>
      </c>
      <c r="I2377" s="12">
        <f>VLOOKUP(A2377,ENERGY!$A$2:$F$2692,5,0)</f>
        <v>57429</v>
      </c>
      <c r="J2377" s="12">
        <f>VLOOKUP(A2377,ENERGY!$A$2:$F$2692,6,0)</f>
        <v>22803</v>
      </c>
      <c r="K2377" s="12">
        <f>VLOOKUP(A2377,'HUMAN RESOURCES'!A2377:N5067,5,0)</f>
        <v>0.025</v>
      </c>
      <c r="L2377" s="12">
        <f>VLOOKUP(A2377,'HUMAN RESOURCES'!A2377:N5067,6,0)</f>
        <v>0.014</v>
      </c>
      <c r="M2377" s="12">
        <f>VLOOKUP(B2377,'HUMAN RESOURCES'!B2377:O5067,6,0)</f>
        <v>77</v>
      </c>
      <c r="N2377" s="12">
        <f>VLOOKUP(C2377,'HUMAN RESOURCES'!C2377:P5067,6,0)</f>
        <v>73</v>
      </c>
      <c r="O2377" s="12">
        <f>VLOOKUP(D2377,'HUMAN RESOURCES'!D2377:Q5067,6,0)</f>
        <v>0.361</v>
      </c>
      <c r="P2377" s="12">
        <f>VLOOKUP(A2377,'HUMAN RESOURCES'!A2377:N5067,10,0)</f>
        <v>0.602</v>
      </c>
      <c r="Q2377" s="12">
        <f>VLOOKUP(B2377,'HUMAN RESOURCES'!B2377:O5067,10,0)</f>
        <v>0.036</v>
      </c>
      <c r="R2377" s="12">
        <f>VLOOKUP(C2377,'HUMAN RESOURCES'!C2377:P5067,10,0)</f>
        <v>21031546</v>
      </c>
      <c r="S2377" s="12">
        <f>VLOOKUP(D2377,'HUMAN RESOURCES'!D2377:Q5067,10,0)</f>
        <v>0.553</v>
      </c>
      <c r="T2377" s="13">
        <f>VLOOKUP(A2377,TOURISM!A2377:F5067,5,0)</f>
        <v>3781000000</v>
      </c>
      <c r="U2377" s="13">
        <f>VLOOKUP(B2377,TOURISM!B2377:G5067,5,0)</f>
        <v>980000000</v>
      </c>
      <c r="V2377" s="12">
        <f>VLOOKUP(A2377,BUSINESS!A2377:N5067,5,0)</f>
        <v>0.397</v>
      </c>
      <c r="W2377" s="12">
        <f>VLOOKUP(B2377,BUSINESS!B2377:O5067,5,0)</f>
        <v>15</v>
      </c>
      <c r="X2377" s="12" t="str">
        <f>VLOOKUP(C2377,BUSINESS!C2377:P5067,5,0)</f>
        <v/>
      </c>
      <c r="Y2377" s="12">
        <f>VLOOKUP(D2377,BUSINESS!D2377:Q5067,5,0)</f>
        <v>336</v>
      </c>
      <c r="Z2377" s="12">
        <f>VLOOKUP(A2377,BUSINESS!A2377:N5067,9,0)</f>
        <v>0.173</v>
      </c>
      <c r="AA2377" s="12">
        <f>VLOOKUP(B2377,BUSINESS!B2377:O5067,9,0)</f>
        <v>0.477</v>
      </c>
    </row>
    <row r="2378">
      <c r="A2378" s="9" t="str">
        <f t="shared" si="1"/>
        <v>Syria-Middle East2010</v>
      </c>
      <c r="B2378" s="5" t="s">
        <v>92</v>
      </c>
      <c r="C2378" s="9" t="s">
        <v>261</v>
      </c>
      <c r="D2378" s="10" t="s">
        <v>72</v>
      </c>
      <c r="E2378" s="14">
        <v>4.0405006007E10</v>
      </c>
      <c r="F2378" s="15">
        <v>0.034</v>
      </c>
      <c r="G2378" s="15">
        <v>97.0</v>
      </c>
      <c r="H2378" s="15">
        <v>0.099</v>
      </c>
      <c r="I2378" s="12"/>
      <c r="J2378" s="12"/>
      <c r="K2378" s="12">
        <f>VLOOKUP(A2378,'HUMAN RESOURCES'!A2378:N5068,5,0)</f>
        <v>0.025</v>
      </c>
      <c r="L2378" s="12">
        <f>VLOOKUP(A2378,'HUMAN RESOURCES'!A2378:N5068,6,0)</f>
        <v>0.013</v>
      </c>
      <c r="M2378" s="12">
        <f>VLOOKUP(B2378,'HUMAN RESOURCES'!B2378:O5068,6,0)</f>
        <v>78</v>
      </c>
      <c r="N2378" s="12">
        <f>VLOOKUP(C2378,'HUMAN RESOURCES'!C2378:P5068,6,0)</f>
        <v>72</v>
      </c>
      <c r="O2378" s="12">
        <f>VLOOKUP(D2378,'HUMAN RESOURCES'!D2378:Q5068,6,0)</f>
        <v>0.357</v>
      </c>
      <c r="P2378" s="12">
        <f>VLOOKUP(A2378,'HUMAN RESOURCES'!A2378:N5068,10,0)</f>
        <v>0.605</v>
      </c>
      <c r="Q2378" s="12">
        <f>VLOOKUP(B2378,'HUMAN RESOURCES'!B2378:O5068,10,0)</f>
        <v>0.037</v>
      </c>
      <c r="R2378" s="12">
        <f>VLOOKUP(C2378,'HUMAN RESOURCES'!C2378:P5068,10,0)</f>
        <v>21532647</v>
      </c>
      <c r="S2378" s="12">
        <f>VLOOKUP(D2378,'HUMAN RESOURCES'!D2378:Q5068,10,0)</f>
        <v>0.557</v>
      </c>
      <c r="T2378" s="13">
        <f>VLOOKUP(A2378,TOURISM!A2378:F5068,5,0)</f>
        <v>6308000000</v>
      </c>
      <c r="U2378" s="13">
        <f>VLOOKUP(B2378,TOURISM!B2378:G5068,5,0)</f>
        <v>1598000000</v>
      </c>
      <c r="V2378" s="12">
        <f>VLOOKUP(A2378,BUSINESS!A2378:N5068,5,0)</f>
        <v>0.397</v>
      </c>
      <c r="W2378" s="12">
        <f>VLOOKUP(B2378,BUSINESS!B2378:O5068,5,0)</f>
        <v>13</v>
      </c>
      <c r="X2378" s="12" t="str">
        <f>VLOOKUP(C2378,BUSINESS!C2378:P5068,5,0)</f>
        <v/>
      </c>
      <c r="Y2378" s="12">
        <f>VLOOKUP(D2378,BUSINESS!D2378:Q5068,5,0)</f>
        <v>336</v>
      </c>
      <c r="Z2378" s="12">
        <f>VLOOKUP(A2378,BUSINESS!A2378:N5068,9,0)</f>
        <v>0.207</v>
      </c>
      <c r="AA2378" s="12">
        <f>VLOOKUP(B2378,BUSINESS!B2378:O5068,9,0)</f>
        <v>0.543</v>
      </c>
    </row>
    <row r="2379">
      <c r="A2379" s="9" t="str">
        <f t="shared" si="1"/>
        <v>Syria-Middle East2011</v>
      </c>
      <c r="B2379" s="5" t="s">
        <v>92</v>
      </c>
      <c r="C2379" s="9" t="s">
        <v>261</v>
      </c>
      <c r="D2379" s="10" t="s">
        <v>73</v>
      </c>
      <c r="E2379" s="14">
        <v>4.0405006007E10</v>
      </c>
      <c r="F2379" s="15">
        <v>0.034</v>
      </c>
      <c r="G2379" s="15">
        <v>102.0</v>
      </c>
      <c r="H2379" s="15">
        <v>0.099</v>
      </c>
      <c r="I2379" s="12">
        <f>VLOOKUP(A2379,ENERGY!$A$2:$F$2692,5,0)</f>
        <v>50634</v>
      </c>
      <c r="J2379" s="12">
        <f>VLOOKUP(A2379,ENERGY!$A$2:$F$2692,6,0)</f>
        <v>20792</v>
      </c>
      <c r="K2379" s="12">
        <f>VLOOKUP(A2379,'HUMAN RESOURCES'!A2379:N5069,5,0)</f>
        <v>0.025</v>
      </c>
      <c r="L2379" s="12">
        <f>VLOOKUP(A2379,'HUMAN RESOURCES'!A2379:N5069,6,0)</f>
        <v>0.013</v>
      </c>
      <c r="M2379" s="12">
        <f>VLOOKUP(B2379,'HUMAN RESOURCES'!B2379:O5069,6,0)</f>
        <v>78</v>
      </c>
      <c r="N2379" s="12">
        <f>VLOOKUP(C2379,'HUMAN RESOURCES'!C2379:P5069,6,0)</f>
        <v>72</v>
      </c>
      <c r="O2379" s="12">
        <f>VLOOKUP(D2379,'HUMAN RESOURCES'!D2379:Q5069,6,0)</f>
        <v>0.355</v>
      </c>
      <c r="P2379" s="12">
        <f>VLOOKUP(A2379,'HUMAN RESOURCES'!A2379:N5069,10,0)</f>
        <v>0.607</v>
      </c>
      <c r="Q2379" s="12">
        <f>VLOOKUP(B2379,'HUMAN RESOURCES'!B2379:O5069,10,0)</f>
        <v>0.038</v>
      </c>
      <c r="R2379" s="12">
        <f>VLOOKUP(C2379,'HUMAN RESOURCES'!C2379:P5069,10,0)</f>
        <v>21961676</v>
      </c>
      <c r="S2379" s="12">
        <f>VLOOKUP(D2379,'HUMAN RESOURCES'!D2379:Q5069,10,0)</f>
        <v>0.561</v>
      </c>
      <c r="T2379" s="13">
        <f>VLOOKUP(A2379,TOURISM!A2379:F5069,5,0)</f>
        <v>6308000000</v>
      </c>
      <c r="U2379" s="13">
        <f>VLOOKUP(B2379,TOURISM!B2379:G5069,5,0)</f>
        <v>1598000000</v>
      </c>
      <c r="V2379" s="12">
        <f>VLOOKUP(A2379,BUSINESS!A2379:N5069,5,0)</f>
        <v>0.397</v>
      </c>
      <c r="W2379" s="12">
        <f>VLOOKUP(B2379,BUSINESS!B2379:O5069,5,0)</f>
        <v>13</v>
      </c>
      <c r="X2379" s="12" t="str">
        <f>VLOOKUP(C2379,BUSINESS!C2379:P5069,5,0)</f>
        <v/>
      </c>
      <c r="Y2379" s="12">
        <f>VLOOKUP(D2379,BUSINESS!D2379:Q5069,5,0)</f>
        <v>336</v>
      </c>
      <c r="Z2379" s="12">
        <f>VLOOKUP(A2379,BUSINESS!A2379:N5069,9,0)</f>
        <v>0.225</v>
      </c>
      <c r="AA2379" s="12">
        <f>VLOOKUP(B2379,BUSINESS!B2379:O5069,9,0)</f>
        <v>0.592</v>
      </c>
    </row>
    <row r="2380">
      <c r="A2380" s="9" t="str">
        <f t="shared" si="1"/>
        <v>Syria-Middle East2012</v>
      </c>
      <c r="B2380" s="5" t="s">
        <v>92</v>
      </c>
      <c r="C2380" s="9" t="s">
        <v>261</v>
      </c>
      <c r="D2380" s="10" t="s">
        <v>74</v>
      </c>
      <c r="E2380" s="14">
        <v>4.0405006007E10</v>
      </c>
      <c r="F2380" s="15">
        <v>0.034</v>
      </c>
      <c r="G2380" s="15">
        <v>105.0</v>
      </c>
      <c r="H2380" s="15">
        <v>0.099</v>
      </c>
      <c r="I2380" s="12">
        <f>VLOOKUP(A2380,ENERGY!$A$2:$F$2692,5,0)</f>
        <v>54286</v>
      </c>
      <c r="J2380" s="12">
        <f>VLOOKUP(A2380,ENERGY!$A$2:$F$2692,6,0)</f>
        <v>16543</v>
      </c>
      <c r="K2380" s="12">
        <f>VLOOKUP(A2380,'HUMAN RESOURCES'!A2380:N5070,5,0)</f>
        <v>0.024</v>
      </c>
      <c r="L2380" s="12">
        <f>VLOOKUP(A2380,'HUMAN RESOURCES'!A2380:N5070,6,0)</f>
        <v>0.012</v>
      </c>
      <c r="M2380" s="12">
        <f>VLOOKUP(B2380,'HUMAN RESOURCES'!B2380:O5070,6,0)</f>
        <v>78</v>
      </c>
      <c r="N2380" s="12">
        <f>VLOOKUP(C2380,'HUMAN RESOURCES'!C2380:P5070,6,0)</f>
        <v>72</v>
      </c>
      <c r="O2380" s="12">
        <f>VLOOKUP(D2380,'HUMAN RESOURCES'!D2380:Q5070,6,0)</f>
        <v>0.354</v>
      </c>
      <c r="P2380" s="12">
        <f>VLOOKUP(A2380,'HUMAN RESOURCES'!A2380:N5070,10,0)</f>
        <v>0.607</v>
      </c>
      <c r="Q2380" s="12">
        <f>VLOOKUP(B2380,'HUMAN RESOURCES'!B2380:O5070,10,0)</f>
        <v>0.039</v>
      </c>
      <c r="R2380" s="12">
        <f>VLOOKUP(C2380,'HUMAN RESOURCES'!C2380:P5070,10,0)</f>
        <v>22399254</v>
      </c>
      <c r="S2380" s="12">
        <f>VLOOKUP(D2380,'HUMAN RESOURCES'!D2380:Q5070,10,0)</f>
        <v>0.565</v>
      </c>
      <c r="T2380" s="13">
        <f>VLOOKUP(A2380,TOURISM!A2380:F5070,5,0)</f>
        <v>6308000000</v>
      </c>
      <c r="U2380" s="13">
        <f>VLOOKUP(B2380,TOURISM!B2380:G5070,5,0)</f>
        <v>1598000000</v>
      </c>
      <c r="V2380" s="12">
        <f>VLOOKUP(A2380,BUSINESS!A2380:N5070,5,0)</f>
        <v>0.397</v>
      </c>
      <c r="W2380" s="12">
        <f>VLOOKUP(B2380,BUSINESS!B2380:O5070,5,0)</f>
        <v>13</v>
      </c>
      <c r="X2380" s="12">
        <f>VLOOKUP(C2380,BUSINESS!C2380:P5070,5,0)</f>
        <v>147</v>
      </c>
      <c r="Y2380" s="12">
        <f>VLOOKUP(D2380,BUSINESS!D2380:Q5070,5,0)</f>
        <v>336</v>
      </c>
      <c r="Z2380" s="12">
        <f>VLOOKUP(A2380,BUSINESS!A2380:N5070,9,0)</f>
        <v>0.243</v>
      </c>
      <c r="AA2380" s="12">
        <f>VLOOKUP(B2380,BUSINESS!B2380:O5070,9,0)</f>
        <v>0.593</v>
      </c>
    </row>
    <row r="2381">
      <c r="A2381" s="9" t="str">
        <f t="shared" si="1"/>
        <v>Tajikistan-Asia2000</v>
      </c>
      <c r="B2381" s="5" t="s">
        <v>60</v>
      </c>
      <c r="C2381" s="9" t="s">
        <v>262</v>
      </c>
      <c r="D2381" s="10" t="s">
        <v>62</v>
      </c>
      <c r="E2381" s="14">
        <v>8.60550294E8</v>
      </c>
      <c r="F2381" s="15">
        <v>0.046</v>
      </c>
      <c r="G2381" s="15">
        <v>6.0</v>
      </c>
      <c r="H2381" s="15">
        <v>0.256</v>
      </c>
      <c r="I2381" s="12" t="str">
        <f>VLOOKUP(A2381,ENERGY!$A$2:$F$2692,5,0)</f>
        <v/>
      </c>
      <c r="J2381" s="12" t="str">
        <f>VLOOKUP(A2381,ENERGY!$A$2:$F$2692,6,0)</f>
        <v/>
      </c>
      <c r="K2381" s="12">
        <f>VLOOKUP(A2381,'HUMAN RESOURCES'!A2381:N5071,5,0)</f>
        <v>0.03</v>
      </c>
      <c r="L2381" s="12">
        <f>VLOOKUP(A2381,'HUMAN RESOURCES'!A2381:N5071,6,0)</f>
        <v>0.075</v>
      </c>
      <c r="M2381" s="12">
        <f>VLOOKUP(B2381,'HUMAN RESOURCES'!B2381:O5071,6,0)</f>
        <v>68</v>
      </c>
      <c r="N2381" s="12">
        <f>VLOOKUP(C2381,'HUMAN RESOURCES'!C2381:P5071,6,0)</f>
        <v>60</v>
      </c>
      <c r="O2381" s="12">
        <f>VLOOKUP(D2381,'HUMAN RESOURCES'!D2381:Q5071,6,0)</f>
        <v>0.429</v>
      </c>
      <c r="P2381" s="12">
        <f>VLOOKUP(A2381,'HUMAN RESOURCES'!A2381:N5071,10,0)</f>
        <v>0.536</v>
      </c>
      <c r="Q2381" s="12">
        <f>VLOOKUP(B2381,'HUMAN RESOURCES'!B2381:O5071,10,0)</f>
        <v>0.035</v>
      </c>
      <c r="R2381" s="12">
        <f>VLOOKUP(C2381,'HUMAN RESOURCES'!C2381:P5071,10,0)</f>
        <v>6186152</v>
      </c>
      <c r="S2381" s="12">
        <f>VLOOKUP(D2381,'HUMAN RESOURCES'!D2381:Q5071,10,0)</f>
        <v>0.265</v>
      </c>
      <c r="T2381" s="13" t="str">
        <f>VLOOKUP(A2381,TOURISM!A2381:F5071,5,0)</f>
        <v/>
      </c>
      <c r="U2381" s="13" t="str">
        <f>VLOOKUP(B2381,TOURISM!B2381:G5071,5,0)</f>
        <v/>
      </c>
      <c r="V2381" s="12" t="str">
        <f>VLOOKUP(A2381,BUSINESS!A2381:N5071,5,0)</f>
        <v/>
      </c>
      <c r="W2381" s="12" t="str">
        <f>VLOOKUP(B2381,BUSINESS!B2381:O5071,5,0)</f>
        <v/>
      </c>
      <c r="X2381" s="12" t="str">
        <f>VLOOKUP(C2381,BUSINESS!C2381:P5071,5,0)</f>
        <v/>
      </c>
      <c r="Y2381" s="12" t="str">
        <f>VLOOKUP(D2381,BUSINESS!D2381:Q5071,5,0)</f>
        <v/>
      </c>
      <c r="Z2381" s="12">
        <f>VLOOKUP(A2381,BUSINESS!A2381:N5071,9,0)</f>
        <v>0</v>
      </c>
      <c r="AA2381" s="12">
        <f>VLOOKUP(B2381,BUSINESS!B2381:O5071,9,0)</f>
        <v>0</v>
      </c>
    </row>
    <row r="2382">
      <c r="A2382" s="9" t="str">
        <f t="shared" si="1"/>
        <v>Tajikistan-Asia2001</v>
      </c>
      <c r="B2382" s="5" t="s">
        <v>60</v>
      </c>
      <c r="C2382" s="9" t="s">
        <v>262</v>
      </c>
      <c r="D2382" s="10" t="s">
        <v>63</v>
      </c>
      <c r="E2382" s="14">
        <v>1.080774006E9</v>
      </c>
      <c r="F2382" s="15">
        <v>0.046</v>
      </c>
      <c r="G2382" s="15">
        <v>8.0</v>
      </c>
      <c r="H2382" s="15">
        <v>0.211</v>
      </c>
      <c r="I2382" s="12" t="str">
        <f>VLOOKUP(A2382,ENERGY!$A$2:$F$2692,5,0)</f>
        <v/>
      </c>
      <c r="J2382" s="12">
        <f>VLOOKUP(A2382,ENERGY!$A$2:$F$2692,6,0)</f>
        <v>2395</v>
      </c>
      <c r="K2382" s="12">
        <f>VLOOKUP(A2382,'HUMAN RESOURCES'!A2382:N5072,5,0)</f>
        <v>0.03</v>
      </c>
      <c r="L2382" s="12">
        <f>VLOOKUP(A2382,'HUMAN RESOURCES'!A2382:N5072,6,0)</f>
        <v>0.07</v>
      </c>
      <c r="M2382" s="12">
        <f>VLOOKUP(B2382,'HUMAN RESOURCES'!B2382:O5072,6,0)</f>
        <v>68</v>
      </c>
      <c r="N2382" s="12">
        <f>VLOOKUP(C2382,'HUMAN RESOURCES'!C2382:P5072,6,0)</f>
        <v>60</v>
      </c>
      <c r="O2382" s="12">
        <f>VLOOKUP(D2382,'HUMAN RESOURCES'!D2382:Q5072,6,0)</f>
        <v>0.421</v>
      </c>
      <c r="P2382" s="12">
        <f>VLOOKUP(A2382,'HUMAN RESOURCES'!A2382:N5072,10,0)</f>
        <v>0.543</v>
      </c>
      <c r="Q2382" s="12">
        <f>VLOOKUP(B2382,'HUMAN RESOURCES'!B2382:O5072,10,0)</f>
        <v>0.036</v>
      </c>
      <c r="R2382" s="12">
        <f>VLOOKUP(C2382,'HUMAN RESOURCES'!C2382:P5072,10,0)</f>
        <v>6289340</v>
      </c>
      <c r="S2382" s="12">
        <f>VLOOKUP(D2382,'HUMAN RESOURCES'!D2382:Q5072,10,0)</f>
        <v>0.265</v>
      </c>
      <c r="T2382" s="13" t="str">
        <f>VLOOKUP(A2382,TOURISM!A2382:F5072,5,0)</f>
        <v/>
      </c>
      <c r="U2382" s="13" t="str">
        <f>VLOOKUP(B2382,TOURISM!B2382:G5072,5,0)</f>
        <v/>
      </c>
      <c r="V2382" s="12" t="str">
        <f>VLOOKUP(A2382,BUSINESS!A2382:N5072,5,0)</f>
        <v/>
      </c>
      <c r="W2382" s="12" t="str">
        <f>VLOOKUP(B2382,BUSINESS!B2382:O5072,5,0)</f>
        <v/>
      </c>
      <c r="X2382" s="12" t="str">
        <f>VLOOKUP(C2382,BUSINESS!C2382:P5072,5,0)</f>
        <v/>
      </c>
      <c r="Y2382" s="12" t="str">
        <f>VLOOKUP(D2382,BUSINESS!D2382:Q5072,5,0)</f>
        <v/>
      </c>
      <c r="Z2382" s="12">
        <f>VLOOKUP(A2382,BUSINESS!A2382:N5072,9,0)</f>
        <v>0.001</v>
      </c>
      <c r="AA2382" s="12">
        <f>VLOOKUP(B2382,BUSINESS!B2382:O5072,9,0)</f>
        <v>0</v>
      </c>
    </row>
    <row r="2383">
      <c r="A2383" s="9" t="str">
        <f t="shared" si="1"/>
        <v>Tajikistan-Asia2002</v>
      </c>
      <c r="B2383" s="5" t="s">
        <v>60</v>
      </c>
      <c r="C2383" s="9" t="s">
        <v>262</v>
      </c>
      <c r="D2383" s="10" t="s">
        <v>64</v>
      </c>
      <c r="E2383" s="14">
        <v>1.221113795E9</v>
      </c>
      <c r="F2383" s="15">
        <v>0.045</v>
      </c>
      <c r="G2383" s="15">
        <v>9.0</v>
      </c>
      <c r="H2383" s="15">
        <v>0.147</v>
      </c>
      <c r="I2383" s="12">
        <f>VLOOKUP(A2383,ENERGY!$A$2:$F$2692,5,0)</f>
        <v>2860</v>
      </c>
      <c r="J2383" s="12">
        <f>VLOOKUP(A2383,ENERGY!$A$2:$F$2692,6,0)</f>
        <v>2370</v>
      </c>
      <c r="K2383" s="12">
        <f>VLOOKUP(A2383,'HUMAN RESOURCES'!A2383:N5073,5,0)</f>
        <v>0.029</v>
      </c>
      <c r="L2383" s="12">
        <f>VLOOKUP(A2383,'HUMAN RESOURCES'!A2383:N5073,6,0)</f>
        <v>0.066</v>
      </c>
      <c r="M2383" s="12">
        <f>VLOOKUP(B2383,'HUMAN RESOURCES'!B2383:O5073,6,0)</f>
        <v>68</v>
      </c>
      <c r="N2383" s="12">
        <f>VLOOKUP(C2383,'HUMAN RESOURCES'!C2383:P5073,6,0)</f>
        <v>61</v>
      </c>
      <c r="O2383" s="12">
        <f>VLOOKUP(D2383,'HUMAN RESOURCES'!D2383:Q5073,6,0)</f>
        <v>0.412</v>
      </c>
      <c r="P2383" s="12">
        <f>VLOOKUP(A2383,'HUMAN RESOURCES'!A2383:N5073,10,0)</f>
        <v>0.552</v>
      </c>
      <c r="Q2383" s="12">
        <f>VLOOKUP(B2383,'HUMAN RESOURCES'!B2383:O5073,10,0)</f>
        <v>0.036</v>
      </c>
      <c r="R2383" s="12">
        <f>VLOOKUP(C2383,'HUMAN RESOURCES'!C2383:P5073,10,0)</f>
        <v>6404118</v>
      </c>
      <c r="S2383" s="12">
        <f>VLOOKUP(D2383,'HUMAN RESOURCES'!D2383:Q5073,10,0)</f>
        <v>0.264</v>
      </c>
      <c r="T2383" s="13">
        <f>VLOOKUP(A2383,TOURISM!A2383:F5073,5,0)</f>
        <v>5000000</v>
      </c>
      <c r="U2383" s="13">
        <f>VLOOKUP(B2383,TOURISM!B2383:G5073,5,0)</f>
        <v>1700000</v>
      </c>
      <c r="V2383" s="12" t="str">
        <f>VLOOKUP(A2383,BUSINESS!A2383:N5073,5,0)</f>
        <v/>
      </c>
      <c r="W2383" s="12" t="str">
        <f>VLOOKUP(B2383,BUSINESS!B2383:O5073,5,0)</f>
        <v/>
      </c>
      <c r="X2383" s="12" t="str">
        <f>VLOOKUP(C2383,BUSINESS!C2383:P5073,5,0)</f>
        <v/>
      </c>
      <c r="Y2383" s="12" t="str">
        <f>VLOOKUP(D2383,BUSINESS!D2383:Q5073,5,0)</f>
        <v/>
      </c>
      <c r="Z2383" s="12">
        <f>VLOOKUP(A2383,BUSINESS!A2383:N5073,9,0)</f>
        <v>0.001</v>
      </c>
      <c r="AA2383" s="12">
        <f>VLOOKUP(B2383,BUSINESS!B2383:O5073,9,0)</f>
        <v>0.002</v>
      </c>
    </row>
    <row r="2384">
      <c r="A2384" s="9" t="str">
        <f t="shared" si="1"/>
        <v>Tajikistan-Asia2003</v>
      </c>
      <c r="B2384" s="5" t="s">
        <v>60</v>
      </c>
      <c r="C2384" s="9" t="s">
        <v>262</v>
      </c>
      <c r="D2384" s="10" t="s">
        <v>65</v>
      </c>
      <c r="E2384" s="14">
        <v>1.554125543E9</v>
      </c>
      <c r="F2384" s="15">
        <v>0.045</v>
      </c>
      <c r="G2384" s="15">
        <v>11.0</v>
      </c>
      <c r="H2384" s="15">
        <v>0.167</v>
      </c>
      <c r="I2384" s="12">
        <f>VLOOKUP(A2384,ENERGY!$A$2:$F$2692,5,0)</f>
        <v>2893</v>
      </c>
      <c r="J2384" s="12">
        <f>VLOOKUP(A2384,ENERGY!$A$2:$F$2692,6,0)</f>
        <v>2333</v>
      </c>
      <c r="K2384" s="12">
        <f>VLOOKUP(A2384,'HUMAN RESOURCES'!A2384:N5074,5,0)</f>
        <v>0.029</v>
      </c>
      <c r="L2384" s="12">
        <f>VLOOKUP(A2384,'HUMAN RESOURCES'!A2384:N5074,6,0)</f>
        <v>0.061</v>
      </c>
      <c r="M2384" s="12">
        <f>VLOOKUP(B2384,'HUMAN RESOURCES'!B2384:O5074,6,0)</f>
        <v>69</v>
      </c>
      <c r="N2384" s="12">
        <f>VLOOKUP(C2384,'HUMAN RESOURCES'!C2384:P5074,6,0)</f>
        <v>61</v>
      </c>
      <c r="O2384" s="12">
        <f>VLOOKUP(D2384,'HUMAN RESOURCES'!D2384:Q5074,6,0)</f>
        <v>0.402</v>
      </c>
      <c r="P2384" s="12">
        <f>VLOOKUP(A2384,'HUMAN RESOURCES'!A2384:N5074,10,0)</f>
        <v>0.561</v>
      </c>
      <c r="Q2384" s="12">
        <f>VLOOKUP(B2384,'HUMAN RESOURCES'!B2384:O5074,10,0)</f>
        <v>0.037</v>
      </c>
      <c r="R2384" s="12">
        <f>VLOOKUP(C2384,'HUMAN RESOURCES'!C2384:P5074,10,0)</f>
        <v>6529609</v>
      </c>
      <c r="S2384" s="12">
        <f>VLOOKUP(D2384,'HUMAN RESOURCES'!D2384:Q5074,10,0)</f>
        <v>0.264</v>
      </c>
      <c r="T2384" s="13">
        <f>VLOOKUP(A2384,TOURISM!A2384:F5074,5,0)</f>
        <v>6200000</v>
      </c>
      <c r="U2384" s="13">
        <f>VLOOKUP(B2384,TOURISM!B2384:G5074,5,0)</f>
        <v>2100000</v>
      </c>
      <c r="V2384" s="12" t="str">
        <f>VLOOKUP(A2384,BUSINESS!A2384:N5074,5,0)</f>
        <v/>
      </c>
      <c r="W2384" s="12" t="str">
        <f>VLOOKUP(B2384,BUSINESS!B2384:O5074,5,0)</f>
        <v/>
      </c>
      <c r="X2384" s="12" t="str">
        <f>VLOOKUP(C2384,BUSINESS!C2384:P5074,5,0)</f>
        <v/>
      </c>
      <c r="Y2384" s="12" t="str">
        <f>VLOOKUP(D2384,BUSINESS!D2384:Q5074,5,0)</f>
        <v/>
      </c>
      <c r="Z2384" s="12">
        <f>VLOOKUP(A2384,BUSINESS!A2384:N5074,9,0)</f>
        <v>0.001</v>
      </c>
      <c r="AA2384" s="12">
        <f>VLOOKUP(B2384,BUSINESS!B2384:O5074,9,0)</f>
        <v>0.007</v>
      </c>
    </row>
    <row r="2385">
      <c r="A2385" s="9" t="str">
        <f t="shared" si="1"/>
        <v>Tajikistan-Asia2004</v>
      </c>
      <c r="B2385" s="5" t="s">
        <v>60</v>
      </c>
      <c r="C2385" s="9" t="s">
        <v>262</v>
      </c>
      <c r="D2385" s="10" t="s">
        <v>66</v>
      </c>
      <c r="E2385" s="14">
        <v>2.07614871E9</v>
      </c>
      <c r="F2385" s="15">
        <v>0.043</v>
      </c>
      <c r="G2385" s="15">
        <v>13.0</v>
      </c>
      <c r="H2385" s="15">
        <v>0.203</v>
      </c>
      <c r="I2385" s="12"/>
      <c r="J2385" s="12"/>
      <c r="K2385" s="12">
        <f>VLOOKUP(A2385,'HUMAN RESOURCES'!A2385:N5075,5,0)</f>
        <v>0.029</v>
      </c>
      <c r="L2385" s="12">
        <f>VLOOKUP(A2385,'HUMAN RESOURCES'!A2385:N5075,6,0)</f>
        <v>0.058</v>
      </c>
      <c r="M2385" s="12">
        <f>VLOOKUP(B2385,'HUMAN RESOURCES'!B2385:O5075,6,0)</f>
        <v>69</v>
      </c>
      <c r="N2385" s="12">
        <f>VLOOKUP(C2385,'HUMAN RESOURCES'!C2385:P5075,6,0)</f>
        <v>62</v>
      </c>
      <c r="O2385" s="12">
        <f>VLOOKUP(D2385,'HUMAN RESOURCES'!D2385:Q5075,6,0)</f>
        <v>0.392</v>
      </c>
      <c r="P2385" s="12">
        <f>VLOOKUP(A2385,'HUMAN RESOURCES'!A2385:N5075,10,0)</f>
        <v>0.57</v>
      </c>
      <c r="Q2385" s="12">
        <f>VLOOKUP(B2385,'HUMAN RESOURCES'!B2385:O5075,10,0)</f>
        <v>0.037</v>
      </c>
      <c r="R2385" s="12">
        <f>VLOOKUP(C2385,'HUMAN RESOURCES'!C2385:P5075,10,0)</f>
        <v>6663929</v>
      </c>
      <c r="S2385" s="12">
        <f>VLOOKUP(D2385,'HUMAN RESOURCES'!D2385:Q5075,10,0)</f>
        <v>0.264</v>
      </c>
      <c r="T2385" s="13">
        <f>VLOOKUP(A2385,TOURISM!A2385:F5075,5,0)</f>
        <v>9600000</v>
      </c>
      <c r="U2385" s="13">
        <f>VLOOKUP(B2385,TOURISM!B2385:G5075,5,0)</f>
        <v>3400000</v>
      </c>
      <c r="V2385" s="12" t="str">
        <f>VLOOKUP(A2385,BUSINESS!A2385:N5075,5,0)</f>
        <v/>
      </c>
      <c r="W2385" s="12" t="str">
        <f>VLOOKUP(B2385,BUSINESS!B2385:O5075,5,0)</f>
        <v/>
      </c>
      <c r="X2385" s="12" t="str">
        <f>VLOOKUP(C2385,BUSINESS!C2385:P5075,5,0)</f>
        <v/>
      </c>
      <c r="Y2385" s="12" t="str">
        <f>VLOOKUP(D2385,BUSINESS!D2385:Q5075,5,0)</f>
        <v/>
      </c>
      <c r="Z2385" s="12">
        <f>VLOOKUP(A2385,BUSINESS!A2385:N5075,9,0)</f>
        <v>0.001</v>
      </c>
      <c r="AA2385" s="12">
        <f>VLOOKUP(B2385,BUSINESS!B2385:O5075,9,0)</f>
        <v>0.02</v>
      </c>
    </row>
    <row r="2386">
      <c r="A2386" s="9" t="str">
        <f t="shared" si="1"/>
        <v>Tajikistan-Asia2005</v>
      </c>
      <c r="B2386" s="5" t="s">
        <v>60</v>
      </c>
      <c r="C2386" s="9" t="s">
        <v>262</v>
      </c>
      <c r="D2386" s="10" t="s">
        <v>67</v>
      </c>
      <c r="E2386" s="14">
        <v>2.312319579E9</v>
      </c>
      <c r="F2386" s="15">
        <v>0.048</v>
      </c>
      <c r="G2386" s="15">
        <v>16.0</v>
      </c>
      <c r="H2386" s="15">
        <v>0.233</v>
      </c>
      <c r="I2386" s="12">
        <f>VLOOKUP(A2386,ENERGY!$A$2:$F$2692,5,0)</f>
        <v>3033</v>
      </c>
      <c r="J2386" s="12">
        <f>VLOOKUP(A2386,ENERGY!$A$2:$F$2692,6,0)</f>
        <v>2473</v>
      </c>
      <c r="K2386" s="12">
        <f>VLOOKUP(A2386,'HUMAN RESOURCES'!A2386:N5076,5,0)</f>
        <v>0.03</v>
      </c>
      <c r="L2386" s="12">
        <f>VLOOKUP(A2386,'HUMAN RESOURCES'!A2386:N5076,6,0)</f>
        <v>0.054</v>
      </c>
      <c r="M2386" s="12">
        <f>VLOOKUP(B2386,'HUMAN RESOURCES'!B2386:O5076,6,0)</f>
        <v>69</v>
      </c>
      <c r="N2386" s="12">
        <f>VLOOKUP(C2386,'HUMAN RESOURCES'!C2386:P5076,6,0)</f>
        <v>62</v>
      </c>
      <c r="O2386" s="12">
        <f>VLOOKUP(D2386,'HUMAN RESOURCES'!D2386:Q5076,6,0)</f>
        <v>0.384</v>
      </c>
      <c r="P2386" s="12">
        <f>VLOOKUP(A2386,'HUMAN RESOURCES'!A2386:N5076,10,0)</f>
        <v>0.579</v>
      </c>
      <c r="Q2386" s="12">
        <f>VLOOKUP(B2386,'HUMAN RESOURCES'!B2386:O5076,10,0)</f>
        <v>0.037</v>
      </c>
      <c r="R2386" s="12">
        <f>VLOOKUP(C2386,'HUMAN RESOURCES'!C2386:P5076,10,0)</f>
        <v>6805655</v>
      </c>
      <c r="S2386" s="12">
        <f>VLOOKUP(D2386,'HUMAN RESOURCES'!D2386:Q5076,10,0)</f>
        <v>0.264</v>
      </c>
      <c r="T2386" s="13">
        <f>VLOOKUP(A2386,TOURISM!A2386:F5076,5,0)</f>
        <v>9100000</v>
      </c>
      <c r="U2386" s="13">
        <f>VLOOKUP(B2386,TOURISM!B2386:G5076,5,0)</f>
        <v>3800000</v>
      </c>
      <c r="V2386" s="12">
        <f>VLOOKUP(A2386,BUSINESS!A2386:N5076,5,0)</f>
        <v>0.799</v>
      </c>
      <c r="W2386" s="12">
        <f>VLOOKUP(B2386,BUSINESS!B2386:O5076,5,0)</f>
        <v>80</v>
      </c>
      <c r="X2386" s="12" t="str">
        <f>VLOOKUP(C2386,BUSINESS!C2386:P5076,5,0)</f>
        <v/>
      </c>
      <c r="Y2386" s="12">
        <f>VLOOKUP(D2386,BUSINESS!D2386:Q5076,5,0)</f>
        <v>224</v>
      </c>
      <c r="Z2386" s="12">
        <f>VLOOKUP(A2386,BUSINESS!A2386:N5076,9,0)</f>
        <v>0.003</v>
      </c>
      <c r="AA2386" s="12">
        <f>VLOOKUP(B2386,BUSINESS!B2386:O5076,9,0)</f>
        <v>0.039</v>
      </c>
    </row>
    <row r="2387">
      <c r="A2387" s="9" t="str">
        <f t="shared" si="1"/>
        <v>Tajikistan-Asia2006</v>
      </c>
      <c r="B2387" s="5" t="s">
        <v>60</v>
      </c>
      <c r="C2387" s="9" t="s">
        <v>262</v>
      </c>
      <c r="D2387" s="10" t="s">
        <v>68</v>
      </c>
      <c r="E2387" s="14">
        <v>2.830236054E9</v>
      </c>
      <c r="F2387" s="15">
        <v>0.048</v>
      </c>
      <c r="G2387" s="15">
        <v>19.0</v>
      </c>
      <c r="H2387" s="15">
        <v>0.144</v>
      </c>
      <c r="I2387" s="12"/>
      <c r="J2387" s="12"/>
      <c r="K2387" s="12">
        <f>VLOOKUP(A2387,'HUMAN RESOURCES'!A2387:N5077,5,0)</f>
        <v>0.03</v>
      </c>
      <c r="L2387" s="12">
        <f>VLOOKUP(A2387,'HUMAN RESOURCES'!A2387:N5077,6,0)</f>
        <v>0.052</v>
      </c>
      <c r="M2387" s="12">
        <f>VLOOKUP(B2387,'HUMAN RESOURCES'!B2387:O5077,6,0)</f>
        <v>70</v>
      </c>
      <c r="N2387" s="12">
        <f>VLOOKUP(C2387,'HUMAN RESOURCES'!C2387:P5077,6,0)</f>
        <v>63</v>
      </c>
      <c r="O2387" s="12">
        <f>VLOOKUP(D2387,'HUMAN RESOURCES'!D2387:Q5077,6,0)</f>
        <v>0.376</v>
      </c>
      <c r="P2387" s="12">
        <f>VLOOKUP(A2387,'HUMAN RESOURCES'!A2387:N5077,10,0)</f>
        <v>0.587</v>
      </c>
      <c r="Q2387" s="12">
        <f>VLOOKUP(B2387,'HUMAN RESOURCES'!B2387:O5077,10,0)</f>
        <v>0.037</v>
      </c>
      <c r="R2387" s="12">
        <f>VLOOKUP(C2387,'HUMAN RESOURCES'!C2387:P5077,10,0)</f>
        <v>6954522</v>
      </c>
      <c r="S2387" s="12">
        <f>VLOOKUP(D2387,'HUMAN RESOURCES'!D2387:Q5077,10,0)</f>
        <v>0.265</v>
      </c>
      <c r="T2387" s="13">
        <f>VLOOKUP(A2387,TOURISM!A2387:F5077,5,0)</f>
        <v>11200000</v>
      </c>
      <c r="U2387" s="13">
        <f>VLOOKUP(B2387,TOURISM!B2387:G5077,5,0)</f>
        <v>6000000</v>
      </c>
      <c r="V2387" s="12">
        <f>VLOOKUP(A2387,BUSINESS!A2387:N5077,5,0)</f>
        <v>0.799</v>
      </c>
      <c r="W2387" s="12">
        <f>VLOOKUP(B2387,BUSINESS!B2387:O5077,5,0)</f>
        <v>80</v>
      </c>
      <c r="X2387" s="12" t="str">
        <f>VLOOKUP(C2387,BUSINESS!C2387:P5077,5,0)</f>
        <v/>
      </c>
      <c r="Y2387" s="12">
        <f>VLOOKUP(D2387,BUSINESS!D2387:Q5077,5,0)</f>
        <v>224</v>
      </c>
      <c r="Z2387" s="12">
        <f>VLOOKUP(A2387,BUSINESS!A2387:N5077,9,0)</f>
        <v>0.038</v>
      </c>
      <c r="AA2387" s="12">
        <f>VLOOKUP(B2387,BUSINESS!B2387:O5077,9,0)</f>
        <v>0.309</v>
      </c>
    </row>
    <row r="2388">
      <c r="A2388" s="9" t="str">
        <f t="shared" si="1"/>
        <v>Tajikistan-Asia2007</v>
      </c>
      <c r="B2388" s="5" t="s">
        <v>60</v>
      </c>
      <c r="C2388" s="9" t="s">
        <v>262</v>
      </c>
      <c r="D2388" s="10" t="s">
        <v>69</v>
      </c>
      <c r="E2388" s="14">
        <v>3.719497371E9</v>
      </c>
      <c r="F2388" s="15">
        <v>0.053</v>
      </c>
      <c r="G2388" s="15">
        <v>28.0</v>
      </c>
      <c r="H2388" s="15">
        <v>0.227</v>
      </c>
      <c r="I2388" s="12">
        <f>VLOOKUP(A2388,ENERGY!$A$2:$F$2692,5,0)</f>
        <v>2563</v>
      </c>
      <c r="J2388" s="12">
        <f>VLOOKUP(A2388,ENERGY!$A$2:$F$2692,6,0)</f>
        <v>2346</v>
      </c>
      <c r="K2388" s="12">
        <f>VLOOKUP(A2388,'HUMAN RESOURCES'!A2388:N5078,5,0)</f>
        <v>0.031</v>
      </c>
      <c r="L2388" s="12">
        <f>VLOOKUP(A2388,'HUMAN RESOURCES'!A2388:N5078,6,0)</f>
        <v>0.05</v>
      </c>
      <c r="M2388" s="12">
        <f>VLOOKUP(B2388,'HUMAN RESOURCES'!B2388:O5078,6,0)</f>
        <v>70</v>
      </c>
      <c r="N2388" s="12">
        <f>VLOOKUP(C2388,'HUMAN RESOURCES'!C2388:P5078,6,0)</f>
        <v>63</v>
      </c>
      <c r="O2388" s="12">
        <f>VLOOKUP(D2388,'HUMAN RESOURCES'!D2388:Q5078,6,0)</f>
        <v>0.37</v>
      </c>
      <c r="P2388" s="12">
        <f>VLOOKUP(A2388,'HUMAN RESOURCES'!A2388:N5078,10,0)</f>
        <v>0.594</v>
      </c>
      <c r="Q2388" s="12">
        <f>VLOOKUP(B2388,'HUMAN RESOURCES'!B2388:O5078,10,0)</f>
        <v>0.036</v>
      </c>
      <c r="R2388" s="12">
        <f>VLOOKUP(C2388,'HUMAN RESOURCES'!C2388:P5078,10,0)</f>
        <v>7111025</v>
      </c>
      <c r="S2388" s="12">
        <f>VLOOKUP(D2388,'HUMAN RESOURCES'!D2388:Q5078,10,0)</f>
        <v>0.265</v>
      </c>
      <c r="T2388" s="13">
        <f>VLOOKUP(A2388,TOURISM!A2388:F5078,5,0)</f>
        <v>16500000</v>
      </c>
      <c r="U2388" s="13">
        <f>VLOOKUP(B2388,TOURISM!B2388:G5078,5,0)</f>
        <v>6600000</v>
      </c>
      <c r="V2388" s="12">
        <f>VLOOKUP(A2388,BUSINESS!A2388:N5078,5,0)</f>
        <v>0.8</v>
      </c>
      <c r="W2388" s="12">
        <f>VLOOKUP(B2388,BUSINESS!B2388:O5078,5,0)</f>
        <v>62</v>
      </c>
      <c r="X2388" s="12" t="str">
        <f>VLOOKUP(C2388,BUSINESS!C2388:P5078,5,0)</f>
        <v/>
      </c>
      <c r="Y2388" s="12">
        <f>VLOOKUP(D2388,BUSINESS!D2388:Q5078,5,0)</f>
        <v>224</v>
      </c>
      <c r="Z2388" s="12">
        <f>VLOOKUP(A2388,BUSINESS!A2388:N5078,9,0)</f>
        <v>0.072</v>
      </c>
      <c r="AA2388" s="12">
        <f>VLOOKUP(B2388,BUSINESS!B2388:O5078,9,0)</f>
        <v>0.3</v>
      </c>
    </row>
    <row r="2389">
      <c r="A2389" s="9" t="str">
        <f t="shared" si="1"/>
        <v>Tajikistan-Asia2008</v>
      </c>
      <c r="B2389" s="5" t="s">
        <v>60</v>
      </c>
      <c r="C2389" s="9" t="s">
        <v>262</v>
      </c>
      <c r="D2389" s="10" t="s">
        <v>70</v>
      </c>
      <c r="E2389" s="14">
        <v>5.16133617E9</v>
      </c>
      <c r="F2389" s="15">
        <v>0.056</v>
      </c>
      <c r="G2389" s="15">
        <v>40.0</v>
      </c>
      <c r="H2389" s="15">
        <v>0.237</v>
      </c>
      <c r="I2389" s="12"/>
      <c r="J2389" s="12"/>
      <c r="K2389" s="12">
        <f>VLOOKUP(A2389,'HUMAN RESOURCES'!A2389:N5079,5,0)</f>
        <v>0.031</v>
      </c>
      <c r="L2389" s="12">
        <f>VLOOKUP(A2389,'HUMAN RESOURCES'!A2389:N5079,6,0)</f>
        <v>0.048</v>
      </c>
      <c r="M2389" s="12">
        <f>VLOOKUP(B2389,'HUMAN RESOURCES'!B2389:O5079,6,0)</f>
        <v>70</v>
      </c>
      <c r="N2389" s="12">
        <f>VLOOKUP(C2389,'HUMAN RESOURCES'!C2389:P5079,6,0)</f>
        <v>63</v>
      </c>
      <c r="O2389" s="12">
        <f>VLOOKUP(D2389,'HUMAN RESOURCES'!D2389:Q5079,6,0)</f>
        <v>0.365</v>
      </c>
      <c r="P2389" s="12">
        <f>VLOOKUP(A2389,'HUMAN RESOURCES'!A2389:N5079,10,0)</f>
        <v>0.6</v>
      </c>
      <c r="Q2389" s="12">
        <f>VLOOKUP(B2389,'HUMAN RESOURCES'!B2389:O5079,10,0)</f>
        <v>0.035</v>
      </c>
      <c r="R2389" s="12">
        <f>VLOOKUP(C2389,'HUMAN RESOURCES'!C2389:P5079,10,0)</f>
        <v>7275252</v>
      </c>
      <c r="S2389" s="12">
        <f>VLOOKUP(D2389,'HUMAN RESOURCES'!D2389:Q5079,10,0)</f>
        <v>0.265</v>
      </c>
      <c r="T2389" s="13">
        <f>VLOOKUP(A2389,TOURISM!A2389:F5079,5,0)</f>
        <v>23700000</v>
      </c>
      <c r="U2389" s="13">
        <f>VLOOKUP(B2389,TOURISM!B2389:G5079,5,0)</f>
        <v>10800000</v>
      </c>
      <c r="V2389" s="12">
        <f>VLOOKUP(A2389,BUSINESS!A2389:N5079,5,0)</f>
        <v>0.834</v>
      </c>
      <c r="W2389" s="12">
        <f>VLOOKUP(B2389,BUSINESS!B2389:O5079,5,0)</f>
        <v>62</v>
      </c>
      <c r="X2389" s="12" t="str">
        <f>VLOOKUP(C2389,BUSINESS!C2389:P5079,5,0)</f>
        <v/>
      </c>
      <c r="Y2389" s="12">
        <f>VLOOKUP(D2389,BUSINESS!D2389:Q5079,5,0)</f>
        <v>224</v>
      </c>
      <c r="Z2389" s="12">
        <f>VLOOKUP(A2389,BUSINESS!A2389:N5079,9,0)</f>
        <v>0.088</v>
      </c>
      <c r="AA2389" s="12">
        <f>VLOOKUP(B2389,BUSINESS!B2389:O5079,9,0)</f>
        <v>0.505</v>
      </c>
    </row>
    <row r="2390">
      <c r="A2390" s="9" t="str">
        <f t="shared" si="1"/>
        <v>Tajikistan-Asia2009</v>
      </c>
      <c r="B2390" s="5" t="s">
        <v>60</v>
      </c>
      <c r="C2390" s="9" t="s">
        <v>262</v>
      </c>
      <c r="D2390" s="10" t="s">
        <v>71</v>
      </c>
      <c r="E2390" s="14">
        <v>4.97948198E9</v>
      </c>
      <c r="F2390" s="15">
        <v>0.059</v>
      </c>
      <c r="G2390" s="15">
        <v>40.0</v>
      </c>
      <c r="H2390" s="15">
        <v>0.226</v>
      </c>
      <c r="I2390" s="12">
        <f>VLOOKUP(A2390,ENERGY!$A$2:$F$2692,5,0)</f>
        <v>3223</v>
      </c>
      <c r="J2390" s="12">
        <f>VLOOKUP(A2390,ENERGY!$A$2:$F$2692,6,0)</f>
        <v>2583</v>
      </c>
      <c r="K2390" s="12">
        <f>VLOOKUP(A2390,'HUMAN RESOURCES'!A2390:N5080,5,0)</f>
        <v>0.032</v>
      </c>
      <c r="L2390" s="12">
        <f>VLOOKUP(A2390,'HUMAN RESOURCES'!A2390:N5080,6,0)</f>
        <v>0.046</v>
      </c>
      <c r="M2390" s="12">
        <f>VLOOKUP(B2390,'HUMAN RESOURCES'!B2390:O5080,6,0)</f>
        <v>70</v>
      </c>
      <c r="N2390" s="12">
        <f>VLOOKUP(C2390,'HUMAN RESOURCES'!C2390:P5080,6,0)</f>
        <v>64</v>
      </c>
      <c r="O2390" s="12">
        <f>VLOOKUP(D2390,'HUMAN RESOURCES'!D2390:Q5080,6,0)</f>
        <v>0.362</v>
      </c>
      <c r="P2390" s="12">
        <f>VLOOKUP(A2390,'HUMAN RESOURCES'!A2390:N5080,10,0)</f>
        <v>0.604</v>
      </c>
      <c r="Q2390" s="12">
        <f>VLOOKUP(B2390,'HUMAN RESOURCES'!B2390:O5080,10,0)</f>
        <v>0.034</v>
      </c>
      <c r="R2390" s="12">
        <f>VLOOKUP(C2390,'HUMAN RESOURCES'!C2390:P5080,10,0)</f>
        <v>7447396</v>
      </c>
      <c r="S2390" s="12">
        <f>VLOOKUP(D2390,'HUMAN RESOURCES'!D2390:Q5080,10,0)</f>
        <v>0.265</v>
      </c>
      <c r="T2390" s="13">
        <f>VLOOKUP(A2390,TOURISM!A2390:F5080,5,0)</f>
        <v>19500000</v>
      </c>
      <c r="U2390" s="13">
        <f>VLOOKUP(B2390,TOURISM!B2390:G5080,5,0)</f>
        <v>5800000</v>
      </c>
      <c r="V2390" s="12">
        <f>VLOOKUP(A2390,BUSINESS!A2390:N5080,5,0)</f>
        <v>0.838</v>
      </c>
      <c r="W2390" s="12">
        <f>VLOOKUP(B2390,BUSINESS!B2390:O5080,5,0)</f>
        <v>38</v>
      </c>
      <c r="X2390" s="12" t="str">
        <f>VLOOKUP(C2390,BUSINESS!C2390:P5080,5,0)</f>
        <v/>
      </c>
      <c r="Y2390" s="12">
        <f>VLOOKUP(D2390,BUSINESS!D2390:Q5080,5,0)</f>
        <v>224</v>
      </c>
      <c r="Z2390" s="12">
        <f>VLOOKUP(A2390,BUSINESS!A2390:N5080,9,0)</f>
        <v>0.101</v>
      </c>
      <c r="AA2390" s="12">
        <f>VLOOKUP(B2390,BUSINESS!B2390:O5080,9,0)</f>
        <v>0.658</v>
      </c>
    </row>
    <row r="2391">
      <c r="A2391" s="9" t="str">
        <f t="shared" si="1"/>
        <v>Tajikistan-Asia2010</v>
      </c>
      <c r="B2391" s="5" t="s">
        <v>60</v>
      </c>
      <c r="C2391" s="9" t="s">
        <v>262</v>
      </c>
      <c r="D2391" s="10" t="s">
        <v>72</v>
      </c>
      <c r="E2391" s="14">
        <v>5.64217858E9</v>
      </c>
      <c r="F2391" s="15">
        <v>0.06</v>
      </c>
      <c r="G2391" s="15">
        <v>44.0</v>
      </c>
      <c r="H2391" s="15">
        <v>0.242</v>
      </c>
      <c r="I2391" s="12"/>
      <c r="J2391" s="12"/>
      <c r="K2391" s="12">
        <f>VLOOKUP(A2391,'HUMAN RESOURCES'!A2391:N5081,5,0)</f>
        <v>0.033</v>
      </c>
      <c r="L2391" s="12">
        <f>VLOOKUP(A2391,'HUMAN RESOURCES'!A2391:N5081,6,0)</f>
        <v>0.045</v>
      </c>
      <c r="M2391" s="12">
        <f>VLOOKUP(B2391,'HUMAN RESOURCES'!B2391:O5081,6,0)</f>
        <v>70</v>
      </c>
      <c r="N2391" s="12">
        <f>VLOOKUP(C2391,'HUMAN RESOURCES'!C2391:P5081,6,0)</f>
        <v>64</v>
      </c>
      <c r="O2391" s="12">
        <f>VLOOKUP(D2391,'HUMAN RESOURCES'!D2391:Q5081,6,0)</f>
        <v>0.359</v>
      </c>
      <c r="P2391" s="12">
        <f>VLOOKUP(A2391,'HUMAN RESOURCES'!A2391:N5081,10,0)</f>
        <v>0.608</v>
      </c>
      <c r="Q2391" s="12">
        <f>VLOOKUP(B2391,'HUMAN RESOURCES'!B2391:O5081,10,0)</f>
        <v>0.033</v>
      </c>
      <c r="R2391" s="12">
        <f>VLOOKUP(C2391,'HUMAN RESOURCES'!C2391:P5081,10,0)</f>
        <v>7627326</v>
      </c>
      <c r="S2391" s="12">
        <f>VLOOKUP(D2391,'HUMAN RESOURCES'!D2391:Q5081,10,0)</f>
        <v>0.265</v>
      </c>
      <c r="T2391" s="13">
        <f>VLOOKUP(A2391,TOURISM!A2391:F5081,5,0)</f>
        <v>32400000</v>
      </c>
      <c r="U2391" s="13">
        <f>VLOOKUP(B2391,TOURISM!B2391:G5081,5,0)</f>
        <v>17800000</v>
      </c>
      <c r="V2391" s="12">
        <f>VLOOKUP(A2391,BUSINESS!A2391:N5081,5,0)</f>
        <v>0.84</v>
      </c>
      <c r="W2391" s="12">
        <f>VLOOKUP(B2391,BUSINESS!B2391:O5081,5,0)</f>
        <v>27</v>
      </c>
      <c r="X2391" s="12" t="str">
        <f>VLOOKUP(C2391,BUSINESS!C2391:P5081,5,0)</f>
        <v/>
      </c>
      <c r="Y2391" s="12">
        <f>VLOOKUP(D2391,BUSINESS!D2391:Q5081,5,0)</f>
        <v>224</v>
      </c>
      <c r="Z2391" s="12">
        <f>VLOOKUP(A2391,BUSINESS!A2391:N5081,9,0)</f>
        <v>0.116</v>
      </c>
      <c r="AA2391" s="12">
        <f>VLOOKUP(B2391,BUSINESS!B2391:O5081,9,0)</f>
        <v>0.779</v>
      </c>
    </row>
    <row r="2392">
      <c r="A2392" s="9" t="str">
        <f t="shared" si="1"/>
        <v>Tajikistan-Asia2011</v>
      </c>
      <c r="B2392" s="5" t="s">
        <v>60</v>
      </c>
      <c r="C2392" s="9" t="s">
        <v>262</v>
      </c>
      <c r="D2392" s="10" t="s">
        <v>73</v>
      </c>
      <c r="E2392" s="14">
        <v>6.522732203E9</v>
      </c>
      <c r="F2392" s="15">
        <v>0.058</v>
      </c>
      <c r="G2392" s="15">
        <v>48.0</v>
      </c>
      <c r="H2392" s="15">
        <v>0.248</v>
      </c>
      <c r="I2392" s="12">
        <f>VLOOKUP(A2392,ENERGY!$A$2:$F$2692,5,0)</f>
        <v>2439</v>
      </c>
      <c r="J2392" s="12">
        <f>VLOOKUP(A2392,ENERGY!$A$2:$F$2692,6,0)</f>
        <v>2342</v>
      </c>
      <c r="K2392" s="12">
        <f>VLOOKUP(A2392,'HUMAN RESOURCES'!A2392:N5082,5,0)</f>
        <v>0.033</v>
      </c>
      <c r="L2392" s="12">
        <f>VLOOKUP(A2392,'HUMAN RESOURCES'!A2392:N5082,6,0)</f>
        <v>0.043</v>
      </c>
      <c r="M2392" s="12">
        <f>VLOOKUP(B2392,'HUMAN RESOURCES'!B2392:O5082,6,0)</f>
        <v>71</v>
      </c>
      <c r="N2392" s="12">
        <f>VLOOKUP(C2392,'HUMAN RESOURCES'!C2392:P5082,6,0)</f>
        <v>64</v>
      </c>
      <c r="O2392" s="12">
        <f>VLOOKUP(D2392,'HUMAN RESOURCES'!D2392:Q5082,6,0)</f>
        <v>0.358</v>
      </c>
      <c r="P2392" s="12">
        <f>VLOOKUP(A2392,'HUMAN RESOURCES'!A2392:N5082,10,0)</f>
        <v>0.61</v>
      </c>
      <c r="Q2392" s="12">
        <f>VLOOKUP(B2392,'HUMAN RESOURCES'!B2392:O5082,10,0)</f>
        <v>0.032</v>
      </c>
      <c r="R2392" s="12">
        <f>VLOOKUP(C2392,'HUMAN RESOURCES'!C2392:P5082,10,0)</f>
        <v>7814850</v>
      </c>
      <c r="S2392" s="12">
        <f>VLOOKUP(D2392,'HUMAN RESOURCES'!D2392:Q5082,10,0)</f>
        <v>0.265</v>
      </c>
      <c r="T2392" s="13">
        <f>VLOOKUP(A2392,TOURISM!A2392:F5082,5,0)</f>
        <v>39800000</v>
      </c>
      <c r="U2392" s="13">
        <f>VLOOKUP(B2392,TOURISM!B2392:G5082,5,0)</f>
        <v>8400000</v>
      </c>
      <c r="V2392" s="12">
        <f>VLOOKUP(A2392,BUSINESS!A2392:N5082,5,0)</f>
        <v>0.845</v>
      </c>
      <c r="W2392" s="12">
        <f>VLOOKUP(B2392,BUSINESS!B2392:O5082,5,0)</f>
        <v>24</v>
      </c>
      <c r="X2392" s="12" t="str">
        <f>VLOOKUP(C2392,BUSINESS!C2392:P5082,5,0)</f>
        <v/>
      </c>
      <c r="Y2392" s="12">
        <f>VLOOKUP(D2392,BUSINESS!D2392:Q5082,5,0)</f>
        <v>224</v>
      </c>
      <c r="Z2392" s="12">
        <f>VLOOKUP(A2392,BUSINESS!A2392:N5082,9,0)</f>
        <v>0.13</v>
      </c>
      <c r="AA2392" s="12">
        <f>VLOOKUP(B2392,BUSINESS!B2392:O5082,9,0)</f>
        <v>0.809</v>
      </c>
    </row>
    <row r="2393">
      <c r="A2393" s="9" t="str">
        <f t="shared" si="1"/>
        <v>Tajikistan-Asia2012</v>
      </c>
      <c r="B2393" s="5" t="s">
        <v>60</v>
      </c>
      <c r="C2393" s="9" t="s">
        <v>262</v>
      </c>
      <c r="D2393" s="10" t="s">
        <v>74</v>
      </c>
      <c r="E2393" s="14">
        <v>7.633049792E9</v>
      </c>
      <c r="F2393" s="15">
        <v>0.058</v>
      </c>
      <c r="G2393" s="15">
        <v>55.0</v>
      </c>
      <c r="H2393" s="15">
        <v>0.252</v>
      </c>
      <c r="I2393" s="12">
        <f>VLOOKUP(A2393,ENERGY!$A$2:$F$2692,5,0)</f>
        <v>2076</v>
      </c>
      <c r="J2393" s="12">
        <f>VLOOKUP(A2393,ENERGY!$A$2:$F$2692,6,0)</f>
        <v>2170</v>
      </c>
      <c r="K2393" s="12">
        <f>VLOOKUP(A2393,'HUMAN RESOURCES'!A2393:N5083,5,0)</f>
        <v>0.033</v>
      </c>
      <c r="L2393" s="12">
        <f>VLOOKUP(A2393,'HUMAN RESOURCES'!A2393:N5083,6,0)</f>
        <v>0.042</v>
      </c>
      <c r="M2393" s="12">
        <f>VLOOKUP(B2393,'HUMAN RESOURCES'!B2393:O5083,6,0)</f>
        <v>71</v>
      </c>
      <c r="N2393" s="12">
        <f>VLOOKUP(C2393,'HUMAN RESOURCES'!C2393:P5083,6,0)</f>
        <v>64</v>
      </c>
      <c r="O2393" s="12">
        <f>VLOOKUP(D2393,'HUMAN RESOURCES'!D2393:Q5083,6,0)</f>
        <v>0.358</v>
      </c>
      <c r="P2393" s="12">
        <f>VLOOKUP(A2393,'HUMAN RESOURCES'!A2393:N5083,10,0)</f>
        <v>0.61</v>
      </c>
      <c r="Q2393" s="12">
        <f>VLOOKUP(B2393,'HUMAN RESOURCES'!B2393:O5083,10,0)</f>
        <v>0.032</v>
      </c>
      <c r="R2393" s="12">
        <f>VLOOKUP(C2393,'HUMAN RESOURCES'!C2393:P5083,10,0)</f>
        <v>8008990</v>
      </c>
      <c r="S2393" s="12">
        <f>VLOOKUP(D2393,'HUMAN RESOURCES'!D2393:Q5083,10,0)</f>
        <v>0.266</v>
      </c>
      <c r="T2393" s="13">
        <f>VLOOKUP(A2393,TOURISM!A2393:F5083,5,0)</f>
        <v>60400000</v>
      </c>
      <c r="U2393" s="13">
        <f>VLOOKUP(B2393,TOURISM!B2393:G5083,5,0)</f>
        <v>6800000</v>
      </c>
      <c r="V2393" s="12">
        <f>VLOOKUP(A2393,BUSINESS!A2393:N5083,5,0)</f>
        <v>0.845</v>
      </c>
      <c r="W2393" s="12">
        <f>VLOOKUP(B2393,BUSINESS!B2393:O5083,5,0)</f>
        <v>24</v>
      </c>
      <c r="X2393" s="12">
        <f>VLOOKUP(C2393,BUSINESS!C2393:P5083,5,0)</f>
        <v>141</v>
      </c>
      <c r="Y2393" s="12">
        <f>VLOOKUP(D2393,BUSINESS!D2393:Q5083,5,0)</f>
        <v>224</v>
      </c>
      <c r="Z2393" s="12">
        <f>VLOOKUP(A2393,BUSINESS!A2393:N5083,9,0)</f>
        <v>0.145</v>
      </c>
      <c r="AA2393" s="12">
        <f>VLOOKUP(B2393,BUSINESS!B2393:O5083,9,0)</f>
        <v>0.815</v>
      </c>
    </row>
    <row r="2394">
      <c r="A2394" s="9" t="str">
        <f t="shared" si="1"/>
        <v>Tanzania-Africa2000</v>
      </c>
      <c r="B2394" s="5" t="s">
        <v>77</v>
      </c>
      <c r="C2394" s="9" t="s">
        <v>263</v>
      </c>
      <c r="D2394" s="10" t="s">
        <v>62</v>
      </c>
      <c r="E2394" s="14">
        <v>1.0185786171E10</v>
      </c>
      <c r="F2394" s="15">
        <v>0.034</v>
      </c>
      <c r="G2394" s="15">
        <v>10.0</v>
      </c>
      <c r="H2394" s="15">
        <v>0.216</v>
      </c>
      <c r="I2394" s="12" t="str">
        <f>VLOOKUP(A2394,ENERGY!$A$2:$F$2692,5,0)</f>
        <v/>
      </c>
      <c r="J2394" s="12" t="str">
        <f>VLOOKUP(A2394,ENERGY!$A$2:$F$2692,6,0)</f>
        <v/>
      </c>
      <c r="K2394" s="12">
        <f>VLOOKUP(A2394,'HUMAN RESOURCES'!A2394:N5084,5,0)</f>
        <v>0.042</v>
      </c>
      <c r="L2394" s="12">
        <f>VLOOKUP(A2394,'HUMAN RESOURCES'!A2394:N5084,6,0)</f>
        <v>0.08</v>
      </c>
      <c r="M2394" s="12">
        <f>VLOOKUP(B2394,'HUMAN RESOURCES'!B2394:O5084,6,0)</f>
        <v>51</v>
      </c>
      <c r="N2394" s="12">
        <f>VLOOKUP(C2394,'HUMAN RESOURCES'!C2394:P5084,6,0)</f>
        <v>49</v>
      </c>
      <c r="O2394" s="12">
        <f>VLOOKUP(D2394,'HUMAN RESOURCES'!D2394:Q5084,6,0)</f>
        <v>0.448</v>
      </c>
      <c r="P2394" s="12">
        <f>VLOOKUP(A2394,'HUMAN RESOURCES'!A2394:N5084,10,0)</f>
        <v>0.523</v>
      </c>
      <c r="Q2394" s="12">
        <f>VLOOKUP(B2394,'HUMAN RESOURCES'!B2394:O5084,10,0)</f>
        <v>0.029</v>
      </c>
      <c r="R2394" s="12">
        <f>VLOOKUP(C2394,'HUMAN RESOURCES'!C2394:P5084,10,0)</f>
        <v>34020512</v>
      </c>
      <c r="S2394" s="12">
        <f>VLOOKUP(D2394,'HUMAN RESOURCES'!D2394:Q5084,10,0)</f>
        <v>0.223</v>
      </c>
      <c r="T2394" s="13">
        <f>VLOOKUP(A2394,TOURISM!A2394:F5084,5,0)</f>
        <v>381000000</v>
      </c>
      <c r="U2394" s="13">
        <f>VLOOKUP(B2394,TOURISM!B2394:G5084,5,0)</f>
        <v>369000000</v>
      </c>
      <c r="V2394" s="12" t="str">
        <f>VLOOKUP(A2394,BUSINESS!A2394:N5084,5,0)</f>
        <v/>
      </c>
      <c r="W2394" s="12" t="str">
        <f>VLOOKUP(B2394,BUSINESS!B2394:O5084,5,0)</f>
        <v/>
      </c>
      <c r="X2394" s="12" t="str">
        <f>VLOOKUP(C2394,BUSINESS!C2394:P5084,5,0)</f>
        <v/>
      </c>
      <c r="Y2394" s="12" t="str">
        <f>VLOOKUP(D2394,BUSINESS!D2394:Q5084,5,0)</f>
        <v/>
      </c>
      <c r="Z2394" s="12">
        <f>VLOOKUP(A2394,BUSINESS!A2394:N5084,9,0)</f>
        <v>0.001</v>
      </c>
      <c r="AA2394" s="12">
        <f>VLOOKUP(B2394,BUSINESS!B2394:O5084,9,0)</f>
        <v>0.003</v>
      </c>
    </row>
    <row r="2395">
      <c r="A2395" s="9" t="str">
        <f t="shared" si="1"/>
        <v>Tanzania-Africa2001</v>
      </c>
      <c r="B2395" s="5" t="s">
        <v>77</v>
      </c>
      <c r="C2395" s="9" t="s">
        <v>263</v>
      </c>
      <c r="D2395" s="10" t="s">
        <v>63</v>
      </c>
      <c r="E2395" s="14">
        <v>1.0383560998E10</v>
      </c>
      <c r="F2395" s="15">
        <v>0.035</v>
      </c>
      <c r="G2395" s="15">
        <v>11.0</v>
      </c>
      <c r="H2395" s="15">
        <v>0.201</v>
      </c>
      <c r="I2395" s="12" t="str">
        <f>VLOOKUP(A2395,ENERGY!$A$2:$F$2692,5,0)</f>
        <v/>
      </c>
      <c r="J2395" s="12">
        <f>VLOOKUP(A2395,ENERGY!$A$2:$F$2692,6,0)</f>
        <v>20747</v>
      </c>
      <c r="K2395" s="12">
        <f>VLOOKUP(A2395,'HUMAN RESOURCES'!A2395:N5085,5,0)</f>
        <v>0.042</v>
      </c>
      <c r="L2395" s="12">
        <f>VLOOKUP(A2395,'HUMAN RESOURCES'!A2395:N5085,6,0)</f>
        <v>0.076</v>
      </c>
      <c r="M2395" s="12">
        <f>VLOOKUP(B2395,'HUMAN RESOURCES'!B2395:O5085,6,0)</f>
        <v>51</v>
      </c>
      <c r="N2395" s="12">
        <f>VLOOKUP(C2395,'HUMAN RESOURCES'!C2395:P5085,6,0)</f>
        <v>50</v>
      </c>
      <c r="O2395" s="12">
        <f>VLOOKUP(D2395,'HUMAN RESOURCES'!D2395:Q5085,6,0)</f>
        <v>0.447</v>
      </c>
      <c r="P2395" s="12">
        <f>VLOOKUP(A2395,'HUMAN RESOURCES'!A2395:N5085,10,0)</f>
        <v>0.524</v>
      </c>
      <c r="Q2395" s="12">
        <f>VLOOKUP(B2395,'HUMAN RESOURCES'!B2395:O5085,10,0)</f>
        <v>0.029</v>
      </c>
      <c r="R2395" s="12">
        <f>VLOOKUP(C2395,'HUMAN RESOURCES'!C2395:P5085,10,0)</f>
        <v>34895398</v>
      </c>
      <c r="S2395" s="12">
        <f>VLOOKUP(D2395,'HUMAN RESOURCES'!D2395:Q5085,10,0)</f>
        <v>0.227</v>
      </c>
      <c r="T2395" s="13">
        <f>VLOOKUP(A2395,TOURISM!A2395:F5085,5,0)</f>
        <v>626000000</v>
      </c>
      <c r="U2395" s="13">
        <f>VLOOKUP(B2395,TOURISM!B2395:G5085,5,0)</f>
        <v>363000000</v>
      </c>
      <c r="V2395" s="12" t="str">
        <f>VLOOKUP(A2395,BUSINESS!A2395:N5085,5,0)</f>
        <v/>
      </c>
      <c r="W2395" s="12" t="str">
        <f>VLOOKUP(B2395,BUSINESS!B2395:O5085,5,0)</f>
        <v/>
      </c>
      <c r="X2395" s="12" t="str">
        <f>VLOOKUP(C2395,BUSINESS!C2395:P5085,5,0)</f>
        <v/>
      </c>
      <c r="Y2395" s="12" t="str">
        <f>VLOOKUP(D2395,BUSINESS!D2395:Q5085,5,0)</f>
        <v/>
      </c>
      <c r="Z2395" s="12">
        <f>VLOOKUP(A2395,BUSINESS!A2395:N5085,9,0)</f>
        <v>0.002</v>
      </c>
      <c r="AA2395" s="12">
        <f>VLOOKUP(B2395,BUSINESS!B2395:O5085,9,0)</f>
        <v>0.008</v>
      </c>
    </row>
    <row r="2396">
      <c r="A2396" s="9" t="str">
        <f t="shared" si="1"/>
        <v>Tanzania-Africa2002</v>
      </c>
      <c r="B2396" s="5" t="s">
        <v>77</v>
      </c>
      <c r="C2396" s="9" t="s">
        <v>263</v>
      </c>
      <c r="D2396" s="10" t="s">
        <v>64</v>
      </c>
      <c r="E2396" s="14">
        <v>1.0805600069E10</v>
      </c>
      <c r="F2396" s="15">
        <v>0.034</v>
      </c>
      <c r="G2396" s="15">
        <v>10.0</v>
      </c>
      <c r="H2396" s="15">
        <v>0.164</v>
      </c>
      <c r="I2396" s="12">
        <f>VLOOKUP(A2396,ENERGY!$A$2:$F$2692,5,0)</f>
        <v>6846</v>
      </c>
      <c r="J2396" s="12">
        <f>VLOOKUP(A2396,ENERGY!$A$2:$F$2692,6,0)</f>
        <v>20043</v>
      </c>
      <c r="K2396" s="12">
        <f>VLOOKUP(A2396,'HUMAN RESOURCES'!A2396:N5086,5,0)</f>
        <v>0.042</v>
      </c>
      <c r="L2396" s="12">
        <f>VLOOKUP(A2396,'HUMAN RESOURCES'!A2396:N5086,6,0)</f>
        <v>0.071</v>
      </c>
      <c r="M2396" s="12">
        <f>VLOOKUP(B2396,'HUMAN RESOURCES'!B2396:O5086,6,0)</f>
        <v>52</v>
      </c>
      <c r="N2396" s="12">
        <f>VLOOKUP(C2396,'HUMAN RESOURCES'!C2396:P5086,6,0)</f>
        <v>51</v>
      </c>
      <c r="O2396" s="12">
        <f>VLOOKUP(D2396,'HUMAN RESOURCES'!D2396:Q5086,6,0)</f>
        <v>0.447</v>
      </c>
      <c r="P2396" s="12">
        <f>VLOOKUP(A2396,'HUMAN RESOURCES'!A2396:N5086,10,0)</f>
        <v>0.524</v>
      </c>
      <c r="Q2396" s="12">
        <f>VLOOKUP(B2396,'HUMAN RESOURCES'!B2396:O5086,10,0)</f>
        <v>0.029</v>
      </c>
      <c r="R2396" s="12">
        <f>VLOOKUP(C2396,'HUMAN RESOURCES'!C2396:P5086,10,0)</f>
        <v>35806497</v>
      </c>
      <c r="S2396" s="12">
        <f>VLOOKUP(D2396,'HUMAN RESOURCES'!D2396:Q5086,10,0)</f>
        <v>0.23</v>
      </c>
      <c r="T2396" s="13">
        <f>VLOOKUP(A2396,TOURISM!A2396:F5086,5,0)</f>
        <v>639000000</v>
      </c>
      <c r="U2396" s="13">
        <f>VLOOKUP(B2396,TOURISM!B2396:G5086,5,0)</f>
        <v>361000000</v>
      </c>
      <c r="V2396" s="12" t="str">
        <f>VLOOKUP(A2396,BUSINESS!A2396:N5086,5,0)</f>
        <v/>
      </c>
      <c r="W2396" s="12" t="str">
        <f>VLOOKUP(B2396,BUSINESS!B2396:O5086,5,0)</f>
        <v/>
      </c>
      <c r="X2396" s="12" t="str">
        <f>VLOOKUP(C2396,BUSINESS!C2396:P5086,5,0)</f>
        <v/>
      </c>
      <c r="Y2396" s="12" t="str">
        <f>VLOOKUP(D2396,BUSINESS!D2396:Q5086,5,0)</f>
        <v/>
      </c>
      <c r="Z2396" s="12">
        <f>VLOOKUP(A2396,BUSINESS!A2396:N5086,9,0)</f>
        <v>0.002</v>
      </c>
      <c r="AA2396" s="12">
        <f>VLOOKUP(B2396,BUSINESS!B2396:O5086,9,0)</f>
        <v>0.017</v>
      </c>
    </row>
    <row r="2397">
      <c r="A2397" s="9" t="str">
        <f t="shared" si="1"/>
        <v>Tanzania-Africa2003</v>
      </c>
      <c r="B2397" s="5" t="s">
        <v>77</v>
      </c>
      <c r="C2397" s="9" t="s">
        <v>263</v>
      </c>
      <c r="D2397" s="10" t="s">
        <v>65</v>
      </c>
      <c r="E2397" s="14">
        <v>1.1659129815E10</v>
      </c>
      <c r="F2397" s="15">
        <v>0.037</v>
      </c>
      <c r="G2397" s="15">
        <v>12.0</v>
      </c>
      <c r="H2397" s="15">
        <v>0.145</v>
      </c>
      <c r="I2397" s="12">
        <f>VLOOKUP(A2397,ENERGY!$A$2:$F$2692,5,0)</f>
        <v>6447</v>
      </c>
      <c r="J2397" s="12">
        <f>VLOOKUP(A2397,ENERGY!$A$2:$F$2692,6,0)</f>
        <v>19345</v>
      </c>
      <c r="K2397" s="12">
        <f>VLOOKUP(A2397,'HUMAN RESOURCES'!A2397:N5087,5,0)</f>
        <v>0.042</v>
      </c>
      <c r="L2397" s="12">
        <f>VLOOKUP(A2397,'HUMAN RESOURCES'!A2397:N5087,6,0)</f>
        <v>0.066</v>
      </c>
      <c r="M2397" s="12">
        <f>VLOOKUP(B2397,'HUMAN RESOURCES'!B2397:O5087,6,0)</f>
        <v>53</v>
      </c>
      <c r="N2397" s="12">
        <f>VLOOKUP(C2397,'HUMAN RESOURCES'!C2397:P5087,6,0)</f>
        <v>51</v>
      </c>
      <c r="O2397" s="12">
        <f>VLOOKUP(D2397,'HUMAN RESOURCES'!D2397:Q5087,6,0)</f>
        <v>0.446</v>
      </c>
      <c r="P2397" s="12">
        <f>VLOOKUP(A2397,'HUMAN RESOURCES'!A2397:N5087,10,0)</f>
        <v>0.524</v>
      </c>
      <c r="Q2397" s="12">
        <f>VLOOKUP(B2397,'HUMAN RESOURCES'!B2397:O5087,10,0)</f>
        <v>0.03</v>
      </c>
      <c r="R2397" s="12">
        <f>VLOOKUP(C2397,'HUMAN RESOURCES'!C2397:P5087,10,0)</f>
        <v>36760831</v>
      </c>
      <c r="S2397" s="12">
        <f>VLOOKUP(D2397,'HUMAN RESOURCES'!D2397:Q5087,10,0)</f>
        <v>0.236</v>
      </c>
      <c r="T2397" s="13">
        <f>VLOOKUP(A2397,TOURISM!A2397:F5087,5,0)</f>
        <v>654000000</v>
      </c>
      <c r="U2397" s="13">
        <f>VLOOKUP(B2397,TOURISM!B2397:G5087,5,0)</f>
        <v>375000000</v>
      </c>
      <c r="V2397" s="12" t="str">
        <f>VLOOKUP(A2397,BUSINESS!A2397:N5087,5,0)</f>
        <v/>
      </c>
      <c r="W2397" s="12">
        <f>VLOOKUP(B2397,BUSINESS!B2397:O5087,5,0)</f>
        <v>28</v>
      </c>
      <c r="X2397" s="12" t="str">
        <f>VLOOKUP(C2397,BUSINESS!C2397:P5087,5,0)</f>
        <v/>
      </c>
      <c r="Y2397" s="12" t="str">
        <f>VLOOKUP(D2397,BUSINESS!D2397:Q5087,5,0)</f>
        <v/>
      </c>
      <c r="Z2397" s="12">
        <f>VLOOKUP(A2397,BUSINESS!A2397:N5087,9,0)</f>
        <v>0.007</v>
      </c>
      <c r="AA2397" s="12">
        <f>VLOOKUP(B2397,BUSINESS!B2397:O5087,9,0)</f>
        <v>0.035</v>
      </c>
    </row>
    <row r="2398">
      <c r="A2398" s="9" t="str">
        <f t="shared" si="1"/>
        <v>Tanzania-Africa2004</v>
      </c>
      <c r="B2398" s="5" t="s">
        <v>77</v>
      </c>
      <c r="C2398" s="9" t="s">
        <v>263</v>
      </c>
      <c r="D2398" s="10" t="s">
        <v>66</v>
      </c>
      <c r="E2398" s="14">
        <v>1.2825801917E10</v>
      </c>
      <c r="F2398" s="15">
        <v>0.034</v>
      </c>
      <c r="G2398" s="15">
        <v>12.0</v>
      </c>
      <c r="H2398" s="15">
        <v>0.141</v>
      </c>
      <c r="I2398" s="12"/>
      <c r="J2398" s="12"/>
      <c r="K2398" s="12">
        <f>VLOOKUP(A2398,'HUMAN RESOURCES'!A2398:N5088,5,0)</f>
        <v>0.042</v>
      </c>
      <c r="L2398" s="12">
        <f>VLOOKUP(A2398,'HUMAN RESOURCES'!A2398:N5088,6,0)</f>
        <v>0.061</v>
      </c>
      <c r="M2398" s="12">
        <f>VLOOKUP(B2398,'HUMAN RESOURCES'!B2398:O5088,6,0)</f>
        <v>53</v>
      </c>
      <c r="N2398" s="12">
        <f>VLOOKUP(C2398,'HUMAN RESOURCES'!C2398:P5088,6,0)</f>
        <v>52</v>
      </c>
      <c r="O2398" s="12">
        <f>VLOOKUP(D2398,'HUMAN RESOURCES'!D2398:Q5088,6,0)</f>
        <v>0.446</v>
      </c>
      <c r="P2398" s="12">
        <f>VLOOKUP(A2398,'HUMAN RESOURCES'!A2398:N5088,10,0)</f>
        <v>0.524</v>
      </c>
      <c r="Q2398" s="12">
        <f>VLOOKUP(B2398,'HUMAN RESOURCES'!B2398:O5088,10,0)</f>
        <v>0.03</v>
      </c>
      <c r="R2398" s="12">
        <f>VLOOKUP(C2398,'HUMAN RESOURCES'!C2398:P5088,10,0)</f>
        <v>37765139</v>
      </c>
      <c r="S2398" s="12">
        <f>VLOOKUP(D2398,'HUMAN RESOURCES'!D2398:Q5088,10,0)</f>
        <v>0.242</v>
      </c>
      <c r="T2398" s="13">
        <f>VLOOKUP(A2398,TOURISM!A2398:F5088,5,0)</f>
        <v>762000000</v>
      </c>
      <c r="U2398" s="13">
        <f>VLOOKUP(B2398,TOURISM!B2398:G5088,5,0)</f>
        <v>470000000</v>
      </c>
      <c r="V2398" s="12" t="str">
        <f>VLOOKUP(A2398,BUSINESS!A2398:N5088,5,0)</f>
        <v/>
      </c>
      <c r="W2398" s="12">
        <f>VLOOKUP(B2398,BUSINESS!B2398:O5088,5,0)</f>
        <v>28</v>
      </c>
      <c r="X2398" s="12" t="str">
        <f>VLOOKUP(C2398,BUSINESS!C2398:P5088,5,0)</f>
        <v/>
      </c>
      <c r="Y2398" s="12" t="str">
        <f>VLOOKUP(D2398,BUSINESS!D2398:Q5088,5,0)</f>
        <v/>
      </c>
      <c r="Z2398" s="12">
        <f>VLOOKUP(A2398,BUSINESS!A2398:N5088,9,0)</f>
        <v>0.009</v>
      </c>
      <c r="AA2398" s="12">
        <f>VLOOKUP(B2398,BUSINESS!B2398:O5088,9,0)</f>
        <v>0.051</v>
      </c>
    </row>
    <row r="2399">
      <c r="A2399" s="9" t="str">
        <f t="shared" si="1"/>
        <v>Tanzania-Africa2005</v>
      </c>
      <c r="B2399" s="5" t="s">
        <v>77</v>
      </c>
      <c r="C2399" s="9" t="s">
        <v>263</v>
      </c>
      <c r="D2399" s="10" t="s">
        <v>67</v>
      </c>
      <c r="E2399" s="14">
        <v>1.4141916592E10</v>
      </c>
      <c r="F2399" s="15">
        <v>0.04</v>
      </c>
      <c r="G2399" s="15">
        <v>15.0</v>
      </c>
      <c r="H2399" s="15">
        <v>0.152</v>
      </c>
      <c r="I2399" s="12">
        <f>VLOOKUP(A2399,ENERGY!$A$2:$F$2692,5,0)</f>
        <v>6538</v>
      </c>
      <c r="J2399" s="12">
        <f>VLOOKUP(A2399,ENERGY!$A$2:$F$2692,6,0)</f>
        <v>18921</v>
      </c>
      <c r="K2399" s="12">
        <f>VLOOKUP(A2399,'HUMAN RESOURCES'!A2399:N5089,5,0)</f>
        <v>0.042</v>
      </c>
      <c r="L2399" s="12">
        <f>VLOOKUP(A2399,'HUMAN RESOURCES'!A2399:N5089,6,0)</f>
        <v>0.057</v>
      </c>
      <c r="M2399" s="12">
        <f>VLOOKUP(B2399,'HUMAN RESOURCES'!B2399:O5089,6,0)</f>
        <v>54</v>
      </c>
      <c r="N2399" s="12">
        <f>VLOOKUP(C2399,'HUMAN RESOURCES'!C2399:P5089,6,0)</f>
        <v>53</v>
      </c>
      <c r="O2399" s="12">
        <f>VLOOKUP(D2399,'HUMAN RESOURCES'!D2399:Q5089,6,0)</f>
        <v>0.446</v>
      </c>
      <c r="P2399" s="12">
        <f>VLOOKUP(A2399,'HUMAN RESOURCES'!A2399:N5089,10,0)</f>
        <v>0.524</v>
      </c>
      <c r="Q2399" s="12">
        <f>VLOOKUP(B2399,'HUMAN RESOURCES'!B2399:O5089,10,0)</f>
        <v>0.03</v>
      </c>
      <c r="R2399" s="12">
        <f>VLOOKUP(C2399,'HUMAN RESOURCES'!C2399:P5089,10,0)</f>
        <v>38824384</v>
      </c>
      <c r="S2399" s="12">
        <f>VLOOKUP(D2399,'HUMAN RESOURCES'!D2399:Q5089,10,0)</f>
        <v>0.248</v>
      </c>
      <c r="T2399" s="13">
        <f>VLOOKUP(A2399,TOURISM!A2399:F5089,5,0)</f>
        <v>835000000</v>
      </c>
      <c r="U2399" s="13">
        <f>VLOOKUP(B2399,TOURISM!B2399:G5089,5,0)</f>
        <v>577000000</v>
      </c>
      <c r="V2399" s="12">
        <f>VLOOKUP(A2399,BUSINESS!A2399:N5089,5,0)</f>
        <v>0.438</v>
      </c>
      <c r="W2399" s="12">
        <f>VLOOKUP(B2399,BUSINESS!B2399:O5089,5,0)</f>
        <v>28</v>
      </c>
      <c r="X2399" s="12" t="str">
        <f>VLOOKUP(C2399,BUSINESS!C2399:P5089,5,0)</f>
        <v/>
      </c>
      <c r="Y2399" s="12">
        <f>VLOOKUP(D2399,BUSINESS!D2399:Q5089,5,0)</f>
        <v>172</v>
      </c>
      <c r="Z2399" s="12">
        <f>VLOOKUP(A2399,BUSINESS!A2399:N5089,9,0)</f>
        <v>0.011</v>
      </c>
      <c r="AA2399" s="12">
        <f>VLOOKUP(B2399,BUSINESS!B2399:O5089,9,0)</f>
        <v>0.076</v>
      </c>
    </row>
    <row r="2400">
      <c r="A2400" s="9" t="str">
        <f t="shared" si="1"/>
        <v>Tanzania-Africa2006</v>
      </c>
      <c r="B2400" s="5" t="s">
        <v>77</v>
      </c>
      <c r="C2400" s="9" t="s">
        <v>263</v>
      </c>
      <c r="D2400" s="10" t="s">
        <v>68</v>
      </c>
      <c r="E2400" s="14">
        <v>1.4331231239E10</v>
      </c>
      <c r="F2400" s="15">
        <v>0.065</v>
      </c>
      <c r="G2400" s="15">
        <v>23.0</v>
      </c>
      <c r="H2400" s="15">
        <v>0.157</v>
      </c>
      <c r="I2400" s="12"/>
      <c r="J2400" s="12"/>
      <c r="K2400" s="12">
        <f>VLOOKUP(A2400,'HUMAN RESOURCES'!A2400:N5090,5,0)</f>
        <v>0.042</v>
      </c>
      <c r="L2400" s="12">
        <f>VLOOKUP(A2400,'HUMAN RESOURCES'!A2400:N5090,6,0)</f>
        <v>0.054</v>
      </c>
      <c r="M2400" s="12">
        <f>VLOOKUP(B2400,'HUMAN RESOURCES'!B2400:O5090,6,0)</f>
        <v>56</v>
      </c>
      <c r="N2400" s="12">
        <f>VLOOKUP(C2400,'HUMAN RESOURCES'!C2400:P5090,6,0)</f>
        <v>54</v>
      </c>
      <c r="O2400" s="12">
        <f>VLOOKUP(D2400,'HUMAN RESOURCES'!D2400:Q5090,6,0)</f>
        <v>0.447</v>
      </c>
      <c r="P2400" s="12">
        <f>VLOOKUP(A2400,'HUMAN RESOURCES'!A2400:N5090,10,0)</f>
        <v>0.523</v>
      </c>
      <c r="Q2400" s="12">
        <f>VLOOKUP(B2400,'HUMAN RESOURCES'!B2400:O5090,10,0)</f>
        <v>0.03</v>
      </c>
      <c r="R2400" s="12">
        <f>VLOOKUP(C2400,'HUMAN RESOURCES'!C2400:P5090,10,0)</f>
        <v>39942347</v>
      </c>
      <c r="S2400" s="12">
        <f>VLOOKUP(D2400,'HUMAN RESOURCES'!D2400:Q5090,10,0)</f>
        <v>0.255</v>
      </c>
      <c r="T2400" s="13">
        <f>VLOOKUP(A2400,TOURISM!A2400:F5090,5,0)</f>
        <v>986000000</v>
      </c>
      <c r="U2400" s="13">
        <f>VLOOKUP(B2400,TOURISM!B2400:G5090,5,0)</f>
        <v>571000000</v>
      </c>
      <c r="V2400" s="12">
        <f>VLOOKUP(A2400,BUSINESS!A2400:N5090,5,0)</f>
        <v>0.438</v>
      </c>
      <c r="W2400" s="12">
        <f>VLOOKUP(B2400,BUSINESS!B2400:O5090,5,0)</f>
        <v>27</v>
      </c>
      <c r="X2400" s="12" t="str">
        <f>VLOOKUP(C2400,BUSINESS!C2400:P5090,5,0)</f>
        <v/>
      </c>
      <c r="Y2400" s="12">
        <f>VLOOKUP(D2400,BUSINESS!D2400:Q5090,5,0)</f>
        <v>172</v>
      </c>
      <c r="Z2400" s="12">
        <f>VLOOKUP(A2400,BUSINESS!A2400:N5090,9,0)</f>
        <v>0.013</v>
      </c>
      <c r="AA2400" s="12">
        <f>VLOOKUP(B2400,BUSINESS!B2400:O5090,9,0)</f>
        <v>0.14</v>
      </c>
    </row>
    <row r="2401">
      <c r="A2401" s="9" t="str">
        <f t="shared" si="1"/>
        <v>Tanzania-Africa2007</v>
      </c>
      <c r="B2401" s="5" t="s">
        <v>77</v>
      </c>
      <c r="C2401" s="9" t="s">
        <v>263</v>
      </c>
      <c r="D2401" s="10" t="s">
        <v>69</v>
      </c>
      <c r="E2401" s="14">
        <v>1.6825547176E10</v>
      </c>
      <c r="F2401" s="15">
        <v>0.057</v>
      </c>
      <c r="G2401" s="15">
        <v>23.0</v>
      </c>
      <c r="H2401" s="15">
        <v>0.161</v>
      </c>
      <c r="I2401" s="12">
        <f>VLOOKUP(A2401,ENERGY!$A$2:$F$2692,5,0)</f>
        <v>3128</v>
      </c>
      <c r="J2401" s="12">
        <f>VLOOKUP(A2401,ENERGY!$A$2:$F$2692,6,0)</f>
        <v>14203</v>
      </c>
      <c r="K2401" s="12">
        <f>VLOOKUP(A2401,'HUMAN RESOURCES'!A2401:N5091,5,0)</f>
        <v>0.042</v>
      </c>
      <c r="L2401" s="12">
        <f>VLOOKUP(A2401,'HUMAN RESOURCES'!A2401:N5091,6,0)</f>
        <v>0.05</v>
      </c>
      <c r="M2401" s="12">
        <f>VLOOKUP(B2401,'HUMAN RESOURCES'!B2401:O5091,6,0)</f>
        <v>57</v>
      </c>
      <c r="N2401" s="12">
        <f>VLOOKUP(C2401,'HUMAN RESOURCES'!C2401:P5091,6,0)</f>
        <v>55</v>
      </c>
      <c r="O2401" s="12">
        <f>VLOOKUP(D2401,'HUMAN RESOURCES'!D2401:Q5091,6,0)</f>
        <v>0.447</v>
      </c>
      <c r="P2401" s="12">
        <f>VLOOKUP(A2401,'HUMAN RESOURCES'!A2401:N5091,10,0)</f>
        <v>0.522</v>
      </c>
      <c r="Q2401" s="12">
        <f>VLOOKUP(B2401,'HUMAN RESOURCES'!B2401:O5091,10,0)</f>
        <v>0.03</v>
      </c>
      <c r="R2401" s="12">
        <f>VLOOKUP(C2401,'HUMAN RESOURCES'!C2401:P5091,10,0)</f>
        <v>41119693</v>
      </c>
      <c r="S2401" s="12">
        <f>VLOOKUP(D2401,'HUMAN RESOURCES'!D2401:Q5091,10,0)</f>
        <v>0.261</v>
      </c>
      <c r="T2401" s="13">
        <f>VLOOKUP(A2401,TOURISM!A2401:F5091,5,0)</f>
        <v>1215000000</v>
      </c>
      <c r="U2401" s="13">
        <f>VLOOKUP(B2401,TOURISM!B2401:G5091,5,0)</f>
        <v>616000000</v>
      </c>
      <c r="V2401" s="12">
        <f>VLOOKUP(A2401,BUSINESS!A2401:N5091,5,0)</f>
        <v>0.439</v>
      </c>
      <c r="W2401" s="12">
        <f>VLOOKUP(B2401,BUSINESS!B2401:O5091,5,0)</f>
        <v>26</v>
      </c>
      <c r="X2401" s="12" t="str">
        <f>VLOOKUP(C2401,BUSINESS!C2401:P5091,5,0)</f>
        <v/>
      </c>
      <c r="Y2401" s="12">
        <f>VLOOKUP(D2401,BUSINESS!D2401:Q5091,5,0)</f>
        <v>172</v>
      </c>
      <c r="Z2401" s="12">
        <f>VLOOKUP(A2401,BUSINESS!A2401:N5091,9,0)</f>
        <v>0.016</v>
      </c>
      <c r="AA2401" s="12">
        <f>VLOOKUP(B2401,BUSINESS!B2401:O5091,9,0)</f>
        <v>0.201</v>
      </c>
    </row>
    <row r="2402">
      <c r="A2402" s="9" t="str">
        <f t="shared" si="1"/>
        <v>Tanzania-Africa2008</v>
      </c>
      <c r="B2402" s="5" t="s">
        <v>77</v>
      </c>
      <c r="C2402" s="9" t="s">
        <v>263</v>
      </c>
      <c r="D2402" s="10" t="s">
        <v>70</v>
      </c>
      <c r="E2402" s="14">
        <v>2.0715086119E10</v>
      </c>
      <c r="F2402" s="15">
        <v>0.054</v>
      </c>
      <c r="G2402" s="15">
        <v>26.0</v>
      </c>
      <c r="H2402" s="15">
        <v>0.15</v>
      </c>
      <c r="I2402" s="12">
        <f>VLOOKUP(A2402,ENERGY!$A$2:$F$2692,5,0)</f>
        <v>4353</v>
      </c>
      <c r="J2402" s="12">
        <f>VLOOKUP(A2402,ENERGY!$A$2:$F$2692,6,0)</f>
        <v>16198</v>
      </c>
      <c r="K2402" s="12">
        <f>VLOOKUP(A2402,'HUMAN RESOURCES'!A2402:N5092,5,0)</f>
        <v>0.041</v>
      </c>
      <c r="L2402" s="12">
        <f>VLOOKUP(A2402,'HUMAN RESOURCES'!A2402:N5092,6,0)</f>
        <v>0.047</v>
      </c>
      <c r="M2402" s="12">
        <f>VLOOKUP(B2402,'HUMAN RESOURCES'!B2402:O5092,6,0)</f>
        <v>58</v>
      </c>
      <c r="N2402" s="12">
        <f>VLOOKUP(C2402,'HUMAN RESOURCES'!C2402:P5092,6,0)</f>
        <v>56</v>
      </c>
      <c r="O2402" s="12">
        <f>VLOOKUP(D2402,'HUMAN RESOURCES'!D2402:Q5092,6,0)</f>
        <v>0.448</v>
      </c>
      <c r="P2402" s="12">
        <f>VLOOKUP(A2402,'HUMAN RESOURCES'!A2402:N5092,10,0)</f>
        <v>0.522</v>
      </c>
      <c r="Q2402" s="12">
        <f>VLOOKUP(B2402,'HUMAN RESOURCES'!B2402:O5092,10,0)</f>
        <v>0.031</v>
      </c>
      <c r="R2402" s="12">
        <f>VLOOKUP(C2402,'HUMAN RESOURCES'!C2402:P5092,10,0)</f>
        <v>42353790</v>
      </c>
      <c r="S2402" s="12">
        <f>VLOOKUP(D2402,'HUMAN RESOURCES'!D2402:Q5092,10,0)</f>
        <v>0.268</v>
      </c>
      <c r="T2402" s="13">
        <f>VLOOKUP(A2402,TOURISM!A2402:F5092,5,0)</f>
        <v>1293000000</v>
      </c>
      <c r="U2402" s="13">
        <f>VLOOKUP(B2402,TOURISM!B2402:G5092,5,0)</f>
        <v>746000000</v>
      </c>
      <c r="V2402" s="12">
        <f>VLOOKUP(A2402,BUSINESS!A2402:N5092,5,0)</f>
        <v>0.444</v>
      </c>
      <c r="W2402" s="12">
        <f>VLOOKUP(B2402,BUSINESS!B2402:O5092,5,0)</f>
        <v>26</v>
      </c>
      <c r="X2402" s="12" t="str">
        <f>VLOOKUP(C2402,BUSINESS!C2402:P5092,5,0)</f>
        <v/>
      </c>
      <c r="Y2402" s="12">
        <f>VLOOKUP(D2402,BUSINESS!D2402:Q5092,5,0)</f>
        <v>172</v>
      </c>
      <c r="Z2402" s="12">
        <f>VLOOKUP(A2402,BUSINESS!A2402:N5092,9,0)</f>
        <v>0.019</v>
      </c>
      <c r="AA2402" s="12">
        <f>VLOOKUP(B2402,BUSINESS!B2402:O5092,9,0)</f>
        <v>0.307</v>
      </c>
    </row>
    <row r="2403">
      <c r="A2403" s="9" t="str">
        <f t="shared" si="1"/>
        <v>Tanzania-Africa2009</v>
      </c>
      <c r="B2403" s="5" t="s">
        <v>77</v>
      </c>
      <c r="C2403" s="9" t="s">
        <v>263</v>
      </c>
      <c r="D2403" s="10" t="s">
        <v>71</v>
      </c>
      <c r="E2403" s="14">
        <v>2.13681654E10</v>
      </c>
      <c r="F2403" s="15">
        <v>0.056</v>
      </c>
      <c r="G2403" s="15">
        <v>28.0</v>
      </c>
      <c r="H2403" s="15">
        <v>0.15</v>
      </c>
      <c r="I2403" s="12">
        <f>VLOOKUP(A2403,ENERGY!$A$2:$F$2692,5,0)</f>
        <v>6150</v>
      </c>
      <c r="J2403" s="12">
        <f>VLOOKUP(A2403,ENERGY!$A$2:$F$2692,6,0)</f>
        <v>18306</v>
      </c>
      <c r="K2403" s="12">
        <f>VLOOKUP(A2403,'HUMAN RESOURCES'!A2403:N5093,5,0)</f>
        <v>0.041</v>
      </c>
      <c r="L2403" s="12">
        <f>VLOOKUP(A2403,'HUMAN RESOURCES'!A2403:N5093,6,0)</f>
        <v>0.044</v>
      </c>
      <c r="M2403" s="12">
        <f>VLOOKUP(B2403,'HUMAN RESOURCES'!B2403:O5093,6,0)</f>
        <v>59</v>
      </c>
      <c r="N2403" s="12">
        <f>VLOOKUP(C2403,'HUMAN RESOURCES'!C2403:P5093,6,0)</f>
        <v>57</v>
      </c>
      <c r="O2403" s="12">
        <f>VLOOKUP(D2403,'HUMAN RESOURCES'!D2403:Q5093,6,0)</f>
        <v>0.448</v>
      </c>
      <c r="P2403" s="12">
        <f>VLOOKUP(A2403,'HUMAN RESOURCES'!A2403:N5093,10,0)</f>
        <v>0.521</v>
      </c>
      <c r="Q2403" s="12">
        <f>VLOOKUP(B2403,'HUMAN RESOURCES'!B2403:O5093,10,0)</f>
        <v>0.031</v>
      </c>
      <c r="R2403" s="12">
        <f>VLOOKUP(C2403,'HUMAN RESOURCES'!C2403:P5093,10,0)</f>
        <v>43639752</v>
      </c>
      <c r="S2403" s="12">
        <f>VLOOKUP(D2403,'HUMAN RESOURCES'!D2403:Q5093,10,0)</f>
        <v>0.274</v>
      </c>
      <c r="T2403" s="13">
        <f>VLOOKUP(A2403,TOURISM!A2403:F5093,5,0)</f>
        <v>1192000000</v>
      </c>
      <c r="U2403" s="13">
        <f>VLOOKUP(B2403,TOURISM!B2403:G5093,5,0)</f>
        <v>806000000</v>
      </c>
      <c r="V2403" s="12">
        <f>VLOOKUP(A2403,BUSINESS!A2403:N5093,5,0)</f>
        <v>0.444</v>
      </c>
      <c r="W2403" s="12">
        <f>VLOOKUP(B2403,BUSINESS!B2403:O5093,5,0)</f>
        <v>26</v>
      </c>
      <c r="X2403" s="12" t="str">
        <f>VLOOKUP(C2403,BUSINESS!C2403:P5093,5,0)</f>
        <v/>
      </c>
      <c r="Y2403" s="12">
        <f>VLOOKUP(D2403,BUSINESS!D2403:Q5093,5,0)</f>
        <v>172</v>
      </c>
      <c r="Z2403" s="12">
        <f>VLOOKUP(A2403,BUSINESS!A2403:N5093,9,0)</f>
        <v>0.024</v>
      </c>
      <c r="AA2403" s="12">
        <f>VLOOKUP(B2403,BUSINESS!B2403:O5093,9,0)</f>
        <v>0.4</v>
      </c>
    </row>
    <row r="2404">
      <c r="A2404" s="9" t="str">
        <f t="shared" si="1"/>
        <v>Tanzania-Africa2010</v>
      </c>
      <c r="B2404" s="5" t="s">
        <v>77</v>
      </c>
      <c r="C2404" s="9" t="s">
        <v>263</v>
      </c>
      <c r="D2404" s="10" t="s">
        <v>72</v>
      </c>
      <c r="E2404" s="14">
        <v>2.2915004297E10</v>
      </c>
      <c r="F2404" s="15">
        <v>0.072</v>
      </c>
      <c r="G2404" s="15">
        <v>37.0</v>
      </c>
      <c r="H2404" s="15">
        <v>0.145</v>
      </c>
      <c r="I2404" s="12"/>
      <c r="J2404" s="12"/>
      <c r="K2404" s="12">
        <f>VLOOKUP(A2404,'HUMAN RESOURCES'!A2404:N5094,5,0)</f>
        <v>0.041</v>
      </c>
      <c r="L2404" s="12">
        <f>VLOOKUP(A2404,'HUMAN RESOURCES'!A2404:N5094,6,0)</f>
        <v>0.041</v>
      </c>
      <c r="M2404" s="12">
        <f>VLOOKUP(B2404,'HUMAN RESOURCES'!B2404:O5094,6,0)</f>
        <v>60</v>
      </c>
      <c r="N2404" s="12">
        <f>VLOOKUP(C2404,'HUMAN RESOURCES'!C2404:P5094,6,0)</f>
        <v>58</v>
      </c>
      <c r="O2404" s="12">
        <f>VLOOKUP(D2404,'HUMAN RESOURCES'!D2404:Q5094,6,0)</f>
        <v>0.448</v>
      </c>
      <c r="P2404" s="12">
        <f>VLOOKUP(A2404,'HUMAN RESOURCES'!A2404:N5094,10,0)</f>
        <v>0.52</v>
      </c>
      <c r="Q2404" s="12">
        <f>VLOOKUP(B2404,'HUMAN RESOURCES'!B2404:O5094,10,0)</f>
        <v>0.031</v>
      </c>
      <c r="R2404" s="12">
        <f>VLOOKUP(C2404,'HUMAN RESOURCES'!C2404:P5094,10,0)</f>
        <v>44973330</v>
      </c>
      <c r="S2404" s="12">
        <f>VLOOKUP(D2404,'HUMAN RESOURCES'!D2404:Q5094,10,0)</f>
        <v>0.281</v>
      </c>
      <c r="T2404" s="13">
        <f>VLOOKUP(A2404,TOURISM!A2404:F5094,5,0)</f>
        <v>1279000000</v>
      </c>
      <c r="U2404" s="13">
        <f>VLOOKUP(B2404,TOURISM!B2404:G5094,5,0)</f>
        <v>861000000</v>
      </c>
      <c r="V2404" s="12">
        <f>VLOOKUP(A2404,BUSINESS!A2404:N5094,5,0)</f>
        <v>0.444</v>
      </c>
      <c r="W2404" s="12">
        <f>VLOOKUP(B2404,BUSINESS!B2404:O5094,5,0)</f>
        <v>26</v>
      </c>
      <c r="X2404" s="12" t="str">
        <f>VLOOKUP(C2404,BUSINESS!C2404:P5094,5,0)</f>
        <v/>
      </c>
      <c r="Y2404" s="12">
        <f>VLOOKUP(D2404,BUSINESS!D2404:Q5094,5,0)</f>
        <v>172</v>
      </c>
      <c r="Z2404" s="12">
        <f>VLOOKUP(A2404,BUSINESS!A2404:N5094,9,0)</f>
        <v>0.029</v>
      </c>
      <c r="AA2404" s="12">
        <f>VLOOKUP(B2404,BUSINESS!B2404:O5094,9,0)</f>
        <v>0.467</v>
      </c>
    </row>
    <row r="2405">
      <c r="A2405" s="9" t="str">
        <f t="shared" si="1"/>
        <v>Tanzania-Africa2011</v>
      </c>
      <c r="B2405" s="5" t="s">
        <v>77</v>
      </c>
      <c r="C2405" s="9" t="s">
        <v>263</v>
      </c>
      <c r="D2405" s="10" t="s">
        <v>73</v>
      </c>
      <c r="E2405" s="14">
        <v>2.3874165047E10</v>
      </c>
      <c r="F2405" s="15">
        <v>0.074</v>
      </c>
      <c r="G2405" s="15">
        <v>38.0</v>
      </c>
      <c r="H2405" s="15">
        <v>0.15</v>
      </c>
      <c r="I2405" s="12">
        <f>VLOOKUP(A2405,ENERGY!$A$2:$F$2692,5,0)</f>
        <v>5618</v>
      </c>
      <c r="J2405" s="12">
        <f>VLOOKUP(A2405,ENERGY!$A$2:$F$2692,6,0)</f>
        <v>17141</v>
      </c>
      <c r="K2405" s="12">
        <f>VLOOKUP(A2405,'HUMAN RESOURCES'!A2405:N5095,5,0)</f>
        <v>0.04</v>
      </c>
      <c r="L2405" s="12">
        <f>VLOOKUP(A2405,'HUMAN RESOURCES'!A2405:N5095,6,0)</f>
        <v>0.039</v>
      </c>
      <c r="M2405" s="12">
        <f>VLOOKUP(B2405,'HUMAN RESOURCES'!B2405:O5095,6,0)</f>
        <v>61</v>
      </c>
      <c r="N2405" s="12">
        <f>VLOOKUP(C2405,'HUMAN RESOURCES'!C2405:P5095,6,0)</f>
        <v>59</v>
      </c>
      <c r="O2405" s="12">
        <f>VLOOKUP(D2405,'HUMAN RESOURCES'!D2405:Q5095,6,0)</f>
        <v>0.449</v>
      </c>
      <c r="P2405" s="12">
        <f>VLOOKUP(A2405,'HUMAN RESOURCES'!A2405:N5095,10,0)</f>
        <v>0.52</v>
      </c>
      <c r="Q2405" s="12">
        <f>VLOOKUP(B2405,'HUMAN RESOURCES'!B2405:O5095,10,0)</f>
        <v>0.031</v>
      </c>
      <c r="R2405" s="12">
        <f>VLOOKUP(C2405,'HUMAN RESOURCES'!C2405:P5095,10,0)</f>
        <v>46354607</v>
      </c>
      <c r="S2405" s="12">
        <f>VLOOKUP(D2405,'HUMAN RESOURCES'!D2405:Q5095,10,0)</f>
        <v>0.288</v>
      </c>
      <c r="T2405" s="13">
        <f>VLOOKUP(A2405,TOURISM!A2405:F5095,5,0)</f>
        <v>1383000000</v>
      </c>
      <c r="U2405" s="13">
        <f>VLOOKUP(B2405,TOURISM!B2405:G5095,5,0)</f>
        <v>928000000</v>
      </c>
      <c r="V2405" s="12">
        <f>VLOOKUP(A2405,BUSINESS!A2405:N5095,5,0)</f>
        <v>0.449</v>
      </c>
      <c r="W2405" s="12">
        <f>VLOOKUP(B2405,BUSINESS!B2405:O5095,5,0)</f>
        <v>26</v>
      </c>
      <c r="X2405" s="12" t="str">
        <f>VLOOKUP(C2405,BUSINESS!C2405:P5095,5,0)</f>
        <v/>
      </c>
      <c r="Y2405" s="12">
        <f>VLOOKUP(D2405,BUSINESS!D2405:Q5095,5,0)</f>
        <v>172</v>
      </c>
      <c r="Z2405" s="12">
        <f>VLOOKUP(A2405,BUSINESS!A2405:N5095,9,0)</f>
        <v>0.035</v>
      </c>
      <c r="AA2405" s="12">
        <f>VLOOKUP(B2405,BUSINESS!B2405:O5095,9,0)</f>
        <v>0.554</v>
      </c>
    </row>
    <row r="2406">
      <c r="A2406" s="9" t="str">
        <f t="shared" si="1"/>
        <v>Tanzania-Africa2012</v>
      </c>
      <c r="B2406" s="5" t="s">
        <v>77</v>
      </c>
      <c r="C2406" s="9" t="s">
        <v>263</v>
      </c>
      <c r="D2406" s="10" t="s">
        <v>74</v>
      </c>
      <c r="E2406" s="14">
        <v>2.8248631876E10</v>
      </c>
      <c r="F2406" s="15">
        <v>0.07</v>
      </c>
      <c r="G2406" s="15">
        <v>41.0</v>
      </c>
      <c r="H2406" s="15">
        <v>0.155</v>
      </c>
      <c r="I2406" s="12">
        <f>VLOOKUP(A2406,ENERGY!$A$2:$F$2692,5,0)</f>
        <v>3806</v>
      </c>
      <c r="J2406" s="12">
        <f>VLOOKUP(A2406,ENERGY!$A$2:$F$2692,6,0)</f>
        <v>15491</v>
      </c>
      <c r="K2406" s="12">
        <f>VLOOKUP(A2406,'HUMAN RESOURCES'!A2406:N5096,5,0)</f>
        <v>0.04</v>
      </c>
      <c r="L2406" s="12">
        <f>VLOOKUP(A2406,'HUMAN RESOURCES'!A2406:N5096,6,0)</f>
        <v>0.038</v>
      </c>
      <c r="M2406" s="12">
        <f>VLOOKUP(B2406,'HUMAN RESOURCES'!B2406:O5096,6,0)</f>
        <v>62</v>
      </c>
      <c r="N2406" s="12">
        <f>VLOOKUP(C2406,'HUMAN RESOURCES'!C2406:P5096,6,0)</f>
        <v>60</v>
      </c>
      <c r="O2406" s="12">
        <f>VLOOKUP(D2406,'HUMAN RESOURCES'!D2406:Q5096,6,0)</f>
        <v>0.449</v>
      </c>
      <c r="P2406" s="12">
        <f>VLOOKUP(A2406,'HUMAN RESOURCES'!A2406:N5096,10,0)</f>
        <v>0.52</v>
      </c>
      <c r="Q2406" s="12">
        <f>VLOOKUP(B2406,'HUMAN RESOURCES'!B2406:O5096,10,0)</f>
        <v>0.032</v>
      </c>
      <c r="R2406" s="12">
        <f>VLOOKUP(C2406,'HUMAN RESOURCES'!C2406:P5096,10,0)</f>
        <v>47783107</v>
      </c>
      <c r="S2406" s="12">
        <f>VLOOKUP(D2406,'HUMAN RESOURCES'!D2406:Q5096,10,0)</f>
        <v>0.295</v>
      </c>
      <c r="T2406" s="13">
        <f>VLOOKUP(A2406,TOURISM!A2406:F5096,5,0)</f>
        <v>1605000000</v>
      </c>
      <c r="U2406" s="13">
        <f>VLOOKUP(B2406,TOURISM!B2406:G5096,5,0)</f>
        <v>1003000000</v>
      </c>
      <c r="V2406" s="12">
        <f>VLOOKUP(A2406,BUSINESS!A2406:N5096,5,0)</f>
        <v>0.449</v>
      </c>
      <c r="W2406" s="12">
        <f>VLOOKUP(B2406,BUSINESS!B2406:O5096,5,0)</f>
        <v>26</v>
      </c>
      <c r="X2406" s="12">
        <f>VLOOKUP(C2406,BUSINESS!C2406:P5096,5,0)</f>
        <v>136</v>
      </c>
      <c r="Y2406" s="12">
        <f>VLOOKUP(D2406,BUSINESS!D2406:Q5096,5,0)</f>
        <v>172</v>
      </c>
      <c r="Z2406" s="12">
        <f>VLOOKUP(A2406,BUSINESS!A2406:N5096,9,0)</f>
        <v>0.04</v>
      </c>
      <c r="AA2406" s="12">
        <f>VLOOKUP(B2406,BUSINESS!B2406:O5096,9,0)</f>
        <v>0.57</v>
      </c>
    </row>
    <row r="2407">
      <c r="A2407" s="9" t="str">
        <f t="shared" si="1"/>
        <v>Thailand-Asia2000</v>
      </c>
      <c r="B2407" s="5" t="s">
        <v>60</v>
      </c>
      <c r="C2407" s="9" t="s">
        <v>264</v>
      </c>
      <c r="D2407" s="10" t="s">
        <v>62</v>
      </c>
      <c r="E2407" s="14">
        <v>1.23E11</v>
      </c>
      <c r="F2407" s="15">
        <v>0.034</v>
      </c>
      <c r="G2407" s="15">
        <v>67.0</v>
      </c>
      <c r="H2407" s="15">
        <v>0.078</v>
      </c>
      <c r="I2407" s="12" t="str">
        <f>VLOOKUP(A2407,ENERGY!$A$2:$F$2692,5,0)</f>
        <v/>
      </c>
      <c r="J2407" s="12" t="str">
        <f>VLOOKUP(A2407,ENERGY!$A$2:$F$2692,6,0)</f>
        <v/>
      </c>
      <c r="K2407" s="12">
        <f>VLOOKUP(A2407,'HUMAN RESOURCES'!A2407:N5097,5,0)</f>
        <v>0.015</v>
      </c>
      <c r="L2407" s="12">
        <f>VLOOKUP(A2407,'HUMAN RESOURCES'!A2407:N5097,6,0)</f>
        <v>0.019</v>
      </c>
      <c r="M2407" s="12">
        <f>VLOOKUP(B2407,'HUMAN RESOURCES'!B2407:O5097,6,0)</f>
        <v>75</v>
      </c>
      <c r="N2407" s="12">
        <f>VLOOKUP(C2407,'HUMAN RESOURCES'!C2407:P5097,6,0)</f>
        <v>67</v>
      </c>
      <c r="O2407" s="12">
        <f>VLOOKUP(D2407,'HUMAN RESOURCES'!D2407:Q5097,6,0)</f>
        <v>0.242</v>
      </c>
      <c r="P2407" s="12">
        <f>VLOOKUP(A2407,'HUMAN RESOURCES'!A2407:N5097,10,0)</f>
        <v>0.693</v>
      </c>
      <c r="Q2407" s="12">
        <f>VLOOKUP(B2407,'HUMAN RESOURCES'!B2407:O5097,10,0)</f>
        <v>0.066</v>
      </c>
      <c r="R2407" s="12">
        <f>VLOOKUP(C2407,'HUMAN RESOURCES'!C2407:P5097,10,0)</f>
        <v>62343379</v>
      </c>
      <c r="S2407" s="12">
        <f>VLOOKUP(D2407,'HUMAN RESOURCES'!D2407:Q5097,10,0)</f>
        <v>0.314</v>
      </c>
      <c r="T2407" s="13">
        <f>VLOOKUP(A2407,TOURISM!A2407:F5097,5,0)</f>
        <v>9935000000</v>
      </c>
      <c r="U2407" s="13">
        <f>VLOOKUP(B2407,TOURISM!B2407:G5097,5,0)</f>
        <v>3218000000</v>
      </c>
      <c r="V2407" s="12" t="str">
        <f>VLOOKUP(A2407,BUSINESS!A2407:N5097,5,0)</f>
        <v/>
      </c>
      <c r="W2407" s="12" t="str">
        <f>VLOOKUP(B2407,BUSINESS!B2407:O5097,5,0)</f>
        <v/>
      </c>
      <c r="X2407" s="12" t="str">
        <f>VLOOKUP(C2407,BUSINESS!C2407:P5097,5,0)</f>
        <v/>
      </c>
      <c r="Y2407" s="12" t="str">
        <f>VLOOKUP(D2407,BUSINESS!D2407:Q5097,5,0)</f>
        <v/>
      </c>
      <c r="Z2407" s="12">
        <f>VLOOKUP(A2407,BUSINESS!A2407:N5097,9,0)</f>
        <v>0.037</v>
      </c>
      <c r="AA2407" s="12">
        <f>VLOOKUP(B2407,BUSINESS!B2407:O5097,9,0)</f>
        <v>0.049</v>
      </c>
    </row>
    <row r="2408">
      <c r="A2408" s="9" t="str">
        <f t="shared" si="1"/>
        <v>Thailand-Asia2001</v>
      </c>
      <c r="B2408" s="5" t="s">
        <v>60</v>
      </c>
      <c r="C2408" s="9" t="s">
        <v>264</v>
      </c>
      <c r="D2408" s="10" t="s">
        <v>63</v>
      </c>
      <c r="E2408" s="14">
        <v>1.16E11</v>
      </c>
      <c r="F2408" s="15">
        <v>0.033</v>
      </c>
      <c r="G2408" s="15">
        <v>61.0</v>
      </c>
      <c r="H2408" s="15">
        <v>0.073</v>
      </c>
      <c r="I2408" s="12" t="str">
        <f>VLOOKUP(A2408,ENERGY!$A$2:$F$2692,5,0)</f>
        <v/>
      </c>
      <c r="J2408" s="12">
        <f>VLOOKUP(A2408,ENERGY!$A$2:$F$2692,6,0)</f>
        <v>119147</v>
      </c>
      <c r="K2408" s="12">
        <f>VLOOKUP(A2408,'HUMAN RESOURCES'!A2408:N5098,5,0)</f>
        <v>0.014</v>
      </c>
      <c r="L2408" s="12">
        <f>VLOOKUP(A2408,'HUMAN RESOURCES'!A2408:N5098,6,0)</f>
        <v>0.018</v>
      </c>
      <c r="M2408" s="12">
        <f>VLOOKUP(B2408,'HUMAN RESOURCES'!B2408:O5098,6,0)</f>
        <v>75</v>
      </c>
      <c r="N2408" s="12">
        <f>VLOOKUP(C2408,'HUMAN RESOURCES'!C2408:P5098,6,0)</f>
        <v>67</v>
      </c>
      <c r="O2408" s="12">
        <f>VLOOKUP(D2408,'HUMAN RESOURCES'!D2408:Q5098,6,0)</f>
        <v>0.238</v>
      </c>
      <c r="P2408" s="12">
        <f>VLOOKUP(A2408,'HUMAN RESOURCES'!A2408:N5098,10,0)</f>
        <v>0.694</v>
      </c>
      <c r="Q2408" s="12">
        <f>VLOOKUP(B2408,'HUMAN RESOURCES'!B2408:O5098,10,0)</f>
        <v>0.068</v>
      </c>
      <c r="R2408" s="12">
        <f>VLOOKUP(C2408,'HUMAN RESOURCES'!C2408:P5098,10,0)</f>
        <v>63069070</v>
      </c>
      <c r="S2408" s="12">
        <f>VLOOKUP(D2408,'HUMAN RESOURCES'!D2408:Q5098,10,0)</f>
        <v>0.326</v>
      </c>
      <c r="T2408" s="13">
        <f>VLOOKUP(A2408,TOURISM!A2408:F5098,5,0)</f>
        <v>9378000000</v>
      </c>
      <c r="U2408" s="13">
        <f>VLOOKUP(B2408,TOURISM!B2408:G5098,5,0)</f>
        <v>3334000000</v>
      </c>
      <c r="V2408" s="12" t="str">
        <f>VLOOKUP(A2408,BUSINESS!A2408:N5098,5,0)</f>
        <v/>
      </c>
      <c r="W2408" s="12" t="str">
        <f>VLOOKUP(B2408,BUSINESS!B2408:O5098,5,0)</f>
        <v/>
      </c>
      <c r="X2408" s="12" t="str">
        <f>VLOOKUP(C2408,BUSINESS!C2408:P5098,5,0)</f>
        <v/>
      </c>
      <c r="Y2408" s="12" t="str">
        <f>VLOOKUP(D2408,BUSINESS!D2408:Q5098,5,0)</f>
        <v/>
      </c>
      <c r="Z2408" s="12">
        <f>VLOOKUP(A2408,BUSINESS!A2408:N5098,9,0)</f>
        <v>0.056</v>
      </c>
      <c r="AA2408" s="12">
        <f>VLOOKUP(B2408,BUSINESS!B2408:O5098,9,0)</f>
        <v>0.12</v>
      </c>
    </row>
    <row r="2409">
      <c r="A2409" s="9" t="str">
        <f t="shared" si="1"/>
        <v>Thailand-Asia2002</v>
      </c>
      <c r="B2409" s="5" t="s">
        <v>60</v>
      </c>
      <c r="C2409" s="9" t="s">
        <v>264</v>
      </c>
      <c r="D2409" s="10" t="s">
        <v>64</v>
      </c>
      <c r="E2409" s="14">
        <v>1.27E11</v>
      </c>
      <c r="F2409" s="15">
        <v>0.037</v>
      </c>
      <c r="G2409" s="15">
        <v>74.0</v>
      </c>
      <c r="H2409" s="15">
        <v>0.069</v>
      </c>
      <c r="I2409" s="12">
        <f>VLOOKUP(A2409,ENERGY!$A$2:$F$2692,5,0)</f>
        <v>295282</v>
      </c>
      <c r="J2409" s="12">
        <f>VLOOKUP(A2409,ENERGY!$A$2:$F$2692,6,0)</f>
        <v>117429</v>
      </c>
      <c r="K2409" s="12">
        <f>VLOOKUP(A2409,'HUMAN RESOURCES'!A2409:N5099,5,0)</f>
        <v>0.014</v>
      </c>
      <c r="L2409" s="12">
        <f>VLOOKUP(A2409,'HUMAN RESOURCES'!A2409:N5099,6,0)</f>
        <v>0.018</v>
      </c>
      <c r="M2409" s="12">
        <f>VLOOKUP(B2409,'HUMAN RESOURCES'!B2409:O5099,6,0)</f>
        <v>75</v>
      </c>
      <c r="N2409" s="12">
        <f>VLOOKUP(C2409,'HUMAN RESOURCES'!C2409:P5099,6,0)</f>
        <v>68</v>
      </c>
      <c r="O2409" s="12">
        <f>VLOOKUP(D2409,'HUMAN RESOURCES'!D2409:Q5099,6,0)</f>
        <v>0.234</v>
      </c>
      <c r="P2409" s="12">
        <f>VLOOKUP(A2409,'HUMAN RESOURCES'!A2409:N5099,10,0)</f>
        <v>0.696</v>
      </c>
      <c r="Q2409" s="12">
        <f>VLOOKUP(B2409,'HUMAN RESOURCES'!B2409:O5099,10,0)</f>
        <v>0.07</v>
      </c>
      <c r="R2409" s="12">
        <f>VLOOKUP(C2409,'HUMAN RESOURCES'!C2409:P5099,10,0)</f>
        <v>63797841</v>
      </c>
      <c r="S2409" s="12">
        <f>VLOOKUP(D2409,'HUMAN RESOURCES'!D2409:Q5099,10,0)</f>
        <v>0.338</v>
      </c>
      <c r="T2409" s="13">
        <f>VLOOKUP(A2409,TOURISM!A2409:F5099,5,0)</f>
        <v>10388000000</v>
      </c>
      <c r="U2409" s="13">
        <f>VLOOKUP(B2409,TOURISM!B2409:G5099,5,0)</f>
        <v>3888000000</v>
      </c>
      <c r="V2409" s="12" t="str">
        <f>VLOOKUP(A2409,BUSINESS!A2409:N5099,5,0)</f>
        <v/>
      </c>
      <c r="W2409" s="12" t="str">
        <f>VLOOKUP(B2409,BUSINESS!B2409:O5099,5,0)</f>
        <v/>
      </c>
      <c r="X2409" s="12" t="str">
        <f>VLOOKUP(C2409,BUSINESS!C2409:P5099,5,0)</f>
        <v/>
      </c>
      <c r="Y2409" s="12" t="str">
        <f>VLOOKUP(D2409,BUSINESS!D2409:Q5099,5,0)</f>
        <v/>
      </c>
      <c r="Z2409" s="12">
        <f>VLOOKUP(A2409,BUSINESS!A2409:N5099,9,0)</f>
        <v>0.075</v>
      </c>
      <c r="AA2409" s="12">
        <f>VLOOKUP(B2409,BUSINESS!B2409:O5099,9,0)</f>
        <v>0.274</v>
      </c>
    </row>
    <row r="2410">
      <c r="A2410" s="9" t="str">
        <f t="shared" si="1"/>
        <v>Thailand-Asia2003</v>
      </c>
      <c r="B2410" s="5" t="s">
        <v>60</v>
      </c>
      <c r="C2410" s="9" t="s">
        <v>264</v>
      </c>
      <c r="D2410" s="10" t="s">
        <v>65</v>
      </c>
      <c r="E2410" s="14">
        <v>1.43E11</v>
      </c>
      <c r="F2410" s="15">
        <v>0.036</v>
      </c>
      <c r="G2410" s="15">
        <v>79.0</v>
      </c>
      <c r="H2410" s="15">
        <v>0.059</v>
      </c>
      <c r="I2410" s="12">
        <f>VLOOKUP(A2410,ENERGY!$A$2:$F$2692,5,0)</f>
        <v>276587</v>
      </c>
      <c r="J2410" s="12">
        <f>VLOOKUP(A2410,ENERGY!$A$2:$F$2692,6,0)</f>
        <v>107300</v>
      </c>
      <c r="K2410" s="12">
        <f>VLOOKUP(A2410,'HUMAN RESOURCES'!A2410:N5100,5,0)</f>
        <v>0.013</v>
      </c>
      <c r="L2410" s="12">
        <f>VLOOKUP(A2410,'HUMAN RESOURCES'!A2410:N5100,6,0)</f>
        <v>0.017</v>
      </c>
      <c r="M2410" s="12">
        <f>VLOOKUP(B2410,'HUMAN RESOURCES'!B2410:O5100,6,0)</f>
        <v>75</v>
      </c>
      <c r="N2410" s="12">
        <f>VLOOKUP(C2410,'HUMAN RESOURCES'!C2410:P5100,6,0)</f>
        <v>68</v>
      </c>
      <c r="O2410" s="12">
        <f>VLOOKUP(D2410,'HUMAN RESOURCES'!D2410:Q5100,6,0)</f>
        <v>0.231</v>
      </c>
      <c r="P2410" s="12">
        <f>VLOOKUP(A2410,'HUMAN RESOURCES'!A2410:N5100,10,0)</f>
        <v>0.696</v>
      </c>
      <c r="Q2410" s="12">
        <f>VLOOKUP(B2410,'HUMAN RESOURCES'!B2410:O5100,10,0)</f>
        <v>0.073</v>
      </c>
      <c r="R2410" s="12">
        <f>VLOOKUP(C2410,'HUMAN RESOURCES'!C2410:P5100,10,0)</f>
        <v>64488338</v>
      </c>
      <c r="S2410" s="12">
        <f>VLOOKUP(D2410,'HUMAN RESOURCES'!D2410:Q5100,10,0)</f>
        <v>0.35</v>
      </c>
      <c r="T2410" s="13">
        <f>VLOOKUP(A2410,TOURISM!A2410:F5100,5,0)</f>
        <v>10456000000</v>
      </c>
      <c r="U2410" s="13">
        <f>VLOOKUP(B2410,TOURISM!B2410:G5100,5,0)</f>
        <v>3538000000</v>
      </c>
      <c r="V2410" s="12" t="str">
        <f>VLOOKUP(A2410,BUSINESS!A2410:N5100,5,0)</f>
        <v/>
      </c>
      <c r="W2410" s="12">
        <f>VLOOKUP(B2410,BUSINESS!B2410:O5100,5,0)</f>
        <v>33</v>
      </c>
      <c r="X2410" s="12" t="str">
        <f>VLOOKUP(C2410,BUSINESS!C2410:P5100,5,0)</f>
        <v/>
      </c>
      <c r="Y2410" s="12" t="str">
        <f>VLOOKUP(D2410,BUSINESS!D2410:Q5100,5,0)</f>
        <v/>
      </c>
      <c r="Z2410" s="12">
        <f>VLOOKUP(A2410,BUSINESS!A2410:N5100,9,0)</f>
        <v>0.093</v>
      </c>
      <c r="AA2410" s="12">
        <f>VLOOKUP(B2410,BUSINESS!B2410:O5100,9,0)</f>
        <v>0.335</v>
      </c>
    </row>
    <row r="2411">
      <c r="A2411" s="9" t="str">
        <f t="shared" si="1"/>
        <v>Thailand-Asia2004</v>
      </c>
      <c r="B2411" s="5" t="s">
        <v>60</v>
      </c>
      <c r="C2411" s="9" t="s">
        <v>264</v>
      </c>
      <c r="D2411" s="10" t="s">
        <v>66</v>
      </c>
      <c r="E2411" s="14">
        <v>1.61E11</v>
      </c>
      <c r="F2411" s="15">
        <v>0.035</v>
      </c>
      <c r="G2411" s="15">
        <v>87.0</v>
      </c>
      <c r="H2411" s="15">
        <v>0.055</v>
      </c>
      <c r="I2411" s="12"/>
      <c r="J2411" s="12"/>
      <c r="K2411" s="12">
        <f>VLOOKUP(A2411,'HUMAN RESOURCES'!A2411:N5101,5,0)</f>
        <v>0.013</v>
      </c>
      <c r="L2411" s="12">
        <f>VLOOKUP(A2411,'HUMAN RESOURCES'!A2411:N5101,6,0)</f>
        <v>0.016</v>
      </c>
      <c r="M2411" s="12">
        <f>VLOOKUP(B2411,'HUMAN RESOURCES'!B2411:O5101,6,0)</f>
        <v>76</v>
      </c>
      <c r="N2411" s="12">
        <f>VLOOKUP(C2411,'HUMAN RESOURCES'!C2411:P5101,6,0)</f>
        <v>69</v>
      </c>
      <c r="O2411" s="12">
        <f>VLOOKUP(D2411,'HUMAN RESOURCES'!D2411:Q5101,6,0)</f>
        <v>0.228</v>
      </c>
      <c r="P2411" s="12">
        <f>VLOOKUP(A2411,'HUMAN RESOURCES'!A2411:N5101,10,0)</f>
        <v>0.697</v>
      </c>
      <c r="Q2411" s="12">
        <f>VLOOKUP(B2411,'HUMAN RESOURCES'!B2411:O5101,10,0)</f>
        <v>0.075</v>
      </c>
      <c r="R2411" s="12">
        <f>VLOOKUP(C2411,'HUMAN RESOURCES'!C2411:P5101,10,0)</f>
        <v>65087400</v>
      </c>
      <c r="S2411" s="12">
        <f>VLOOKUP(D2411,'HUMAN RESOURCES'!D2411:Q5101,10,0)</f>
        <v>0.363</v>
      </c>
      <c r="T2411" s="13">
        <f>VLOOKUP(A2411,TOURISM!A2411:F5101,5,0)</f>
        <v>13054000000</v>
      </c>
      <c r="U2411" s="13">
        <f>VLOOKUP(B2411,TOURISM!B2411:G5101,5,0)</f>
        <v>5343000000</v>
      </c>
      <c r="V2411" s="12" t="str">
        <f>VLOOKUP(A2411,BUSINESS!A2411:N5101,5,0)</f>
        <v/>
      </c>
      <c r="W2411" s="12">
        <f>VLOOKUP(B2411,BUSINESS!B2411:O5101,5,0)</f>
        <v>33</v>
      </c>
      <c r="X2411" s="12" t="str">
        <f>VLOOKUP(C2411,BUSINESS!C2411:P5101,5,0)</f>
        <v/>
      </c>
      <c r="Y2411" s="12" t="str">
        <f>VLOOKUP(D2411,BUSINESS!D2411:Q5101,5,0)</f>
        <v/>
      </c>
      <c r="Z2411" s="12">
        <f>VLOOKUP(A2411,BUSINESS!A2411:N5101,9,0)</f>
        <v>0.107</v>
      </c>
      <c r="AA2411" s="12">
        <f>VLOOKUP(B2411,BUSINESS!B2411:O5101,9,0)</f>
        <v>0.414</v>
      </c>
    </row>
    <row r="2412">
      <c r="A2412" s="9" t="str">
        <f t="shared" si="1"/>
        <v>Thailand-Asia2005</v>
      </c>
      <c r="B2412" s="5" t="s">
        <v>60</v>
      </c>
      <c r="C2412" s="9" t="s">
        <v>264</v>
      </c>
      <c r="D2412" s="10" t="s">
        <v>67</v>
      </c>
      <c r="E2412" s="14">
        <v>1.76E11</v>
      </c>
      <c r="F2412" s="15">
        <v>0.035</v>
      </c>
      <c r="G2412" s="15">
        <v>95.0</v>
      </c>
      <c r="H2412" s="15">
        <v>0.058</v>
      </c>
      <c r="I2412" s="12">
        <f>VLOOKUP(A2412,ENERGY!$A$2:$F$2692,5,0)</f>
        <v>261838</v>
      </c>
      <c r="J2412" s="12">
        <f>VLOOKUP(A2412,ENERGY!$A$2:$F$2692,6,0)</f>
        <v>107656</v>
      </c>
      <c r="K2412" s="12">
        <f>VLOOKUP(A2412,'HUMAN RESOURCES'!A2412:N5102,5,0)</f>
        <v>0.013</v>
      </c>
      <c r="L2412" s="12">
        <f>VLOOKUP(A2412,'HUMAN RESOURCES'!A2412:N5102,6,0)</f>
        <v>0.015</v>
      </c>
      <c r="M2412" s="12">
        <f>VLOOKUP(B2412,'HUMAN RESOURCES'!B2412:O5102,6,0)</f>
        <v>76</v>
      </c>
      <c r="N2412" s="12">
        <f>VLOOKUP(C2412,'HUMAN RESOURCES'!C2412:P5102,6,0)</f>
        <v>69</v>
      </c>
      <c r="O2412" s="12">
        <f>VLOOKUP(D2412,'HUMAN RESOURCES'!D2412:Q5102,6,0)</f>
        <v>0.223</v>
      </c>
      <c r="P2412" s="12">
        <f>VLOOKUP(A2412,'HUMAN RESOURCES'!A2412:N5102,10,0)</f>
        <v>0.7</v>
      </c>
      <c r="Q2412" s="12">
        <f>VLOOKUP(B2412,'HUMAN RESOURCES'!B2412:O5102,10,0)</f>
        <v>0.077</v>
      </c>
      <c r="R2412" s="12">
        <f>VLOOKUP(C2412,'HUMAN RESOURCES'!C2412:P5102,10,0)</f>
        <v>65559487</v>
      </c>
      <c r="S2412" s="12">
        <f>VLOOKUP(D2412,'HUMAN RESOURCES'!D2412:Q5102,10,0)</f>
        <v>0.375</v>
      </c>
      <c r="T2412" s="13">
        <f>VLOOKUP(A2412,TOURISM!A2412:F5102,5,0)</f>
        <v>12102000000</v>
      </c>
      <c r="U2412" s="13">
        <f>VLOOKUP(B2412,TOURISM!B2412:G5102,5,0)</f>
        <v>4917000000</v>
      </c>
      <c r="V2412" s="12">
        <f>VLOOKUP(A2412,BUSINESS!A2412:N5102,5,0)</f>
        <v>0.375</v>
      </c>
      <c r="W2412" s="12">
        <f>VLOOKUP(B2412,BUSINESS!B2412:O5102,5,0)</f>
        <v>33</v>
      </c>
      <c r="X2412" s="12" t="str">
        <f>VLOOKUP(C2412,BUSINESS!C2412:P5102,5,0)</f>
        <v/>
      </c>
      <c r="Y2412" s="12">
        <f>VLOOKUP(D2412,BUSINESS!D2412:Q5102,5,0)</f>
        <v>264</v>
      </c>
      <c r="Z2412" s="12">
        <f>VLOOKUP(A2412,BUSINESS!A2412:N5102,9,0)</f>
        <v>0.15</v>
      </c>
      <c r="AA2412" s="12">
        <f>VLOOKUP(B2412,BUSINESS!B2412:O5102,9,0)</f>
        <v>0.465</v>
      </c>
    </row>
    <row r="2413">
      <c r="A2413" s="9" t="str">
        <f t="shared" si="1"/>
        <v>Thailand-Asia2006</v>
      </c>
      <c r="B2413" s="5" t="s">
        <v>60</v>
      </c>
      <c r="C2413" s="9" t="s">
        <v>264</v>
      </c>
      <c r="D2413" s="10" t="s">
        <v>68</v>
      </c>
      <c r="E2413" s="14">
        <v>2.07E11</v>
      </c>
      <c r="F2413" s="15">
        <v>0.035</v>
      </c>
      <c r="G2413" s="15">
        <v>110.0</v>
      </c>
      <c r="H2413" s="15">
        <v>0.074</v>
      </c>
      <c r="I2413" s="12"/>
      <c r="J2413" s="12"/>
      <c r="K2413" s="12">
        <f>VLOOKUP(A2413,'HUMAN RESOURCES'!A2413:N5103,5,0)</f>
        <v>0.012</v>
      </c>
      <c r="L2413" s="12">
        <f>VLOOKUP(A2413,'HUMAN RESOURCES'!A2413:N5103,6,0)</f>
        <v>0.015</v>
      </c>
      <c r="M2413" s="12">
        <f>VLOOKUP(B2413,'HUMAN RESOURCES'!B2413:O5103,6,0)</f>
        <v>76</v>
      </c>
      <c r="N2413" s="12">
        <f>VLOOKUP(C2413,'HUMAN RESOURCES'!C2413:P5103,6,0)</f>
        <v>69</v>
      </c>
      <c r="O2413" s="12">
        <f>VLOOKUP(D2413,'HUMAN RESOURCES'!D2413:Q5103,6,0)</f>
        <v>0.218</v>
      </c>
      <c r="P2413" s="12">
        <f>VLOOKUP(A2413,'HUMAN RESOURCES'!A2413:N5103,10,0)</f>
        <v>0.703</v>
      </c>
      <c r="Q2413" s="12">
        <f>VLOOKUP(B2413,'HUMAN RESOURCES'!B2413:O5103,10,0)</f>
        <v>0.079</v>
      </c>
      <c r="R2413" s="12">
        <f>VLOOKUP(C2413,'HUMAN RESOURCES'!C2413:P5103,10,0)</f>
        <v>65883961</v>
      </c>
      <c r="S2413" s="12">
        <f>VLOOKUP(D2413,'HUMAN RESOURCES'!D2413:Q5103,10,0)</f>
        <v>0.388</v>
      </c>
      <c r="T2413" s="13">
        <f>VLOOKUP(A2413,TOURISM!A2413:F5103,5,0)</f>
        <v>16614000000</v>
      </c>
      <c r="U2413" s="13">
        <f>VLOOKUP(B2413,TOURISM!B2413:G5103,5,0)</f>
        <v>6173000000</v>
      </c>
      <c r="V2413" s="12">
        <f>VLOOKUP(A2413,BUSINESS!A2413:N5103,5,0)</f>
        <v>0.374</v>
      </c>
      <c r="W2413" s="12">
        <f>VLOOKUP(B2413,BUSINESS!B2413:O5103,5,0)</f>
        <v>33</v>
      </c>
      <c r="X2413" s="12" t="str">
        <f>VLOOKUP(C2413,BUSINESS!C2413:P5103,5,0)</f>
        <v/>
      </c>
      <c r="Y2413" s="12">
        <f>VLOOKUP(D2413,BUSINESS!D2413:Q5103,5,0)</f>
        <v>264</v>
      </c>
      <c r="Z2413" s="12">
        <f>VLOOKUP(A2413,BUSINESS!A2413:N5103,9,0)</f>
        <v>0.172</v>
      </c>
      <c r="AA2413" s="12">
        <f>VLOOKUP(B2413,BUSINESS!B2413:O5103,9,0)</f>
        <v>0.609</v>
      </c>
    </row>
    <row r="2414">
      <c r="A2414" s="9" t="str">
        <f t="shared" si="1"/>
        <v>Thailand-Asia2007</v>
      </c>
      <c r="B2414" s="5" t="s">
        <v>60</v>
      </c>
      <c r="C2414" s="9" t="s">
        <v>264</v>
      </c>
      <c r="D2414" s="10" t="s">
        <v>69</v>
      </c>
      <c r="E2414" s="14">
        <v>2.47E11</v>
      </c>
      <c r="F2414" s="15">
        <v>0.036</v>
      </c>
      <c r="G2414" s="15">
        <v>133.0</v>
      </c>
      <c r="H2414" s="15">
        <v>0.071</v>
      </c>
      <c r="I2414" s="12">
        <f>VLOOKUP(A2414,ENERGY!$A$2:$F$2692,5,0)</f>
        <v>202132</v>
      </c>
      <c r="J2414" s="12">
        <f>VLOOKUP(A2414,ENERGY!$A$2:$F$2692,6,0)</f>
        <v>74385</v>
      </c>
      <c r="K2414" s="12">
        <f>VLOOKUP(A2414,'HUMAN RESOURCES'!A2414:N5104,5,0)</f>
        <v>0.012</v>
      </c>
      <c r="L2414" s="12">
        <f>VLOOKUP(A2414,'HUMAN RESOURCES'!A2414:N5104,6,0)</f>
        <v>0.014</v>
      </c>
      <c r="M2414" s="12">
        <f>VLOOKUP(B2414,'HUMAN RESOURCES'!B2414:O5104,6,0)</f>
        <v>76</v>
      </c>
      <c r="N2414" s="12">
        <f>VLOOKUP(C2414,'HUMAN RESOURCES'!C2414:P5104,6,0)</f>
        <v>70</v>
      </c>
      <c r="O2414" s="12">
        <f>VLOOKUP(D2414,'HUMAN RESOURCES'!D2414:Q5104,6,0)</f>
        <v>0.212</v>
      </c>
      <c r="P2414" s="12">
        <f>VLOOKUP(A2414,'HUMAN RESOURCES'!A2414:N5104,10,0)</f>
        <v>0.707</v>
      </c>
      <c r="Q2414" s="12">
        <f>VLOOKUP(B2414,'HUMAN RESOURCES'!B2414:O5104,10,0)</f>
        <v>0.082</v>
      </c>
      <c r="R2414" s="12">
        <f>VLOOKUP(C2414,'HUMAN RESOURCES'!C2414:P5104,10,0)</f>
        <v>66076927</v>
      </c>
      <c r="S2414" s="12">
        <f>VLOOKUP(D2414,'HUMAN RESOURCES'!D2414:Q5104,10,0)</f>
        <v>0.401</v>
      </c>
      <c r="T2414" s="13">
        <f>VLOOKUP(A2414,TOURISM!A2414:F5104,5,0)</f>
        <v>20623000000</v>
      </c>
      <c r="U2414" s="13">
        <f>VLOOKUP(B2414,TOURISM!B2414:G5104,5,0)</f>
        <v>6887000000</v>
      </c>
      <c r="V2414" s="12">
        <f>VLOOKUP(A2414,BUSINESS!A2414:N5104,5,0)</f>
        <v>0.374</v>
      </c>
      <c r="W2414" s="12">
        <f>VLOOKUP(B2414,BUSINESS!B2414:O5104,5,0)</f>
        <v>33</v>
      </c>
      <c r="X2414" s="12" t="str">
        <f>VLOOKUP(C2414,BUSINESS!C2414:P5104,5,0)</f>
        <v/>
      </c>
      <c r="Y2414" s="12">
        <f>VLOOKUP(D2414,BUSINESS!D2414:Q5104,5,0)</f>
        <v>264</v>
      </c>
      <c r="Z2414" s="12">
        <f>VLOOKUP(A2414,BUSINESS!A2414:N5104,9,0)</f>
        <v>0.2</v>
      </c>
      <c r="AA2414" s="12">
        <f>VLOOKUP(B2414,BUSINESS!B2414:O5104,9,0)</f>
        <v>0.802</v>
      </c>
    </row>
    <row r="2415">
      <c r="A2415" s="9" t="str">
        <f t="shared" si="1"/>
        <v>Thailand-Asia2008</v>
      </c>
      <c r="B2415" s="5" t="s">
        <v>60</v>
      </c>
      <c r="C2415" s="9" t="s">
        <v>264</v>
      </c>
      <c r="D2415" s="10" t="s">
        <v>70</v>
      </c>
      <c r="E2415" s="14">
        <v>2.73E11</v>
      </c>
      <c r="F2415" s="15">
        <v>0.039</v>
      </c>
      <c r="G2415" s="15">
        <v>162.0</v>
      </c>
      <c r="H2415" s="15">
        <v>0.07</v>
      </c>
      <c r="I2415" s="12">
        <f>VLOOKUP(A2415,ENERGY!$A$2:$F$2692,5,0)</f>
        <v>252345</v>
      </c>
      <c r="J2415" s="12">
        <f>VLOOKUP(A2415,ENERGY!$A$2:$F$2692,6,0)</f>
        <v>96291</v>
      </c>
      <c r="K2415" s="12">
        <f>VLOOKUP(A2415,'HUMAN RESOURCES'!A2415:N5105,5,0)</f>
        <v>0.012</v>
      </c>
      <c r="L2415" s="12">
        <f>VLOOKUP(A2415,'HUMAN RESOURCES'!A2415:N5105,6,0)</f>
        <v>0.013</v>
      </c>
      <c r="M2415" s="12">
        <f>VLOOKUP(B2415,'HUMAN RESOURCES'!B2415:O5105,6,0)</f>
        <v>77</v>
      </c>
      <c r="N2415" s="12">
        <f>VLOOKUP(C2415,'HUMAN RESOURCES'!C2415:P5105,6,0)</f>
        <v>70</v>
      </c>
      <c r="O2415" s="12">
        <f>VLOOKUP(D2415,'HUMAN RESOURCES'!D2415:Q5105,6,0)</f>
        <v>0.205</v>
      </c>
      <c r="P2415" s="12">
        <f>VLOOKUP(A2415,'HUMAN RESOURCES'!A2415:N5105,10,0)</f>
        <v>0.711</v>
      </c>
      <c r="Q2415" s="12">
        <f>VLOOKUP(B2415,'HUMAN RESOURCES'!B2415:O5105,10,0)</f>
        <v>0.084</v>
      </c>
      <c r="R2415" s="12">
        <f>VLOOKUP(C2415,'HUMAN RESOURCES'!C2415:P5105,10,0)</f>
        <v>66185340</v>
      </c>
      <c r="S2415" s="12">
        <f>VLOOKUP(D2415,'HUMAN RESOURCES'!D2415:Q5105,10,0)</f>
        <v>0.414</v>
      </c>
      <c r="T2415" s="13">
        <f>VLOOKUP(A2415,TOURISM!A2415:F5105,5,0)</f>
        <v>22497000000</v>
      </c>
      <c r="U2415" s="13">
        <f>VLOOKUP(B2415,TOURISM!B2415:G5105,5,0)</f>
        <v>6700000000</v>
      </c>
      <c r="V2415" s="12">
        <f>VLOOKUP(A2415,BUSINESS!A2415:N5105,5,0)</f>
        <v>0.375</v>
      </c>
      <c r="W2415" s="12">
        <f>VLOOKUP(B2415,BUSINESS!B2415:O5105,5,0)</f>
        <v>33</v>
      </c>
      <c r="X2415" s="12" t="str">
        <f>VLOOKUP(C2415,BUSINESS!C2415:P5105,5,0)</f>
        <v/>
      </c>
      <c r="Y2415" s="12">
        <f>VLOOKUP(D2415,BUSINESS!D2415:Q5105,5,0)</f>
        <v>264</v>
      </c>
      <c r="Z2415" s="12">
        <f>VLOOKUP(A2415,BUSINESS!A2415:N5105,9,0)</f>
        <v>0.182</v>
      </c>
      <c r="AA2415" s="12">
        <f>VLOOKUP(B2415,BUSINESS!B2415:O5105,9,0)</f>
        <v>0.934</v>
      </c>
    </row>
    <row r="2416">
      <c r="A2416" s="9" t="str">
        <f t="shared" si="1"/>
        <v>Thailand-Asia2009</v>
      </c>
      <c r="B2416" s="5" t="s">
        <v>60</v>
      </c>
      <c r="C2416" s="9" t="s">
        <v>264</v>
      </c>
      <c r="D2416" s="10" t="s">
        <v>71</v>
      </c>
      <c r="E2416" s="14">
        <v>2.64E11</v>
      </c>
      <c r="F2416" s="15">
        <v>0.041</v>
      </c>
      <c r="G2416" s="15">
        <v>164.0</v>
      </c>
      <c r="H2416" s="15">
        <v>0.06</v>
      </c>
      <c r="I2416" s="12">
        <f>VLOOKUP(A2416,ENERGY!$A$2:$F$2692,5,0)</f>
        <v>262205</v>
      </c>
      <c r="J2416" s="12">
        <f>VLOOKUP(A2416,ENERGY!$A$2:$F$2692,6,0)</f>
        <v>104886</v>
      </c>
      <c r="K2416" s="12">
        <f>VLOOKUP(A2416,'HUMAN RESOURCES'!A2416:N5106,5,0)</f>
        <v>0.011</v>
      </c>
      <c r="L2416" s="12">
        <f>VLOOKUP(A2416,'HUMAN RESOURCES'!A2416:N5106,6,0)</f>
        <v>0.013</v>
      </c>
      <c r="M2416" s="12">
        <f>VLOOKUP(B2416,'HUMAN RESOURCES'!B2416:O5106,6,0)</f>
        <v>77</v>
      </c>
      <c r="N2416" s="12">
        <f>VLOOKUP(C2416,'HUMAN RESOURCES'!C2416:P5106,6,0)</f>
        <v>70</v>
      </c>
      <c r="O2416" s="12">
        <f>VLOOKUP(D2416,'HUMAN RESOURCES'!D2416:Q5106,6,0)</f>
        <v>0.199</v>
      </c>
      <c r="P2416" s="12">
        <f>VLOOKUP(A2416,'HUMAN RESOURCES'!A2416:N5106,10,0)</f>
        <v>0.715</v>
      </c>
      <c r="Q2416" s="12">
        <f>VLOOKUP(B2416,'HUMAN RESOURCES'!B2416:O5106,10,0)</f>
        <v>0.086</v>
      </c>
      <c r="R2416" s="12">
        <f>VLOOKUP(C2416,'HUMAN RESOURCES'!C2416:P5106,10,0)</f>
        <v>66277335</v>
      </c>
      <c r="S2416" s="12">
        <f>VLOOKUP(D2416,'HUMAN RESOURCES'!D2416:Q5106,10,0)</f>
        <v>0.427</v>
      </c>
      <c r="T2416" s="13">
        <f>VLOOKUP(A2416,TOURISM!A2416:F5106,5,0)</f>
        <v>19814000000</v>
      </c>
      <c r="U2416" s="13">
        <f>VLOOKUP(B2416,TOURISM!B2416:G5106,5,0)</f>
        <v>5749000000</v>
      </c>
      <c r="V2416" s="12">
        <f>VLOOKUP(A2416,BUSINESS!A2416:N5106,5,0)</f>
        <v>0.369</v>
      </c>
      <c r="W2416" s="12">
        <f>VLOOKUP(B2416,BUSINESS!B2416:O5106,5,0)</f>
        <v>32</v>
      </c>
      <c r="X2416" s="12" t="str">
        <f>VLOOKUP(C2416,BUSINESS!C2416:P5106,5,0)</f>
        <v/>
      </c>
      <c r="Y2416" s="12">
        <f>VLOOKUP(D2416,BUSINESS!D2416:Q5106,5,0)</f>
        <v>264</v>
      </c>
      <c r="Z2416" s="12">
        <f>VLOOKUP(A2416,BUSINESS!A2416:N5106,9,0)</f>
        <v>0.201</v>
      </c>
      <c r="AA2416" s="12">
        <f>VLOOKUP(B2416,BUSINESS!B2416:O5106,9,0)</f>
        <v>0.995</v>
      </c>
    </row>
    <row r="2417">
      <c r="A2417" s="9" t="str">
        <f t="shared" si="1"/>
        <v>Thailand-Asia2010</v>
      </c>
      <c r="B2417" s="5" t="s">
        <v>60</v>
      </c>
      <c r="C2417" s="9" t="s">
        <v>264</v>
      </c>
      <c r="D2417" s="10" t="s">
        <v>72</v>
      </c>
      <c r="E2417" s="14">
        <v>3.19E11</v>
      </c>
      <c r="F2417" s="15">
        <v>0.038</v>
      </c>
      <c r="G2417" s="15">
        <v>183.0</v>
      </c>
      <c r="H2417" s="15">
        <v>0.059</v>
      </c>
      <c r="I2417" s="12"/>
      <c r="J2417" s="12"/>
      <c r="K2417" s="12">
        <f>VLOOKUP(A2417,'HUMAN RESOURCES'!A2417:N5107,5,0)</f>
        <v>0.011</v>
      </c>
      <c r="L2417" s="12">
        <f>VLOOKUP(A2417,'HUMAN RESOURCES'!A2417:N5107,6,0)</f>
        <v>0.013</v>
      </c>
      <c r="M2417" s="12">
        <f>VLOOKUP(B2417,'HUMAN RESOURCES'!B2417:O5107,6,0)</f>
        <v>77</v>
      </c>
      <c r="N2417" s="12">
        <f>VLOOKUP(C2417,'HUMAN RESOURCES'!C2417:P5107,6,0)</f>
        <v>71</v>
      </c>
      <c r="O2417" s="12">
        <f>VLOOKUP(D2417,'HUMAN RESOURCES'!D2417:Q5107,6,0)</f>
        <v>0.193</v>
      </c>
      <c r="P2417" s="12">
        <f>VLOOKUP(A2417,'HUMAN RESOURCES'!A2417:N5107,10,0)</f>
        <v>0.718</v>
      </c>
      <c r="Q2417" s="12">
        <f>VLOOKUP(B2417,'HUMAN RESOURCES'!B2417:O5107,10,0)</f>
        <v>0.089</v>
      </c>
      <c r="R2417" s="12">
        <f>VLOOKUP(C2417,'HUMAN RESOURCES'!C2417:P5107,10,0)</f>
        <v>66402316</v>
      </c>
      <c r="S2417" s="12">
        <f>VLOOKUP(D2417,'HUMAN RESOURCES'!D2417:Q5107,10,0)</f>
        <v>0.441</v>
      </c>
      <c r="T2417" s="13">
        <f>VLOOKUP(A2417,TOURISM!A2417:F5107,5,0)</f>
        <v>23809000000</v>
      </c>
      <c r="U2417" s="13">
        <f>VLOOKUP(B2417,TOURISM!B2417:G5107,5,0)</f>
        <v>7151000000</v>
      </c>
      <c r="V2417" s="12">
        <f>VLOOKUP(A2417,BUSINESS!A2417:N5107,5,0)</f>
        <v>0.369</v>
      </c>
      <c r="W2417" s="12">
        <f>VLOOKUP(B2417,BUSINESS!B2417:O5107,5,0)</f>
        <v>32</v>
      </c>
      <c r="X2417" s="12" t="str">
        <f>VLOOKUP(C2417,BUSINESS!C2417:P5107,5,0)</f>
        <v/>
      </c>
      <c r="Y2417" s="12">
        <f>VLOOKUP(D2417,BUSINESS!D2417:Q5107,5,0)</f>
        <v>264</v>
      </c>
      <c r="Z2417" s="12">
        <f>VLOOKUP(A2417,BUSINESS!A2417:N5107,9,0)</f>
        <v>0.224</v>
      </c>
      <c r="AA2417" s="12">
        <f>VLOOKUP(B2417,BUSINESS!B2417:O5107,9,0)</f>
        <v>1.08</v>
      </c>
    </row>
    <row r="2418">
      <c r="A2418" s="9" t="str">
        <f t="shared" si="1"/>
        <v>Thailand-Asia2011</v>
      </c>
      <c r="B2418" s="5" t="s">
        <v>60</v>
      </c>
      <c r="C2418" s="9" t="s">
        <v>264</v>
      </c>
      <c r="D2418" s="10" t="s">
        <v>73</v>
      </c>
      <c r="E2418" s="14">
        <v>3.46E11</v>
      </c>
      <c r="F2418" s="15">
        <v>0.041</v>
      </c>
      <c r="G2418" s="15">
        <v>214.0</v>
      </c>
      <c r="H2418" s="15">
        <v>0.069</v>
      </c>
      <c r="I2418" s="12">
        <f>VLOOKUP(A2418,ENERGY!$A$2:$F$2692,5,0)</f>
        <v>256169</v>
      </c>
      <c r="J2418" s="12">
        <f>VLOOKUP(A2418,ENERGY!$A$2:$F$2692,6,0)</f>
        <v>99166</v>
      </c>
      <c r="K2418" s="12">
        <f>VLOOKUP(A2418,'HUMAN RESOURCES'!A2418:N5108,5,0)</f>
        <v>0.011</v>
      </c>
      <c r="L2418" s="12">
        <f>VLOOKUP(A2418,'HUMAN RESOURCES'!A2418:N5108,6,0)</f>
        <v>0.012</v>
      </c>
      <c r="M2418" s="12">
        <f>VLOOKUP(B2418,'HUMAN RESOURCES'!B2418:O5108,6,0)</f>
        <v>77</v>
      </c>
      <c r="N2418" s="12">
        <f>VLOOKUP(C2418,'HUMAN RESOURCES'!C2418:P5108,6,0)</f>
        <v>71</v>
      </c>
      <c r="O2418" s="12">
        <f>VLOOKUP(D2418,'HUMAN RESOURCES'!D2418:Q5108,6,0)</f>
        <v>0.189</v>
      </c>
      <c r="P2418" s="12">
        <f>VLOOKUP(A2418,'HUMAN RESOURCES'!A2418:N5108,10,0)</f>
        <v>0.72</v>
      </c>
      <c r="Q2418" s="12">
        <f>VLOOKUP(B2418,'HUMAN RESOURCES'!B2418:O5108,10,0)</f>
        <v>0.091</v>
      </c>
      <c r="R2418" s="12">
        <f>VLOOKUP(C2418,'HUMAN RESOURCES'!C2418:P5108,10,0)</f>
        <v>66576332</v>
      </c>
      <c r="S2418" s="12">
        <f>VLOOKUP(D2418,'HUMAN RESOURCES'!D2418:Q5108,10,0)</f>
        <v>0.454</v>
      </c>
      <c r="T2418" s="13">
        <f>VLOOKUP(A2418,TOURISM!A2418:F5108,5,0)</f>
        <v>30926000000</v>
      </c>
      <c r="U2418" s="13">
        <f>VLOOKUP(B2418,TOURISM!B2418:G5108,5,0)</f>
        <v>7320000000</v>
      </c>
      <c r="V2418" s="12">
        <f>VLOOKUP(A2418,BUSINESS!A2418:N5108,5,0)</f>
        <v>0.369</v>
      </c>
      <c r="W2418" s="12">
        <f>VLOOKUP(B2418,BUSINESS!B2418:O5108,5,0)</f>
        <v>29</v>
      </c>
      <c r="X2418" s="12" t="str">
        <f>VLOOKUP(C2418,BUSINESS!C2418:P5108,5,0)</f>
        <v/>
      </c>
      <c r="Y2418" s="12">
        <f>VLOOKUP(D2418,BUSINESS!D2418:Q5108,5,0)</f>
        <v>264</v>
      </c>
      <c r="Z2418" s="12">
        <f>VLOOKUP(A2418,BUSINESS!A2418:N5108,9,0)</f>
        <v>0.237</v>
      </c>
      <c r="AA2418" s="12">
        <f>VLOOKUP(B2418,BUSINESS!B2418:O5108,9,0)</f>
        <v>1.163</v>
      </c>
    </row>
    <row r="2419">
      <c r="A2419" s="9" t="str">
        <f t="shared" si="1"/>
        <v>Thailand-Asia2012</v>
      </c>
      <c r="B2419" s="5" t="s">
        <v>60</v>
      </c>
      <c r="C2419" s="9" t="s">
        <v>264</v>
      </c>
      <c r="D2419" s="10" t="s">
        <v>74</v>
      </c>
      <c r="E2419" s="14">
        <v>3.66E11</v>
      </c>
      <c r="F2419" s="15">
        <v>0.039</v>
      </c>
      <c r="G2419" s="15">
        <v>215.0</v>
      </c>
      <c r="H2419" s="15">
        <v>0.071</v>
      </c>
      <c r="I2419" s="12">
        <f>VLOOKUP(A2419,ENERGY!$A$2:$F$2692,5,0)</f>
        <v>232198</v>
      </c>
      <c r="J2419" s="12">
        <f>VLOOKUP(A2419,ENERGY!$A$2:$F$2692,6,0)</f>
        <v>89107</v>
      </c>
      <c r="K2419" s="12">
        <f>VLOOKUP(A2419,'HUMAN RESOURCES'!A2419:N5109,5,0)</f>
        <v>0.01</v>
      </c>
      <c r="L2419" s="12">
        <f>VLOOKUP(A2419,'HUMAN RESOURCES'!A2419:N5109,6,0)</f>
        <v>0.012</v>
      </c>
      <c r="M2419" s="12">
        <f>VLOOKUP(B2419,'HUMAN RESOURCES'!B2419:O5109,6,0)</f>
        <v>78</v>
      </c>
      <c r="N2419" s="12">
        <f>VLOOKUP(C2419,'HUMAN RESOURCES'!C2419:P5109,6,0)</f>
        <v>71</v>
      </c>
      <c r="O2419" s="12">
        <f>VLOOKUP(D2419,'HUMAN RESOURCES'!D2419:Q5109,6,0)</f>
        <v>0.185</v>
      </c>
      <c r="P2419" s="12">
        <f>VLOOKUP(A2419,'HUMAN RESOURCES'!A2419:N5109,10,0)</f>
        <v>0.721</v>
      </c>
      <c r="Q2419" s="12">
        <f>VLOOKUP(B2419,'HUMAN RESOURCES'!B2419:O5109,10,0)</f>
        <v>0.094</v>
      </c>
      <c r="R2419" s="12">
        <f>VLOOKUP(C2419,'HUMAN RESOURCES'!C2419:P5109,10,0)</f>
        <v>66785001</v>
      </c>
      <c r="S2419" s="12">
        <f>VLOOKUP(D2419,'HUMAN RESOURCES'!D2419:Q5109,10,0)</f>
        <v>0.467</v>
      </c>
      <c r="T2419" s="13">
        <f>VLOOKUP(A2419,TOURISM!A2419:F5109,5,0)</f>
        <v>37740000000</v>
      </c>
      <c r="U2419" s="13">
        <f>VLOOKUP(B2419,TOURISM!B2419:G5109,5,0)</f>
        <v>7864000000</v>
      </c>
      <c r="V2419" s="12">
        <f>VLOOKUP(A2419,BUSINESS!A2419:N5109,5,0)</f>
        <v>0.372</v>
      </c>
      <c r="W2419" s="12">
        <f>VLOOKUP(B2419,BUSINESS!B2419:O5109,5,0)</f>
        <v>29</v>
      </c>
      <c r="X2419" s="12">
        <f>VLOOKUP(C2419,BUSINESS!C2419:P5109,5,0)</f>
        <v>18</v>
      </c>
      <c r="Y2419" s="12">
        <f>VLOOKUP(D2419,BUSINESS!D2419:Q5109,5,0)</f>
        <v>264</v>
      </c>
      <c r="Z2419" s="12">
        <f>VLOOKUP(A2419,BUSINESS!A2419:N5109,9,0)</f>
        <v>0.265</v>
      </c>
      <c r="AA2419" s="12">
        <f>VLOOKUP(B2419,BUSINESS!B2419:O5109,9,0)</f>
        <v>1.273</v>
      </c>
    </row>
    <row r="2420">
      <c r="A2420" s="9" t="str">
        <f t="shared" si="1"/>
        <v>Timor-Leste-Asia2000</v>
      </c>
      <c r="B2420" s="5" t="s">
        <v>60</v>
      </c>
      <c r="C2420" s="9" t="s">
        <v>265</v>
      </c>
      <c r="D2420" s="10" t="s">
        <v>62</v>
      </c>
      <c r="E2420" s="14">
        <v>3.501E8</v>
      </c>
      <c r="F2420" s="15">
        <v>0.051</v>
      </c>
      <c r="G2420" s="15">
        <v>19.0</v>
      </c>
      <c r="H2420" s="11"/>
      <c r="I2420" s="12" t="str">
        <f>VLOOKUP(A2420,ENERGY!$A$2:$F$2692,5,0)</f>
        <v/>
      </c>
      <c r="J2420" s="12" t="str">
        <f>VLOOKUP(A2420,ENERGY!$A$2:$F$2692,6,0)</f>
        <v/>
      </c>
      <c r="K2420" s="12">
        <f>VLOOKUP(A2420,'HUMAN RESOURCES'!A2420:N5110,5,0)</f>
        <v>0.043</v>
      </c>
      <c r="L2420" s="12">
        <f>VLOOKUP(A2420,'HUMAN RESOURCES'!A2420:N5110,6,0)</f>
        <v>0.084</v>
      </c>
      <c r="M2420" s="12">
        <f>VLOOKUP(B2420,'HUMAN RESOURCES'!B2420:O5110,6,0)</f>
        <v>61</v>
      </c>
      <c r="N2420" s="12">
        <f>VLOOKUP(C2420,'HUMAN RESOURCES'!C2420:P5110,6,0)</f>
        <v>58</v>
      </c>
      <c r="O2420" s="12">
        <f>VLOOKUP(D2420,'HUMAN RESOURCES'!D2420:Q5110,6,0)</f>
        <v>0.498</v>
      </c>
      <c r="P2420" s="12">
        <f>VLOOKUP(A2420,'HUMAN RESOURCES'!A2420:N5110,10,0)</f>
        <v>0.479</v>
      </c>
      <c r="Q2420" s="12">
        <f>VLOOKUP(B2420,'HUMAN RESOURCES'!B2420:O5110,10,0)</f>
        <v>0.024</v>
      </c>
      <c r="R2420" s="12">
        <f>VLOOKUP(C2420,'HUMAN RESOURCES'!C2420:P5110,10,0)</f>
        <v>853585</v>
      </c>
      <c r="S2420" s="12">
        <f>VLOOKUP(D2420,'HUMAN RESOURCES'!D2420:Q5110,10,0)</f>
        <v>0.243</v>
      </c>
      <c r="T2420" s="13" t="str">
        <f>VLOOKUP(A2420,TOURISM!A2420:F5110,5,0)</f>
        <v/>
      </c>
      <c r="U2420" s="13" t="str">
        <f>VLOOKUP(B2420,TOURISM!B2420:G5110,5,0)</f>
        <v/>
      </c>
      <c r="V2420" s="12" t="str">
        <f>VLOOKUP(A2420,BUSINESS!A2420:N5110,5,0)</f>
        <v/>
      </c>
      <c r="W2420" s="12" t="str">
        <f>VLOOKUP(B2420,BUSINESS!B2420:O5110,5,0)</f>
        <v/>
      </c>
      <c r="X2420" s="12" t="str">
        <f>VLOOKUP(C2420,BUSINESS!C2420:P5110,5,0)</f>
        <v/>
      </c>
      <c r="Y2420" s="12" t="str">
        <f>VLOOKUP(D2420,BUSINESS!D2420:Q5110,5,0)</f>
        <v/>
      </c>
      <c r="Z2420" s="12" t="str">
        <f>VLOOKUP(A2420,BUSINESS!A2420:N5110,9,0)</f>
        <v/>
      </c>
      <c r="AA2420" s="12" t="str">
        <f>VLOOKUP(B2420,BUSINESS!B2420:O5110,9,0)</f>
        <v/>
      </c>
    </row>
    <row r="2421">
      <c r="A2421" s="9" t="str">
        <f t="shared" si="1"/>
        <v>Timor-Leste-Asia2001</v>
      </c>
      <c r="B2421" s="5" t="s">
        <v>60</v>
      </c>
      <c r="C2421" s="9" t="s">
        <v>265</v>
      </c>
      <c r="D2421" s="10" t="s">
        <v>63</v>
      </c>
      <c r="E2421" s="14">
        <v>4.297E8</v>
      </c>
      <c r="F2421" s="15">
        <v>0.062</v>
      </c>
      <c r="G2421" s="15">
        <v>20.0</v>
      </c>
      <c r="H2421" s="11"/>
      <c r="I2421" s="12" t="str">
        <f>VLOOKUP(A2421,ENERGY!$A$2:$F$2692,5,0)</f>
        <v/>
      </c>
      <c r="J2421" s="12" t="str">
        <f>VLOOKUP(A2421,ENERGY!$A$2:$F$2692,6,0)</f>
        <v/>
      </c>
      <c r="K2421" s="12">
        <f>VLOOKUP(A2421,'HUMAN RESOURCES'!A2421:N5111,5,0)</f>
        <v>0.041</v>
      </c>
      <c r="L2421" s="12">
        <f>VLOOKUP(A2421,'HUMAN RESOURCES'!A2421:N5111,6,0)</f>
        <v>0.08</v>
      </c>
      <c r="M2421" s="12">
        <f>VLOOKUP(B2421,'HUMAN RESOURCES'!B2421:O5111,6,0)</f>
        <v>62</v>
      </c>
      <c r="N2421" s="12">
        <f>VLOOKUP(C2421,'HUMAN RESOURCES'!C2421:P5111,6,0)</f>
        <v>59</v>
      </c>
      <c r="O2421" s="12">
        <f>VLOOKUP(D2421,'HUMAN RESOURCES'!D2421:Q5111,6,0)</f>
        <v>0.5</v>
      </c>
      <c r="P2421" s="12">
        <f>VLOOKUP(A2421,'HUMAN RESOURCES'!A2421:N5111,10,0)</f>
        <v>0.475</v>
      </c>
      <c r="Q2421" s="12">
        <f>VLOOKUP(B2421,'HUMAN RESOURCES'!B2421:O5111,10,0)</f>
        <v>0.024</v>
      </c>
      <c r="R2421" s="12">
        <f>VLOOKUP(C2421,'HUMAN RESOURCES'!C2421:P5111,10,0)</f>
        <v>871353</v>
      </c>
      <c r="S2421" s="12">
        <f>VLOOKUP(D2421,'HUMAN RESOURCES'!D2421:Q5111,10,0)</f>
        <v>0.246</v>
      </c>
      <c r="T2421" s="13" t="str">
        <f>VLOOKUP(A2421,TOURISM!A2421:F5111,5,0)</f>
        <v/>
      </c>
      <c r="U2421" s="13" t="str">
        <f>VLOOKUP(B2421,TOURISM!B2421:G5111,5,0)</f>
        <v/>
      </c>
      <c r="V2421" s="12" t="str">
        <f>VLOOKUP(A2421,BUSINESS!A2421:N5111,5,0)</f>
        <v/>
      </c>
      <c r="W2421" s="12" t="str">
        <f>VLOOKUP(B2421,BUSINESS!B2421:O5111,5,0)</f>
        <v/>
      </c>
      <c r="X2421" s="12" t="str">
        <f>VLOOKUP(C2421,BUSINESS!C2421:P5111,5,0)</f>
        <v/>
      </c>
      <c r="Y2421" s="12" t="str">
        <f>VLOOKUP(D2421,BUSINESS!D2421:Q5111,5,0)</f>
        <v/>
      </c>
      <c r="Z2421" s="12" t="str">
        <f>VLOOKUP(A2421,BUSINESS!A2421:N5111,9,0)</f>
        <v/>
      </c>
      <c r="AA2421" s="12" t="str">
        <f>VLOOKUP(B2421,BUSINESS!B2421:O5111,9,0)</f>
        <v/>
      </c>
    </row>
    <row r="2422">
      <c r="A2422" s="9" t="str">
        <f t="shared" si="1"/>
        <v>Timor-Leste-Asia2002</v>
      </c>
      <c r="B2422" s="5" t="s">
        <v>60</v>
      </c>
      <c r="C2422" s="9" t="s">
        <v>265</v>
      </c>
      <c r="D2422" s="10" t="s">
        <v>64</v>
      </c>
      <c r="E2422" s="14">
        <v>4.267E8</v>
      </c>
      <c r="F2422" s="15">
        <v>0.061</v>
      </c>
      <c r="G2422" s="15">
        <v>19.0</v>
      </c>
      <c r="H2422" s="11"/>
      <c r="I2422" s="12">
        <f>VLOOKUP(A2422,ENERGY!$A$2:$F$2692,5,0)</f>
        <v>183</v>
      </c>
      <c r="J2422" s="12" t="str">
        <f>VLOOKUP(A2422,ENERGY!$A$2:$F$2692,6,0)</f>
        <v/>
      </c>
      <c r="K2422" s="12">
        <f>VLOOKUP(A2422,'HUMAN RESOURCES'!A2422:N5112,5,0)</f>
        <v>0.04</v>
      </c>
      <c r="L2422" s="12">
        <f>VLOOKUP(A2422,'HUMAN RESOURCES'!A2422:N5112,6,0)</f>
        <v>0.076</v>
      </c>
      <c r="M2422" s="12">
        <f>VLOOKUP(B2422,'HUMAN RESOURCES'!B2422:O5112,6,0)</f>
        <v>63</v>
      </c>
      <c r="N2422" s="12">
        <f>VLOOKUP(C2422,'HUMAN RESOURCES'!C2422:P5112,6,0)</f>
        <v>60</v>
      </c>
      <c r="O2422" s="12">
        <f>VLOOKUP(D2422,'HUMAN RESOURCES'!D2422:Q5112,6,0)</f>
        <v>0.497</v>
      </c>
      <c r="P2422" s="12">
        <f>VLOOKUP(A2422,'HUMAN RESOURCES'!A2422:N5112,10,0)</f>
        <v>0.478</v>
      </c>
      <c r="Q2422" s="12">
        <f>VLOOKUP(B2422,'HUMAN RESOURCES'!B2422:O5112,10,0)</f>
        <v>0.025</v>
      </c>
      <c r="R2422" s="12">
        <f>VLOOKUP(C2422,'HUMAN RESOURCES'!C2422:P5112,10,0)</f>
        <v>899367</v>
      </c>
      <c r="S2422" s="12">
        <f>VLOOKUP(D2422,'HUMAN RESOURCES'!D2422:Q5112,10,0)</f>
        <v>0.25</v>
      </c>
      <c r="T2422" s="13" t="str">
        <f>VLOOKUP(A2422,TOURISM!A2422:F5112,5,0)</f>
        <v/>
      </c>
      <c r="U2422" s="13" t="str">
        <f>VLOOKUP(B2422,TOURISM!B2422:G5112,5,0)</f>
        <v/>
      </c>
      <c r="V2422" s="12" t="str">
        <f>VLOOKUP(A2422,BUSINESS!A2422:N5112,5,0)</f>
        <v/>
      </c>
      <c r="W2422" s="12" t="str">
        <f>VLOOKUP(B2422,BUSINESS!B2422:O5112,5,0)</f>
        <v/>
      </c>
      <c r="X2422" s="12" t="str">
        <f>VLOOKUP(C2422,BUSINESS!C2422:P5112,5,0)</f>
        <v/>
      </c>
      <c r="Y2422" s="12" t="str">
        <f>VLOOKUP(D2422,BUSINESS!D2422:Q5112,5,0)</f>
        <v/>
      </c>
      <c r="Z2422" s="12" t="str">
        <f>VLOOKUP(A2422,BUSINESS!A2422:N5112,9,0)</f>
        <v/>
      </c>
      <c r="AA2422" s="12" t="str">
        <f>VLOOKUP(B2422,BUSINESS!B2422:O5112,9,0)</f>
        <v/>
      </c>
    </row>
    <row r="2423">
      <c r="A2423" s="9" t="str">
        <f t="shared" si="1"/>
        <v>Timor-Leste-Asia2003</v>
      </c>
      <c r="B2423" s="5" t="s">
        <v>60</v>
      </c>
      <c r="C2423" s="9" t="s">
        <v>265</v>
      </c>
      <c r="D2423" s="10" t="s">
        <v>65</v>
      </c>
      <c r="E2423" s="14">
        <v>4.365E8</v>
      </c>
      <c r="F2423" s="15">
        <v>0.075</v>
      </c>
      <c r="G2423" s="15">
        <v>24.0</v>
      </c>
      <c r="H2423" s="15">
        <v>0.167</v>
      </c>
      <c r="I2423" s="12">
        <f>VLOOKUP(A2423,ENERGY!$A$2:$F$2692,5,0)</f>
        <v>183</v>
      </c>
      <c r="J2423" s="12" t="str">
        <f>VLOOKUP(A2423,ENERGY!$A$2:$F$2692,6,0)</f>
        <v/>
      </c>
      <c r="K2423" s="12">
        <f>VLOOKUP(A2423,'HUMAN RESOURCES'!A2423:N5113,5,0)</f>
        <v>0.039</v>
      </c>
      <c r="L2423" s="12">
        <f>VLOOKUP(A2423,'HUMAN RESOURCES'!A2423:N5113,6,0)</f>
        <v>0.072</v>
      </c>
      <c r="M2423" s="12">
        <f>VLOOKUP(B2423,'HUMAN RESOURCES'!B2423:O5113,6,0)</f>
        <v>63</v>
      </c>
      <c r="N2423" s="12">
        <f>VLOOKUP(C2423,'HUMAN RESOURCES'!C2423:P5113,6,0)</f>
        <v>60</v>
      </c>
      <c r="O2423" s="12">
        <f>VLOOKUP(D2423,'HUMAN RESOURCES'!D2423:Q5113,6,0)</f>
        <v>0.491</v>
      </c>
      <c r="P2423" s="12">
        <f>VLOOKUP(A2423,'HUMAN RESOURCES'!A2423:N5113,10,0)</f>
        <v>0.483</v>
      </c>
      <c r="Q2423" s="12">
        <f>VLOOKUP(B2423,'HUMAN RESOURCES'!B2423:O5113,10,0)</f>
        <v>0.026</v>
      </c>
      <c r="R2423" s="12">
        <f>VLOOKUP(C2423,'HUMAN RESOURCES'!C2423:P5113,10,0)</f>
        <v>933369</v>
      </c>
      <c r="S2423" s="12">
        <f>VLOOKUP(D2423,'HUMAN RESOURCES'!D2423:Q5113,10,0)</f>
        <v>0.253</v>
      </c>
      <c r="T2423" s="13" t="str">
        <f>VLOOKUP(A2423,TOURISM!A2423:F5113,5,0)</f>
        <v/>
      </c>
      <c r="U2423" s="13" t="str">
        <f>VLOOKUP(B2423,TOURISM!B2423:G5113,5,0)</f>
        <v/>
      </c>
      <c r="V2423" s="12" t="str">
        <f>VLOOKUP(A2423,BUSINESS!A2423:N5113,5,0)</f>
        <v/>
      </c>
      <c r="W2423" s="12" t="str">
        <f>VLOOKUP(B2423,BUSINESS!B2423:O5113,5,0)</f>
        <v/>
      </c>
      <c r="X2423" s="12" t="str">
        <f>VLOOKUP(C2423,BUSINESS!C2423:P5113,5,0)</f>
        <v/>
      </c>
      <c r="Y2423" s="12" t="str">
        <f>VLOOKUP(D2423,BUSINESS!D2423:Q5113,5,0)</f>
        <v/>
      </c>
      <c r="Z2423" s="12" t="str">
        <f>VLOOKUP(A2423,BUSINESS!A2423:N5113,9,0)</f>
        <v/>
      </c>
      <c r="AA2423" s="12">
        <f>VLOOKUP(B2423,BUSINESS!B2423:O5113,9,0)</f>
        <v>0.021</v>
      </c>
    </row>
    <row r="2424">
      <c r="A2424" s="9" t="str">
        <f t="shared" si="1"/>
        <v>Timor-Leste-Asia2004</v>
      </c>
      <c r="B2424" s="5" t="s">
        <v>60</v>
      </c>
      <c r="C2424" s="9" t="s">
        <v>265</v>
      </c>
      <c r="D2424" s="10" t="s">
        <v>66</v>
      </c>
      <c r="E2424" s="14">
        <v>4.555E8</v>
      </c>
      <c r="F2424" s="15">
        <v>0.086</v>
      </c>
      <c r="G2424" s="15">
        <v>27.0</v>
      </c>
      <c r="H2424" s="15">
        <v>0.155</v>
      </c>
      <c r="I2424" s="12"/>
      <c r="J2424" s="12"/>
      <c r="K2424" s="12">
        <f>VLOOKUP(A2424,'HUMAN RESOURCES'!A2424:N5114,5,0)</f>
        <v>0.038</v>
      </c>
      <c r="L2424" s="12">
        <f>VLOOKUP(A2424,'HUMAN RESOURCES'!A2424:N5114,6,0)</f>
        <v>0.069</v>
      </c>
      <c r="M2424" s="12">
        <f>VLOOKUP(B2424,'HUMAN RESOURCES'!B2424:O5114,6,0)</f>
        <v>64</v>
      </c>
      <c r="N2424" s="12">
        <f>VLOOKUP(C2424,'HUMAN RESOURCES'!C2424:P5114,6,0)</f>
        <v>61</v>
      </c>
      <c r="O2424" s="12">
        <f>VLOOKUP(D2424,'HUMAN RESOURCES'!D2424:Q5114,6,0)</f>
        <v>0.484</v>
      </c>
      <c r="P2424" s="12">
        <f>VLOOKUP(A2424,'HUMAN RESOURCES'!A2424:N5114,10,0)</f>
        <v>0.489</v>
      </c>
      <c r="Q2424" s="12">
        <f>VLOOKUP(B2424,'HUMAN RESOURCES'!B2424:O5114,10,0)</f>
        <v>0.027</v>
      </c>
      <c r="R2424" s="12">
        <f>VLOOKUP(C2424,'HUMAN RESOURCES'!C2424:P5114,10,0)</f>
        <v>966987</v>
      </c>
      <c r="S2424" s="12">
        <f>VLOOKUP(D2424,'HUMAN RESOURCES'!D2424:Q5114,10,0)</f>
        <v>0.257</v>
      </c>
      <c r="T2424" s="13" t="str">
        <f>VLOOKUP(A2424,TOURISM!A2424:F5114,5,0)</f>
        <v/>
      </c>
      <c r="U2424" s="13" t="str">
        <f>VLOOKUP(B2424,TOURISM!B2424:G5114,5,0)</f>
        <v/>
      </c>
      <c r="V2424" s="12" t="str">
        <f>VLOOKUP(A2424,BUSINESS!A2424:N5114,5,0)</f>
        <v/>
      </c>
      <c r="W2424" s="12">
        <f>VLOOKUP(B2424,BUSINESS!B2424:O5114,5,0)</f>
        <v>158</v>
      </c>
      <c r="X2424" s="12" t="str">
        <f>VLOOKUP(C2424,BUSINESS!C2424:P5114,5,0)</f>
        <v/>
      </c>
      <c r="Y2424" s="12" t="str">
        <f>VLOOKUP(D2424,BUSINESS!D2424:Q5114,5,0)</f>
        <v/>
      </c>
      <c r="Z2424" s="12" t="str">
        <f>VLOOKUP(A2424,BUSINESS!A2424:N5114,9,0)</f>
        <v/>
      </c>
      <c r="AA2424" s="12">
        <f>VLOOKUP(B2424,BUSINESS!B2424:O5114,9,0)</f>
        <v>0.027</v>
      </c>
    </row>
    <row r="2425">
      <c r="A2425" s="9" t="str">
        <f t="shared" si="1"/>
        <v>Timor-Leste-Asia2005</v>
      </c>
      <c r="B2425" s="5" t="s">
        <v>60</v>
      </c>
      <c r="C2425" s="9" t="s">
        <v>265</v>
      </c>
      <c r="D2425" s="10" t="s">
        <v>67</v>
      </c>
      <c r="E2425" s="14">
        <v>4.791E8</v>
      </c>
      <c r="F2425" s="15">
        <v>0.073</v>
      </c>
      <c r="G2425" s="15">
        <v>33.0</v>
      </c>
      <c r="H2425" s="15">
        <v>0.167</v>
      </c>
      <c r="I2425" s="12">
        <f>VLOOKUP(A2425,ENERGY!$A$2:$F$2692,5,0)</f>
        <v>191</v>
      </c>
      <c r="J2425" s="12" t="str">
        <f>VLOOKUP(A2425,ENERGY!$A$2:$F$2692,6,0)</f>
        <v/>
      </c>
      <c r="K2425" s="12">
        <f>VLOOKUP(A2425,'HUMAN RESOURCES'!A2425:N5115,5,0)</f>
        <v>0.038</v>
      </c>
      <c r="L2425" s="12">
        <f>VLOOKUP(A2425,'HUMAN RESOURCES'!A2425:N5115,6,0)</f>
        <v>0.065</v>
      </c>
      <c r="M2425" s="12">
        <f>VLOOKUP(B2425,'HUMAN RESOURCES'!B2425:O5115,6,0)</f>
        <v>65</v>
      </c>
      <c r="N2425" s="12">
        <f>VLOOKUP(C2425,'HUMAN RESOURCES'!C2425:P5115,6,0)</f>
        <v>62</v>
      </c>
      <c r="O2425" s="12">
        <f>VLOOKUP(D2425,'HUMAN RESOURCES'!D2425:Q5115,6,0)</f>
        <v>0.48</v>
      </c>
      <c r="P2425" s="12">
        <f>VLOOKUP(A2425,'HUMAN RESOURCES'!A2425:N5115,10,0)</f>
        <v>0.493</v>
      </c>
      <c r="Q2425" s="12">
        <f>VLOOKUP(B2425,'HUMAN RESOURCES'!B2425:O5115,10,0)</f>
        <v>0.027</v>
      </c>
      <c r="R2425" s="12">
        <f>VLOOKUP(C2425,'HUMAN RESOURCES'!C2425:P5115,10,0)</f>
        <v>982889</v>
      </c>
      <c r="S2425" s="12">
        <f>VLOOKUP(D2425,'HUMAN RESOURCES'!D2425:Q5115,10,0)</f>
        <v>0.263</v>
      </c>
      <c r="T2425" s="13" t="str">
        <f>VLOOKUP(A2425,TOURISM!A2425:F5115,5,0)</f>
        <v/>
      </c>
      <c r="U2425" s="13" t="str">
        <f>VLOOKUP(B2425,TOURISM!B2425:G5115,5,0)</f>
        <v/>
      </c>
      <c r="V2425" s="12">
        <f>VLOOKUP(A2425,BUSINESS!A2425:N5115,5,0)</f>
        <v>0.484</v>
      </c>
      <c r="W2425" s="12">
        <f>VLOOKUP(B2425,BUSINESS!B2425:O5115,5,0)</f>
        <v>167</v>
      </c>
      <c r="X2425" s="12" t="str">
        <f>VLOOKUP(C2425,BUSINESS!C2425:P5115,5,0)</f>
        <v/>
      </c>
      <c r="Y2425" s="12">
        <f>VLOOKUP(D2425,BUSINESS!D2425:Q5115,5,0)</f>
        <v>640</v>
      </c>
      <c r="Z2425" s="12">
        <f>VLOOKUP(A2425,BUSINESS!A2425:N5115,9,0)</f>
        <v>0.001</v>
      </c>
      <c r="AA2425" s="12">
        <f>VLOOKUP(B2425,BUSINESS!B2425:O5115,9,0)</f>
        <v>0.033</v>
      </c>
    </row>
    <row r="2426">
      <c r="A2426" s="9" t="str">
        <f t="shared" si="1"/>
        <v>Timor-Leste-Asia2006</v>
      </c>
      <c r="B2426" s="5" t="s">
        <v>60</v>
      </c>
      <c r="C2426" s="9" t="s">
        <v>265</v>
      </c>
      <c r="D2426" s="10" t="s">
        <v>68</v>
      </c>
      <c r="E2426" s="14">
        <v>4.626E8</v>
      </c>
      <c r="F2426" s="15">
        <v>0.106</v>
      </c>
      <c r="G2426" s="15">
        <v>46.0</v>
      </c>
      <c r="H2426" s="15">
        <v>0.165</v>
      </c>
      <c r="I2426" s="12"/>
      <c r="J2426" s="12"/>
      <c r="K2426" s="12">
        <f>VLOOKUP(A2426,'HUMAN RESOURCES'!A2426:N5116,5,0)</f>
        <v>0.038</v>
      </c>
      <c r="L2426" s="12">
        <f>VLOOKUP(A2426,'HUMAN RESOURCES'!A2426:N5116,6,0)</f>
        <v>0.062</v>
      </c>
      <c r="M2426" s="12">
        <f>VLOOKUP(B2426,'HUMAN RESOURCES'!B2426:O5116,6,0)</f>
        <v>65</v>
      </c>
      <c r="N2426" s="12">
        <f>VLOOKUP(C2426,'HUMAN RESOURCES'!C2426:P5116,6,0)</f>
        <v>62</v>
      </c>
      <c r="O2426" s="12">
        <f>VLOOKUP(D2426,'HUMAN RESOURCES'!D2426:Q5116,6,0)</f>
        <v>0.478</v>
      </c>
      <c r="P2426" s="12">
        <f>VLOOKUP(A2426,'HUMAN RESOURCES'!A2426:N5116,10,0)</f>
        <v>0.494</v>
      </c>
      <c r="Q2426" s="12">
        <f>VLOOKUP(B2426,'HUMAN RESOURCES'!B2426:O5116,10,0)</f>
        <v>0.028</v>
      </c>
      <c r="R2426" s="12">
        <f>VLOOKUP(C2426,'HUMAN RESOURCES'!C2426:P5116,10,0)</f>
        <v>999053</v>
      </c>
      <c r="S2426" s="12">
        <f>VLOOKUP(D2426,'HUMAN RESOURCES'!D2426:Q5116,10,0)</f>
        <v>0.269</v>
      </c>
      <c r="T2426" s="13">
        <f>VLOOKUP(A2426,TOURISM!A2426:F5116,5,0)</f>
        <v>20000000</v>
      </c>
      <c r="U2426" s="13">
        <f>VLOOKUP(B2426,TOURISM!B2426:G5116,5,0)</f>
        <v>2000000</v>
      </c>
      <c r="V2426" s="12">
        <f>VLOOKUP(A2426,BUSINESS!A2426:N5116,5,0)</f>
        <v>0.484</v>
      </c>
      <c r="W2426" s="12">
        <f>VLOOKUP(B2426,BUSINESS!B2426:O5116,5,0)</f>
        <v>167</v>
      </c>
      <c r="X2426" s="12" t="str">
        <f>VLOOKUP(C2426,BUSINESS!C2426:P5116,5,0)</f>
        <v/>
      </c>
      <c r="Y2426" s="12">
        <f>VLOOKUP(D2426,BUSINESS!D2426:Q5116,5,0)</f>
        <v>640</v>
      </c>
      <c r="Z2426" s="12">
        <f>VLOOKUP(A2426,BUSINESS!A2426:N5116,9,0)</f>
        <v>0.001</v>
      </c>
      <c r="AA2426" s="12">
        <f>VLOOKUP(B2426,BUSINESS!B2426:O5116,9,0)</f>
        <v>0.048</v>
      </c>
    </row>
    <row r="2427">
      <c r="A2427" s="9" t="str">
        <f t="shared" si="1"/>
        <v>Timor-Leste-Asia2007</v>
      </c>
      <c r="B2427" s="5" t="s">
        <v>60</v>
      </c>
      <c r="C2427" s="9" t="s">
        <v>265</v>
      </c>
      <c r="D2427" s="10" t="s">
        <v>69</v>
      </c>
      <c r="E2427" s="14">
        <v>5.587E8</v>
      </c>
      <c r="F2427" s="15">
        <v>0.08</v>
      </c>
      <c r="G2427" s="15">
        <v>41.0</v>
      </c>
      <c r="H2427" s="15">
        <v>0.15</v>
      </c>
      <c r="I2427" s="12">
        <f>VLOOKUP(A2427,ENERGY!$A$2:$F$2692,5,0)</f>
        <v>180</v>
      </c>
      <c r="J2427" s="12">
        <f>VLOOKUP(A2427,ENERGY!$A$2:$F$2692,6,0)</f>
        <v>59</v>
      </c>
      <c r="K2427" s="12">
        <f>VLOOKUP(A2427,'HUMAN RESOURCES'!A2427:N5117,5,0)</f>
        <v>0.037</v>
      </c>
      <c r="L2427" s="12">
        <f>VLOOKUP(A2427,'HUMAN RESOURCES'!A2427:N5117,6,0)</f>
        <v>0.059</v>
      </c>
      <c r="M2427" s="12">
        <f>VLOOKUP(B2427,'HUMAN RESOURCES'!B2427:O5117,6,0)</f>
        <v>66</v>
      </c>
      <c r="N2427" s="12">
        <f>VLOOKUP(C2427,'HUMAN RESOURCES'!C2427:P5117,6,0)</f>
        <v>63</v>
      </c>
      <c r="O2427" s="12">
        <f>VLOOKUP(D2427,'HUMAN RESOURCES'!D2427:Q5117,6,0)</f>
        <v>0.477</v>
      </c>
      <c r="P2427" s="12">
        <f>VLOOKUP(A2427,'HUMAN RESOURCES'!A2427:N5117,10,0)</f>
        <v>0.494</v>
      </c>
      <c r="Q2427" s="12">
        <f>VLOOKUP(B2427,'HUMAN RESOURCES'!B2427:O5117,10,0)</f>
        <v>0.029</v>
      </c>
      <c r="R2427" s="12">
        <f>VLOOKUP(C2427,'HUMAN RESOURCES'!C2427:P5117,10,0)</f>
        <v>1015482</v>
      </c>
      <c r="S2427" s="12">
        <f>VLOOKUP(D2427,'HUMAN RESOURCES'!D2427:Q5117,10,0)</f>
        <v>0.276</v>
      </c>
      <c r="T2427" s="13">
        <f>VLOOKUP(A2427,TOURISM!A2427:F5117,5,0)</f>
        <v>26000000</v>
      </c>
      <c r="U2427" s="13">
        <f>VLOOKUP(B2427,TOURISM!B2427:G5117,5,0)</f>
        <v>5000000</v>
      </c>
      <c r="V2427" s="12">
        <f>VLOOKUP(A2427,BUSINESS!A2427:N5117,5,0)</f>
        <v>0.484</v>
      </c>
      <c r="W2427" s="12">
        <f>VLOOKUP(B2427,BUSINESS!B2427:O5117,5,0)</f>
        <v>158</v>
      </c>
      <c r="X2427" s="12" t="str">
        <f>VLOOKUP(C2427,BUSINESS!C2427:P5117,5,0)</f>
        <v/>
      </c>
      <c r="Y2427" s="12">
        <f>VLOOKUP(D2427,BUSINESS!D2427:Q5117,5,0)</f>
        <v>640</v>
      </c>
      <c r="Z2427" s="12">
        <f>VLOOKUP(A2427,BUSINESS!A2427:N5117,9,0)</f>
        <v>0.001</v>
      </c>
      <c r="AA2427" s="12">
        <f>VLOOKUP(B2427,BUSINESS!B2427:O5117,9,0)</f>
        <v>0.076</v>
      </c>
    </row>
    <row r="2428">
      <c r="A2428" s="9" t="str">
        <f t="shared" si="1"/>
        <v>Timor-Leste-Asia2008</v>
      </c>
      <c r="B2428" s="5" t="s">
        <v>60</v>
      </c>
      <c r="C2428" s="9" t="s">
        <v>265</v>
      </c>
      <c r="D2428" s="10" t="s">
        <v>70</v>
      </c>
      <c r="E2428" s="14">
        <v>6.938E8</v>
      </c>
      <c r="F2428" s="15">
        <v>0.086</v>
      </c>
      <c r="G2428" s="15">
        <v>55.0</v>
      </c>
      <c r="H2428" s="15">
        <v>0.131</v>
      </c>
      <c r="I2428" s="12">
        <f>VLOOKUP(A2428,ENERGY!$A$2:$F$2692,5,0)</f>
        <v>176</v>
      </c>
      <c r="J2428" s="12">
        <f>VLOOKUP(A2428,ENERGY!$A$2:$F$2692,6,0)</f>
        <v>58</v>
      </c>
      <c r="K2428" s="12">
        <f>VLOOKUP(A2428,'HUMAN RESOURCES'!A2428:N5118,5,0)</f>
        <v>0.037</v>
      </c>
      <c r="L2428" s="12">
        <f>VLOOKUP(A2428,'HUMAN RESOURCES'!A2428:N5118,6,0)</f>
        <v>0.056</v>
      </c>
      <c r="M2428" s="12">
        <f>VLOOKUP(B2428,'HUMAN RESOURCES'!B2428:O5118,6,0)</f>
        <v>66</v>
      </c>
      <c r="N2428" s="12">
        <f>VLOOKUP(C2428,'HUMAN RESOURCES'!C2428:P5118,6,0)</f>
        <v>63</v>
      </c>
      <c r="O2428" s="12">
        <f>VLOOKUP(D2428,'HUMAN RESOURCES'!D2428:Q5118,6,0)</f>
        <v>0.477</v>
      </c>
      <c r="P2428" s="12">
        <f>VLOOKUP(A2428,'HUMAN RESOURCES'!A2428:N5118,10,0)</f>
        <v>0.494</v>
      </c>
      <c r="Q2428" s="12">
        <f>VLOOKUP(B2428,'HUMAN RESOURCES'!B2428:O5118,10,0)</f>
        <v>0.03</v>
      </c>
      <c r="R2428" s="12">
        <f>VLOOKUP(C2428,'HUMAN RESOURCES'!C2428:P5118,10,0)</f>
        <v>1032182</v>
      </c>
      <c r="S2428" s="12">
        <f>VLOOKUP(D2428,'HUMAN RESOURCES'!D2428:Q5118,10,0)</f>
        <v>0.282</v>
      </c>
      <c r="T2428" s="13">
        <f>VLOOKUP(A2428,TOURISM!A2428:F5118,5,0)</f>
        <v>14000000</v>
      </c>
      <c r="U2428" s="13">
        <f>VLOOKUP(B2428,TOURISM!B2428:G5118,5,0)</f>
        <v>51000000</v>
      </c>
      <c r="V2428" s="12">
        <f>VLOOKUP(A2428,BUSINESS!A2428:N5118,5,0)</f>
        <v>0.326</v>
      </c>
      <c r="W2428" s="12">
        <f>VLOOKUP(B2428,BUSINESS!B2428:O5118,5,0)</f>
        <v>157</v>
      </c>
      <c r="X2428" s="12" t="str">
        <f>VLOOKUP(C2428,BUSINESS!C2428:P5118,5,0)</f>
        <v/>
      </c>
      <c r="Y2428" s="12">
        <f>VLOOKUP(D2428,BUSINESS!D2428:Q5118,5,0)</f>
        <v>640</v>
      </c>
      <c r="Z2428" s="12">
        <f>VLOOKUP(A2428,BUSINESS!A2428:N5118,9,0)</f>
        <v>0.002</v>
      </c>
      <c r="AA2428" s="12">
        <f>VLOOKUP(B2428,BUSINESS!B2428:O5118,9,0)</f>
        <v>0.119</v>
      </c>
    </row>
    <row r="2429">
      <c r="A2429" s="9" t="str">
        <f t="shared" si="1"/>
        <v>Timor-Leste-Asia2009</v>
      </c>
      <c r="B2429" s="5" t="s">
        <v>60</v>
      </c>
      <c r="C2429" s="9" t="s">
        <v>265</v>
      </c>
      <c r="D2429" s="10" t="s">
        <v>71</v>
      </c>
      <c r="E2429" s="14">
        <v>8.267E8</v>
      </c>
      <c r="F2429" s="15">
        <v>0.068</v>
      </c>
      <c r="G2429" s="15">
        <v>50.0</v>
      </c>
      <c r="H2429" s="15">
        <v>0.112</v>
      </c>
      <c r="I2429" s="12">
        <f>VLOOKUP(A2429,ENERGY!$A$2:$F$2692,5,0)</f>
        <v>183</v>
      </c>
      <c r="J2429" s="12">
        <f>VLOOKUP(A2429,ENERGY!$A$2:$F$2692,6,0)</f>
        <v>61</v>
      </c>
      <c r="K2429" s="12">
        <f>VLOOKUP(A2429,'HUMAN RESOURCES'!A2429:N5119,5,0)</f>
        <v>0.037</v>
      </c>
      <c r="L2429" s="12">
        <f>VLOOKUP(A2429,'HUMAN RESOURCES'!A2429:N5119,6,0)</f>
        <v>0.054</v>
      </c>
      <c r="M2429" s="12">
        <f>VLOOKUP(B2429,'HUMAN RESOURCES'!B2429:O5119,6,0)</f>
        <v>67</v>
      </c>
      <c r="N2429" s="12">
        <f>VLOOKUP(C2429,'HUMAN RESOURCES'!C2429:P5119,6,0)</f>
        <v>64</v>
      </c>
      <c r="O2429" s="12">
        <f>VLOOKUP(D2429,'HUMAN RESOURCES'!D2429:Q5119,6,0)</f>
        <v>0.476</v>
      </c>
      <c r="P2429" s="12">
        <f>VLOOKUP(A2429,'HUMAN RESOURCES'!A2429:N5119,10,0)</f>
        <v>0.494</v>
      </c>
      <c r="Q2429" s="12">
        <f>VLOOKUP(B2429,'HUMAN RESOURCES'!B2429:O5119,10,0)</f>
        <v>0.03</v>
      </c>
      <c r="R2429" s="12">
        <f>VLOOKUP(C2429,'HUMAN RESOURCES'!C2429:P5119,10,0)</f>
        <v>1049156</v>
      </c>
      <c r="S2429" s="12">
        <f>VLOOKUP(D2429,'HUMAN RESOURCES'!D2429:Q5119,10,0)</f>
        <v>0.289</v>
      </c>
      <c r="T2429" s="13">
        <f>VLOOKUP(A2429,TOURISM!A2429:F5119,5,0)</f>
        <v>16000000</v>
      </c>
      <c r="U2429" s="13">
        <f>VLOOKUP(B2429,TOURISM!B2429:G5119,5,0)</f>
        <v>69000000</v>
      </c>
      <c r="V2429" s="12">
        <f>VLOOKUP(A2429,BUSINESS!A2429:N5119,5,0)</f>
        <v>0.11</v>
      </c>
      <c r="W2429" s="12">
        <f>VLOOKUP(B2429,BUSINESS!B2429:O5119,5,0)</f>
        <v>157</v>
      </c>
      <c r="X2429" s="12" t="str">
        <f>VLOOKUP(C2429,BUSINESS!C2429:P5119,5,0)</f>
        <v/>
      </c>
      <c r="Y2429" s="12">
        <f>VLOOKUP(D2429,BUSINESS!D2429:Q5119,5,0)</f>
        <v>276</v>
      </c>
      <c r="Z2429" s="12">
        <f>VLOOKUP(A2429,BUSINESS!A2429:N5119,9,0)</f>
        <v>0.002</v>
      </c>
      <c r="AA2429" s="12">
        <f>VLOOKUP(B2429,BUSINESS!B2429:O5119,9,0)</f>
        <v>0.33</v>
      </c>
    </row>
    <row r="2430">
      <c r="A2430" s="9" t="str">
        <f t="shared" si="1"/>
        <v>Timor-Leste-Asia2010</v>
      </c>
      <c r="B2430" s="5" t="s">
        <v>60</v>
      </c>
      <c r="C2430" s="9" t="s">
        <v>265</v>
      </c>
      <c r="D2430" s="10" t="s">
        <v>72</v>
      </c>
      <c r="E2430" s="14">
        <v>9.343E8</v>
      </c>
      <c r="F2430" s="15">
        <v>0.056</v>
      </c>
      <c r="G2430" s="15">
        <v>46.0</v>
      </c>
      <c r="H2430" s="15">
        <v>0.11</v>
      </c>
      <c r="I2430" s="12"/>
      <c r="J2430" s="12"/>
      <c r="K2430" s="12">
        <f>VLOOKUP(A2430,'HUMAN RESOURCES'!A2430:N5120,5,0)</f>
        <v>0.036</v>
      </c>
      <c r="L2430" s="12">
        <f>VLOOKUP(A2430,'HUMAN RESOURCES'!A2430:N5120,6,0)</f>
        <v>0.052</v>
      </c>
      <c r="M2430" s="12">
        <f>VLOOKUP(B2430,'HUMAN RESOURCES'!B2430:O5120,6,0)</f>
        <v>68</v>
      </c>
      <c r="N2430" s="12">
        <f>VLOOKUP(C2430,'HUMAN RESOURCES'!C2430:P5120,6,0)</f>
        <v>64</v>
      </c>
      <c r="O2430" s="12">
        <f>VLOOKUP(D2430,'HUMAN RESOURCES'!D2430:Q5120,6,0)</f>
        <v>0.473</v>
      </c>
      <c r="P2430" s="12">
        <f>VLOOKUP(A2430,'HUMAN RESOURCES'!A2430:N5120,10,0)</f>
        <v>0.496</v>
      </c>
      <c r="Q2430" s="12">
        <f>VLOOKUP(B2430,'HUMAN RESOURCES'!B2430:O5120,10,0)</f>
        <v>0.031</v>
      </c>
      <c r="R2430" s="12">
        <f>VLOOKUP(C2430,'HUMAN RESOURCES'!C2430:P5120,10,0)</f>
        <v>1066409</v>
      </c>
      <c r="S2430" s="12">
        <f>VLOOKUP(D2430,'HUMAN RESOURCES'!D2430:Q5120,10,0)</f>
        <v>0.295</v>
      </c>
      <c r="T2430" s="13">
        <f>VLOOKUP(A2430,TOURISM!A2430:F5120,5,0)</f>
        <v>31000000</v>
      </c>
      <c r="U2430" s="13">
        <f>VLOOKUP(B2430,TOURISM!B2430:G5120,5,0)</f>
        <v>68000000</v>
      </c>
      <c r="V2430" s="12">
        <f>VLOOKUP(A2430,BUSINESS!A2430:N5120,5,0)</f>
        <v>0.11</v>
      </c>
      <c r="W2430" s="12">
        <f>VLOOKUP(B2430,BUSINESS!B2430:O5120,5,0)</f>
        <v>110</v>
      </c>
      <c r="X2430" s="12" t="str">
        <f>VLOOKUP(C2430,BUSINESS!C2430:P5120,5,0)</f>
        <v/>
      </c>
      <c r="Y2430" s="12">
        <f>VLOOKUP(D2430,BUSINESS!D2430:Q5120,5,0)</f>
        <v>276</v>
      </c>
      <c r="Z2430" s="12">
        <f>VLOOKUP(A2430,BUSINESS!A2430:N5120,9,0)</f>
        <v>0.002</v>
      </c>
      <c r="AA2430" s="12">
        <f>VLOOKUP(B2430,BUSINESS!B2430:O5120,9,0)</f>
        <v>0.438</v>
      </c>
    </row>
    <row r="2431">
      <c r="A2431" s="9" t="str">
        <f t="shared" si="1"/>
        <v>Timor-Leste-Asia2011</v>
      </c>
      <c r="B2431" s="5" t="s">
        <v>60</v>
      </c>
      <c r="C2431" s="9" t="s">
        <v>265</v>
      </c>
      <c r="D2431" s="10" t="s">
        <v>73</v>
      </c>
      <c r="E2431" s="14">
        <v>1.1283E9</v>
      </c>
      <c r="F2431" s="15">
        <v>0.046</v>
      </c>
      <c r="G2431" s="15">
        <v>46.0</v>
      </c>
      <c r="H2431" s="15">
        <v>0.11</v>
      </c>
      <c r="I2431" s="12">
        <f>VLOOKUP(A2431,ENERGY!$A$2:$F$2692,5,0)</f>
        <v>176</v>
      </c>
      <c r="J2431" s="12">
        <f>VLOOKUP(A2431,ENERGY!$A$2:$F$2692,6,0)</f>
        <v>58</v>
      </c>
      <c r="K2431" s="12">
        <f>VLOOKUP(A2431,'HUMAN RESOURCES'!A2431:N5121,5,0)</f>
        <v>0.036</v>
      </c>
      <c r="L2431" s="12">
        <f>VLOOKUP(A2431,'HUMAN RESOURCES'!A2431:N5121,6,0)</f>
        <v>0.05</v>
      </c>
      <c r="M2431" s="12">
        <f>VLOOKUP(B2431,'HUMAN RESOURCES'!B2431:O5121,6,0)</f>
        <v>68</v>
      </c>
      <c r="N2431" s="12">
        <f>VLOOKUP(C2431,'HUMAN RESOURCES'!C2431:P5121,6,0)</f>
        <v>65</v>
      </c>
      <c r="O2431" s="12">
        <f>VLOOKUP(D2431,'HUMAN RESOURCES'!D2431:Q5121,6,0)</f>
        <v>0.469</v>
      </c>
      <c r="P2431" s="12">
        <f>VLOOKUP(A2431,'HUMAN RESOURCES'!A2431:N5121,10,0)</f>
        <v>0.5</v>
      </c>
      <c r="Q2431" s="12">
        <f>VLOOKUP(B2431,'HUMAN RESOURCES'!B2431:O5121,10,0)</f>
        <v>0.032</v>
      </c>
      <c r="R2431" s="12">
        <f>VLOOKUP(C2431,'HUMAN RESOURCES'!C2431:P5121,10,0)</f>
        <v>1120392</v>
      </c>
      <c r="S2431" s="12">
        <f>VLOOKUP(D2431,'HUMAN RESOURCES'!D2431:Q5121,10,0)</f>
        <v>0.302</v>
      </c>
      <c r="T2431" s="13">
        <f>VLOOKUP(A2431,TOURISM!A2431:F5121,5,0)</f>
        <v>24000000</v>
      </c>
      <c r="U2431" s="13">
        <f>VLOOKUP(B2431,TOURISM!B2431:G5121,5,0)</f>
        <v>63000000</v>
      </c>
      <c r="V2431" s="12">
        <f>VLOOKUP(A2431,BUSINESS!A2431:N5121,5,0)</f>
        <v>0.11</v>
      </c>
      <c r="W2431" s="12">
        <f>VLOOKUP(B2431,BUSINESS!B2431:O5121,5,0)</f>
        <v>94</v>
      </c>
      <c r="X2431" s="12" t="str">
        <f>VLOOKUP(C2431,BUSINESS!C2431:P5121,5,0)</f>
        <v/>
      </c>
      <c r="Y2431" s="12">
        <f>VLOOKUP(D2431,BUSINESS!D2431:Q5121,5,0)</f>
        <v>276</v>
      </c>
      <c r="Z2431" s="12">
        <f>VLOOKUP(A2431,BUSINESS!A2431:N5121,9,0)</f>
        <v>0.009</v>
      </c>
      <c r="AA2431" s="12">
        <f>VLOOKUP(B2431,BUSINESS!B2431:O5121,9,0)</f>
        <v>0.56</v>
      </c>
    </row>
    <row r="2432">
      <c r="A2432" s="9" t="str">
        <f t="shared" si="1"/>
        <v>Timor-Leste-Asia2012</v>
      </c>
      <c r="B2432" s="5" t="s">
        <v>60</v>
      </c>
      <c r="C2432" s="9" t="s">
        <v>265</v>
      </c>
      <c r="D2432" s="10" t="s">
        <v>74</v>
      </c>
      <c r="E2432" s="14">
        <v>1.355E9</v>
      </c>
      <c r="F2432" s="15">
        <v>0.043</v>
      </c>
      <c r="G2432" s="15">
        <v>50.0</v>
      </c>
      <c r="H2432" s="15">
        <v>0.122</v>
      </c>
      <c r="I2432" s="12">
        <f>VLOOKUP(A2432,ENERGY!$A$2:$F$2692,5,0)</f>
        <v>161</v>
      </c>
      <c r="J2432" s="12">
        <f>VLOOKUP(A2432,ENERGY!$A$2:$F$2692,6,0)</f>
        <v>58</v>
      </c>
      <c r="K2432" s="12">
        <f>VLOOKUP(A2432,'HUMAN RESOURCES'!A2432:N5122,5,0)</f>
        <v>0.036</v>
      </c>
      <c r="L2432" s="12">
        <f>VLOOKUP(A2432,'HUMAN RESOURCES'!A2432:N5122,6,0)</f>
        <v>0.048</v>
      </c>
      <c r="M2432" s="12">
        <f>VLOOKUP(B2432,'HUMAN RESOURCES'!B2432:O5122,6,0)</f>
        <v>69</v>
      </c>
      <c r="N2432" s="12">
        <f>VLOOKUP(C2432,'HUMAN RESOURCES'!C2432:P5122,6,0)</f>
        <v>66</v>
      </c>
      <c r="O2432" s="12">
        <f>VLOOKUP(D2432,'HUMAN RESOURCES'!D2432:Q5122,6,0)</f>
        <v>0.463</v>
      </c>
      <c r="P2432" s="12">
        <f>VLOOKUP(A2432,'HUMAN RESOURCES'!A2432:N5122,10,0)</f>
        <v>0.505</v>
      </c>
      <c r="Q2432" s="12">
        <f>VLOOKUP(B2432,'HUMAN RESOURCES'!B2432:O5122,10,0)</f>
        <v>0.032</v>
      </c>
      <c r="R2432" s="12">
        <f>VLOOKUP(C2432,'HUMAN RESOURCES'!C2432:P5122,10,0)</f>
        <v>1148958</v>
      </c>
      <c r="S2432" s="12">
        <f>VLOOKUP(D2432,'HUMAN RESOURCES'!D2432:Q5122,10,0)</f>
        <v>0.308</v>
      </c>
      <c r="T2432" s="13">
        <f>VLOOKUP(A2432,TOURISM!A2432:F5122,5,0)</f>
        <v>21000000</v>
      </c>
      <c r="U2432" s="13">
        <f>VLOOKUP(B2432,TOURISM!B2432:G5122,5,0)</f>
        <v>80000000</v>
      </c>
      <c r="V2432" s="12">
        <f>VLOOKUP(A2432,BUSINESS!A2432:N5122,5,0)</f>
        <v>0.11</v>
      </c>
      <c r="W2432" s="12">
        <f>VLOOKUP(B2432,BUSINESS!B2432:O5122,5,0)</f>
        <v>94</v>
      </c>
      <c r="X2432" s="12">
        <f>VLOOKUP(C2432,BUSINESS!C2432:P5122,5,0)</f>
        <v>167</v>
      </c>
      <c r="Y2432" s="12">
        <f>VLOOKUP(D2432,BUSINESS!D2432:Q5122,5,0)</f>
        <v>276</v>
      </c>
      <c r="Z2432" s="12">
        <f>VLOOKUP(A2432,BUSINESS!A2432:N5122,9,0)</f>
        <v>0.009</v>
      </c>
      <c r="AA2432" s="12">
        <f>VLOOKUP(B2432,BUSINESS!B2432:O5122,9,0)</f>
        <v>0.557</v>
      </c>
    </row>
    <row r="2433">
      <c r="A2433" s="9" t="str">
        <f t="shared" si="1"/>
        <v>Togo-Africa2000</v>
      </c>
      <c r="B2433" s="5" t="s">
        <v>77</v>
      </c>
      <c r="C2433" s="9" t="s">
        <v>266</v>
      </c>
      <c r="D2433" s="10" t="s">
        <v>62</v>
      </c>
      <c r="E2433" s="14">
        <v>1.29425028E9</v>
      </c>
      <c r="F2433" s="15">
        <v>0.053</v>
      </c>
      <c r="G2433" s="15">
        <v>14.0</v>
      </c>
      <c r="H2433" s="11"/>
      <c r="I2433" s="12" t="str">
        <f>VLOOKUP(A2433,ENERGY!$A$2:$F$2692,5,0)</f>
        <v/>
      </c>
      <c r="J2433" s="12" t="str">
        <f>VLOOKUP(A2433,ENERGY!$A$2:$F$2692,6,0)</f>
        <v/>
      </c>
      <c r="K2433" s="12">
        <f>VLOOKUP(A2433,'HUMAN RESOURCES'!A2433:N5123,5,0)</f>
        <v>0.039</v>
      </c>
      <c r="L2433" s="12">
        <f>VLOOKUP(A2433,'HUMAN RESOURCES'!A2433:N5123,6,0)</f>
        <v>0.077</v>
      </c>
      <c r="M2433" s="12">
        <f>VLOOKUP(B2433,'HUMAN RESOURCES'!B2433:O5123,6,0)</f>
        <v>54</v>
      </c>
      <c r="N2433" s="12">
        <f>VLOOKUP(C2433,'HUMAN RESOURCES'!C2433:P5123,6,0)</f>
        <v>53</v>
      </c>
      <c r="O2433" s="12">
        <f>VLOOKUP(D2433,'HUMAN RESOURCES'!D2433:Q5123,6,0)</f>
        <v>0.442</v>
      </c>
      <c r="P2433" s="12">
        <f>VLOOKUP(A2433,'HUMAN RESOURCES'!A2433:N5123,10,0)</f>
        <v>0.529</v>
      </c>
      <c r="Q2433" s="12">
        <f>VLOOKUP(B2433,'HUMAN RESOURCES'!B2433:O5123,10,0)</f>
        <v>0.029</v>
      </c>
      <c r="R2433" s="12">
        <f>VLOOKUP(C2433,'HUMAN RESOURCES'!C2433:P5123,10,0)</f>
        <v>4864753</v>
      </c>
      <c r="S2433" s="12">
        <f>VLOOKUP(D2433,'HUMAN RESOURCES'!D2433:Q5123,10,0)</f>
        <v>0.329</v>
      </c>
      <c r="T2433" s="13">
        <f>VLOOKUP(A2433,TOURISM!A2433:F5123,5,0)</f>
        <v>11000000</v>
      </c>
      <c r="U2433" s="13">
        <f>VLOOKUP(B2433,TOURISM!B2433:G5123,5,0)</f>
        <v>15000000</v>
      </c>
      <c r="V2433" s="12" t="str">
        <f>VLOOKUP(A2433,BUSINESS!A2433:N5123,5,0)</f>
        <v/>
      </c>
      <c r="W2433" s="12" t="str">
        <f>VLOOKUP(B2433,BUSINESS!B2433:O5123,5,0)</f>
        <v/>
      </c>
      <c r="X2433" s="12" t="str">
        <f>VLOOKUP(C2433,BUSINESS!C2433:P5123,5,0)</f>
        <v/>
      </c>
      <c r="Y2433" s="12" t="str">
        <f>VLOOKUP(D2433,BUSINESS!D2433:Q5123,5,0)</f>
        <v/>
      </c>
      <c r="Z2433" s="12">
        <f>VLOOKUP(A2433,BUSINESS!A2433:N5123,9,0)</f>
        <v>0.008</v>
      </c>
      <c r="AA2433" s="12">
        <f>VLOOKUP(B2433,BUSINESS!B2433:O5123,9,0)</f>
        <v>0.01</v>
      </c>
    </row>
    <row r="2434">
      <c r="A2434" s="9" t="str">
        <f t="shared" si="1"/>
        <v>Togo-Africa2001</v>
      </c>
      <c r="B2434" s="5" t="s">
        <v>77</v>
      </c>
      <c r="C2434" s="9" t="s">
        <v>266</v>
      </c>
      <c r="D2434" s="10" t="s">
        <v>63</v>
      </c>
      <c r="E2434" s="14">
        <v>1.332328986E9</v>
      </c>
      <c r="F2434" s="15">
        <v>0.052</v>
      </c>
      <c r="G2434" s="15">
        <v>14.0</v>
      </c>
      <c r="H2434" s="11"/>
      <c r="I2434" s="12" t="str">
        <f>VLOOKUP(A2434,ENERGY!$A$2:$F$2692,5,0)</f>
        <v/>
      </c>
      <c r="J2434" s="12">
        <f>VLOOKUP(A2434,ENERGY!$A$2:$F$2692,6,0)</f>
        <v>2764</v>
      </c>
      <c r="K2434" s="12">
        <f>VLOOKUP(A2434,'HUMAN RESOURCES'!A2434:N5124,5,0)</f>
        <v>0.039</v>
      </c>
      <c r="L2434" s="12">
        <f>VLOOKUP(A2434,'HUMAN RESOURCES'!A2434:N5124,6,0)</f>
        <v>0.075</v>
      </c>
      <c r="M2434" s="12">
        <f>VLOOKUP(B2434,'HUMAN RESOURCES'!B2434:O5124,6,0)</f>
        <v>54</v>
      </c>
      <c r="N2434" s="12">
        <f>VLOOKUP(C2434,'HUMAN RESOURCES'!C2434:P5124,6,0)</f>
        <v>53</v>
      </c>
      <c r="O2434" s="12">
        <f>VLOOKUP(D2434,'HUMAN RESOURCES'!D2434:Q5124,6,0)</f>
        <v>0.439</v>
      </c>
      <c r="P2434" s="12">
        <f>VLOOKUP(A2434,'HUMAN RESOURCES'!A2434:N5124,10,0)</f>
        <v>0.532</v>
      </c>
      <c r="Q2434" s="12">
        <f>VLOOKUP(B2434,'HUMAN RESOURCES'!B2434:O5124,10,0)</f>
        <v>0.028</v>
      </c>
      <c r="R2434" s="12">
        <f>VLOOKUP(C2434,'HUMAN RESOURCES'!C2434:P5124,10,0)</f>
        <v>4992225</v>
      </c>
      <c r="S2434" s="12">
        <f>VLOOKUP(D2434,'HUMAN RESOURCES'!D2434:Q5124,10,0)</f>
        <v>0.334</v>
      </c>
      <c r="T2434" s="13">
        <f>VLOOKUP(A2434,TOURISM!A2434:F5124,5,0)</f>
        <v>14000000</v>
      </c>
      <c r="U2434" s="13">
        <f>VLOOKUP(B2434,TOURISM!B2434:G5124,5,0)</f>
        <v>20000000</v>
      </c>
      <c r="V2434" s="12" t="str">
        <f>VLOOKUP(A2434,BUSINESS!A2434:N5124,5,0)</f>
        <v/>
      </c>
      <c r="W2434" s="12" t="str">
        <f>VLOOKUP(B2434,BUSINESS!B2434:O5124,5,0)</f>
        <v/>
      </c>
      <c r="X2434" s="12" t="str">
        <f>VLOOKUP(C2434,BUSINESS!C2434:P5124,5,0)</f>
        <v/>
      </c>
      <c r="Y2434" s="12" t="str">
        <f>VLOOKUP(D2434,BUSINESS!D2434:Q5124,5,0)</f>
        <v/>
      </c>
      <c r="Z2434" s="12">
        <f>VLOOKUP(A2434,BUSINESS!A2434:N5124,9,0)</f>
        <v>0.009</v>
      </c>
      <c r="AA2434" s="12">
        <f>VLOOKUP(B2434,BUSINESS!B2434:O5124,9,0)</f>
        <v>0.019</v>
      </c>
    </row>
    <row r="2435">
      <c r="A2435" s="9" t="str">
        <f t="shared" si="1"/>
        <v>Togo-Africa2002</v>
      </c>
      <c r="B2435" s="5" t="s">
        <v>77</v>
      </c>
      <c r="C2435" s="9" t="s">
        <v>266</v>
      </c>
      <c r="D2435" s="10" t="s">
        <v>64</v>
      </c>
      <c r="E2435" s="14">
        <v>1.474630199E9</v>
      </c>
      <c r="F2435" s="15">
        <v>0.05</v>
      </c>
      <c r="G2435" s="15">
        <v>14.0</v>
      </c>
      <c r="H2435" s="11"/>
      <c r="I2435" s="12">
        <f>VLOOKUP(A2435,ENERGY!$A$2:$F$2692,5,0)</f>
        <v>1540</v>
      </c>
      <c r="J2435" s="12">
        <f>VLOOKUP(A2435,ENERGY!$A$2:$F$2692,6,0)</f>
        <v>2692</v>
      </c>
      <c r="K2435" s="12">
        <f>VLOOKUP(A2435,'HUMAN RESOURCES'!A2435:N5125,5,0)</f>
        <v>0.039</v>
      </c>
      <c r="L2435" s="12">
        <f>VLOOKUP(A2435,'HUMAN RESOURCES'!A2435:N5125,6,0)</f>
        <v>0.073</v>
      </c>
      <c r="M2435" s="12">
        <f>VLOOKUP(B2435,'HUMAN RESOURCES'!B2435:O5125,6,0)</f>
        <v>55</v>
      </c>
      <c r="N2435" s="12">
        <f>VLOOKUP(C2435,'HUMAN RESOURCES'!C2435:P5125,6,0)</f>
        <v>53</v>
      </c>
      <c r="O2435" s="12">
        <f>VLOOKUP(D2435,'HUMAN RESOURCES'!D2435:Q5125,6,0)</f>
        <v>0.436</v>
      </c>
      <c r="P2435" s="12">
        <f>VLOOKUP(A2435,'HUMAN RESOURCES'!A2435:N5125,10,0)</f>
        <v>0.536</v>
      </c>
      <c r="Q2435" s="12">
        <f>VLOOKUP(B2435,'HUMAN RESOURCES'!B2435:O5125,10,0)</f>
        <v>0.028</v>
      </c>
      <c r="R2435" s="12">
        <f>VLOOKUP(C2435,'HUMAN RESOURCES'!C2435:P5125,10,0)</f>
        <v>5123674</v>
      </c>
      <c r="S2435" s="12">
        <f>VLOOKUP(D2435,'HUMAN RESOURCES'!D2435:Q5125,10,0)</f>
        <v>0.338</v>
      </c>
      <c r="T2435" s="13">
        <f>VLOOKUP(A2435,TOURISM!A2435:F5125,5,0)</f>
        <v>16000000</v>
      </c>
      <c r="U2435" s="13">
        <f>VLOOKUP(B2435,TOURISM!B2435:G5125,5,0)</f>
        <v>26000000</v>
      </c>
      <c r="V2435" s="12" t="str">
        <f>VLOOKUP(A2435,BUSINESS!A2435:N5125,5,0)</f>
        <v/>
      </c>
      <c r="W2435" s="12" t="str">
        <f>VLOOKUP(B2435,BUSINESS!B2435:O5125,5,0)</f>
        <v/>
      </c>
      <c r="X2435" s="12" t="str">
        <f>VLOOKUP(C2435,BUSINESS!C2435:P5125,5,0)</f>
        <v/>
      </c>
      <c r="Y2435" s="12" t="str">
        <f>VLOOKUP(D2435,BUSINESS!D2435:Q5125,5,0)</f>
        <v/>
      </c>
      <c r="Z2435" s="12">
        <f>VLOOKUP(A2435,BUSINESS!A2435:N5125,9,0)</f>
        <v>0.01</v>
      </c>
      <c r="AA2435" s="12">
        <f>VLOOKUP(B2435,BUSINESS!B2435:O5125,9,0)</f>
        <v>0.032</v>
      </c>
    </row>
    <row r="2436">
      <c r="A2436" s="9" t="str">
        <f t="shared" si="1"/>
        <v>Togo-Africa2003</v>
      </c>
      <c r="B2436" s="5" t="s">
        <v>77</v>
      </c>
      <c r="C2436" s="9" t="s">
        <v>266</v>
      </c>
      <c r="D2436" s="10" t="s">
        <v>65</v>
      </c>
      <c r="E2436" s="14">
        <v>1.67369039E9</v>
      </c>
      <c r="F2436" s="15">
        <v>0.056</v>
      </c>
      <c r="G2436" s="15">
        <v>18.0</v>
      </c>
      <c r="H2436" s="11"/>
      <c r="I2436" s="12">
        <f>VLOOKUP(A2436,ENERGY!$A$2:$F$2692,5,0)</f>
        <v>1503</v>
      </c>
      <c r="J2436" s="12">
        <f>VLOOKUP(A2436,ENERGY!$A$2:$F$2692,6,0)</f>
        <v>2628</v>
      </c>
      <c r="K2436" s="12">
        <f>VLOOKUP(A2436,'HUMAN RESOURCES'!A2436:N5126,5,0)</f>
        <v>0.039</v>
      </c>
      <c r="L2436" s="12">
        <f>VLOOKUP(A2436,'HUMAN RESOURCES'!A2436:N5126,6,0)</f>
        <v>0.072</v>
      </c>
      <c r="M2436" s="12">
        <f>VLOOKUP(B2436,'HUMAN RESOURCES'!B2436:O5126,6,0)</f>
        <v>55</v>
      </c>
      <c r="N2436" s="12">
        <f>VLOOKUP(C2436,'HUMAN RESOURCES'!C2436:P5126,6,0)</f>
        <v>53</v>
      </c>
      <c r="O2436" s="12">
        <f>VLOOKUP(D2436,'HUMAN RESOURCES'!D2436:Q5126,6,0)</f>
        <v>0.433</v>
      </c>
      <c r="P2436" s="12">
        <f>VLOOKUP(A2436,'HUMAN RESOURCES'!A2436:N5126,10,0)</f>
        <v>0.539</v>
      </c>
      <c r="Q2436" s="12">
        <f>VLOOKUP(B2436,'HUMAN RESOURCES'!B2436:O5126,10,0)</f>
        <v>0.028</v>
      </c>
      <c r="R2436" s="12">
        <f>VLOOKUP(C2436,'HUMAN RESOURCES'!C2436:P5126,10,0)</f>
        <v>5258956</v>
      </c>
      <c r="S2436" s="12">
        <f>VLOOKUP(D2436,'HUMAN RESOURCES'!D2436:Q5126,10,0)</f>
        <v>0.343</v>
      </c>
      <c r="T2436" s="13">
        <f>VLOOKUP(A2436,TOURISM!A2436:F5126,5,0)</f>
        <v>26000000</v>
      </c>
      <c r="U2436" s="13">
        <f>VLOOKUP(B2436,TOURISM!B2436:G5126,5,0)</f>
        <v>37000000</v>
      </c>
      <c r="V2436" s="12" t="str">
        <f>VLOOKUP(A2436,BUSINESS!A2436:N5126,5,0)</f>
        <v/>
      </c>
      <c r="W2436" s="12">
        <f>VLOOKUP(B2436,BUSINESS!B2436:O5126,5,0)</f>
        <v>65</v>
      </c>
      <c r="X2436" s="12" t="str">
        <f>VLOOKUP(C2436,BUSINESS!C2436:P5126,5,0)</f>
        <v/>
      </c>
      <c r="Y2436" s="12" t="str">
        <f>VLOOKUP(D2436,BUSINESS!D2436:Q5126,5,0)</f>
        <v/>
      </c>
      <c r="Z2436" s="12">
        <f>VLOOKUP(A2436,BUSINESS!A2436:N5126,9,0)</f>
        <v>0.012</v>
      </c>
      <c r="AA2436" s="12">
        <f>VLOOKUP(B2436,BUSINESS!B2436:O5126,9,0)</f>
        <v>0.046</v>
      </c>
    </row>
    <row r="2437">
      <c r="A2437" s="9" t="str">
        <f t="shared" si="1"/>
        <v>Togo-Africa2004</v>
      </c>
      <c r="B2437" s="5" t="s">
        <v>77</v>
      </c>
      <c r="C2437" s="9" t="s">
        <v>266</v>
      </c>
      <c r="D2437" s="10" t="s">
        <v>66</v>
      </c>
      <c r="E2437" s="14">
        <v>1.937074538E9</v>
      </c>
      <c r="F2437" s="15">
        <v>0.059</v>
      </c>
      <c r="G2437" s="15">
        <v>21.0</v>
      </c>
      <c r="H2437" s="11"/>
      <c r="I2437" s="12"/>
      <c r="J2437" s="12"/>
      <c r="K2437" s="12">
        <f>VLOOKUP(A2437,'HUMAN RESOURCES'!A2437:N5127,5,0)</f>
        <v>0.038</v>
      </c>
      <c r="L2437" s="12">
        <f>VLOOKUP(A2437,'HUMAN RESOURCES'!A2437:N5127,6,0)</f>
        <v>0.07</v>
      </c>
      <c r="M2437" s="12">
        <f>VLOOKUP(B2437,'HUMAN RESOURCES'!B2437:O5127,6,0)</f>
        <v>55</v>
      </c>
      <c r="N2437" s="12">
        <f>VLOOKUP(C2437,'HUMAN RESOURCES'!C2437:P5127,6,0)</f>
        <v>53</v>
      </c>
      <c r="O2437" s="12">
        <f>VLOOKUP(D2437,'HUMAN RESOURCES'!D2437:Q5127,6,0)</f>
        <v>0.431</v>
      </c>
      <c r="P2437" s="12">
        <f>VLOOKUP(A2437,'HUMAN RESOURCES'!A2437:N5127,10,0)</f>
        <v>0.541</v>
      </c>
      <c r="Q2437" s="12">
        <f>VLOOKUP(B2437,'HUMAN RESOURCES'!B2437:O5127,10,0)</f>
        <v>0.028</v>
      </c>
      <c r="R2437" s="12">
        <f>VLOOKUP(C2437,'HUMAN RESOURCES'!C2437:P5127,10,0)</f>
        <v>5397851</v>
      </c>
      <c r="S2437" s="12">
        <f>VLOOKUP(D2437,'HUMAN RESOURCES'!D2437:Q5127,10,0)</f>
        <v>0.347</v>
      </c>
      <c r="T2437" s="13">
        <f>VLOOKUP(A2437,TOURISM!A2437:F5127,5,0)</f>
        <v>25000000</v>
      </c>
      <c r="U2437" s="13">
        <f>VLOOKUP(B2437,TOURISM!B2437:G5127,5,0)</f>
        <v>38000000</v>
      </c>
      <c r="V2437" s="12" t="str">
        <f>VLOOKUP(A2437,BUSINESS!A2437:N5127,5,0)</f>
        <v/>
      </c>
      <c r="W2437" s="12">
        <f>VLOOKUP(B2437,BUSINESS!B2437:O5127,5,0)</f>
        <v>65</v>
      </c>
      <c r="X2437" s="12" t="str">
        <f>VLOOKUP(C2437,BUSINESS!C2437:P5127,5,0)</f>
        <v/>
      </c>
      <c r="Y2437" s="12" t="str">
        <f>VLOOKUP(D2437,BUSINESS!D2437:Q5127,5,0)</f>
        <v/>
      </c>
      <c r="Z2437" s="12">
        <f>VLOOKUP(A2437,BUSINESS!A2437:N5127,9,0)</f>
        <v>0.015</v>
      </c>
      <c r="AA2437" s="12">
        <f>VLOOKUP(B2437,BUSINESS!B2437:O5127,9,0)</f>
        <v>0.062</v>
      </c>
    </row>
    <row r="2438">
      <c r="A2438" s="9" t="str">
        <f t="shared" si="1"/>
        <v>Togo-Africa2005</v>
      </c>
      <c r="B2438" s="5" t="s">
        <v>77</v>
      </c>
      <c r="C2438" s="9" t="s">
        <v>266</v>
      </c>
      <c r="D2438" s="10" t="s">
        <v>67</v>
      </c>
      <c r="E2438" s="14">
        <v>2.11515409E9</v>
      </c>
      <c r="F2438" s="15">
        <v>0.066</v>
      </c>
      <c r="G2438" s="15">
        <v>25.0</v>
      </c>
      <c r="H2438" s="11"/>
      <c r="I2438" s="12">
        <f>VLOOKUP(A2438,ENERGY!$A$2:$F$2692,5,0)</f>
        <v>1456</v>
      </c>
      <c r="J2438" s="12">
        <f>VLOOKUP(A2438,ENERGY!$A$2:$F$2692,6,0)</f>
        <v>2563</v>
      </c>
      <c r="K2438" s="12">
        <f>VLOOKUP(A2438,'HUMAN RESOURCES'!A2438:N5128,5,0)</f>
        <v>0.038</v>
      </c>
      <c r="L2438" s="12">
        <f>VLOOKUP(A2438,'HUMAN RESOURCES'!A2438:N5128,6,0)</f>
        <v>0.068</v>
      </c>
      <c r="M2438" s="12">
        <f>VLOOKUP(B2438,'HUMAN RESOURCES'!B2438:O5128,6,0)</f>
        <v>55</v>
      </c>
      <c r="N2438" s="12">
        <f>VLOOKUP(C2438,'HUMAN RESOURCES'!C2438:P5128,6,0)</f>
        <v>53</v>
      </c>
      <c r="O2438" s="12">
        <f>VLOOKUP(D2438,'HUMAN RESOURCES'!D2438:Q5128,6,0)</f>
        <v>0.428</v>
      </c>
      <c r="P2438" s="12">
        <f>VLOOKUP(A2438,'HUMAN RESOURCES'!A2438:N5128,10,0)</f>
        <v>0.544</v>
      </c>
      <c r="Q2438" s="12">
        <f>VLOOKUP(B2438,'HUMAN RESOURCES'!B2438:O5128,10,0)</f>
        <v>0.028</v>
      </c>
      <c r="R2438" s="12">
        <f>VLOOKUP(C2438,'HUMAN RESOURCES'!C2438:P5128,10,0)</f>
        <v>5540214</v>
      </c>
      <c r="S2438" s="12">
        <f>VLOOKUP(D2438,'HUMAN RESOURCES'!D2438:Q5128,10,0)</f>
        <v>0.352</v>
      </c>
      <c r="T2438" s="13">
        <f>VLOOKUP(A2438,TOURISM!A2438:F5128,5,0)</f>
        <v>27000000</v>
      </c>
      <c r="U2438" s="13">
        <f>VLOOKUP(B2438,TOURISM!B2438:G5128,5,0)</f>
        <v>42000000</v>
      </c>
      <c r="V2438" s="12">
        <f>VLOOKUP(A2438,BUSINESS!A2438:N5128,5,0)</f>
        <v>0.525</v>
      </c>
      <c r="W2438" s="12">
        <f>VLOOKUP(B2438,BUSINESS!B2438:O5128,5,0)</f>
        <v>65</v>
      </c>
      <c r="X2438" s="12" t="str">
        <f>VLOOKUP(C2438,BUSINESS!C2438:P5128,5,0)</f>
        <v/>
      </c>
      <c r="Y2438" s="12">
        <f>VLOOKUP(D2438,BUSINESS!D2438:Q5128,5,0)</f>
        <v>270</v>
      </c>
      <c r="Z2438" s="12">
        <f>VLOOKUP(A2438,BUSINESS!A2438:N5128,9,0)</f>
        <v>0.018</v>
      </c>
      <c r="AA2438" s="12">
        <f>VLOOKUP(B2438,BUSINESS!B2438:O5128,9,0)</f>
        <v>0.078</v>
      </c>
    </row>
    <row r="2439">
      <c r="A2439" s="9" t="str">
        <f t="shared" si="1"/>
        <v>Togo-Africa2006</v>
      </c>
      <c r="B2439" s="5" t="s">
        <v>77</v>
      </c>
      <c r="C2439" s="9" t="s">
        <v>266</v>
      </c>
      <c r="D2439" s="10" t="s">
        <v>68</v>
      </c>
      <c r="E2439" s="14">
        <v>2.202809211E9</v>
      </c>
      <c r="F2439" s="15">
        <v>0.064</v>
      </c>
      <c r="G2439" s="15">
        <v>25.0</v>
      </c>
      <c r="H2439" s="11"/>
      <c r="I2439" s="12"/>
      <c r="J2439" s="12"/>
      <c r="K2439" s="12">
        <f>VLOOKUP(A2439,'HUMAN RESOURCES'!A2439:N5129,5,0)</f>
        <v>0.038</v>
      </c>
      <c r="L2439" s="12">
        <f>VLOOKUP(A2439,'HUMAN RESOURCES'!A2439:N5129,6,0)</f>
        <v>0.067</v>
      </c>
      <c r="M2439" s="12">
        <f>VLOOKUP(B2439,'HUMAN RESOURCES'!B2439:O5129,6,0)</f>
        <v>55</v>
      </c>
      <c r="N2439" s="12">
        <f>VLOOKUP(C2439,'HUMAN RESOURCES'!C2439:P5129,6,0)</f>
        <v>54</v>
      </c>
      <c r="O2439" s="12">
        <f>VLOOKUP(D2439,'HUMAN RESOURCES'!D2439:Q5129,6,0)</f>
        <v>0.426</v>
      </c>
      <c r="P2439" s="12">
        <f>VLOOKUP(A2439,'HUMAN RESOURCES'!A2439:N5129,10,0)</f>
        <v>0.546</v>
      </c>
      <c r="Q2439" s="12">
        <f>VLOOKUP(B2439,'HUMAN RESOURCES'!B2439:O5129,10,0)</f>
        <v>0.028</v>
      </c>
      <c r="R2439" s="12">
        <f>VLOOKUP(C2439,'HUMAN RESOURCES'!C2439:P5129,10,0)</f>
        <v>5685845</v>
      </c>
      <c r="S2439" s="12">
        <f>VLOOKUP(D2439,'HUMAN RESOURCES'!D2439:Q5129,10,0)</f>
        <v>0.356</v>
      </c>
      <c r="T2439" s="13">
        <f>VLOOKUP(A2439,TOURISM!A2439:F5129,5,0)</f>
        <v>23000000</v>
      </c>
      <c r="U2439" s="13">
        <f>VLOOKUP(B2439,TOURISM!B2439:G5129,5,0)</f>
        <v>42000000</v>
      </c>
      <c r="V2439" s="12">
        <f>VLOOKUP(A2439,BUSINESS!A2439:N5129,5,0)</f>
        <v>0.525</v>
      </c>
      <c r="W2439" s="12">
        <f>VLOOKUP(B2439,BUSINESS!B2439:O5129,5,0)</f>
        <v>64</v>
      </c>
      <c r="X2439" s="12" t="str">
        <f>VLOOKUP(C2439,BUSINESS!C2439:P5129,5,0)</f>
        <v/>
      </c>
      <c r="Y2439" s="12">
        <f>VLOOKUP(D2439,BUSINESS!D2439:Q5129,5,0)</f>
        <v>270</v>
      </c>
      <c r="Z2439" s="12">
        <f>VLOOKUP(A2439,BUSINESS!A2439:N5129,9,0)</f>
        <v>0.02</v>
      </c>
      <c r="AA2439" s="12">
        <f>VLOOKUP(B2439,BUSINESS!B2439:O5129,9,0)</f>
        <v>0.125</v>
      </c>
    </row>
    <row r="2440">
      <c r="A2440" s="9" t="str">
        <f t="shared" si="1"/>
        <v>Togo-Africa2007</v>
      </c>
      <c r="B2440" s="5" t="s">
        <v>77</v>
      </c>
      <c r="C2440" s="9" t="s">
        <v>266</v>
      </c>
      <c r="D2440" s="10" t="s">
        <v>69</v>
      </c>
      <c r="E2440" s="14">
        <v>2.523462649E9</v>
      </c>
      <c r="F2440" s="15">
        <v>0.065</v>
      </c>
      <c r="G2440" s="15">
        <v>28.0</v>
      </c>
      <c r="H2440" s="11"/>
      <c r="I2440" s="12">
        <f>VLOOKUP(A2440,ENERGY!$A$2:$F$2692,5,0)</f>
        <v>1162</v>
      </c>
      <c r="J2440" s="12">
        <f>VLOOKUP(A2440,ENERGY!$A$2:$F$2692,6,0)</f>
        <v>2106</v>
      </c>
      <c r="K2440" s="12">
        <f>VLOOKUP(A2440,'HUMAN RESOURCES'!A2440:N5130,5,0)</f>
        <v>0.038</v>
      </c>
      <c r="L2440" s="12">
        <f>VLOOKUP(A2440,'HUMAN RESOURCES'!A2440:N5130,6,0)</f>
        <v>0.065</v>
      </c>
      <c r="M2440" s="12">
        <f>VLOOKUP(B2440,'HUMAN RESOURCES'!B2440:O5130,6,0)</f>
        <v>55</v>
      </c>
      <c r="N2440" s="12">
        <f>VLOOKUP(C2440,'HUMAN RESOURCES'!C2440:P5130,6,0)</f>
        <v>54</v>
      </c>
      <c r="O2440" s="12">
        <f>VLOOKUP(D2440,'HUMAN RESOURCES'!D2440:Q5130,6,0)</f>
        <v>0.425</v>
      </c>
      <c r="P2440" s="12">
        <f>VLOOKUP(A2440,'HUMAN RESOURCES'!A2440:N5130,10,0)</f>
        <v>0.548</v>
      </c>
      <c r="Q2440" s="12">
        <f>VLOOKUP(B2440,'HUMAN RESOURCES'!B2440:O5130,10,0)</f>
        <v>0.028</v>
      </c>
      <c r="R2440" s="12">
        <f>VLOOKUP(C2440,'HUMAN RESOURCES'!C2440:P5130,10,0)</f>
        <v>5834806</v>
      </c>
      <c r="S2440" s="12">
        <f>VLOOKUP(D2440,'HUMAN RESOURCES'!D2440:Q5130,10,0)</f>
        <v>0.361</v>
      </c>
      <c r="T2440" s="13">
        <f>VLOOKUP(A2440,TOURISM!A2440:F5130,5,0)</f>
        <v>38000000</v>
      </c>
      <c r="U2440" s="13">
        <f>VLOOKUP(B2440,TOURISM!B2440:G5130,5,0)</f>
        <v>59000000</v>
      </c>
      <c r="V2440" s="12">
        <f>VLOOKUP(A2440,BUSINESS!A2440:N5130,5,0)</f>
        <v>0.526</v>
      </c>
      <c r="W2440" s="12">
        <f>VLOOKUP(B2440,BUSINESS!B2440:O5130,5,0)</f>
        <v>62</v>
      </c>
      <c r="X2440" s="12" t="str">
        <f>VLOOKUP(C2440,BUSINESS!C2440:P5130,5,0)</f>
        <v/>
      </c>
      <c r="Y2440" s="12">
        <f>VLOOKUP(D2440,BUSINESS!D2440:Q5130,5,0)</f>
        <v>270</v>
      </c>
      <c r="Z2440" s="12">
        <f>VLOOKUP(A2440,BUSINESS!A2440:N5130,9,0)</f>
        <v>0.022</v>
      </c>
      <c r="AA2440" s="12">
        <f>VLOOKUP(B2440,BUSINESS!B2440:O5130,9,0)</f>
        <v>0.204</v>
      </c>
    </row>
    <row r="2441">
      <c r="A2441" s="9" t="str">
        <f t="shared" si="1"/>
        <v>Togo-Africa2008</v>
      </c>
      <c r="B2441" s="5" t="s">
        <v>77</v>
      </c>
      <c r="C2441" s="9" t="s">
        <v>266</v>
      </c>
      <c r="D2441" s="10" t="s">
        <v>70</v>
      </c>
      <c r="E2441" s="14">
        <v>3.163416556E9</v>
      </c>
      <c r="F2441" s="15">
        <v>0.065</v>
      </c>
      <c r="G2441" s="15">
        <v>34.0</v>
      </c>
      <c r="H2441" s="11"/>
      <c r="I2441" s="12">
        <f>VLOOKUP(A2441,ENERGY!$A$2:$F$2692,5,0)</f>
        <v>1397</v>
      </c>
      <c r="J2441" s="12">
        <f>VLOOKUP(A2441,ENERGY!$A$2:$F$2692,6,0)</f>
        <v>2327</v>
      </c>
      <c r="K2441" s="12">
        <f>VLOOKUP(A2441,'HUMAN RESOURCES'!A2441:N5131,5,0)</f>
        <v>0.038</v>
      </c>
      <c r="L2441" s="12">
        <f>VLOOKUP(A2441,'HUMAN RESOURCES'!A2441:N5131,6,0)</f>
        <v>0.064</v>
      </c>
      <c r="M2441" s="12">
        <f>VLOOKUP(B2441,'HUMAN RESOURCES'!B2441:O5131,6,0)</f>
        <v>56</v>
      </c>
      <c r="N2441" s="12">
        <f>VLOOKUP(C2441,'HUMAN RESOURCES'!C2441:P5131,6,0)</f>
        <v>54</v>
      </c>
      <c r="O2441" s="12">
        <f>VLOOKUP(D2441,'HUMAN RESOURCES'!D2441:Q5131,6,0)</f>
        <v>0.423</v>
      </c>
      <c r="P2441" s="12">
        <f>VLOOKUP(A2441,'HUMAN RESOURCES'!A2441:N5131,10,0)</f>
        <v>0.549</v>
      </c>
      <c r="Q2441" s="12">
        <f>VLOOKUP(B2441,'HUMAN RESOURCES'!B2441:O5131,10,0)</f>
        <v>0.028</v>
      </c>
      <c r="R2441" s="12">
        <f>VLOOKUP(C2441,'HUMAN RESOURCES'!C2441:P5131,10,0)</f>
        <v>5987491</v>
      </c>
      <c r="S2441" s="12">
        <f>VLOOKUP(D2441,'HUMAN RESOURCES'!D2441:Q5131,10,0)</f>
        <v>0.366</v>
      </c>
      <c r="T2441" s="13">
        <f>VLOOKUP(A2441,TOURISM!A2441:F5131,5,0)</f>
        <v>44000000</v>
      </c>
      <c r="U2441" s="13">
        <f>VLOOKUP(B2441,TOURISM!B2441:G5131,5,0)</f>
        <v>68000000</v>
      </c>
      <c r="V2441" s="12">
        <f>VLOOKUP(A2441,BUSINESS!A2441:N5131,5,0)</f>
        <v>0.526</v>
      </c>
      <c r="W2441" s="12">
        <f>VLOOKUP(B2441,BUSINESS!B2441:O5131,5,0)</f>
        <v>62</v>
      </c>
      <c r="X2441" s="12" t="str">
        <f>VLOOKUP(C2441,BUSINESS!C2441:P5131,5,0)</f>
        <v/>
      </c>
      <c r="Y2441" s="12">
        <f>VLOOKUP(D2441,BUSINESS!D2441:Q5131,5,0)</f>
        <v>270</v>
      </c>
      <c r="Z2441" s="12">
        <f>VLOOKUP(A2441,BUSINESS!A2441:N5131,9,0)</f>
        <v>0.024</v>
      </c>
      <c r="AA2441" s="12">
        <f>VLOOKUP(B2441,BUSINESS!B2441:O5131,9,0)</f>
        <v>0.259</v>
      </c>
    </row>
    <row r="2442">
      <c r="A2442" s="9" t="str">
        <f t="shared" si="1"/>
        <v>Togo-Africa2009</v>
      </c>
      <c r="B2442" s="5" t="s">
        <v>77</v>
      </c>
      <c r="C2442" s="9" t="s">
        <v>266</v>
      </c>
      <c r="D2442" s="10" t="s">
        <v>71</v>
      </c>
      <c r="E2442" s="14">
        <v>3.163000591E9</v>
      </c>
      <c r="F2442" s="15">
        <v>0.072</v>
      </c>
      <c r="G2442" s="15">
        <v>37.0</v>
      </c>
      <c r="H2442" s="11"/>
      <c r="I2442" s="12">
        <f>VLOOKUP(A2442,ENERGY!$A$2:$F$2692,5,0)</f>
        <v>1316</v>
      </c>
      <c r="J2442" s="12">
        <f>VLOOKUP(A2442,ENERGY!$A$2:$F$2692,6,0)</f>
        <v>2458</v>
      </c>
      <c r="K2442" s="12">
        <f>VLOOKUP(A2442,'HUMAN RESOURCES'!A2442:N5132,5,0)</f>
        <v>0.038</v>
      </c>
      <c r="L2442" s="12">
        <f>VLOOKUP(A2442,'HUMAN RESOURCES'!A2442:N5132,6,0)</f>
        <v>0.062</v>
      </c>
      <c r="M2442" s="12">
        <f>VLOOKUP(B2442,'HUMAN RESOURCES'!B2442:O5132,6,0)</f>
        <v>56</v>
      </c>
      <c r="N2442" s="12">
        <f>VLOOKUP(C2442,'HUMAN RESOURCES'!C2442:P5132,6,0)</f>
        <v>54</v>
      </c>
      <c r="O2442" s="12">
        <f>VLOOKUP(D2442,'HUMAN RESOURCES'!D2442:Q5132,6,0)</f>
        <v>0.422</v>
      </c>
      <c r="P2442" s="12">
        <f>VLOOKUP(A2442,'HUMAN RESOURCES'!A2442:N5132,10,0)</f>
        <v>0.551</v>
      </c>
      <c r="Q2442" s="12">
        <f>VLOOKUP(B2442,'HUMAN RESOURCES'!B2442:O5132,10,0)</f>
        <v>0.027</v>
      </c>
      <c r="R2442" s="12">
        <f>VLOOKUP(C2442,'HUMAN RESOURCES'!C2442:P5132,10,0)</f>
        <v>6144457</v>
      </c>
      <c r="S2442" s="12">
        <f>VLOOKUP(D2442,'HUMAN RESOURCES'!D2442:Q5132,10,0)</f>
        <v>0.371</v>
      </c>
      <c r="T2442" s="13">
        <f>VLOOKUP(A2442,TOURISM!A2442:F5132,5,0)</f>
        <v>73000000</v>
      </c>
      <c r="U2442" s="13">
        <f>VLOOKUP(B2442,TOURISM!B2442:G5132,5,0)</f>
        <v>94000000</v>
      </c>
      <c r="V2442" s="12">
        <f>VLOOKUP(A2442,BUSINESS!A2442:N5132,5,0)</f>
        <v>0.525</v>
      </c>
      <c r="W2442" s="12">
        <f>VLOOKUP(B2442,BUSINESS!B2442:O5132,5,0)</f>
        <v>84</v>
      </c>
      <c r="X2442" s="12" t="str">
        <f>VLOOKUP(C2442,BUSINESS!C2442:P5132,5,0)</f>
        <v/>
      </c>
      <c r="Y2442" s="12">
        <f>VLOOKUP(D2442,BUSINESS!D2442:Q5132,5,0)</f>
        <v>270</v>
      </c>
      <c r="Z2442" s="12">
        <f>VLOOKUP(A2442,BUSINESS!A2442:N5132,9,0)</f>
        <v>0.026</v>
      </c>
      <c r="AA2442" s="12">
        <f>VLOOKUP(B2442,BUSINESS!B2442:O5132,9,0)</f>
        <v>0.356</v>
      </c>
    </row>
    <row r="2443">
      <c r="A2443" s="9" t="str">
        <f t="shared" si="1"/>
        <v>Togo-Africa2010</v>
      </c>
      <c r="B2443" s="5" t="s">
        <v>77</v>
      </c>
      <c r="C2443" s="9" t="s">
        <v>266</v>
      </c>
      <c r="D2443" s="10" t="s">
        <v>72</v>
      </c>
      <c r="E2443" s="14">
        <v>3.172945506E9</v>
      </c>
      <c r="F2443" s="15">
        <v>0.075</v>
      </c>
      <c r="G2443" s="15">
        <v>37.0</v>
      </c>
      <c r="H2443" s="11"/>
      <c r="I2443" s="12"/>
      <c r="J2443" s="12"/>
      <c r="K2443" s="12">
        <f>VLOOKUP(A2443,'HUMAN RESOURCES'!A2443:N5133,5,0)</f>
        <v>0.037</v>
      </c>
      <c r="L2443" s="12">
        <f>VLOOKUP(A2443,'HUMAN RESOURCES'!A2443:N5133,6,0)</f>
        <v>0.061</v>
      </c>
      <c r="M2443" s="12">
        <f>VLOOKUP(B2443,'HUMAN RESOURCES'!B2443:O5133,6,0)</f>
        <v>56</v>
      </c>
      <c r="N2443" s="12">
        <f>VLOOKUP(C2443,'HUMAN RESOURCES'!C2443:P5133,6,0)</f>
        <v>55</v>
      </c>
      <c r="O2443" s="12">
        <f>VLOOKUP(D2443,'HUMAN RESOURCES'!D2443:Q5133,6,0)</f>
        <v>0.421</v>
      </c>
      <c r="P2443" s="12">
        <f>VLOOKUP(A2443,'HUMAN RESOURCES'!A2443:N5133,10,0)</f>
        <v>0.552</v>
      </c>
      <c r="Q2443" s="12">
        <f>VLOOKUP(B2443,'HUMAN RESOURCES'!B2443:O5133,10,0)</f>
        <v>0.027</v>
      </c>
      <c r="R2443" s="12">
        <f>VLOOKUP(C2443,'HUMAN RESOURCES'!C2443:P5133,10,0)</f>
        <v>6306014</v>
      </c>
      <c r="S2443" s="12">
        <f>VLOOKUP(D2443,'HUMAN RESOURCES'!D2443:Q5133,10,0)</f>
        <v>0.375</v>
      </c>
      <c r="T2443" s="13">
        <f>VLOOKUP(A2443,TOURISM!A2443:F5133,5,0)</f>
        <v>105000000</v>
      </c>
      <c r="U2443" s="13">
        <f>VLOOKUP(B2443,TOURISM!B2443:G5133,5,0)</f>
        <v>89000000</v>
      </c>
      <c r="V2443" s="12">
        <f>VLOOKUP(A2443,BUSINESS!A2443:N5133,5,0)</f>
        <v>0.503</v>
      </c>
      <c r="W2443" s="12">
        <f>VLOOKUP(B2443,BUSINESS!B2443:O5133,5,0)</f>
        <v>84</v>
      </c>
      <c r="X2443" s="12" t="str">
        <f>VLOOKUP(C2443,BUSINESS!C2443:P5133,5,0)</f>
        <v/>
      </c>
      <c r="Y2443" s="12">
        <f>VLOOKUP(D2443,BUSINESS!D2443:Q5133,5,0)</f>
        <v>270</v>
      </c>
      <c r="Z2443" s="12">
        <f>VLOOKUP(A2443,BUSINESS!A2443:N5133,9,0)</f>
        <v>0.03</v>
      </c>
      <c r="AA2443" s="12">
        <f>VLOOKUP(B2443,BUSINESS!B2443:O5133,9,0)</f>
        <v>0.413</v>
      </c>
    </row>
    <row r="2444">
      <c r="A2444" s="9" t="str">
        <f t="shared" si="1"/>
        <v>Togo-Africa2011</v>
      </c>
      <c r="B2444" s="5" t="s">
        <v>77</v>
      </c>
      <c r="C2444" s="9" t="s">
        <v>266</v>
      </c>
      <c r="D2444" s="10" t="s">
        <v>73</v>
      </c>
      <c r="E2444" s="14">
        <v>3.756023048E9</v>
      </c>
      <c r="F2444" s="15">
        <v>0.08</v>
      </c>
      <c r="G2444" s="15">
        <v>43.0</v>
      </c>
      <c r="H2444" s="11"/>
      <c r="I2444" s="12">
        <f>VLOOKUP(A2444,ENERGY!$A$2:$F$2692,5,0)</f>
        <v>1338</v>
      </c>
      <c r="J2444" s="12">
        <f>VLOOKUP(A2444,ENERGY!$A$2:$F$2692,6,0)</f>
        <v>2372</v>
      </c>
      <c r="K2444" s="12">
        <f>VLOOKUP(A2444,'HUMAN RESOURCES'!A2444:N5134,5,0)</f>
        <v>0.037</v>
      </c>
      <c r="L2444" s="12">
        <f>VLOOKUP(A2444,'HUMAN RESOURCES'!A2444:N5134,6,0)</f>
        <v>0.059</v>
      </c>
      <c r="M2444" s="12">
        <f>VLOOKUP(B2444,'HUMAN RESOURCES'!B2444:O5134,6,0)</f>
        <v>57</v>
      </c>
      <c r="N2444" s="12">
        <f>VLOOKUP(C2444,'HUMAN RESOURCES'!C2444:P5134,6,0)</f>
        <v>55</v>
      </c>
      <c r="O2444" s="12">
        <f>VLOOKUP(D2444,'HUMAN RESOURCES'!D2444:Q5134,6,0)</f>
        <v>0.42</v>
      </c>
      <c r="P2444" s="12">
        <f>VLOOKUP(A2444,'HUMAN RESOURCES'!A2444:N5134,10,0)</f>
        <v>0.553</v>
      </c>
      <c r="Q2444" s="12">
        <f>VLOOKUP(B2444,'HUMAN RESOURCES'!B2444:O5134,10,0)</f>
        <v>0.027</v>
      </c>
      <c r="R2444" s="12">
        <f>VLOOKUP(C2444,'HUMAN RESOURCES'!C2444:P5134,10,0)</f>
        <v>6472304</v>
      </c>
      <c r="S2444" s="12">
        <f>VLOOKUP(D2444,'HUMAN RESOURCES'!D2444:Q5134,10,0)</f>
        <v>0.38</v>
      </c>
      <c r="T2444" s="13">
        <f>VLOOKUP(A2444,TOURISM!A2444:F5134,5,0)</f>
        <v>105000000</v>
      </c>
      <c r="U2444" s="13">
        <f>VLOOKUP(B2444,TOURISM!B2444:G5134,5,0)</f>
        <v>89000000</v>
      </c>
      <c r="V2444" s="12">
        <f>VLOOKUP(A2444,BUSINESS!A2444:N5134,5,0)</f>
        <v>0.489</v>
      </c>
      <c r="W2444" s="12">
        <f>VLOOKUP(B2444,BUSINESS!B2444:O5134,5,0)</f>
        <v>84</v>
      </c>
      <c r="X2444" s="12" t="str">
        <f>VLOOKUP(C2444,BUSINESS!C2444:P5134,5,0)</f>
        <v/>
      </c>
      <c r="Y2444" s="12">
        <f>VLOOKUP(D2444,BUSINESS!D2444:Q5134,5,0)</f>
        <v>270</v>
      </c>
      <c r="Z2444" s="12">
        <f>VLOOKUP(A2444,BUSINESS!A2444:N5134,9,0)</f>
        <v>0.035</v>
      </c>
      <c r="AA2444" s="12">
        <f>VLOOKUP(B2444,BUSINESS!B2444:O5134,9,0)</f>
        <v>0.416</v>
      </c>
    </row>
    <row r="2445">
      <c r="A2445" s="9" t="str">
        <f t="shared" si="1"/>
        <v>Togo-Africa2012</v>
      </c>
      <c r="B2445" s="5" t="s">
        <v>77</v>
      </c>
      <c r="C2445" s="9" t="s">
        <v>266</v>
      </c>
      <c r="D2445" s="10" t="s">
        <v>74</v>
      </c>
      <c r="E2445" s="14">
        <v>3.915754216E9</v>
      </c>
      <c r="F2445" s="15">
        <v>0.086</v>
      </c>
      <c r="G2445" s="15">
        <v>41.0</v>
      </c>
      <c r="H2445" s="11"/>
      <c r="I2445" s="12">
        <f>VLOOKUP(A2445,ENERGY!$A$2:$F$2692,5,0)</f>
        <v>1463</v>
      </c>
      <c r="J2445" s="12">
        <f>VLOOKUP(A2445,ENERGY!$A$2:$F$2692,6,0)</f>
        <v>2303</v>
      </c>
      <c r="K2445" s="12">
        <f>VLOOKUP(A2445,'HUMAN RESOURCES'!A2445:N5135,5,0)</f>
        <v>0.037</v>
      </c>
      <c r="L2445" s="12">
        <f>VLOOKUP(A2445,'HUMAN RESOURCES'!A2445:N5135,6,0)</f>
        <v>0.057</v>
      </c>
      <c r="M2445" s="12">
        <f>VLOOKUP(B2445,'HUMAN RESOURCES'!B2445:O5135,6,0)</f>
        <v>57</v>
      </c>
      <c r="N2445" s="12">
        <f>VLOOKUP(C2445,'HUMAN RESOURCES'!C2445:P5135,6,0)</f>
        <v>55</v>
      </c>
      <c r="O2445" s="12">
        <f>VLOOKUP(D2445,'HUMAN RESOURCES'!D2445:Q5135,6,0)</f>
        <v>0.419</v>
      </c>
      <c r="P2445" s="12">
        <f>VLOOKUP(A2445,'HUMAN RESOURCES'!A2445:N5135,10,0)</f>
        <v>0.554</v>
      </c>
      <c r="Q2445" s="12">
        <f>VLOOKUP(B2445,'HUMAN RESOURCES'!B2445:O5135,10,0)</f>
        <v>0.027</v>
      </c>
      <c r="R2445" s="12">
        <f>VLOOKUP(C2445,'HUMAN RESOURCES'!C2445:P5135,10,0)</f>
        <v>6642928</v>
      </c>
      <c r="S2445" s="12">
        <f>VLOOKUP(D2445,'HUMAN RESOURCES'!D2445:Q5135,10,0)</f>
        <v>0.385</v>
      </c>
      <c r="T2445" s="13">
        <f>VLOOKUP(A2445,TOURISM!A2445:F5135,5,0)</f>
        <v>105000000</v>
      </c>
      <c r="U2445" s="13">
        <f>VLOOKUP(B2445,TOURISM!B2445:G5135,5,0)</f>
        <v>89000000</v>
      </c>
      <c r="V2445" s="12">
        <f>VLOOKUP(A2445,BUSINESS!A2445:N5135,5,0)</f>
        <v>0.489</v>
      </c>
      <c r="W2445" s="12">
        <f>VLOOKUP(B2445,BUSINESS!B2445:O5135,5,0)</f>
        <v>38</v>
      </c>
      <c r="X2445" s="12">
        <f>VLOOKUP(C2445,BUSINESS!C2445:P5135,5,0)</f>
        <v>159</v>
      </c>
      <c r="Y2445" s="12">
        <f>VLOOKUP(D2445,BUSINESS!D2445:Q5135,5,0)</f>
        <v>270</v>
      </c>
      <c r="Z2445" s="12">
        <f>VLOOKUP(A2445,BUSINESS!A2445:N5135,9,0)</f>
        <v>0.04</v>
      </c>
      <c r="AA2445" s="12">
        <f>VLOOKUP(B2445,BUSINESS!B2445:O5135,9,0)</f>
        <v>0.499</v>
      </c>
    </row>
    <row r="2446">
      <c r="A2446" s="9" t="str">
        <f t="shared" si="1"/>
        <v>Tonga-Oceania2000</v>
      </c>
      <c r="B2446" s="5" t="s">
        <v>79</v>
      </c>
      <c r="C2446" s="9" t="s">
        <v>267</v>
      </c>
      <c r="D2446" s="10" t="s">
        <v>62</v>
      </c>
      <c r="E2446" s="14">
        <v>1.88623258E8</v>
      </c>
      <c r="F2446" s="15">
        <v>0.048</v>
      </c>
      <c r="G2446" s="15">
        <v>92.0</v>
      </c>
      <c r="H2446" s="15">
        <v>0.113</v>
      </c>
      <c r="I2446" s="12" t="str">
        <f>VLOOKUP(A2446,ENERGY!$A$2:$F$2692,5,0)</f>
        <v/>
      </c>
      <c r="J2446" s="12" t="str">
        <f>VLOOKUP(A2446,ENERGY!$A$2:$F$2692,6,0)</f>
        <v/>
      </c>
      <c r="K2446" s="12">
        <f>VLOOKUP(A2446,'HUMAN RESOURCES'!A2446:N5136,5,0)</f>
        <v>0.028</v>
      </c>
      <c r="L2446" s="12">
        <f>VLOOKUP(A2446,'HUMAN RESOURCES'!A2446:N5136,6,0)</f>
        <v>0.015</v>
      </c>
      <c r="M2446" s="12">
        <f>VLOOKUP(B2446,'HUMAN RESOURCES'!B2446:O5136,6,0)</f>
        <v>73</v>
      </c>
      <c r="N2446" s="12">
        <f>VLOOKUP(C2446,'HUMAN RESOURCES'!C2446:P5136,6,0)</f>
        <v>69</v>
      </c>
      <c r="O2446" s="12">
        <f>VLOOKUP(D2446,'HUMAN RESOURCES'!D2446:Q5136,6,0)</f>
        <v>0.384</v>
      </c>
      <c r="P2446" s="12">
        <f>VLOOKUP(A2446,'HUMAN RESOURCES'!A2446:N5136,10,0)</f>
        <v>0.559</v>
      </c>
      <c r="Q2446" s="12">
        <f>VLOOKUP(B2446,'HUMAN RESOURCES'!B2446:O5136,10,0)</f>
        <v>0.057</v>
      </c>
      <c r="R2446" s="12">
        <f>VLOOKUP(C2446,'HUMAN RESOURCES'!C2446:P5136,10,0)</f>
        <v>97962</v>
      </c>
      <c r="S2446" s="12">
        <f>VLOOKUP(D2446,'HUMAN RESOURCES'!D2446:Q5136,10,0)</f>
        <v>0.23</v>
      </c>
      <c r="T2446" s="13">
        <f>VLOOKUP(A2446,TOURISM!A2446:F5136,5,0)</f>
        <v>7000000</v>
      </c>
      <c r="U2446" s="13" t="str">
        <f>VLOOKUP(B2446,TOURISM!B2446:G5136,5,0)</f>
        <v/>
      </c>
      <c r="V2446" s="12" t="str">
        <f>VLOOKUP(A2446,BUSINESS!A2446:N5136,5,0)</f>
        <v/>
      </c>
      <c r="W2446" s="12" t="str">
        <f>VLOOKUP(B2446,BUSINESS!B2446:O5136,5,0)</f>
        <v/>
      </c>
      <c r="X2446" s="12" t="str">
        <f>VLOOKUP(C2446,BUSINESS!C2446:P5136,5,0)</f>
        <v/>
      </c>
      <c r="Y2446" s="12" t="str">
        <f>VLOOKUP(D2446,BUSINESS!D2446:Q5136,5,0)</f>
        <v/>
      </c>
      <c r="Z2446" s="12">
        <f>VLOOKUP(A2446,BUSINESS!A2446:N5136,9,0)</f>
        <v>0.024</v>
      </c>
      <c r="AA2446" s="12">
        <f>VLOOKUP(B2446,BUSINESS!B2446:O5136,9,0)</f>
        <v>0.002</v>
      </c>
    </row>
    <row r="2447">
      <c r="A2447" s="9" t="str">
        <f t="shared" si="1"/>
        <v>Tonga-Oceania2001</v>
      </c>
      <c r="B2447" s="5" t="s">
        <v>79</v>
      </c>
      <c r="C2447" s="9" t="s">
        <v>267</v>
      </c>
      <c r="D2447" s="10" t="s">
        <v>63</v>
      </c>
      <c r="E2447" s="14">
        <v>1.6704288E8</v>
      </c>
      <c r="F2447" s="15">
        <v>0.057</v>
      </c>
      <c r="G2447" s="15">
        <v>96.0</v>
      </c>
      <c r="H2447" s="15">
        <v>0.113</v>
      </c>
      <c r="I2447" s="12" t="str">
        <f>VLOOKUP(A2447,ENERGY!$A$2:$F$2692,5,0)</f>
        <v/>
      </c>
      <c r="J2447" s="12" t="str">
        <f>VLOOKUP(A2447,ENERGY!$A$2:$F$2692,6,0)</f>
        <v/>
      </c>
      <c r="K2447" s="12">
        <f>VLOOKUP(A2447,'HUMAN RESOURCES'!A2447:N5137,5,0)</f>
        <v>0.028</v>
      </c>
      <c r="L2447" s="12">
        <f>VLOOKUP(A2447,'HUMAN RESOURCES'!A2447:N5137,6,0)</f>
        <v>0.015</v>
      </c>
      <c r="M2447" s="12">
        <f>VLOOKUP(B2447,'HUMAN RESOURCES'!B2447:O5137,6,0)</f>
        <v>73</v>
      </c>
      <c r="N2447" s="12">
        <f>VLOOKUP(C2447,'HUMAN RESOURCES'!C2447:P5137,6,0)</f>
        <v>69</v>
      </c>
      <c r="O2447" s="12">
        <f>VLOOKUP(D2447,'HUMAN RESOURCES'!D2447:Q5137,6,0)</f>
        <v>0.382</v>
      </c>
      <c r="P2447" s="12">
        <f>VLOOKUP(A2447,'HUMAN RESOURCES'!A2447:N5137,10,0)</f>
        <v>0.56</v>
      </c>
      <c r="Q2447" s="12">
        <f>VLOOKUP(B2447,'HUMAN RESOURCES'!B2447:O5137,10,0)</f>
        <v>0.058</v>
      </c>
      <c r="R2447" s="12">
        <f>VLOOKUP(C2447,'HUMAN RESOURCES'!C2447:P5137,10,0)</f>
        <v>98504</v>
      </c>
      <c r="S2447" s="12">
        <f>VLOOKUP(D2447,'HUMAN RESOURCES'!D2447:Q5137,10,0)</f>
        <v>0.23</v>
      </c>
      <c r="T2447" s="13">
        <f>VLOOKUP(A2447,TOURISM!A2447:F5137,5,0)</f>
        <v>6800000</v>
      </c>
      <c r="U2447" s="13">
        <f>VLOOKUP(B2447,TOURISM!B2447:G5137,5,0)</f>
        <v>3200000</v>
      </c>
      <c r="V2447" s="12" t="str">
        <f>VLOOKUP(A2447,BUSINESS!A2447:N5137,5,0)</f>
        <v/>
      </c>
      <c r="W2447" s="12" t="str">
        <f>VLOOKUP(B2447,BUSINESS!B2447:O5137,5,0)</f>
        <v/>
      </c>
      <c r="X2447" s="12" t="str">
        <f>VLOOKUP(C2447,BUSINESS!C2447:P5137,5,0)</f>
        <v/>
      </c>
      <c r="Y2447" s="12" t="str">
        <f>VLOOKUP(D2447,BUSINESS!D2447:Q5137,5,0)</f>
        <v/>
      </c>
      <c r="Z2447" s="12">
        <f>VLOOKUP(A2447,BUSINESS!A2447:N5137,9,0)</f>
        <v>0.028</v>
      </c>
      <c r="AA2447" s="12">
        <f>VLOOKUP(B2447,BUSINESS!B2447:O5137,9,0)</f>
        <v>0.002</v>
      </c>
    </row>
    <row r="2448">
      <c r="A2448" s="9" t="str">
        <f t="shared" si="1"/>
        <v>Tonga-Oceania2002</v>
      </c>
      <c r="B2448" s="5" t="s">
        <v>79</v>
      </c>
      <c r="C2448" s="9" t="s">
        <v>267</v>
      </c>
      <c r="D2448" s="10" t="s">
        <v>64</v>
      </c>
      <c r="E2448" s="14">
        <v>1.81801947E8</v>
      </c>
      <c r="F2448" s="15">
        <v>0.05</v>
      </c>
      <c r="G2448" s="15">
        <v>92.0</v>
      </c>
      <c r="H2448" s="15">
        <v>0.114</v>
      </c>
      <c r="I2448" s="12">
        <f>VLOOKUP(A2448,ENERGY!$A$2:$F$2692,5,0)</f>
        <v>158</v>
      </c>
      <c r="J2448" s="12" t="str">
        <f>VLOOKUP(A2448,ENERGY!$A$2:$F$2692,6,0)</f>
        <v/>
      </c>
      <c r="K2448" s="12">
        <f>VLOOKUP(A2448,'HUMAN RESOURCES'!A2448:N5138,5,0)</f>
        <v>0.029</v>
      </c>
      <c r="L2448" s="12">
        <f>VLOOKUP(A2448,'HUMAN RESOURCES'!A2448:N5138,6,0)</f>
        <v>0.015</v>
      </c>
      <c r="M2448" s="12">
        <f>VLOOKUP(B2448,'HUMAN RESOURCES'!B2448:O5138,6,0)</f>
        <v>73</v>
      </c>
      <c r="N2448" s="12">
        <f>VLOOKUP(C2448,'HUMAN RESOURCES'!C2448:P5138,6,0)</f>
        <v>69</v>
      </c>
      <c r="O2448" s="12">
        <f>VLOOKUP(D2448,'HUMAN RESOURCES'!D2448:Q5138,6,0)</f>
        <v>0.382</v>
      </c>
      <c r="P2448" s="12">
        <f>VLOOKUP(A2448,'HUMAN RESOURCES'!A2448:N5138,10,0)</f>
        <v>0.559</v>
      </c>
      <c r="Q2448" s="12">
        <f>VLOOKUP(B2448,'HUMAN RESOURCES'!B2448:O5138,10,0)</f>
        <v>0.059</v>
      </c>
      <c r="R2448" s="12">
        <f>VLOOKUP(C2448,'HUMAN RESOURCES'!C2448:P5138,10,0)</f>
        <v>99083</v>
      </c>
      <c r="S2448" s="12">
        <f>VLOOKUP(D2448,'HUMAN RESOURCES'!D2448:Q5138,10,0)</f>
        <v>0.231</v>
      </c>
      <c r="T2448" s="13">
        <f>VLOOKUP(A2448,TOURISM!A2448:F5138,5,0)</f>
        <v>5900000</v>
      </c>
      <c r="U2448" s="13">
        <f>VLOOKUP(B2448,TOURISM!B2448:G5138,5,0)</f>
        <v>3200000</v>
      </c>
      <c r="V2448" s="12" t="str">
        <f>VLOOKUP(A2448,BUSINESS!A2448:N5138,5,0)</f>
        <v/>
      </c>
      <c r="W2448" s="12" t="str">
        <f>VLOOKUP(B2448,BUSINESS!B2448:O5138,5,0)</f>
        <v/>
      </c>
      <c r="X2448" s="12" t="str">
        <f>VLOOKUP(C2448,BUSINESS!C2448:P5138,5,0)</f>
        <v/>
      </c>
      <c r="Y2448" s="12" t="str">
        <f>VLOOKUP(D2448,BUSINESS!D2448:Q5138,5,0)</f>
        <v/>
      </c>
      <c r="Z2448" s="12">
        <f>VLOOKUP(A2448,BUSINESS!A2448:N5138,9,0)</f>
        <v>0.029</v>
      </c>
      <c r="AA2448" s="12">
        <f>VLOOKUP(B2448,BUSINESS!B2448:O5138,9,0)</f>
        <v>0.034</v>
      </c>
    </row>
    <row r="2449">
      <c r="A2449" s="9" t="str">
        <f t="shared" si="1"/>
        <v>Tonga-Oceania2003</v>
      </c>
      <c r="B2449" s="5" t="s">
        <v>79</v>
      </c>
      <c r="C2449" s="9" t="s">
        <v>267</v>
      </c>
      <c r="D2449" s="10" t="s">
        <v>65</v>
      </c>
      <c r="E2449" s="14">
        <v>2.08098552E8</v>
      </c>
      <c r="F2449" s="15">
        <v>0.051</v>
      </c>
      <c r="G2449" s="15">
        <v>106.0</v>
      </c>
      <c r="H2449" s="15">
        <v>0.113</v>
      </c>
      <c r="I2449" s="12">
        <f>VLOOKUP(A2449,ENERGY!$A$2:$F$2692,5,0)</f>
        <v>172</v>
      </c>
      <c r="J2449" s="12" t="str">
        <f>VLOOKUP(A2449,ENERGY!$A$2:$F$2692,6,0)</f>
        <v/>
      </c>
      <c r="K2449" s="12">
        <f>VLOOKUP(A2449,'HUMAN RESOURCES'!A2449:N5139,5,0)</f>
        <v>0.029</v>
      </c>
      <c r="L2449" s="12">
        <f>VLOOKUP(A2449,'HUMAN RESOURCES'!A2449:N5139,6,0)</f>
        <v>0.014</v>
      </c>
      <c r="M2449" s="12">
        <f>VLOOKUP(B2449,'HUMAN RESOURCES'!B2449:O5139,6,0)</f>
        <v>74</v>
      </c>
      <c r="N2449" s="12">
        <f>VLOOKUP(C2449,'HUMAN RESOURCES'!C2449:P5139,6,0)</f>
        <v>69</v>
      </c>
      <c r="O2449" s="12">
        <f>VLOOKUP(D2449,'HUMAN RESOURCES'!D2449:Q5139,6,0)</f>
        <v>0.382</v>
      </c>
      <c r="P2449" s="12">
        <f>VLOOKUP(A2449,'HUMAN RESOURCES'!A2449:N5139,10,0)</f>
        <v>0.559</v>
      </c>
      <c r="Q2449" s="12">
        <f>VLOOKUP(B2449,'HUMAN RESOURCES'!B2449:O5139,10,0)</f>
        <v>0.06</v>
      </c>
      <c r="R2449" s="12">
        <f>VLOOKUP(C2449,'HUMAN RESOURCES'!C2449:P5139,10,0)</f>
        <v>99691</v>
      </c>
      <c r="S2449" s="12">
        <f>VLOOKUP(D2449,'HUMAN RESOURCES'!D2449:Q5139,10,0)</f>
        <v>0.231</v>
      </c>
      <c r="T2449" s="13">
        <f>VLOOKUP(A2449,TOURISM!A2449:F5139,5,0)</f>
        <v>10300000</v>
      </c>
      <c r="U2449" s="13">
        <f>VLOOKUP(B2449,TOURISM!B2449:G5139,5,0)</f>
        <v>13200000</v>
      </c>
      <c r="V2449" s="12" t="str">
        <f>VLOOKUP(A2449,BUSINESS!A2449:N5139,5,0)</f>
        <v/>
      </c>
      <c r="W2449" s="12">
        <f>VLOOKUP(B2449,BUSINESS!B2449:O5139,5,0)</f>
        <v>32</v>
      </c>
      <c r="X2449" s="12" t="str">
        <f>VLOOKUP(C2449,BUSINESS!C2449:P5139,5,0)</f>
        <v/>
      </c>
      <c r="Y2449" s="12" t="str">
        <f>VLOOKUP(D2449,BUSINESS!D2449:Q5139,5,0)</f>
        <v/>
      </c>
      <c r="Z2449" s="12">
        <f>VLOOKUP(A2449,BUSINESS!A2449:N5139,9,0)</f>
        <v>0.03</v>
      </c>
      <c r="AA2449" s="12">
        <f>VLOOKUP(B2449,BUSINESS!B2449:O5139,9,0)</f>
        <v>0.112</v>
      </c>
    </row>
    <row r="2450">
      <c r="A2450" s="9" t="str">
        <f t="shared" si="1"/>
        <v>Tonga-Oceania2004</v>
      </c>
      <c r="B2450" s="5" t="s">
        <v>79</v>
      </c>
      <c r="C2450" s="9" t="s">
        <v>267</v>
      </c>
      <c r="D2450" s="10" t="s">
        <v>66</v>
      </c>
      <c r="E2450" s="14">
        <v>2.40794581E8</v>
      </c>
      <c r="F2450" s="15">
        <v>0.048</v>
      </c>
      <c r="G2450" s="15">
        <v>115.0</v>
      </c>
      <c r="H2450" s="15">
        <v>0.116</v>
      </c>
      <c r="I2450" s="12"/>
      <c r="J2450" s="12"/>
      <c r="K2450" s="12">
        <f>VLOOKUP(A2450,'HUMAN RESOURCES'!A2450:N5140,5,0)</f>
        <v>0.029</v>
      </c>
      <c r="L2450" s="12">
        <f>VLOOKUP(A2450,'HUMAN RESOURCES'!A2450:N5140,6,0)</f>
        <v>0.014</v>
      </c>
      <c r="M2450" s="12">
        <f>VLOOKUP(B2450,'HUMAN RESOURCES'!B2450:O5140,6,0)</f>
        <v>74</v>
      </c>
      <c r="N2450" s="12">
        <f>VLOOKUP(C2450,'HUMAN RESOURCES'!C2450:P5140,6,0)</f>
        <v>69</v>
      </c>
      <c r="O2450" s="12">
        <f>VLOOKUP(D2450,'HUMAN RESOURCES'!D2450:Q5140,6,0)</f>
        <v>0.381</v>
      </c>
      <c r="P2450" s="12">
        <f>VLOOKUP(A2450,'HUMAN RESOURCES'!A2450:N5140,10,0)</f>
        <v>0.558</v>
      </c>
      <c r="Q2450" s="12">
        <f>VLOOKUP(B2450,'HUMAN RESOURCES'!B2450:O5140,10,0)</f>
        <v>0.06</v>
      </c>
      <c r="R2450" s="12">
        <f>VLOOKUP(C2450,'HUMAN RESOURCES'!C2450:P5140,10,0)</f>
        <v>100319</v>
      </c>
      <c r="S2450" s="12">
        <f>VLOOKUP(D2450,'HUMAN RESOURCES'!D2450:Q5140,10,0)</f>
        <v>0.231</v>
      </c>
      <c r="T2450" s="13">
        <f>VLOOKUP(A2450,TOURISM!A2450:F5140,5,0)</f>
        <v>13100000</v>
      </c>
      <c r="U2450" s="13">
        <f>VLOOKUP(B2450,TOURISM!B2450:G5140,5,0)</f>
        <v>16200000</v>
      </c>
      <c r="V2450" s="12" t="str">
        <f>VLOOKUP(A2450,BUSINESS!A2450:N5140,5,0)</f>
        <v/>
      </c>
      <c r="W2450" s="12">
        <f>VLOOKUP(B2450,BUSINESS!B2450:O5140,5,0)</f>
        <v>32</v>
      </c>
      <c r="X2450" s="12" t="str">
        <f>VLOOKUP(C2450,BUSINESS!C2450:P5140,5,0)</f>
        <v/>
      </c>
      <c r="Y2450" s="12" t="str">
        <f>VLOOKUP(D2450,BUSINESS!D2450:Q5140,5,0)</f>
        <v/>
      </c>
      <c r="Z2450" s="12">
        <f>VLOOKUP(A2450,BUSINESS!A2450:N5140,9,0)</f>
        <v>0.04</v>
      </c>
      <c r="AA2450" s="12">
        <f>VLOOKUP(B2450,BUSINESS!B2450:O5140,9,0)</f>
        <v>0.163</v>
      </c>
    </row>
    <row r="2451">
      <c r="A2451" s="9" t="str">
        <f t="shared" si="1"/>
        <v>Tonga-Oceania2005</v>
      </c>
      <c r="B2451" s="5" t="s">
        <v>79</v>
      </c>
      <c r="C2451" s="9" t="s">
        <v>267</v>
      </c>
      <c r="D2451" s="10" t="s">
        <v>67</v>
      </c>
      <c r="E2451" s="14">
        <v>2.64812954E8</v>
      </c>
      <c r="F2451" s="15">
        <v>0.064</v>
      </c>
      <c r="G2451" s="15">
        <v>167.0</v>
      </c>
      <c r="H2451" s="15">
        <v>0.114</v>
      </c>
      <c r="I2451" s="12">
        <f>VLOOKUP(A2451,ENERGY!$A$2:$F$2692,5,0)</f>
        <v>161</v>
      </c>
      <c r="J2451" s="12" t="str">
        <f>VLOOKUP(A2451,ENERGY!$A$2:$F$2692,6,0)</f>
        <v/>
      </c>
      <c r="K2451" s="12">
        <f>VLOOKUP(A2451,'HUMAN RESOURCES'!A2451:N5141,5,0)</f>
        <v>0.029</v>
      </c>
      <c r="L2451" s="12">
        <f>VLOOKUP(A2451,'HUMAN RESOURCES'!A2451:N5141,6,0)</f>
        <v>0.013</v>
      </c>
      <c r="M2451" s="12">
        <f>VLOOKUP(B2451,'HUMAN RESOURCES'!B2451:O5141,6,0)</f>
        <v>74</v>
      </c>
      <c r="N2451" s="12">
        <f>VLOOKUP(C2451,'HUMAN RESOURCES'!C2451:P5141,6,0)</f>
        <v>69</v>
      </c>
      <c r="O2451" s="12">
        <f>VLOOKUP(D2451,'HUMAN RESOURCES'!D2451:Q5141,6,0)</f>
        <v>0.381</v>
      </c>
      <c r="P2451" s="12">
        <f>VLOOKUP(A2451,'HUMAN RESOURCES'!A2451:N5141,10,0)</f>
        <v>0.559</v>
      </c>
      <c r="Q2451" s="12">
        <f>VLOOKUP(B2451,'HUMAN RESOURCES'!B2451:O5141,10,0)</f>
        <v>0.06</v>
      </c>
      <c r="R2451" s="12">
        <f>VLOOKUP(C2451,'HUMAN RESOURCES'!C2451:P5141,10,0)</f>
        <v>100960</v>
      </c>
      <c r="S2451" s="12">
        <f>VLOOKUP(D2451,'HUMAN RESOURCES'!D2451:Q5141,10,0)</f>
        <v>0.232</v>
      </c>
      <c r="T2451" s="13">
        <f>VLOOKUP(A2451,TOURISM!A2451:F5141,5,0)</f>
        <v>15000000</v>
      </c>
      <c r="U2451" s="13">
        <f>VLOOKUP(B2451,TOURISM!B2451:G5141,5,0)</f>
        <v>16000000</v>
      </c>
      <c r="V2451" s="12">
        <f>VLOOKUP(A2451,BUSINESS!A2451:N5141,5,0)</f>
        <v>0.275</v>
      </c>
      <c r="W2451" s="12">
        <f>VLOOKUP(B2451,BUSINESS!B2451:O5141,5,0)</f>
        <v>32</v>
      </c>
      <c r="X2451" s="12" t="str">
        <f>VLOOKUP(C2451,BUSINESS!C2451:P5141,5,0)</f>
        <v/>
      </c>
      <c r="Y2451" s="12">
        <f>VLOOKUP(D2451,BUSINESS!D2451:Q5141,5,0)</f>
        <v>164</v>
      </c>
      <c r="Z2451" s="12">
        <f>VLOOKUP(A2451,BUSINESS!A2451:N5141,9,0)</f>
        <v>0.049</v>
      </c>
      <c r="AA2451" s="12">
        <f>VLOOKUP(B2451,BUSINESS!B2451:O5141,9,0)</f>
        <v>0.296</v>
      </c>
    </row>
    <row r="2452">
      <c r="A2452" s="9" t="str">
        <f t="shared" si="1"/>
        <v>Tonga-Oceania2006</v>
      </c>
      <c r="B2452" s="5" t="s">
        <v>79</v>
      </c>
      <c r="C2452" s="9" t="s">
        <v>267</v>
      </c>
      <c r="D2452" s="10" t="s">
        <v>68</v>
      </c>
      <c r="E2452" s="14">
        <v>2.95998379E8</v>
      </c>
      <c r="F2452" s="15">
        <v>0.055</v>
      </c>
      <c r="G2452" s="15">
        <v>159.0</v>
      </c>
      <c r="H2452" s="15">
        <v>0.12</v>
      </c>
      <c r="I2452" s="12"/>
      <c r="J2452" s="12"/>
      <c r="K2452" s="12">
        <f>VLOOKUP(A2452,'HUMAN RESOURCES'!A2452:N5142,5,0)</f>
        <v>0.029</v>
      </c>
      <c r="L2452" s="12">
        <f>VLOOKUP(A2452,'HUMAN RESOURCES'!A2452:N5142,6,0)</f>
        <v>0.013</v>
      </c>
      <c r="M2452" s="12">
        <f>VLOOKUP(B2452,'HUMAN RESOURCES'!B2452:O5142,6,0)</f>
        <v>74</v>
      </c>
      <c r="N2452" s="12">
        <f>VLOOKUP(C2452,'HUMAN RESOURCES'!C2452:P5142,6,0)</f>
        <v>69</v>
      </c>
      <c r="O2452" s="12">
        <f>VLOOKUP(D2452,'HUMAN RESOURCES'!D2452:Q5142,6,0)</f>
        <v>0.38</v>
      </c>
      <c r="P2452" s="12">
        <f>VLOOKUP(A2452,'HUMAN RESOURCES'!A2452:N5142,10,0)</f>
        <v>0.56</v>
      </c>
      <c r="Q2452" s="12">
        <f>VLOOKUP(B2452,'HUMAN RESOURCES'!B2452:O5142,10,0)</f>
        <v>0.06</v>
      </c>
      <c r="R2452" s="12">
        <f>VLOOKUP(C2452,'HUMAN RESOURCES'!C2452:P5142,10,0)</f>
        <v>101617</v>
      </c>
      <c r="S2452" s="12">
        <f>VLOOKUP(D2452,'HUMAN RESOURCES'!D2452:Q5142,10,0)</f>
        <v>0.232</v>
      </c>
      <c r="T2452" s="13">
        <f>VLOOKUP(A2452,TOURISM!A2452:F5142,5,0)</f>
        <v>15700000</v>
      </c>
      <c r="U2452" s="13">
        <f>VLOOKUP(B2452,TOURISM!B2452:G5142,5,0)</f>
        <v>16400000</v>
      </c>
      <c r="V2452" s="12">
        <f>VLOOKUP(A2452,BUSINESS!A2452:N5142,5,0)</f>
        <v>0.275</v>
      </c>
      <c r="W2452" s="12">
        <f>VLOOKUP(B2452,BUSINESS!B2452:O5142,5,0)</f>
        <v>32</v>
      </c>
      <c r="X2452" s="12" t="str">
        <f>VLOOKUP(C2452,BUSINESS!C2452:P5142,5,0)</f>
        <v/>
      </c>
      <c r="Y2452" s="12">
        <f>VLOOKUP(D2452,BUSINESS!D2452:Q5142,5,0)</f>
        <v>164</v>
      </c>
      <c r="Z2452" s="12">
        <f>VLOOKUP(A2452,BUSINESS!A2452:N5142,9,0)</f>
        <v>0.059</v>
      </c>
      <c r="AA2452" s="12">
        <f>VLOOKUP(B2452,BUSINESS!B2452:O5142,9,0)</f>
        <v>0.296</v>
      </c>
    </row>
    <row r="2453">
      <c r="A2453" s="9" t="str">
        <f t="shared" si="1"/>
        <v>Tonga-Oceania2007</v>
      </c>
      <c r="B2453" s="5" t="s">
        <v>79</v>
      </c>
      <c r="C2453" s="9" t="s">
        <v>267</v>
      </c>
      <c r="D2453" s="10" t="s">
        <v>69</v>
      </c>
      <c r="E2453" s="14">
        <v>3.01064027E8</v>
      </c>
      <c r="F2453" s="15">
        <v>0.069</v>
      </c>
      <c r="G2453" s="15">
        <v>205.0</v>
      </c>
      <c r="H2453" s="15">
        <v>0.122</v>
      </c>
      <c r="I2453" s="12">
        <f>VLOOKUP(A2453,ENERGY!$A$2:$F$2692,5,0)</f>
        <v>143</v>
      </c>
      <c r="J2453" s="12">
        <f>VLOOKUP(A2453,ENERGY!$A$2:$F$2692,6,0)</f>
        <v>57</v>
      </c>
      <c r="K2453" s="12">
        <f>VLOOKUP(A2453,'HUMAN RESOURCES'!A2453:N5143,5,0)</f>
        <v>0.028</v>
      </c>
      <c r="L2453" s="12">
        <f>VLOOKUP(A2453,'HUMAN RESOURCES'!A2453:N5143,6,0)</f>
        <v>0.013</v>
      </c>
      <c r="M2453" s="12">
        <f>VLOOKUP(B2453,'HUMAN RESOURCES'!B2453:O5143,6,0)</f>
        <v>75</v>
      </c>
      <c r="N2453" s="12">
        <f>VLOOKUP(C2453,'HUMAN RESOURCES'!C2453:P5143,6,0)</f>
        <v>69</v>
      </c>
      <c r="O2453" s="12">
        <f>VLOOKUP(D2453,'HUMAN RESOURCES'!D2453:Q5143,6,0)</f>
        <v>0.379</v>
      </c>
      <c r="P2453" s="12">
        <f>VLOOKUP(A2453,'HUMAN RESOURCES'!A2453:N5143,10,0)</f>
        <v>0.561</v>
      </c>
      <c r="Q2453" s="12">
        <f>VLOOKUP(B2453,'HUMAN RESOURCES'!B2453:O5143,10,0)</f>
        <v>0.06</v>
      </c>
      <c r="R2453" s="12">
        <f>VLOOKUP(C2453,'HUMAN RESOURCES'!C2453:P5143,10,0)</f>
        <v>102289</v>
      </c>
      <c r="S2453" s="12">
        <f>VLOOKUP(D2453,'HUMAN RESOURCES'!D2453:Q5143,10,0)</f>
        <v>0.232</v>
      </c>
      <c r="T2453" s="13">
        <f>VLOOKUP(A2453,TOURISM!A2453:F5143,5,0)</f>
        <v>15200000</v>
      </c>
      <c r="U2453" s="13">
        <f>VLOOKUP(B2453,TOURISM!B2453:G5143,5,0)</f>
        <v>19200000</v>
      </c>
      <c r="V2453" s="12">
        <f>VLOOKUP(A2453,BUSINESS!A2453:N5143,5,0)</f>
        <v>0.275</v>
      </c>
      <c r="W2453" s="12">
        <f>VLOOKUP(B2453,BUSINESS!B2453:O5143,5,0)</f>
        <v>32</v>
      </c>
      <c r="X2453" s="12" t="str">
        <f>VLOOKUP(C2453,BUSINESS!C2453:P5143,5,0)</f>
        <v/>
      </c>
      <c r="Y2453" s="12">
        <f>VLOOKUP(D2453,BUSINESS!D2453:Q5143,5,0)</f>
        <v>164</v>
      </c>
      <c r="Z2453" s="12">
        <f>VLOOKUP(A2453,BUSINESS!A2453:N5143,9,0)</f>
        <v>0.072</v>
      </c>
      <c r="AA2453" s="12">
        <f>VLOOKUP(B2453,BUSINESS!B2453:O5143,9,0)</f>
        <v>0.455</v>
      </c>
    </row>
    <row r="2454">
      <c r="A2454" s="9" t="str">
        <f t="shared" si="1"/>
        <v>Tonga-Oceania2008</v>
      </c>
      <c r="B2454" s="5" t="s">
        <v>79</v>
      </c>
      <c r="C2454" s="9" t="s">
        <v>267</v>
      </c>
      <c r="D2454" s="10" t="s">
        <v>70</v>
      </c>
      <c r="E2454" s="14">
        <v>3.46850176E8</v>
      </c>
      <c r="F2454" s="15">
        <v>0.063</v>
      </c>
      <c r="G2454" s="15">
        <v>207.0</v>
      </c>
      <c r="H2454" s="15">
        <v>0.125</v>
      </c>
      <c r="I2454" s="12">
        <f>VLOOKUP(A2454,ENERGY!$A$2:$F$2692,5,0)</f>
        <v>172</v>
      </c>
      <c r="J2454" s="12">
        <f>VLOOKUP(A2454,ENERGY!$A$2:$F$2692,6,0)</f>
        <v>57</v>
      </c>
      <c r="K2454" s="12">
        <f>VLOOKUP(A2454,'HUMAN RESOURCES'!A2454:N5144,5,0)</f>
        <v>0.028</v>
      </c>
      <c r="L2454" s="12">
        <f>VLOOKUP(A2454,'HUMAN RESOURCES'!A2454:N5144,6,0)</f>
        <v>0.012</v>
      </c>
      <c r="M2454" s="12">
        <f>VLOOKUP(B2454,'HUMAN RESOURCES'!B2454:O5144,6,0)</f>
        <v>75</v>
      </c>
      <c r="N2454" s="12">
        <f>VLOOKUP(C2454,'HUMAN RESOURCES'!C2454:P5144,6,0)</f>
        <v>69</v>
      </c>
      <c r="O2454" s="12">
        <f>VLOOKUP(D2454,'HUMAN RESOURCES'!D2454:Q5144,6,0)</f>
        <v>0.377</v>
      </c>
      <c r="P2454" s="12">
        <f>VLOOKUP(A2454,'HUMAN RESOURCES'!A2454:N5144,10,0)</f>
        <v>0.563</v>
      </c>
      <c r="Q2454" s="12">
        <f>VLOOKUP(B2454,'HUMAN RESOURCES'!B2454:O5144,10,0)</f>
        <v>0.059</v>
      </c>
      <c r="R2454" s="12">
        <f>VLOOKUP(C2454,'HUMAN RESOURCES'!C2454:P5144,10,0)</f>
        <v>102947</v>
      </c>
      <c r="S2454" s="12">
        <f>VLOOKUP(D2454,'HUMAN RESOURCES'!D2454:Q5144,10,0)</f>
        <v>0.233</v>
      </c>
      <c r="T2454" s="13">
        <f>VLOOKUP(A2454,TOURISM!A2454:F5144,5,0)</f>
        <v>19500000</v>
      </c>
      <c r="U2454" s="13">
        <f>VLOOKUP(B2454,TOURISM!B2454:G5144,5,0)</f>
        <v>25100000</v>
      </c>
      <c r="V2454" s="12">
        <f>VLOOKUP(A2454,BUSINESS!A2454:N5144,5,0)</f>
        <v>0.275</v>
      </c>
      <c r="W2454" s="12">
        <f>VLOOKUP(B2454,BUSINESS!B2454:O5144,5,0)</f>
        <v>25</v>
      </c>
      <c r="X2454" s="12" t="str">
        <f>VLOOKUP(C2454,BUSINESS!C2454:P5144,5,0)</f>
        <v/>
      </c>
      <c r="Y2454" s="12">
        <f>VLOOKUP(D2454,BUSINESS!D2454:Q5144,5,0)</f>
        <v>164</v>
      </c>
      <c r="Z2454" s="12">
        <f>VLOOKUP(A2454,BUSINESS!A2454:N5144,9,0)</f>
        <v>0.081</v>
      </c>
      <c r="AA2454" s="12">
        <f>VLOOKUP(B2454,BUSINESS!B2454:O5144,9,0)</f>
        <v>0.49</v>
      </c>
    </row>
    <row r="2455">
      <c r="A2455" s="9" t="str">
        <f t="shared" si="1"/>
        <v>Tonga-Oceania2009</v>
      </c>
      <c r="B2455" s="5" t="s">
        <v>79</v>
      </c>
      <c r="C2455" s="9" t="s">
        <v>267</v>
      </c>
      <c r="D2455" s="10" t="s">
        <v>71</v>
      </c>
      <c r="E2455" s="14">
        <v>3.18522296E8</v>
      </c>
      <c r="F2455" s="15">
        <v>0.046</v>
      </c>
      <c r="G2455" s="15">
        <v>145.0</v>
      </c>
      <c r="H2455" s="15">
        <v>0.125</v>
      </c>
      <c r="I2455" s="12">
        <f>VLOOKUP(A2455,ENERGY!$A$2:$F$2692,5,0)</f>
        <v>154</v>
      </c>
      <c r="J2455" s="12">
        <f>VLOOKUP(A2455,ENERGY!$A$2:$F$2692,6,0)</f>
        <v>58</v>
      </c>
      <c r="K2455" s="12">
        <f>VLOOKUP(A2455,'HUMAN RESOURCES'!A2455:N5145,5,0)</f>
        <v>0.028</v>
      </c>
      <c r="L2455" s="12">
        <f>VLOOKUP(A2455,'HUMAN RESOURCES'!A2455:N5145,6,0)</f>
        <v>0.012</v>
      </c>
      <c r="M2455" s="12">
        <f>VLOOKUP(B2455,'HUMAN RESOURCES'!B2455:O5145,6,0)</f>
        <v>75</v>
      </c>
      <c r="N2455" s="12">
        <f>VLOOKUP(C2455,'HUMAN RESOURCES'!C2455:P5145,6,0)</f>
        <v>69</v>
      </c>
      <c r="O2455" s="12">
        <f>VLOOKUP(D2455,'HUMAN RESOURCES'!D2455:Q5145,6,0)</f>
        <v>0.376</v>
      </c>
      <c r="P2455" s="12">
        <f>VLOOKUP(A2455,'HUMAN RESOURCES'!A2455:N5145,10,0)</f>
        <v>0.565</v>
      </c>
      <c r="Q2455" s="12">
        <f>VLOOKUP(B2455,'HUMAN RESOURCES'!B2455:O5145,10,0)</f>
        <v>0.059</v>
      </c>
      <c r="R2455" s="12">
        <f>VLOOKUP(C2455,'HUMAN RESOURCES'!C2455:P5145,10,0)</f>
        <v>103557</v>
      </c>
      <c r="S2455" s="12">
        <f>VLOOKUP(D2455,'HUMAN RESOURCES'!D2455:Q5145,10,0)</f>
        <v>0.233</v>
      </c>
      <c r="T2455" s="13">
        <f>VLOOKUP(A2455,TOURISM!A2455:F5145,5,0)</f>
        <v>16800000</v>
      </c>
      <c r="U2455" s="13">
        <f>VLOOKUP(B2455,TOURISM!B2455:G5145,5,0)</f>
        <v>19100000</v>
      </c>
      <c r="V2455" s="12">
        <f>VLOOKUP(A2455,BUSINESS!A2455:N5145,5,0)</f>
        <v>0.275</v>
      </c>
      <c r="W2455" s="12">
        <f>VLOOKUP(B2455,BUSINESS!B2455:O5145,5,0)</f>
        <v>25</v>
      </c>
      <c r="X2455" s="12" t="str">
        <f>VLOOKUP(C2455,BUSINESS!C2455:P5145,5,0)</f>
        <v/>
      </c>
      <c r="Y2455" s="12">
        <f>VLOOKUP(D2455,BUSINESS!D2455:Q5145,5,0)</f>
        <v>164</v>
      </c>
      <c r="Z2455" s="12">
        <f>VLOOKUP(A2455,BUSINESS!A2455:N5145,9,0)</f>
        <v>0.1</v>
      </c>
      <c r="AA2455" s="12">
        <f>VLOOKUP(B2455,BUSINESS!B2455:O5145,9,0)</f>
        <v>0.512</v>
      </c>
    </row>
    <row r="2456">
      <c r="A2456" s="9" t="str">
        <f t="shared" si="1"/>
        <v>Tonga-Oceania2010</v>
      </c>
      <c r="B2456" s="5" t="s">
        <v>79</v>
      </c>
      <c r="C2456" s="9" t="s">
        <v>267</v>
      </c>
      <c r="D2456" s="10" t="s">
        <v>72</v>
      </c>
      <c r="E2456" s="14">
        <v>3.69212477E8</v>
      </c>
      <c r="F2456" s="15">
        <v>0.048</v>
      </c>
      <c r="G2456" s="15">
        <v>172.0</v>
      </c>
      <c r="H2456" s="15">
        <v>0.115</v>
      </c>
      <c r="I2456" s="12"/>
      <c r="J2456" s="12"/>
      <c r="K2456" s="12">
        <f>VLOOKUP(A2456,'HUMAN RESOURCES'!A2456:N5146,5,0)</f>
        <v>0.027</v>
      </c>
      <c r="L2456" s="12">
        <f>VLOOKUP(A2456,'HUMAN RESOURCES'!A2456:N5146,6,0)</f>
        <v>0.012</v>
      </c>
      <c r="M2456" s="12">
        <f>VLOOKUP(B2456,'HUMAN RESOURCES'!B2456:O5146,6,0)</f>
        <v>75</v>
      </c>
      <c r="N2456" s="12">
        <f>VLOOKUP(C2456,'HUMAN RESOURCES'!C2456:P5146,6,0)</f>
        <v>69</v>
      </c>
      <c r="O2456" s="12">
        <f>VLOOKUP(D2456,'HUMAN RESOURCES'!D2456:Q5146,6,0)</f>
        <v>0.375</v>
      </c>
      <c r="P2456" s="12">
        <f>VLOOKUP(A2456,'HUMAN RESOURCES'!A2456:N5146,10,0)</f>
        <v>0.567</v>
      </c>
      <c r="Q2456" s="12">
        <f>VLOOKUP(B2456,'HUMAN RESOURCES'!B2456:O5146,10,0)</f>
        <v>0.059</v>
      </c>
      <c r="R2456" s="12">
        <f>VLOOKUP(C2456,'HUMAN RESOURCES'!C2456:P5146,10,0)</f>
        <v>104098</v>
      </c>
      <c r="S2456" s="12">
        <f>VLOOKUP(D2456,'HUMAN RESOURCES'!D2456:Q5146,10,0)</f>
        <v>0.234</v>
      </c>
      <c r="T2456" s="13">
        <f>VLOOKUP(A2456,TOURISM!A2456:F5146,5,0)</f>
        <v>16800000</v>
      </c>
      <c r="U2456" s="13">
        <f>VLOOKUP(B2456,TOURISM!B2456:G5146,5,0)</f>
        <v>19100000</v>
      </c>
      <c r="V2456" s="12">
        <f>VLOOKUP(A2456,BUSINESS!A2456:N5146,5,0)</f>
        <v>0.254</v>
      </c>
      <c r="W2456" s="12">
        <f>VLOOKUP(B2456,BUSINESS!B2456:O5146,5,0)</f>
        <v>25</v>
      </c>
      <c r="X2456" s="12" t="str">
        <f>VLOOKUP(C2456,BUSINESS!C2456:P5146,5,0)</f>
        <v/>
      </c>
      <c r="Y2456" s="12">
        <f>VLOOKUP(D2456,BUSINESS!D2456:Q5146,5,0)</f>
        <v>164</v>
      </c>
      <c r="Z2456" s="12">
        <f>VLOOKUP(A2456,BUSINESS!A2456:N5146,9,0)</f>
        <v>0.16</v>
      </c>
      <c r="AA2456" s="12">
        <f>VLOOKUP(B2456,BUSINESS!B2456:O5146,9,0)</f>
        <v>0.522</v>
      </c>
    </row>
    <row r="2457">
      <c r="A2457" s="9" t="str">
        <f t="shared" si="1"/>
        <v>Tonga-Oceania2011</v>
      </c>
      <c r="B2457" s="5" t="s">
        <v>79</v>
      </c>
      <c r="C2457" s="9" t="s">
        <v>267</v>
      </c>
      <c r="D2457" s="10" t="s">
        <v>73</v>
      </c>
      <c r="E2457" s="14">
        <v>4.23038017E8</v>
      </c>
      <c r="F2457" s="15">
        <v>0.05</v>
      </c>
      <c r="G2457" s="15">
        <v>219.0</v>
      </c>
      <c r="H2457" s="15">
        <v>0.114</v>
      </c>
      <c r="I2457" s="12">
        <f>VLOOKUP(A2457,ENERGY!$A$2:$F$2692,5,0)</f>
        <v>158</v>
      </c>
      <c r="J2457" s="12">
        <f>VLOOKUP(A2457,ENERGY!$A$2:$F$2692,6,0)</f>
        <v>57</v>
      </c>
      <c r="K2457" s="12">
        <f>VLOOKUP(A2457,'HUMAN RESOURCES'!A2457:N5147,5,0)</f>
        <v>0.027</v>
      </c>
      <c r="L2457" s="12">
        <f>VLOOKUP(A2457,'HUMAN RESOURCES'!A2457:N5147,6,0)</f>
        <v>0.011</v>
      </c>
      <c r="M2457" s="12">
        <f>VLOOKUP(B2457,'HUMAN RESOURCES'!B2457:O5147,6,0)</f>
        <v>75</v>
      </c>
      <c r="N2457" s="12">
        <f>VLOOKUP(C2457,'HUMAN RESOURCES'!C2457:P5147,6,0)</f>
        <v>69</v>
      </c>
      <c r="O2457" s="12">
        <f>VLOOKUP(D2457,'HUMAN RESOURCES'!D2457:Q5147,6,0)</f>
        <v>0.374</v>
      </c>
      <c r="P2457" s="12">
        <f>VLOOKUP(A2457,'HUMAN RESOURCES'!A2457:N5147,10,0)</f>
        <v>0.568</v>
      </c>
      <c r="Q2457" s="12">
        <f>VLOOKUP(B2457,'HUMAN RESOURCES'!B2457:O5147,10,0)</f>
        <v>0.058</v>
      </c>
      <c r="R2457" s="12">
        <f>VLOOKUP(C2457,'HUMAN RESOURCES'!C2457:P5147,10,0)</f>
        <v>104554</v>
      </c>
      <c r="S2457" s="12">
        <f>VLOOKUP(D2457,'HUMAN RESOURCES'!D2457:Q5147,10,0)</f>
        <v>0.234</v>
      </c>
      <c r="T2457" s="13">
        <f>VLOOKUP(A2457,TOURISM!A2457:F5147,5,0)</f>
        <v>16800000</v>
      </c>
      <c r="U2457" s="13">
        <f>VLOOKUP(B2457,TOURISM!B2457:G5147,5,0)</f>
        <v>19100000</v>
      </c>
      <c r="V2457" s="12">
        <f>VLOOKUP(A2457,BUSINESS!A2457:N5147,5,0)</f>
        <v>0.254</v>
      </c>
      <c r="W2457" s="12">
        <f>VLOOKUP(B2457,BUSINESS!B2457:O5147,5,0)</f>
        <v>16</v>
      </c>
      <c r="X2457" s="12" t="str">
        <f>VLOOKUP(C2457,BUSINESS!C2457:P5147,5,0)</f>
        <v/>
      </c>
      <c r="Y2457" s="12">
        <f>VLOOKUP(D2457,BUSINESS!D2457:Q5147,5,0)</f>
        <v>164</v>
      </c>
      <c r="Z2457" s="12">
        <f>VLOOKUP(A2457,BUSINESS!A2457:N5147,9,0)</f>
        <v>0.25</v>
      </c>
      <c r="AA2457" s="12">
        <f>VLOOKUP(B2457,BUSINESS!B2457:O5147,9,0)</f>
        <v>0.526</v>
      </c>
    </row>
    <row r="2458">
      <c r="A2458" s="9" t="str">
        <f t="shared" si="1"/>
        <v>Tonga-Oceania2012</v>
      </c>
      <c r="B2458" s="5" t="s">
        <v>79</v>
      </c>
      <c r="C2458" s="9" t="s">
        <v>267</v>
      </c>
      <c r="D2458" s="10" t="s">
        <v>74</v>
      </c>
      <c r="E2458" s="14">
        <v>4.71575497E8</v>
      </c>
      <c r="F2458" s="15">
        <v>0.054</v>
      </c>
      <c r="G2458" s="15">
        <v>238.0</v>
      </c>
      <c r="H2458" s="15">
        <v>0.1</v>
      </c>
      <c r="I2458" s="12">
        <f>VLOOKUP(A2458,ENERGY!$A$2:$F$2692,5,0)</f>
        <v>176</v>
      </c>
      <c r="J2458" s="12">
        <f>VLOOKUP(A2458,ENERGY!$A$2:$F$2692,6,0)</f>
        <v>57</v>
      </c>
      <c r="K2458" s="12">
        <f>VLOOKUP(A2458,'HUMAN RESOURCES'!A2458:N5148,5,0)</f>
        <v>0.026</v>
      </c>
      <c r="L2458" s="12">
        <f>VLOOKUP(A2458,'HUMAN RESOURCES'!A2458:N5148,6,0)</f>
        <v>0.011</v>
      </c>
      <c r="M2458" s="12">
        <f>VLOOKUP(B2458,'HUMAN RESOURCES'!B2458:O5148,6,0)</f>
        <v>75</v>
      </c>
      <c r="N2458" s="12">
        <f>VLOOKUP(C2458,'HUMAN RESOURCES'!C2458:P5148,6,0)</f>
        <v>70</v>
      </c>
      <c r="O2458" s="12">
        <f>VLOOKUP(D2458,'HUMAN RESOURCES'!D2458:Q5148,6,0)</f>
        <v>0.373</v>
      </c>
      <c r="P2458" s="12">
        <f>VLOOKUP(A2458,'HUMAN RESOURCES'!A2458:N5148,10,0)</f>
        <v>0.568</v>
      </c>
      <c r="Q2458" s="12">
        <f>VLOOKUP(B2458,'HUMAN RESOURCES'!B2458:O5148,10,0)</f>
        <v>0.058</v>
      </c>
      <c r="R2458" s="12">
        <f>VLOOKUP(C2458,'HUMAN RESOURCES'!C2458:P5148,10,0)</f>
        <v>104941</v>
      </c>
      <c r="S2458" s="12">
        <f>VLOOKUP(D2458,'HUMAN RESOURCES'!D2458:Q5148,10,0)</f>
        <v>0.235</v>
      </c>
      <c r="T2458" s="13">
        <f>VLOOKUP(A2458,TOURISM!A2458:F5148,5,0)</f>
        <v>16800000</v>
      </c>
      <c r="U2458" s="13">
        <f>VLOOKUP(B2458,TOURISM!B2458:G5148,5,0)</f>
        <v>19100000</v>
      </c>
      <c r="V2458" s="12">
        <f>VLOOKUP(A2458,BUSINESS!A2458:N5148,5,0)</f>
        <v>0.254</v>
      </c>
      <c r="W2458" s="12">
        <f>VLOOKUP(B2458,BUSINESS!B2458:O5148,5,0)</f>
        <v>16</v>
      </c>
      <c r="X2458" s="12">
        <f>VLOOKUP(C2458,BUSINESS!C2458:P5148,5,0)</f>
        <v>60</v>
      </c>
      <c r="Y2458" s="12">
        <f>VLOOKUP(D2458,BUSINESS!D2458:Q5148,5,0)</f>
        <v>164</v>
      </c>
      <c r="Z2458" s="12">
        <f>VLOOKUP(A2458,BUSINESS!A2458:N5148,9,0)</f>
        <v>0.349</v>
      </c>
      <c r="AA2458" s="12">
        <f>VLOOKUP(B2458,BUSINESS!B2458:O5148,9,0)</f>
        <v>0.534</v>
      </c>
    </row>
    <row r="2459">
      <c r="A2459" s="9" t="str">
        <f t="shared" si="1"/>
        <v>Trinidad and Tobago-The Americas2000</v>
      </c>
      <c r="B2459" s="5" t="s">
        <v>83</v>
      </c>
      <c r="C2459" s="9" t="s">
        <v>268</v>
      </c>
      <c r="D2459" s="10" t="s">
        <v>62</v>
      </c>
      <c r="E2459" s="14">
        <v>8.154315708E9</v>
      </c>
      <c r="F2459" s="15">
        <v>0.04</v>
      </c>
      <c r="G2459" s="15">
        <v>260.0</v>
      </c>
      <c r="H2459" s="15">
        <v>0.165</v>
      </c>
      <c r="I2459" s="12" t="str">
        <f>VLOOKUP(A2459,ENERGY!$A$2:$F$2692,5,0)</f>
        <v/>
      </c>
      <c r="J2459" s="12" t="str">
        <f>VLOOKUP(A2459,ENERGY!$A$2:$F$2692,6,0)</f>
        <v/>
      </c>
      <c r="K2459" s="12">
        <f>VLOOKUP(A2459,'HUMAN RESOURCES'!A2459:N5149,5,0)</f>
        <v>0.015</v>
      </c>
      <c r="L2459" s="12">
        <f>VLOOKUP(A2459,'HUMAN RESOURCES'!A2459:N5149,6,0)</f>
        <v>0.025</v>
      </c>
      <c r="M2459" s="12">
        <f>VLOOKUP(B2459,'HUMAN RESOURCES'!B2459:O5149,6,0)</f>
        <v>72</v>
      </c>
      <c r="N2459" s="12">
        <f>VLOOKUP(C2459,'HUMAN RESOURCES'!C2459:P5149,6,0)</f>
        <v>65</v>
      </c>
      <c r="O2459" s="12">
        <f>VLOOKUP(D2459,'HUMAN RESOURCES'!D2459:Q5149,6,0)</f>
        <v>0.256</v>
      </c>
      <c r="P2459" s="12">
        <f>VLOOKUP(A2459,'HUMAN RESOURCES'!A2459:N5149,10,0)</f>
        <v>0.679</v>
      </c>
      <c r="Q2459" s="12">
        <f>VLOOKUP(B2459,'HUMAN RESOURCES'!B2459:O5149,10,0)</f>
        <v>0.065</v>
      </c>
      <c r="R2459" s="12">
        <f>VLOOKUP(C2459,'HUMAN RESOURCES'!C2459:P5149,10,0)</f>
        <v>1267980</v>
      </c>
      <c r="S2459" s="12">
        <f>VLOOKUP(D2459,'HUMAN RESOURCES'!D2459:Q5149,10,0)</f>
        <v>0.108</v>
      </c>
      <c r="T2459" s="13">
        <f>VLOOKUP(A2459,TOURISM!A2459:F5149,5,0)</f>
        <v>371000000</v>
      </c>
      <c r="U2459" s="13">
        <f>VLOOKUP(B2459,TOURISM!B2459:G5149,5,0)</f>
        <v>190000000</v>
      </c>
      <c r="V2459" s="12" t="str">
        <f>VLOOKUP(A2459,BUSINESS!A2459:N5149,5,0)</f>
        <v/>
      </c>
      <c r="W2459" s="12" t="str">
        <f>VLOOKUP(B2459,BUSINESS!B2459:O5149,5,0)</f>
        <v/>
      </c>
      <c r="X2459" s="12" t="str">
        <f>VLOOKUP(C2459,BUSINESS!C2459:P5149,5,0)</f>
        <v/>
      </c>
      <c r="Y2459" s="12" t="str">
        <f>VLOOKUP(D2459,BUSINESS!D2459:Q5149,5,0)</f>
        <v/>
      </c>
      <c r="Z2459" s="12">
        <f>VLOOKUP(A2459,BUSINESS!A2459:N5149,9,0)</f>
        <v>0.077</v>
      </c>
      <c r="AA2459" s="12">
        <f>VLOOKUP(B2459,BUSINESS!B2459:O5149,9,0)</f>
        <v>0.128</v>
      </c>
    </row>
    <row r="2460">
      <c r="A2460" s="9" t="str">
        <f t="shared" si="1"/>
        <v>Trinidad and Tobago-The Americas2001</v>
      </c>
      <c r="B2460" s="5" t="s">
        <v>83</v>
      </c>
      <c r="C2460" s="9" t="s">
        <v>268</v>
      </c>
      <c r="D2460" s="10" t="s">
        <v>63</v>
      </c>
      <c r="E2460" s="14">
        <v>8.824873156E9</v>
      </c>
      <c r="F2460" s="15">
        <v>0.044</v>
      </c>
      <c r="G2460" s="15">
        <v>305.0</v>
      </c>
      <c r="H2460" s="15">
        <v>0.157</v>
      </c>
      <c r="I2460" s="12" t="str">
        <f>VLOOKUP(A2460,ENERGY!$A$2:$F$2692,5,0)</f>
        <v/>
      </c>
      <c r="J2460" s="12">
        <f>VLOOKUP(A2460,ENERGY!$A$2:$F$2692,6,0)</f>
        <v>20918</v>
      </c>
      <c r="K2460" s="12">
        <f>VLOOKUP(A2460,'HUMAN RESOURCES'!A2460:N5150,5,0)</f>
        <v>0.015</v>
      </c>
      <c r="L2460" s="12">
        <f>VLOOKUP(A2460,'HUMAN RESOURCES'!A2460:N5150,6,0)</f>
        <v>0.025</v>
      </c>
      <c r="M2460" s="12">
        <f>VLOOKUP(B2460,'HUMAN RESOURCES'!B2460:O5150,6,0)</f>
        <v>72</v>
      </c>
      <c r="N2460" s="12">
        <f>VLOOKUP(C2460,'HUMAN RESOURCES'!C2460:P5150,6,0)</f>
        <v>65</v>
      </c>
      <c r="O2460" s="12">
        <f>VLOOKUP(D2460,'HUMAN RESOURCES'!D2460:Q5150,6,0)</f>
        <v>0.246</v>
      </c>
      <c r="P2460" s="12">
        <f>VLOOKUP(A2460,'HUMAN RESOURCES'!A2460:N5150,10,0)</f>
        <v>0.687</v>
      </c>
      <c r="Q2460" s="12">
        <f>VLOOKUP(B2460,'HUMAN RESOURCES'!B2460:O5150,10,0)</f>
        <v>0.067</v>
      </c>
      <c r="R2460" s="12">
        <f>VLOOKUP(C2460,'HUMAN RESOURCES'!C2460:P5150,10,0)</f>
        <v>1272347</v>
      </c>
      <c r="S2460" s="12">
        <f>VLOOKUP(D2460,'HUMAN RESOURCES'!D2460:Q5150,10,0)</f>
        <v>0.106</v>
      </c>
      <c r="T2460" s="13">
        <f>VLOOKUP(A2460,TOURISM!A2460:F5150,5,0)</f>
        <v>361000000</v>
      </c>
      <c r="U2460" s="13">
        <f>VLOOKUP(B2460,TOURISM!B2460:G5150,5,0)</f>
        <v>172000000</v>
      </c>
      <c r="V2460" s="12" t="str">
        <f>VLOOKUP(A2460,BUSINESS!A2460:N5150,5,0)</f>
        <v/>
      </c>
      <c r="W2460" s="12" t="str">
        <f>VLOOKUP(B2460,BUSINESS!B2460:O5150,5,0)</f>
        <v/>
      </c>
      <c r="X2460" s="12" t="str">
        <f>VLOOKUP(C2460,BUSINESS!C2460:P5150,5,0)</f>
        <v/>
      </c>
      <c r="Y2460" s="12" t="str">
        <f>VLOOKUP(D2460,BUSINESS!D2460:Q5150,5,0)</f>
        <v/>
      </c>
      <c r="Z2460" s="12">
        <f>VLOOKUP(A2460,BUSINESS!A2460:N5150,9,0)</f>
        <v>0.154</v>
      </c>
      <c r="AA2460" s="12">
        <f>VLOOKUP(B2460,BUSINESS!B2460:O5150,9,0)</f>
        <v>0.201</v>
      </c>
    </row>
    <row r="2461">
      <c r="A2461" s="9" t="str">
        <f t="shared" si="1"/>
        <v>Trinidad and Tobago-The Americas2002</v>
      </c>
      <c r="B2461" s="5" t="s">
        <v>83</v>
      </c>
      <c r="C2461" s="9" t="s">
        <v>268</v>
      </c>
      <c r="D2461" s="10" t="s">
        <v>64</v>
      </c>
      <c r="E2461" s="14">
        <v>9.008273516E9</v>
      </c>
      <c r="F2461" s="15">
        <v>0.05</v>
      </c>
      <c r="G2461" s="15">
        <v>352.0</v>
      </c>
      <c r="H2461" s="15">
        <v>0.125</v>
      </c>
      <c r="I2461" s="12">
        <f>VLOOKUP(A2461,ENERGY!$A$2:$F$2692,5,0)</f>
        <v>50682</v>
      </c>
      <c r="J2461" s="12">
        <f>VLOOKUP(A2461,ENERGY!$A$2:$F$2692,6,0)</f>
        <v>21370</v>
      </c>
      <c r="K2461" s="12">
        <f>VLOOKUP(A2461,'HUMAN RESOURCES'!A2461:N5151,5,0)</f>
        <v>0.015</v>
      </c>
      <c r="L2461" s="12">
        <f>VLOOKUP(A2461,'HUMAN RESOURCES'!A2461:N5151,6,0)</f>
        <v>0.025</v>
      </c>
      <c r="M2461" s="12">
        <f>VLOOKUP(B2461,'HUMAN RESOURCES'!B2461:O5151,6,0)</f>
        <v>73</v>
      </c>
      <c r="N2461" s="12">
        <f>VLOOKUP(C2461,'HUMAN RESOURCES'!C2461:P5151,6,0)</f>
        <v>65</v>
      </c>
      <c r="O2461" s="12">
        <f>VLOOKUP(D2461,'HUMAN RESOURCES'!D2461:Q5151,6,0)</f>
        <v>0.238</v>
      </c>
      <c r="P2461" s="12">
        <f>VLOOKUP(A2461,'HUMAN RESOURCES'!A2461:N5151,10,0)</f>
        <v>0.694</v>
      </c>
      <c r="Q2461" s="12">
        <f>VLOOKUP(B2461,'HUMAN RESOURCES'!B2461:O5151,10,0)</f>
        <v>0.068</v>
      </c>
      <c r="R2461" s="12">
        <f>VLOOKUP(C2461,'HUMAN RESOURCES'!C2461:P5151,10,0)</f>
        <v>1277723</v>
      </c>
      <c r="S2461" s="12">
        <f>VLOOKUP(D2461,'HUMAN RESOURCES'!D2461:Q5151,10,0)</f>
        <v>0.104</v>
      </c>
      <c r="T2461" s="13">
        <f>VLOOKUP(A2461,TOURISM!A2461:F5151,5,0)</f>
        <v>402000000</v>
      </c>
      <c r="U2461" s="13">
        <f>VLOOKUP(B2461,TOURISM!B2461:G5151,5,0)</f>
        <v>208000000</v>
      </c>
      <c r="V2461" s="12" t="str">
        <f>VLOOKUP(A2461,BUSINESS!A2461:N5151,5,0)</f>
        <v/>
      </c>
      <c r="W2461" s="12" t="str">
        <f>VLOOKUP(B2461,BUSINESS!B2461:O5151,5,0)</f>
        <v/>
      </c>
      <c r="X2461" s="12" t="str">
        <f>VLOOKUP(C2461,BUSINESS!C2461:P5151,5,0)</f>
        <v/>
      </c>
      <c r="Y2461" s="12" t="str">
        <f>VLOOKUP(D2461,BUSINESS!D2461:Q5151,5,0)</f>
        <v/>
      </c>
      <c r="Z2461" s="12">
        <f>VLOOKUP(A2461,BUSINESS!A2461:N5151,9,0)</f>
        <v>0.22</v>
      </c>
      <c r="AA2461" s="12">
        <f>VLOOKUP(B2461,BUSINESS!B2461:O5151,9,0)</f>
        <v>0.206</v>
      </c>
    </row>
    <row r="2462">
      <c r="A2462" s="9" t="str">
        <f t="shared" si="1"/>
        <v>Trinidad and Tobago-The Americas2003</v>
      </c>
      <c r="B2462" s="5" t="s">
        <v>83</v>
      </c>
      <c r="C2462" s="9" t="s">
        <v>268</v>
      </c>
      <c r="D2462" s="10" t="s">
        <v>65</v>
      </c>
      <c r="E2462" s="14">
        <v>1.1235960523E10</v>
      </c>
      <c r="F2462" s="15">
        <v>0.051</v>
      </c>
      <c r="G2462" s="15">
        <v>449.0</v>
      </c>
      <c r="H2462" s="15">
        <v>0.112</v>
      </c>
      <c r="I2462" s="12">
        <f>VLOOKUP(A2462,ENERGY!$A$2:$F$2692,5,0)</f>
        <v>48177</v>
      </c>
      <c r="J2462" s="12">
        <f>VLOOKUP(A2462,ENERGY!$A$2:$F$2692,6,0)</f>
        <v>20277</v>
      </c>
      <c r="K2462" s="12">
        <f>VLOOKUP(A2462,'HUMAN RESOURCES'!A2462:N5152,5,0)</f>
        <v>0.015</v>
      </c>
      <c r="L2462" s="12">
        <f>VLOOKUP(A2462,'HUMAN RESOURCES'!A2462:N5152,6,0)</f>
        <v>0.025</v>
      </c>
      <c r="M2462" s="12">
        <f>VLOOKUP(B2462,'HUMAN RESOURCES'!B2462:O5152,6,0)</f>
        <v>73</v>
      </c>
      <c r="N2462" s="12">
        <f>VLOOKUP(C2462,'HUMAN RESOURCES'!C2462:P5152,6,0)</f>
        <v>65</v>
      </c>
      <c r="O2462" s="12">
        <f>VLOOKUP(D2462,'HUMAN RESOURCES'!D2462:Q5152,6,0)</f>
        <v>0.23</v>
      </c>
      <c r="P2462" s="12">
        <f>VLOOKUP(A2462,'HUMAN RESOURCES'!A2462:N5152,10,0)</f>
        <v>0.701</v>
      </c>
      <c r="Q2462" s="12">
        <f>VLOOKUP(B2462,'HUMAN RESOURCES'!B2462:O5152,10,0)</f>
        <v>0.069</v>
      </c>
      <c r="R2462" s="12">
        <f>VLOOKUP(C2462,'HUMAN RESOURCES'!C2462:P5152,10,0)</f>
        <v>1283868</v>
      </c>
      <c r="S2462" s="12">
        <f>VLOOKUP(D2462,'HUMAN RESOURCES'!D2462:Q5152,10,0)</f>
        <v>0.102</v>
      </c>
      <c r="T2462" s="13">
        <f>VLOOKUP(A2462,TOURISM!A2462:F5152,5,0)</f>
        <v>437000000</v>
      </c>
      <c r="U2462" s="13">
        <f>VLOOKUP(B2462,TOURISM!B2462:G5152,5,0)</f>
        <v>143000000</v>
      </c>
      <c r="V2462" s="12" t="str">
        <f>VLOOKUP(A2462,BUSINESS!A2462:N5152,5,0)</f>
        <v/>
      </c>
      <c r="W2462" s="12" t="str">
        <f>VLOOKUP(B2462,BUSINESS!B2462:O5152,5,0)</f>
        <v/>
      </c>
      <c r="X2462" s="12" t="str">
        <f>VLOOKUP(C2462,BUSINESS!C2462:P5152,5,0)</f>
        <v/>
      </c>
      <c r="Y2462" s="12" t="str">
        <f>VLOOKUP(D2462,BUSINESS!D2462:Q5152,5,0)</f>
        <v/>
      </c>
      <c r="Z2462" s="12">
        <f>VLOOKUP(A2462,BUSINESS!A2462:N5152,9,0)</f>
        <v>0.26</v>
      </c>
      <c r="AA2462" s="12">
        <f>VLOOKUP(B2462,BUSINESS!B2462:O5152,9,0)</f>
        <v>0.262</v>
      </c>
    </row>
    <row r="2463">
      <c r="A2463" s="9" t="str">
        <f t="shared" si="1"/>
        <v>Trinidad and Tobago-The Americas2004</v>
      </c>
      <c r="B2463" s="5" t="s">
        <v>83</v>
      </c>
      <c r="C2463" s="9" t="s">
        <v>268</v>
      </c>
      <c r="D2463" s="10" t="s">
        <v>66</v>
      </c>
      <c r="E2463" s="14">
        <v>1.2884712296E10</v>
      </c>
      <c r="F2463" s="15">
        <v>0.052</v>
      </c>
      <c r="G2463" s="15">
        <v>522.0</v>
      </c>
      <c r="H2463" s="15">
        <v>0.093</v>
      </c>
      <c r="I2463" s="12"/>
      <c r="J2463" s="12"/>
      <c r="K2463" s="12">
        <f>VLOOKUP(A2463,'HUMAN RESOURCES'!A2463:N5153,5,0)</f>
        <v>0.015</v>
      </c>
      <c r="L2463" s="12">
        <f>VLOOKUP(A2463,'HUMAN RESOURCES'!A2463:N5153,6,0)</f>
        <v>0.024</v>
      </c>
      <c r="M2463" s="12">
        <f>VLOOKUP(B2463,'HUMAN RESOURCES'!B2463:O5153,6,0)</f>
        <v>73</v>
      </c>
      <c r="N2463" s="12">
        <f>VLOOKUP(C2463,'HUMAN RESOURCES'!C2463:P5153,6,0)</f>
        <v>65</v>
      </c>
      <c r="O2463" s="12">
        <f>VLOOKUP(D2463,'HUMAN RESOURCES'!D2463:Q5153,6,0)</f>
        <v>0.224</v>
      </c>
      <c r="P2463" s="12">
        <f>VLOOKUP(A2463,'HUMAN RESOURCES'!A2463:N5153,10,0)</f>
        <v>0.706</v>
      </c>
      <c r="Q2463" s="12">
        <f>VLOOKUP(B2463,'HUMAN RESOURCES'!B2463:O5153,10,0)</f>
        <v>0.071</v>
      </c>
      <c r="R2463" s="12">
        <f>VLOOKUP(C2463,'HUMAN RESOURCES'!C2463:P5153,10,0)</f>
        <v>1290379</v>
      </c>
      <c r="S2463" s="12">
        <f>VLOOKUP(D2463,'HUMAN RESOURCES'!D2463:Q5153,10,0)</f>
        <v>0.101</v>
      </c>
      <c r="T2463" s="13">
        <f>VLOOKUP(A2463,TOURISM!A2463:F5153,5,0)</f>
        <v>568000000</v>
      </c>
      <c r="U2463" s="13">
        <f>VLOOKUP(B2463,TOURISM!B2463:G5153,5,0)</f>
        <v>141000000</v>
      </c>
      <c r="V2463" s="12" t="str">
        <f>VLOOKUP(A2463,BUSINESS!A2463:N5153,5,0)</f>
        <v/>
      </c>
      <c r="W2463" s="12" t="str">
        <f>VLOOKUP(B2463,BUSINESS!B2463:O5153,5,0)</f>
        <v/>
      </c>
      <c r="X2463" s="12" t="str">
        <f>VLOOKUP(C2463,BUSINESS!C2463:P5153,5,0)</f>
        <v/>
      </c>
      <c r="Y2463" s="12" t="str">
        <f>VLOOKUP(D2463,BUSINESS!D2463:Q5153,5,0)</f>
        <v/>
      </c>
      <c r="Z2463" s="12">
        <f>VLOOKUP(A2463,BUSINESS!A2463:N5153,9,0)</f>
        <v>0.27</v>
      </c>
      <c r="AA2463" s="12">
        <f>VLOOKUP(B2463,BUSINESS!B2463:O5153,9,0)</f>
        <v>0.505</v>
      </c>
    </row>
    <row r="2464">
      <c r="A2464" s="9" t="str">
        <f t="shared" si="1"/>
        <v>Trinidad and Tobago-The Americas2005</v>
      </c>
      <c r="B2464" s="5" t="s">
        <v>83</v>
      </c>
      <c r="C2464" s="9" t="s">
        <v>268</v>
      </c>
      <c r="D2464" s="10" t="s">
        <v>67</v>
      </c>
      <c r="E2464" s="14">
        <v>1.6088526686E10</v>
      </c>
      <c r="F2464" s="15">
        <v>0.053</v>
      </c>
      <c r="G2464" s="15">
        <v>648.0</v>
      </c>
      <c r="H2464" s="15">
        <v>0.091</v>
      </c>
      <c r="I2464" s="12">
        <f>VLOOKUP(A2464,ENERGY!$A$2:$F$2692,5,0)</f>
        <v>42541</v>
      </c>
      <c r="J2464" s="12">
        <f>VLOOKUP(A2464,ENERGY!$A$2:$F$2692,6,0)</f>
        <v>19563</v>
      </c>
      <c r="K2464" s="12">
        <f>VLOOKUP(A2464,'HUMAN RESOURCES'!A2464:N5154,5,0)</f>
        <v>0.015</v>
      </c>
      <c r="L2464" s="12">
        <f>VLOOKUP(A2464,'HUMAN RESOURCES'!A2464:N5154,6,0)</f>
        <v>0.024</v>
      </c>
      <c r="M2464" s="12">
        <f>VLOOKUP(B2464,'HUMAN RESOURCES'!B2464:O5154,6,0)</f>
        <v>73</v>
      </c>
      <c r="N2464" s="12">
        <f>VLOOKUP(C2464,'HUMAN RESOURCES'!C2464:P5154,6,0)</f>
        <v>65</v>
      </c>
      <c r="O2464" s="12">
        <f>VLOOKUP(D2464,'HUMAN RESOURCES'!D2464:Q5154,6,0)</f>
        <v>0.218</v>
      </c>
      <c r="P2464" s="12">
        <f>VLOOKUP(A2464,'HUMAN RESOURCES'!A2464:N5154,10,0)</f>
        <v>0.709</v>
      </c>
      <c r="Q2464" s="12">
        <f>VLOOKUP(B2464,'HUMAN RESOURCES'!B2464:O5154,10,0)</f>
        <v>0.072</v>
      </c>
      <c r="R2464" s="12">
        <f>VLOOKUP(C2464,'HUMAN RESOURCES'!C2464:P5154,10,0)</f>
        <v>1296933</v>
      </c>
      <c r="S2464" s="12">
        <f>VLOOKUP(D2464,'HUMAN RESOURCES'!D2464:Q5154,10,0)</f>
        <v>0.099</v>
      </c>
      <c r="T2464" s="13">
        <f>VLOOKUP(A2464,TOURISM!A2464:F5154,5,0)</f>
        <v>593000000</v>
      </c>
      <c r="U2464" s="13">
        <f>VLOOKUP(B2464,TOURISM!B2464:G5154,5,0)</f>
        <v>234000000</v>
      </c>
      <c r="V2464" s="12">
        <f>VLOOKUP(A2464,BUSINESS!A2464:N5154,5,0)</f>
        <v>0.37</v>
      </c>
      <c r="W2464" s="12">
        <f>VLOOKUP(B2464,BUSINESS!B2464:O5154,5,0)</f>
        <v>43</v>
      </c>
      <c r="X2464" s="12" t="str">
        <f>VLOOKUP(C2464,BUSINESS!C2464:P5154,5,0)</f>
        <v/>
      </c>
      <c r="Y2464" s="12">
        <f>VLOOKUP(D2464,BUSINESS!D2464:Q5154,5,0)</f>
        <v>210</v>
      </c>
      <c r="Z2464" s="12">
        <f>VLOOKUP(A2464,BUSINESS!A2464:N5154,9,0)</f>
        <v>0.29</v>
      </c>
      <c r="AA2464" s="12">
        <f>VLOOKUP(B2464,BUSINESS!B2464:O5154,9,0)</f>
        <v>0.713</v>
      </c>
    </row>
    <row r="2465">
      <c r="A2465" s="9" t="str">
        <f t="shared" si="1"/>
        <v>Trinidad and Tobago-The Americas2006</v>
      </c>
      <c r="B2465" s="5" t="s">
        <v>83</v>
      </c>
      <c r="C2465" s="9" t="s">
        <v>268</v>
      </c>
      <c r="D2465" s="10" t="s">
        <v>68</v>
      </c>
      <c r="E2465" s="14">
        <v>1.8460905284E10</v>
      </c>
      <c r="F2465" s="15">
        <v>0.044</v>
      </c>
      <c r="G2465" s="15">
        <v>625.0</v>
      </c>
      <c r="H2465" s="15">
        <v>0.109</v>
      </c>
      <c r="I2465" s="12"/>
      <c r="J2465" s="12"/>
      <c r="K2465" s="12">
        <f>VLOOKUP(A2465,'HUMAN RESOURCES'!A2465:N5155,5,0)</f>
        <v>0.015</v>
      </c>
      <c r="L2465" s="12">
        <f>VLOOKUP(A2465,'HUMAN RESOURCES'!A2465:N5155,6,0)</f>
        <v>0.023</v>
      </c>
      <c r="M2465" s="12">
        <f>VLOOKUP(B2465,'HUMAN RESOURCES'!B2465:O5155,6,0)</f>
        <v>73</v>
      </c>
      <c r="N2465" s="12">
        <f>VLOOKUP(C2465,'HUMAN RESOURCES'!C2465:P5155,6,0)</f>
        <v>66</v>
      </c>
      <c r="O2465" s="12">
        <f>VLOOKUP(D2465,'HUMAN RESOURCES'!D2465:Q5155,6,0)</f>
        <v>0.214</v>
      </c>
      <c r="P2465" s="12">
        <f>VLOOKUP(A2465,'HUMAN RESOURCES'!A2465:N5155,10,0)</f>
        <v>0.712</v>
      </c>
      <c r="Q2465" s="12">
        <f>VLOOKUP(B2465,'HUMAN RESOURCES'!B2465:O5155,10,0)</f>
        <v>0.074</v>
      </c>
      <c r="R2465" s="12">
        <f>VLOOKUP(C2465,'HUMAN RESOURCES'!C2465:P5155,10,0)</f>
        <v>1303478</v>
      </c>
      <c r="S2465" s="12">
        <f>VLOOKUP(D2465,'HUMAN RESOURCES'!D2465:Q5155,10,0)</f>
        <v>0.097</v>
      </c>
      <c r="T2465" s="13">
        <f>VLOOKUP(A2465,TOURISM!A2465:F5155,5,0)</f>
        <v>517000000</v>
      </c>
      <c r="U2465" s="13">
        <f>VLOOKUP(B2465,TOURISM!B2465:G5155,5,0)</f>
        <v>146000000</v>
      </c>
      <c r="V2465" s="12">
        <f>VLOOKUP(A2465,BUSINESS!A2465:N5155,5,0)</f>
        <v>0.372</v>
      </c>
      <c r="W2465" s="12">
        <f>VLOOKUP(B2465,BUSINESS!B2465:O5155,5,0)</f>
        <v>43</v>
      </c>
      <c r="X2465" s="12" t="str">
        <f>VLOOKUP(C2465,BUSINESS!C2465:P5155,5,0)</f>
        <v/>
      </c>
      <c r="Y2465" s="12">
        <f>VLOOKUP(D2465,BUSINESS!D2465:Q5155,5,0)</f>
        <v>210</v>
      </c>
      <c r="Z2465" s="12">
        <f>VLOOKUP(A2465,BUSINESS!A2465:N5155,9,0)</f>
        <v>0.3</v>
      </c>
      <c r="AA2465" s="12">
        <f>VLOOKUP(B2465,BUSINESS!B2465:O5155,9,0)</f>
        <v>1.165</v>
      </c>
    </row>
    <row r="2466">
      <c r="A2466" s="9" t="str">
        <f t="shared" si="1"/>
        <v>Trinidad and Tobago-The Americas2007</v>
      </c>
      <c r="B2466" s="5" t="s">
        <v>83</v>
      </c>
      <c r="C2466" s="9" t="s">
        <v>268</v>
      </c>
      <c r="D2466" s="10" t="s">
        <v>69</v>
      </c>
      <c r="E2466" s="14">
        <v>2.1830397705E10</v>
      </c>
      <c r="F2466" s="15">
        <v>0.048</v>
      </c>
      <c r="G2466" s="15">
        <v>790.0</v>
      </c>
      <c r="H2466" s="15">
        <v>0.118</v>
      </c>
      <c r="I2466" s="12">
        <f>VLOOKUP(A2466,ENERGY!$A$2:$F$2692,5,0)</f>
        <v>25024</v>
      </c>
      <c r="J2466" s="12">
        <f>VLOOKUP(A2466,ENERGY!$A$2:$F$2692,6,0)</f>
        <v>11762</v>
      </c>
      <c r="K2466" s="12">
        <f>VLOOKUP(A2466,'HUMAN RESOURCES'!A2466:N5156,5,0)</f>
        <v>0.015</v>
      </c>
      <c r="L2466" s="12">
        <f>VLOOKUP(A2466,'HUMAN RESOURCES'!A2466:N5156,6,0)</f>
        <v>0.023</v>
      </c>
      <c r="M2466" s="12">
        <f>VLOOKUP(B2466,'HUMAN RESOURCES'!B2466:O5156,6,0)</f>
        <v>73</v>
      </c>
      <c r="N2466" s="12">
        <f>VLOOKUP(C2466,'HUMAN RESOURCES'!C2466:P5156,6,0)</f>
        <v>66</v>
      </c>
      <c r="O2466" s="12">
        <f>VLOOKUP(D2466,'HUMAN RESOURCES'!D2466:Q5156,6,0)</f>
        <v>0.211</v>
      </c>
      <c r="P2466" s="12">
        <f>VLOOKUP(A2466,'HUMAN RESOURCES'!A2466:N5156,10,0)</f>
        <v>0.713</v>
      </c>
      <c r="Q2466" s="12">
        <f>VLOOKUP(B2466,'HUMAN RESOURCES'!B2466:O5156,10,0)</f>
        <v>0.076</v>
      </c>
      <c r="R2466" s="12">
        <f>VLOOKUP(C2466,'HUMAN RESOURCES'!C2466:P5156,10,0)</f>
        <v>1310040</v>
      </c>
      <c r="S2466" s="12">
        <f>VLOOKUP(D2466,'HUMAN RESOURCES'!D2466:Q5156,10,0)</f>
        <v>0.096</v>
      </c>
      <c r="T2466" s="13">
        <f>VLOOKUP(A2466,TOURISM!A2466:F5156,5,0)</f>
        <v>621000000</v>
      </c>
      <c r="U2466" s="13">
        <f>VLOOKUP(B2466,TOURISM!B2466:G5156,5,0)</f>
        <v>155000000</v>
      </c>
      <c r="V2466" s="12">
        <f>VLOOKUP(A2466,BUSINESS!A2466:N5156,5,0)</f>
        <v>0.331</v>
      </c>
      <c r="W2466" s="12">
        <f>VLOOKUP(B2466,BUSINESS!B2466:O5156,5,0)</f>
        <v>43</v>
      </c>
      <c r="X2466" s="12" t="str">
        <f>VLOOKUP(C2466,BUSINESS!C2466:P5156,5,0)</f>
        <v/>
      </c>
      <c r="Y2466" s="12">
        <f>VLOOKUP(D2466,BUSINESS!D2466:Q5156,5,0)</f>
        <v>210</v>
      </c>
      <c r="Z2466" s="12">
        <f>VLOOKUP(A2466,BUSINESS!A2466:N5156,9,0)</f>
        <v>0.323</v>
      </c>
      <c r="AA2466" s="12">
        <f>VLOOKUP(B2466,BUSINESS!B2466:O5156,9,0)</f>
        <v>1.152</v>
      </c>
    </row>
    <row r="2467">
      <c r="A2467" s="9" t="str">
        <f t="shared" si="1"/>
        <v>Trinidad and Tobago-The Americas2008</v>
      </c>
      <c r="B2467" s="5" t="s">
        <v>83</v>
      </c>
      <c r="C2467" s="9" t="s">
        <v>268</v>
      </c>
      <c r="D2467" s="10" t="s">
        <v>70</v>
      </c>
      <c r="E2467" s="14">
        <v>2.8165793618E10</v>
      </c>
      <c r="F2467" s="15">
        <v>0.044</v>
      </c>
      <c r="G2467" s="15">
        <v>924.0</v>
      </c>
      <c r="H2467" s="15">
        <v>0.124</v>
      </c>
      <c r="I2467" s="12">
        <f>VLOOKUP(A2467,ENERGY!$A$2:$F$2692,5,0)</f>
        <v>30993</v>
      </c>
      <c r="J2467" s="12">
        <f>VLOOKUP(A2467,ENERGY!$A$2:$F$2692,6,0)</f>
        <v>14115</v>
      </c>
      <c r="K2467" s="12">
        <f>VLOOKUP(A2467,'HUMAN RESOURCES'!A2467:N5157,5,0)</f>
        <v>0.015</v>
      </c>
      <c r="L2467" s="12">
        <f>VLOOKUP(A2467,'HUMAN RESOURCES'!A2467:N5157,6,0)</f>
        <v>0.022</v>
      </c>
      <c r="M2467" s="12">
        <f>VLOOKUP(B2467,'HUMAN RESOURCES'!B2467:O5157,6,0)</f>
        <v>73</v>
      </c>
      <c r="N2467" s="12">
        <f>VLOOKUP(C2467,'HUMAN RESOURCES'!C2467:P5157,6,0)</f>
        <v>66</v>
      </c>
      <c r="O2467" s="12">
        <f>VLOOKUP(D2467,'HUMAN RESOURCES'!D2467:Q5157,6,0)</f>
        <v>0.209</v>
      </c>
      <c r="P2467" s="12">
        <f>VLOOKUP(A2467,'HUMAN RESOURCES'!A2467:N5157,10,0)</f>
        <v>0.712</v>
      </c>
      <c r="Q2467" s="12">
        <f>VLOOKUP(B2467,'HUMAN RESOURCES'!B2467:O5157,10,0)</f>
        <v>0.078</v>
      </c>
      <c r="R2467" s="12">
        <f>VLOOKUP(C2467,'HUMAN RESOURCES'!C2467:P5157,10,0)</f>
        <v>1316449</v>
      </c>
      <c r="S2467" s="12">
        <f>VLOOKUP(D2467,'HUMAN RESOURCES'!D2467:Q5157,10,0)</f>
        <v>0.094</v>
      </c>
      <c r="T2467" s="13">
        <f>VLOOKUP(A2467,TOURISM!A2467:F5157,5,0)</f>
        <v>557000000</v>
      </c>
      <c r="U2467" s="13">
        <f>VLOOKUP(B2467,TOURISM!B2467:G5157,5,0)</f>
        <v>102000000</v>
      </c>
      <c r="V2467" s="12">
        <f>VLOOKUP(A2467,BUSINESS!A2467:N5157,5,0)</f>
        <v>0.331</v>
      </c>
      <c r="W2467" s="12">
        <f>VLOOKUP(B2467,BUSINESS!B2467:O5157,5,0)</f>
        <v>43</v>
      </c>
      <c r="X2467" s="12" t="str">
        <f>VLOOKUP(C2467,BUSINESS!C2467:P5157,5,0)</f>
        <v/>
      </c>
      <c r="Y2467" s="12">
        <f>VLOOKUP(D2467,BUSINESS!D2467:Q5157,5,0)</f>
        <v>210</v>
      </c>
      <c r="Z2467" s="12">
        <f>VLOOKUP(A2467,BUSINESS!A2467:N5157,9,0)</f>
        <v>0.348</v>
      </c>
      <c r="AA2467" s="12">
        <f>VLOOKUP(B2467,BUSINESS!B2467:O5157,9,0)</f>
        <v>1.372</v>
      </c>
    </row>
    <row r="2468">
      <c r="A2468" s="9" t="str">
        <f t="shared" si="1"/>
        <v>Trinidad and Tobago-The Americas2009</v>
      </c>
      <c r="B2468" s="5" t="s">
        <v>83</v>
      </c>
      <c r="C2468" s="9" t="s">
        <v>268</v>
      </c>
      <c r="D2468" s="10" t="s">
        <v>71</v>
      </c>
      <c r="E2468" s="14">
        <v>1.9332270662E10</v>
      </c>
      <c r="F2468" s="15">
        <v>0.061</v>
      </c>
      <c r="G2468" s="15">
        <v>887.0</v>
      </c>
      <c r="H2468" s="15">
        <v>0.119</v>
      </c>
      <c r="I2468" s="12">
        <f>VLOOKUP(A2468,ENERGY!$A$2:$F$2692,5,0)</f>
        <v>46461</v>
      </c>
      <c r="J2468" s="12">
        <f>VLOOKUP(A2468,ENERGY!$A$2:$F$2692,6,0)</f>
        <v>20331</v>
      </c>
      <c r="K2468" s="12">
        <f>VLOOKUP(A2468,'HUMAN RESOURCES'!A2468:N5158,5,0)</f>
        <v>0.015</v>
      </c>
      <c r="L2468" s="12">
        <f>VLOOKUP(A2468,'HUMAN RESOURCES'!A2468:N5158,6,0)</f>
        <v>0.021</v>
      </c>
      <c r="M2468" s="12">
        <f>VLOOKUP(B2468,'HUMAN RESOURCES'!B2468:O5158,6,0)</f>
        <v>73</v>
      </c>
      <c r="N2468" s="12">
        <f>VLOOKUP(C2468,'HUMAN RESOURCES'!C2468:P5158,6,0)</f>
        <v>66</v>
      </c>
      <c r="O2468" s="12">
        <f>VLOOKUP(D2468,'HUMAN RESOURCES'!D2468:Q5158,6,0)</f>
        <v>0.208</v>
      </c>
      <c r="P2468" s="12">
        <f>VLOOKUP(A2468,'HUMAN RESOURCES'!A2468:N5158,10,0)</f>
        <v>0.711</v>
      </c>
      <c r="Q2468" s="12">
        <f>VLOOKUP(B2468,'HUMAN RESOURCES'!B2468:O5158,10,0)</f>
        <v>0.081</v>
      </c>
      <c r="R2468" s="12">
        <f>VLOOKUP(C2468,'HUMAN RESOURCES'!C2468:P5158,10,0)</f>
        <v>1322518</v>
      </c>
      <c r="S2468" s="12">
        <f>VLOOKUP(D2468,'HUMAN RESOURCES'!D2468:Q5158,10,0)</f>
        <v>0.092</v>
      </c>
      <c r="T2468" s="13">
        <f>VLOOKUP(A2468,TOURISM!A2468:F5158,5,0)</f>
        <v>548000000</v>
      </c>
      <c r="U2468" s="13">
        <f>VLOOKUP(B2468,TOURISM!B2468:G5158,5,0)</f>
        <v>136000000</v>
      </c>
      <c r="V2468" s="12">
        <f>VLOOKUP(A2468,BUSINESS!A2468:N5158,5,0)</f>
        <v>0.331</v>
      </c>
      <c r="W2468" s="12">
        <f>VLOOKUP(B2468,BUSINESS!B2468:O5158,5,0)</f>
        <v>43</v>
      </c>
      <c r="X2468" s="12" t="str">
        <f>VLOOKUP(C2468,BUSINESS!C2468:P5158,5,0)</f>
        <v/>
      </c>
      <c r="Y2468" s="12">
        <f>VLOOKUP(D2468,BUSINESS!D2468:Q5158,5,0)</f>
        <v>210</v>
      </c>
      <c r="Z2468" s="12">
        <f>VLOOKUP(A2468,BUSINESS!A2468:N5158,9,0)</f>
        <v>0.443</v>
      </c>
      <c r="AA2468" s="12">
        <f>VLOOKUP(B2468,BUSINESS!B2468:O5158,9,0)</f>
        <v>1.396</v>
      </c>
    </row>
    <row r="2469">
      <c r="A2469" s="9" t="str">
        <f t="shared" si="1"/>
        <v>Trinidad and Tobago-The Americas2010</v>
      </c>
      <c r="B2469" s="5" t="s">
        <v>83</v>
      </c>
      <c r="C2469" s="9" t="s">
        <v>268</v>
      </c>
      <c r="D2469" s="10" t="s">
        <v>72</v>
      </c>
      <c r="E2469" s="14">
        <v>2.0758191858E10</v>
      </c>
      <c r="F2469" s="15">
        <v>0.052</v>
      </c>
      <c r="G2469" s="15">
        <v>805.0</v>
      </c>
      <c r="H2469" s="15">
        <v>0.093</v>
      </c>
      <c r="I2469" s="12">
        <f>VLOOKUP(A2469,ENERGY!$A$2:$F$2692,5,0)</f>
        <v>26890</v>
      </c>
      <c r="J2469" s="12">
        <f>VLOOKUP(A2469,ENERGY!$A$2:$F$2692,6,0)</f>
        <v>12540</v>
      </c>
      <c r="K2469" s="12">
        <f>VLOOKUP(A2469,'HUMAN RESOURCES'!A2469:N5159,5,0)</f>
        <v>0.015</v>
      </c>
      <c r="L2469" s="12">
        <f>VLOOKUP(A2469,'HUMAN RESOURCES'!A2469:N5159,6,0)</f>
        <v>0.021</v>
      </c>
      <c r="M2469" s="12">
        <f>VLOOKUP(B2469,'HUMAN RESOURCES'!B2469:O5159,6,0)</f>
        <v>73</v>
      </c>
      <c r="N2469" s="12">
        <f>VLOOKUP(C2469,'HUMAN RESOURCES'!C2469:P5159,6,0)</f>
        <v>66</v>
      </c>
      <c r="O2469" s="12">
        <f>VLOOKUP(D2469,'HUMAN RESOURCES'!D2469:Q5159,6,0)</f>
        <v>0.207</v>
      </c>
      <c r="P2469" s="12">
        <f>VLOOKUP(A2469,'HUMAN RESOURCES'!A2469:N5159,10,0)</f>
        <v>0.71</v>
      </c>
      <c r="Q2469" s="12">
        <f>VLOOKUP(B2469,'HUMAN RESOURCES'!B2469:O5159,10,0)</f>
        <v>0.083</v>
      </c>
      <c r="R2469" s="12">
        <f>VLOOKUP(C2469,'HUMAN RESOURCES'!C2469:P5159,10,0)</f>
        <v>1328095</v>
      </c>
      <c r="S2469" s="12">
        <f>VLOOKUP(D2469,'HUMAN RESOURCES'!D2469:Q5159,10,0)</f>
        <v>0.091</v>
      </c>
      <c r="T2469" s="13">
        <f>VLOOKUP(A2469,TOURISM!A2469:F5159,5,0)</f>
        <v>630000000</v>
      </c>
      <c r="U2469" s="13">
        <f>VLOOKUP(B2469,TOURISM!B2469:G5159,5,0)</f>
        <v>97000000</v>
      </c>
      <c r="V2469" s="12">
        <f>VLOOKUP(A2469,BUSINESS!A2469:N5159,5,0)</f>
        <v>0.331</v>
      </c>
      <c r="W2469" s="12">
        <f>VLOOKUP(B2469,BUSINESS!B2469:O5159,5,0)</f>
        <v>41</v>
      </c>
      <c r="X2469" s="12" t="str">
        <f>VLOOKUP(C2469,BUSINESS!C2469:P5159,5,0)</f>
        <v/>
      </c>
      <c r="Y2469" s="12">
        <f>VLOOKUP(D2469,BUSINESS!D2469:Q5159,5,0)</f>
        <v>210</v>
      </c>
      <c r="Z2469" s="12">
        <f>VLOOKUP(A2469,BUSINESS!A2469:N5159,9,0)</f>
        <v>0.485</v>
      </c>
      <c r="AA2469" s="12">
        <f>VLOOKUP(B2469,BUSINESS!B2469:O5159,9,0)</f>
        <v>1.426</v>
      </c>
    </row>
    <row r="2470">
      <c r="A2470" s="9" t="str">
        <f t="shared" si="1"/>
        <v>Trinidad and Tobago-The Americas2011</v>
      </c>
      <c r="B2470" s="5" t="s">
        <v>83</v>
      </c>
      <c r="C2470" s="9" t="s">
        <v>268</v>
      </c>
      <c r="D2470" s="10" t="s">
        <v>73</v>
      </c>
      <c r="E2470" s="14">
        <v>2.3676348287E10</v>
      </c>
      <c r="F2470" s="15">
        <v>0.053</v>
      </c>
      <c r="G2470" s="15">
        <v>935.0</v>
      </c>
      <c r="H2470" s="15">
        <v>0.08</v>
      </c>
      <c r="I2470" s="12">
        <f>VLOOKUP(A2470,ENERGY!$A$2:$F$2692,5,0)</f>
        <v>28581</v>
      </c>
      <c r="J2470" s="12">
        <f>VLOOKUP(A2470,ENERGY!$A$2:$F$2692,6,0)</f>
        <v>16880</v>
      </c>
      <c r="K2470" s="12">
        <f>VLOOKUP(A2470,'HUMAN RESOURCES'!A2470:N5160,5,0)</f>
        <v>0.015</v>
      </c>
      <c r="L2470" s="12">
        <f>VLOOKUP(A2470,'HUMAN RESOURCES'!A2470:N5160,6,0)</f>
        <v>0.02</v>
      </c>
      <c r="M2470" s="12">
        <f>VLOOKUP(B2470,'HUMAN RESOURCES'!B2470:O5160,6,0)</f>
        <v>73</v>
      </c>
      <c r="N2470" s="12">
        <f>VLOOKUP(C2470,'HUMAN RESOURCES'!C2470:P5160,6,0)</f>
        <v>66</v>
      </c>
      <c r="O2470" s="12">
        <f>VLOOKUP(D2470,'HUMAN RESOURCES'!D2470:Q5160,6,0)</f>
        <v>0.207</v>
      </c>
      <c r="P2470" s="12">
        <f>VLOOKUP(A2470,'HUMAN RESOURCES'!A2470:N5160,10,0)</f>
        <v>0.708</v>
      </c>
      <c r="Q2470" s="12">
        <f>VLOOKUP(B2470,'HUMAN RESOURCES'!B2470:O5160,10,0)</f>
        <v>0.085</v>
      </c>
      <c r="R2470" s="12">
        <f>VLOOKUP(C2470,'HUMAN RESOURCES'!C2470:P5160,10,0)</f>
        <v>1333082</v>
      </c>
      <c r="S2470" s="12">
        <f>VLOOKUP(D2470,'HUMAN RESOURCES'!D2470:Q5160,10,0)</f>
        <v>0.089</v>
      </c>
      <c r="T2470" s="13">
        <f>VLOOKUP(A2470,TOURISM!A2470:F5160,5,0)</f>
        <v>650000000</v>
      </c>
      <c r="U2470" s="13">
        <f>VLOOKUP(B2470,TOURISM!B2470:G5160,5,0)</f>
        <v>192000000</v>
      </c>
      <c r="V2470" s="12">
        <f>VLOOKUP(A2470,BUSINESS!A2470:N5160,5,0)</f>
        <v>0.291</v>
      </c>
      <c r="W2470" s="12">
        <f>VLOOKUP(B2470,BUSINESS!B2470:O5160,5,0)</f>
        <v>41</v>
      </c>
      <c r="X2470" s="12" t="str">
        <f>VLOOKUP(C2470,BUSINESS!C2470:P5160,5,0)</f>
        <v/>
      </c>
      <c r="Y2470" s="12">
        <f>VLOOKUP(D2470,BUSINESS!D2470:Q5160,5,0)</f>
        <v>210</v>
      </c>
      <c r="Z2470" s="12">
        <f>VLOOKUP(A2470,BUSINESS!A2470:N5160,9,0)</f>
        <v>0.552</v>
      </c>
      <c r="AA2470" s="12">
        <f>VLOOKUP(B2470,BUSINESS!B2470:O5160,9,0)</f>
        <v>1.37</v>
      </c>
    </row>
    <row r="2471">
      <c r="A2471" s="9" t="str">
        <f t="shared" si="1"/>
        <v>Trinidad and Tobago-The Americas2012</v>
      </c>
      <c r="B2471" s="5" t="s">
        <v>83</v>
      </c>
      <c r="C2471" s="9" t="s">
        <v>268</v>
      </c>
      <c r="D2471" s="10" t="s">
        <v>74</v>
      </c>
      <c r="E2471" s="14">
        <v>2.343634252E10</v>
      </c>
      <c r="F2471" s="15">
        <v>0.054</v>
      </c>
      <c r="G2471" s="15">
        <v>972.0</v>
      </c>
      <c r="H2471" s="15">
        <v>0.077</v>
      </c>
      <c r="I2471" s="12">
        <f>VLOOKUP(A2471,ENERGY!$A$2:$F$2692,5,0)</f>
        <v>27697</v>
      </c>
      <c r="J2471" s="12">
        <f>VLOOKUP(A2471,ENERGY!$A$2:$F$2692,6,0)</f>
        <v>13541</v>
      </c>
      <c r="K2471" s="12">
        <f>VLOOKUP(A2471,'HUMAN RESOURCES'!A2471:N5161,5,0)</f>
        <v>0.015</v>
      </c>
      <c r="L2471" s="12">
        <f>VLOOKUP(A2471,'HUMAN RESOURCES'!A2471:N5161,6,0)</f>
        <v>0.02</v>
      </c>
      <c r="M2471" s="12">
        <f>VLOOKUP(B2471,'HUMAN RESOURCES'!B2471:O5161,6,0)</f>
        <v>74</v>
      </c>
      <c r="N2471" s="12">
        <f>VLOOKUP(C2471,'HUMAN RESOURCES'!C2471:P5161,6,0)</f>
        <v>66</v>
      </c>
      <c r="O2471" s="12">
        <f>VLOOKUP(D2471,'HUMAN RESOURCES'!D2471:Q5161,6,0)</f>
        <v>0.207</v>
      </c>
      <c r="P2471" s="12">
        <f>VLOOKUP(A2471,'HUMAN RESOURCES'!A2471:N5161,10,0)</f>
        <v>0.705</v>
      </c>
      <c r="Q2471" s="12">
        <f>VLOOKUP(B2471,'HUMAN RESOURCES'!B2471:O5161,10,0)</f>
        <v>0.088</v>
      </c>
      <c r="R2471" s="12">
        <f>VLOOKUP(C2471,'HUMAN RESOURCES'!C2471:P5161,10,0)</f>
        <v>1337439</v>
      </c>
      <c r="S2471" s="12">
        <f>VLOOKUP(D2471,'HUMAN RESOURCES'!D2471:Q5161,10,0)</f>
        <v>0.088</v>
      </c>
      <c r="T2471" s="13">
        <f>VLOOKUP(A2471,TOURISM!A2471:F5161,5,0)</f>
        <v>650000000</v>
      </c>
      <c r="U2471" s="13">
        <f>VLOOKUP(B2471,TOURISM!B2471:G5161,5,0)</f>
        <v>192000000</v>
      </c>
      <c r="V2471" s="12">
        <f>VLOOKUP(A2471,BUSINESS!A2471:N5161,5,0)</f>
        <v>0.291</v>
      </c>
      <c r="W2471" s="12">
        <f>VLOOKUP(B2471,BUSINESS!B2471:O5161,5,0)</f>
        <v>41</v>
      </c>
      <c r="X2471" s="12">
        <f>VLOOKUP(C2471,BUSINESS!C2471:P5161,5,0)</f>
        <v>63</v>
      </c>
      <c r="Y2471" s="12">
        <f>VLOOKUP(D2471,BUSINESS!D2471:Q5161,5,0)</f>
        <v>210</v>
      </c>
      <c r="Z2471" s="12">
        <f>VLOOKUP(A2471,BUSINESS!A2471:N5161,9,0)</f>
        <v>0.595</v>
      </c>
      <c r="AA2471" s="12">
        <f>VLOOKUP(B2471,BUSINESS!B2471:O5161,9,0)</f>
        <v>1.408</v>
      </c>
    </row>
    <row r="2472">
      <c r="A2472" s="9" t="str">
        <f t="shared" si="1"/>
        <v>Tunisia-Africa2000</v>
      </c>
      <c r="B2472" s="5" t="s">
        <v>77</v>
      </c>
      <c r="C2472" s="9" t="s">
        <v>269</v>
      </c>
      <c r="D2472" s="10" t="s">
        <v>62</v>
      </c>
      <c r="E2472" s="14">
        <v>2.1473188882E10</v>
      </c>
      <c r="F2472" s="15">
        <v>0.054</v>
      </c>
      <c r="G2472" s="15">
        <v>123.0</v>
      </c>
      <c r="H2472" s="11"/>
      <c r="I2472" s="12" t="str">
        <f>VLOOKUP(A2472,ENERGY!$A$2:$F$2692,5,0)</f>
        <v/>
      </c>
      <c r="J2472" s="12" t="str">
        <f>VLOOKUP(A2472,ENERGY!$A$2:$F$2692,6,0)</f>
        <v/>
      </c>
      <c r="K2472" s="12">
        <f>VLOOKUP(A2472,'HUMAN RESOURCES'!A2472:N5162,5,0)</f>
        <v>0.017</v>
      </c>
      <c r="L2472" s="12">
        <f>VLOOKUP(A2472,'HUMAN RESOURCES'!A2472:N5162,6,0)</f>
        <v>0.026</v>
      </c>
      <c r="M2472" s="12">
        <f>VLOOKUP(B2472,'HUMAN RESOURCES'!B2472:O5162,6,0)</f>
        <v>75</v>
      </c>
      <c r="N2472" s="12">
        <f>VLOOKUP(C2472,'HUMAN RESOURCES'!C2472:P5162,6,0)</f>
        <v>71</v>
      </c>
      <c r="O2472" s="12">
        <f>VLOOKUP(D2472,'HUMAN RESOURCES'!D2472:Q5162,6,0)</f>
        <v>0.298</v>
      </c>
      <c r="P2472" s="12">
        <f>VLOOKUP(A2472,'HUMAN RESOURCES'!A2472:N5162,10,0)</f>
        <v>0.641</v>
      </c>
      <c r="Q2472" s="12">
        <f>VLOOKUP(B2472,'HUMAN RESOURCES'!B2472:O5162,10,0)</f>
        <v>0.06</v>
      </c>
      <c r="R2472" s="12">
        <f>VLOOKUP(C2472,'HUMAN RESOURCES'!C2472:P5162,10,0)</f>
        <v>9563500</v>
      </c>
      <c r="S2472" s="12">
        <f>VLOOKUP(D2472,'HUMAN RESOURCES'!D2472:Q5162,10,0)</f>
        <v>0.634</v>
      </c>
      <c r="T2472" s="13">
        <f>VLOOKUP(A2472,TOURISM!A2472:F5162,5,0)</f>
        <v>1977000000</v>
      </c>
      <c r="U2472" s="13">
        <f>VLOOKUP(B2472,TOURISM!B2472:G5162,5,0)</f>
        <v>310000000</v>
      </c>
      <c r="V2472" s="12" t="str">
        <f>VLOOKUP(A2472,BUSINESS!A2472:N5162,5,0)</f>
        <v/>
      </c>
      <c r="W2472" s="12" t="str">
        <f>VLOOKUP(B2472,BUSINESS!B2472:O5162,5,0)</f>
        <v/>
      </c>
      <c r="X2472" s="12" t="str">
        <f>VLOOKUP(C2472,BUSINESS!C2472:P5162,5,0)</f>
        <v/>
      </c>
      <c r="Y2472" s="12" t="str">
        <f>VLOOKUP(D2472,BUSINESS!D2472:Q5162,5,0)</f>
        <v/>
      </c>
      <c r="Z2472" s="12">
        <f>VLOOKUP(A2472,BUSINESS!A2472:N5162,9,0)</f>
        <v>0.028</v>
      </c>
      <c r="AA2472" s="12">
        <f>VLOOKUP(B2472,BUSINESS!B2472:O5162,9,0)</f>
        <v>0.012</v>
      </c>
    </row>
    <row r="2473">
      <c r="A2473" s="9" t="str">
        <f t="shared" si="1"/>
        <v>Tunisia-Africa2001</v>
      </c>
      <c r="B2473" s="5" t="s">
        <v>77</v>
      </c>
      <c r="C2473" s="9" t="s">
        <v>269</v>
      </c>
      <c r="D2473" s="10" t="s">
        <v>63</v>
      </c>
      <c r="E2473" s="14">
        <v>2.2066101341E10</v>
      </c>
      <c r="F2473" s="15">
        <v>0.053</v>
      </c>
      <c r="G2473" s="15">
        <v>122.0</v>
      </c>
      <c r="H2473" s="11"/>
      <c r="I2473" s="12" t="str">
        <f>VLOOKUP(A2473,ENERGY!$A$2:$F$2692,5,0)</f>
        <v/>
      </c>
      <c r="J2473" s="12">
        <f>VLOOKUP(A2473,ENERGY!$A$2:$F$2692,6,0)</f>
        <v>9504</v>
      </c>
      <c r="K2473" s="12">
        <f>VLOOKUP(A2473,'HUMAN RESOURCES'!A2473:N5163,5,0)</f>
        <v>0.017</v>
      </c>
      <c r="L2473" s="12">
        <f>VLOOKUP(A2473,'HUMAN RESOURCES'!A2473:N5163,6,0)</f>
        <v>0.024</v>
      </c>
      <c r="M2473" s="12">
        <f>VLOOKUP(B2473,'HUMAN RESOURCES'!B2473:O5163,6,0)</f>
        <v>75</v>
      </c>
      <c r="N2473" s="12">
        <f>VLOOKUP(C2473,'HUMAN RESOURCES'!C2473:P5163,6,0)</f>
        <v>71</v>
      </c>
      <c r="O2473" s="12">
        <f>VLOOKUP(D2473,'HUMAN RESOURCES'!D2473:Q5163,6,0)</f>
        <v>0.289</v>
      </c>
      <c r="P2473" s="12">
        <f>VLOOKUP(A2473,'HUMAN RESOURCES'!A2473:N5163,10,0)</f>
        <v>0.649</v>
      </c>
      <c r="Q2473" s="12">
        <f>VLOOKUP(B2473,'HUMAN RESOURCES'!B2473:O5163,10,0)</f>
        <v>0.062</v>
      </c>
      <c r="R2473" s="12">
        <f>VLOOKUP(C2473,'HUMAN RESOURCES'!C2473:P5163,10,0)</f>
        <v>9673600</v>
      </c>
      <c r="S2473" s="12">
        <f>VLOOKUP(D2473,'HUMAN RESOURCES'!D2473:Q5163,10,0)</f>
        <v>0.638</v>
      </c>
      <c r="T2473" s="13">
        <f>VLOOKUP(A2473,TOURISM!A2473:F5163,5,0)</f>
        <v>2061000000</v>
      </c>
      <c r="U2473" s="13">
        <f>VLOOKUP(B2473,TOURISM!B2473:G5163,5,0)</f>
        <v>322000000</v>
      </c>
      <c r="V2473" s="12" t="str">
        <f>VLOOKUP(A2473,BUSINESS!A2473:N5163,5,0)</f>
        <v/>
      </c>
      <c r="W2473" s="12" t="str">
        <f>VLOOKUP(B2473,BUSINESS!B2473:O5163,5,0)</f>
        <v/>
      </c>
      <c r="X2473" s="12" t="str">
        <f>VLOOKUP(C2473,BUSINESS!C2473:P5163,5,0)</f>
        <v/>
      </c>
      <c r="Y2473" s="12" t="str">
        <f>VLOOKUP(D2473,BUSINESS!D2473:Q5163,5,0)</f>
        <v/>
      </c>
      <c r="Z2473" s="12">
        <f>VLOOKUP(A2473,BUSINESS!A2473:N5163,9,0)</f>
        <v>0.043</v>
      </c>
      <c r="AA2473" s="12">
        <f>VLOOKUP(B2473,BUSINESS!B2473:O5163,9,0)</f>
        <v>0.04</v>
      </c>
    </row>
    <row r="2474">
      <c r="A2474" s="9" t="str">
        <f t="shared" si="1"/>
        <v>Tunisia-Africa2002</v>
      </c>
      <c r="B2474" s="5" t="s">
        <v>77</v>
      </c>
      <c r="C2474" s="9" t="s">
        <v>269</v>
      </c>
      <c r="D2474" s="10" t="s">
        <v>64</v>
      </c>
      <c r="E2474" s="14">
        <v>2.3141757278E10</v>
      </c>
      <c r="F2474" s="15">
        <v>0.053</v>
      </c>
      <c r="G2474" s="15">
        <v>128.0</v>
      </c>
      <c r="H2474" s="11"/>
      <c r="I2474" s="12">
        <f>VLOOKUP(A2474,ENERGY!$A$2:$F$2692,5,0)</f>
        <v>25878</v>
      </c>
      <c r="J2474" s="12">
        <f>VLOOKUP(A2474,ENERGY!$A$2:$F$2692,6,0)</f>
        <v>9674</v>
      </c>
      <c r="K2474" s="12">
        <f>VLOOKUP(A2474,'HUMAN RESOURCES'!A2474:N5164,5,0)</f>
        <v>0.017</v>
      </c>
      <c r="L2474" s="12">
        <f>VLOOKUP(A2474,'HUMAN RESOURCES'!A2474:N5164,6,0)</f>
        <v>0.023</v>
      </c>
      <c r="M2474" s="12">
        <f>VLOOKUP(B2474,'HUMAN RESOURCES'!B2474:O5164,6,0)</f>
        <v>75</v>
      </c>
      <c r="N2474" s="12">
        <f>VLOOKUP(C2474,'HUMAN RESOURCES'!C2474:P5164,6,0)</f>
        <v>71</v>
      </c>
      <c r="O2474" s="12">
        <f>VLOOKUP(D2474,'HUMAN RESOURCES'!D2474:Q5164,6,0)</f>
        <v>0.281</v>
      </c>
      <c r="P2474" s="12">
        <f>VLOOKUP(A2474,'HUMAN RESOURCES'!A2474:N5164,10,0)</f>
        <v>0.656</v>
      </c>
      <c r="Q2474" s="12">
        <f>VLOOKUP(B2474,'HUMAN RESOURCES'!B2474:O5164,10,0)</f>
        <v>0.064</v>
      </c>
      <c r="R2474" s="12">
        <f>VLOOKUP(C2474,'HUMAN RESOURCES'!C2474:P5164,10,0)</f>
        <v>9781900</v>
      </c>
      <c r="S2474" s="12">
        <f>VLOOKUP(D2474,'HUMAN RESOURCES'!D2474:Q5164,10,0)</f>
        <v>0.642</v>
      </c>
      <c r="T2474" s="13">
        <f>VLOOKUP(A2474,TOURISM!A2474:F5164,5,0)</f>
        <v>1831000000</v>
      </c>
      <c r="U2474" s="13">
        <f>VLOOKUP(B2474,TOURISM!B2474:G5164,5,0)</f>
        <v>303000000</v>
      </c>
      <c r="V2474" s="12" t="str">
        <f>VLOOKUP(A2474,BUSINESS!A2474:N5164,5,0)</f>
        <v/>
      </c>
      <c r="W2474" s="12" t="str">
        <f>VLOOKUP(B2474,BUSINESS!B2474:O5164,5,0)</f>
        <v/>
      </c>
      <c r="X2474" s="12" t="str">
        <f>VLOOKUP(C2474,BUSINESS!C2474:P5164,5,0)</f>
        <v/>
      </c>
      <c r="Y2474" s="12" t="str">
        <f>VLOOKUP(D2474,BUSINESS!D2474:Q5164,5,0)</f>
        <v/>
      </c>
      <c r="Z2474" s="12">
        <f>VLOOKUP(A2474,BUSINESS!A2474:N5164,9,0)</f>
        <v>0.053</v>
      </c>
      <c r="AA2474" s="12">
        <f>VLOOKUP(B2474,BUSINESS!B2474:O5164,9,0)</f>
        <v>0.059</v>
      </c>
    </row>
    <row r="2475">
      <c r="A2475" s="9" t="str">
        <f t="shared" si="1"/>
        <v>Tunisia-Africa2003</v>
      </c>
      <c r="B2475" s="5" t="s">
        <v>77</v>
      </c>
      <c r="C2475" s="9" t="s">
        <v>269</v>
      </c>
      <c r="D2475" s="10" t="s">
        <v>65</v>
      </c>
      <c r="E2475" s="14">
        <v>2.7453084983E10</v>
      </c>
      <c r="F2475" s="15">
        <v>0.054</v>
      </c>
      <c r="G2475" s="15">
        <v>151.0</v>
      </c>
      <c r="H2475" s="11"/>
      <c r="I2475" s="12">
        <f>VLOOKUP(A2475,ENERGY!$A$2:$F$2692,5,0)</f>
        <v>24807</v>
      </c>
      <c r="J2475" s="12">
        <f>VLOOKUP(A2475,ENERGY!$A$2:$F$2692,6,0)</f>
        <v>9193</v>
      </c>
      <c r="K2475" s="12">
        <f>VLOOKUP(A2475,'HUMAN RESOURCES'!A2475:N5165,5,0)</f>
        <v>0.017</v>
      </c>
      <c r="L2475" s="12">
        <f>VLOOKUP(A2475,'HUMAN RESOURCES'!A2475:N5165,6,0)</f>
        <v>0.022</v>
      </c>
      <c r="M2475" s="12">
        <f>VLOOKUP(B2475,'HUMAN RESOURCES'!B2475:O5165,6,0)</f>
        <v>75</v>
      </c>
      <c r="N2475" s="12">
        <f>VLOOKUP(C2475,'HUMAN RESOURCES'!C2475:P5165,6,0)</f>
        <v>71</v>
      </c>
      <c r="O2475" s="12">
        <f>VLOOKUP(D2475,'HUMAN RESOURCES'!D2475:Q5165,6,0)</f>
        <v>0.272</v>
      </c>
      <c r="P2475" s="12">
        <f>VLOOKUP(A2475,'HUMAN RESOURCES'!A2475:N5165,10,0)</f>
        <v>0.663</v>
      </c>
      <c r="Q2475" s="12">
        <f>VLOOKUP(B2475,'HUMAN RESOURCES'!B2475:O5165,10,0)</f>
        <v>0.065</v>
      </c>
      <c r="R2475" s="12">
        <f>VLOOKUP(C2475,'HUMAN RESOURCES'!C2475:P5165,10,0)</f>
        <v>9839800</v>
      </c>
      <c r="S2475" s="12">
        <f>VLOOKUP(D2475,'HUMAN RESOURCES'!D2475:Q5165,10,0)</f>
        <v>0.646</v>
      </c>
      <c r="T2475" s="13">
        <f>VLOOKUP(A2475,TOURISM!A2475:F5165,5,0)</f>
        <v>1935000000</v>
      </c>
      <c r="U2475" s="13">
        <f>VLOOKUP(B2475,TOURISM!B2475:G5165,5,0)</f>
        <v>355000000</v>
      </c>
      <c r="V2475" s="12" t="str">
        <f>VLOOKUP(A2475,BUSINESS!A2475:N5165,5,0)</f>
        <v/>
      </c>
      <c r="W2475" s="12">
        <f>VLOOKUP(B2475,BUSINESS!B2475:O5165,5,0)</f>
        <v>11</v>
      </c>
      <c r="X2475" s="12" t="str">
        <f>VLOOKUP(C2475,BUSINESS!C2475:P5165,5,0)</f>
        <v/>
      </c>
      <c r="Y2475" s="12" t="str">
        <f>VLOOKUP(D2475,BUSINESS!D2475:Q5165,5,0)</f>
        <v/>
      </c>
      <c r="Z2475" s="12">
        <f>VLOOKUP(A2475,BUSINESS!A2475:N5165,9,0)</f>
        <v>0.065</v>
      </c>
      <c r="AA2475" s="12">
        <f>VLOOKUP(B2475,BUSINESS!B2475:O5165,9,0)</f>
        <v>0.195</v>
      </c>
    </row>
    <row r="2476">
      <c r="A2476" s="9" t="str">
        <f t="shared" si="1"/>
        <v>Tunisia-Africa2004</v>
      </c>
      <c r="B2476" s="5" t="s">
        <v>77</v>
      </c>
      <c r="C2476" s="9" t="s">
        <v>269</v>
      </c>
      <c r="D2476" s="10" t="s">
        <v>66</v>
      </c>
      <c r="E2476" s="14">
        <v>3.1183139301E10</v>
      </c>
      <c r="F2476" s="15">
        <v>0.056</v>
      </c>
      <c r="G2476" s="15">
        <v>179.0</v>
      </c>
      <c r="H2476" s="11"/>
      <c r="I2476" s="12"/>
      <c r="J2476" s="12"/>
      <c r="K2476" s="12">
        <f>VLOOKUP(A2476,'HUMAN RESOURCES'!A2476:N5166,5,0)</f>
        <v>0.017</v>
      </c>
      <c r="L2476" s="12">
        <f>VLOOKUP(A2476,'HUMAN RESOURCES'!A2476:N5166,6,0)</f>
        <v>0.021</v>
      </c>
      <c r="M2476" s="12">
        <f>VLOOKUP(B2476,'HUMAN RESOURCES'!B2476:O5166,6,0)</f>
        <v>75</v>
      </c>
      <c r="N2476" s="12">
        <f>VLOOKUP(C2476,'HUMAN RESOURCES'!C2476:P5166,6,0)</f>
        <v>71</v>
      </c>
      <c r="O2476" s="12">
        <f>VLOOKUP(D2476,'HUMAN RESOURCES'!D2476:Q5166,6,0)</f>
        <v>0.265</v>
      </c>
      <c r="P2476" s="12">
        <f>VLOOKUP(A2476,'HUMAN RESOURCES'!A2476:N5166,10,0)</f>
        <v>0.669</v>
      </c>
      <c r="Q2476" s="12">
        <f>VLOOKUP(B2476,'HUMAN RESOURCES'!B2476:O5166,10,0)</f>
        <v>0.066</v>
      </c>
      <c r="R2476" s="12">
        <f>VLOOKUP(C2476,'HUMAN RESOURCES'!C2476:P5166,10,0)</f>
        <v>9932400</v>
      </c>
      <c r="S2476" s="12">
        <f>VLOOKUP(D2476,'HUMAN RESOURCES'!D2476:Q5166,10,0)</f>
        <v>0.649</v>
      </c>
      <c r="T2476" s="13">
        <f>VLOOKUP(A2476,TOURISM!A2476:F5166,5,0)</f>
        <v>2432000000</v>
      </c>
      <c r="U2476" s="13">
        <f>VLOOKUP(B2476,TOURISM!B2476:G5166,5,0)</f>
        <v>427000000</v>
      </c>
      <c r="V2476" s="12" t="str">
        <f>VLOOKUP(A2476,BUSINESS!A2476:N5166,5,0)</f>
        <v/>
      </c>
      <c r="W2476" s="12">
        <f>VLOOKUP(B2476,BUSINESS!B2476:O5166,5,0)</f>
        <v>11</v>
      </c>
      <c r="X2476" s="12" t="str">
        <f>VLOOKUP(C2476,BUSINESS!C2476:P5166,5,0)</f>
        <v/>
      </c>
      <c r="Y2476" s="12" t="str">
        <f>VLOOKUP(D2476,BUSINESS!D2476:Q5166,5,0)</f>
        <v/>
      </c>
      <c r="Z2476" s="12">
        <f>VLOOKUP(A2476,BUSINESS!A2476:N5166,9,0)</f>
        <v>0.085</v>
      </c>
      <c r="AA2476" s="12">
        <f>VLOOKUP(B2476,BUSINESS!B2476:O5166,9,0)</f>
        <v>0.376</v>
      </c>
    </row>
    <row r="2477">
      <c r="A2477" s="9" t="str">
        <f t="shared" si="1"/>
        <v>Tunisia-Africa2005</v>
      </c>
      <c r="B2477" s="5" t="s">
        <v>77</v>
      </c>
      <c r="C2477" s="9" t="s">
        <v>269</v>
      </c>
      <c r="D2477" s="10" t="s">
        <v>67</v>
      </c>
      <c r="E2477" s="14">
        <v>3.2282960678E10</v>
      </c>
      <c r="F2477" s="15">
        <v>0.056</v>
      </c>
      <c r="G2477" s="15">
        <v>181.0</v>
      </c>
      <c r="H2477" s="11"/>
      <c r="I2477" s="12">
        <f>VLOOKUP(A2477,ENERGY!$A$2:$F$2692,5,0)</f>
        <v>25013</v>
      </c>
      <c r="J2477" s="12">
        <f>VLOOKUP(A2477,ENERGY!$A$2:$F$2692,6,0)</f>
        <v>9427</v>
      </c>
      <c r="K2477" s="12">
        <f>VLOOKUP(A2477,'HUMAN RESOURCES'!A2477:N5167,5,0)</f>
        <v>0.017</v>
      </c>
      <c r="L2477" s="12">
        <f>VLOOKUP(A2477,'HUMAN RESOURCES'!A2477:N5167,6,0)</f>
        <v>0.02</v>
      </c>
      <c r="M2477" s="12">
        <f>VLOOKUP(B2477,'HUMAN RESOURCES'!B2477:O5167,6,0)</f>
        <v>76</v>
      </c>
      <c r="N2477" s="12">
        <f>VLOOKUP(C2477,'HUMAN RESOURCES'!C2477:P5167,6,0)</f>
        <v>72</v>
      </c>
      <c r="O2477" s="12">
        <f>VLOOKUP(D2477,'HUMAN RESOURCES'!D2477:Q5167,6,0)</f>
        <v>0.258</v>
      </c>
      <c r="P2477" s="12">
        <f>VLOOKUP(A2477,'HUMAN RESOURCES'!A2477:N5167,10,0)</f>
        <v>0.675</v>
      </c>
      <c r="Q2477" s="12">
        <f>VLOOKUP(B2477,'HUMAN RESOURCES'!B2477:O5167,10,0)</f>
        <v>0.067</v>
      </c>
      <c r="R2477" s="12">
        <f>VLOOKUP(C2477,'HUMAN RESOURCES'!C2477:P5167,10,0)</f>
        <v>10029000</v>
      </c>
      <c r="S2477" s="12">
        <f>VLOOKUP(D2477,'HUMAN RESOURCES'!D2477:Q5167,10,0)</f>
        <v>0.651</v>
      </c>
      <c r="T2477" s="13">
        <f>VLOOKUP(A2477,TOURISM!A2477:F5167,5,0)</f>
        <v>2800000000</v>
      </c>
      <c r="U2477" s="13">
        <f>VLOOKUP(B2477,TOURISM!B2477:G5167,5,0)</f>
        <v>452000000</v>
      </c>
      <c r="V2477" s="12">
        <f>VLOOKUP(A2477,BUSINESS!A2477:N5167,5,0)</f>
        <v>0.606</v>
      </c>
      <c r="W2477" s="12">
        <f>VLOOKUP(B2477,BUSINESS!B2477:O5167,5,0)</f>
        <v>11</v>
      </c>
      <c r="X2477" s="12" t="str">
        <f>VLOOKUP(C2477,BUSINESS!C2477:P5167,5,0)</f>
        <v/>
      </c>
      <c r="Y2477" s="12">
        <f>VLOOKUP(D2477,BUSINESS!D2477:Q5167,5,0)</f>
        <v>268</v>
      </c>
      <c r="Z2477" s="12">
        <f>VLOOKUP(A2477,BUSINESS!A2477:N5167,9,0)</f>
        <v>0.097</v>
      </c>
      <c r="AA2477" s="12">
        <f>VLOOKUP(B2477,BUSINESS!B2477:O5167,9,0)</f>
        <v>0.565</v>
      </c>
    </row>
    <row r="2478">
      <c r="A2478" s="9" t="str">
        <f t="shared" si="1"/>
        <v>Tunisia-Africa2006</v>
      </c>
      <c r="B2478" s="5" t="s">
        <v>77</v>
      </c>
      <c r="C2478" s="9" t="s">
        <v>269</v>
      </c>
      <c r="D2478" s="10" t="s">
        <v>68</v>
      </c>
      <c r="E2478" s="14">
        <v>3.4378437265E10</v>
      </c>
      <c r="F2478" s="15">
        <v>0.056</v>
      </c>
      <c r="G2478" s="15">
        <v>194.0</v>
      </c>
      <c r="H2478" s="11"/>
      <c r="I2478" s="12"/>
      <c r="J2478" s="12"/>
      <c r="K2478" s="12">
        <f>VLOOKUP(A2478,'HUMAN RESOURCES'!A2478:N5168,5,0)</f>
        <v>0.017</v>
      </c>
      <c r="L2478" s="12">
        <f>VLOOKUP(A2478,'HUMAN RESOURCES'!A2478:N5168,6,0)</f>
        <v>0.019</v>
      </c>
      <c r="M2478" s="12">
        <f>VLOOKUP(B2478,'HUMAN RESOURCES'!B2478:O5168,6,0)</f>
        <v>76</v>
      </c>
      <c r="N2478" s="12">
        <f>VLOOKUP(C2478,'HUMAN RESOURCES'!C2478:P5168,6,0)</f>
        <v>72</v>
      </c>
      <c r="O2478" s="12">
        <f>VLOOKUP(D2478,'HUMAN RESOURCES'!D2478:Q5168,6,0)</f>
        <v>0.252</v>
      </c>
      <c r="P2478" s="12">
        <f>VLOOKUP(A2478,'HUMAN RESOURCES'!A2478:N5168,10,0)</f>
        <v>0.681</v>
      </c>
      <c r="Q2478" s="12">
        <f>VLOOKUP(B2478,'HUMAN RESOURCES'!B2478:O5168,10,0)</f>
        <v>0.068</v>
      </c>
      <c r="R2478" s="12">
        <f>VLOOKUP(C2478,'HUMAN RESOURCES'!C2478:P5168,10,0)</f>
        <v>10127900</v>
      </c>
      <c r="S2478" s="12">
        <f>VLOOKUP(D2478,'HUMAN RESOURCES'!D2478:Q5168,10,0)</f>
        <v>0.653</v>
      </c>
      <c r="T2478" s="13">
        <f>VLOOKUP(A2478,TOURISM!A2478:F5168,5,0)</f>
        <v>2999000000</v>
      </c>
      <c r="U2478" s="13">
        <f>VLOOKUP(B2478,TOURISM!B2478:G5168,5,0)</f>
        <v>498000000</v>
      </c>
      <c r="V2478" s="12">
        <f>VLOOKUP(A2478,BUSINESS!A2478:N5168,5,0)</f>
        <v>0.606</v>
      </c>
      <c r="W2478" s="12">
        <f>VLOOKUP(B2478,BUSINESS!B2478:O5168,5,0)</f>
        <v>11</v>
      </c>
      <c r="X2478" s="12" t="str">
        <f>VLOOKUP(C2478,BUSINESS!C2478:P5168,5,0)</f>
        <v/>
      </c>
      <c r="Y2478" s="12">
        <f>VLOOKUP(D2478,BUSINESS!D2478:Q5168,5,0)</f>
        <v>268</v>
      </c>
      <c r="Z2478" s="12">
        <f>VLOOKUP(A2478,BUSINESS!A2478:N5168,9,0)</f>
        <v>0.13</v>
      </c>
      <c r="AA2478" s="12">
        <f>VLOOKUP(B2478,BUSINESS!B2478:O5168,9,0)</f>
        <v>0.722</v>
      </c>
    </row>
    <row r="2479">
      <c r="A2479" s="9" t="str">
        <f t="shared" si="1"/>
        <v>Tunisia-Africa2007</v>
      </c>
      <c r="B2479" s="5" t="s">
        <v>77</v>
      </c>
      <c r="C2479" s="9" t="s">
        <v>269</v>
      </c>
      <c r="D2479" s="10" t="s">
        <v>69</v>
      </c>
      <c r="E2479" s="14">
        <v>3.8920218579E10</v>
      </c>
      <c r="F2479" s="15">
        <v>0.056</v>
      </c>
      <c r="G2479" s="15">
        <v>217.0</v>
      </c>
      <c r="H2479" s="11"/>
      <c r="I2479" s="12">
        <f>VLOOKUP(A2479,ENERGY!$A$2:$F$2692,5,0)</f>
        <v>20818</v>
      </c>
      <c r="J2479" s="12">
        <f>VLOOKUP(A2479,ENERGY!$A$2:$F$2692,6,0)</f>
        <v>7711</v>
      </c>
      <c r="K2479" s="12">
        <f>VLOOKUP(A2479,'HUMAN RESOURCES'!A2479:N5169,5,0)</f>
        <v>0.017</v>
      </c>
      <c r="L2479" s="12">
        <f>VLOOKUP(A2479,'HUMAN RESOURCES'!A2479:N5169,6,0)</f>
        <v>0.018</v>
      </c>
      <c r="M2479" s="12">
        <f>VLOOKUP(B2479,'HUMAN RESOURCES'!B2479:O5169,6,0)</f>
        <v>76</v>
      </c>
      <c r="N2479" s="12">
        <f>VLOOKUP(C2479,'HUMAN RESOURCES'!C2479:P5169,6,0)</f>
        <v>72</v>
      </c>
      <c r="O2479" s="12">
        <f>VLOOKUP(D2479,'HUMAN RESOURCES'!D2479:Q5169,6,0)</f>
        <v>0.246</v>
      </c>
      <c r="P2479" s="12">
        <f>VLOOKUP(A2479,'HUMAN RESOURCES'!A2479:N5169,10,0)</f>
        <v>0.686</v>
      </c>
      <c r="Q2479" s="12">
        <f>VLOOKUP(B2479,'HUMAN RESOURCES'!B2479:O5169,10,0)</f>
        <v>0.068</v>
      </c>
      <c r="R2479" s="12">
        <f>VLOOKUP(C2479,'HUMAN RESOURCES'!C2479:P5169,10,0)</f>
        <v>10225100</v>
      </c>
      <c r="S2479" s="12">
        <f>VLOOKUP(D2479,'HUMAN RESOURCES'!D2479:Q5169,10,0)</f>
        <v>0.654</v>
      </c>
      <c r="T2479" s="13">
        <f>VLOOKUP(A2479,TOURISM!A2479:F5169,5,0)</f>
        <v>3373000000</v>
      </c>
      <c r="U2479" s="13">
        <f>VLOOKUP(B2479,TOURISM!B2479:G5169,5,0)</f>
        <v>530000000</v>
      </c>
      <c r="V2479" s="12">
        <f>VLOOKUP(A2479,BUSINESS!A2479:N5169,5,0)</f>
        <v>0.606</v>
      </c>
      <c r="W2479" s="12">
        <f>VLOOKUP(B2479,BUSINESS!B2479:O5169,5,0)</f>
        <v>11</v>
      </c>
      <c r="X2479" s="12" t="str">
        <f>VLOOKUP(C2479,BUSINESS!C2479:P5169,5,0)</f>
        <v/>
      </c>
      <c r="Y2479" s="12">
        <f>VLOOKUP(D2479,BUSINESS!D2479:Q5169,5,0)</f>
        <v>268</v>
      </c>
      <c r="Z2479" s="12">
        <f>VLOOKUP(A2479,BUSINESS!A2479:N5169,9,0)</f>
        <v>0.171</v>
      </c>
      <c r="AA2479" s="12">
        <f>VLOOKUP(B2479,BUSINESS!B2479:O5169,9,0)</f>
        <v>0.763</v>
      </c>
    </row>
    <row r="2480">
      <c r="A2480" s="9" t="str">
        <f t="shared" si="1"/>
        <v>Tunisia-Africa2008</v>
      </c>
      <c r="B2480" s="5" t="s">
        <v>77</v>
      </c>
      <c r="C2480" s="9" t="s">
        <v>269</v>
      </c>
      <c r="D2480" s="10" t="s">
        <v>70</v>
      </c>
      <c r="E2480" s="14">
        <v>4.4856586316E10</v>
      </c>
      <c r="F2480" s="15">
        <v>0.056</v>
      </c>
      <c r="G2480" s="15">
        <v>246.0</v>
      </c>
      <c r="H2480" s="11"/>
      <c r="I2480" s="12">
        <f>VLOOKUP(A2480,ENERGY!$A$2:$F$2692,5,0)</f>
        <v>22446</v>
      </c>
      <c r="J2480" s="12">
        <f>VLOOKUP(A2480,ENERGY!$A$2:$F$2692,6,0)</f>
        <v>8463</v>
      </c>
      <c r="K2480" s="12">
        <f>VLOOKUP(A2480,'HUMAN RESOURCES'!A2480:N5170,5,0)</f>
        <v>0.018</v>
      </c>
      <c r="L2480" s="12">
        <f>VLOOKUP(A2480,'HUMAN RESOURCES'!A2480:N5170,6,0)</f>
        <v>0.017</v>
      </c>
      <c r="M2480" s="12">
        <f>VLOOKUP(B2480,'HUMAN RESOURCES'!B2480:O5170,6,0)</f>
        <v>76</v>
      </c>
      <c r="N2480" s="12">
        <f>VLOOKUP(C2480,'HUMAN RESOURCES'!C2480:P5170,6,0)</f>
        <v>72</v>
      </c>
      <c r="O2480" s="12">
        <f>VLOOKUP(D2480,'HUMAN RESOURCES'!D2480:Q5170,6,0)</f>
        <v>0.241</v>
      </c>
      <c r="P2480" s="12">
        <f>VLOOKUP(A2480,'HUMAN RESOURCES'!A2480:N5170,10,0)</f>
        <v>0.69</v>
      </c>
      <c r="Q2480" s="12">
        <f>VLOOKUP(B2480,'HUMAN RESOURCES'!B2480:O5170,10,0)</f>
        <v>0.069</v>
      </c>
      <c r="R2480" s="12">
        <f>VLOOKUP(C2480,'HUMAN RESOURCES'!C2480:P5170,10,0)</f>
        <v>10328900</v>
      </c>
      <c r="S2480" s="12">
        <f>VLOOKUP(D2480,'HUMAN RESOURCES'!D2480:Q5170,10,0)</f>
        <v>0.656</v>
      </c>
      <c r="T2480" s="13">
        <f>VLOOKUP(A2480,TOURISM!A2480:F5170,5,0)</f>
        <v>3909000000</v>
      </c>
      <c r="U2480" s="13">
        <f>VLOOKUP(B2480,TOURISM!B2480:G5170,5,0)</f>
        <v>555000000</v>
      </c>
      <c r="V2480" s="12">
        <f>VLOOKUP(A2480,BUSINESS!A2480:N5170,5,0)</f>
        <v>0.586</v>
      </c>
      <c r="W2480" s="12">
        <f>VLOOKUP(B2480,BUSINESS!B2480:O5170,5,0)</f>
        <v>11</v>
      </c>
      <c r="X2480" s="12" t="str">
        <f>VLOOKUP(C2480,BUSINESS!C2480:P5170,5,0)</f>
        <v/>
      </c>
      <c r="Y2480" s="12">
        <f>VLOOKUP(D2480,BUSINESS!D2480:Q5170,5,0)</f>
        <v>228</v>
      </c>
      <c r="Z2480" s="12">
        <f>VLOOKUP(A2480,BUSINESS!A2480:N5170,9,0)</f>
        <v>0.275</v>
      </c>
      <c r="AA2480" s="12">
        <f>VLOOKUP(B2480,BUSINESS!B2480:O5170,9,0)</f>
        <v>0.828</v>
      </c>
    </row>
    <row r="2481">
      <c r="A2481" s="9" t="str">
        <f t="shared" si="1"/>
        <v>Tunisia-Africa2009</v>
      </c>
      <c r="B2481" s="5" t="s">
        <v>77</v>
      </c>
      <c r="C2481" s="9" t="s">
        <v>269</v>
      </c>
      <c r="D2481" s="10" t="s">
        <v>71</v>
      </c>
      <c r="E2481" s="14">
        <v>4.345493594E10</v>
      </c>
      <c r="F2481" s="15">
        <v>0.062</v>
      </c>
      <c r="G2481" s="15">
        <v>259.0</v>
      </c>
      <c r="H2481" s="11"/>
      <c r="I2481" s="12">
        <f>VLOOKUP(A2481,ENERGY!$A$2:$F$2692,5,0)</f>
        <v>23869</v>
      </c>
      <c r="J2481" s="12">
        <f>VLOOKUP(A2481,ENERGY!$A$2:$F$2692,6,0)</f>
        <v>9039</v>
      </c>
      <c r="K2481" s="12">
        <f>VLOOKUP(A2481,'HUMAN RESOURCES'!A2481:N5171,5,0)</f>
        <v>0.018</v>
      </c>
      <c r="L2481" s="12">
        <f>VLOOKUP(A2481,'HUMAN RESOURCES'!A2481:N5171,6,0)</f>
        <v>0.016</v>
      </c>
      <c r="M2481" s="12">
        <f>VLOOKUP(B2481,'HUMAN RESOURCES'!B2481:O5171,6,0)</f>
        <v>77</v>
      </c>
      <c r="N2481" s="12">
        <f>VLOOKUP(C2481,'HUMAN RESOURCES'!C2481:P5171,6,0)</f>
        <v>73</v>
      </c>
      <c r="O2481" s="12">
        <f>VLOOKUP(D2481,'HUMAN RESOURCES'!D2481:Q5171,6,0)</f>
        <v>0.238</v>
      </c>
      <c r="P2481" s="12">
        <f>VLOOKUP(A2481,'HUMAN RESOURCES'!A2481:N5171,10,0)</f>
        <v>0.693</v>
      </c>
      <c r="Q2481" s="12">
        <f>VLOOKUP(B2481,'HUMAN RESOURCES'!B2481:O5171,10,0)</f>
        <v>0.069</v>
      </c>
      <c r="R2481" s="12">
        <f>VLOOKUP(C2481,'HUMAN RESOURCES'!C2481:P5171,10,0)</f>
        <v>10439600</v>
      </c>
      <c r="S2481" s="12">
        <f>VLOOKUP(D2481,'HUMAN RESOURCES'!D2481:Q5171,10,0)</f>
        <v>0.658</v>
      </c>
      <c r="T2481" s="13">
        <f>VLOOKUP(A2481,TOURISM!A2481:F5171,5,0)</f>
        <v>3526000000</v>
      </c>
      <c r="U2481" s="13">
        <f>VLOOKUP(B2481,TOURISM!B2481:G5171,5,0)</f>
        <v>478000000</v>
      </c>
      <c r="V2481" s="12">
        <f>VLOOKUP(A2481,BUSINESS!A2481:N5171,5,0)</f>
        <v>0.623</v>
      </c>
      <c r="W2481" s="12">
        <f>VLOOKUP(B2481,BUSINESS!B2481:O5171,5,0)</f>
        <v>11</v>
      </c>
      <c r="X2481" s="12" t="str">
        <f>VLOOKUP(C2481,BUSINESS!C2481:P5171,5,0)</f>
        <v/>
      </c>
      <c r="Y2481" s="12">
        <f>VLOOKUP(D2481,BUSINESS!D2481:Q5171,5,0)</f>
        <v>228</v>
      </c>
      <c r="Z2481" s="12">
        <f>VLOOKUP(A2481,BUSINESS!A2481:N5171,9,0)</f>
        <v>0.341</v>
      </c>
      <c r="AA2481" s="12">
        <f>VLOOKUP(B2481,BUSINESS!B2481:O5171,9,0)</f>
        <v>0.932</v>
      </c>
    </row>
    <row r="2482">
      <c r="A2482" s="9" t="str">
        <f t="shared" si="1"/>
        <v>Tunisia-Africa2010</v>
      </c>
      <c r="B2482" s="5" t="s">
        <v>77</v>
      </c>
      <c r="C2482" s="9" t="s">
        <v>269</v>
      </c>
      <c r="D2482" s="10" t="s">
        <v>72</v>
      </c>
      <c r="E2482" s="14">
        <v>4.4054072936E10</v>
      </c>
      <c r="F2482" s="15">
        <v>0.067</v>
      </c>
      <c r="G2482" s="15">
        <v>282.0</v>
      </c>
      <c r="H2482" s="11"/>
      <c r="I2482" s="12">
        <f>VLOOKUP(A2482,ENERGY!$A$2:$F$2692,5,0)</f>
        <v>21016</v>
      </c>
      <c r="J2482" s="12">
        <f>VLOOKUP(A2482,ENERGY!$A$2:$F$2692,6,0)</f>
        <v>7814</v>
      </c>
      <c r="K2482" s="12">
        <f>VLOOKUP(A2482,'HUMAN RESOURCES'!A2482:N5172,5,0)</f>
        <v>0.019</v>
      </c>
      <c r="L2482" s="12">
        <f>VLOOKUP(A2482,'HUMAN RESOURCES'!A2482:N5172,6,0)</f>
        <v>0.015</v>
      </c>
      <c r="M2482" s="12">
        <f>VLOOKUP(B2482,'HUMAN RESOURCES'!B2482:O5172,6,0)</f>
        <v>77</v>
      </c>
      <c r="N2482" s="12">
        <f>VLOOKUP(C2482,'HUMAN RESOURCES'!C2482:P5172,6,0)</f>
        <v>73</v>
      </c>
      <c r="O2482" s="12">
        <f>VLOOKUP(D2482,'HUMAN RESOURCES'!D2482:Q5172,6,0)</f>
        <v>0.235</v>
      </c>
      <c r="P2482" s="12">
        <f>VLOOKUP(A2482,'HUMAN RESOURCES'!A2482:N5172,10,0)</f>
        <v>0.696</v>
      </c>
      <c r="Q2482" s="12">
        <f>VLOOKUP(B2482,'HUMAN RESOURCES'!B2482:O5172,10,0)</f>
        <v>0.069</v>
      </c>
      <c r="R2482" s="12">
        <f>VLOOKUP(C2482,'HUMAN RESOURCES'!C2482:P5172,10,0)</f>
        <v>10549100</v>
      </c>
      <c r="S2482" s="12">
        <f>VLOOKUP(D2482,'HUMAN RESOURCES'!D2482:Q5172,10,0)</f>
        <v>0.659</v>
      </c>
      <c r="T2482" s="13">
        <f>VLOOKUP(A2482,TOURISM!A2482:F5172,5,0)</f>
        <v>3477000000</v>
      </c>
      <c r="U2482" s="13">
        <f>VLOOKUP(B2482,TOURISM!B2482:G5172,5,0)</f>
        <v>611000000</v>
      </c>
      <c r="V2482" s="12">
        <f>VLOOKUP(A2482,BUSINESS!A2482:N5172,5,0)</f>
        <v>0.623</v>
      </c>
      <c r="W2482" s="12">
        <f>VLOOKUP(B2482,BUSINESS!B2482:O5172,5,0)</f>
        <v>11</v>
      </c>
      <c r="X2482" s="12" t="str">
        <f>VLOOKUP(C2482,BUSINESS!C2482:P5172,5,0)</f>
        <v/>
      </c>
      <c r="Y2482" s="12">
        <f>VLOOKUP(D2482,BUSINESS!D2482:Q5172,5,0)</f>
        <v>144</v>
      </c>
      <c r="Z2482" s="12">
        <f>VLOOKUP(A2482,BUSINESS!A2482:N5172,9,0)</f>
        <v>0.368</v>
      </c>
      <c r="AA2482" s="12">
        <f>VLOOKUP(B2482,BUSINESS!B2482:O5172,9,0)</f>
        <v>1.045</v>
      </c>
    </row>
    <row r="2483">
      <c r="A2483" s="9" t="str">
        <f t="shared" si="1"/>
        <v>Tunisia-Africa2011</v>
      </c>
      <c r="B2483" s="5" t="s">
        <v>77</v>
      </c>
      <c r="C2483" s="9" t="s">
        <v>269</v>
      </c>
      <c r="D2483" s="10" t="s">
        <v>73</v>
      </c>
      <c r="E2483" s="14">
        <v>4.5951129422E10</v>
      </c>
      <c r="F2483" s="15">
        <v>0.07</v>
      </c>
      <c r="G2483" s="15">
        <v>304.0</v>
      </c>
      <c r="H2483" s="11"/>
      <c r="I2483" s="12">
        <f>VLOOKUP(A2483,ENERGY!$A$2:$F$2692,5,0)</f>
        <v>22801</v>
      </c>
      <c r="J2483" s="12">
        <f>VLOOKUP(A2483,ENERGY!$A$2:$F$2692,6,0)</f>
        <v>8314</v>
      </c>
      <c r="K2483" s="12">
        <f>VLOOKUP(A2483,'HUMAN RESOURCES'!A2483:N5173,5,0)</f>
        <v>0.019</v>
      </c>
      <c r="L2483" s="12">
        <f>VLOOKUP(A2483,'HUMAN RESOURCES'!A2483:N5173,6,0)</f>
        <v>0.014</v>
      </c>
      <c r="M2483" s="12">
        <f>VLOOKUP(B2483,'HUMAN RESOURCES'!B2483:O5173,6,0)</f>
        <v>77</v>
      </c>
      <c r="N2483" s="12">
        <f>VLOOKUP(C2483,'HUMAN RESOURCES'!C2483:P5173,6,0)</f>
        <v>73</v>
      </c>
      <c r="O2483" s="12">
        <f>VLOOKUP(D2483,'HUMAN RESOURCES'!D2483:Q5173,6,0)</f>
        <v>0.233</v>
      </c>
      <c r="P2483" s="12">
        <f>VLOOKUP(A2483,'HUMAN RESOURCES'!A2483:N5173,10,0)</f>
        <v>0.697</v>
      </c>
      <c r="Q2483" s="12">
        <f>VLOOKUP(B2483,'HUMAN RESOURCES'!B2483:O5173,10,0)</f>
        <v>0.07</v>
      </c>
      <c r="R2483" s="12">
        <f>VLOOKUP(C2483,'HUMAN RESOURCES'!C2483:P5173,10,0)</f>
        <v>10673800</v>
      </c>
      <c r="S2483" s="12">
        <f>VLOOKUP(D2483,'HUMAN RESOURCES'!D2483:Q5173,10,0)</f>
        <v>0.661</v>
      </c>
      <c r="T2483" s="13">
        <f>VLOOKUP(A2483,TOURISM!A2483:F5173,5,0)</f>
        <v>2529000000</v>
      </c>
      <c r="U2483" s="13">
        <f>VLOOKUP(B2483,TOURISM!B2483:G5173,5,0)</f>
        <v>678000000</v>
      </c>
      <c r="V2483" s="12">
        <f>VLOOKUP(A2483,BUSINESS!A2483:N5173,5,0)</f>
        <v>0.624</v>
      </c>
      <c r="W2483" s="12">
        <f>VLOOKUP(B2483,BUSINESS!B2483:O5173,5,0)</f>
        <v>11</v>
      </c>
      <c r="X2483" s="12" t="str">
        <f>VLOOKUP(C2483,BUSINESS!C2483:P5173,5,0)</f>
        <v/>
      </c>
      <c r="Y2483" s="12">
        <f>VLOOKUP(D2483,BUSINESS!D2483:Q5173,5,0)</f>
        <v>144</v>
      </c>
      <c r="Z2483" s="12">
        <f>VLOOKUP(A2483,BUSINESS!A2483:N5173,9,0)</f>
        <v>0.391</v>
      </c>
      <c r="AA2483" s="12">
        <f>VLOOKUP(B2483,BUSINESS!B2483:O5173,9,0)</f>
        <v>1.152</v>
      </c>
    </row>
    <row r="2484">
      <c r="A2484" s="9" t="str">
        <f t="shared" si="1"/>
        <v>Tunisia-Africa2012</v>
      </c>
      <c r="B2484" s="5" t="s">
        <v>77</v>
      </c>
      <c r="C2484" s="9" t="s">
        <v>269</v>
      </c>
      <c r="D2484" s="10" t="s">
        <v>74</v>
      </c>
      <c r="E2484" s="14">
        <v>4.5238491581E10</v>
      </c>
      <c r="F2484" s="15">
        <v>0.07</v>
      </c>
      <c r="G2484" s="15">
        <v>297.0</v>
      </c>
      <c r="H2484" s="11"/>
      <c r="I2484" s="12">
        <f>VLOOKUP(A2484,ENERGY!$A$2:$F$2692,5,0)</f>
        <v>21397</v>
      </c>
      <c r="J2484" s="12">
        <f>VLOOKUP(A2484,ENERGY!$A$2:$F$2692,6,0)</f>
        <v>8028</v>
      </c>
      <c r="K2484" s="12">
        <f>VLOOKUP(A2484,'HUMAN RESOURCES'!A2484:N5174,5,0)</f>
        <v>0.019</v>
      </c>
      <c r="L2484" s="12">
        <f>VLOOKUP(A2484,'HUMAN RESOURCES'!A2484:N5174,6,0)</f>
        <v>0.014</v>
      </c>
      <c r="M2484" s="12">
        <f>VLOOKUP(B2484,'HUMAN RESOURCES'!B2484:O5174,6,0)</f>
        <v>77</v>
      </c>
      <c r="N2484" s="12">
        <f>VLOOKUP(C2484,'HUMAN RESOURCES'!C2484:P5174,6,0)</f>
        <v>73</v>
      </c>
      <c r="O2484" s="12">
        <f>VLOOKUP(D2484,'HUMAN RESOURCES'!D2484:Q5174,6,0)</f>
        <v>0.232</v>
      </c>
      <c r="P2484" s="12">
        <f>VLOOKUP(A2484,'HUMAN RESOURCES'!A2484:N5174,10,0)</f>
        <v>0.697</v>
      </c>
      <c r="Q2484" s="12">
        <f>VLOOKUP(B2484,'HUMAN RESOURCES'!B2484:O5174,10,0)</f>
        <v>0.071</v>
      </c>
      <c r="R2484" s="12">
        <f>VLOOKUP(C2484,'HUMAN RESOURCES'!C2484:P5174,10,0)</f>
        <v>10777500</v>
      </c>
      <c r="S2484" s="12">
        <f>VLOOKUP(D2484,'HUMAN RESOURCES'!D2484:Q5174,10,0)</f>
        <v>0.663</v>
      </c>
      <c r="T2484" s="13">
        <f>VLOOKUP(A2484,TOURISM!A2484:F5174,5,0)</f>
        <v>2931000000</v>
      </c>
      <c r="U2484" s="13">
        <f>VLOOKUP(B2484,TOURISM!B2484:G5174,5,0)</f>
        <v>673000000</v>
      </c>
      <c r="V2484" s="12">
        <f>VLOOKUP(A2484,BUSINESS!A2484:N5174,5,0)</f>
        <v>0.624</v>
      </c>
      <c r="W2484" s="12">
        <f>VLOOKUP(B2484,BUSINESS!B2484:O5174,5,0)</f>
        <v>11</v>
      </c>
      <c r="X2484" s="12">
        <f>VLOOKUP(C2484,BUSINESS!C2484:P5174,5,0)</f>
        <v>49</v>
      </c>
      <c r="Y2484" s="12">
        <f>VLOOKUP(D2484,BUSINESS!D2484:Q5174,5,0)</f>
        <v>144</v>
      </c>
      <c r="Z2484" s="12">
        <f>VLOOKUP(A2484,BUSINESS!A2484:N5174,9,0)</f>
        <v>0.414</v>
      </c>
      <c r="AA2484" s="12">
        <f>VLOOKUP(B2484,BUSINESS!B2484:O5174,9,0)</f>
        <v>1.181</v>
      </c>
    </row>
    <row r="2485">
      <c r="A2485" s="9" t="str">
        <f t="shared" si="1"/>
        <v>Turkey-Europe2000</v>
      </c>
      <c r="B2485" s="5" t="s">
        <v>75</v>
      </c>
      <c r="C2485" s="9" t="s">
        <v>270</v>
      </c>
      <c r="D2485" s="10" t="s">
        <v>62</v>
      </c>
      <c r="E2485" s="14">
        <v>2.67E11</v>
      </c>
      <c r="F2485" s="15">
        <v>0.049</v>
      </c>
      <c r="G2485" s="15">
        <v>196.0</v>
      </c>
      <c r="H2485" s="11"/>
      <c r="I2485" s="12" t="str">
        <f>VLOOKUP(A2485,ENERGY!$A$2:$F$2692,5,0)</f>
        <v/>
      </c>
      <c r="J2485" s="12">
        <f>VLOOKUP(A2485,ENERGY!$A$2:$F$2692,6,0)</f>
        <v>115701</v>
      </c>
      <c r="K2485" s="12">
        <f>VLOOKUP(A2485,'HUMAN RESOURCES'!A2485:N5175,5,0)</f>
        <v>0.021</v>
      </c>
      <c r="L2485" s="12">
        <f>VLOOKUP(A2485,'HUMAN RESOURCES'!A2485:N5175,6,0)</f>
        <v>0.034</v>
      </c>
      <c r="M2485" s="12">
        <f>VLOOKUP(B2485,'HUMAN RESOURCES'!B2485:O5175,6,0)</f>
        <v>74</v>
      </c>
      <c r="N2485" s="12">
        <f>VLOOKUP(C2485,'HUMAN RESOURCES'!C2485:P5175,6,0)</f>
        <v>66</v>
      </c>
      <c r="O2485" s="12">
        <f>VLOOKUP(D2485,'HUMAN RESOURCES'!D2485:Q5175,6,0)</f>
        <v>0.307</v>
      </c>
      <c r="P2485" s="12">
        <f>VLOOKUP(A2485,'HUMAN RESOURCES'!A2485:N5175,10,0)</f>
        <v>0.634</v>
      </c>
      <c r="Q2485" s="12">
        <f>VLOOKUP(B2485,'HUMAN RESOURCES'!B2485:O5175,10,0)</f>
        <v>0.06</v>
      </c>
      <c r="R2485" s="12">
        <f>VLOOKUP(C2485,'HUMAN RESOURCES'!C2485:P5175,10,0)</f>
        <v>63174483</v>
      </c>
      <c r="S2485" s="12">
        <f>VLOOKUP(D2485,'HUMAN RESOURCES'!D2485:Q5175,10,0)</f>
        <v>0.647</v>
      </c>
      <c r="T2485" s="13">
        <f>VLOOKUP(A2485,TOURISM!A2485:F5175,5,0)</f>
        <v>7636000000</v>
      </c>
      <c r="U2485" s="13">
        <f>VLOOKUP(B2485,TOURISM!B2485:G5175,5,0)</f>
        <v>1713000000</v>
      </c>
      <c r="V2485" s="12" t="str">
        <f>VLOOKUP(A2485,BUSINESS!A2485:N5175,5,0)</f>
        <v/>
      </c>
      <c r="W2485" s="12" t="str">
        <f>VLOOKUP(B2485,BUSINESS!B2485:O5175,5,0)</f>
        <v/>
      </c>
      <c r="X2485" s="12" t="str">
        <f>VLOOKUP(C2485,BUSINESS!C2485:P5175,5,0)</f>
        <v/>
      </c>
      <c r="Y2485" s="12" t="str">
        <f>VLOOKUP(D2485,BUSINESS!D2485:Q5175,5,0)</f>
        <v/>
      </c>
      <c r="Z2485" s="12">
        <f>VLOOKUP(A2485,BUSINESS!A2485:N5175,9,0)</f>
        <v>0.038</v>
      </c>
      <c r="AA2485" s="12">
        <f>VLOOKUP(B2485,BUSINESS!B2485:O5175,9,0)</f>
        <v>0.255</v>
      </c>
    </row>
    <row r="2486">
      <c r="A2486" s="9" t="str">
        <f t="shared" si="1"/>
        <v>Turkey-Europe2001</v>
      </c>
      <c r="B2486" s="5" t="s">
        <v>75</v>
      </c>
      <c r="C2486" s="9" t="s">
        <v>270</v>
      </c>
      <c r="D2486" s="10" t="s">
        <v>63</v>
      </c>
      <c r="E2486" s="14">
        <v>1.96E11</v>
      </c>
      <c r="F2486" s="15">
        <v>0.052</v>
      </c>
      <c r="G2486" s="15">
        <v>148.0</v>
      </c>
      <c r="H2486" s="11"/>
      <c r="I2486" s="12" t="str">
        <f>VLOOKUP(A2486,ENERGY!$A$2:$F$2692,5,0)</f>
        <v/>
      </c>
      <c r="J2486" s="12">
        <f>VLOOKUP(A2486,ENERGY!$A$2:$F$2692,6,0)</f>
        <v>112459</v>
      </c>
      <c r="K2486" s="12">
        <f>VLOOKUP(A2486,'HUMAN RESOURCES'!A2486:N5176,5,0)</f>
        <v>0.021</v>
      </c>
      <c r="L2486" s="12">
        <f>VLOOKUP(A2486,'HUMAN RESOURCES'!A2486:N5176,6,0)</f>
        <v>0.032</v>
      </c>
      <c r="M2486" s="12">
        <f>VLOOKUP(B2486,'HUMAN RESOURCES'!B2486:O5176,6,0)</f>
        <v>74</v>
      </c>
      <c r="N2486" s="12">
        <f>VLOOKUP(C2486,'HUMAN RESOURCES'!C2486:P5176,6,0)</f>
        <v>67</v>
      </c>
      <c r="O2486" s="12">
        <f>VLOOKUP(D2486,'HUMAN RESOURCES'!D2486:Q5176,6,0)</f>
        <v>0.302</v>
      </c>
      <c r="P2486" s="12">
        <f>VLOOKUP(A2486,'HUMAN RESOURCES'!A2486:N5176,10,0)</f>
        <v>0.637</v>
      </c>
      <c r="Q2486" s="12">
        <f>VLOOKUP(B2486,'HUMAN RESOURCES'!B2486:O5176,10,0)</f>
        <v>0.061</v>
      </c>
      <c r="R2486" s="12">
        <f>VLOOKUP(C2486,'HUMAN RESOURCES'!C2486:P5176,10,0)</f>
        <v>64100297</v>
      </c>
      <c r="S2486" s="12">
        <f>VLOOKUP(D2486,'HUMAN RESOURCES'!D2486:Q5176,10,0)</f>
        <v>0.653</v>
      </c>
      <c r="T2486" s="13">
        <f>VLOOKUP(A2486,TOURISM!A2486:F5176,5,0)</f>
        <v>10067000000</v>
      </c>
      <c r="U2486" s="13">
        <f>VLOOKUP(B2486,TOURISM!B2486:G5176,5,0)</f>
        <v>1738000000</v>
      </c>
      <c r="V2486" s="12" t="str">
        <f>VLOOKUP(A2486,BUSINESS!A2486:N5176,5,0)</f>
        <v/>
      </c>
      <c r="W2486" s="12" t="str">
        <f>VLOOKUP(B2486,BUSINESS!B2486:O5176,5,0)</f>
        <v/>
      </c>
      <c r="X2486" s="12" t="str">
        <f>VLOOKUP(C2486,BUSINESS!C2486:P5176,5,0)</f>
        <v/>
      </c>
      <c r="Y2486" s="12" t="str">
        <f>VLOOKUP(D2486,BUSINESS!D2486:Q5176,5,0)</f>
        <v/>
      </c>
      <c r="Z2486" s="12">
        <f>VLOOKUP(A2486,BUSINESS!A2486:N5176,9,0)</f>
        <v>0.052</v>
      </c>
      <c r="AA2486" s="12">
        <f>VLOOKUP(B2486,BUSINESS!B2486:O5176,9,0)</f>
        <v>0.305</v>
      </c>
    </row>
    <row r="2487">
      <c r="A2487" s="9" t="str">
        <f t="shared" si="1"/>
        <v>Turkey-Europe2002</v>
      </c>
      <c r="B2487" s="5" t="s">
        <v>75</v>
      </c>
      <c r="C2487" s="9" t="s">
        <v>270</v>
      </c>
      <c r="D2487" s="10" t="s">
        <v>64</v>
      </c>
      <c r="E2487" s="14">
        <v>2.33E11</v>
      </c>
      <c r="F2487" s="15">
        <v>0.054</v>
      </c>
      <c r="G2487" s="15">
        <v>180.0</v>
      </c>
      <c r="H2487" s="11"/>
      <c r="I2487" s="12">
        <f>VLOOKUP(A2487,ENERGY!$A$2:$F$2692,5,0)</f>
        <v>298002</v>
      </c>
      <c r="J2487" s="12">
        <f>VLOOKUP(A2487,ENERGY!$A$2:$F$2692,6,0)</f>
        <v>105133</v>
      </c>
      <c r="K2487" s="12">
        <f>VLOOKUP(A2487,'HUMAN RESOURCES'!A2487:N5177,5,0)</f>
        <v>0.021</v>
      </c>
      <c r="L2487" s="12">
        <f>VLOOKUP(A2487,'HUMAN RESOURCES'!A2487:N5177,6,0)</f>
        <v>0.03</v>
      </c>
      <c r="M2487" s="12">
        <f>VLOOKUP(B2487,'HUMAN RESOURCES'!B2487:O5177,6,0)</f>
        <v>75</v>
      </c>
      <c r="N2487" s="12">
        <f>VLOOKUP(C2487,'HUMAN RESOURCES'!C2487:P5177,6,0)</f>
        <v>68</v>
      </c>
      <c r="O2487" s="12">
        <f>VLOOKUP(D2487,'HUMAN RESOURCES'!D2487:Q5177,6,0)</f>
        <v>0.297</v>
      </c>
      <c r="P2487" s="12">
        <f>VLOOKUP(A2487,'HUMAN RESOURCES'!A2487:N5177,10,0)</f>
        <v>0.64</v>
      </c>
      <c r="Q2487" s="12">
        <f>VLOOKUP(B2487,'HUMAN RESOURCES'!B2487:O5177,10,0)</f>
        <v>0.063</v>
      </c>
      <c r="R2487" s="12">
        <f>VLOOKUP(C2487,'HUMAN RESOURCES'!C2487:P5177,10,0)</f>
        <v>65022300</v>
      </c>
      <c r="S2487" s="12">
        <f>VLOOKUP(D2487,'HUMAN RESOURCES'!D2487:Q5177,10,0)</f>
        <v>0.66</v>
      </c>
      <c r="T2487" s="13">
        <f>VLOOKUP(A2487,TOURISM!A2487:F5177,5,0)</f>
        <v>11901000000</v>
      </c>
      <c r="U2487" s="13">
        <f>VLOOKUP(B2487,TOURISM!B2487:G5177,5,0)</f>
        <v>1880000000</v>
      </c>
      <c r="V2487" s="12" t="str">
        <f>VLOOKUP(A2487,BUSINESS!A2487:N5177,5,0)</f>
        <v/>
      </c>
      <c r="W2487" s="12" t="str">
        <f>VLOOKUP(B2487,BUSINESS!B2487:O5177,5,0)</f>
        <v/>
      </c>
      <c r="X2487" s="12" t="str">
        <f>VLOOKUP(C2487,BUSINESS!C2487:P5177,5,0)</f>
        <v/>
      </c>
      <c r="Y2487" s="12" t="str">
        <f>VLOOKUP(D2487,BUSINESS!D2487:Q5177,5,0)</f>
        <v/>
      </c>
      <c r="Z2487" s="12">
        <f>VLOOKUP(A2487,BUSINESS!A2487:N5177,9,0)</f>
        <v>0.114</v>
      </c>
      <c r="AA2487" s="12">
        <f>VLOOKUP(B2487,BUSINESS!B2487:O5177,9,0)</f>
        <v>0.359</v>
      </c>
    </row>
    <row r="2488">
      <c r="A2488" s="9" t="str">
        <f t="shared" si="1"/>
        <v>Turkey-Europe2003</v>
      </c>
      <c r="B2488" s="5" t="s">
        <v>75</v>
      </c>
      <c r="C2488" s="9" t="s">
        <v>270</v>
      </c>
      <c r="D2488" s="10" t="s">
        <v>65</v>
      </c>
      <c r="E2488" s="14">
        <v>3.03E11</v>
      </c>
      <c r="F2488" s="15">
        <v>0.053</v>
      </c>
      <c r="G2488" s="15">
        <v>232.0</v>
      </c>
      <c r="H2488" s="11"/>
      <c r="I2488" s="12">
        <f>VLOOKUP(A2488,ENERGY!$A$2:$F$2692,5,0)</f>
        <v>277845</v>
      </c>
      <c r="J2488" s="12">
        <f>VLOOKUP(A2488,ENERGY!$A$2:$F$2692,6,0)</f>
        <v>97661</v>
      </c>
      <c r="K2488" s="12">
        <f>VLOOKUP(A2488,'HUMAN RESOURCES'!A2488:N5178,5,0)</f>
        <v>0.02</v>
      </c>
      <c r="L2488" s="12">
        <f>VLOOKUP(A2488,'HUMAN RESOURCES'!A2488:N5178,6,0)</f>
        <v>0.029</v>
      </c>
      <c r="M2488" s="12">
        <f>VLOOKUP(B2488,'HUMAN RESOURCES'!B2488:O5178,6,0)</f>
        <v>75</v>
      </c>
      <c r="N2488" s="12">
        <f>VLOOKUP(C2488,'HUMAN RESOURCES'!C2488:P5178,6,0)</f>
        <v>68</v>
      </c>
      <c r="O2488" s="12">
        <f>VLOOKUP(D2488,'HUMAN RESOURCES'!D2488:Q5178,6,0)</f>
        <v>0.293</v>
      </c>
      <c r="P2488" s="12">
        <f>VLOOKUP(A2488,'HUMAN RESOURCES'!A2488:N5178,10,0)</f>
        <v>0.643</v>
      </c>
      <c r="Q2488" s="12">
        <f>VLOOKUP(B2488,'HUMAN RESOURCES'!B2488:O5178,10,0)</f>
        <v>0.064</v>
      </c>
      <c r="R2488" s="12">
        <f>VLOOKUP(C2488,'HUMAN RESOURCES'!C2488:P5178,10,0)</f>
        <v>65938265</v>
      </c>
      <c r="S2488" s="12">
        <f>VLOOKUP(D2488,'HUMAN RESOURCES'!D2488:Q5178,10,0)</f>
        <v>0.666</v>
      </c>
      <c r="T2488" s="13">
        <f>VLOOKUP(A2488,TOURISM!A2488:F5178,5,0)</f>
        <v>13203000000</v>
      </c>
      <c r="U2488" s="13">
        <f>VLOOKUP(B2488,TOURISM!B2488:G5178,5,0)</f>
        <v>2113000000</v>
      </c>
      <c r="V2488" s="12" t="str">
        <f>VLOOKUP(A2488,BUSINESS!A2488:N5178,5,0)</f>
        <v/>
      </c>
      <c r="W2488" s="12">
        <f>VLOOKUP(B2488,BUSINESS!B2488:O5178,5,0)</f>
        <v>38</v>
      </c>
      <c r="X2488" s="12" t="str">
        <f>VLOOKUP(C2488,BUSINESS!C2488:P5178,5,0)</f>
        <v/>
      </c>
      <c r="Y2488" s="12" t="str">
        <f>VLOOKUP(D2488,BUSINESS!D2488:Q5178,5,0)</f>
        <v/>
      </c>
      <c r="Z2488" s="12">
        <f>VLOOKUP(A2488,BUSINESS!A2488:N5178,9,0)</f>
        <v>0.123</v>
      </c>
      <c r="AA2488" s="12">
        <f>VLOOKUP(B2488,BUSINESS!B2488:O5178,9,0)</f>
        <v>0.423</v>
      </c>
    </row>
    <row r="2489">
      <c r="A2489" s="9" t="str">
        <f t="shared" si="1"/>
        <v>Turkey-Europe2004</v>
      </c>
      <c r="B2489" s="5" t="s">
        <v>75</v>
      </c>
      <c r="C2489" s="9" t="s">
        <v>270</v>
      </c>
      <c r="D2489" s="10" t="s">
        <v>66</v>
      </c>
      <c r="E2489" s="14">
        <v>3.92E11</v>
      </c>
      <c r="F2489" s="15">
        <v>0.054</v>
      </c>
      <c r="G2489" s="15">
        <v>297.0</v>
      </c>
      <c r="H2489" s="11"/>
      <c r="I2489" s="12"/>
      <c r="J2489" s="12"/>
      <c r="K2489" s="12">
        <f>VLOOKUP(A2489,'HUMAN RESOURCES'!A2489:N5179,5,0)</f>
        <v>0.02</v>
      </c>
      <c r="L2489" s="12">
        <f>VLOOKUP(A2489,'HUMAN RESOURCES'!A2489:N5179,6,0)</f>
        <v>0.027</v>
      </c>
      <c r="M2489" s="12">
        <f>VLOOKUP(B2489,'HUMAN RESOURCES'!B2489:O5179,6,0)</f>
        <v>76</v>
      </c>
      <c r="N2489" s="12">
        <f>VLOOKUP(C2489,'HUMAN RESOURCES'!C2489:P5179,6,0)</f>
        <v>69</v>
      </c>
      <c r="O2489" s="12">
        <f>VLOOKUP(D2489,'HUMAN RESOURCES'!D2489:Q5179,6,0)</f>
        <v>0.289</v>
      </c>
      <c r="P2489" s="12">
        <f>VLOOKUP(A2489,'HUMAN RESOURCES'!A2489:N5179,10,0)</f>
        <v>0.646</v>
      </c>
      <c r="Q2489" s="12">
        <f>VLOOKUP(B2489,'HUMAN RESOURCES'!B2489:O5179,10,0)</f>
        <v>0.065</v>
      </c>
      <c r="R2489" s="12">
        <f>VLOOKUP(C2489,'HUMAN RESOURCES'!C2489:P5179,10,0)</f>
        <v>66845635</v>
      </c>
      <c r="S2489" s="12">
        <f>VLOOKUP(D2489,'HUMAN RESOURCES'!D2489:Q5179,10,0)</f>
        <v>0.672</v>
      </c>
      <c r="T2489" s="13">
        <f>VLOOKUP(A2489,TOURISM!A2489:F5179,5,0)</f>
        <v>15888000000</v>
      </c>
      <c r="U2489" s="13">
        <f>VLOOKUP(B2489,TOURISM!B2489:G5179,5,0)</f>
        <v>2524000000</v>
      </c>
      <c r="V2489" s="12" t="str">
        <f>VLOOKUP(A2489,BUSINESS!A2489:N5179,5,0)</f>
        <v/>
      </c>
      <c r="W2489" s="12">
        <f>VLOOKUP(B2489,BUSINESS!B2489:O5179,5,0)</f>
        <v>6</v>
      </c>
      <c r="X2489" s="12" t="str">
        <f>VLOOKUP(C2489,BUSINESS!C2489:P5179,5,0)</f>
        <v/>
      </c>
      <c r="Y2489" s="12" t="str">
        <f>VLOOKUP(D2489,BUSINESS!D2489:Q5179,5,0)</f>
        <v/>
      </c>
      <c r="Z2489" s="12">
        <f>VLOOKUP(A2489,BUSINESS!A2489:N5179,9,0)</f>
        <v>0.146</v>
      </c>
      <c r="AA2489" s="12">
        <f>VLOOKUP(B2489,BUSINESS!B2489:O5179,9,0)</f>
        <v>0.519</v>
      </c>
    </row>
    <row r="2490">
      <c r="A2490" s="9" t="str">
        <f t="shared" si="1"/>
        <v>Turkey-Europe2005</v>
      </c>
      <c r="B2490" s="5" t="s">
        <v>75</v>
      </c>
      <c r="C2490" s="9" t="s">
        <v>270</v>
      </c>
      <c r="D2490" s="10" t="s">
        <v>67</v>
      </c>
      <c r="E2490" s="14">
        <v>4.83E11</v>
      </c>
      <c r="F2490" s="15">
        <v>0.054</v>
      </c>
      <c r="G2490" s="15">
        <v>366.0</v>
      </c>
      <c r="H2490" s="11"/>
      <c r="I2490" s="12">
        <f>VLOOKUP(A2490,ENERGY!$A$2:$F$2692,5,0)</f>
        <v>285274</v>
      </c>
      <c r="J2490" s="12">
        <f>VLOOKUP(A2490,ENERGY!$A$2:$F$2692,6,0)</f>
        <v>98502</v>
      </c>
      <c r="K2490" s="12">
        <f>VLOOKUP(A2490,'HUMAN RESOURCES'!A2490:N5180,5,0)</f>
        <v>0.019</v>
      </c>
      <c r="L2490" s="12">
        <f>VLOOKUP(A2490,'HUMAN RESOURCES'!A2490:N5180,6,0)</f>
        <v>0.026</v>
      </c>
      <c r="M2490" s="12">
        <f>VLOOKUP(B2490,'HUMAN RESOURCES'!B2490:O5180,6,0)</f>
        <v>76</v>
      </c>
      <c r="N2490" s="12">
        <f>VLOOKUP(C2490,'HUMAN RESOURCES'!C2490:P5180,6,0)</f>
        <v>69</v>
      </c>
      <c r="O2490" s="12">
        <f>VLOOKUP(D2490,'HUMAN RESOURCES'!D2490:Q5180,6,0)</f>
        <v>0.285</v>
      </c>
      <c r="P2490" s="12">
        <f>VLOOKUP(A2490,'HUMAN RESOURCES'!A2490:N5180,10,0)</f>
        <v>0.649</v>
      </c>
      <c r="Q2490" s="12">
        <f>VLOOKUP(B2490,'HUMAN RESOURCES'!B2490:O5180,10,0)</f>
        <v>0.066</v>
      </c>
      <c r="R2490" s="12">
        <f>VLOOKUP(C2490,'HUMAN RESOURCES'!C2490:P5180,10,0)</f>
        <v>67743052</v>
      </c>
      <c r="S2490" s="12">
        <f>VLOOKUP(D2490,'HUMAN RESOURCES'!D2490:Q5180,10,0)</f>
        <v>0.678</v>
      </c>
      <c r="T2490" s="13">
        <f>VLOOKUP(A2490,TOURISM!A2490:F5180,5,0)</f>
        <v>20760000000</v>
      </c>
      <c r="U2490" s="13">
        <f>VLOOKUP(B2490,TOURISM!B2490:G5180,5,0)</f>
        <v>3563000000</v>
      </c>
      <c r="V2490" s="12">
        <f>VLOOKUP(A2490,BUSINESS!A2490:N5180,5,0)</f>
        <v>0.528</v>
      </c>
      <c r="W2490" s="12">
        <f>VLOOKUP(B2490,BUSINESS!B2490:O5180,5,0)</f>
        <v>6</v>
      </c>
      <c r="X2490" s="12" t="str">
        <f>VLOOKUP(C2490,BUSINESS!C2490:P5180,5,0)</f>
        <v/>
      </c>
      <c r="Y2490" s="12">
        <f>VLOOKUP(D2490,BUSINESS!D2490:Q5180,5,0)</f>
        <v>254</v>
      </c>
      <c r="Z2490" s="12">
        <f>VLOOKUP(A2490,BUSINESS!A2490:N5180,9,0)</f>
        <v>0.155</v>
      </c>
      <c r="AA2490" s="12">
        <f>VLOOKUP(B2490,BUSINESS!B2490:O5180,9,0)</f>
        <v>0.644</v>
      </c>
    </row>
    <row r="2491">
      <c r="A2491" s="9" t="str">
        <f t="shared" si="1"/>
        <v>Turkey-Europe2006</v>
      </c>
      <c r="B2491" s="5" t="s">
        <v>75</v>
      </c>
      <c r="C2491" s="9" t="s">
        <v>270</v>
      </c>
      <c r="D2491" s="10" t="s">
        <v>68</v>
      </c>
      <c r="E2491" s="14">
        <v>5.31E11</v>
      </c>
      <c r="F2491" s="15">
        <v>0.058</v>
      </c>
      <c r="G2491" s="15">
        <v>422.0</v>
      </c>
      <c r="H2491" s="11"/>
      <c r="I2491" s="12"/>
      <c r="J2491" s="12"/>
      <c r="K2491" s="12">
        <f>VLOOKUP(A2491,'HUMAN RESOURCES'!A2491:N5181,5,0)</f>
        <v>0.019</v>
      </c>
      <c r="L2491" s="12">
        <f>VLOOKUP(A2491,'HUMAN RESOURCES'!A2491:N5181,6,0)</f>
        <v>0.024</v>
      </c>
      <c r="M2491" s="12">
        <f>VLOOKUP(B2491,'HUMAN RESOURCES'!B2491:O5181,6,0)</f>
        <v>76</v>
      </c>
      <c r="N2491" s="12">
        <f>VLOOKUP(C2491,'HUMAN RESOURCES'!C2491:P5181,6,0)</f>
        <v>69</v>
      </c>
      <c r="O2491" s="12">
        <f>VLOOKUP(D2491,'HUMAN RESOURCES'!D2491:Q5181,6,0)</f>
        <v>0.281</v>
      </c>
      <c r="P2491" s="12">
        <f>VLOOKUP(A2491,'HUMAN RESOURCES'!A2491:N5181,10,0)</f>
        <v>0.652</v>
      </c>
      <c r="Q2491" s="12">
        <f>VLOOKUP(B2491,'HUMAN RESOURCES'!B2491:O5181,10,0)</f>
        <v>0.067</v>
      </c>
      <c r="R2491" s="12">
        <f>VLOOKUP(C2491,'HUMAN RESOURCES'!C2491:P5181,10,0)</f>
        <v>68626337</v>
      </c>
      <c r="S2491" s="12">
        <f>VLOOKUP(D2491,'HUMAN RESOURCES'!D2491:Q5181,10,0)</f>
        <v>0.684</v>
      </c>
      <c r="T2491" s="13">
        <f>VLOOKUP(A2491,TOURISM!A2491:F5181,5,0)</f>
        <v>19137000000</v>
      </c>
      <c r="U2491" s="13">
        <f>VLOOKUP(B2491,TOURISM!B2491:G5181,5,0)</f>
        <v>3517000000</v>
      </c>
      <c r="V2491" s="12">
        <f>VLOOKUP(A2491,BUSINESS!A2491:N5181,5,0)</f>
        <v>0.524</v>
      </c>
      <c r="W2491" s="12">
        <f>VLOOKUP(B2491,BUSINESS!B2491:O5181,5,0)</f>
        <v>6</v>
      </c>
      <c r="X2491" s="12" t="str">
        <f>VLOOKUP(C2491,BUSINESS!C2491:P5181,5,0)</f>
        <v/>
      </c>
      <c r="Y2491" s="12">
        <f>VLOOKUP(D2491,BUSINESS!D2491:Q5181,5,0)</f>
        <v>254</v>
      </c>
      <c r="Z2491" s="12">
        <f>VLOOKUP(A2491,BUSINESS!A2491:N5181,9,0)</f>
        <v>0.182</v>
      </c>
      <c r="AA2491" s="12">
        <f>VLOOKUP(B2491,BUSINESS!B2491:O5181,9,0)</f>
        <v>0.767</v>
      </c>
    </row>
    <row r="2492">
      <c r="A2492" s="9" t="str">
        <f t="shared" si="1"/>
        <v>Turkey-Europe2007</v>
      </c>
      <c r="B2492" s="5" t="s">
        <v>75</v>
      </c>
      <c r="C2492" s="9" t="s">
        <v>270</v>
      </c>
      <c r="D2492" s="10" t="s">
        <v>69</v>
      </c>
      <c r="E2492" s="14">
        <v>6.47E11</v>
      </c>
      <c r="F2492" s="15">
        <v>0.06</v>
      </c>
      <c r="G2492" s="15">
        <v>558.0</v>
      </c>
      <c r="H2492" s="11"/>
      <c r="I2492" s="12">
        <f>VLOOKUP(A2492,ENERGY!$A$2:$F$2692,5,0)</f>
        <v>194538</v>
      </c>
      <c r="J2492" s="12">
        <f>VLOOKUP(A2492,ENERGY!$A$2:$F$2692,6,0)</f>
        <v>70402</v>
      </c>
      <c r="K2492" s="12">
        <f>VLOOKUP(A2492,'HUMAN RESOURCES'!A2492:N5182,5,0)</f>
        <v>0.019</v>
      </c>
      <c r="L2492" s="12">
        <f>VLOOKUP(A2492,'HUMAN RESOURCES'!A2492:N5182,6,0)</f>
        <v>0.023</v>
      </c>
      <c r="M2492" s="12">
        <f>VLOOKUP(B2492,'HUMAN RESOURCES'!B2492:O5182,6,0)</f>
        <v>77</v>
      </c>
      <c r="N2492" s="12">
        <f>VLOOKUP(C2492,'HUMAN RESOURCES'!C2492:P5182,6,0)</f>
        <v>70</v>
      </c>
      <c r="O2492" s="12">
        <f>VLOOKUP(D2492,'HUMAN RESOURCES'!D2492:Q5182,6,0)</f>
        <v>0.278</v>
      </c>
      <c r="P2492" s="12">
        <f>VLOOKUP(A2492,'HUMAN RESOURCES'!A2492:N5182,10,0)</f>
        <v>0.655</v>
      </c>
      <c r="Q2492" s="12">
        <f>VLOOKUP(B2492,'HUMAN RESOURCES'!B2492:O5182,10,0)</f>
        <v>0.068</v>
      </c>
      <c r="R2492" s="12">
        <f>VLOOKUP(C2492,'HUMAN RESOURCES'!C2492:P5182,10,0)</f>
        <v>69496513</v>
      </c>
      <c r="S2492" s="12">
        <f>VLOOKUP(D2492,'HUMAN RESOURCES'!D2492:Q5182,10,0)</f>
        <v>0.69</v>
      </c>
      <c r="T2492" s="13">
        <f>VLOOKUP(A2492,TOURISM!A2492:F5182,5,0)</f>
        <v>21662000000</v>
      </c>
      <c r="U2492" s="13">
        <f>VLOOKUP(B2492,TOURISM!B2492:G5182,5,0)</f>
        <v>4254000000</v>
      </c>
      <c r="V2492" s="12">
        <f>VLOOKUP(A2492,BUSINESS!A2492:N5182,5,0)</f>
        <v>0.443</v>
      </c>
      <c r="W2492" s="12">
        <f>VLOOKUP(B2492,BUSINESS!B2492:O5182,5,0)</f>
        <v>6</v>
      </c>
      <c r="X2492" s="12" t="str">
        <f>VLOOKUP(C2492,BUSINESS!C2492:P5182,5,0)</f>
        <v/>
      </c>
      <c r="Y2492" s="12">
        <f>VLOOKUP(D2492,BUSINESS!D2492:Q5182,5,0)</f>
        <v>223</v>
      </c>
      <c r="Z2492" s="12">
        <f>VLOOKUP(A2492,BUSINESS!A2492:N5182,9,0)</f>
        <v>0.286</v>
      </c>
      <c r="AA2492" s="12">
        <f>VLOOKUP(B2492,BUSINESS!B2492:O5182,9,0)</f>
        <v>0.892</v>
      </c>
    </row>
    <row r="2493">
      <c r="A2493" s="9" t="str">
        <f t="shared" si="1"/>
        <v>Turkey-Europe2008</v>
      </c>
      <c r="B2493" s="5" t="s">
        <v>75</v>
      </c>
      <c r="C2493" s="9" t="s">
        <v>270</v>
      </c>
      <c r="D2493" s="10" t="s">
        <v>70</v>
      </c>
      <c r="E2493" s="14">
        <v>7.3E11</v>
      </c>
      <c r="F2493" s="15">
        <v>0.061</v>
      </c>
      <c r="G2493" s="15">
        <v>628.0</v>
      </c>
      <c r="H2493" s="11"/>
      <c r="I2493" s="12">
        <f>VLOOKUP(A2493,ENERGY!$A$2:$F$2692,5,0)</f>
        <v>225407</v>
      </c>
      <c r="J2493" s="12">
        <f>VLOOKUP(A2493,ENERGY!$A$2:$F$2692,6,0)</f>
        <v>80858</v>
      </c>
      <c r="K2493" s="12">
        <f>VLOOKUP(A2493,'HUMAN RESOURCES'!A2493:N5183,5,0)</f>
        <v>0.018</v>
      </c>
      <c r="L2493" s="12">
        <f>VLOOKUP(A2493,'HUMAN RESOURCES'!A2493:N5183,6,0)</f>
        <v>0.022</v>
      </c>
      <c r="M2493" s="12">
        <f>VLOOKUP(B2493,'HUMAN RESOURCES'!B2493:O5183,6,0)</f>
        <v>77</v>
      </c>
      <c r="N2493" s="12">
        <f>VLOOKUP(C2493,'HUMAN RESOURCES'!C2493:P5183,6,0)</f>
        <v>70</v>
      </c>
      <c r="O2493" s="12">
        <f>VLOOKUP(D2493,'HUMAN RESOURCES'!D2493:Q5183,6,0)</f>
        <v>0.274</v>
      </c>
      <c r="P2493" s="12">
        <f>VLOOKUP(A2493,'HUMAN RESOURCES'!A2493:N5183,10,0)</f>
        <v>0.657</v>
      </c>
      <c r="Q2493" s="12">
        <f>VLOOKUP(B2493,'HUMAN RESOURCES'!B2493:O5183,10,0)</f>
        <v>0.069</v>
      </c>
      <c r="R2493" s="12">
        <f>VLOOKUP(C2493,'HUMAN RESOURCES'!C2493:P5183,10,0)</f>
        <v>70363511</v>
      </c>
      <c r="S2493" s="12">
        <f>VLOOKUP(D2493,'HUMAN RESOURCES'!D2493:Q5183,10,0)</f>
        <v>0.696</v>
      </c>
      <c r="T2493" s="13">
        <f>VLOOKUP(A2493,TOURISM!A2493:F5183,5,0)</f>
        <v>26446000000</v>
      </c>
      <c r="U2493" s="13">
        <f>VLOOKUP(B2493,TOURISM!B2493:G5183,5,0)</f>
        <v>4509000000</v>
      </c>
      <c r="V2493" s="12">
        <f>VLOOKUP(A2493,BUSINESS!A2493:N5183,5,0)</f>
        <v>0.443</v>
      </c>
      <c r="W2493" s="12">
        <f>VLOOKUP(B2493,BUSINESS!B2493:O5183,5,0)</f>
        <v>6</v>
      </c>
      <c r="X2493" s="12" t="str">
        <f>VLOOKUP(C2493,BUSINESS!C2493:P5183,5,0)</f>
        <v/>
      </c>
      <c r="Y2493" s="12">
        <f>VLOOKUP(D2493,BUSINESS!D2493:Q5183,5,0)</f>
        <v>223</v>
      </c>
      <c r="Z2493" s="12">
        <f>VLOOKUP(A2493,BUSINESS!A2493:N5183,9,0)</f>
        <v>0.344</v>
      </c>
      <c r="AA2493" s="12">
        <f>VLOOKUP(B2493,BUSINESS!B2493:O5183,9,0)</f>
        <v>0.935</v>
      </c>
    </row>
    <row r="2494">
      <c r="A2494" s="9" t="str">
        <f t="shared" si="1"/>
        <v>Turkey-Europe2009</v>
      </c>
      <c r="B2494" s="5" t="s">
        <v>75</v>
      </c>
      <c r="C2494" s="9" t="s">
        <v>270</v>
      </c>
      <c r="D2494" s="10" t="s">
        <v>71</v>
      </c>
      <c r="E2494" s="14">
        <v>6.15E11</v>
      </c>
      <c r="F2494" s="15">
        <v>0.067</v>
      </c>
      <c r="G2494" s="15">
        <v>580.0</v>
      </c>
      <c r="H2494" s="11"/>
      <c r="I2494" s="12">
        <f>VLOOKUP(A2494,ENERGY!$A$2:$F$2692,5,0)</f>
        <v>284658</v>
      </c>
      <c r="J2494" s="12">
        <f>VLOOKUP(A2494,ENERGY!$A$2:$F$2692,6,0)</f>
        <v>100005</v>
      </c>
      <c r="K2494" s="12">
        <f>VLOOKUP(A2494,'HUMAN RESOURCES'!A2494:N5184,5,0)</f>
        <v>0.018</v>
      </c>
      <c r="L2494" s="12">
        <f>VLOOKUP(A2494,'HUMAN RESOURCES'!A2494:N5184,6,0)</f>
        <v>0.021</v>
      </c>
      <c r="M2494" s="12">
        <f>VLOOKUP(B2494,'HUMAN RESOURCES'!B2494:O5184,6,0)</f>
        <v>77</v>
      </c>
      <c r="N2494" s="12">
        <f>VLOOKUP(C2494,'HUMAN RESOURCES'!C2494:P5184,6,0)</f>
        <v>70</v>
      </c>
      <c r="O2494" s="12">
        <f>VLOOKUP(D2494,'HUMAN RESOURCES'!D2494:Q5184,6,0)</f>
        <v>0.271</v>
      </c>
      <c r="P2494" s="12">
        <f>VLOOKUP(A2494,'HUMAN RESOURCES'!A2494:N5184,10,0)</f>
        <v>0.66</v>
      </c>
      <c r="Q2494" s="12">
        <f>VLOOKUP(B2494,'HUMAN RESOURCES'!B2494:O5184,10,0)</f>
        <v>0.069</v>
      </c>
      <c r="R2494" s="12">
        <f>VLOOKUP(C2494,'HUMAN RESOURCES'!C2494:P5184,10,0)</f>
        <v>71241080</v>
      </c>
      <c r="S2494" s="12">
        <f>VLOOKUP(D2494,'HUMAN RESOURCES'!D2494:Q5184,10,0)</f>
        <v>0.701</v>
      </c>
      <c r="T2494" s="13">
        <f>VLOOKUP(A2494,TOURISM!A2494:F5184,5,0)</f>
        <v>26331000000</v>
      </c>
      <c r="U2494" s="13">
        <f>VLOOKUP(B2494,TOURISM!B2494:G5184,5,0)</f>
        <v>5061000000</v>
      </c>
      <c r="V2494" s="12">
        <f>VLOOKUP(A2494,BUSINESS!A2494:N5184,5,0)</f>
        <v>0.433</v>
      </c>
      <c r="W2494" s="12">
        <f>VLOOKUP(B2494,BUSINESS!B2494:O5184,5,0)</f>
        <v>6</v>
      </c>
      <c r="X2494" s="12" t="str">
        <f>VLOOKUP(C2494,BUSINESS!C2494:P5184,5,0)</f>
        <v/>
      </c>
      <c r="Y2494" s="12">
        <f>VLOOKUP(D2494,BUSINESS!D2494:Q5184,5,0)</f>
        <v>223</v>
      </c>
      <c r="Z2494" s="12">
        <f>VLOOKUP(A2494,BUSINESS!A2494:N5184,9,0)</f>
        <v>0.364</v>
      </c>
      <c r="AA2494" s="12">
        <f>VLOOKUP(B2494,BUSINESS!B2494:O5184,9,0)</f>
        <v>0.881</v>
      </c>
    </row>
    <row r="2495">
      <c r="A2495" s="9" t="str">
        <f t="shared" si="1"/>
        <v>Turkey-Europe2010</v>
      </c>
      <c r="B2495" s="5" t="s">
        <v>75</v>
      </c>
      <c r="C2495" s="9" t="s">
        <v>270</v>
      </c>
      <c r="D2495" s="10" t="s">
        <v>72</v>
      </c>
      <c r="E2495" s="14">
        <v>7.31E11</v>
      </c>
      <c r="F2495" s="15">
        <v>0.068</v>
      </c>
      <c r="G2495" s="15">
        <v>680.0</v>
      </c>
      <c r="H2495" s="11"/>
      <c r="I2495" s="12">
        <f>VLOOKUP(A2495,ENERGY!$A$2:$F$2692,5,0)</f>
        <v>205678</v>
      </c>
      <c r="J2495" s="12">
        <f>VLOOKUP(A2495,ENERGY!$A$2:$F$2692,6,0)</f>
        <v>74248</v>
      </c>
      <c r="K2495" s="12">
        <f>VLOOKUP(A2495,'HUMAN RESOURCES'!A2495:N5185,5,0)</f>
        <v>0.018</v>
      </c>
      <c r="L2495" s="12">
        <f>VLOOKUP(A2495,'HUMAN RESOURCES'!A2495:N5185,6,0)</f>
        <v>0.02</v>
      </c>
      <c r="M2495" s="12">
        <f>VLOOKUP(B2495,'HUMAN RESOURCES'!B2495:O5185,6,0)</f>
        <v>78</v>
      </c>
      <c r="N2495" s="12">
        <f>VLOOKUP(C2495,'HUMAN RESOURCES'!C2495:P5185,6,0)</f>
        <v>71</v>
      </c>
      <c r="O2495" s="12">
        <f>VLOOKUP(D2495,'HUMAN RESOURCES'!D2495:Q5185,6,0)</f>
        <v>0.267</v>
      </c>
      <c r="P2495" s="12">
        <f>VLOOKUP(A2495,'HUMAN RESOURCES'!A2495:N5185,10,0)</f>
        <v>0.662</v>
      </c>
      <c r="Q2495" s="12">
        <f>VLOOKUP(B2495,'HUMAN RESOURCES'!B2495:O5185,10,0)</f>
        <v>0.071</v>
      </c>
      <c r="R2495" s="12">
        <f>VLOOKUP(C2495,'HUMAN RESOURCES'!C2495:P5185,10,0)</f>
        <v>72137546</v>
      </c>
      <c r="S2495" s="12">
        <f>VLOOKUP(D2495,'HUMAN RESOURCES'!D2495:Q5185,10,0)</f>
        <v>0.707</v>
      </c>
      <c r="T2495" s="13">
        <f>VLOOKUP(A2495,TOURISM!A2495:F5185,5,0)</f>
        <v>26318000000</v>
      </c>
      <c r="U2495" s="13">
        <f>VLOOKUP(B2495,TOURISM!B2495:G5185,5,0)</f>
        <v>5817000000</v>
      </c>
      <c r="V2495" s="12">
        <f>VLOOKUP(A2495,BUSINESS!A2495:N5185,5,0)</f>
        <v>0.433</v>
      </c>
      <c r="W2495" s="12">
        <f>VLOOKUP(B2495,BUSINESS!B2495:O5185,5,0)</f>
        <v>6</v>
      </c>
      <c r="X2495" s="12" t="str">
        <f>VLOOKUP(C2495,BUSINESS!C2495:P5185,5,0)</f>
        <v/>
      </c>
      <c r="Y2495" s="12">
        <f>VLOOKUP(D2495,BUSINESS!D2495:Q5185,5,0)</f>
        <v>226</v>
      </c>
      <c r="Z2495" s="12">
        <f>VLOOKUP(A2495,BUSINESS!A2495:N5185,9,0)</f>
        <v>0.398</v>
      </c>
      <c r="AA2495" s="12">
        <f>VLOOKUP(B2495,BUSINESS!B2495:O5185,9,0)</f>
        <v>0.856</v>
      </c>
    </row>
    <row r="2496">
      <c r="A2496" s="9" t="str">
        <f t="shared" si="1"/>
        <v>Turkey-Europe2011</v>
      </c>
      <c r="B2496" s="5" t="s">
        <v>75</v>
      </c>
      <c r="C2496" s="9" t="s">
        <v>270</v>
      </c>
      <c r="D2496" s="10" t="s">
        <v>73</v>
      </c>
      <c r="E2496" s="14">
        <v>7.75E11</v>
      </c>
      <c r="F2496" s="15">
        <v>0.061</v>
      </c>
      <c r="G2496" s="15">
        <v>644.0</v>
      </c>
      <c r="H2496" s="11"/>
      <c r="I2496" s="12">
        <f>VLOOKUP(A2496,ENERGY!$A$2:$F$2692,5,0)</f>
        <v>237369</v>
      </c>
      <c r="J2496" s="12">
        <f>VLOOKUP(A2496,ENERGY!$A$2:$F$2692,6,0)</f>
        <v>84379</v>
      </c>
      <c r="K2496" s="12">
        <f>VLOOKUP(A2496,'HUMAN RESOURCES'!A2496:N5186,5,0)</f>
        <v>0.017</v>
      </c>
      <c r="L2496" s="12">
        <f>VLOOKUP(A2496,'HUMAN RESOURCES'!A2496:N5186,6,0)</f>
        <v>0.019</v>
      </c>
      <c r="M2496" s="12">
        <f>VLOOKUP(B2496,'HUMAN RESOURCES'!B2496:O5186,6,0)</f>
        <v>78</v>
      </c>
      <c r="N2496" s="12">
        <f>VLOOKUP(C2496,'HUMAN RESOURCES'!C2496:P5186,6,0)</f>
        <v>71</v>
      </c>
      <c r="O2496" s="12">
        <f>VLOOKUP(D2496,'HUMAN RESOURCES'!D2496:Q5186,6,0)</f>
        <v>0.264</v>
      </c>
      <c r="P2496" s="12">
        <f>VLOOKUP(A2496,'HUMAN RESOURCES'!A2496:N5186,10,0)</f>
        <v>0.665</v>
      </c>
      <c r="Q2496" s="12">
        <f>VLOOKUP(B2496,'HUMAN RESOURCES'!B2496:O5186,10,0)</f>
        <v>0.072</v>
      </c>
      <c r="R2496" s="12">
        <f>VLOOKUP(C2496,'HUMAN RESOURCES'!C2496:P5186,10,0)</f>
        <v>73058638</v>
      </c>
      <c r="S2496" s="12">
        <f>VLOOKUP(D2496,'HUMAN RESOURCES'!D2496:Q5186,10,0)</f>
        <v>0.713</v>
      </c>
      <c r="T2496" s="13">
        <f>VLOOKUP(A2496,TOURISM!A2496:F5186,5,0)</f>
        <v>30093000000</v>
      </c>
      <c r="U2496" s="13">
        <f>VLOOKUP(B2496,TOURISM!B2496:G5186,5,0)</f>
        <v>5372000000</v>
      </c>
      <c r="V2496" s="12">
        <f>VLOOKUP(A2496,BUSINESS!A2496:N5186,5,0)</f>
        <v>0.4</v>
      </c>
      <c r="W2496" s="12">
        <f>VLOOKUP(B2496,BUSINESS!B2496:O5186,5,0)</f>
        <v>6</v>
      </c>
      <c r="X2496" s="12" t="str">
        <f>VLOOKUP(C2496,BUSINESS!C2496:P5186,5,0)</f>
        <v/>
      </c>
      <c r="Y2496" s="12">
        <f>VLOOKUP(D2496,BUSINESS!D2496:Q5186,5,0)</f>
        <v>226</v>
      </c>
      <c r="Z2496" s="12">
        <f>VLOOKUP(A2496,BUSINESS!A2496:N5186,9,0)</f>
        <v>0.431</v>
      </c>
      <c r="AA2496" s="12">
        <f>VLOOKUP(B2496,BUSINESS!B2496:O5186,9,0)</f>
        <v>0.894</v>
      </c>
    </row>
    <row r="2497">
      <c r="A2497" s="9" t="str">
        <f t="shared" si="1"/>
        <v>Turkey-Europe2012</v>
      </c>
      <c r="B2497" s="5" t="s">
        <v>75</v>
      </c>
      <c r="C2497" s="9" t="s">
        <v>270</v>
      </c>
      <c r="D2497" s="10" t="s">
        <v>74</v>
      </c>
      <c r="E2497" s="14">
        <v>7.89E11</v>
      </c>
      <c r="F2497" s="15">
        <v>0.063</v>
      </c>
      <c r="G2497" s="15">
        <v>665.0</v>
      </c>
      <c r="H2497" s="11"/>
      <c r="I2497" s="12">
        <f>VLOOKUP(A2497,ENERGY!$A$2:$F$2692,5,0)</f>
        <v>218509</v>
      </c>
      <c r="J2497" s="12">
        <f>VLOOKUP(A2497,ENERGY!$A$2:$F$2692,6,0)</f>
        <v>77833</v>
      </c>
      <c r="K2497" s="12">
        <f>VLOOKUP(A2497,'HUMAN RESOURCES'!A2497:N5187,5,0)</f>
        <v>0.017</v>
      </c>
      <c r="L2497" s="12">
        <f>VLOOKUP(A2497,'HUMAN RESOURCES'!A2497:N5187,6,0)</f>
        <v>0.017</v>
      </c>
      <c r="M2497" s="12">
        <f>VLOOKUP(B2497,'HUMAN RESOURCES'!B2497:O5187,6,0)</f>
        <v>78</v>
      </c>
      <c r="N2497" s="12">
        <f>VLOOKUP(C2497,'HUMAN RESOURCES'!C2497:P5187,6,0)</f>
        <v>72</v>
      </c>
      <c r="O2497" s="12">
        <f>VLOOKUP(D2497,'HUMAN RESOURCES'!D2497:Q5187,6,0)</f>
        <v>0.26</v>
      </c>
      <c r="P2497" s="12">
        <f>VLOOKUP(A2497,'HUMAN RESOURCES'!A2497:N5187,10,0)</f>
        <v>0.667</v>
      </c>
      <c r="Q2497" s="12">
        <f>VLOOKUP(B2497,'HUMAN RESOURCES'!B2497:O5187,10,0)</f>
        <v>0.073</v>
      </c>
      <c r="R2497" s="12">
        <f>VLOOKUP(C2497,'HUMAN RESOURCES'!C2497:P5187,10,0)</f>
        <v>73997128</v>
      </c>
      <c r="S2497" s="12">
        <f>VLOOKUP(D2497,'HUMAN RESOURCES'!D2497:Q5187,10,0)</f>
        <v>0.718</v>
      </c>
      <c r="T2497" s="13">
        <f>VLOOKUP(A2497,TOURISM!A2497:F5187,5,0)</f>
        <v>32249000000</v>
      </c>
      <c r="U2497" s="13">
        <f>VLOOKUP(B2497,TOURISM!B2497:G5187,5,0)</f>
        <v>4604000000</v>
      </c>
      <c r="V2497" s="12">
        <f>VLOOKUP(A2497,BUSINESS!A2497:N5187,5,0)</f>
        <v>0.4</v>
      </c>
      <c r="W2497" s="12">
        <f>VLOOKUP(B2497,BUSINESS!B2497:O5187,5,0)</f>
        <v>6</v>
      </c>
      <c r="X2497" s="12">
        <f>VLOOKUP(C2497,BUSINESS!C2497:P5187,5,0)</f>
        <v>72</v>
      </c>
      <c r="Y2497" s="12">
        <f>VLOOKUP(D2497,BUSINESS!D2497:Q5187,5,0)</f>
        <v>226</v>
      </c>
      <c r="Z2497" s="12">
        <f>VLOOKUP(A2497,BUSINESS!A2497:N5187,9,0)</f>
        <v>0.451</v>
      </c>
      <c r="AA2497" s="12">
        <f>VLOOKUP(B2497,BUSINESS!B2497:O5187,9,0)</f>
        <v>0.915</v>
      </c>
    </row>
    <row r="2498">
      <c r="A2498" s="9" t="str">
        <f t="shared" si="1"/>
        <v>Turkmenistan-Asia2000</v>
      </c>
      <c r="B2498" s="5" t="s">
        <v>60</v>
      </c>
      <c r="C2498" s="9" t="s">
        <v>271</v>
      </c>
      <c r="D2498" s="10" t="s">
        <v>62</v>
      </c>
      <c r="E2498" s="14">
        <v>2.904662605E9</v>
      </c>
      <c r="F2498" s="15">
        <v>0.039</v>
      </c>
      <c r="G2498" s="15">
        <v>44.0</v>
      </c>
      <c r="H2498" s="11"/>
      <c r="I2498" s="12" t="str">
        <f>VLOOKUP(A2498,ENERGY!$A$2:$F$2692,5,0)</f>
        <v/>
      </c>
      <c r="J2498" s="12" t="str">
        <f>VLOOKUP(A2498,ENERGY!$A$2:$F$2692,6,0)</f>
        <v/>
      </c>
      <c r="K2498" s="12">
        <f>VLOOKUP(A2498,'HUMAN RESOURCES'!A2498:N5188,5,0)</f>
        <v>0.024</v>
      </c>
      <c r="L2498" s="12">
        <f>VLOOKUP(A2498,'HUMAN RESOURCES'!A2498:N5188,6,0)</f>
        <v>0.066</v>
      </c>
      <c r="M2498" s="12">
        <f>VLOOKUP(B2498,'HUMAN RESOURCES'!B2498:O5188,6,0)</f>
        <v>68</v>
      </c>
      <c r="N2498" s="12">
        <f>VLOOKUP(C2498,'HUMAN RESOURCES'!C2498:P5188,6,0)</f>
        <v>60</v>
      </c>
      <c r="O2498" s="12">
        <f>VLOOKUP(D2498,'HUMAN RESOURCES'!D2498:Q5188,6,0)</f>
        <v>0.363</v>
      </c>
      <c r="P2498" s="12">
        <f>VLOOKUP(A2498,'HUMAN RESOURCES'!A2498:N5188,10,0)</f>
        <v>0.594</v>
      </c>
      <c r="Q2498" s="12">
        <f>VLOOKUP(B2498,'HUMAN RESOURCES'!B2498:O5188,10,0)</f>
        <v>0.043</v>
      </c>
      <c r="R2498" s="12">
        <f>VLOOKUP(C2498,'HUMAN RESOURCES'!C2498:P5188,10,0)</f>
        <v>4501419</v>
      </c>
      <c r="S2498" s="12">
        <f>VLOOKUP(D2498,'HUMAN RESOURCES'!D2498:Q5188,10,0)</f>
        <v>0.459</v>
      </c>
      <c r="T2498" s="13" t="str">
        <f>VLOOKUP(A2498,TOURISM!A2498:F5188,5,0)</f>
        <v/>
      </c>
      <c r="U2498" s="13" t="str">
        <f>VLOOKUP(B2498,TOURISM!B2498:G5188,5,0)</f>
        <v/>
      </c>
      <c r="V2498" s="12" t="str">
        <f>VLOOKUP(A2498,BUSINESS!A2498:N5188,5,0)</f>
        <v/>
      </c>
      <c r="W2498" s="12" t="str">
        <f>VLOOKUP(B2498,BUSINESS!B2498:O5188,5,0)</f>
        <v/>
      </c>
      <c r="X2498" s="12" t="str">
        <f>VLOOKUP(C2498,BUSINESS!C2498:P5188,5,0)</f>
        <v/>
      </c>
      <c r="Y2498" s="12" t="str">
        <f>VLOOKUP(D2498,BUSINESS!D2498:Q5188,5,0)</f>
        <v/>
      </c>
      <c r="Z2498" s="12">
        <f>VLOOKUP(A2498,BUSINESS!A2498:N5188,9,0)</f>
        <v>0.001</v>
      </c>
      <c r="AA2498" s="12">
        <f>VLOOKUP(B2498,BUSINESS!B2498:O5188,9,0)</f>
        <v>0.002</v>
      </c>
    </row>
    <row r="2499">
      <c r="A2499" s="9" t="str">
        <f t="shared" si="1"/>
        <v>Turkmenistan-Asia2001</v>
      </c>
      <c r="B2499" s="5" t="s">
        <v>60</v>
      </c>
      <c r="C2499" s="9" t="s">
        <v>271</v>
      </c>
      <c r="D2499" s="10" t="s">
        <v>63</v>
      </c>
      <c r="E2499" s="14">
        <v>3.534771969E9</v>
      </c>
      <c r="F2499" s="15">
        <v>0.038</v>
      </c>
      <c r="G2499" s="15">
        <v>58.0</v>
      </c>
      <c r="H2499" s="11"/>
      <c r="I2499" s="12" t="str">
        <f>VLOOKUP(A2499,ENERGY!$A$2:$F$2692,5,0)</f>
        <v/>
      </c>
      <c r="J2499" s="12">
        <f>VLOOKUP(A2499,ENERGY!$A$2:$F$2692,6,0)</f>
        <v>24710</v>
      </c>
      <c r="K2499" s="12">
        <f>VLOOKUP(A2499,'HUMAN RESOURCES'!A2499:N5189,5,0)</f>
        <v>0.023</v>
      </c>
      <c r="L2499" s="12">
        <f>VLOOKUP(A2499,'HUMAN RESOURCES'!A2499:N5189,6,0)</f>
        <v>0.065</v>
      </c>
      <c r="M2499" s="12">
        <f>VLOOKUP(B2499,'HUMAN RESOURCES'!B2499:O5189,6,0)</f>
        <v>68</v>
      </c>
      <c r="N2499" s="12">
        <f>VLOOKUP(C2499,'HUMAN RESOURCES'!C2499:P5189,6,0)</f>
        <v>60</v>
      </c>
      <c r="O2499" s="12">
        <f>VLOOKUP(D2499,'HUMAN RESOURCES'!D2499:Q5189,6,0)</f>
        <v>0.356</v>
      </c>
      <c r="P2499" s="12">
        <f>VLOOKUP(A2499,'HUMAN RESOURCES'!A2499:N5189,10,0)</f>
        <v>0.6</v>
      </c>
      <c r="Q2499" s="12">
        <f>VLOOKUP(B2499,'HUMAN RESOURCES'!B2499:O5189,10,0)</f>
        <v>0.044</v>
      </c>
      <c r="R2499" s="12">
        <f>VLOOKUP(C2499,'HUMAN RESOURCES'!C2499:P5189,10,0)</f>
        <v>4551762</v>
      </c>
      <c r="S2499" s="12">
        <f>VLOOKUP(D2499,'HUMAN RESOURCES'!D2499:Q5189,10,0)</f>
        <v>0.461</v>
      </c>
      <c r="T2499" s="13" t="str">
        <f>VLOOKUP(A2499,TOURISM!A2499:F5189,5,0)</f>
        <v/>
      </c>
      <c r="U2499" s="13" t="str">
        <f>VLOOKUP(B2499,TOURISM!B2499:G5189,5,0)</f>
        <v/>
      </c>
      <c r="V2499" s="12" t="str">
        <f>VLOOKUP(A2499,BUSINESS!A2499:N5189,5,0)</f>
        <v/>
      </c>
      <c r="W2499" s="12" t="str">
        <f>VLOOKUP(B2499,BUSINESS!B2499:O5189,5,0)</f>
        <v/>
      </c>
      <c r="X2499" s="12" t="str">
        <f>VLOOKUP(C2499,BUSINESS!C2499:P5189,5,0)</f>
        <v/>
      </c>
      <c r="Y2499" s="12" t="str">
        <f>VLOOKUP(D2499,BUSINESS!D2499:Q5189,5,0)</f>
        <v/>
      </c>
      <c r="Z2499" s="12">
        <f>VLOOKUP(A2499,BUSINESS!A2499:N5189,9,0)</f>
        <v>0.002</v>
      </c>
      <c r="AA2499" s="12">
        <f>VLOOKUP(B2499,BUSINESS!B2499:O5189,9,0)</f>
        <v>0.002</v>
      </c>
    </row>
    <row r="2500">
      <c r="A2500" s="9" t="str">
        <f t="shared" si="1"/>
        <v>Turkmenistan-Asia2002</v>
      </c>
      <c r="B2500" s="5" t="s">
        <v>60</v>
      </c>
      <c r="C2500" s="9" t="s">
        <v>271</v>
      </c>
      <c r="D2500" s="10" t="s">
        <v>64</v>
      </c>
      <c r="E2500" s="14">
        <v>4.462028989E9</v>
      </c>
      <c r="F2500" s="15">
        <v>0.033</v>
      </c>
      <c r="G2500" s="15">
        <v>63.0</v>
      </c>
      <c r="H2500" s="11"/>
      <c r="I2500" s="12">
        <f>VLOOKUP(A2500,ENERGY!$A$2:$F$2692,5,0)</f>
        <v>53054</v>
      </c>
      <c r="J2500" s="12">
        <f>VLOOKUP(A2500,ENERGY!$A$2:$F$2692,6,0)</f>
        <v>22675</v>
      </c>
      <c r="K2500" s="12">
        <f>VLOOKUP(A2500,'HUMAN RESOURCES'!A2500:N5190,5,0)</f>
        <v>0.023</v>
      </c>
      <c r="L2500" s="12">
        <f>VLOOKUP(A2500,'HUMAN RESOURCES'!A2500:N5190,6,0)</f>
        <v>0.063</v>
      </c>
      <c r="M2500" s="12">
        <f>VLOOKUP(B2500,'HUMAN RESOURCES'!B2500:O5190,6,0)</f>
        <v>68</v>
      </c>
      <c r="N2500" s="12">
        <f>VLOOKUP(C2500,'HUMAN RESOURCES'!C2500:P5190,6,0)</f>
        <v>60</v>
      </c>
      <c r="O2500" s="12">
        <f>VLOOKUP(D2500,'HUMAN RESOURCES'!D2500:Q5190,6,0)</f>
        <v>0.349</v>
      </c>
      <c r="P2500" s="12">
        <f>VLOOKUP(A2500,'HUMAN RESOURCES'!A2500:N5190,10,0)</f>
        <v>0.607</v>
      </c>
      <c r="Q2500" s="12">
        <f>VLOOKUP(B2500,'HUMAN RESOURCES'!B2500:O5190,10,0)</f>
        <v>0.044</v>
      </c>
      <c r="R2500" s="12">
        <f>VLOOKUP(C2500,'HUMAN RESOURCES'!C2500:P5190,10,0)</f>
        <v>4600171</v>
      </c>
      <c r="S2500" s="12">
        <f>VLOOKUP(D2500,'HUMAN RESOURCES'!D2500:Q5190,10,0)</f>
        <v>0.464</v>
      </c>
      <c r="T2500" s="13" t="str">
        <f>VLOOKUP(A2500,TOURISM!A2500:F5190,5,0)</f>
        <v/>
      </c>
      <c r="U2500" s="13" t="str">
        <f>VLOOKUP(B2500,TOURISM!B2500:G5190,5,0)</f>
        <v/>
      </c>
      <c r="V2500" s="12" t="str">
        <f>VLOOKUP(A2500,BUSINESS!A2500:N5190,5,0)</f>
        <v/>
      </c>
      <c r="W2500" s="12" t="str">
        <f>VLOOKUP(B2500,BUSINESS!B2500:O5190,5,0)</f>
        <v/>
      </c>
      <c r="X2500" s="12" t="str">
        <f>VLOOKUP(C2500,BUSINESS!C2500:P5190,5,0)</f>
        <v/>
      </c>
      <c r="Y2500" s="12" t="str">
        <f>VLOOKUP(D2500,BUSINESS!D2500:Q5190,5,0)</f>
        <v/>
      </c>
      <c r="Z2500" s="12">
        <f>VLOOKUP(A2500,BUSINESS!A2500:N5190,9,0)</f>
        <v>0.003</v>
      </c>
      <c r="AA2500" s="12">
        <f>VLOOKUP(B2500,BUSINESS!B2500:O5190,9,0)</f>
        <v>0.002</v>
      </c>
    </row>
    <row r="2501">
      <c r="A2501" s="9" t="str">
        <f t="shared" si="1"/>
        <v>Turkmenistan-Asia2003</v>
      </c>
      <c r="B2501" s="5" t="s">
        <v>60</v>
      </c>
      <c r="C2501" s="9" t="s">
        <v>271</v>
      </c>
      <c r="D2501" s="10" t="s">
        <v>65</v>
      </c>
      <c r="E2501" s="14">
        <v>5.977440583E9</v>
      </c>
      <c r="F2501" s="15">
        <v>0.038</v>
      </c>
      <c r="G2501" s="15">
        <v>95.0</v>
      </c>
      <c r="H2501" s="11"/>
      <c r="I2501" s="12">
        <f>VLOOKUP(A2501,ENERGY!$A$2:$F$2692,5,0)</f>
        <v>48525</v>
      </c>
      <c r="J2501" s="12">
        <f>VLOOKUP(A2501,ENERGY!$A$2:$F$2692,6,0)</f>
        <v>19873</v>
      </c>
      <c r="K2501" s="12">
        <f>VLOOKUP(A2501,'HUMAN RESOURCES'!A2501:N5191,5,0)</f>
        <v>0.023</v>
      </c>
      <c r="L2501" s="12">
        <f>VLOOKUP(A2501,'HUMAN RESOURCES'!A2501:N5191,6,0)</f>
        <v>0.062</v>
      </c>
      <c r="M2501" s="12">
        <f>VLOOKUP(B2501,'HUMAN RESOURCES'!B2501:O5191,6,0)</f>
        <v>68</v>
      </c>
      <c r="N2501" s="12">
        <f>VLOOKUP(C2501,'HUMAN RESOURCES'!C2501:P5191,6,0)</f>
        <v>60</v>
      </c>
      <c r="O2501" s="12">
        <f>VLOOKUP(D2501,'HUMAN RESOURCES'!D2501:Q5191,6,0)</f>
        <v>0.342</v>
      </c>
      <c r="P2501" s="12">
        <f>VLOOKUP(A2501,'HUMAN RESOURCES'!A2501:N5191,10,0)</f>
        <v>0.613</v>
      </c>
      <c r="Q2501" s="12">
        <f>VLOOKUP(B2501,'HUMAN RESOURCES'!B2501:O5191,10,0)</f>
        <v>0.045</v>
      </c>
      <c r="R2501" s="12">
        <f>VLOOKUP(C2501,'HUMAN RESOURCES'!C2501:P5191,10,0)</f>
        <v>4648037</v>
      </c>
      <c r="S2501" s="12">
        <f>VLOOKUP(D2501,'HUMAN RESOURCES'!D2501:Q5191,10,0)</f>
        <v>0.466</v>
      </c>
      <c r="T2501" s="13" t="str">
        <f>VLOOKUP(A2501,TOURISM!A2501:F5191,5,0)</f>
        <v/>
      </c>
      <c r="U2501" s="13" t="str">
        <f>VLOOKUP(B2501,TOURISM!B2501:G5191,5,0)</f>
        <v/>
      </c>
      <c r="V2501" s="12" t="str">
        <f>VLOOKUP(A2501,BUSINESS!A2501:N5191,5,0)</f>
        <v/>
      </c>
      <c r="W2501" s="12" t="str">
        <f>VLOOKUP(B2501,BUSINESS!B2501:O5191,5,0)</f>
        <v/>
      </c>
      <c r="X2501" s="12" t="str">
        <f>VLOOKUP(C2501,BUSINESS!C2501:P5191,5,0)</f>
        <v/>
      </c>
      <c r="Y2501" s="12" t="str">
        <f>VLOOKUP(D2501,BUSINESS!D2501:Q5191,5,0)</f>
        <v/>
      </c>
      <c r="Z2501" s="12">
        <f>VLOOKUP(A2501,BUSINESS!A2501:N5191,9,0)</f>
        <v>0.004</v>
      </c>
      <c r="AA2501" s="12">
        <f>VLOOKUP(B2501,BUSINESS!B2501:O5191,9,0)</f>
        <v>0.002</v>
      </c>
    </row>
    <row r="2502">
      <c r="A2502" s="9" t="str">
        <f t="shared" si="1"/>
        <v>Turkmenistan-Asia2004</v>
      </c>
      <c r="B2502" s="5" t="s">
        <v>60</v>
      </c>
      <c r="C2502" s="9" t="s">
        <v>271</v>
      </c>
      <c r="D2502" s="10" t="s">
        <v>66</v>
      </c>
      <c r="E2502" s="14">
        <v>6.838351088E9</v>
      </c>
      <c r="F2502" s="15">
        <v>0.037</v>
      </c>
      <c r="G2502" s="15">
        <v>111.0</v>
      </c>
      <c r="H2502" s="11"/>
      <c r="I2502" s="12"/>
      <c r="J2502" s="12"/>
      <c r="K2502" s="12">
        <f>VLOOKUP(A2502,'HUMAN RESOURCES'!A2502:N5192,5,0)</f>
        <v>0.023</v>
      </c>
      <c r="L2502" s="12">
        <f>VLOOKUP(A2502,'HUMAN RESOURCES'!A2502:N5192,6,0)</f>
        <v>0.06</v>
      </c>
      <c r="M2502" s="12">
        <f>VLOOKUP(B2502,'HUMAN RESOURCES'!B2502:O5192,6,0)</f>
        <v>68</v>
      </c>
      <c r="N2502" s="12">
        <f>VLOOKUP(C2502,'HUMAN RESOURCES'!C2502:P5192,6,0)</f>
        <v>60</v>
      </c>
      <c r="O2502" s="12">
        <f>VLOOKUP(D2502,'HUMAN RESOURCES'!D2502:Q5192,6,0)</f>
        <v>0.334</v>
      </c>
      <c r="P2502" s="12">
        <f>VLOOKUP(A2502,'HUMAN RESOURCES'!A2502:N5192,10,0)</f>
        <v>0.62</v>
      </c>
      <c r="Q2502" s="12">
        <f>VLOOKUP(B2502,'HUMAN RESOURCES'!B2502:O5192,10,0)</f>
        <v>0.046</v>
      </c>
      <c r="R2502" s="12">
        <f>VLOOKUP(C2502,'HUMAN RESOURCES'!C2502:P5192,10,0)</f>
        <v>4696876</v>
      </c>
      <c r="S2502" s="12">
        <f>VLOOKUP(D2502,'HUMAN RESOURCES'!D2502:Q5192,10,0)</f>
        <v>0.468</v>
      </c>
      <c r="T2502" s="13" t="str">
        <f>VLOOKUP(A2502,TOURISM!A2502:F5192,5,0)</f>
        <v/>
      </c>
      <c r="U2502" s="13" t="str">
        <f>VLOOKUP(B2502,TOURISM!B2502:G5192,5,0)</f>
        <v/>
      </c>
      <c r="V2502" s="12" t="str">
        <f>VLOOKUP(A2502,BUSINESS!A2502:N5192,5,0)</f>
        <v/>
      </c>
      <c r="W2502" s="12" t="str">
        <f>VLOOKUP(B2502,BUSINESS!B2502:O5192,5,0)</f>
        <v/>
      </c>
      <c r="X2502" s="12" t="str">
        <f>VLOOKUP(C2502,BUSINESS!C2502:P5192,5,0)</f>
        <v/>
      </c>
      <c r="Y2502" s="12" t="str">
        <f>VLOOKUP(D2502,BUSINESS!D2502:Q5192,5,0)</f>
        <v/>
      </c>
      <c r="Z2502" s="12">
        <f>VLOOKUP(A2502,BUSINESS!A2502:N5192,9,0)</f>
        <v>0.008</v>
      </c>
      <c r="AA2502" s="12">
        <f>VLOOKUP(B2502,BUSINESS!B2502:O5192,9,0)</f>
        <v>0.011</v>
      </c>
    </row>
    <row r="2503">
      <c r="A2503" s="9" t="str">
        <f t="shared" si="1"/>
        <v>Turkmenistan-Asia2005</v>
      </c>
      <c r="B2503" s="5" t="s">
        <v>60</v>
      </c>
      <c r="C2503" s="9" t="s">
        <v>271</v>
      </c>
      <c r="D2503" s="10" t="s">
        <v>67</v>
      </c>
      <c r="E2503" s="14">
        <v>8.104355717E9</v>
      </c>
      <c r="F2503" s="15">
        <v>0.03</v>
      </c>
      <c r="G2503" s="15">
        <v>107.0</v>
      </c>
      <c r="H2503" s="11"/>
      <c r="I2503" s="12">
        <f>VLOOKUP(A2503,ENERGY!$A$2:$F$2692,5,0)</f>
        <v>55093</v>
      </c>
      <c r="J2503" s="12">
        <f>VLOOKUP(A2503,ENERGY!$A$2:$F$2692,6,0)</f>
        <v>22669</v>
      </c>
      <c r="K2503" s="12">
        <f>VLOOKUP(A2503,'HUMAN RESOURCES'!A2503:N5193,5,0)</f>
        <v>0.023</v>
      </c>
      <c r="L2503" s="12">
        <f>VLOOKUP(A2503,'HUMAN RESOURCES'!A2503:N5193,6,0)</f>
        <v>0.058</v>
      </c>
      <c r="M2503" s="12">
        <f>VLOOKUP(B2503,'HUMAN RESOURCES'!B2503:O5193,6,0)</f>
        <v>69</v>
      </c>
      <c r="N2503" s="12">
        <f>VLOOKUP(C2503,'HUMAN RESOURCES'!C2503:P5193,6,0)</f>
        <v>60</v>
      </c>
      <c r="O2503" s="12">
        <f>VLOOKUP(D2503,'HUMAN RESOURCES'!D2503:Q5193,6,0)</f>
        <v>0.327</v>
      </c>
      <c r="P2503" s="12">
        <f>VLOOKUP(A2503,'HUMAN RESOURCES'!A2503:N5193,10,0)</f>
        <v>0.627</v>
      </c>
      <c r="Q2503" s="12">
        <f>VLOOKUP(B2503,'HUMAN RESOURCES'!B2503:O5193,10,0)</f>
        <v>0.046</v>
      </c>
      <c r="R2503" s="12">
        <f>VLOOKUP(C2503,'HUMAN RESOURCES'!C2503:P5193,10,0)</f>
        <v>4747839</v>
      </c>
      <c r="S2503" s="12">
        <f>VLOOKUP(D2503,'HUMAN RESOURCES'!D2503:Q5193,10,0)</f>
        <v>0.47</v>
      </c>
      <c r="T2503" s="13" t="str">
        <f>VLOOKUP(A2503,TOURISM!A2503:F5193,5,0)</f>
        <v/>
      </c>
      <c r="U2503" s="13" t="str">
        <f>VLOOKUP(B2503,TOURISM!B2503:G5193,5,0)</f>
        <v/>
      </c>
      <c r="V2503" s="12" t="str">
        <f>VLOOKUP(A2503,BUSINESS!A2503:N5193,5,0)</f>
        <v/>
      </c>
      <c r="W2503" s="12" t="str">
        <f>VLOOKUP(B2503,BUSINESS!B2503:O5193,5,0)</f>
        <v/>
      </c>
      <c r="X2503" s="12" t="str">
        <f>VLOOKUP(C2503,BUSINESS!C2503:P5193,5,0)</f>
        <v/>
      </c>
      <c r="Y2503" s="12" t="str">
        <f>VLOOKUP(D2503,BUSINESS!D2503:Q5193,5,0)</f>
        <v/>
      </c>
      <c r="Z2503" s="12">
        <f>VLOOKUP(A2503,BUSINESS!A2503:N5193,9,0)</f>
        <v>0.01</v>
      </c>
      <c r="AA2503" s="12">
        <f>VLOOKUP(B2503,BUSINESS!B2503:O5193,9,0)</f>
        <v>0.022</v>
      </c>
    </row>
    <row r="2504">
      <c r="A2504" s="9" t="str">
        <f t="shared" si="1"/>
        <v>Turkmenistan-Asia2006</v>
      </c>
      <c r="B2504" s="5" t="s">
        <v>60</v>
      </c>
      <c r="C2504" s="9" t="s">
        <v>271</v>
      </c>
      <c r="D2504" s="10" t="s">
        <v>68</v>
      </c>
      <c r="E2504" s="14">
        <v>1.0277598152E10</v>
      </c>
      <c r="F2504" s="15">
        <v>0.022</v>
      </c>
      <c r="G2504" s="15">
        <v>98.0</v>
      </c>
      <c r="H2504" s="11"/>
      <c r="I2504" s="12"/>
      <c r="J2504" s="12"/>
      <c r="K2504" s="12">
        <f>VLOOKUP(A2504,'HUMAN RESOURCES'!A2504:N5194,5,0)</f>
        <v>0.022</v>
      </c>
      <c r="L2504" s="12">
        <f>VLOOKUP(A2504,'HUMAN RESOURCES'!A2504:N5194,6,0)</f>
        <v>0.057</v>
      </c>
      <c r="M2504" s="12">
        <f>VLOOKUP(B2504,'HUMAN RESOURCES'!B2504:O5194,6,0)</f>
        <v>69</v>
      </c>
      <c r="N2504" s="12">
        <f>VLOOKUP(C2504,'HUMAN RESOURCES'!C2504:P5194,6,0)</f>
        <v>61</v>
      </c>
      <c r="O2504" s="12">
        <f>VLOOKUP(D2504,'HUMAN RESOURCES'!D2504:Q5194,6,0)</f>
        <v>0.319</v>
      </c>
      <c r="P2504" s="12">
        <f>VLOOKUP(A2504,'HUMAN RESOURCES'!A2504:N5194,10,0)</f>
        <v>0.636</v>
      </c>
      <c r="Q2504" s="12">
        <f>VLOOKUP(B2504,'HUMAN RESOURCES'!B2504:O5194,10,0)</f>
        <v>0.045</v>
      </c>
      <c r="R2504" s="12">
        <f>VLOOKUP(C2504,'HUMAN RESOURCES'!C2504:P5194,10,0)</f>
        <v>4801595</v>
      </c>
      <c r="S2504" s="12">
        <f>VLOOKUP(D2504,'HUMAN RESOURCES'!D2504:Q5194,10,0)</f>
        <v>0.473</v>
      </c>
      <c r="T2504" s="13" t="str">
        <f>VLOOKUP(A2504,TOURISM!A2504:F5194,5,0)</f>
        <v/>
      </c>
      <c r="U2504" s="13" t="str">
        <f>VLOOKUP(B2504,TOURISM!B2504:G5194,5,0)</f>
        <v/>
      </c>
      <c r="V2504" s="12" t="str">
        <f>VLOOKUP(A2504,BUSINESS!A2504:N5194,5,0)</f>
        <v/>
      </c>
      <c r="W2504" s="12" t="str">
        <f>VLOOKUP(B2504,BUSINESS!B2504:O5194,5,0)</f>
        <v/>
      </c>
      <c r="X2504" s="12" t="str">
        <f>VLOOKUP(C2504,BUSINESS!C2504:P5194,5,0)</f>
        <v/>
      </c>
      <c r="Y2504" s="12" t="str">
        <f>VLOOKUP(D2504,BUSINESS!D2504:Q5194,5,0)</f>
        <v/>
      </c>
      <c r="Z2504" s="12">
        <f>VLOOKUP(A2504,BUSINESS!A2504:N5194,9,0)</f>
        <v>0.013</v>
      </c>
      <c r="AA2504" s="12">
        <f>VLOOKUP(B2504,BUSINESS!B2504:O5194,9,0)</f>
        <v>0.045</v>
      </c>
    </row>
    <row r="2505">
      <c r="A2505" s="9" t="str">
        <f t="shared" si="1"/>
        <v>Turkmenistan-Asia2007</v>
      </c>
      <c r="B2505" s="5" t="s">
        <v>60</v>
      </c>
      <c r="C2505" s="9" t="s">
        <v>271</v>
      </c>
      <c r="D2505" s="10" t="s">
        <v>69</v>
      </c>
      <c r="E2505" s="14">
        <v>1.2664165103E10</v>
      </c>
      <c r="F2505" s="15">
        <v>0.021</v>
      </c>
      <c r="G2505" s="15">
        <v>113.0</v>
      </c>
      <c r="H2505" s="11"/>
      <c r="I2505" s="12">
        <f>VLOOKUP(A2505,ENERGY!$A$2:$F$2692,5,0)</f>
        <v>39270</v>
      </c>
      <c r="J2505" s="12">
        <f>VLOOKUP(A2505,ENERGY!$A$2:$F$2692,6,0)</f>
        <v>15153</v>
      </c>
      <c r="K2505" s="12">
        <f>VLOOKUP(A2505,'HUMAN RESOURCES'!A2505:N5195,5,0)</f>
        <v>0.022</v>
      </c>
      <c r="L2505" s="12">
        <f>VLOOKUP(A2505,'HUMAN RESOURCES'!A2505:N5195,6,0)</f>
        <v>0.055</v>
      </c>
      <c r="M2505" s="12">
        <f>VLOOKUP(B2505,'HUMAN RESOURCES'!B2505:O5195,6,0)</f>
        <v>69</v>
      </c>
      <c r="N2505" s="12">
        <f>VLOOKUP(C2505,'HUMAN RESOURCES'!C2505:P5195,6,0)</f>
        <v>61</v>
      </c>
      <c r="O2505" s="12">
        <f>VLOOKUP(D2505,'HUMAN RESOURCES'!D2505:Q5195,6,0)</f>
        <v>0.311</v>
      </c>
      <c r="P2505" s="12">
        <f>VLOOKUP(A2505,'HUMAN RESOURCES'!A2505:N5195,10,0)</f>
        <v>0.645</v>
      </c>
      <c r="Q2505" s="12">
        <f>VLOOKUP(B2505,'HUMAN RESOURCES'!B2505:O5195,10,0)</f>
        <v>0.044</v>
      </c>
      <c r="R2505" s="12">
        <f>VLOOKUP(C2505,'HUMAN RESOURCES'!C2505:P5195,10,0)</f>
        <v>4858236</v>
      </c>
      <c r="S2505" s="12">
        <f>VLOOKUP(D2505,'HUMAN RESOURCES'!D2505:Q5195,10,0)</f>
        <v>0.476</v>
      </c>
      <c r="T2505" s="13" t="str">
        <f>VLOOKUP(A2505,TOURISM!A2505:F5195,5,0)</f>
        <v/>
      </c>
      <c r="U2505" s="13" t="str">
        <f>VLOOKUP(B2505,TOURISM!B2505:G5195,5,0)</f>
        <v/>
      </c>
      <c r="V2505" s="12" t="str">
        <f>VLOOKUP(A2505,BUSINESS!A2505:N5195,5,0)</f>
        <v/>
      </c>
      <c r="W2505" s="12" t="str">
        <f>VLOOKUP(B2505,BUSINESS!B2505:O5195,5,0)</f>
        <v/>
      </c>
      <c r="X2505" s="12" t="str">
        <f>VLOOKUP(C2505,BUSINESS!C2505:P5195,5,0)</f>
        <v/>
      </c>
      <c r="Y2505" s="12" t="str">
        <f>VLOOKUP(D2505,BUSINESS!D2505:Q5195,5,0)</f>
        <v/>
      </c>
      <c r="Z2505" s="12">
        <f>VLOOKUP(A2505,BUSINESS!A2505:N5195,9,0)</f>
        <v>0.014</v>
      </c>
      <c r="AA2505" s="12">
        <f>VLOOKUP(B2505,BUSINESS!B2505:O5195,9,0)</f>
        <v>0.079</v>
      </c>
    </row>
    <row r="2506">
      <c r="A2506" s="9" t="str">
        <f t="shared" si="1"/>
        <v>Turkmenistan-Asia2008</v>
      </c>
      <c r="B2506" s="5" t="s">
        <v>60</v>
      </c>
      <c r="C2506" s="9" t="s">
        <v>271</v>
      </c>
      <c r="D2506" s="10" t="s">
        <v>70</v>
      </c>
      <c r="E2506" s="14">
        <v>1.9271523179E10</v>
      </c>
      <c r="F2506" s="15">
        <v>0.019</v>
      </c>
      <c r="G2506" s="15">
        <v>81.0</v>
      </c>
      <c r="H2506" s="11"/>
      <c r="I2506" s="12">
        <f>VLOOKUP(A2506,ENERGY!$A$2:$F$2692,5,0)</f>
        <v>43337</v>
      </c>
      <c r="J2506" s="12">
        <f>VLOOKUP(A2506,ENERGY!$A$2:$F$2692,6,0)</f>
        <v>18406</v>
      </c>
      <c r="K2506" s="12">
        <f>VLOOKUP(A2506,'HUMAN RESOURCES'!A2506:N5196,5,0)</f>
        <v>0.022</v>
      </c>
      <c r="L2506" s="12">
        <f>VLOOKUP(A2506,'HUMAN RESOURCES'!A2506:N5196,6,0)</f>
        <v>0.054</v>
      </c>
      <c r="M2506" s="12">
        <f>VLOOKUP(B2506,'HUMAN RESOURCES'!B2506:O5196,6,0)</f>
        <v>69</v>
      </c>
      <c r="N2506" s="12">
        <f>VLOOKUP(C2506,'HUMAN RESOURCES'!C2506:P5196,6,0)</f>
        <v>61</v>
      </c>
      <c r="O2506" s="12">
        <f>VLOOKUP(D2506,'HUMAN RESOURCES'!D2506:Q5196,6,0)</f>
        <v>0.304</v>
      </c>
      <c r="P2506" s="12">
        <f>VLOOKUP(A2506,'HUMAN RESOURCES'!A2506:N5196,10,0)</f>
        <v>0.653</v>
      </c>
      <c r="Q2506" s="12">
        <f>VLOOKUP(B2506,'HUMAN RESOURCES'!B2506:O5196,10,0)</f>
        <v>0.043</v>
      </c>
      <c r="R2506" s="12">
        <f>VLOOKUP(C2506,'HUMAN RESOURCES'!C2506:P5196,10,0)</f>
        <v>4917543</v>
      </c>
      <c r="S2506" s="12">
        <f>VLOOKUP(D2506,'HUMAN RESOURCES'!D2506:Q5196,10,0)</f>
        <v>0.478</v>
      </c>
      <c r="T2506" s="13" t="str">
        <f>VLOOKUP(A2506,TOURISM!A2506:F5196,5,0)</f>
        <v/>
      </c>
      <c r="U2506" s="13" t="str">
        <f>VLOOKUP(B2506,TOURISM!B2506:G5196,5,0)</f>
        <v/>
      </c>
      <c r="V2506" s="12" t="str">
        <f>VLOOKUP(A2506,BUSINESS!A2506:N5196,5,0)</f>
        <v/>
      </c>
      <c r="W2506" s="12" t="str">
        <f>VLOOKUP(B2506,BUSINESS!B2506:O5196,5,0)</f>
        <v/>
      </c>
      <c r="X2506" s="12" t="str">
        <f>VLOOKUP(C2506,BUSINESS!C2506:P5196,5,0)</f>
        <v/>
      </c>
      <c r="Y2506" s="12" t="str">
        <f>VLOOKUP(D2506,BUSINESS!D2506:Q5196,5,0)</f>
        <v/>
      </c>
      <c r="Z2506" s="12">
        <f>VLOOKUP(A2506,BUSINESS!A2506:N5196,9,0)</f>
        <v>0.018</v>
      </c>
      <c r="AA2506" s="12">
        <f>VLOOKUP(B2506,BUSINESS!B2506:O5196,9,0)</f>
        <v>0.231</v>
      </c>
    </row>
    <row r="2507">
      <c r="A2507" s="9" t="str">
        <f t="shared" si="1"/>
        <v>Turkmenistan-Asia2009</v>
      </c>
      <c r="B2507" s="5" t="s">
        <v>60</v>
      </c>
      <c r="C2507" s="9" t="s">
        <v>271</v>
      </c>
      <c r="D2507" s="10" t="s">
        <v>71</v>
      </c>
      <c r="E2507" s="14">
        <v>2.0214385965E10</v>
      </c>
      <c r="F2507" s="15">
        <v>0.021</v>
      </c>
      <c r="G2507" s="15">
        <v>86.0</v>
      </c>
      <c r="H2507" s="11"/>
      <c r="I2507" s="12">
        <f>VLOOKUP(A2507,ENERGY!$A$2:$F$2692,5,0)</f>
        <v>53516</v>
      </c>
      <c r="J2507" s="12">
        <f>VLOOKUP(A2507,ENERGY!$A$2:$F$2692,6,0)</f>
        <v>22367</v>
      </c>
      <c r="K2507" s="12">
        <f>VLOOKUP(A2507,'HUMAN RESOURCES'!A2507:N5197,5,0)</f>
        <v>0.022</v>
      </c>
      <c r="L2507" s="12">
        <f>VLOOKUP(A2507,'HUMAN RESOURCES'!A2507:N5197,6,0)</f>
        <v>0.052</v>
      </c>
      <c r="M2507" s="12">
        <f>VLOOKUP(B2507,'HUMAN RESOURCES'!B2507:O5197,6,0)</f>
        <v>69</v>
      </c>
      <c r="N2507" s="12">
        <f>VLOOKUP(C2507,'HUMAN RESOURCES'!C2507:P5197,6,0)</f>
        <v>61</v>
      </c>
      <c r="O2507" s="12">
        <f>VLOOKUP(D2507,'HUMAN RESOURCES'!D2507:Q5197,6,0)</f>
        <v>0.297</v>
      </c>
      <c r="P2507" s="12">
        <f>VLOOKUP(A2507,'HUMAN RESOURCES'!A2507:N5197,10,0)</f>
        <v>0.661</v>
      </c>
      <c r="Q2507" s="12">
        <f>VLOOKUP(B2507,'HUMAN RESOURCES'!B2507:O5197,10,0)</f>
        <v>0.042</v>
      </c>
      <c r="R2507" s="12">
        <f>VLOOKUP(C2507,'HUMAN RESOURCES'!C2507:P5197,10,0)</f>
        <v>4978962</v>
      </c>
      <c r="S2507" s="12">
        <f>VLOOKUP(D2507,'HUMAN RESOURCES'!D2507:Q5197,10,0)</f>
        <v>0.481</v>
      </c>
      <c r="T2507" s="13" t="str">
        <f>VLOOKUP(A2507,TOURISM!A2507:F5197,5,0)</f>
        <v/>
      </c>
      <c r="U2507" s="13" t="str">
        <f>VLOOKUP(B2507,TOURISM!B2507:G5197,5,0)</f>
        <v/>
      </c>
      <c r="V2507" s="12" t="str">
        <f>VLOOKUP(A2507,BUSINESS!A2507:N5197,5,0)</f>
        <v/>
      </c>
      <c r="W2507" s="12" t="str">
        <f>VLOOKUP(B2507,BUSINESS!B2507:O5197,5,0)</f>
        <v/>
      </c>
      <c r="X2507" s="12" t="str">
        <f>VLOOKUP(C2507,BUSINESS!C2507:P5197,5,0)</f>
        <v/>
      </c>
      <c r="Y2507" s="12" t="str">
        <f>VLOOKUP(D2507,BUSINESS!D2507:Q5197,5,0)</f>
        <v/>
      </c>
      <c r="Z2507" s="12">
        <f>VLOOKUP(A2507,BUSINESS!A2507:N5197,9,0)</f>
        <v>0.02</v>
      </c>
      <c r="AA2507" s="12">
        <f>VLOOKUP(B2507,BUSINESS!B2507:O5197,9,0)</f>
        <v>0.428</v>
      </c>
    </row>
    <row r="2508">
      <c r="A2508" s="9" t="str">
        <f t="shared" si="1"/>
        <v>Turkmenistan-Asia2010</v>
      </c>
      <c r="B2508" s="5" t="s">
        <v>60</v>
      </c>
      <c r="C2508" s="9" t="s">
        <v>271</v>
      </c>
      <c r="D2508" s="10" t="s">
        <v>72</v>
      </c>
      <c r="E2508" s="14">
        <v>2.2148070175E10</v>
      </c>
      <c r="F2508" s="15">
        <v>0.021</v>
      </c>
      <c r="G2508" s="15">
        <v>95.0</v>
      </c>
      <c r="H2508" s="11"/>
      <c r="I2508" s="12">
        <f>VLOOKUP(A2508,ENERGY!$A$2:$F$2692,5,0)</f>
        <v>40245</v>
      </c>
      <c r="J2508" s="12">
        <f>VLOOKUP(A2508,ENERGY!$A$2:$F$2692,6,0)</f>
        <v>15811</v>
      </c>
      <c r="K2508" s="12">
        <f>VLOOKUP(A2508,'HUMAN RESOURCES'!A2508:N5198,5,0)</f>
        <v>0.022</v>
      </c>
      <c r="L2508" s="12">
        <f>VLOOKUP(A2508,'HUMAN RESOURCES'!A2508:N5198,6,0)</f>
        <v>0.051</v>
      </c>
      <c r="M2508" s="12">
        <f>VLOOKUP(B2508,'HUMAN RESOURCES'!B2508:O5198,6,0)</f>
        <v>69</v>
      </c>
      <c r="N2508" s="12">
        <f>VLOOKUP(C2508,'HUMAN RESOURCES'!C2508:P5198,6,0)</f>
        <v>61</v>
      </c>
      <c r="O2508" s="12">
        <f>VLOOKUP(D2508,'HUMAN RESOURCES'!D2508:Q5198,6,0)</f>
        <v>0.292</v>
      </c>
      <c r="P2508" s="12">
        <f>VLOOKUP(A2508,'HUMAN RESOURCES'!A2508:N5198,10,0)</f>
        <v>0.666</v>
      </c>
      <c r="Q2508" s="12">
        <f>VLOOKUP(B2508,'HUMAN RESOURCES'!B2508:O5198,10,0)</f>
        <v>0.041</v>
      </c>
      <c r="R2508" s="12">
        <f>VLOOKUP(C2508,'HUMAN RESOURCES'!C2508:P5198,10,0)</f>
        <v>5041995</v>
      </c>
      <c r="S2508" s="12">
        <f>VLOOKUP(D2508,'HUMAN RESOURCES'!D2508:Q5198,10,0)</f>
        <v>0.484</v>
      </c>
      <c r="T2508" s="13" t="str">
        <f>VLOOKUP(A2508,TOURISM!A2508:F5198,5,0)</f>
        <v/>
      </c>
      <c r="U2508" s="13" t="str">
        <f>VLOOKUP(B2508,TOURISM!B2508:G5198,5,0)</f>
        <v/>
      </c>
      <c r="V2508" s="12" t="str">
        <f>VLOOKUP(A2508,BUSINESS!A2508:N5198,5,0)</f>
        <v/>
      </c>
      <c r="W2508" s="12" t="str">
        <f>VLOOKUP(B2508,BUSINESS!B2508:O5198,5,0)</f>
        <v/>
      </c>
      <c r="X2508" s="12" t="str">
        <f>VLOOKUP(C2508,BUSINESS!C2508:P5198,5,0)</f>
        <v/>
      </c>
      <c r="Y2508" s="12" t="str">
        <f>VLOOKUP(D2508,BUSINESS!D2508:Q5198,5,0)</f>
        <v/>
      </c>
      <c r="Z2508" s="12">
        <f>VLOOKUP(A2508,BUSINESS!A2508:N5198,9,0)</f>
        <v>0.03</v>
      </c>
      <c r="AA2508" s="12">
        <f>VLOOKUP(B2508,BUSINESS!B2508:O5198,9,0)</f>
        <v>0.634</v>
      </c>
    </row>
    <row r="2509">
      <c r="A2509" s="9" t="str">
        <f t="shared" si="1"/>
        <v>Turkmenistan-Asia2011</v>
      </c>
      <c r="B2509" s="5" t="s">
        <v>60</v>
      </c>
      <c r="C2509" s="9" t="s">
        <v>271</v>
      </c>
      <c r="D2509" s="10" t="s">
        <v>73</v>
      </c>
      <c r="E2509" s="14">
        <v>2.9233333333E10</v>
      </c>
      <c r="F2509" s="15">
        <v>0.021</v>
      </c>
      <c r="G2509" s="15">
        <v>114.0</v>
      </c>
      <c r="H2509" s="11"/>
      <c r="I2509" s="12">
        <f>VLOOKUP(A2509,ENERGY!$A$2:$F$2692,5,0)</f>
        <v>45375</v>
      </c>
      <c r="J2509" s="12">
        <f>VLOOKUP(A2509,ENERGY!$A$2:$F$2692,6,0)</f>
        <v>19166</v>
      </c>
      <c r="K2509" s="12">
        <f>VLOOKUP(A2509,'HUMAN RESOURCES'!A2509:N5199,5,0)</f>
        <v>0.022</v>
      </c>
      <c r="L2509" s="12">
        <f>VLOOKUP(A2509,'HUMAN RESOURCES'!A2509:N5199,6,0)</f>
        <v>0.05</v>
      </c>
      <c r="M2509" s="12">
        <f>VLOOKUP(B2509,'HUMAN RESOURCES'!B2509:O5199,6,0)</f>
        <v>69</v>
      </c>
      <c r="N2509" s="12">
        <f>VLOOKUP(C2509,'HUMAN RESOURCES'!C2509:P5199,6,0)</f>
        <v>61</v>
      </c>
      <c r="O2509" s="12">
        <f>VLOOKUP(D2509,'HUMAN RESOURCES'!D2509:Q5199,6,0)</f>
        <v>0.289</v>
      </c>
      <c r="P2509" s="12">
        <f>VLOOKUP(A2509,'HUMAN RESOURCES'!A2509:N5199,10,0)</f>
        <v>0.671</v>
      </c>
      <c r="Q2509" s="12">
        <f>VLOOKUP(B2509,'HUMAN RESOURCES'!B2509:O5199,10,0)</f>
        <v>0.041</v>
      </c>
      <c r="R2509" s="12">
        <f>VLOOKUP(C2509,'HUMAN RESOURCES'!C2509:P5199,10,0)</f>
        <v>5106668</v>
      </c>
      <c r="S2509" s="12">
        <f>VLOOKUP(D2509,'HUMAN RESOURCES'!D2509:Q5199,10,0)</f>
        <v>0.487</v>
      </c>
      <c r="T2509" s="13" t="str">
        <f>VLOOKUP(A2509,TOURISM!A2509:F5199,5,0)</f>
        <v/>
      </c>
      <c r="U2509" s="13" t="str">
        <f>VLOOKUP(B2509,TOURISM!B2509:G5199,5,0)</f>
        <v/>
      </c>
      <c r="V2509" s="12" t="str">
        <f>VLOOKUP(A2509,BUSINESS!A2509:N5199,5,0)</f>
        <v/>
      </c>
      <c r="W2509" s="12" t="str">
        <f>VLOOKUP(B2509,BUSINESS!B2509:O5199,5,0)</f>
        <v/>
      </c>
      <c r="X2509" s="12" t="str">
        <f>VLOOKUP(C2509,BUSINESS!C2509:P5199,5,0)</f>
        <v/>
      </c>
      <c r="Y2509" s="12" t="str">
        <f>VLOOKUP(D2509,BUSINESS!D2509:Q5199,5,0)</f>
        <v/>
      </c>
      <c r="Z2509" s="12">
        <f>VLOOKUP(A2509,BUSINESS!A2509:N5199,9,0)</f>
        <v>0.05</v>
      </c>
      <c r="AA2509" s="12">
        <f>VLOOKUP(B2509,BUSINESS!B2509:O5199,9,0)</f>
        <v>1.038</v>
      </c>
    </row>
    <row r="2510">
      <c r="A2510" s="9" t="str">
        <f t="shared" si="1"/>
        <v>Turkmenistan-Asia2012</v>
      </c>
      <c r="B2510" s="5" t="s">
        <v>60</v>
      </c>
      <c r="C2510" s="9" t="s">
        <v>271</v>
      </c>
      <c r="D2510" s="10" t="s">
        <v>74</v>
      </c>
      <c r="E2510" s="14">
        <v>3.5164210526E10</v>
      </c>
      <c r="F2510" s="15">
        <v>0.02</v>
      </c>
      <c r="G2510" s="15">
        <v>129.0</v>
      </c>
      <c r="H2510" s="11"/>
      <c r="I2510" s="12">
        <f>VLOOKUP(A2510,ENERGY!$A$2:$F$2692,5,0)</f>
        <v>42215</v>
      </c>
      <c r="J2510" s="12">
        <f>VLOOKUP(A2510,ENERGY!$A$2:$F$2692,6,0)</f>
        <v>17629</v>
      </c>
      <c r="K2510" s="12">
        <f>VLOOKUP(A2510,'HUMAN RESOURCES'!A2510:N5200,5,0)</f>
        <v>0.022</v>
      </c>
      <c r="L2510" s="12">
        <f>VLOOKUP(A2510,'HUMAN RESOURCES'!A2510:N5200,6,0)</f>
        <v>0.048</v>
      </c>
      <c r="M2510" s="12">
        <f>VLOOKUP(B2510,'HUMAN RESOURCES'!B2510:O5200,6,0)</f>
        <v>70</v>
      </c>
      <c r="N2510" s="12">
        <f>VLOOKUP(C2510,'HUMAN RESOURCES'!C2510:P5200,6,0)</f>
        <v>61</v>
      </c>
      <c r="O2510" s="12">
        <f>VLOOKUP(D2510,'HUMAN RESOURCES'!D2510:Q5200,6,0)</f>
        <v>0.286</v>
      </c>
      <c r="P2510" s="12">
        <f>VLOOKUP(A2510,'HUMAN RESOURCES'!A2510:N5200,10,0)</f>
        <v>0.673</v>
      </c>
      <c r="Q2510" s="12">
        <f>VLOOKUP(B2510,'HUMAN RESOURCES'!B2510:O5200,10,0)</f>
        <v>0.041</v>
      </c>
      <c r="R2510" s="12">
        <f>VLOOKUP(C2510,'HUMAN RESOURCES'!C2510:P5200,10,0)</f>
        <v>5172931</v>
      </c>
      <c r="S2510" s="12">
        <f>VLOOKUP(D2510,'HUMAN RESOURCES'!D2510:Q5200,10,0)</f>
        <v>0.49</v>
      </c>
      <c r="T2510" s="13" t="str">
        <f>VLOOKUP(A2510,TOURISM!A2510:F5200,5,0)</f>
        <v/>
      </c>
      <c r="U2510" s="13" t="str">
        <f>VLOOKUP(B2510,TOURISM!B2510:G5200,5,0)</f>
        <v/>
      </c>
      <c r="V2510" s="12" t="str">
        <f>VLOOKUP(A2510,BUSINESS!A2510:N5200,5,0)</f>
        <v/>
      </c>
      <c r="W2510" s="12" t="str">
        <f>VLOOKUP(B2510,BUSINESS!B2510:O5200,5,0)</f>
        <v/>
      </c>
      <c r="X2510" s="12" t="str">
        <f>VLOOKUP(C2510,BUSINESS!C2510:P5200,5,0)</f>
        <v/>
      </c>
      <c r="Y2510" s="12" t="str">
        <f>VLOOKUP(D2510,BUSINESS!D2510:Q5200,5,0)</f>
        <v/>
      </c>
      <c r="Z2510" s="12">
        <f>VLOOKUP(A2510,BUSINESS!A2510:N5200,9,0)</f>
        <v>0.072</v>
      </c>
      <c r="AA2510" s="12">
        <f>VLOOKUP(B2510,BUSINESS!B2510:O5200,9,0)</f>
        <v>1.141</v>
      </c>
    </row>
    <row r="2511">
      <c r="A2511" s="9" t="str">
        <f t="shared" si="1"/>
        <v>Turks and Caicos Islands-The Americas2000</v>
      </c>
      <c r="B2511" s="5" t="s">
        <v>83</v>
      </c>
      <c r="C2511" s="9" t="s">
        <v>272</v>
      </c>
      <c r="D2511" s="10" t="s">
        <v>62</v>
      </c>
      <c r="E2511" s="9"/>
      <c r="F2511" s="11"/>
      <c r="G2511" s="11"/>
      <c r="H2511" s="11"/>
      <c r="I2511" s="12" t="str">
        <f>VLOOKUP(A2511,ENERGY!$A$2:$F$2692,5,0)</f>
        <v/>
      </c>
      <c r="J2511" s="12" t="str">
        <f>VLOOKUP(A2511,ENERGY!$A$2:$F$2692,6,0)</f>
        <v/>
      </c>
      <c r="K2511" s="12" t="str">
        <f>VLOOKUP(A2511,'HUMAN RESOURCES'!A2511:N5201,5,0)</f>
        <v/>
      </c>
      <c r="L2511" s="12" t="str">
        <f>VLOOKUP(A2511,'HUMAN RESOURCES'!A2511:N5201,6,0)</f>
        <v/>
      </c>
      <c r="M2511" s="12" t="str">
        <f>VLOOKUP(B2511,'HUMAN RESOURCES'!B2511:O5201,6,0)</f>
        <v/>
      </c>
      <c r="N2511" s="12" t="str">
        <f>VLOOKUP(C2511,'HUMAN RESOURCES'!C2511:P5201,6,0)</f>
        <v/>
      </c>
      <c r="O2511" s="12" t="str">
        <f>VLOOKUP(D2511,'HUMAN RESOURCES'!D2511:Q5201,6,0)</f>
        <v/>
      </c>
      <c r="P2511" s="12" t="str">
        <f>VLOOKUP(A2511,'HUMAN RESOURCES'!A2511:N5201,10,0)</f>
        <v/>
      </c>
      <c r="Q2511" s="12" t="str">
        <f>VLOOKUP(B2511,'HUMAN RESOURCES'!B2511:O5201,10,0)</f>
        <v/>
      </c>
      <c r="R2511" s="12">
        <f>VLOOKUP(C2511,'HUMAN RESOURCES'!C2511:P5201,10,0)</f>
        <v>18876</v>
      </c>
      <c r="S2511" s="12">
        <f>VLOOKUP(D2511,'HUMAN RESOURCES'!D2511:Q5201,10,0)</f>
        <v>0.846</v>
      </c>
      <c r="T2511" s="13">
        <f>VLOOKUP(A2511,TOURISM!A2511:F5201,5,0)</f>
        <v>285000000</v>
      </c>
      <c r="U2511" s="13" t="str">
        <f>VLOOKUP(B2511,TOURISM!B2511:G5201,5,0)</f>
        <v/>
      </c>
      <c r="V2511" s="12" t="str">
        <f>VLOOKUP(A2511,BUSINESS!A2511:N5201,5,0)</f>
        <v/>
      </c>
      <c r="W2511" s="12" t="str">
        <f>VLOOKUP(B2511,BUSINESS!B2511:O5201,5,0)</f>
        <v/>
      </c>
      <c r="X2511" s="12" t="str">
        <f>VLOOKUP(C2511,BUSINESS!C2511:P5201,5,0)</f>
        <v/>
      </c>
      <c r="Y2511" s="12" t="str">
        <f>VLOOKUP(D2511,BUSINESS!D2511:Q5201,5,0)</f>
        <v/>
      </c>
      <c r="Z2511" s="12" t="str">
        <f>VLOOKUP(A2511,BUSINESS!A2511:N5201,9,0)</f>
        <v/>
      </c>
      <c r="AA2511" s="12" t="str">
        <f>VLOOKUP(B2511,BUSINESS!B2511:O5201,9,0)</f>
        <v/>
      </c>
    </row>
    <row r="2512">
      <c r="A2512" s="9" t="str">
        <f t="shared" si="1"/>
        <v>Turks and Caicos Islands-The Americas2001</v>
      </c>
      <c r="B2512" s="5" t="s">
        <v>83</v>
      </c>
      <c r="C2512" s="9" t="s">
        <v>272</v>
      </c>
      <c r="D2512" s="10" t="s">
        <v>63</v>
      </c>
      <c r="E2512" s="9"/>
      <c r="F2512" s="11"/>
      <c r="G2512" s="11"/>
      <c r="H2512" s="11"/>
      <c r="I2512" s="12" t="str">
        <f>VLOOKUP(A2512,ENERGY!$A$2:$F$2692,5,0)</f>
        <v/>
      </c>
      <c r="J2512" s="12" t="str">
        <f>VLOOKUP(A2512,ENERGY!$A$2:$F$2692,6,0)</f>
        <v/>
      </c>
      <c r="K2512" s="12" t="str">
        <f>VLOOKUP(A2512,'HUMAN RESOURCES'!A2512:N5202,5,0)</f>
        <v/>
      </c>
      <c r="L2512" s="12" t="str">
        <f>VLOOKUP(A2512,'HUMAN RESOURCES'!A2512:N5202,6,0)</f>
        <v/>
      </c>
      <c r="M2512" s="12" t="str">
        <f>VLOOKUP(B2512,'HUMAN RESOURCES'!B2512:O5202,6,0)</f>
        <v/>
      </c>
      <c r="N2512" s="12" t="str">
        <f>VLOOKUP(C2512,'HUMAN RESOURCES'!C2512:P5202,6,0)</f>
        <v/>
      </c>
      <c r="O2512" s="12" t="str">
        <f>VLOOKUP(D2512,'HUMAN RESOURCES'!D2512:Q5202,6,0)</f>
        <v/>
      </c>
      <c r="P2512" s="12" t="str">
        <f>VLOOKUP(A2512,'HUMAN RESOURCES'!A2512:N5202,10,0)</f>
        <v/>
      </c>
      <c r="Q2512" s="12" t="str">
        <f>VLOOKUP(B2512,'HUMAN RESOURCES'!B2512:O5202,10,0)</f>
        <v/>
      </c>
      <c r="R2512" s="12">
        <f>VLOOKUP(C2512,'HUMAN RESOURCES'!C2512:P5202,10,0)</f>
        <v>20186</v>
      </c>
      <c r="S2512" s="12">
        <f>VLOOKUP(D2512,'HUMAN RESOURCES'!D2512:Q5202,10,0)</f>
        <v>0.854</v>
      </c>
      <c r="T2512" s="13">
        <f>VLOOKUP(A2512,TOURISM!A2512:F5202,5,0)</f>
        <v>311000000</v>
      </c>
      <c r="U2512" s="13" t="str">
        <f>VLOOKUP(B2512,TOURISM!B2512:G5202,5,0)</f>
        <v/>
      </c>
      <c r="V2512" s="12" t="str">
        <f>VLOOKUP(A2512,BUSINESS!A2512:N5202,5,0)</f>
        <v/>
      </c>
      <c r="W2512" s="12" t="str">
        <f>VLOOKUP(B2512,BUSINESS!B2512:O5202,5,0)</f>
        <v/>
      </c>
      <c r="X2512" s="12" t="str">
        <f>VLOOKUP(C2512,BUSINESS!C2512:P5202,5,0)</f>
        <v/>
      </c>
      <c r="Y2512" s="12" t="str">
        <f>VLOOKUP(D2512,BUSINESS!D2512:Q5202,5,0)</f>
        <v/>
      </c>
      <c r="Z2512" s="12" t="str">
        <f>VLOOKUP(A2512,BUSINESS!A2512:N5202,9,0)</f>
        <v/>
      </c>
      <c r="AA2512" s="12" t="str">
        <f>VLOOKUP(B2512,BUSINESS!B2512:O5202,9,0)</f>
        <v/>
      </c>
    </row>
    <row r="2513">
      <c r="A2513" s="9" t="str">
        <f t="shared" si="1"/>
        <v>Turks and Caicos Islands-The Americas2002</v>
      </c>
      <c r="B2513" s="5" t="s">
        <v>83</v>
      </c>
      <c r="C2513" s="9" t="s">
        <v>272</v>
      </c>
      <c r="D2513" s="10" t="s">
        <v>64</v>
      </c>
      <c r="E2513" s="9"/>
      <c r="F2513" s="11"/>
      <c r="G2513" s="11"/>
      <c r="H2513" s="11"/>
      <c r="I2513" s="12">
        <f>VLOOKUP(A2513,ENERGY!$A$2:$F$2692,5,0)</f>
        <v>161</v>
      </c>
      <c r="J2513" s="12" t="str">
        <f>VLOOKUP(A2513,ENERGY!$A$2:$F$2692,6,0)</f>
        <v/>
      </c>
      <c r="K2513" s="12" t="str">
        <f>VLOOKUP(A2513,'HUMAN RESOURCES'!A2513:N5203,5,0)</f>
        <v/>
      </c>
      <c r="L2513" s="12" t="str">
        <f>VLOOKUP(A2513,'HUMAN RESOURCES'!A2513:N5203,6,0)</f>
        <v/>
      </c>
      <c r="M2513" s="12" t="str">
        <f>VLOOKUP(B2513,'HUMAN RESOURCES'!B2513:O5203,6,0)</f>
        <v/>
      </c>
      <c r="N2513" s="12" t="str">
        <f>VLOOKUP(C2513,'HUMAN RESOURCES'!C2513:P5203,6,0)</f>
        <v/>
      </c>
      <c r="O2513" s="12" t="str">
        <f>VLOOKUP(D2513,'HUMAN RESOURCES'!D2513:Q5203,6,0)</f>
        <v/>
      </c>
      <c r="P2513" s="12" t="str">
        <f>VLOOKUP(A2513,'HUMAN RESOURCES'!A2513:N5203,10,0)</f>
        <v/>
      </c>
      <c r="Q2513" s="12" t="str">
        <f>VLOOKUP(B2513,'HUMAN RESOURCES'!B2513:O5203,10,0)</f>
        <v/>
      </c>
      <c r="R2513" s="12">
        <f>VLOOKUP(C2513,'HUMAN RESOURCES'!C2513:P5203,10,0)</f>
        <v>21740</v>
      </c>
      <c r="S2513" s="12">
        <f>VLOOKUP(D2513,'HUMAN RESOURCES'!D2513:Q5203,10,0)</f>
        <v>0.86</v>
      </c>
      <c r="T2513" s="13">
        <f>VLOOKUP(A2513,TOURISM!A2513:F5203,5,0)</f>
        <v>292000000</v>
      </c>
      <c r="U2513" s="13" t="str">
        <f>VLOOKUP(B2513,TOURISM!B2513:G5203,5,0)</f>
        <v/>
      </c>
      <c r="V2513" s="12" t="str">
        <f>VLOOKUP(A2513,BUSINESS!A2513:N5203,5,0)</f>
        <v/>
      </c>
      <c r="W2513" s="12" t="str">
        <f>VLOOKUP(B2513,BUSINESS!B2513:O5203,5,0)</f>
        <v/>
      </c>
      <c r="X2513" s="12" t="str">
        <f>VLOOKUP(C2513,BUSINESS!C2513:P5203,5,0)</f>
        <v/>
      </c>
      <c r="Y2513" s="12" t="str">
        <f>VLOOKUP(D2513,BUSINESS!D2513:Q5203,5,0)</f>
        <v/>
      </c>
      <c r="Z2513" s="12" t="str">
        <f>VLOOKUP(A2513,BUSINESS!A2513:N5203,9,0)</f>
        <v/>
      </c>
      <c r="AA2513" s="12" t="str">
        <f>VLOOKUP(B2513,BUSINESS!B2513:O5203,9,0)</f>
        <v/>
      </c>
    </row>
    <row r="2514">
      <c r="A2514" s="9" t="str">
        <f t="shared" si="1"/>
        <v>Turks and Caicos Islands-The Americas2003</v>
      </c>
      <c r="B2514" s="5" t="s">
        <v>83</v>
      </c>
      <c r="C2514" s="9" t="s">
        <v>272</v>
      </c>
      <c r="D2514" s="10" t="s">
        <v>65</v>
      </c>
      <c r="E2514" s="9"/>
      <c r="F2514" s="11"/>
      <c r="G2514" s="11"/>
      <c r="H2514" s="11"/>
      <c r="I2514" s="12">
        <f>VLOOKUP(A2514,ENERGY!$A$2:$F$2692,5,0)</f>
        <v>161</v>
      </c>
      <c r="J2514" s="12" t="str">
        <f>VLOOKUP(A2514,ENERGY!$A$2:$F$2692,6,0)</f>
        <v/>
      </c>
      <c r="K2514" s="12" t="str">
        <f>VLOOKUP(A2514,'HUMAN RESOURCES'!A2514:N5204,5,0)</f>
        <v/>
      </c>
      <c r="L2514" s="12" t="str">
        <f>VLOOKUP(A2514,'HUMAN RESOURCES'!A2514:N5204,6,0)</f>
        <v/>
      </c>
      <c r="M2514" s="12" t="str">
        <f>VLOOKUP(B2514,'HUMAN RESOURCES'!B2514:O5204,6,0)</f>
        <v/>
      </c>
      <c r="N2514" s="12" t="str">
        <f>VLOOKUP(C2514,'HUMAN RESOURCES'!C2514:P5204,6,0)</f>
        <v/>
      </c>
      <c r="O2514" s="12" t="str">
        <f>VLOOKUP(D2514,'HUMAN RESOURCES'!D2514:Q5204,6,0)</f>
        <v/>
      </c>
      <c r="P2514" s="12" t="str">
        <f>VLOOKUP(A2514,'HUMAN RESOURCES'!A2514:N5204,10,0)</f>
        <v/>
      </c>
      <c r="Q2514" s="12" t="str">
        <f>VLOOKUP(B2514,'HUMAN RESOURCES'!B2514:O5204,10,0)</f>
        <v/>
      </c>
      <c r="R2514" s="12">
        <f>VLOOKUP(C2514,'HUMAN RESOURCES'!C2514:P5204,10,0)</f>
        <v>23412</v>
      </c>
      <c r="S2514" s="12">
        <f>VLOOKUP(D2514,'HUMAN RESOURCES'!D2514:Q5204,10,0)</f>
        <v>0.866</v>
      </c>
      <c r="T2514" s="13">
        <f>VLOOKUP(A2514,TOURISM!A2514:F5204,5,0)</f>
        <v>292000000</v>
      </c>
      <c r="U2514" s="13" t="str">
        <f>VLOOKUP(B2514,TOURISM!B2514:G5204,5,0)</f>
        <v/>
      </c>
      <c r="V2514" s="12" t="str">
        <f>VLOOKUP(A2514,BUSINESS!A2514:N5204,5,0)</f>
        <v/>
      </c>
      <c r="W2514" s="12" t="str">
        <f>VLOOKUP(B2514,BUSINESS!B2514:O5204,5,0)</f>
        <v/>
      </c>
      <c r="X2514" s="12" t="str">
        <f>VLOOKUP(C2514,BUSINESS!C2514:P5204,5,0)</f>
        <v/>
      </c>
      <c r="Y2514" s="12" t="str">
        <f>VLOOKUP(D2514,BUSINESS!D2514:Q5204,5,0)</f>
        <v/>
      </c>
      <c r="Z2514" s="12" t="str">
        <f>VLOOKUP(A2514,BUSINESS!A2514:N5204,9,0)</f>
        <v/>
      </c>
      <c r="AA2514" s="12" t="str">
        <f>VLOOKUP(B2514,BUSINESS!B2514:O5204,9,0)</f>
        <v/>
      </c>
    </row>
    <row r="2515">
      <c r="A2515" s="9" t="str">
        <f t="shared" si="1"/>
        <v>Turks and Caicos Islands-The Americas2004</v>
      </c>
      <c r="B2515" s="5" t="s">
        <v>83</v>
      </c>
      <c r="C2515" s="9" t="s">
        <v>272</v>
      </c>
      <c r="D2515" s="10" t="s">
        <v>66</v>
      </c>
      <c r="E2515" s="9"/>
      <c r="F2515" s="11"/>
      <c r="G2515" s="11"/>
      <c r="H2515" s="11"/>
      <c r="I2515" s="12"/>
      <c r="J2515" s="12"/>
      <c r="K2515" s="12" t="str">
        <f>VLOOKUP(A2515,'HUMAN RESOURCES'!A2515:N5205,5,0)</f>
        <v/>
      </c>
      <c r="L2515" s="12" t="str">
        <f>VLOOKUP(A2515,'HUMAN RESOURCES'!A2515:N5205,6,0)</f>
        <v/>
      </c>
      <c r="M2515" s="12" t="str">
        <f>VLOOKUP(B2515,'HUMAN RESOURCES'!B2515:O5205,6,0)</f>
        <v/>
      </c>
      <c r="N2515" s="12" t="str">
        <f>VLOOKUP(C2515,'HUMAN RESOURCES'!C2515:P5205,6,0)</f>
        <v/>
      </c>
      <c r="O2515" s="12" t="str">
        <f>VLOOKUP(D2515,'HUMAN RESOURCES'!D2515:Q5205,6,0)</f>
        <v/>
      </c>
      <c r="P2515" s="12" t="str">
        <f>VLOOKUP(A2515,'HUMAN RESOURCES'!A2515:N5205,10,0)</f>
        <v/>
      </c>
      <c r="Q2515" s="12" t="str">
        <f>VLOOKUP(B2515,'HUMAN RESOURCES'!B2515:O5205,10,0)</f>
        <v/>
      </c>
      <c r="R2515" s="12">
        <f>VLOOKUP(C2515,'HUMAN RESOURCES'!C2515:P5205,10,0)</f>
        <v>25025</v>
      </c>
      <c r="S2515" s="12">
        <f>VLOOKUP(D2515,'HUMAN RESOURCES'!D2515:Q5205,10,0)</f>
        <v>0.872</v>
      </c>
      <c r="T2515" s="13">
        <f>VLOOKUP(A2515,TOURISM!A2515:F5205,5,0)</f>
        <v>292000000</v>
      </c>
      <c r="U2515" s="13" t="str">
        <f>VLOOKUP(B2515,TOURISM!B2515:G5205,5,0)</f>
        <v/>
      </c>
      <c r="V2515" s="12" t="str">
        <f>VLOOKUP(A2515,BUSINESS!A2515:N5205,5,0)</f>
        <v/>
      </c>
      <c r="W2515" s="12" t="str">
        <f>VLOOKUP(B2515,BUSINESS!B2515:O5205,5,0)</f>
        <v/>
      </c>
      <c r="X2515" s="12" t="str">
        <f>VLOOKUP(C2515,BUSINESS!C2515:P5205,5,0)</f>
        <v/>
      </c>
      <c r="Y2515" s="12" t="str">
        <f>VLOOKUP(D2515,BUSINESS!D2515:Q5205,5,0)</f>
        <v/>
      </c>
      <c r="Z2515" s="12" t="str">
        <f>VLOOKUP(A2515,BUSINESS!A2515:N5205,9,0)</f>
        <v/>
      </c>
      <c r="AA2515" s="12" t="str">
        <f>VLOOKUP(B2515,BUSINESS!B2515:O5205,9,0)</f>
        <v/>
      </c>
    </row>
    <row r="2516">
      <c r="A2516" s="9" t="str">
        <f t="shared" si="1"/>
        <v>Turks and Caicos Islands-The Americas2005</v>
      </c>
      <c r="B2516" s="5" t="s">
        <v>83</v>
      </c>
      <c r="C2516" s="9" t="s">
        <v>272</v>
      </c>
      <c r="D2516" s="10" t="s">
        <v>67</v>
      </c>
      <c r="E2516" s="9"/>
      <c r="F2516" s="11"/>
      <c r="G2516" s="11"/>
      <c r="H2516" s="11"/>
      <c r="I2516" s="12">
        <f>VLOOKUP(A2516,ENERGY!$A$2:$F$2692,5,0)</f>
        <v>158</v>
      </c>
      <c r="J2516" s="12" t="str">
        <f>VLOOKUP(A2516,ENERGY!$A$2:$F$2692,6,0)</f>
        <v/>
      </c>
      <c r="K2516" s="12" t="str">
        <f>VLOOKUP(A2516,'HUMAN RESOURCES'!A2516:N5206,5,0)</f>
        <v/>
      </c>
      <c r="L2516" s="12" t="str">
        <f>VLOOKUP(A2516,'HUMAN RESOURCES'!A2516:N5206,6,0)</f>
        <v/>
      </c>
      <c r="M2516" s="12" t="str">
        <f>VLOOKUP(B2516,'HUMAN RESOURCES'!B2516:O5206,6,0)</f>
        <v/>
      </c>
      <c r="N2516" s="12" t="str">
        <f>VLOOKUP(C2516,'HUMAN RESOURCES'!C2516:P5206,6,0)</f>
        <v/>
      </c>
      <c r="O2516" s="12" t="str">
        <f>VLOOKUP(D2516,'HUMAN RESOURCES'!D2516:Q5206,6,0)</f>
        <v/>
      </c>
      <c r="P2516" s="12" t="str">
        <f>VLOOKUP(A2516,'HUMAN RESOURCES'!A2516:N5206,10,0)</f>
        <v/>
      </c>
      <c r="Q2516" s="12" t="str">
        <f>VLOOKUP(B2516,'HUMAN RESOURCES'!B2516:O5206,10,0)</f>
        <v/>
      </c>
      <c r="R2516" s="12">
        <f>VLOOKUP(C2516,'HUMAN RESOURCES'!C2516:P5206,10,0)</f>
        <v>26450</v>
      </c>
      <c r="S2516" s="12">
        <f>VLOOKUP(D2516,'HUMAN RESOURCES'!D2516:Q5206,10,0)</f>
        <v>0.877</v>
      </c>
      <c r="T2516" s="13">
        <f>VLOOKUP(A2516,TOURISM!A2516:F5206,5,0)</f>
        <v>292000000</v>
      </c>
      <c r="U2516" s="13" t="str">
        <f>VLOOKUP(B2516,TOURISM!B2516:G5206,5,0)</f>
        <v/>
      </c>
      <c r="V2516" s="12" t="str">
        <f>VLOOKUP(A2516,BUSINESS!A2516:N5206,5,0)</f>
        <v/>
      </c>
      <c r="W2516" s="12" t="str">
        <f>VLOOKUP(B2516,BUSINESS!B2516:O5206,5,0)</f>
        <v/>
      </c>
      <c r="X2516" s="12" t="str">
        <f>VLOOKUP(C2516,BUSINESS!C2516:P5206,5,0)</f>
        <v/>
      </c>
      <c r="Y2516" s="12" t="str">
        <f>VLOOKUP(D2516,BUSINESS!D2516:Q5206,5,0)</f>
        <v/>
      </c>
      <c r="Z2516" s="12" t="str">
        <f>VLOOKUP(A2516,BUSINESS!A2516:N5206,9,0)</f>
        <v/>
      </c>
      <c r="AA2516" s="12" t="str">
        <f>VLOOKUP(B2516,BUSINESS!B2516:O5206,9,0)</f>
        <v/>
      </c>
    </row>
    <row r="2517">
      <c r="A2517" s="9" t="str">
        <f t="shared" si="1"/>
        <v>Turks and Caicos Islands-The Americas2006</v>
      </c>
      <c r="B2517" s="5" t="s">
        <v>83</v>
      </c>
      <c r="C2517" s="9" t="s">
        <v>272</v>
      </c>
      <c r="D2517" s="10" t="s">
        <v>68</v>
      </c>
      <c r="E2517" s="9"/>
      <c r="F2517" s="11"/>
      <c r="G2517" s="11"/>
      <c r="H2517" s="11"/>
      <c r="I2517" s="12"/>
      <c r="J2517" s="12"/>
      <c r="K2517" s="12" t="str">
        <f>VLOOKUP(A2517,'HUMAN RESOURCES'!A2517:N5207,5,0)</f>
        <v/>
      </c>
      <c r="L2517" s="12" t="str">
        <f>VLOOKUP(A2517,'HUMAN RESOURCES'!A2517:N5207,6,0)</f>
        <v/>
      </c>
      <c r="M2517" s="12" t="str">
        <f>VLOOKUP(B2517,'HUMAN RESOURCES'!B2517:O5207,6,0)</f>
        <v/>
      </c>
      <c r="N2517" s="12" t="str">
        <f>VLOOKUP(C2517,'HUMAN RESOURCES'!C2517:P5207,6,0)</f>
        <v/>
      </c>
      <c r="O2517" s="12" t="str">
        <f>VLOOKUP(D2517,'HUMAN RESOURCES'!D2517:Q5207,6,0)</f>
        <v/>
      </c>
      <c r="P2517" s="12" t="str">
        <f>VLOOKUP(A2517,'HUMAN RESOURCES'!A2517:N5207,10,0)</f>
        <v/>
      </c>
      <c r="Q2517" s="12" t="str">
        <f>VLOOKUP(B2517,'HUMAN RESOURCES'!B2517:O5207,10,0)</f>
        <v/>
      </c>
      <c r="R2517" s="12">
        <f>VLOOKUP(C2517,'HUMAN RESOURCES'!C2517:P5207,10,0)</f>
        <v>27642</v>
      </c>
      <c r="S2517" s="12">
        <f>VLOOKUP(D2517,'HUMAN RESOURCES'!D2517:Q5207,10,0)</f>
        <v>0.883</v>
      </c>
      <c r="T2517" s="13">
        <f>VLOOKUP(A2517,TOURISM!A2517:F5207,5,0)</f>
        <v>292000000</v>
      </c>
      <c r="U2517" s="13" t="str">
        <f>VLOOKUP(B2517,TOURISM!B2517:G5207,5,0)</f>
        <v/>
      </c>
      <c r="V2517" s="12" t="str">
        <f>VLOOKUP(A2517,BUSINESS!A2517:N5207,5,0)</f>
        <v/>
      </c>
      <c r="W2517" s="12" t="str">
        <f>VLOOKUP(B2517,BUSINESS!B2517:O5207,5,0)</f>
        <v/>
      </c>
      <c r="X2517" s="12" t="str">
        <f>VLOOKUP(C2517,BUSINESS!C2517:P5207,5,0)</f>
        <v/>
      </c>
      <c r="Y2517" s="12" t="str">
        <f>VLOOKUP(D2517,BUSINESS!D2517:Q5207,5,0)</f>
        <v/>
      </c>
      <c r="Z2517" s="12" t="str">
        <f>VLOOKUP(A2517,BUSINESS!A2517:N5207,9,0)</f>
        <v/>
      </c>
      <c r="AA2517" s="12" t="str">
        <f>VLOOKUP(B2517,BUSINESS!B2517:O5207,9,0)</f>
        <v/>
      </c>
    </row>
    <row r="2518">
      <c r="A2518" s="9" t="str">
        <f t="shared" si="1"/>
        <v>Turks and Caicos Islands-The Americas2007</v>
      </c>
      <c r="B2518" s="5" t="s">
        <v>83</v>
      </c>
      <c r="C2518" s="9" t="s">
        <v>272</v>
      </c>
      <c r="D2518" s="10" t="s">
        <v>69</v>
      </c>
      <c r="E2518" s="9"/>
      <c r="F2518" s="11"/>
      <c r="G2518" s="11"/>
      <c r="H2518" s="11"/>
      <c r="I2518" s="12">
        <f>VLOOKUP(A2518,ENERGY!$A$2:$F$2692,5,0)</f>
        <v>15</v>
      </c>
      <c r="J2518" s="12" t="str">
        <f>VLOOKUP(A2518,ENERGY!$A$2:$F$2692,6,0)</f>
        <v/>
      </c>
      <c r="K2518" s="12" t="str">
        <f>VLOOKUP(A2518,'HUMAN RESOURCES'!A2518:N5208,5,0)</f>
        <v/>
      </c>
      <c r="L2518" s="12" t="str">
        <f>VLOOKUP(A2518,'HUMAN RESOURCES'!A2518:N5208,6,0)</f>
        <v/>
      </c>
      <c r="M2518" s="12" t="str">
        <f>VLOOKUP(B2518,'HUMAN RESOURCES'!B2518:O5208,6,0)</f>
        <v/>
      </c>
      <c r="N2518" s="12" t="str">
        <f>VLOOKUP(C2518,'HUMAN RESOURCES'!C2518:P5208,6,0)</f>
        <v/>
      </c>
      <c r="O2518" s="12" t="str">
        <f>VLOOKUP(D2518,'HUMAN RESOURCES'!D2518:Q5208,6,0)</f>
        <v/>
      </c>
      <c r="P2518" s="12" t="str">
        <f>VLOOKUP(A2518,'HUMAN RESOURCES'!A2518:N5208,10,0)</f>
        <v/>
      </c>
      <c r="Q2518" s="12" t="str">
        <f>VLOOKUP(B2518,'HUMAN RESOURCES'!B2518:O5208,10,0)</f>
        <v/>
      </c>
      <c r="R2518" s="12">
        <f>VLOOKUP(C2518,'HUMAN RESOURCES'!C2518:P5208,10,0)</f>
        <v>28638</v>
      </c>
      <c r="S2518" s="12">
        <f>VLOOKUP(D2518,'HUMAN RESOURCES'!D2518:Q5208,10,0)</f>
        <v>0.888</v>
      </c>
      <c r="T2518" s="13">
        <f>VLOOKUP(A2518,TOURISM!A2518:F5208,5,0)</f>
        <v>292000000</v>
      </c>
      <c r="U2518" s="13" t="str">
        <f>VLOOKUP(B2518,TOURISM!B2518:G5208,5,0)</f>
        <v/>
      </c>
      <c r="V2518" s="12" t="str">
        <f>VLOOKUP(A2518,BUSINESS!A2518:N5208,5,0)</f>
        <v/>
      </c>
      <c r="W2518" s="12" t="str">
        <f>VLOOKUP(B2518,BUSINESS!B2518:O5208,5,0)</f>
        <v/>
      </c>
      <c r="X2518" s="12" t="str">
        <f>VLOOKUP(C2518,BUSINESS!C2518:P5208,5,0)</f>
        <v/>
      </c>
      <c r="Y2518" s="12" t="str">
        <f>VLOOKUP(D2518,BUSINESS!D2518:Q5208,5,0)</f>
        <v/>
      </c>
      <c r="Z2518" s="12" t="str">
        <f>VLOOKUP(A2518,BUSINESS!A2518:N5208,9,0)</f>
        <v/>
      </c>
      <c r="AA2518" s="12" t="str">
        <f>VLOOKUP(B2518,BUSINESS!B2518:O5208,9,0)</f>
        <v/>
      </c>
    </row>
    <row r="2519">
      <c r="A2519" s="9" t="str">
        <f t="shared" si="1"/>
        <v>Turks and Caicos Islands-The Americas2008</v>
      </c>
      <c r="B2519" s="5" t="s">
        <v>83</v>
      </c>
      <c r="C2519" s="9" t="s">
        <v>272</v>
      </c>
      <c r="D2519" s="10" t="s">
        <v>70</v>
      </c>
      <c r="E2519" s="9"/>
      <c r="F2519" s="11"/>
      <c r="G2519" s="11"/>
      <c r="H2519" s="11"/>
      <c r="I2519" s="12">
        <f>VLOOKUP(A2519,ENERGY!$A$2:$F$2692,5,0)</f>
        <v>103</v>
      </c>
      <c r="J2519" s="12" t="str">
        <f>VLOOKUP(A2519,ENERGY!$A$2:$F$2692,6,0)</f>
        <v/>
      </c>
      <c r="K2519" s="12" t="str">
        <f>VLOOKUP(A2519,'HUMAN RESOURCES'!A2519:N5209,5,0)</f>
        <v/>
      </c>
      <c r="L2519" s="12" t="str">
        <f>VLOOKUP(A2519,'HUMAN RESOURCES'!A2519:N5209,6,0)</f>
        <v/>
      </c>
      <c r="M2519" s="12" t="str">
        <f>VLOOKUP(B2519,'HUMAN RESOURCES'!B2519:O5209,6,0)</f>
        <v/>
      </c>
      <c r="N2519" s="12" t="str">
        <f>VLOOKUP(C2519,'HUMAN RESOURCES'!C2519:P5209,6,0)</f>
        <v/>
      </c>
      <c r="O2519" s="12" t="str">
        <f>VLOOKUP(D2519,'HUMAN RESOURCES'!D2519:Q5209,6,0)</f>
        <v/>
      </c>
      <c r="P2519" s="12" t="str">
        <f>VLOOKUP(A2519,'HUMAN RESOURCES'!A2519:N5209,10,0)</f>
        <v/>
      </c>
      <c r="Q2519" s="12" t="str">
        <f>VLOOKUP(B2519,'HUMAN RESOURCES'!B2519:O5209,10,0)</f>
        <v/>
      </c>
      <c r="R2519" s="12">
        <f>VLOOKUP(C2519,'HUMAN RESOURCES'!C2519:P5209,10,0)</f>
        <v>29481</v>
      </c>
      <c r="S2519" s="12">
        <f>VLOOKUP(D2519,'HUMAN RESOURCES'!D2519:Q5209,10,0)</f>
        <v>0.893</v>
      </c>
      <c r="T2519" s="13">
        <f>VLOOKUP(A2519,TOURISM!A2519:F5209,5,0)</f>
        <v>292000000</v>
      </c>
      <c r="U2519" s="13" t="str">
        <f>VLOOKUP(B2519,TOURISM!B2519:G5209,5,0)</f>
        <v/>
      </c>
      <c r="V2519" s="12" t="str">
        <f>VLOOKUP(A2519,BUSINESS!A2519:N5209,5,0)</f>
        <v/>
      </c>
      <c r="W2519" s="12" t="str">
        <f>VLOOKUP(B2519,BUSINESS!B2519:O5209,5,0)</f>
        <v/>
      </c>
      <c r="X2519" s="12" t="str">
        <f>VLOOKUP(C2519,BUSINESS!C2519:P5209,5,0)</f>
        <v/>
      </c>
      <c r="Y2519" s="12" t="str">
        <f>VLOOKUP(D2519,BUSINESS!D2519:Q5209,5,0)</f>
        <v/>
      </c>
      <c r="Z2519" s="12" t="str">
        <f>VLOOKUP(A2519,BUSINESS!A2519:N5209,9,0)</f>
        <v/>
      </c>
      <c r="AA2519" s="12" t="str">
        <f>VLOOKUP(B2519,BUSINESS!B2519:O5209,9,0)</f>
        <v/>
      </c>
    </row>
    <row r="2520">
      <c r="A2520" s="9" t="str">
        <f t="shared" si="1"/>
        <v>Turks and Caicos Islands-The Americas2009</v>
      </c>
      <c r="B2520" s="5" t="s">
        <v>83</v>
      </c>
      <c r="C2520" s="9" t="s">
        <v>272</v>
      </c>
      <c r="D2520" s="10" t="s">
        <v>71</v>
      </c>
      <c r="E2520" s="9"/>
      <c r="F2520" s="11"/>
      <c r="G2520" s="11"/>
      <c r="H2520" s="11"/>
      <c r="I2520" s="12">
        <f>VLOOKUP(A2520,ENERGY!$A$2:$F$2692,5,0)</f>
        <v>158</v>
      </c>
      <c r="J2520" s="12" t="str">
        <f>VLOOKUP(A2520,ENERGY!$A$2:$F$2692,6,0)</f>
        <v/>
      </c>
      <c r="K2520" s="12" t="str">
        <f>VLOOKUP(A2520,'HUMAN RESOURCES'!A2520:N5210,5,0)</f>
        <v/>
      </c>
      <c r="L2520" s="12" t="str">
        <f>VLOOKUP(A2520,'HUMAN RESOURCES'!A2520:N5210,6,0)</f>
        <v/>
      </c>
      <c r="M2520" s="12" t="str">
        <f>VLOOKUP(B2520,'HUMAN RESOURCES'!B2520:O5210,6,0)</f>
        <v/>
      </c>
      <c r="N2520" s="12" t="str">
        <f>VLOOKUP(C2520,'HUMAN RESOURCES'!C2520:P5210,6,0)</f>
        <v/>
      </c>
      <c r="O2520" s="12" t="str">
        <f>VLOOKUP(D2520,'HUMAN RESOURCES'!D2520:Q5210,6,0)</f>
        <v/>
      </c>
      <c r="P2520" s="12" t="str">
        <f>VLOOKUP(A2520,'HUMAN RESOURCES'!A2520:N5210,10,0)</f>
        <v/>
      </c>
      <c r="Q2520" s="12" t="str">
        <f>VLOOKUP(B2520,'HUMAN RESOURCES'!B2520:O5210,10,0)</f>
        <v/>
      </c>
      <c r="R2520" s="12">
        <f>VLOOKUP(C2520,'HUMAN RESOURCES'!C2520:P5210,10,0)</f>
        <v>30247</v>
      </c>
      <c r="S2520" s="12">
        <f>VLOOKUP(D2520,'HUMAN RESOURCES'!D2520:Q5210,10,0)</f>
        <v>0.898</v>
      </c>
      <c r="T2520" s="13">
        <f>VLOOKUP(A2520,TOURISM!A2520:F5210,5,0)</f>
        <v>292000000</v>
      </c>
      <c r="U2520" s="13" t="str">
        <f>VLOOKUP(B2520,TOURISM!B2520:G5210,5,0)</f>
        <v/>
      </c>
      <c r="V2520" s="12" t="str">
        <f>VLOOKUP(A2520,BUSINESS!A2520:N5210,5,0)</f>
        <v/>
      </c>
      <c r="W2520" s="12" t="str">
        <f>VLOOKUP(B2520,BUSINESS!B2520:O5210,5,0)</f>
        <v/>
      </c>
      <c r="X2520" s="12" t="str">
        <f>VLOOKUP(C2520,BUSINESS!C2520:P5210,5,0)</f>
        <v/>
      </c>
      <c r="Y2520" s="12" t="str">
        <f>VLOOKUP(D2520,BUSINESS!D2520:Q5210,5,0)</f>
        <v/>
      </c>
      <c r="Z2520" s="12" t="str">
        <f>VLOOKUP(A2520,BUSINESS!A2520:N5210,9,0)</f>
        <v/>
      </c>
      <c r="AA2520" s="12" t="str">
        <f>VLOOKUP(B2520,BUSINESS!B2520:O5210,9,0)</f>
        <v/>
      </c>
    </row>
    <row r="2521">
      <c r="A2521" s="9" t="str">
        <f t="shared" si="1"/>
        <v>Turks and Caicos Islands-The Americas2010</v>
      </c>
      <c r="B2521" s="5" t="s">
        <v>83</v>
      </c>
      <c r="C2521" s="9" t="s">
        <v>272</v>
      </c>
      <c r="D2521" s="10" t="s">
        <v>72</v>
      </c>
      <c r="E2521" s="9"/>
      <c r="F2521" s="11"/>
      <c r="G2521" s="11"/>
      <c r="H2521" s="11"/>
      <c r="I2521" s="12">
        <f>VLOOKUP(A2521,ENERGY!$A$2:$F$2692,5,0)</f>
        <v>99</v>
      </c>
      <c r="J2521" s="12" t="str">
        <f>VLOOKUP(A2521,ENERGY!$A$2:$F$2692,6,0)</f>
        <v/>
      </c>
      <c r="K2521" s="12" t="str">
        <f>VLOOKUP(A2521,'HUMAN RESOURCES'!A2521:N5211,5,0)</f>
        <v/>
      </c>
      <c r="L2521" s="12" t="str">
        <f>VLOOKUP(A2521,'HUMAN RESOURCES'!A2521:N5211,6,0)</f>
        <v/>
      </c>
      <c r="M2521" s="12" t="str">
        <f>VLOOKUP(B2521,'HUMAN RESOURCES'!B2521:O5211,6,0)</f>
        <v/>
      </c>
      <c r="N2521" s="12" t="str">
        <f>VLOOKUP(C2521,'HUMAN RESOURCES'!C2521:P5211,6,0)</f>
        <v/>
      </c>
      <c r="O2521" s="12" t="str">
        <f>VLOOKUP(D2521,'HUMAN RESOURCES'!D2521:Q5211,6,0)</f>
        <v/>
      </c>
      <c r="P2521" s="12" t="str">
        <f>VLOOKUP(A2521,'HUMAN RESOURCES'!A2521:N5211,10,0)</f>
        <v/>
      </c>
      <c r="Q2521" s="12" t="str">
        <f>VLOOKUP(B2521,'HUMAN RESOURCES'!B2521:O5211,10,0)</f>
        <v/>
      </c>
      <c r="R2521" s="12">
        <f>VLOOKUP(C2521,'HUMAN RESOURCES'!C2521:P5211,10,0)</f>
        <v>30993</v>
      </c>
      <c r="S2521" s="12">
        <f>VLOOKUP(D2521,'HUMAN RESOURCES'!D2521:Q5211,10,0)</f>
        <v>0.902</v>
      </c>
      <c r="T2521" s="13">
        <f>VLOOKUP(A2521,TOURISM!A2521:F5211,5,0)</f>
        <v>292000000</v>
      </c>
      <c r="U2521" s="13" t="str">
        <f>VLOOKUP(B2521,TOURISM!B2521:G5211,5,0)</f>
        <v/>
      </c>
      <c r="V2521" s="12" t="str">
        <f>VLOOKUP(A2521,BUSINESS!A2521:N5211,5,0)</f>
        <v/>
      </c>
      <c r="W2521" s="12" t="str">
        <f>VLOOKUP(B2521,BUSINESS!B2521:O5211,5,0)</f>
        <v/>
      </c>
      <c r="X2521" s="12" t="str">
        <f>VLOOKUP(C2521,BUSINESS!C2521:P5211,5,0)</f>
        <v/>
      </c>
      <c r="Y2521" s="12" t="str">
        <f>VLOOKUP(D2521,BUSINESS!D2521:Q5211,5,0)</f>
        <v/>
      </c>
      <c r="Z2521" s="12" t="str">
        <f>VLOOKUP(A2521,BUSINESS!A2521:N5211,9,0)</f>
        <v/>
      </c>
      <c r="AA2521" s="12" t="str">
        <f>VLOOKUP(B2521,BUSINESS!B2521:O5211,9,0)</f>
        <v/>
      </c>
    </row>
    <row r="2522">
      <c r="A2522" s="9" t="str">
        <f t="shared" si="1"/>
        <v>Turks and Caicos Islands-The Americas2011</v>
      </c>
      <c r="B2522" s="5" t="s">
        <v>83</v>
      </c>
      <c r="C2522" s="9" t="s">
        <v>272</v>
      </c>
      <c r="D2522" s="10" t="s">
        <v>73</v>
      </c>
      <c r="E2522" s="9"/>
      <c r="F2522" s="11"/>
      <c r="G2522" s="11"/>
      <c r="H2522" s="11"/>
      <c r="I2522" s="12">
        <f>VLOOKUP(A2522,ENERGY!$A$2:$F$2692,5,0)</f>
        <v>121</v>
      </c>
      <c r="J2522" s="12" t="str">
        <f>VLOOKUP(A2522,ENERGY!$A$2:$F$2692,6,0)</f>
        <v/>
      </c>
      <c r="K2522" s="12" t="str">
        <f>VLOOKUP(A2522,'HUMAN RESOURCES'!A2522:N5212,5,0)</f>
        <v/>
      </c>
      <c r="L2522" s="12" t="str">
        <f>VLOOKUP(A2522,'HUMAN RESOURCES'!A2522:N5212,6,0)</f>
        <v/>
      </c>
      <c r="M2522" s="12" t="str">
        <f>VLOOKUP(B2522,'HUMAN RESOURCES'!B2522:O5212,6,0)</f>
        <v/>
      </c>
      <c r="N2522" s="12" t="str">
        <f>VLOOKUP(C2522,'HUMAN RESOURCES'!C2522:P5212,6,0)</f>
        <v/>
      </c>
      <c r="O2522" s="12" t="str">
        <f>VLOOKUP(D2522,'HUMAN RESOURCES'!D2522:Q5212,6,0)</f>
        <v/>
      </c>
      <c r="P2522" s="12" t="str">
        <f>VLOOKUP(A2522,'HUMAN RESOURCES'!A2522:N5212,10,0)</f>
        <v/>
      </c>
      <c r="Q2522" s="12" t="str">
        <f>VLOOKUP(B2522,'HUMAN RESOURCES'!B2522:O5212,10,0)</f>
        <v/>
      </c>
      <c r="R2522" s="12">
        <f>VLOOKUP(C2522,'HUMAN RESOURCES'!C2522:P5212,10,0)</f>
        <v>31726</v>
      </c>
      <c r="S2522" s="12">
        <f>VLOOKUP(D2522,'HUMAN RESOURCES'!D2522:Q5212,10,0)</f>
        <v>0.907</v>
      </c>
      <c r="T2522" s="13">
        <f>VLOOKUP(A2522,TOURISM!A2522:F5212,5,0)</f>
        <v>292000000</v>
      </c>
      <c r="U2522" s="13" t="str">
        <f>VLOOKUP(B2522,TOURISM!B2522:G5212,5,0)</f>
        <v/>
      </c>
      <c r="V2522" s="12" t="str">
        <f>VLOOKUP(A2522,BUSINESS!A2522:N5212,5,0)</f>
        <v/>
      </c>
      <c r="W2522" s="12" t="str">
        <f>VLOOKUP(B2522,BUSINESS!B2522:O5212,5,0)</f>
        <v/>
      </c>
      <c r="X2522" s="12" t="str">
        <f>VLOOKUP(C2522,BUSINESS!C2522:P5212,5,0)</f>
        <v/>
      </c>
      <c r="Y2522" s="12" t="str">
        <f>VLOOKUP(D2522,BUSINESS!D2522:Q5212,5,0)</f>
        <v/>
      </c>
      <c r="Z2522" s="12" t="str">
        <f>VLOOKUP(A2522,BUSINESS!A2522:N5212,9,0)</f>
        <v/>
      </c>
      <c r="AA2522" s="12" t="str">
        <f>VLOOKUP(B2522,BUSINESS!B2522:O5212,9,0)</f>
        <v/>
      </c>
    </row>
    <row r="2523">
      <c r="A2523" s="9" t="str">
        <f t="shared" si="1"/>
        <v>Turks and Caicos Islands-The Americas2012</v>
      </c>
      <c r="B2523" s="5" t="s">
        <v>83</v>
      </c>
      <c r="C2523" s="9" t="s">
        <v>272</v>
      </c>
      <c r="D2523" s="10" t="s">
        <v>74</v>
      </c>
      <c r="E2523" s="9"/>
      <c r="F2523" s="11"/>
      <c r="G2523" s="11"/>
      <c r="H2523" s="11"/>
      <c r="I2523" s="12">
        <f>VLOOKUP(A2523,ENERGY!$A$2:$F$2692,5,0)</f>
        <v>103</v>
      </c>
      <c r="J2523" s="12" t="str">
        <f>VLOOKUP(A2523,ENERGY!$A$2:$F$2692,6,0)</f>
        <v/>
      </c>
      <c r="K2523" s="12" t="str">
        <f>VLOOKUP(A2523,'HUMAN RESOURCES'!A2523:N5213,5,0)</f>
        <v/>
      </c>
      <c r="L2523" s="12" t="str">
        <f>VLOOKUP(A2523,'HUMAN RESOURCES'!A2523:N5213,6,0)</f>
        <v/>
      </c>
      <c r="M2523" s="12" t="str">
        <f>VLOOKUP(B2523,'HUMAN RESOURCES'!B2523:O5213,6,0)</f>
        <v/>
      </c>
      <c r="N2523" s="12" t="str">
        <f>VLOOKUP(C2523,'HUMAN RESOURCES'!C2523:P5213,6,0)</f>
        <v/>
      </c>
      <c r="O2523" s="12" t="str">
        <f>VLOOKUP(D2523,'HUMAN RESOURCES'!D2523:Q5213,6,0)</f>
        <v/>
      </c>
      <c r="P2523" s="12" t="str">
        <f>VLOOKUP(A2523,'HUMAN RESOURCES'!A2523:N5213,10,0)</f>
        <v/>
      </c>
      <c r="Q2523" s="12" t="str">
        <f>VLOOKUP(B2523,'HUMAN RESOURCES'!B2523:O5213,10,0)</f>
        <v/>
      </c>
      <c r="R2523" s="12">
        <f>VLOOKUP(C2523,'HUMAN RESOURCES'!C2523:P5213,10,0)</f>
        <v>32427</v>
      </c>
      <c r="S2523" s="12">
        <f>VLOOKUP(D2523,'HUMAN RESOURCES'!D2523:Q5213,10,0)</f>
        <v>0.911</v>
      </c>
      <c r="T2523" s="13">
        <f>VLOOKUP(A2523,TOURISM!A2523:F5213,5,0)</f>
        <v>292000000</v>
      </c>
      <c r="U2523" s="13" t="str">
        <f>VLOOKUP(B2523,TOURISM!B2523:G5213,5,0)</f>
        <v/>
      </c>
      <c r="V2523" s="12" t="str">
        <f>VLOOKUP(A2523,BUSINESS!A2523:N5213,5,0)</f>
        <v/>
      </c>
      <c r="W2523" s="12" t="str">
        <f>VLOOKUP(B2523,BUSINESS!B2523:O5213,5,0)</f>
        <v/>
      </c>
      <c r="X2523" s="12" t="str">
        <f>VLOOKUP(C2523,BUSINESS!C2523:P5213,5,0)</f>
        <v/>
      </c>
      <c r="Y2523" s="12" t="str">
        <f>VLOOKUP(D2523,BUSINESS!D2523:Q5213,5,0)</f>
        <v/>
      </c>
      <c r="Z2523" s="12" t="str">
        <f>VLOOKUP(A2523,BUSINESS!A2523:N5213,9,0)</f>
        <v/>
      </c>
      <c r="AA2523" s="12" t="str">
        <f>VLOOKUP(B2523,BUSINESS!B2523:O5213,9,0)</f>
        <v/>
      </c>
    </row>
    <row r="2524">
      <c r="A2524" s="9" t="str">
        <f t="shared" si="1"/>
        <v>Uganda-Africa2000</v>
      </c>
      <c r="B2524" s="5" t="s">
        <v>77</v>
      </c>
      <c r="C2524" s="9" t="s">
        <v>273</v>
      </c>
      <c r="D2524" s="10" t="s">
        <v>62</v>
      </c>
      <c r="E2524" s="14">
        <v>6.193246632E9</v>
      </c>
      <c r="F2524" s="15">
        <v>0.066</v>
      </c>
      <c r="G2524" s="15">
        <v>16.0</v>
      </c>
      <c r="H2524" s="15">
        <v>0.229</v>
      </c>
      <c r="I2524" s="12" t="str">
        <f>VLOOKUP(A2524,ENERGY!$A$2:$F$2692,5,0)</f>
        <v/>
      </c>
      <c r="J2524" s="12" t="str">
        <f>VLOOKUP(A2524,ENERGY!$A$2:$F$2692,6,0)</f>
        <v/>
      </c>
      <c r="K2524" s="12">
        <f>VLOOKUP(A2524,'HUMAN RESOURCES'!A2524:N5214,5,0)</f>
        <v>0.048</v>
      </c>
      <c r="L2524" s="12">
        <f>VLOOKUP(A2524,'HUMAN RESOURCES'!A2524:N5214,6,0)</f>
        <v>0.089</v>
      </c>
      <c r="M2524" s="12">
        <f>VLOOKUP(B2524,'HUMAN RESOURCES'!B2524:O5214,6,0)</f>
        <v>48</v>
      </c>
      <c r="N2524" s="12">
        <f>VLOOKUP(C2524,'HUMAN RESOURCES'!C2524:P5214,6,0)</f>
        <v>48</v>
      </c>
      <c r="O2524" s="12">
        <f>VLOOKUP(D2524,'HUMAN RESOURCES'!D2524:Q5214,6,0)</f>
        <v>0.493</v>
      </c>
      <c r="P2524" s="12">
        <f>VLOOKUP(A2524,'HUMAN RESOURCES'!A2524:N5214,10,0)</f>
        <v>0.481</v>
      </c>
      <c r="Q2524" s="12">
        <f>VLOOKUP(B2524,'HUMAN RESOURCES'!B2524:O5214,10,0)</f>
        <v>0.027</v>
      </c>
      <c r="R2524" s="12">
        <f>VLOOKUP(C2524,'HUMAN RESOURCES'!C2524:P5214,10,0)</f>
        <v>24275641</v>
      </c>
      <c r="S2524" s="12">
        <f>VLOOKUP(D2524,'HUMAN RESOURCES'!D2524:Q5214,10,0)</f>
        <v>0.121</v>
      </c>
      <c r="T2524" s="13">
        <f>VLOOKUP(A2524,TOURISM!A2524:F5214,5,0)</f>
        <v>165000000</v>
      </c>
      <c r="U2524" s="13" t="str">
        <f>VLOOKUP(B2524,TOURISM!B2524:G5214,5,0)</f>
        <v/>
      </c>
      <c r="V2524" s="12" t="str">
        <f>VLOOKUP(A2524,BUSINESS!A2524:N5214,5,0)</f>
        <v/>
      </c>
      <c r="W2524" s="12" t="str">
        <f>VLOOKUP(B2524,BUSINESS!B2524:O5214,5,0)</f>
        <v/>
      </c>
      <c r="X2524" s="12" t="str">
        <f>VLOOKUP(C2524,BUSINESS!C2524:P5214,5,0)</f>
        <v/>
      </c>
      <c r="Y2524" s="12" t="str">
        <f>VLOOKUP(D2524,BUSINESS!D2524:Q5214,5,0)</f>
        <v/>
      </c>
      <c r="Z2524" s="12">
        <f>VLOOKUP(A2524,BUSINESS!A2524:N5214,9,0)</f>
        <v>0.002</v>
      </c>
      <c r="AA2524" s="12">
        <f>VLOOKUP(B2524,BUSINESS!B2524:O5214,9,0)</f>
        <v>0.005</v>
      </c>
    </row>
    <row r="2525">
      <c r="A2525" s="9" t="str">
        <f t="shared" si="1"/>
        <v>Uganda-Africa2001</v>
      </c>
      <c r="B2525" s="5" t="s">
        <v>77</v>
      </c>
      <c r="C2525" s="9" t="s">
        <v>273</v>
      </c>
      <c r="D2525" s="10" t="s">
        <v>63</v>
      </c>
      <c r="E2525" s="14">
        <v>5.840503703E9</v>
      </c>
      <c r="F2525" s="15">
        <v>0.072</v>
      </c>
      <c r="G2525" s="15">
        <v>17.0</v>
      </c>
      <c r="H2525" s="15">
        <v>0.227</v>
      </c>
      <c r="I2525" s="12" t="str">
        <f>VLOOKUP(A2525,ENERGY!$A$2:$F$2692,5,0)</f>
        <v/>
      </c>
      <c r="J2525" s="12" t="str">
        <f>VLOOKUP(A2525,ENERGY!$A$2:$F$2692,6,0)</f>
        <v/>
      </c>
      <c r="K2525" s="12">
        <f>VLOOKUP(A2525,'HUMAN RESOURCES'!A2525:N5215,5,0)</f>
        <v>0.048</v>
      </c>
      <c r="L2525" s="12">
        <f>VLOOKUP(A2525,'HUMAN RESOURCES'!A2525:N5215,6,0)</f>
        <v>0.085</v>
      </c>
      <c r="M2525" s="12">
        <f>VLOOKUP(B2525,'HUMAN RESOURCES'!B2525:O5215,6,0)</f>
        <v>49</v>
      </c>
      <c r="N2525" s="12">
        <f>VLOOKUP(C2525,'HUMAN RESOURCES'!C2525:P5215,6,0)</f>
        <v>49</v>
      </c>
      <c r="O2525" s="12">
        <f>VLOOKUP(D2525,'HUMAN RESOURCES'!D2525:Q5215,6,0)</f>
        <v>0.493</v>
      </c>
      <c r="P2525" s="12">
        <f>VLOOKUP(A2525,'HUMAN RESOURCES'!A2525:N5215,10,0)</f>
        <v>0.48</v>
      </c>
      <c r="Q2525" s="12">
        <f>VLOOKUP(B2525,'HUMAN RESOURCES'!B2525:O5215,10,0)</f>
        <v>0.027</v>
      </c>
      <c r="R2525" s="12">
        <f>VLOOKUP(C2525,'HUMAN RESOURCES'!C2525:P5215,10,0)</f>
        <v>25088033</v>
      </c>
      <c r="S2525" s="12">
        <f>VLOOKUP(D2525,'HUMAN RESOURCES'!D2525:Q5215,10,0)</f>
        <v>0.122</v>
      </c>
      <c r="T2525" s="13">
        <f>VLOOKUP(A2525,TOURISM!A2525:F5215,5,0)</f>
        <v>187000000</v>
      </c>
      <c r="U2525" s="13" t="str">
        <f>VLOOKUP(B2525,TOURISM!B2525:G5215,5,0)</f>
        <v/>
      </c>
      <c r="V2525" s="12" t="str">
        <f>VLOOKUP(A2525,BUSINESS!A2525:N5215,5,0)</f>
        <v/>
      </c>
      <c r="W2525" s="12" t="str">
        <f>VLOOKUP(B2525,BUSINESS!B2525:O5215,5,0)</f>
        <v/>
      </c>
      <c r="X2525" s="12" t="str">
        <f>VLOOKUP(C2525,BUSINESS!C2525:P5215,5,0)</f>
        <v/>
      </c>
      <c r="Y2525" s="12" t="str">
        <f>VLOOKUP(D2525,BUSINESS!D2525:Q5215,5,0)</f>
        <v/>
      </c>
      <c r="Z2525" s="12">
        <f>VLOOKUP(A2525,BUSINESS!A2525:N5215,9,0)</f>
        <v>0.002</v>
      </c>
      <c r="AA2525" s="12">
        <f>VLOOKUP(B2525,BUSINESS!B2525:O5215,9,0)</f>
        <v>0.011</v>
      </c>
    </row>
    <row r="2526">
      <c r="A2526" s="9" t="str">
        <f t="shared" si="1"/>
        <v>Uganda-Africa2002</v>
      </c>
      <c r="B2526" s="5" t="s">
        <v>77</v>
      </c>
      <c r="C2526" s="9" t="s">
        <v>273</v>
      </c>
      <c r="D2526" s="10" t="s">
        <v>64</v>
      </c>
      <c r="E2526" s="14">
        <v>6.178563467E9</v>
      </c>
      <c r="F2526" s="15">
        <v>0.075</v>
      </c>
      <c r="G2526" s="15">
        <v>18.0</v>
      </c>
      <c r="H2526" s="15">
        <v>0.191</v>
      </c>
      <c r="I2526" s="12">
        <f>VLOOKUP(A2526,ENERGY!$A$2:$F$2692,5,0)</f>
        <v>3784</v>
      </c>
      <c r="J2526" s="12" t="str">
        <f>VLOOKUP(A2526,ENERGY!$A$2:$F$2692,6,0)</f>
        <v/>
      </c>
      <c r="K2526" s="12">
        <f>VLOOKUP(A2526,'HUMAN RESOURCES'!A2526:N5216,5,0)</f>
        <v>0.048</v>
      </c>
      <c r="L2526" s="12">
        <f>VLOOKUP(A2526,'HUMAN RESOURCES'!A2526:N5216,6,0)</f>
        <v>0.081</v>
      </c>
      <c r="M2526" s="12">
        <f>VLOOKUP(B2526,'HUMAN RESOURCES'!B2526:O5216,6,0)</f>
        <v>50</v>
      </c>
      <c r="N2526" s="12">
        <f>VLOOKUP(C2526,'HUMAN RESOURCES'!C2526:P5216,6,0)</f>
        <v>50</v>
      </c>
      <c r="O2526" s="12">
        <f>VLOOKUP(D2526,'HUMAN RESOURCES'!D2526:Q5216,6,0)</f>
        <v>0.494</v>
      </c>
      <c r="P2526" s="12">
        <f>VLOOKUP(A2526,'HUMAN RESOURCES'!A2526:N5216,10,0)</f>
        <v>0.48</v>
      </c>
      <c r="Q2526" s="12">
        <f>VLOOKUP(B2526,'HUMAN RESOURCES'!B2526:O5216,10,0)</f>
        <v>0.026</v>
      </c>
      <c r="R2526" s="12">
        <f>VLOOKUP(C2526,'HUMAN RESOURCES'!C2526:P5216,10,0)</f>
        <v>25943441</v>
      </c>
      <c r="S2526" s="12">
        <f>VLOOKUP(D2526,'HUMAN RESOURCES'!D2526:Q5216,10,0)</f>
        <v>0.123</v>
      </c>
      <c r="T2526" s="13">
        <f>VLOOKUP(A2526,TOURISM!A2526:F5216,5,0)</f>
        <v>194000000</v>
      </c>
      <c r="U2526" s="13" t="str">
        <f>VLOOKUP(B2526,TOURISM!B2526:G5216,5,0)</f>
        <v/>
      </c>
      <c r="V2526" s="12" t="str">
        <f>VLOOKUP(A2526,BUSINESS!A2526:N5216,5,0)</f>
        <v/>
      </c>
      <c r="W2526" s="12" t="str">
        <f>VLOOKUP(B2526,BUSINESS!B2526:O5216,5,0)</f>
        <v/>
      </c>
      <c r="X2526" s="12" t="str">
        <f>VLOOKUP(C2526,BUSINESS!C2526:P5216,5,0)</f>
        <v/>
      </c>
      <c r="Y2526" s="12" t="str">
        <f>VLOOKUP(D2526,BUSINESS!D2526:Q5216,5,0)</f>
        <v/>
      </c>
      <c r="Z2526" s="12">
        <f>VLOOKUP(A2526,BUSINESS!A2526:N5216,9,0)</f>
        <v>0.004</v>
      </c>
      <c r="AA2526" s="12">
        <f>VLOOKUP(B2526,BUSINESS!B2526:O5216,9,0)</f>
        <v>0.015</v>
      </c>
    </row>
    <row r="2527">
      <c r="A2527" s="9" t="str">
        <f t="shared" si="1"/>
        <v>Uganda-Africa2003</v>
      </c>
      <c r="B2527" s="5" t="s">
        <v>77</v>
      </c>
      <c r="C2527" s="9" t="s">
        <v>273</v>
      </c>
      <c r="D2527" s="10" t="s">
        <v>65</v>
      </c>
      <c r="E2527" s="14">
        <v>6.336696289E9</v>
      </c>
      <c r="F2527" s="15">
        <v>0.076</v>
      </c>
      <c r="G2527" s="15">
        <v>18.0</v>
      </c>
      <c r="H2527" s="15">
        <v>0.189</v>
      </c>
      <c r="I2527" s="12">
        <f>VLOOKUP(A2527,ENERGY!$A$2:$F$2692,5,0)</f>
        <v>3366</v>
      </c>
      <c r="J2527" s="12" t="str">
        <f>VLOOKUP(A2527,ENERGY!$A$2:$F$2692,6,0)</f>
        <v/>
      </c>
      <c r="K2527" s="12">
        <f>VLOOKUP(A2527,'HUMAN RESOURCES'!A2527:N5217,5,0)</f>
        <v>0.047</v>
      </c>
      <c r="L2527" s="12">
        <f>VLOOKUP(A2527,'HUMAN RESOURCES'!A2527:N5217,6,0)</f>
        <v>0.077</v>
      </c>
      <c r="M2527" s="12">
        <f>VLOOKUP(B2527,'HUMAN RESOURCES'!B2527:O5217,6,0)</f>
        <v>51</v>
      </c>
      <c r="N2527" s="12">
        <f>VLOOKUP(C2527,'HUMAN RESOURCES'!C2527:P5217,6,0)</f>
        <v>51</v>
      </c>
      <c r="O2527" s="12">
        <f>VLOOKUP(D2527,'HUMAN RESOURCES'!D2527:Q5217,6,0)</f>
        <v>0.494</v>
      </c>
      <c r="P2527" s="12">
        <f>VLOOKUP(A2527,'HUMAN RESOURCES'!A2527:N5217,10,0)</f>
        <v>0.481</v>
      </c>
      <c r="Q2527" s="12">
        <f>VLOOKUP(B2527,'HUMAN RESOURCES'!B2527:O5217,10,0)</f>
        <v>0.026</v>
      </c>
      <c r="R2527" s="12">
        <f>VLOOKUP(C2527,'HUMAN RESOURCES'!C2527:P5217,10,0)</f>
        <v>26838428</v>
      </c>
      <c r="S2527" s="12">
        <f>VLOOKUP(D2527,'HUMAN RESOURCES'!D2527:Q5217,10,0)</f>
        <v>0.125</v>
      </c>
      <c r="T2527" s="13">
        <f>VLOOKUP(A2527,TOURISM!A2527:F5217,5,0)</f>
        <v>185000000</v>
      </c>
      <c r="U2527" s="13" t="str">
        <f>VLOOKUP(B2527,TOURISM!B2527:G5217,5,0)</f>
        <v/>
      </c>
      <c r="V2527" s="12" t="str">
        <f>VLOOKUP(A2527,BUSINESS!A2527:N5217,5,0)</f>
        <v/>
      </c>
      <c r="W2527" s="12">
        <f>VLOOKUP(B2527,BUSINESS!B2527:O5217,5,0)</f>
        <v>34</v>
      </c>
      <c r="X2527" s="12" t="str">
        <f>VLOOKUP(C2527,BUSINESS!C2527:P5217,5,0)</f>
        <v/>
      </c>
      <c r="Y2527" s="12" t="str">
        <f>VLOOKUP(D2527,BUSINESS!D2527:Q5217,5,0)</f>
        <v/>
      </c>
      <c r="Z2527" s="12">
        <f>VLOOKUP(A2527,BUSINESS!A2527:N5217,9,0)</f>
        <v>0.005</v>
      </c>
      <c r="AA2527" s="12">
        <f>VLOOKUP(B2527,BUSINESS!B2527:O5217,9,0)</f>
        <v>0.029</v>
      </c>
    </row>
    <row r="2528">
      <c r="A2528" s="9" t="str">
        <f t="shared" si="1"/>
        <v>Uganda-Africa2004</v>
      </c>
      <c r="B2528" s="5" t="s">
        <v>77</v>
      </c>
      <c r="C2528" s="9" t="s">
        <v>273</v>
      </c>
      <c r="D2528" s="10" t="s">
        <v>66</v>
      </c>
      <c r="E2528" s="14">
        <v>7.940362663E9</v>
      </c>
      <c r="F2528" s="15">
        <v>0.079</v>
      </c>
      <c r="G2528" s="15">
        <v>24.0</v>
      </c>
      <c r="H2528" s="15">
        <v>0.206</v>
      </c>
      <c r="I2528" s="12"/>
      <c r="J2528" s="12"/>
      <c r="K2528" s="12">
        <f>VLOOKUP(A2528,'HUMAN RESOURCES'!A2528:N5218,5,0)</f>
        <v>0.047</v>
      </c>
      <c r="L2528" s="12">
        <f>VLOOKUP(A2528,'HUMAN RESOURCES'!A2528:N5218,6,0)</f>
        <v>0.073</v>
      </c>
      <c r="M2528" s="12">
        <f>VLOOKUP(B2528,'HUMAN RESOURCES'!B2528:O5218,6,0)</f>
        <v>52</v>
      </c>
      <c r="N2528" s="12">
        <f>VLOOKUP(C2528,'HUMAN RESOURCES'!C2528:P5218,6,0)</f>
        <v>52</v>
      </c>
      <c r="O2528" s="12">
        <f>VLOOKUP(D2528,'HUMAN RESOURCES'!D2528:Q5218,6,0)</f>
        <v>0.494</v>
      </c>
      <c r="P2528" s="12">
        <f>VLOOKUP(A2528,'HUMAN RESOURCES'!A2528:N5218,10,0)</f>
        <v>0.481</v>
      </c>
      <c r="Q2528" s="12">
        <f>VLOOKUP(B2528,'HUMAN RESOURCES'!B2528:O5218,10,0)</f>
        <v>0.025</v>
      </c>
      <c r="R2528" s="12">
        <f>VLOOKUP(C2528,'HUMAN RESOURCES'!C2528:P5218,10,0)</f>
        <v>27766986</v>
      </c>
      <c r="S2528" s="12">
        <f>VLOOKUP(D2528,'HUMAN RESOURCES'!D2528:Q5218,10,0)</f>
        <v>0.128</v>
      </c>
      <c r="T2528" s="13">
        <f>VLOOKUP(A2528,TOURISM!A2528:F5218,5,0)</f>
        <v>268000000</v>
      </c>
      <c r="U2528" s="13">
        <f>VLOOKUP(B2528,TOURISM!B2528:G5218,5,0)</f>
        <v>158000000</v>
      </c>
      <c r="V2528" s="12" t="str">
        <f>VLOOKUP(A2528,BUSINESS!A2528:N5218,5,0)</f>
        <v/>
      </c>
      <c r="W2528" s="12">
        <f>VLOOKUP(B2528,BUSINESS!B2528:O5218,5,0)</f>
        <v>34</v>
      </c>
      <c r="X2528" s="12" t="str">
        <f>VLOOKUP(C2528,BUSINESS!C2528:P5218,5,0)</f>
        <v/>
      </c>
      <c r="Y2528" s="12" t="str">
        <f>VLOOKUP(D2528,BUSINESS!D2528:Q5218,5,0)</f>
        <v/>
      </c>
      <c r="Z2528" s="12">
        <f>VLOOKUP(A2528,BUSINESS!A2528:N5218,9,0)</f>
        <v>0.007</v>
      </c>
      <c r="AA2528" s="12">
        <f>VLOOKUP(B2528,BUSINESS!B2528:O5218,9,0)</f>
        <v>0.042</v>
      </c>
    </row>
    <row r="2529">
      <c r="A2529" s="9" t="str">
        <f t="shared" si="1"/>
        <v>Uganda-Africa2005</v>
      </c>
      <c r="B2529" s="5" t="s">
        <v>77</v>
      </c>
      <c r="C2529" s="9" t="s">
        <v>273</v>
      </c>
      <c r="D2529" s="10" t="s">
        <v>67</v>
      </c>
      <c r="E2529" s="14">
        <v>9.01383449E9</v>
      </c>
      <c r="F2529" s="15">
        <v>0.092</v>
      </c>
      <c r="G2529" s="15">
        <v>29.0</v>
      </c>
      <c r="H2529" s="15">
        <v>0.196</v>
      </c>
      <c r="I2529" s="12">
        <f>VLOOKUP(A2529,ENERGY!$A$2:$F$2692,5,0)</f>
        <v>3161</v>
      </c>
      <c r="J2529" s="12" t="str">
        <f>VLOOKUP(A2529,ENERGY!$A$2:$F$2692,6,0)</f>
        <v/>
      </c>
      <c r="K2529" s="12">
        <f>VLOOKUP(A2529,'HUMAN RESOURCES'!A2529:N5219,5,0)</f>
        <v>0.047</v>
      </c>
      <c r="L2529" s="12">
        <f>VLOOKUP(A2529,'HUMAN RESOURCES'!A2529:N5219,6,0)</f>
        <v>0.068</v>
      </c>
      <c r="M2529" s="12">
        <f>VLOOKUP(B2529,'HUMAN RESOURCES'!B2529:O5219,6,0)</f>
        <v>53</v>
      </c>
      <c r="N2529" s="12">
        <f>VLOOKUP(C2529,'HUMAN RESOURCES'!C2529:P5219,6,0)</f>
        <v>52</v>
      </c>
      <c r="O2529" s="12">
        <f>VLOOKUP(D2529,'HUMAN RESOURCES'!D2529:Q5219,6,0)</f>
        <v>0.494</v>
      </c>
      <c r="P2529" s="12">
        <f>VLOOKUP(A2529,'HUMAN RESOURCES'!A2529:N5219,10,0)</f>
        <v>0.481</v>
      </c>
      <c r="Q2529" s="12">
        <f>VLOOKUP(B2529,'HUMAN RESOURCES'!B2529:O5219,10,0)</f>
        <v>0.025</v>
      </c>
      <c r="R2529" s="12">
        <f>VLOOKUP(C2529,'HUMAN RESOURCES'!C2529:P5219,10,0)</f>
        <v>28724869</v>
      </c>
      <c r="S2529" s="12">
        <f>VLOOKUP(D2529,'HUMAN RESOURCES'!D2529:Q5219,10,0)</f>
        <v>0.13</v>
      </c>
      <c r="T2529" s="13">
        <f>VLOOKUP(A2529,TOURISM!A2529:F5219,5,0)</f>
        <v>382000000</v>
      </c>
      <c r="U2529" s="13">
        <f>VLOOKUP(B2529,TOURISM!B2529:G5219,5,0)</f>
        <v>185000000</v>
      </c>
      <c r="V2529" s="12">
        <f>VLOOKUP(A2529,BUSINESS!A2529:N5219,5,0)</f>
        <v>0.369</v>
      </c>
      <c r="W2529" s="12">
        <f>VLOOKUP(B2529,BUSINESS!B2529:O5219,5,0)</f>
        <v>34</v>
      </c>
      <c r="X2529" s="12" t="str">
        <f>VLOOKUP(C2529,BUSINESS!C2529:P5219,5,0)</f>
        <v/>
      </c>
      <c r="Y2529" s="12">
        <f>VLOOKUP(D2529,BUSINESS!D2529:Q5219,5,0)</f>
        <v>237</v>
      </c>
      <c r="Z2529" s="12">
        <f>VLOOKUP(A2529,BUSINESS!A2529:N5219,9,0)</f>
        <v>0.017</v>
      </c>
      <c r="AA2529" s="12">
        <f>VLOOKUP(B2529,BUSINESS!B2529:O5219,9,0)</f>
        <v>0.046</v>
      </c>
    </row>
    <row r="2530">
      <c r="A2530" s="9" t="str">
        <f t="shared" si="1"/>
        <v>Uganda-Africa2006</v>
      </c>
      <c r="B2530" s="5" t="s">
        <v>77</v>
      </c>
      <c r="C2530" s="9" t="s">
        <v>273</v>
      </c>
      <c r="D2530" s="10" t="s">
        <v>68</v>
      </c>
      <c r="E2530" s="14">
        <v>9.942597753E9</v>
      </c>
      <c r="F2530" s="15">
        <v>0.096</v>
      </c>
      <c r="G2530" s="15">
        <v>32.0</v>
      </c>
      <c r="H2530" s="15">
        <v>0.187</v>
      </c>
      <c r="I2530" s="12"/>
      <c r="J2530" s="12"/>
      <c r="K2530" s="12">
        <f>VLOOKUP(A2530,'HUMAN RESOURCES'!A2530:N5220,5,0)</f>
        <v>0.046</v>
      </c>
      <c r="L2530" s="12">
        <f>VLOOKUP(A2530,'HUMAN RESOURCES'!A2530:N5220,6,0)</f>
        <v>0.064</v>
      </c>
      <c r="M2530" s="12">
        <f>VLOOKUP(B2530,'HUMAN RESOURCES'!B2530:O5220,6,0)</f>
        <v>54</v>
      </c>
      <c r="N2530" s="12">
        <f>VLOOKUP(C2530,'HUMAN RESOURCES'!C2530:P5220,6,0)</f>
        <v>53</v>
      </c>
      <c r="O2530" s="12">
        <f>VLOOKUP(D2530,'HUMAN RESOURCES'!D2530:Q5220,6,0)</f>
        <v>0.493</v>
      </c>
      <c r="P2530" s="12">
        <f>VLOOKUP(A2530,'HUMAN RESOURCES'!A2530:N5220,10,0)</f>
        <v>0.482</v>
      </c>
      <c r="Q2530" s="12">
        <f>VLOOKUP(B2530,'HUMAN RESOURCES'!B2530:O5220,10,0)</f>
        <v>0.025</v>
      </c>
      <c r="R2530" s="12">
        <f>VLOOKUP(C2530,'HUMAN RESOURCES'!C2530:P5220,10,0)</f>
        <v>29711397</v>
      </c>
      <c r="S2530" s="12">
        <f>VLOOKUP(D2530,'HUMAN RESOURCES'!D2530:Q5220,10,0)</f>
        <v>0.133</v>
      </c>
      <c r="T2530" s="13">
        <f>VLOOKUP(A2530,TOURISM!A2530:F5220,5,0)</f>
        <v>347000000</v>
      </c>
      <c r="U2530" s="13">
        <f>VLOOKUP(B2530,TOURISM!B2530:G5220,5,0)</f>
        <v>196000000</v>
      </c>
      <c r="V2530" s="12">
        <f>VLOOKUP(A2530,BUSINESS!A2530:N5220,5,0)</f>
        <v>0.352</v>
      </c>
      <c r="W2530" s="12">
        <f>VLOOKUP(B2530,BUSINESS!B2530:O5220,5,0)</f>
        <v>28</v>
      </c>
      <c r="X2530" s="12" t="str">
        <f>VLOOKUP(C2530,BUSINESS!C2530:P5220,5,0)</f>
        <v/>
      </c>
      <c r="Y2530" s="12">
        <f>VLOOKUP(D2530,BUSINESS!D2530:Q5220,5,0)</f>
        <v>237</v>
      </c>
      <c r="Z2530" s="12">
        <f>VLOOKUP(A2530,BUSINESS!A2530:N5220,9,0)</f>
        <v>0.025</v>
      </c>
      <c r="AA2530" s="12">
        <f>VLOOKUP(B2530,BUSINESS!B2530:O5220,9,0)</f>
        <v>0.068</v>
      </c>
    </row>
    <row r="2531">
      <c r="A2531" s="9" t="str">
        <f t="shared" si="1"/>
        <v>Uganda-Africa2007</v>
      </c>
      <c r="B2531" s="5" t="s">
        <v>77</v>
      </c>
      <c r="C2531" s="9" t="s">
        <v>273</v>
      </c>
      <c r="D2531" s="10" t="s">
        <v>69</v>
      </c>
      <c r="E2531" s="14">
        <v>1.2292813801E10</v>
      </c>
      <c r="F2531" s="15">
        <v>0.094</v>
      </c>
      <c r="G2531" s="15">
        <v>37.0</v>
      </c>
      <c r="H2531" s="15">
        <v>0.191</v>
      </c>
      <c r="I2531" s="12"/>
      <c r="J2531" s="12"/>
      <c r="K2531" s="12">
        <f>VLOOKUP(A2531,'HUMAN RESOURCES'!A2531:N5221,5,0)</f>
        <v>0.046</v>
      </c>
      <c r="L2531" s="12">
        <f>VLOOKUP(A2531,'HUMAN RESOURCES'!A2531:N5221,6,0)</f>
        <v>0.061</v>
      </c>
      <c r="M2531" s="12">
        <f>VLOOKUP(B2531,'HUMAN RESOURCES'!B2531:O5221,6,0)</f>
        <v>55</v>
      </c>
      <c r="N2531" s="12">
        <f>VLOOKUP(C2531,'HUMAN RESOURCES'!C2531:P5221,6,0)</f>
        <v>54</v>
      </c>
      <c r="O2531" s="12">
        <f>VLOOKUP(D2531,'HUMAN RESOURCES'!D2531:Q5221,6,0)</f>
        <v>0.492</v>
      </c>
      <c r="P2531" s="12">
        <f>VLOOKUP(A2531,'HUMAN RESOURCES'!A2531:N5221,10,0)</f>
        <v>0.483</v>
      </c>
      <c r="Q2531" s="12">
        <f>VLOOKUP(B2531,'HUMAN RESOURCES'!B2531:O5221,10,0)</f>
        <v>0.025</v>
      </c>
      <c r="R2531" s="12">
        <f>VLOOKUP(C2531,'HUMAN RESOURCES'!C2531:P5221,10,0)</f>
        <v>30728747</v>
      </c>
      <c r="S2531" s="12">
        <f>VLOOKUP(D2531,'HUMAN RESOURCES'!D2531:Q5221,10,0)</f>
        <v>0.136</v>
      </c>
      <c r="T2531" s="13">
        <f>VLOOKUP(A2531,TOURISM!A2531:F5221,5,0)</f>
        <v>402000000</v>
      </c>
      <c r="U2531" s="13">
        <f>VLOOKUP(B2531,TOURISM!B2531:G5221,5,0)</f>
        <v>220000000</v>
      </c>
      <c r="V2531" s="12">
        <f>VLOOKUP(A2531,BUSINESS!A2531:N5221,5,0)</f>
        <v>0.368</v>
      </c>
      <c r="W2531" s="12">
        <f>VLOOKUP(B2531,BUSINESS!B2531:O5221,5,0)</f>
        <v>28</v>
      </c>
      <c r="X2531" s="12" t="str">
        <f>VLOOKUP(C2531,BUSINESS!C2531:P5221,5,0)</f>
        <v/>
      </c>
      <c r="Y2531" s="12">
        <f>VLOOKUP(D2531,BUSINESS!D2531:Q5221,5,0)</f>
        <v>237</v>
      </c>
      <c r="Z2531" s="12">
        <f>VLOOKUP(A2531,BUSINESS!A2531:N5221,9,0)</f>
        <v>0.037</v>
      </c>
      <c r="AA2531" s="12">
        <f>VLOOKUP(B2531,BUSINESS!B2531:O5221,9,0)</f>
        <v>0.137</v>
      </c>
    </row>
    <row r="2532">
      <c r="A2532" s="9" t="str">
        <f t="shared" si="1"/>
        <v>Uganda-Africa2008</v>
      </c>
      <c r="B2532" s="5" t="s">
        <v>77</v>
      </c>
      <c r="C2532" s="9" t="s">
        <v>273</v>
      </c>
      <c r="D2532" s="10" t="s">
        <v>70</v>
      </c>
      <c r="E2532" s="14">
        <v>1.4239026768E10</v>
      </c>
      <c r="F2532" s="15">
        <v>0.088</v>
      </c>
      <c r="G2532" s="15">
        <v>39.0</v>
      </c>
      <c r="H2532" s="15">
        <v>0.205</v>
      </c>
      <c r="I2532" s="12">
        <f>VLOOKUP(A2532,ENERGY!$A$2:$F$2692,5,0)</f>
        <v>1852</v>
      </c>
      <c r="J2532" s="12" t="str">
        <f>VLOOKUP(A2532,ENERGY!$A$2:$F$2692,6,0)</f>
        <v/>
      </c>
      <c r="K2532" s="12">
        <f>VLOOKUP(A2532,'HUMAN RESOURCES'!A2532:N5222,5,0)</f>
        <v>0.046</v>
      </c>
      <c r="L2532" s="12">
        <f>VLOOKUP(A2532,'HUMAN RESOURCES'!A2532:N5222,6,0)</f>
        <v>0.057</v>
      </c>
      <c r="M2532" s="12">
        <f>VLOOKUP(B2532,'HUMAN RESOURCES'!B2532:O5222,6,0)</f>
        <v>56</v>
      </c>
      <c r="N2532" s="12">
        <f>VLOOKUP(C2532,'HUMAN RESOURCES'!C2532:P5222,6,0)</f>
        <v>55</v>
      </c>
      <c r="O2532" s="12">
        <f>VLOOKUP(D2532,'HUMAN RESOURCES'!D2532:Q5222,6,0)</f>
        <v>0.491</v>
      </c>
      <c r="P2532" s="12">
        <f>VLOOKUP(A2532,'HUMAN RESOURCES'!A2532:N5222,10,0)</f>
        <v>0.484</v>
      </c>
      <c r="Q2532" s="12">
        <f>VLOOKUP(B2532,'HUMAN RESOURCES'!B2532:O5222,10,0)</f>
        <v>0.025</v>
      </c>
      <c r="R2532" s="12">
        <f>VLOOKUP(C2532,'HUMAN RESOURCES'!C2532:P5222,10,0)</f>
        <v>31778799</v>
      </c>
      <c r="S2532" s="12">
        <f>VLOOKUP(D2532,'HUMAN RESOURCES'!D2532:Q5222,10,0)</f>
        <v>0.139</v>
      </c>
      <c r="T2532" s="13">
        <f>VLOOKUP(A2532,TOURISM!A2532:F5222,5,0)</f>
        <v>536000000</v>
      </c>
      <c r="U2532" s="13">
        <f>VLOOKUP(B2532,TOURISM!B2532:G5222,5,0)</f>
        <v>315000000</v>
      </c>
      <c r="V2532" s="12">
        <f>VLOOKUP(A2532,BUSINESS!A2532:N5222,5,0)</f>
        <v>0.34</v>
      </c>
      <c r="W2532" s="12">
        <f>VLOOKUP(B2532,BUSINESS!B2532:O5222,5,0)</f>
        <v>25</v>
      </c>
      <c r="X2532" s="12" t="str">
        <f>VLOOKUP(C2532,BUSINESS!C2532:P5222,5,0)</f>
        <v/>
      </c>
      <c r="Y2532" s="12">
        <f>VLOOKUP(D2532,BUSINESS!D2532:Q5222,5,0)</f>
        <v>222</v>
      </c>
      <c r="Z2532" s="12">
        <f>VLOOKUP(A2532,BUSINESS!A2532:N5222,9,0)</f>
        <v>0.079</v>
      </c>
      <c r="AA2532" s="12">
        <f>VLOOKUP(B2532,BUSINESS!B2532:O5222,9,0)</f>
        <v>0.269</v>
      </c>
    </row>
    <row r="2533">
      <c r="A2533" s="9" t="str">
        <f t="shared" si="1"/>
        <v>Uganda-Africa2009</v>
      </c>
      <c r="B2533" s="5" t="s">
        <v>77</v>
      </c>
      <c r="C2533" s="9" t="s">
        <v>273</v>
      </c>
      <c r="D2533" s="10" t="s">
        <v>71</v>
      </c>
      <c r="E2533" s="14">
        <v>1.4824492062E10</v>
      </c>
      <c r="F2533" s="15">
        <v>0.093</v>
      </c>
      <c r="G2533" s="15">
        <v>42.0</v>
      </c>
      <c r="H2533" s="15">
        <v>0.21</v>
      </c>
      <c r="I2533" s="12">
        <f>VLOOKUP(A2533,ENERGY!$A$2:$F$2692,5,0)</f>
        <v>3128</v>
      </c>
      <c r="J2533" s="12" t="str">
        <f>VLOOKUP(A2533,ENERGY!$A$2:$F$2692,6,0)</f>
        <v/>
      </c>
      <c r="K2533" s="12">
        <f>VLOOKUP(A2533,'HUMAN RESOURCES'!A2533:N5223,5,0)</f>
        <v>0.045</v>
      </c>
      <c r="L2533" s="12">
        <f>VLOOKUP(A2533,'HUMAN RESOURCES'!A2533:N5223,6,0)</f>
        <v>0.054</v>
      </c>
      <c r="M2533" s="12">
        <f>VLOOKUP(B2533,'HUMAN RESOURCES'!B2533:O5223,6,0)</f>
        <v>57</v>
      </c>
      <c r="N2533" s="12">
        <f>VLOOKUP(C2533,'HUMAN RESOURCES'!C2533:P5223,6,0)</f>
        <v>56</v>
      </c>
      <c r="O2533" s="12">
        <f>VLOOKUP(D2533,'HUMAN RESOURCES'!D2533:Q5223,6,0)</f>
        <v>0.49</v>
      </c>
      <c r="P2533" s="12">
        <f>VLOOKUP(A2533,'HUMAN RESOURCES'!A2533:N5223,10,0)</f>
        <v>0.486</v>
      </c>
      <c r="Q2533" s="12">
        <f>VLOOKUP(B2533,'HUMAN RESOURCES'!B2533:O5223,10,0)</f>
        <v>0.025</v>
      </c>
      <c r="R2533" s="12">
        <f>VLOOKUP(C2533,'HUMAN RESOURCES'!C2533:P5223,10,0)</f>
        <v>32864328</v>
      </c>
      <c r="S2533" s="12">
        <f>VLOOKUP(D2533,'HUMAN RESOURCES'!D2533:Q5223,10,0)</f>
        <v>0.142</v>
      </c>
      <c r="T2533" s="13">
        <f>VLOOKUP(A2533,TOURISM!A2533:F5223,5,0)</f>
        <v>683000000</v>
      </c>
      <c r="U2533" s="13">
        <f>VLOOKUP(B2533,TOURISM!B2533:G5223,5,0)</f>
        <v>351000000</v>
      </c>
      <c r="V2533" s="12">
        <f>VLOOKUP(A2533,BUSINESS!A2533:N5223,5,0)</f>
        <v>0.35</v>
      </c>
      <c r="W2533" s="12">
        <f>VLOOKUP(B2533,BUSINESS!B2533:O5223,5,0)</f>
        <v>25</v>
      </c>
      <c r="X2533" s="12" t="str">
        <f>VLOOKUP(C2533,BUSINESS!C2533:P5223,5,0)</f>
        <v/>
      </c>
      <c r="Y2533" s="12">
        <f>VLOOKUP(D2533,BUSINESS!D2533:Q5223,5,0)</f>
        <v>161</v>
      </c>
      <c r="Z2533" s="12">
        <f>VLOOKUP(A2533,BUSINESS!A2533:N5223,9,0)</f>
        <v>0.098</v>
      </c>
      <c r="AA2533" s="12">
        <f>VLOOKUP(B2533,BUSINESS!B2533:O5223,9,0)</f>
        <v>0.286</v>
      </c>
    </row>
    <row r="2534">
      <c r="A2534" s="9" t="str">
        <f t="shared" si="1"/>
        <v>Uganda-Africa2010</v>
      </c>
      <c r="B2534" s="5" t="s">
        <v>77</v>
      </c>
      <c r="C2534" s="9" t="s">
        <v>273</v>
      </c>
      <c r="D2534" s="10" t="s">
        <v>72</v>
      </c>
      <c r="E2534" s="14">
        <v>1.6030996179E10</v>
      </c>
      <c r="F2534" s="15">
        <v>0.092</v>
      </c>
      <c r="G2534" s="15">
        <v>43.0</v>
      </c>
      <c r="H2534" s="15">
        <v>0.202</v>
      </c>
      <c r="I2534" s="12">
        <f>VLOOKUP(A2534,ENERGY!$A$2:$F$2692,5,0)</f>
        <v>1668</v>
      </c>
      <c r="J2534" s="12" t="str">
        <f>VLOOKUP(A2534,ENERGY!$A$2:$F$2692,6,0)</f>
        <v/>
      </c>
      <c r="K2534" s="12">
        <f>VLOOKUP(A2534,'HUMAN RESOURCES'!A2534:N5224,5,0)</f>
        <v>0.045</v>
      </c>
      <c r="L2534" s="12">
        <f>VLOOKUP(A2534,'HUMAN RESOURCES'!A2534:N5224,6,0)</f>
        <v>0.051</v>
      </c>
      <c r="M2534" s="12">
        <f>VLOOKUP(B2534,'HUMAN RESOURCES'!B2534:O5224,6,0)</f>
        <v>58</v>
      </c>
      <c r="N2534" s="12">
        <f>VLOOKUP(C2534,'HUMAN RESOURCES'!C2534:P5224,6,0)</f>
        <v>56</v>
      </c>
      <c r="O2534" s="12">
        <f>VLOOKUP(D2534,'HUMAN RESOURCES'!D2534:Q5224,6,0)</f>
        <v>0.489</v>
      </c>
      <c r="P2534" s="12">
        <f>VLOOKUP(A2534,'HUMAN RESOURCES'!A2534:N5224,10,0)</f>
        <v>0.487</v>
      </c>
      <c r="Q2534" s="12">
        <f>VLOOKUP(B2534,'HUMAN RESOURCES'!B2534:O5224,10,0)</f>
        <v>0.024</v>
      </c>
      <c r="R2534" s="12">
        <f>VLOOKUP(C2534,'HUMAN RESOURCES'!C2534:P5224,10,0)</f>
        <v>33987213</v>
      </c>
      <c r="S2534" s="12">
        <f>VLOOKUP(D2534,'HUMAN RESOURCES'!D2534:Q5224,10,0)</f>
        <v>0.145</v>
      </c>
      <c r="T2534" s="13">
        <f>VLOOKUP(A2534,TOURISM!A2534:F5224,5,0)</f>
        <v>802000000</v>
      </c>
      <c r="U2534" s="13">
        <f>VLOOKUP(B2534,TOURISM!B2534:G5224,5,0)</f>
        <v>464000000</v>
      </c>
      <c r="V2534" s="12">
        <f>VLOOKUP(A2534,BUSINESS!A2534:N5224,5,0)</f>
        <v>0.35</v>
      </c>
      <c r="W2534" s="12">
        <f>VLOOKUP(B2534,BUSINESS!B2534:O5224,5,0)</f>
        <v>24</v>
      </c>
      <c r="X2534" s="12" t="str">
        <f>VLOOKUP(C2534,BUSINESS!C2534:P5224,5,0)</f>
        <v/>
      </c>
      <c r="Y2534" s="12">
        <f>VLOOKUP(D2534,BUSINESS!D2534:Q5224,5,0)</f>
        <v>161</v>
      </c>
      <c r="Z2534" s="12">
        <f>VLOOKUP(A2534,BUSINESS!A2534:N5224,9,0)</f>
        <v>0.125</v>
      </c>
      <c r="AA2534" s="12">
        <f>VLOOKUP(B2534,BUSINESS!B2534:O5224,9,0)</f>
        <v>0.377</v>
      </c>
    </row>
    <row r="2535">
      <c r="A2535" s="9" t="str">
        <f t="shared" si="1"/>
        <v>Uganda-Africa2011</v>
      </c>
      <c r="B2535" s="5" t="s">
        <v>77</v>
      </c>
      <c r="C2535" s="9" t="s">
        <v>273</v>
      </c>
      <c r="D2535" s="10" t="s">
        <v>73</v>
      </c>
      <c r="E2535" s="14">
        <v>1.5493320082E10</v>
      </c>
      <c r="F2535" s="15">
        <v>0.093</v>
      </c>
      <c r="G2535" s="15">
        <v>41.0</v>
      </c>
      <c r="H2535" s="15">
        <v>0.218</v>
      </c>
      <c r="I2535" s="12">
        <f>VLOOKUP(A2535,ENERGY!$A$2:$F$2692,5,0)</f>
        <v>2285</v>
      </c>
      <c r="J2535" s="12" t="str">
        <f>VLOOKUP(A2535,ENERGY!$A$2:$F$2692,6,0)</f>
        <v/>
      </c>
      <c r="K2535" s="12">
        <f>VLOOKUP(A2535,'HUMAN RESOURCES'!A2535:N5225,5,0)</f>
        <v>0.044</v>
      </c>
      <c r="L2535" s="12">
        <f>VLOOKUP(A2535,'HUMAN RESOURCES'!A2535:N5225,6,0)</f>
        <v>0.049</v>
      </c>
      <c r="M2535" s="12">
        <f>VLOOKUP(B2535,'HUMAN RESOURCES'!B2535:O5225,6,0)</f>
        <v>59</v>
      </c>
      <c r="N2535" s="12">
        <f>VLOOKUP(C2535,'HUMAN RESOURCES'!C2535:P5225,6,0)</f>
        <v>57</v>
      </c>
      <c r="O2535" s="12">
        <f>VLOOKUP(D2535,'HUMAN RESOURCES'!D2535:Q5225,6,0)</f>
        <v>0.487</v>
      </c>
      <c r="P2535" s="12">
        <f>VLOOKUP(A2535,'HUMAN RESOURCES'!A2535:N5225,10,0)</f>
        <v>0.489</v>
      </c>
      <c r="Q2535" s="12">
        <f>VLOOKUP(B2535,'HUMAN RESOURCES'!B2535:O5225,10,0)</f>
        <v>0.024</v>
      </c>
      <c r="R2535" s="12">
        <f>VLOOKUP(C2535,'HUMAN RESOURCES'!C2535:P5225,10,0)</f>
        <v>35148064</v>
      </c>
      <c r="S2535" s="12">
        <f>VLOOKUP(D2535,'HUMAN RESOURCES'!D2535:Q5225,10,0)</f>
        <v>0.148</v>
      </c>
      <c r="T2535" s="13">
        <f>VLOOKUP(A2535,TOURISM!A2535:F5225,5,0)</f>
        <v>967000000</v>
      </c>
      <c r="U2535" s="13">
        <f>VLOOKUP(B2535,TOURISM!B2535:G5225,5,0)</f>
        <v>528000000</v>
      </c>
      <c r="V2535" s="12">
        <f>VLOOKUP(A2535,BUSINESS!A2535:N5225,5,0)</f>
        <v>0.35</v>
      </c>
      <c r="W2535" s="12">
        <f>VLOOKUP(B2535,BUSINESS!B2535:O5225,5,0)</f>
        <v>33</v>
      </c>
      <c r="X2535" s="12" t="str">
        <f>VLOOKUP(C2535,BUSINESS!C2535:P5225,5,0)</f>
        <v/>
      </c>
      <c r="Y2535" s="12">
        <f>VLOOKUP(D2535,BUSINESS!D2535:Q5225,5,0)</f>
        <v>213</v>
      </c>
      <c r="Z2535" s="12">
        <f>VLOOKUP(A2535,BUSINESS!A2535:N5225,9,0)</f>
        <v>0.13</v>
      </c>
      <c r="AA2535" s="12">
        <f>VLOOKUP(B2535,BUSINESS!B2535:O5225,9,0)</f>
        <v>0.475</v>
      </c>
    </row>
    <row r="2536">
      <c r="A2536" s="9" t="str">
        <f t="shared" si="1"/>
        <v>Uganda-Africa2012</v>
      </c>
      <c r="B2536" s="5" t="s">
        <v>77</v>
      </c>
      <c r="C2536" s="9" t="s">
        <v>273</v>
      </c>
      <c r="D2536" s="10" t="s">
        <v>74</v>
      </c>
      <c r="E2536" s="14">
        <v>2.003223791E10</v>
      </c>
      <c r="F2536" s="15">
        <v>0.08</v>
      </c>
      <c r="G2536" s="15">
        <v>44.0</v>
      </c>
      <c r="H2536" s="15">
        <v>0.263</v>
      </c>
      <c r="I2536" s="12">
        <f>VLOOKUP(A2536,ENERGY!$A$2:$F$2692,5,0)</f>
        <v>1709</v>
      </c>
      <c r="J2536" s="12" t="str">
        <f>VLOOKUP(A2536,ENERGY!$A$2:$F$2692,6,0)</f>
        <v/>
      </c>
      <c r="K2536" s="12">
        <f>VLOOKUP(A2536,'HUMAN RESOURCES'!A2536:N5226,5,0)</f>
        <v>0.044</v>
      </c>
      <c r="L2536" s="12">
        <f>VLOOKUP(A2536,'HUMAN RESOURCES'!A2536:N5226,6,0)</f>
        <v>0.045</v>
      </c>
      <c r="M2536" s="12">
        <f>VLOOKUP(B2536,'HUMAN RESOURCES'!B2536:O5226,6,0)</f>
        <v>60</v>
      </c>
      <c r="N2536" s="12">
        <f>VLOOKUP(C2536,'HUMAN RESOURCES'!C2536:P5226,6,0)</f>
        <v>58</v>
      </c>
      <c r="O2536" s="12">
        <f>VLOOKUP(D2536,'HUMAN RESOURCES'!D2536:Q5226,6,0)</f>
        <v>0.485</v>
      </c>
      <c r="P2536" s="12">
        <f>VLOOKUP(A2536,'HUMAN RESOURCES'!A2536:N5226,10,0)</f>
        <v>0.49</v>
      </c>
      <c r="Q2536" s="12">
        <f>VLOOKUP(B2536,'HUMAN RESOURCES'!B2536:O5226,10,0)</f>
        <v>0.024</v>
      </c>
      <c r="R2536" s="12">
        <f>VLOOKUP(C2536,'HUMAN RESOURCES'!C2536:P5226,10,0)</f>
        <v>36345860</v>
      </c>
      <c r="S2536" s="12">
        <f>VLOOKUP(D2536,'HUMAN RESOURCES'!D2536:Q5226,10,0)</f>
        <v>0.151</v>
      </c>
      <c r="T2536" s="13">
        <f>VLOOKUP(A2536,TOURISM!A2536:F5226,5,0)</f>
        <v>1105000000</v>
      </c>
      <c r="U2536" s="13">
        <f>VLOOKUP(B2536,TOURISM!B2536:G5226,5,0)</f>
        <v>604000000</v>
      </c>
      <c r="V2536" s="12">
        <f>VLOOKUP(A2536,BUSINESS!A2536:N5226,5,0)</f>
        <v>0.366</v>
      </c>
      <c r="W2536" s="12">
        <f>VLOOKUP(B2536,BUSINESS!B2536:O5226,5,0)</f>
        <v>33</v>
      </c>
      <c r="X2536" s="12">
        <f>VLOOKUP(C2536,BUSINESS!C2536:P5226,5,0)</f>
        <v>126</v>
      </c>
      <c r="Y2536" s="12">
        <f>VLOOKUP(D2536,BUSINESS!D2536:Q5226,5,0)</f>
        <v>213</v>
      </c>
      <c r="Z2536" s="12">
        <f>VLOOKUP(A2536,BUSINESS!A2536:N5226,9,0)</f>
        <v>0.147</v>
      </c>
      <c r="AA2536" s="12">
        <f>VLOOKUP(B2536,BUSINESS!B2536:O5226,9,0)</f>
        <v>0.45</v>
      </c>
    </row>
    <row r="2537">
      <c r="A2537" s="9" t="str">
        <f t="shared" si="1"/>
        <v>Ukraine-Europe2000</v>
      </c>
      <c r="B2537" s="5" t="s">
        <v>75</v>
      </c>
      <c r="C2537" s="9" t="s">
        <v>274</v>
      </c>
      <c r="D2537" s="10" t="s">
        <v>62</v>
      </c>
      <c r="E2537" s="14">
        <v>3.1261527363E10</v>
      </c>
      <c r="F2537" s="15">
        <v>0.056</v>
      </c>
      <c r="G2537" s="15">
        <v>36.0</v>
      </c>
      <c r="H2537" s="15">
        <v>0.415</v>
      </c>
      <c r="I2537" s="12" t="str">
        <f>VLOOKUP(A2537,ENERGY!$A$2:$F$2692,5,0)</f>
        <v/>
      </c>
      <c r="J2537" s="12" t="str">
        <f>VLOOKUP(A2537,ENERGY!$A$2:$F$2692,6,0)</f>
        <v/>
      </c>
      <c r="K2537" s="12">
        <f>VLOOKUP(A2537,'HUMAN RESOURCES'!A2537:N5227,5,0)</f>
        <v>0.008</v>
      </c>
      <c r="L2537" s="12">
        <f>VLOOKUP(A2537,'HUMAN RESOURCES'!A2537:N5227,6,0)</f>
        <v>0.016</v>
      </c>
      <c r="M2537" s="12">
        <f>VLOOKUP(B2537,'HUMAN RESOURCES'!B2537:O5227,6,0)</f>
        <v>74</v>
      </c>
      <c r="N2537" s="12">
        <f>VLOOKUP(C2537,'HUMAN RESOURCES'!C2537:P5227,6,0)</f>
        <v>62</v>
      </c>
      <c r="O2537" s="12">
        <f>VLOOKUP(D2537,'HUMAN RESOURCES'!D2537:Q5227,6,0)</f>
        <v>0.175</v>
      </c>
      <c r="P2537" s="12">
        <f>VLOOKUP(A2537,'HUMAN RESOURCES'!A2537:N5227,10,0)</f>
        <v>0.688</v>
      </c>
      <c r="Q2537" s="12">
        <f>VLOOKUP(B2537,'HUMAN RESOURCES'!B2537:O5227,10,0)</f>
        <v>0.138</v>
      </c>
      <c r="R2537" s="12">
        <f>VLOOKUP(C2537,'HUMAN RESOURCES'!C2537:P5227,10,0)</f>
        <v>49175848</v>
      </c>
      <c r="S2537" s="12">
        <f>VLOOKUP(D2537,'HUMAN RESOURCES'!D2537:Q5227,10,0)</f>
        <v>0.671</v>
      </c>
      <c r="T2537" s="13">
        <f>VLOOKUP(A2537,TOURISM!A2537:F5227,5,0)</f>
        <v>563000000</v>
      </c>
      <c r="U2537" s="13">
        <f>VLOOKUP(B2537,TOURISM!B2537:G5227,5,0)</f>
        <v>561000000</v>
      </c>
      <c r="V2537" s="12" t="str">
        <f>VLOOKUP(A2537,BUSINESS!A2537:N5227,5,0)</f>
        <v/>
      </c>
      <c r="W2537" s="12" t="str">
        <f>VLOOKUP(B2537,BUSINESS!B2537:O5227,5,0)</f>
        <v/>
      </c>
      <c r="X2537" s="12" t="str">
        <f>VLOOKUP(C2537,BUSINESS!C2537:P5227,5,0)</f>
        <v/>
      </c>
      <c r="Y2537" s="12" t="str">
        <f>VLOOKUP(D2537,BUSINESS!D2537:Q5227,5,0)</f>
        <v/>
      </c>
      <c r="Z2537" s="12">
        <f>VLOOKUP(A2537,BUSINESS!A2537:N5227,9,0)</f>
        <v>0.007</v>
      </c>
      <c r="AA2537" s="12">
        <f>VLOOKUP(B2537,BUSINESS!B2537:O5227,9,0)</f>
        <v>0.017</v>
      </c>
    </row>
    <row r="2538">
      <c r="A2538" s="9" t="str">
        <f t="shared" si="1"/>
        <v>Ukraine-Europe2001</v>
      </c>
      <c r="B2538" s="5" t="s">
        <v>75</v>
      </c>
      <c r="C2538" s="9" t="s">
        <v>274</v>
      </c>
      <c r="D2538" s="10" t="s">
        <v>63</v>
      </c>
      <c r="E2538" s="14">
        <v>3.8009344577E10</v>
      </c>
      <c r="F2538" s="15">
        <v>0.057</v>
      </c>
      <c r="G2538" s="15">
        <v>44.0</v>
      </c>
      <c r="H2538" s="15">
        <v>0.323</v>
      </c>
      <c r="I2538" s="12" t="str">
        <f>VLOOKUP(A2538,ENERGY!$A$2:$F$2692,5,0)</f>
        <v/>
      </c>
      <c r="J2538" s="12">
        <f>VLOOKUP(A2538,ENERGY!$A$2:$F$2692,6,0)</f>
        <v>126438</v>
      </c>
      <c r="K2538" s="12">
        <f>VLOOKUP(A2538,'HUMAN RESOURCES'!A2538:N5228,5,0)</f>
        <v>0.008</v>
      </c>
      <c r="L2538" s="12">
        <f>VLOOKUP(A2538,'HUMAN RESOURCES'!A2538:N5228,6,0)</f>
        <v>0.015</v>
      </c>
      <c r="M2538" s="12">
        <f>VLOOKUP(B2538,'HUMAN RESOURCES'!B2538:O5228,6,0)</f>
        <v>74</v>
      </c>
      <c r="N2538" s="12">
        <f>VLOOKUP(C2538,'HUMAN RESOURCES'!C2538:P5228,6,0)</f>
        <v>63</v>
      </c>
      <c r="O2538" s="12">
        <f>VLOOKUP(D2538,'HUMAN RESOURCES'!D2538:Q5228,6,0)</f>
        <v>0.168</v>
      </c>
      <c r="P2538" s="12">
        <f>VLOOKUP(A2538,'HUMAN RESOURCES'!A2538:N5228,10,0)</f>
        <v>0.691</v>
      </c>
      <c r="Q2538" s="12">
        <f>VLOOKUP(B2538,'HUMAN RESOURCES'!B2538:O5228,10,0)</f>
        <v>0.141</v>
      </c>
      <c r="R2538" s="12">
        <f>VLOOKUP(C2538,'HUMAN RESOURCES'!C2538:P5228,10,0)</f>
        <v>48683865</v>
      </c>
      <c r="S2538" s="12">
        <f>VLOOKUP(D2538,'HUMAN RESOURCES'!D2538:Q5228,10,0)</f>
        <v>0.672</v>
      </c>
      <c r="T2538" s="13">
        <f>VLOOKUP(A2538,TOURISM!A2538:F5228,5,0)</f>
        <v>759000000</v>
      </c>
      <c r="U2538" s="13">
        <f>VLOOKUP(B2538,TOURISM!B2538:G5228,5,0)</f>
        <v>676000000</v>
      </c>
      <c r="V2538" s="12" t="str">
        <f>VLOOKUP(A2538,BUSINESS!A2538:N5228,5,0)</f>
        <v/>
      </c>
      <c r="W2538" s="12" t="str">
        <f>VLOOKUP(B2538,BUSINESS!B2538:O5228,5,0)</f>
        <v/>
      </c>
      <c r="X2538" s="12" t="str">
        <f>VLOOKUP(C2538,BUSINESS!C2538:P5228,5,0)</f>
        <v/>
      </c>
      <c r="Y2538" s="12" t="str">
        <f>VLOOKUP(D2538,BUSINESS!D2538:Q5228,5,0)</f>
        <v/>
      </c>
      <c r="Z2538" s="12">
        <f>VLOOKUP(A2538,BUSINESS!A2538:N5228,9,0)</f>
        <v>0.012</v>
      </c>
      <c r="AA2538" s="12">
        <f>VLOOKUP(B2538,BUSINESS!B2538:O5228,9,0)</f>
        <v>0.046</v>
      </c>
    </row>
    <row r="2539">
      <c r="A2539" s="9" t="str">
        <f t="shared" si="1"/>
        <v>Ukraine-Europe2002</v>
      </c>
      <c r="B2539" s="5" t="s">
        <v>75</v>
      </c>
      <c r="C2539" s="9" t="s">
        <v>274</v>
      </c>
      <c r="D2539" s="10" t="s">
        <v>64</v>
      </c>
      <c r="E2539" s="14">
        <v>4.2392896031E10</v>
      </c>
      <c r="F2539" s="15">
        <v>0.063</v>
      </c>
      <c r="G2539" s="15">
        <v>55.0</v>
      </c>
      <c r="H2539" s="15">
        <v>0.253</v>
      </c>
      <c r="I2539" s="12">
        <f>VLOOKUP(A2539,ENERGY!$A$2:$F$2692,5,0)</f>
        <v>304805</v>
      </c>
      <c r="J2539" s="12">
        <f>VLOOKUP(A2539,ENERGY!$A$2:$F$2692,6,0)</f>
        <v>132308</v>
      </c>
      <c r="K2539" s="12">
        <f>VLOOKUP(A2539,'HUMAN RESOURCES'!A2539:N5229,5,0)</f>
        <v>0.009</v>
      </c>
      <c r="L2539" s="12">
        <f>VLOOKUP(A2539,'HUMAN RESOURCES'!A2539:N5229,6,0)</f>
        <v>0.014</v>
      </c>
      <c r="M2539" s="12">
        <f>VLOOKUP(B2539,'HUMAN RESOURCES'!B2539:O5229,6,0)</f>
        <v>74</v>
      </c>
      <c r="N2539" s="12">
        <f>VLOOKUP(C2539,'HUMAN RESOURCES'!C2539:P5229,6,0)</f>
        <v>63</v>
      </c>
      <c r="O2539" s="12">
        <f>VLOOKUP(D2539,'HUMAN RESOURCES'!D2539:Q5229,6,0)</f>
        <v>0.162</v>
      </c>
      <c r="P2539" s="12">
        <f>VLOOKUP(A2539,'HUMAN RESOURCES'!A2539:N5229,10,0)</f>
        <v>0.692</v>
      </c>
      <c r="Q2539" s="12">
        <f>VLOOKUP(B2539,'HUMAN RESOURCES'!B2539:O5229,10,0)</f>
        <v>0.145</v>
      </c>
      <c r="R2539" s="12">
        <f>VLOOKUP(C2539,'HUMAN RESOURCES'!C2539:P5229,10,0)</f>
        <v>48202500</v>
      </c>
      <c r="S2539" s="12">
        <f>VLOOKUP(D2539,'HUMAN RESOURCES'!D2539:Q5229,10,0)</f>
        <v>0.673</v>
      </c>
      <c r="T2539" s="13">
        <f>VLOOKUP(A2539,TOURISM!A2539:F5229,5,0)</f>
        <v>1001000000</v>
      </c>
      <c r="U2539" s="13">
        <f>VLOOKUP(B2539,TOURISM!B2539:G5229,5,0)</f>
        <v>794000000</v>
      </c>
      <c r="V2539" s="12" t="str">
        <f>VLOOKUP(A2539,BUSINESS!A2539:N5229,5,0)</f>
        <v/>
      </c>
      <c r="W2539" s="12" t="str">
        <f>VLOOKUP(B2539,BUSINESS!B2539:O5229,5,0)</f>
        <v/>
      </c>
      <c r="X2539" s="12" t="str">
        <f>VLOOKUP(C2539,BUSINESS!C2539:P5229,5,0)</f>
        <v/>
      </c>
      <c r="Y2539" s="12" t="str">
        <f>VLOOKUP(D2539,BUSINESS!D2539:Q5229,5,0)</f>
        <v/>
      </c>
      <c r="Z2539" s="12">
        <f>VLOOKUP(A2539,BUSINESS!A2539:N5229,9,0)</f>
        <v>0.019</v>
      </c>
      <c r="AA2539" s="12">
        <f>VLOOKUP(B2539,BUSINESS!B2539:O5229,9,0)</f>
        <v>0.077</v>
      </c>
    </row>
    <row r="2540">
      <c r="A2540" s="9" t="str">
        <f t="shared" si="1"/>
        <v>Ukraine-Europe2003</v>
      </c>
      <c r="B2540" s="5" t="s">
        <v>75</v>
      </c>
      <c r="C2540" s="9" t="s">
        <v>274</v>
      </c>
      <c r="D2540" s="10" t="s">
        <v>65</v>
      </c>
      <c r="E2540" s="14">
        <v>5.0132953288E10</v>
      </c>
      <c r="F2540" s="15">
        <v>0.069</v>
      </c>
      <c r="G2540" s="15">
        <v>73.0</v>
      </c>
      <c r="H2540" s="15">
        <v>0.179</v>
      </c>
      <c r="I2540" s="12">
        <f>VLOOKUP(A2540,ENERGY!$A$2:$F$2692,5,0)</f>
        <v>261813</v>
      </c>
      <c r="J2540" s="12">
        <f>VLOOKUP(A2540,ENERGY!$A$2:$F$2692,6,0)</f>
        <v>114420</v>
      </c>
      <c r="K2540" s="12">
        <f>VLOOKUP(A2540,'HUMAN RESOURCES'!A2540:N5230,5,0)</f>
        <v>0.009</v>
      </c>
      <c r="L2540" s="12">
        <f>VLOOKUP(A2540,'HUMAN RESOURCES'!A2540:N5230,6,0)</f>
        <v>0.014</v>
      </c>
      <c r="M2540" s="12">
        <f>VLOOKUP(B2540,'HUMAN RESOURCES'!B2540:O5230,6,0)</f>
        <v>74</v>
      </c>
      <c r="N2540" s="12">
        <f>VLOOKUP(C2540,'HUMAN RESOURCES'!C2540:P5230,6,0)</f>
        <v>63</v>
      </c>
      <c r="O2540" s="12">
        <f>VLOOKUP(D2540,'HUMAN RESOURCES'!D2540:Q5230,6,0)</f>
        <v>0.156</v>
      </c>
      <c r="P2540" s="12">
        <f>VLOOKUP(A2540,'HUMAN RESOURCES'!A2540:N5230,10,0)</f>
        <v>0.693</v>
      </c>
      <c r="Q2540" s="12">
        <f>VLOOKUP(B2540,'HUMAN RESOURCES'!B2540:O5230,10,0)</f>
        <v>0.15</v>
      </c>
      <c r="R2540" s="12">
        <f>VLOOKUP(C2540,'HUMAN RESOURCES'!C2540:P5230,10,0)</f>
        <v>47812950</v>
      </c>
      <c r="S2540" s="12">
        <f>VLOOKUP(D2540,'HUMAN RESOURCES'!D2540:Q5230,10,0)</f>
        <v>0.674</v>
      </c>
      <c r="T2540" s="13">
        <f>VLOOKUP(A2540,TOURISM!A2540:F5230,5,0)</f>
        <v>1204000000</v>
      </c>
      <c r="U2540" s="13">
        <f>VLOOKUP(B2540,TOURISM!B2540:G5230,5,0)</f>
        <v>953000000</v>
      </c>
      <c r="V2540" s="12" t="str">
        <f>VLOOKUP(A2540,BUSINESS!A2540:N5230,5,0)</f>
        <v/>
      </c>
      <c r="W2540" s="12">
        <f>VLOOKUP(B2540,BUSINESS!B2540:O5230,5,0)</f>
        <v>40</v>
      </c>
      <c r="X2540" s="12" t="str">
        <f>VLOOKUP(C2540,BUSINESS!C2540:P5230,5,0)</f>
        <v/>
      </c>
      <c r="Y2540" s="12" t="str">
        <f>VLOOKUP(D2540,BUSINESS!D2540:Q5230,5,0)</f>
        <v/>
      </c>
      <c r="Z2540" s="12">
        <f>VLOOKUP(A2540,BUSINESS!A2540:N5230,9,0)</f>
        <v>0.031</v>
      </c>
      <c r="AA2540" s="12">
        <f>VLOOKUP(B2540,BUSINESS!B2540:O5230,9,0)</f>
        <v>0.136</v>
      </c>
    </row>
    <row r="2541">
      <c r="A2541" s="9" t="str">
        <f t="shared" si="1"/>
        <v>Ukraine-Europe2004</v>
      </c>
      <c r="B2541" s="5" t="s">
        <v>75</v>
      </c>
      <c r="C2541" s="9" t="s">
        <v>274</v>
      </c>
      <c r="D2541" s="10" t="s">
        <v>66</v>
      </c>
      <c r="E2541" s="14">
        <v>6.4883060726E10</v>
      </c>
      <c r="F2541" s="15">
        <v>0.066</v>
      </c>
      <c r="G2541" s="15">
        <v>90.0</v>
      </c>
      <c r="H2541" s="15">
        <v>0.174</v>
      </c>
      <c r="I2541" s="12"/>
      <c r="J2541" s="12"/>
      <c r="K2541" s="12">
        <f>VLOOKUP(A2541,'HUMAN RESOURCES'!A2541:N5231,5,0)</f>
        <v>0.009</v>
      </c>
      <c r="L2541" s="12">
        <f>VLOOKUP(A2541,'HUMAN RESOURCES'!A2541:N5231,6,0)</f>
        <v>0.013</v>
      </c>
      <c r="M2541" s="12">
        <f>VLOOKUP(B2541,'HUMAN RESOURCES'!B2541:O5231,6,0)</f>
        <v>74</v>
      </c>
      <c r="N2541" s="12">
        <f>VLOOKUP(C2541,'HUMAN RESOURCES'!C2541:P5231,6,0)</f>
        <v>63</v>
      </c>
      <c r="O2541" s="12">
        <f>VLOOKUP(D2541,'HUMAN RESOURCES'!D2541:Q5231,6,0)</f>
        <v>0.151</v>
      </c>
      <c r="P2541" s="12">
        <f>VLOOKUP(A2541,'HUMAN RESOURCES'!A2541:N5231,10,0)</f>
        <v>0.694</v>
      </c>
      <c r="Q2541" s="12">
        <f>VLOOKUP(B2541,'HUMAN RESOURCES'!B2541:O5231,10,0)</f>
        <v>0.155</v>
      </c>
      <c r="R2541" s="12">
        <f>VLOOKUP(C2541,'HUMAN RESOURCES'!C2541:P5231,10,0)</f>
        <v>47451600</v>
      </c>
      <c r="S2541" s="12">
        <f>VLOOKUP(D2541,'HUMAN RESOURCES'!D2541:Q5231,10,0)</f>
        <v>0.676</v>
      </c>
      <c r="T2541" s="13">
        <f>VLOOKUP(A2541,TOURISM!A2541:F5231,5,0)</f>
        <v>2931000000</v>
      </c>
      <c r="U2541" s="13">
        <f>VLOOKUP(B2541,TOURISM!B2541:G5231,5,0)</f>
        <v>2660000000</v>
      </c>
      <c r="V2541" s="12" t="str">
        <f>VLOOKUP(A2541,BUSINESS!A2541:N5231,5,0)</f>
        <v/>
      </c>
      <c r="W2541" s="12">
        <f>VLOOKUP(B2541,BUSINESS!B2541:O5231,5,0)</f>
        <v>34</v>
      </c>
      <c r="X2541" s="12" t="str">
        <f>VLOOKUP(C2541,BUSINESS!C2541:P5231,5,0)</f>
        <v/>
      </c>
      <c r="Y2541" s="12" t="str">
        <f>VLOOKUP(D2541,BUSINESS!D2541:Q5231,5,0)</f>
        <v/>
      </c>
      <c r="Z2541" s="12">
        <f>VLOOKUP(A2541,BUSINESS!A2541:N5231,9,0)</f>
        <v>0.035</v>
      </c>
      <c r="AA2541" s="12">
        <f>VLOOKUP(B2541,BUSINESS!B2541:O5231,9,0)</f>
        <v>0.289</v>
      </c>
    </row>
    <row r="2542">
      <c r="A2542" s="9" t="str">
        <f t="shared" si="1"/>
        <v>Ukraine-Europe2005</v>
      </c>
      <c r="B2542" s="5" t="s">
        <v>75</v>
      </c>
      <c r="C2542" s="9" t="s">
        <v>274</v>
      </c>
      <c r="D2542" s="10" t="s">
        <v>67</v>
      </c>
      <c r="E2542" s="14">
        <v>8.6142018069E10</v>
      </c>
      <c r="F2542" s="15">
        <v>0.064</v>
      </c>
      <c r="G2542" s="15">
        <v>117.0</v>
      </c>
      <c r="H2542" s="15">
        <v>0.162</v>
      </c>
      <c r="I2542" s="12">
        <f>VLOOKUP(A2542,ENERGY!$A$2:$F$2692,5,0)</f>
        <v>323459</v>
      </c>
      <c r="J2542" s="12">
        <f>VLOOKUP(A2542,ENERGY!$A$2:$F$2692,6,0)</f>
        <v>134562</v>
      </c>
      <c r="K2542" s="12">
        <f>VLOOKUP(A2542,'HUMAN RESOURCES'!A2542:N5232,5,0)</f>
        <v>0.009</v>
      </c>
      <c r="L2542" s="12">
        <f>VLOOKUP(A2542,'HUMAN RESOURCES'!A2542:N5232,6,0)</f>
        <v>0.013</v>
      </c>
      <c r="M2542" s="12">
        <f>VLOOKUP(B2542,'HUMAN RESOURCES'!B2542:O5232,6,0)</f>
        <v>74</v>
      </c>
      <c r="N2542" s="12">
        <f>VLOOKUP(C2542,'HUMAN RESOURCES'!C2542:P5232,6,0)</f>
        <v>62</v>
      </c>
      <c r="O2542" s="12">
        <f>VLOOKUP(D2542,'HUMAN RESOURCES'!D2542:Q5232,6,0)</f>
        <v>0.147</v>
      </c>
      <c r="P2542" s="12">
        <f>VLOOKUP(A2542,'HUMAN RESOURCES'!A2542:N5232,10,0)</f>
        <v>0.695</v>
      </c>
      <c r="Q2542" s="12">
        <f>VLOOKUP(B2542,'HUMAN RESOURCES'!B2542:O5232,10,0)</f>
        <v>0.158</v>
      </c>
      <c r="R2542" s="12">
        <f>VLOOKUP(C2542,'HUMAN RESOURCES'!C2542:P5232,10,0)</f>
        <v>47105150</v>
      </c>
      <c r="S2542" s="12">
        <f>VLOOKUP(D2542,'HUMAN RESOURCES'!D2542:Q5232,10,0)</f>
        <v>0.678</v>
      </c>
      <c r="T2542" s="13">
        <f>VLOOKUP(A2542,TOURISM!A2542:F5232,5,0)</f>
        <v>3542000000</v>
      </c>
      <c r="U2542" s="13">
        <f>VLOOKUP(B2542,TOURISM!B2542:G5232,5,0)</f>
        <v>3078000000</v>
      </c>
      <c r="V2542" s="12">
        <f>VLOOKUP(A2542,BUSINESS!A2542:N5232,5,0)</f>
        <v>0.573</v>
      </c>
      <c r="W2542" s="12">
        <f>VLOOKUP(B2542,BUSINESS!B2542:O5232,5,0)</f>
        <v>34</v>
      </c>
      <c r="X2542" s="12" t="str">
        <f>VLOOKUP(C2542,BUSINESS!C2542:P5232,5,0)</f>
        <v/>
      </c>
      <c r="Y2542" s="12">
        <f>VLOOKUP(D2542,BUSINESS!D2542:Q5232,5,0)</f>
        <v>2085</v>
      </c>
      <c r="Z2542" s="12">
        <f>VLOOKUP(A2542,BUSINESS!A2542:N5232,9,0)</f>
        <v>0.037</v>
      </c>
      <c r="AA2542" s="12">
        <f>VLOOKUP(B2542,BUSINESS!B2542:O5232,9,0)</f>
        <v>0.637</v>
      </c>
    </row>
    <row r="2543">
      <c r="A2543" s="9" t="str">
        <f t="shared" si="1"/>
        <v>Ukraine-Europe2006</v>
      </c>
      <c r="B2543" s="5" t="s">
        <v>75</v>
      </c>
      <c r="C2543" s="9" t="s">
        <v>274</v>
      </c>
      <c r="D2543" s="10" t="s">
        <v>68</v>
      </c>
      <c r="E2543" s="14">
        <v>1.08E11</v>
      </c>
      <c r="F2543" s="15">
        <v>0.064</v>
      </c>
      <c r="G2543" s="15">
        <v>147.0</v>
      </c>
      <c r="H2543" s="15">
        <v>0.152</v>
      </c>
      <c r="I2543" s="12"/>
      <c r="J2543" s="12"/>
      <c r="K2543" s="12">
        <f>VLOOKUP(A2543,'HUMAN RESOURCES'!A2543:N5233,5,0)</f>
        <v>0.01</v>
      </c>
      <c r="L2543" s="12">
        <f>VLOOKUP(A2543,'HUMAN RESOURCES'!A2543:N5233,6,0)</f>
        <v>0.012</v>
      </c>
      <c r="M2543" s="12">
        <f>VLOOKUP(B2543,'HUMAN RESOURCES'!B2543:O5233,6,0)</f>
        <v>74</v>
      </c>
      <c r="N2543" s="12">
        <f>VLOOKUP(C2543,'HUMAN RESOURCES'!C2543:P5233,6,0)</f>
        <v>62</v>
      </c>
      <c r="O2543" s="12">
        <f>VLOOKUP(D2543,'HUMAN RESOURCES'!D2543:Q5233,6,0)</f>
        <v>0.143</v>
      </c>
      <c r="P2543" s="12">
        <f>VLOOKUP(A2543,'HUMAN RESOURCES'!A2543:N5233,10,0)</f>
        <v>0.697</v>
      </c>
      <c r="Q2543" s="12">
        <f>VLOOKUP(B2543,'HUMAN RESOURCES'!B2543:O5233,10,0)</f>
        <v>0.16</v>
      </c>
      <c r="R2543" s="12">
        <f>VLOOKUP(C2543,'HUMAN RESOURCES'!C2543:P5233,10,0)</f>
        <v>46787750</v>
      </c>
      <c r="S2543" s="12">
        <f>VLOOKUP(D2543,'HUMAN RESOURCES'!D2543:Q5233,10,0)</f>
        <v>0.68</v>
      </c>
      <c r="T2543" s="13">
        <f>VLOOKUP(A2543,TOURISM!A2543:F5233,5,0)</f>
        <v>4018000000</v>
      </c>
      <c r="U2543" s="13">
        <f>VLOOKUP(B2543,TOURISM!B2543:G5233,5,0)</f>
        <v>3202000000</v>
      </c>
      <c r="V2543" s="12">
        <f>VLOOKUP(A2543,BUSINESS!A2543:N5233,5,0)</f>
        <v>0.57</v>
      </c>
      <c r="W2543" s="12">
        <f>VLOOKUP(B2543,BUSINESS!B2543:O5233,5,0)</f>
        <v>33</v>
      </c>
      <c r="X2543" s="12" t="str">
        <f>VLOOKUP(C2543,BUSINESS!C2543:P5233,5,0)</f>
        <v/>
      </c>
      <c r="Y2543" s="12">
        <f>VLOOKUP(D2543,BUSINESS!D2543:Q5233,5,0)</f>
        <v>2085</v>
      </c>
      <c r="Z2543" s="12">
        <f>VLOOKUP(A2543,BUSINESS!A2543:N5233,9,0)</f>
        <v>0.045</v>
      </c>
      <c r="AA2543" s="12">
        <f>VLOOKUP(B2543,BUSINESS!B2543:O5233,9,0)</f>
        <v>1.047</v>
      </c>
    </row>
    <row r="2544">
      <c r="A2544" s="9" t="str">
        <f t="shared" si="1"/>
        <v>Ukraine-Europe2007</v>
      </c>
      <c r="B2544" s="5" t="s">
        <v>75</v>
      </c>
      <c r="C2544" s="9" t="s">
        <v>274</v>
      </c>
      <c r="D2544" s="10" t="s">
        <v>69</v>
      </c>
      <c r="E2544" s="14">
        <v>1.43E11</v>
      </c>
      <c r="F2544" s="15">
        <v>0.064</v>
      </c>
      <c r="G2544" s="15">
        <v>194.0</v>
      </c>
      <c r="H2544" s="15">
        <v>0.139</v>
      </c>
      <c r="I2544" s="12"/>
      <c r="J2544" s="12"/>
      <c r="K2544" s="12">
        <f>VLOOKUP(A2544,'HUMAN RESOURCES'!A2544:N5234,5,0)</f>
        <v>0.01</v>
      </c>
      <c r="L2544" s="12">
        <f>VLOOKUP(A2544,'HUMAN RESOURCES'!A2544:N5234,6,0)</f>
        <v>0.012</v>
      </c>
      <c r="M2544" s="12">
        <f>VLOOKUP(B2544,'HUMAN RESOURCES'!B2544:O5234,6,0)</f>
        <v>74</v>
      </c>
      <c r="N2544" s="12">
        <f>VLOOKUP(C2544,'HUMAN RESOURCES'!C2544:P5234,6,0)</f>
        <v>63</v>
      </c>
      <c r="O2544" s="12">
        <f>VLOOKUP(D2544,'HUMAN RESOURCES'!D2544:Q5234,6,0)</f>
        <v>0.141</v>
      </c>
      <c r="P2544" s="12">
        <f>VLOOKUP(A2544,'HUMAN RESOURCES'!A2544:N5234,10,0)</f>
        <v>0.698</v>
      </c>
      <c r="Q2544" s="12">
        <f>VLOOKUP(B2544,'HUMAN RESOURCES'!B2544:O5234,10,0)</f>
        <v>0.161</v>
      </c>
      <c r="R2544" s="12">
        <f>VLOOKUP(C2544,'HUMAN RESOURCES'!C2544:P5234,10,0)</f>
        <v>46509350</v>
      </c>
      <c r="S2544" s="12">
        <f>VLOOKUP(D2544,'HUMAN RESOURCES'!D2544:Q5234,10,0)</f>
        <v>0.681</v>
      </c>
      <c r="T2544" s="13">
        <f>VLOOKUP(A2544,TOURISM!A2544:F5234,5,0)</f>
        <v>5320000000</v>
      </c>
      <c r="U2544" s="13">
        <f>VLOOKUP(B2544,TOURISM!B2544:G5234,5,0)</f>
        <v>4022000000</v>
      </c>
      <c r="V2544" s="12">
        <f>VLOOKUP(A2544,BUSINESS!A2544:N5234,5,0)</f>
        <v>0.566</v>
      </c>
      <c r="W2544" s="12">
        <f>VLOOKUP(B2544,BUSINESS!B2544:O5234,5,0)</f>
        <v>27</v>
      </c>
      <c r="X2544" s="12" t="str">
        <f>VLOOKUP(C2544,BUSINESS!C2544:P5234,5,0)</f>
        <v/>
      </c>
      <c r="Y2544" s="12">
        <f>VLOOKUP(D2544,BUSINESS!D2544:Q5234,5,0)</f>
        <v>2085</v>
      </c>
      <c r="Z2544" s="12">
        <f>VLOOKUP(A2544,BUSINESS!A2544:N5234,9,0)</f>
        <v>0.066</v>
      </c>
      <c r="AA2544" s="12">
        <f>VLOOKUP(B2544,BUSINESS!B2544:O5234,9,0)</f>
        <v>1.184</v>
      </c>
    </row>
    <row r="2545">
      <c r="A2545" s="9" t="str">
        <f t="shared" si="1"/>
        <v>Ukraine-Europe2008</v>
      </c>
      <c r="B2545" s="5" t="s">
        <v>75</v>
      </c>
      <c r="C2545" s="9" t="s">
        <v>274</v>
      </c>
      <c r="D2545" s="10" t="s">
        <v>70</v>
      </c>
      <c r="E2545" s="14">
        <v>1.8E11</v>
      </c>
      <c r="F2545" s="15">
        <v>0.066</v>
      </c>
      <c r="G2545" s="15">
        <v>257.0</v>
      </c>
      <c r="H2545" s="15">
        <v>0.175</v>
      </c>
      <c r="I2545" s="12">
        <f>VLOOKUP(A2545,ENERGY!$A$2:$F$2692,5,0)</f>
        <v>343121</v>
      </c>
      <c r="J2545" s="12">
        <f>VLOOKUP(A2545,ENERGY!$A$2:$F$2692,6,0)</f>
        <v>143843</v>
      </c>
      <c r="K2545" s="12">
        <f>VLOOKUP(A2545,'HUMAN RESOURCES'!A2545:N5235,5,0)</f>
        <v>0.011</v>
      </c>
      <c r="L2545" s="12">
        <f>VLOOKUP(A2545,'HUMAN RESOURCES'!A2545:N5235,6,0)</f>
        <v>0.011</v>
      </c>
      <c r="M2545" s="12">
        <f>VLOOKUP(B2545,'HUMAN RESOURCES'!B2545:O5235,6,0)</f>
        <v>74</v>
      </c>
      <c r="N2545" s="12">
        <f>VLOOKUP(C2545,'HUMAN RESOURCES'!C2545:P5235,6,0)</f>
        <v>63</v>
      </c>
      <c r="O2545" s="12">
        <f>VLOOKUP(D2545,'HUMAN RESOURCES'!D2545:Q5235,6,0)</f>
        <v>0.139</v>
      </c>
      <c r="P2545" s="12">
        <f>VLOOKUP(A2545,'HUMAN RESOURCES'!A2545:N5235,10,0)</f>
        <v>0.7</v>
      </c>
      <c r="Q2545" s="12">
        <f>VLOOKUP(B2545,'HUMAN RESOURCES'!B2545:O5235,10,0)</f>
        <v>0.16</v>
      </c>
      <c r="R2545" s="12">
        <f>VLOOKUP(C2545,'HUMAN RESOURCES'!C2545:P5235,10,0)</f>
        <v>46258200</v>
      </c>
      <c r="S2545" s="12">
        <f>VLOOKUP(D2545,'HUMAN RESOURCES'!D2545:Q5235,10,0)</f>
        <v>0.683</v>
      </c>
      <c r="T2545" s="13">
        <f>VLOOKUP(A2545,TOURISM!A2545:F5235,5,0)</f>
        <v>6722000000</v>
      </c>
      <c r="U2545" s="13">
        <f>VLOOKUP(B2545,TOURISM!B2545:G5235,5,0)</f>
        <v>4585000000</v>
      </c>
      <c r="V2545" s="12">
        <f>VLOOKUP(A2545,BUSINESS!A2545:N5235,5,0)</f>
        <v>0.572</v>
      </c>
      <c r="W2545" s="12">
        <f>VLOOKUP(B2545,BUSINESS!B2545:O5235,5,0)</f>
        <v>27</v>
      </c>
      <c r="X2545" s="12" t="str">
        <f>VLOOKUP(C2545,BUSINESS!C2545:P5235,5,0)</f>
        <v/>
      </c>
      <c r="Y2545" s="12">
        <f>VLOOKUP(D2545,BUSINESS!D2545:Q5235,5,0)</f>
        <v>848</v>
      </c>
      <c r="Z2545" s="12">
        <f>VLOOKUP(A2545,BUSINESS!A2545:N5235,9,0)</f>
        <v>0.11</v>
      </c>
      <c r="AA2545" s="12">
        <f>VLOOKUP(B2545,BUSINESS!B2545:O5235,9,0)</f>
        <v>1.198</v>
      </c>
    </row>
    <row r="2546">
      <c r="A2546" s="9" t="str">
        <f t="shared" si="1"/>
        <v>Ukraine-Europe2009</v>
      </c>
      <c r="B2546" s="5" t="s">
        <v>75</v>
      </c>
      <c r="C2546" s="9" t="s">
        <v>274</v>
      </c>
      <c r="D2546" s="10" t="s">
        <v>71</v>
      </c>
      <c r="E2546" s="14">
        <v>1.17E11</v>
      </c>
      <c r="F2546" s="15">
        <v>0.078</v>
      </c>
      <c r="G2546" s="15">
        <v>198.0</v>
      </c>
      <c r="H2546" s="15">
        <v>0.209</v>
      </c>
      <c r="I2546" s="12">
        <f>VLOOKUP(A2546,ENERGY!$A$2:$F$2692,5,0)</f>
        <v>327595</v>
      </c>
      <c r="J2546" s="12">
        <f>VLOOKUP(A2546,ENERGY!$A$2:$F$2692,6,0)</f>
        <v>137343</v>
      </c>
      <c r="K2546" s="12">
        <f>VLOOKUP(A2546,'HUMAN RESOURCES'!A2546:N5236,5,0)</f>
        <v>0.011</v>
      </c>
      <c r="L2546" s="12">
        <f>VLOOKUP(A2546,'HUMAN RESOURCES'!A2546:N5236,6,0)</f>
        <v>0.011</v>
      </c>
      <c r="M2546" s="12">
        <f>VLOOKUP(B2546,'HUMAN RESOURCES'!B2546:O5236,6,0)</f>
        <v>75</v>
      </c>
      <c r="N2546" s="12">
        <f>VLOOKUP(C2546,'HUMAN RESOURCES'!C2546:P5236,6,0)</f>
        <v>64</v>
      </c>
      <c r="O2546" s="12">
        <f>VLOOKUP(D2546,'HUMAN RESOURCES'!D2546:Q5236,6,0)</f>
        <v>0.139</v>
      </c>
      <c r="P2546" s="12">
        <f>VLOOKUP(A2546,'HUMAN RESOURCES'!A2546:N5236,10,0)</f>
        <v>0.702</v>
      </c>
      <c r="Q2546" s="12">
        <f>VLOOKUP(B2546,'HUMAN RESOURCES'!B2546:O5236,10,0)</f>
        <v>0.159</v>
      </c>
      <c r="R2546" s="12">
        <f>VLOOKUP(C2546,'HUMAN RESOURCES'!C2546:P5236,10,0)</f>
        <v>46053300</v>
      </c>
      <c r="S2546" s="12">
        <f>VLOOKUP(D2546,'HUMAN RESOURCES'!D2546:Q5236,10,0)</f>
        <v>0.685</v>
      </c>
      <c r="T2546" s="13">
        <f>VLOOKUP(A2546,TOURISM!A2546:F5236,5,0)</f>
        <v>4349000000</v>
      </c>
      <c r="U2546" s="13">
        <f>VLOOKUP(B2546,TOURISM!B2546:G5236,5,0)</f>
        <v>3751000000</v>
      </c>
      <c r="V2546" s="12">
        <f>VLOOKUP(A2546,BUSINESS!A2546:N5236,5,0)</f>
        <v>0.572</v>
      </c>
      <c r="W2546" s="12">
        <f>VLOOKUP(B2546,BUSINESS!B2546:O5236,5,0)</f>
        <v>27</v>
      </c>
      <c r="X2546" s="12" t="str">
        <f>VLOOKUP(C2546,BUSINESS!C2546:P5236,5,0)</f>
        <v/>
      </c>
      <c r="Y2546" s="12">
        <f>VLOOKUP(D2546,BUSINESS!D2546:Q5236,5,0)</f>
        <v>736</v>
      </c>
      <c r="Z2546" s="12">
        <f>VLOOKUP(A2546,BUSINESS!A2546:N5236,9,0)</f>
        <v>0.179</v>
      </c>
      <c r="AA2546" s="12">
        <f>VLOOKUP(B2546,BUSINESS!B2546:O5236,9,0)</f>
        <v>1.188</v>
      </c>
    </row>
    <row r="2547">
      <c r="A2547" s="9" t="str">
        <f t="shared" si="1"/>
        <v>Ukraine-Europe2010</v>
      </c>
      <c r="B2547" s="5" t="s">
        <v>75</v>
      </c>
      <c r="C2547" s="9" t="s">
        <v>274</v>
      </c>
      <c r="D2547" s="10" t="s">
        <v>72</v>
      </c>
      <c r="E2547" s="14">
        <v>1.36E11</v>
      </c>
      <c r="F2547" s="15">
        <v>0.078</v>
      </c>
      <c r="G2547" s="15">
        <v>231.0</v>
      </c>
      <c r="H2547" s="15">
        <v>0.159</v>
      </c>
      <c r="I2547" s="12">
        <f>VLOOKUP(A2547,ENERGY!$A$2:$F$2692,5,0)</f>
        <v>318684</v>
      </c>
      <c r="J2547" s="12">
        <f>VLOOKUP(A2547,ENERGY!$A$2:$F$2692,6,0)</f>
        <v>135601</v>
      </c>
      <c r="K2547" s="12">
        <f>VLOOKUP(A2547,'HUMAN RESOURCES'!A2547:N5237,5,0)</f>
        <v>0.011</v>
      </c>
      <c r="L2547" s="12">
        <f>VLOOKUP(A2547,'HUMAN RESOURCES'!A2547:N5237,6,0)</f>
        <v>0.01</v>
      </c>
      <c r="M2547" s="12">
        <f>VLOOKUP(B2547,'HUMAN RESOURCES'!B2547:O5237,6,0)</f>
        <v>76</v>
      </c>
      <c r="N2547" s="12">
        <f>VLOOKUP(C2547,'HUMAN RESOURCES'!C2547:P5237,6,0)</f>
        <v>65</v>
      </c>
      <c r="O2547" s="12">
        <f>VLOOKUP(D2547,'HUMAN RESOURCES'!D2547:Q5237,6,0)</f>
        <v>0.139</v>
      </c>
      <c r="P2547" s="12">
        <f>VLOOKUP(A2547,'HUMAN RESOURCES'!A2547:N5237,10,0)</f>
        <v>0.703</v>
      </c>
      <c r="Q2547" s="12">
        <f>VLOOKUP(B2547,'HUMAN RESOURCES'!B2547:O5237,10,0)</f>
        <v>0.158</v>
      </c>
      <c r="R2547" s="12">
        <f>VLOOKUP(C2547,'HUMAN RESOURCES'!C2547:P5237,10,0)</f>
        <v>45870700</v>
      </c>
      <c r="S2547" s="12">
        <f>VLOOKUP(D2547,'HUMAN RESOURCES'!D2547:Q5237,10,0)</f>
        <v>0.687</v>
      </c>
      <c r="T2547" s="13">
        <f>VLOOKUP(A2547,TOURISM!A2547:F5237,5,0)</f>
        <v>4696000000</v>
      </c>
      <c r="U2547" s="13">
        <f>VLOOKUP(B2547,TOURISM!B2547:G5237,5,0)</f>
        <v>4134000000</v>
      </c>
      <c r="V2547" s="12">
        <f>VLOOKUP(A2547,BUSINESS!A2547:N5237,5,0)</f>
        <v>0.555</v>
      </c>
      <c r="W2547" s="12">
        <f>VLOOKUP(B2547,BUSINESS!B2547:O5237,5,0)</f>
        <v>27</v>
      </c>
      <c r="X2547" s="12" t="str">
        <f>VLOOKUP(C2547,BUSINESS!C2547:P5237,5,0)</f>
        <v/>
      </c>
      <c r="Y2547" s="12">
        <f>VLOOKUP(D2547,BUSINESS!D2547:Q5237,5,0)</f>
        <v>657</v>
      </c>
      <c r="Z2547" s="12">
        <f>VLOOKUP(A2547,BUSINESS!A2547:N5237,9,0)</f>
        <v>0.233</v>
      </c>
      <c r="AA2547" s="12">
        <f>VLOOKUP(B2547,BUSINESS!B2547:O5237,9,0)</f>
        <v>1.171</v>
      </c>
    </row>
    <row r="2548">
      <c r="A2548" s="9" t="str">
        <f t="shared" si="1"/>
        <v>Ukraine-Europe2011</v>
      </c>
      <c r="B2548" s="5" t="s">
        <v>75</v>
      </c>
      <c r="C2548" s="9" t="s">
        <v>274</v>
      </c>
      <c r="D2548" s="10" t="s">
        <v>73</v>
      </c>
      <c r="E2548" s="14">
        <v>1.63E11</v>
      </c>
      <c r="F2548" s="15">
        <v>0.073</v>
      </c>
      <c r="G2548" s="15">
        <v>262.0</v>
      </c>
      <c r="H2548" s="15">
        <v>0.159</v>
      </c>
      <c r="I2548" s="12">
        <f>VLOOKUP(A2548,ENERGY!$A$2:$F$2692,5,0)</f>
        <v>333869</v>
      </c>
      <c r="J2548" s="12">
        <f>VLOOKUP(A2548,ENERGY!$A$2:$F$2692,6,0)</f>
        <v>142883</v>
      </c>
      <c r="K2548" s="12">
        <f>VLOOKUP(A2548,'HUMAN RESOURCES'!A2548:N5238,5,0)</f>
        <v>0.011</v>
      </c>
      <c r="L2548" s="12">
        <f>VLOOKUP(A2548,'HUMAN RESOURCES'!A2548:N5238,6,0)</f>
        <v>0.01</v>
      </c>
      <c r="M2548" s="12">
        <f>VLOOKUP(B2548,'HUMAN RESOURCES'!B2548:O5238,6,0)</f>
        <v>76</v>
      </c>
      <c r="N2548" s="12">
        <f>VLOOKUP(C2548,'HUMAN RESOURCES'!C2548:P5238,6,0)</f>
        <v>66</v>
      </c>
      <c r="O2548" s="12">
        <f>VLOOKUP(D2548,'HUMAN RESOURCES'!D2548:Q5238,6,0)</f>
        <v>0.14</v>
      </c>
      <c r="P2548" s="12">
        <f>VLOOKUP(A2548,'HUMAN RESOURCES'!A2548:N5238,10,0)</f>
        <v>0.704</v>
      </c>
      <c r="Q2548" s="12">
        <f>VLOOKUP(B2548,'HUMAN RESOURCES'!B2548:O5238,10,0)</f>
        <v>0.156</v>
      </c>
      <c r="R2548" s="12">
        <f>VLOOKUP(C2548,'HUMAN RESOURCES'!C2548:P5238,10,0)</f>
        <v>45706100</v>
      </c>
      <c r="S2548" s="12">
        <f>VLOOKUP(D2548,'HUMAN RESOURCES'!D2548:Q5238,10,0)</f>
        <v>0.689</v>
      </c>
      <c r="T2548" s="13">
        <f>VLOOKUP(A2548,TOURISM!A2548:F5238,5,0)</f>
        <v>5406000000</v>
      </c>
      <c r="U2548" s="13">
        <f>VLOOKUP(B2548,TOURISM!B2548:G5238,5,0)</f>
        <v>4829000000</v>
      </c>
      <c r="V2548" s="12">
        <f>VLOOKUP(A2548,BUSINESS!A2548:N5238,5,0)</f>
        <v>0.571</v>
      </c>
      <c r="W2548" s="12">
        <f>VLOOKUP(B2548,BUSINESS!B2548:O5238,5,0)</f>
        <v>24</v>
      </c>
      <c r="X2548" s="12" t="str">
        <f>VLOOKUP(C2548,BUSINESS!C2548:P5238,5,0)</f>
        <v/>
      </c>
      <c r="Y2548" s="12">
        <f>VLOOKUP(D2548,BUSINESS!D2548:Q5238,5,0)</f>
        <v>657</v>
      </c>
      <c r="Z2548" s="12">
        <f>VLOOKUP(A2548,BUSINESS!A2548:N5238,9,0)</f>
        <v>0.287</v>
      </c>
      <c r="AA2548" s="12">
        <f>VLOOKUP(B2548,BUSINESS!B2548:O5238,9,0)</f>
        <v>1.213</v>
      </c>
    </row>
    <row r="2549">
      <c r="A2549" s="9" t="str">
        <f t="shared" si="1"/>
        <v>Ukraine-Europe2012</v>
      </c>
      <c r="B2549" s="5" t="s">
        <v>75</v>
      </c>
      <c r="C2549" s="9" t="s">
        <v>274</v>
      </c>
      <c r="D2549" s="10" t="s">
        <v>74</v>
      </c>
      <c r="E2549" s="14">
        <v>1.77E11</v>
      </c>
      <c r="F2549" s="15">
        <v>0.076</v>
      </c>
      <c r="G2549" s="15">
        <v>293.0</v>
      </c>
      <c r="H2549" s="15">
        <v>0.184</v>
      </c>
      <c r="I2549" s="12">
        <f>VLOOKUP(A2549,ENERGY!$A$2:$F$2692,5,0)</f>
        <v>352259</v>
      </c>
      <c r="J2549" s="12">
        <f>VLOOKUP(A2549,ENERGY!$A$2:$F$2692,6,0)</f>
        <v>144641</v>
      </c>
      <c r="K2549" s="12">
        <f>VLOOKUP(A2549,'HUMAN RESOURCES'!A2549:N5239,5,0)</f>
        <v>0.011</v>
      </c>
      <c r="L2549" s="12">
        <f>VLOOKUP(A2549,'HUMAN RESOURCES'!A2549:N5239,6,0)</f>
        <v>0.009</v>
      </c>
      <c r="M2549" s="12">
        <f>VLOOKUP(B2549,'HUMAN RESOURCES'!B2549:O5239,6,0)</f>
        <v>76</v>
      </c>
      <c r="N2549" s="12">
        <f>VLOOKUP(C2549,'HUMAN RESOURCES'!C2549:P5239,6,0)</f>
        <v>66</v>
      </c>
      <c r="O2549" s="12">
        <f>VLOOKUP(D2549,'HUMAN RESOURCES'!D2549:Q5239,6,0)</f>
        <v>0.142</v>
      </c>
      <c r="P2549" s="12">
        <f>VLOOKUP(A2549,'HUMAN RESOURCES'!A2549:N5239,10,0)</f>
        <v>0.705</v>
      </c>
      <c r="Q2549" s="12">
        <f>VLOOKUP(B2549,'HUMAN RESOURCES'!B2549:O5239,10,0)</f>
        <v>0.153</v>
      </c>
      <c r="R2549" s="12">
        <f>VLOOKUP(C2549,'HUMAN RESOURCES'!C2549:P5239,10,0)</f>
        <v>45593300</v>
      </c>
      <c r="S2549" s="12">
        <f>VLOOKUP(D2549,'HUMAN RESOURCES'!D2549:Q5239,10,0)</f>
        <v>0.691</v>
      </c>
      <c r="T2549" s="13">
        <f>VLOOKUP(A2549,TOURISM!A2549:F5239,5,0)</f>
        <v>5988000000</v>
      </c>
      <c r="U2549" s="13">
        <f>VLOOKUP(B2549,TOURISM!B2549:G5239,5,0)</f>
        <v>5536000000</v>
      </c>
      <c r="V2549" s="12">
        <f>VLOOKUP(A2549,BUSINESS!A2549:N5239,5,0)</f>
        <v>0.554</v>
      </c>
      <c r="W2549" s="12">
        <f>VLOOKUP(B2549,BUSINESS!B2549:O5239,5,0)</f>
        <v>22</v>
      </c>
      <c r="X2549" s="12">
        <f>VLOOKUP(C2549,BUSINESS!C2549:P5239,5,0)</f>
        <v>140</v>
      </c>
      <c r="Y2549" s="12">
        <f>VLOOKUP(D2549,BUSINESS!D2549:Q5239,5,0)</f>
        <v>491</v>
      </c>
      <c r="Z2549" s="12">
        <f>VLOOKUP(A2549,BUSINESS!A2549:N5239,9,0)</f>
        <v>0.353</v>
      </c>
      <c r="AA2549" s="12">
        <f>VLOOKUP(B2549,BUSINESS!B2549:O5239,9,0)</f>
        <v>1.303</v>
      </c>
    </row>
    <row r="2550">
      <c r="A2550" s="9" t="str">
        <f t="shared" si="1"/>
        <v>United Arab Emirates-Middle East2000</v>
      </c>
      <c r="B2550" s="5" t="s">
        <v>92</v>
      </c>
      <c r="C2550" s="9" t="s">
        <v>275</v>
      </c>
      <c r="D2550" s="10" t="s">
        <v>62</v>
      </c>
      <c r="E2550" s="14">
        <v>1.04E11</v>
      </c>
      <c r="F2550" s="15">
        <v>0.022</v>
      </c>
      <c r="G2550" s="15">
        <v>752.0</v>
      </c>
      <c r="H2550" s="15">
        <v>0.097</v>
      </c>
      <c r="I2550" s="12" t="str">
        <f>VLOOKUP(A2550,ENERGY!$A$2:$F$2692,5,0)</f>
        <v/>
      </c>
      <c r="J2550" s="12" t="str">
        <f>VLOOKUP(A2550,ENERGY!$A$2:$F$2692,6,0)</f>
        <v/>
      </c>
      <c r="K2550" s="12">
        <f>VLOOKUP(A2550,'HUMAN RESOURCES'!A2550:N5240,5,0)</f>
        <v>0.017</v>
      </c>
      <c r="L2550" s="12">
        <f>VLOOKUP(A2550,'HUMAN RESOURCES'!A2550:N5240,6,0)</f>
        <v>0.01</v>
      </c>
      <c r="M2550" s="12">
        <f>VLOOKUP(B2550,'HUMAN RESOURCES'!B2550:O5240,6,0)</f>
        <v>75</v>
      </c>
      <c r="N2550" s="12">
        <f>VLOOKUP(C2550,'HUMAN RESOURCES'!C2550:P5240,6,0)</f>
        <v>73</v>
      </c>
      <c r="O2550" s="12">
        <f>VLOOKUP(D2550,'HUMAN RESOURCES'!D2550:Q5240,6,0)</f>
        <v>0.254</v>
      </c>
      <c r="P2550" s="12">
        <f>VLOOKUP(A2550,'HUMAN RESOURCES'!A2550:N5240,10,0)</f>
        <v>0.736</v>
      </c>
      <c r="Q2550" s="12">
        <f>VLOOKUP(B2550,'HUMAN RESOURCES'!B2550:O5240,10,0)</f>
        <v>0.01</v>
      </c>
      <c r="R2550" s="12">
        <f>VLOOKUP(C2550,'HUMAN RESOURCES'!C2550:P5240,10,0)</f>
        <v>3026352</v>
      </c>
      <c r="S2550" s="12">
        <f>VLOOKUP(D2550,'HUMAN RESOURCES'!D2550:Q5240,10,0)</f>
        <v>0.802</v>
      </c>
      <c r="T2550" s="13">
        <f>VLOOKUP(A2550,TOURISM!A2550:F5240,5,0)</f>
        <v>1063000000</v>
      </c>
      <c r="U2550" s="13">
        <f>VLOOKUP(B2550,TOURISM!B2550:G5240,5,0)</f>
        <v>3019000000</v>
      </c>
      <c r="V2550" s="12" t="str">
        <f>VLOOKUP(A2550,BUSINESS!A2550:N5240,5,0)</f>
        <v/>
      </c>
      <c r="W2550" s="12" t="str">
        <f>VLOOKUP(B2550,BUSINESS!B2550:O5240,5,0)</f>
        <v/>
      </c>
      <c r="X2550" s="12" t="str">
        <f>VLOOKUP(C2550,BUSINESS!C2550:P5240,5,0)</f>
        <v/>
      </c>
      <c r="Y2550" s="12" t="str">
        <f>VLOOKUP(D2550,BUSINESS!D2550:Q5240,5,0)</f>
        <v/>
      </c>
      <c r="Z2550" s="12">
        <f>VLOOKUP(A2550,BUSINESS!A2550:N5240,9,0)</f>
        <v>0.236</v>
      </c>
      <c r="AA2550" s="12">
        <f>VLOOKUP(B2550,BUSINESS!B2550:O5240,9,0)</f>
        <v>0.472</v>
      </c>
    </row>
    <row r="2551">
      <c r="A2551" s="9" t="str">
        <f t="shared" si="1"/>
        <v>United Arab Emirates-Middle East2001</v>
      </c>
      <c r="B2551" s="5" t="s">
        <v>92</v>
      </c>
      <c r="C2551" s="9" t="s">
        <v>275</v>
      </c>
      <c r="D2551" s="10" t="s">
        <v>63</v>
      </c>
      <c r="E2551" s="14">
        <v>1.03E11</v>
      </c>
      <c r="F2551" s="15">
        <v>0.025</v>
      </c>
      <c r="G2551" s="15">
        <v>815.0</v>
      </c>
      <c r="H2551" s="15">
        <v>0.081</v>
      </c>
      <c r="I2551" s="12" t="str">
        <f>VLOOKUP(A2551,ENERGY!$A$2:$F$2692,5,0)</f>
        <v/>
      </c>
      <c r="J2551" s="12">
        <f>VLOOKUP(A2551,ENERGY!$A$2:$F$2692,6,0)</f>
        <v>66108</v>
      </c>
      <c r="K2551" s="12">
        <f>VLOOKUP(A2551,'HUMAN RESOURCES'!A2551:N5241,5,0)</f>
        <v>0.016</v>
      </c>
      <c r="L2551" s="12">
        <f>VLOOKUP(A2551,'HUMAN RESOURCES'!A2551:N5241,6,0)</f>
        <v>0.009</v>
      </c>
      <c r="M2551" s="12">
        <f>VLOOKUP(B2551,'HUMAN RESOURCES'!B2551:O5241,6,0)</f>
        <v>76</v>
      </c>
      <c r="N2551" s="12">
        <f>VLOOKUP(C2551,'HUMAN RESOURCES'!C2551:P5241,6,0)</f>
        <v>74</v>
      </c>
      <c r="O2551" s="12">
        <f>VLOOKUP(D2551,'HUMAN RESOURCES'!D2551:Q5241,6,0)</f>
        <v>0.249</v>
      </c>
      <c r="P2551" s="12">
        <f>VLOOKUP(A2551,'HUMAN RESOURCES'!A2551:N5241,10,0)</f>
        <v>0.741</v>
      </c>
      <c r="Q2551" s="12">
        <f>VLOOKUP(B2551,'HUMAN RESOURCES'!B2551:O5241,10,0)</f>
        <v>0.01</v>
      </c>
      <c r="R2551" s="12">
        <f>VLOOKUP(C2551,'HUMAN RESOURCES'!C2551:P5241,10,0)</f>
        <v>3132104</v>
      </c>
      <c r="S2551" s="12">
        <f>VLOOKUP(D2551,'HUMAN RESOURCES'!D2551:Q5241,10,0)</f>
        <v>0.807</v>
      </c>
      <c r="T2551" s="13">
        <f>VLOOKUP(A2551,TOURISM!A2551:F5241,5,0)</f>
        <v>1200000000</v>
      </c>
      <c r="U2551" s="13">
        <f>VLOOKUP(B2551,TOURISM!B2551:G5241,5,0)</f>
        <v>3321000000</v>
      </c>
      <c r="V2551" s="12" t="str">
        <f>VLOOKUP(A2551,BUSINESS!A2551:N5241,5,0)</f>
        <v/>
      </c>
      <c r="W2551" s="12" t="str">
        <f>VLOOKUP(B2551,BUSINESS!B2551:O5241,5,0)</f>
        <v/>
      </c>
      <c r="X2551" s="12" t="str">
        <f>VLOOKUP(C2551,BUSINESS!C2551:P5241,5,0)</f>
        <v/>
      </c>
      <c r="Y2551" s="12" t="str">
        <f>VLOOKUP(D2551,BUSINESS!D2551:Q5241,5,0)</f>
        <v/>
      </c>
      <c r="Z2551" s="12">
        <f>VLOOKUP(A2551,BUSINESS!A2551:N5241,9,0)</f>
        <v>0.263</v>
      </c>
      <c r="AA2551" s="12">
        <f>VLOOKUP(B2551,BUSINESS!B2551:O5241,9,0)</f>
        <v>0.61</v>
      </c>
    </row>
    <row r="2552">
      <c r="A2552" s="9" t="str">
        <f t="shared" si="1"/>
        <v>United Arab Emirates-Middle East2002</v>
      </c>
      <c r="B2552" s="5" t="s">
        <v>92</v>
      </c>
      <c r="C2552" s="9" t="s">
        <v>275</v>
      </c>
      <c r="D2552" s="10" t="s">
        <v>64</v>
      </c>
      <c r="E2552" s="14">
        <v>1.1E11</v>
      </c>
      <c r="F2552" s="15">
        <v>0.027</v>
      </c>
      <c r="G2552" s="15">
        <v>917.0</v>
      </c>
      <c r="H2552" s="15">
        <v>0.081</v>
      </c>
      <c r="I2552" s="12">
        <f>VLOOKUP(A2552,ENERGY!$A$2:$F$2692,5,0)</f>
        <v>167597</v>
      </c>
      <c r="J2552" s="12">
        <f>VLOOKUP(A2552,ENERGY!$A$2:$F$2692,6,0)</f>
        <v>63099</v>
      </c>
      <c r="K2552" s="12">
        <f>VLOOKUP(A2552,'HUMAN RESOURCES'!A2552:N5242,5,0)</f>
        <v>0.016</v>
      </c>
      <c r="L2552" s="12">
        <f>VLOOKUP(A2552,'HUMAN RESOURCES'!A2552:N5242,6,0)</f>
        <v>0.009</v>
      </c>
      <c r="M2552" s="12">
        <f>VLOOKUP(B2552,'HUMAN RESOURCES'!B2552:O5242,6,0)</f>
        <v>76</v>
      </c>
      <c r="N2552" s="12">
        <f>VLOOKUP(C2552,'HUMAN RESOURCES'!C2552:P5242,6,0)</f>
        <v>74</v>
      </c>
      <c r="O2552" s="12">
        <f>VLOOKUP(D2552,'HUMAN RESOURCES'!D2552:Q5242,6,0)</f>
        <v>0.243</v>
      </c>
      <c r="P2552" s="12">
        <f>VLOOKUP(A2552,'HUMAN RESOURCES'!A2552:N5242,10,0)</f>
        <v>0.746</v>
      </c>
      <c r="Q2552" s="12">
        <f>VLOOKUP(B2552,'HUMAN RESOURCES'!B2552:O5242,10,0)</f>
        <v>0.01</v>
      </c>
      <c r="R2552" s="12">
        <f>VLOOKUP(C2552,'HUMAN RESOURCES'!C2552:P5242,10,0)</f>
        <v>3223969</v>
      </c>
      <c r="S2552" s="12">
        <f>VLOOKUP(D2552,'HUMAN RESOURCES'!D2552:Q5242,10,0)</f>
        <v>0.811</v>
      </c>
      <c r="T2552" s="13">
        <f>VLOOKUP(A2552,TOURISM!A2552:F5242,5,0)</f>
        <v>1332000000</v>
      </c>
      <c r="U2552" s="13">
        <f>VLOOKUP(B2552,TOURISM!B2552:G5242,5,0)</f>
        <v>3651000000</v>
      </c>
      <c r="V2552" s="12" t="str">
        <f>VLOOKUP(A2552,BUSINESS!A2552:N5242,5,0)</f>
        <v/>
      </c>
      <c r="W2552" s="12" t="str">
        <f>VLOOKUP(B2552,BUSINESS!B2552:O5242,5,0)</f>
        <v/>
      </c>
      <c r="X2552" s="12" t="str">
        <f>VLOOKUP(C2552,BUSINESS!C2552:P5242,5,0)</f>
        <v/>
      </c>
      <c r="Y2552" s="12" t="str">
        <f>VLOOKUP(D2552,BUSINESS!D2552:Q5242,5,0)</f>
        <v/>
      </c>
      <c r="Z2552" s="12">
        <f>VLOOKUP(A2552,BUSINESS!A2552:N5242,9,0)</f>
        <v>0.283</v>
      </c>
      <c r="AA2552" s="12">
        <f>VLOOKUP(B2552,BUSINESS!B2552:O5242,9,0)</f>
        <v>0.753</v>
      </c>
    </row>
    <row r="2553">
      <c r="A2553" s="9" t="str">
        <f t="shared" si="1"/>
        <v>United Arab Emirates-Middle East2003</v>
      </c>
      <c r="B2553" s="5" t="s">
        <v>92</v>
      </c>
      <c r="C2553" s="9" t="s">
        <v>275</v>
      </c>
      <c r="D2553" s="10" t="s">
        <v>65</v>
      </c>
      <c r="E2553" s="14">
        <v>1.24E11</v>
      </c>
      <c r="F2553" s="15">
        <v>0.026</v>
      </c>
      <c r="G2553" s="15">
        <v>968.0</v>
      </c>
      <c r="H2553" s="15">
        <v>0.081</v>
      </c>
      <c r="I2553" s="12">
        <f>VLOOKUP(A2553,ENERGY!$A$2:$F$2692,5,0)</f>
        <v>162602</v>
      </c>
      <c r="J2553" s="12">
        <f>VLOOKUP(A2553,ENERGY!$A$2:$F$2692,6,0)</f>
        <v>60672</v>
      </c>
      <c r="K2553" s="12">
        <f>VLOOKUP(A2553,'HUMAN RESOURCES'!A2553:N5243,5,0)</f>
        <v>0.016</v>
      </c>
      <c r="L2553" s="12">
        <f>VLOOKUP(A2553,'HUMAN RESOURCES'!A2553:N5243,6,0)</f>
        <v>0.009</v>
      </c>
      <c r="M2553" s="12">
        <f>VLOOKUP(B2553,'HUMAN RESOURCES'!B2553:O5243,6,0)</f>
        <v>76</v>
      </c>
      <c r="N2553" s="12">
        <f>VLOOKUP(C2553,'HUMAN RESOURCES'!C2553:P5243,6,0)</f>
        <v>74</v>
      </c>
      <c r="O2553" s="12">
        <f>VLOOKUP(D2553,'HUMAN RESOURCES'!D2553:Q5243,6,0)</f>
        <v>0.234</v>
      </c>
      <c r="P2553" s="12">
        <f>VLOOKUP(A2553,'HUMAN RESOURCES'!A2553:N5243,10,0)</f>
        <v>0.756</v>
      </c>
      <c r="Q2553" s="12">
        <f>VLOOKUP(B2553,'HUMAN RESOURCES'!B2553:O5243,10,0)</f>
        <v>0.01</v>
      </c>
      <c r="R2553" s="12">
        <f>VLOOKUP(C2553,'HUMAN RESOURCES'!C2553:P5243,10,0)</f>
        <v>3369254</v>
      </c>
      <c r="S2553" s="12">
        <f>VLOOKUP(D2553,'HUMAN RESOURCES'!D2553:Q5243,10,0)</f>
        <v>0.815</v>
      </c>
      <c r="T2553" s="13">
        <f>VLOOKUP(A2553,TOURISM!A2553:F5243,5,0)</f>
        <v>1438000000</v>
      </c>
      <c r="U2553" s="13">
        <f>VLOOKUP(B2553,TOURISM!B2553:G5243,5,0)</f>
        <v>3956000000</v>
      </c>
      <c r="V2553" s="12" t="str">
        <f>VLOOKUP(A2553,BUSINESS!A2553:N5243,5,0)</f>
        <v/>
      </c>
      <c r="W2553" s="12">
        <f>VLOOKUP(B2553,BUSINESS!B2553:O5243,5,0)</f>
        <v>19</v>
      </c>
      <c r="X2553" s="12" t="str">
        <f>VLOOKUP(C2553,BUSINESS!C2553:P5243,5,0)</f>
        <v/>
      </c>
      <c r="Y2553" s="12" t="str">
        <f>VLOOKUP(D2553,BUSINESS!D2553:Q5243,5,0)</f>
        <v/>
      </c>
      <c r="Z2553" s="12">
        <f>VLOOKUP(A2553,BUSINESS!A2553:N5243,9,0)</f>
        <v>0.295</v>
      </c>
      <c r="AA2553" s="12">
        <f>VLOOKUP(B2553,BUSINESS!B2553:O5243,9,0)</f>
        <v>0.882</v>
      </c>
    </row>
    <row r="2554">
      <c r="A2554" s="9" t="str">
        <f t="shared" si="1"/>
        <v>United Arab Emirates-Middle East2004</v>
      </c>
      <c r="B2554" s="5" t="s">
        <v>92</v>
      </c>
      <c r="C2554" s="9" t="s">
        <v>275</v>
      </c>
      <c r="D2554" s="10" t="s">
        <v>66</v>
      </c>
      <c r="E2554" s="14">
        <v>1.48E11</v>
      </c>
      <c r="F2554" s="15">
        <v>0.025</v>
      </c>
      <c r="G2554" s="15">
        <v>995.0</v>
      </c>
      <c r="H2554" s="15">
        <v>0.081</v>
      </c>
      <c r="I2554" s="12"/>
      <c r="J2554" s="12"/>
      <c r="K2554" s="12">
        <f>VLOOKUP(A2554,'HUMAN RESOURCES'!A2554:N5244,5,0)</f>
        <v>0.016</v>
      </c>
      <c r="L2554" s="12">
        <f>VLOOKUP(A2554,'HUMAN RESOURCES'!A2554:N5244,6,0)</f>
        <v>0.009</v>
      </c>
      <c r="M2554" s="12">
        <f>VLOOKUP(B2554,'HUMAN RESOURCES'!B2554:O5244,6,0)</f>
        <v>76</v>
      </c>
      <c r="N2554" s="12">
        <f>VLOOKUP(C2554,'HUMAN RESOURCES'!C2554:P5244,6,0)</f>
        <v>74</v>
      </c>
      <c r="O2554" s="12">
        <f>VLOOKUP(D2554,'HUMAN RESOURCES'!D2554:Q5244,6,0)</f>
        <v>0.219</v>
      </c>
      <c r="P2554" s="12">
        <f>VLOOKUP(A2554,'HUMAN RESOURCES'!A2554:N5244,10,0)</f>
        <v>0.771</v>
      </c>
      <c r="Q2554" s="12">
        <f>VLOOKUP(B2554,'HUMAN RESOURCES'!B2554:O5244,10,0)</f>
        <v>0.009</v>
      </c>
      <c r="R2554" s="12">
        <f>VLOOKUP(C2554,'HUMAN RESOURCES'!C2554:P5244,10,0)</f>
        <v>3658658</v>
      </c>
      <c r="S2554" s="12">
        <f>VLOOKUP(D2554,'HUMAN RESOURCES'!D2554:Q5244,10,0)</f>
        <v>0.819</v>
      </c>
      <c r="T2554" s="13">
        <f>VLOOKUP(A2554,TOURISM!A2554:F5244,5,0)</f>
        <v>1593000000</v>
      </c>
      <c r="U2554" s="13">
        <f>VLOOKUP(B2554,TOURISM!B2554:G5244,5,0)</f>
        <v>4472000000</v>
      </c>
      <c r="V2554" s="12" t="str">
        <f>VLOOKUP(A2554,BUSINESS!A2554:N5244,5,0)</f>
        <v/>
      </c>
      <c r="W2554" s="12">
        <f>VLOOKUP(B2554,BUSINESS!B2554:O5244,5,0)</f>
        <v>19</v>
      </c>
      <c r="X2554" s="12" t="str">
        <f>VLOOKUP(C2554,BUSINESS!C2554:P5244,5,0)</f>
        <v/>
      </c>
      <c r="Y2554" s="12" t="str">
        <f>VLOOKUP(D2554,BUSINESS!D2554:Q5244,5,0)</f>
        <v/>
      </c>
      <c r="Z2554" s="12">
        <f>VLOOKUP(A2554,BUSINESS!A2554:N5244,9,0)</f>
        <v>0.301</v>
      </c>
      <c r="AA2554" s="12">
        <f>VLOOKUP(B2554,BUSINESS!B2554:O5244,9,0)</f>
        <v>1.007</v>
      </c>
    </row>
    <row r="2555">
      <c r="A2555" s="9" t="str">
        <f t="shared" si="1"/>
        <v>United Arab Emirates-Middle East2005</v>
      </c>
      <c r="B2555" s="5" t="s">
        <v>92</v>
      </c>
      <c r="C2555" s="9" t="s">
        <v>275</v>
      </c>
      <c r="D2555" s="10" t="s">
        <v>67</v>
      </c>
      <c r="E2555" s="14">
        <v>1.81E11</v>
      </c>
      <c r="F2555" s="15">
        <v>0.023</v>
      </c>
      <c r="G2555" s="15">
        <v>1030.0</v>
      </c>
      <c r="H2555" s="15">
        <v>0.081</v>
      </c>
      <c r="I2555" s="12">
        <f>VLOOKUP(A2555,ENERGY!$A$2:$F$2692,5,0)</f>
        <v>158935</v>
      </c>
      <c r="J2555" s="12">
        <f>VLOOKUP(A2555,ENERGY!$A$2:$F$2692,6,0)</f>
        <v>58347</v>
      </c>
      <c r="K2555" s="12">
        <f>VLOOKUP(A2555,'HUMAN RESOURCES'!A2555:N5245,5,0)</f>
        <v>0.016</v>
      </c>
      <c r="L2555" s="12">
        <f>VLOOKUP(A2555,'HUMAN RESOURCES'!A2555:N5245,6,0)</f>
        <v>0.008</v>
      </c>
      <c r="M2555" s="12">
        <f>VLOOKUP(B2555,'HUMAN RESOURCES'!B2555:O5245,6,0)</f>
        <v>77</v>
      </c>
      <c r="N2555" s="12">
        <f>VLOOKUP(C2555,'HUMAN RESOURCES'!C2555:P5245,6,0)</f>
        <v>75</v>
      </c>
      <c r="O2555" s="12">
        <f>VLOOKUP(D2555,'HUMAN RESOURCES'!D2555:Q5245,6,0)</f>
        <v>0.2</v>
      </c>
      <c r="P2555" s="12">
        <f>VLOOKUP(A2555,'HUMAN RESOURCES'!A2555:N5245,10,0)</f>
        <v>0.791</v>
      </c>
      <c r="Q2555" s="12">
        <f>VLOOKUP(B2555,'HUMAN RESOURCES'!B2555:O5245,10,0)</f>
        <v>0.008</v>
      </c>
      <c r="R2555" s="12">
        <f>VLOOKUP(C2555,'HUMAN RESOURCES'!C2555:P5245,10,0)</f>
        <v>4148883</v>
      </c>
      <c r="S2555" s="12">
        <f>VLOOKUP(D2555,'HUMAN RESOURCES'!D2555:Q5245,10,0)</f>
        <v>0.823</v>
      </c>
      <c r="T2555" s="13">
        <f>VLOOKUP(A2555,TOURISM!A2555:F5245,5,0)</f>
        <v>3218000000</v>
      </c>
      <c r="U2555" s="13">
        <f>VLOOKUP(B2555,TOURISM!B2555:G5245,5,0)</f>
        <v>6186000000</v>
      </c>
      <c r="V2555" s="12">
        <f>VLOOKUP(A2555,BUSINESS!A2555:N5245,5,0)</f>
        <v>0.144</v>
      </c>
      <c r="W2555" s="12">
        <f>VLOOKUP(B2555,BUSINESS!B2555:O5245,5,0)</f>
        <v>19</v>
      </c>
      <c r="X2555" s="12" t="str">
        <f>VLOOKUP(C2555,BUSINESS!C2555:P5245,5,0)</f>
        <v/>
      </c>
      <c r="Y2555" s="12">
        <f>VLOOKUP(D2555,BUSINESS!D2555:Q5245,5,0)</f>
        <v>12</v>
      </c>
      <c r="Z2555" s="12">
        <f>VLOOKUP(A2555,BUSINESS!A2555:N5245,9,0)</f>
        <v>0.4</v>
      </c>
      <c r="AA2555" s="12">
        <f>VLOOKUP(B2555,BUSINESS!B2555:O5245,9,0)</f>
        <v>1.093</v>
      </c>
    </row>
    <row r="2556">
      <c r="A2556" s="9" t="str">
        <f t="shared" si="1"/>
        <v>United Arab Emirates-Middle East2006</v>
      </c>
      <c r="B2556" s="5" t="s">
        <v>92</v>
      </c>
      <c r="C2556" s="9" t="s">
        <v>275</v>
      </c>
      <c r="D2556" s="10" t="s">
        <v>68</v>
      </c>
      <c r="E2556" s="14">
        <v>2.22E11</v>
      </c>
      <c r="F2556" s="15">
        <v>0.023</v>
      </c>
      <c r="G2556" s="15">
        <v>1109.0</v>
      </c>
      <c r="H2556" s="15">
        <v>0.081</v>
      </c>
      <c r="I2556" s="12"/>
      <c r="J2556" s="12"/>
      <c r="K2556" s="12">
        <f>VLOOKUP(A2556,'HUMAN RESOURCES'!A2556:N5246,5,0)</f>
        <v>0.016</v>
      </c>
      <c r="L2556" s="12">
        <f>VLOOKUP(A2556,'HUMAN RESOURCES'!A2556:N5246,6,0)</f>
        <v>0.008</v>
      </c>
      <c r="M2556" s="12">
        <f>VLOOKUP(B2556,'HUMAN RESOURCES'!B2556:O5246,6,0)</f>
        <v>77</v>
      </c>
      <c r="N2556" s="12">
        <f>VLOOKUP(C2556,'HUMAN RESOURCES'!C2556:P5246,6,0)</f>
        <v>75</v>
      </c>
      <c r="O2556" s="12">
        <f>VLOOKUP(D2556,'HUMAN RESOURCES'!D2556:Q5246,6,0)</f>
        <v>0.18</v>
      </c>
      <c r="P2556" s="12">
        <f>VLOOKUP(A2556,'HUMAN RESOURCES'!A2556:N5246,10,0)</f>
        <v>0.813</v>
      </c>
      <c r="Q2556" s="12">
        <f>VLOOKUP(B2556,'HUMAN RESOURCES'!B2556:O5246,10,0)</f>
        <v>0.007</v>
      </c>
      <c r="R2556" s="12">
        <f>VLOOKUP(C2556,'HUMAN RESOURCES'!C2556:P5246,10,0)</f>
        <v>4875639</v>
      </c>
      <c r="S2556" s="12">
        <f>VLOOKUP(D2556,'HUMAN RESOURCES'!D2556:Q5246,10,0)</f>
        <v>0.826</v>
      </c>
      <c r="T2556" s="13">
        <f>VLOOKUP(A2556,TOURISM!A2556:F5246,5,0)</f>
        <v>4972000000</v>
      </c>
      <c r="U2556" s="13">
        <f>VLOOKUP(B2556,TOURISM!B2556:G5246,5,0)</f>
        <v>8827000000</v>
      </c>
      <c r="V2556" s="12">
        <f>VLOOKUP(A2556,BUSINESS!A2556:N5246,5,0)</f>
        <v>0.144</v>
      </c>
      <c r="W2556" s="12">
        <f>VLOOKUP(B2556,BUSINESS!B2556:O5246,5,0)</f>
        <v>19</v>
      </c>
      <c r="X2556" s="12" t="str">
        <f>VLOOKUP(C2556,BUSINESS!C2556:P5246,5,0)</f>
        <v/>
      </c>
      <c r="Y2556" s="12">
        <f>VLOOKUP(D2556,BUSINESS!D2556:Q5246,5,0)</f>
        <v>12</v>
      </c>
      <c r="Z2556" s="12">
        <f>VLOOKUP(A2556,BUSINESS!A2556:N5246,9,0)</f>
        <v>0.52</v>
      </c>
      <c r="AA2556" s="12">
        <f>VLOOKUP(B2556,BUSINESS!B2556:O5246,9,0)</f>
        <v>1.132</v>
      </c>
    </row>
    <row r="2557">
      <c r="A2557" s="9" t="str">
        <f t="shared" si="1"/>
        <v>United Arab Emirates-Middle East2007</v>
      </c>
      <c r="B2557" s="5" t="s">
        <v>92</v>
      </c>
      <c r="C2557" s="9" t="s">
        <v>275</v>
      </c>
      <c r="D2557" s="10" t="s">
        <v>69</v>
      </c>
      <c r="E2557" s="14">
        <v>2.58E11</v>
      </c>
      <c r="F2557" s="15">
        <v>0.025</v>
      </c>
      <c r="G2557" s="15">
        <v>1184.0</v>
      </c>
      <c r="H2557" s="15">
        <v>0.081</v>
      </c>
      <c r="I2557" s="12"/>
      <c r="J2557" s="12"/>
      <c r="K2557" s="12">
        <f>VLOOKUP(A2557,'HUMAN RESOURCES'!A2557:N5247,5,0)</f>
        <v>0.016</v>
      </c>
      <c r="L2557" s="12">
        <f>VLOOKUP(A2557,'HUMAN RESOURCES'!A2557:N5247,6,0)</f>
        <v>0.008</v>
      </c>
      <c r="M2557" s="12">
        <f>VLOOKUP(B2557,'HUMAN RESOURCES'!B2557:O5247,6,0)</f>
        <v>77</v>
      </c>
      <c r="N2557" s="12">
        <f>VLOOKUP(C2557,'HUMAN RESOURCES'!C2557:P5247,6,0)</f>
        <v>75</v>
      </c>
      <c r="O2557" s="12">
        <f>VLOOKUP(D2557,'HUMAN RESOURCES'!D2557:Q5247,6,0)</f>
        <v>0.162</v>
      </c>
      <c r="P2557" s="12">
        <f>VLOOKUP(A2557,'HUMAN RESOURCES'!A2557:N5247,10,0)</f>
        <v>0.833</v>
      </c>
      <c r="Q2557" s="12">
        <f>VLOOKUP(B2557,'HUMAN RESOURCES'!B2557:O5247,10,0)</f>
        <v>0.005</v>
      </c>
      <c r="R2557" s="12">
        <f>VLOOKUP(C2557,'HUMAN RESOURCES'!C2557:P5247,10,0)</f>
        <v>5797347</v>
      </c>
      <c r="S2557" s="12">
        <f>VLOOKUP(D2557,'HUMAN RESOURCES'!D2557:Q5247,10,0)</f>
        <v>0.83</v>
      </c>
      <c r="T2557" s="13">
        <f>VLOOKUP(A2557,TOURISM!A2557:F5247,5,0)</f>
        <v>6072000000</v>
      </c>
      <c r="U2557" s="13">
        <f>VLOOKUP(B2557,TOURISM!B2557:G5247,5,0)</f>
        <v>11273000000</v>
      </c>
      <c r="V2557" s="12">
        <f>VLOOKUP(A2557,BUSINESS!A2557:N5247,5,0)</f>
        <v>0.144</v>
      </c>
      <c r="W2557" s="12">
        <f>VLOOKUP(B2557,BUSINESS!B2557:O5247,5,0)</f>
        <v>18</v>
      </c>
      <c r="X2557" s="12" t="str">
        <f>VLOOKUP(C2557,BUSINESS!C2557:P5247,5,0)</f>
        <v/>
      </c>
      <c r="Y2557" s="12">
        <f>VLOOKUP(D2557,BUSINESS!D2557:Q5247,5,0)</f>
        <v>12</v>
      </c>
      <c r="Z2557" s="12">
        <f>VLOOKUP(A2557,BUSINESS!A2557:N5247,9,0)</f>
        <v>0.61</v>
      </c>
      <c r="AA2557" s="12">
        <f>VLOOKUP(B2557,BUSINESS!B2557:O5247,9,0)</f>
        <v>1.334</v>
      </c>
    </row>
    <row r="2558">
      <c r="A2558" s="9" t="str">
        <f t="shared" si="1"/>
        <v>United Arab Emirates-Middle East2008</v>
      </c>
      <c r="B2558" s="5" t="s">
        <v>92</v>
      </c>
      <c r="C2558" s="9" t="s">
        <v>275</v>
      </c>
      <c r="D2558" s="10" t="s">
        <v>70</v>
      </c>
      <c r="E2558" s="14">
        <v>3.15E11</v>
      </c>
      <c r="F2558" s="15">
        <v>0.027</v>
      </c>
      <c r="G2558" s="15">
        <v>1353.0</v>
      </c>
      <c r="H2558" s="15">
        <v>0.081</v>
      </c>
      <c r="I2558" s="12">
        <f>VLOOKUP(A2558,ENERGY!$A$2:$F$2692,5,0)</f>
        <v>113241</v>
      </c>
      <c r="J2558" s="12">
        <f>VLOOKUP(A2558,ENERGY!$A$2:$F$2692,6,0)</f>
        <v>42310</v>
      </c>
      <c r="K2558" s="12">
        <f>VLOOKUP(A2558,'HUMAN RESOURCES'!A2558:N5248,5,0)</f>
        <v>0.016</v>
      </c>
      <c r="L2558" s="12">
        <f>VLOOKUP(A2558,'HUMAN RESOURCES'!A2558:N5248,6,0)</f>
        <v>0.008</v>
      </c>
      <c r="M2558" s="12">
        <f>VLOOKUP(B2558,'HUMAN RESOURCES'!B2558:O5248,6,0)</f>
        <v>77</v>
      </c>
      <c r="N2558" s="12">
        <f>VLOOKUP(C2558,'HUMAN RESOURCES'!C2558:P5248,6,0)</f>
        <v>75</v>
      </c>
      <c r="O2558" s="12">
        <f>VLOOKUP(D2558,'HUMAN RESOURCES'!D2558:Q5248,6,0)</f>
        <v>0.149</v>
      </c>
      <c r="P2558" s="12">
        <f>VLOOKUP(A2558,'HUMAN RESOURCES'!A2558:N5248,10,0)</f>
        <v>0.847</v>
      </c>
      <c r="Q2558" s="12">
        <f>VLOOKUP(B2558,'HUMAN RESOURCES'!B2558:O5248,10,0)</f>
        <v>0.004</v>
      </c>
      <c r="R2558" s="12">
        <f>VLOOKUP(C2558,'HUMAN RESOURCES'!C2558:P5248,10,0)</f>
        <v>6798635</v>
      </c>
      <c r="S2558" s="12">
        <f>VLOOKUP(D2558,'HUMAN RESOURCES'!D2558:Q5248,10,0)</f>
        <v>0.834</v>
      </c>
      <c r="T2558" s="13">
        <f>VLOOKUP(A2558,TOURISM!A2558:F5248,5,0)</f>
        <v>7162000000</v>
      </c>
      <c r="U2558" s="13">
        <f>VLOOKUP(B2558,TOURISM!B2558:G5248,5,0)</f>
        <v>13288000000</v>
      </c>
      <c r="V2558" s="12">
        <f>VLOOKUP(A2558,BUSINESS!A2558:N5248,5,0)</f>
        <v>0.144</v>
      </c>
      <c r="W2558" s="12">
        <f>VLOOKUP(B2558,BUSINESS!B2558:O5248,5,0)</f>
        <v>18</v>
      </c>
      <c r="X2558" s="12" t="str">
        <f>VLOOKUP(C2558,BUSINESS!C2558:P5248,5,0)</f>
        <v/>
      </c>
      <c r="Y2558" s="12">
        <f>VLOOKUP(D2558,BUSINESS!D2558:Q5248,5,0)</f>
        <v>12</v>
      </c>
      <c r="Z2558" s="12">
        <f>VLOOKUP(A2558,BUSINESS!A2558:N5248,9,0)</f>
        <v>0.63</v>
      </c>
      <c r="AA2558" s="12">
        <f>VLOOKUP(B2558,BUSINESS!B2558:O5248,9,0)</f>
        <v>1.376</v>
      </c>
    </row>
    <row r="2559">
      <c r="A2559" s="9" t="str">
        <f t="shared" si="1"/>
        <v>United Arab Emirates-Middle East2009</v>
      </c>
      <c r="B2559" s="5" t="s">
        <v>92</v>
      </c>
      <c r="C2559" s="9" t="s">
        <v>275</v>
      </c>
      <c r="D2559" s="10" t="s">
        <v>71</v>
      </c>
      <c r="E2559" s="14">
        <v>2.55E11</v>
      </c>
      <c r="F2559" s="15">
        <v>0.034</v>
      </c>
      <c r="G2559" s="15">
        <v>1336.0</v>
      </c>
      <c r="H2559" s="15">
        <v>0.081</v>
      </c>
      <c r="I2559" s="12">
        <f>VLOOKUP(A2559,ENERGY!$A$2:$F$2692,5,0)</f>
        <v>139405</v>
      </c>
      <c r="J2559" s="12">
        <f>VLOOKUP(A2559,ENERGY!$A$2:$F$2692,6,0)</f>
        <v>51975</v>
      </c>
      <c r="K2559" s="12">
        <f>VLOOKUP(A2559,'HUMAN RESOURCES'!A2559:N5249,5,0)</f>
        <v>0.016</v>
      </c>
      <c r="L2559" s="12">
        <f>VLOOKUP(A2559,'HUMAN RESOURCES'!A2559:N5249,6,0)</f>
        <v>0.008</v>
      </c>
      <c r="M2559" s="12">
        <f>VLOOKUP(B2559,'HUMAN RESOURCES'!B2559:O5249,6,0)</f>
        <v>77</v>
      </c>
      <c r="N2559" s="12">
        <f>VLOOKUP(C2559,'HUMAN RESOURCES'!C2559:P5249,6,0)</f>
        <v>75</v>
      </c>
      <c r="O2559" s="12">
        <f>VLOOKUP(D2559,'HUMAN RESOURCES'!D2559:Q5249,6,0)</f>
        <v>0.141</v>
      </c>
      <c r="P2559" s="12">
        <f>VLOOKUP(A2559,'HUMAN RESOURCES'!A2559:N5249,10,0)</f>
        <v>0.855</v>
      </c>
      <c r="Q2559" s="12">
        <f>VLOOKUP(B2559,'HUMAN RESOURCES'!B2559:O5249,10,0)</f>
        <v>0.004</v>
      </c>
      <c r="R2559" s="12">
        <f>VLOOKUP(C2559,'HUMAN RESOURCES'!C2559:P5249,10,0)</f>
        <v>7718319</v>
      </c>
      <c r="S2559" s="12">
        <f>VLOOKUP(D2559,'HUMAN RESOURCES'!D2559:Q5249,10,0)</f>
        <v>0.837</v>
      </c>
      <c r="T2559" s="13">
        <f>VLOOKUP(A2559,TOURISM!A2559:F5249,5,0)</f>
        <v>7352000000</v>
      </c>
      <c r="U2559" s="13">
        <f>VLOOKUP(B2559,TOURISM!B2559:G5249,5,0)</f>
        <v>10347000000</v>
      </c>
      <c r="V2559" s="12">
        <f>VLOOKUP(A2559,BUSINESS!A2559:N5249,5,0)</f>
        <v>0.141</v>
      </c>
      <c r="W2559" s="12">
        <f>VLOOKUP(B2559,BUSINESS!B2559:O5249,5,0)</f>
        <v>15</v>
      </c>
      <c r="X2559" s="12" t="str">
        <f>VLOOKUP(C2559,BUSINESS!C2559:P5249,5,0)</f>
        <v/>
      </c>
      <c r="Y2559" s="12">
        <f>VLOOKUP(D2559,BUSINESS!D2559:Q5249,5,0)</f>
        <v>12</v>
      </c>
      <c r="Z2559" s="12">
        <f>VLOOKUP(A2559,BUSINESS!A2559:N5249,9,0)</f>
        <v>0.64</v>
      </c>
      <c r="AA2559" s="12">
        <f>VLOOKUP(B2559,BUSINESS!B2559:O5249,9,0)</f>
        <v>1.383</v>
      </c>
    </row>
    <row r="2560">
      <c r="A2560" s="9" t="str">
        <f t="shared" si="1"/>
        <v>United Arab Emirates-Middle East2010</v>
      </c>
      <c r="B2560" s="5" t="s">
        <v>92</v>
      </c>
      <c r="C2560" s="9" t="s">
        <v>275</v>
      </c>
      <c r="D2560" s="10" t="s">
        <v>72</v>
      </c>
      <c r="E2560" s="14">
        <v>2.87E11</v>
      </c>
      <c r="F2560" s="15">
        <v>0.032</v>
      </c>
      <c r="G2560" s="15">
        <v>1283.0</v>
      </c>
      <c r="H2560" s="15">
        <v>0.081</v>
      </c>
      <c r="I2560" s="12">
        <f>VLOOKUP(A2560,ENERGY!$A$2:$F$2692,5,0)</f>
        <v>84704</v>
      </c>
      <c r="J2560" s="12">
        <f>VLOOKUP(A2560,ENERGY!$A$2:$F$2692,6,0)</f>
        <v>40578</v>
      </c>
      <c r="K2560" s="12">
        <f>VLOOKUP(A2560,'HUMAN RESOURCES'!A2560:N5250,5,0)</f>
        <v>0.016</v>
      </c>
      <c r="L2560" s="12">
        <f>VLOOKUP(A2560,'HUMAN RESOURCES'!A2560:N5250,6,0)</f>
        <v>0.008</v>
      </c>
      <c r="M2560" s="12">
        <f>VLOOKUP(B2560,'HUMAN RESOURCES'!B2560:O5250,6,0)</f>
        <v>78</v>
      </c>
      <c r="N2560" s="12">
        <f>VLOOKUP(C2560,'HUMAN RESOURCES'!C2560:P5250,6,0)</f>
        <v>76</v>
      </c>
      <c r="O2560" s="12">
        <f>VLOOKUP(D2560,'HUMAN RESOURCES'!D2560:Q5250,6,0)</f>
        <v>0.139</v>
      </c>
      <c r="P2560" s="12">
        <f>VLOOKUP(A2560,'HUMAN RESOURCES'!A2560:N5250,10,0)</f>
        <v>0.858</v>
      </c>
      <c r="Q2560" s="12">
        <f>VLOOKUP(B2560,'HUMAN RESOURCES'!B2560:O5250,10,0)</f>
        <v>0.003</v>
      </c>
      <c r="R2560" s="12">
        <f>VLOOKUP(C2560,'HUMAN RESOURCES'!C2560:P5250,10,0)</f>
        <v>8441537</v>
      </c>
      <c r="S2560" s="12">
        <f>VLOOKUP(D2560,'HUMAN RESOURCES'!D2560:Q5250,10,0)</f>
        <v>0.841</v>
      </c>
      <c r="T2560" s="13">
        <f>VLOOKUP(A2560,TOURISM!A2560:F5250,5,0)</f>
        <v>8577000000</v>
      </c>
      <c r="U2560" s="13">
        <f>VLOOKUP(B2560,TOURISM!B2560:G5250,5,0)</f>
        <v>11818000000</v>
      </c>
      <c r="V2560" s="12">
        <f>VLOOKUP(A2560,BUSINESS!A2560:N5250,5,0)</f>
        <v>0.141</v>
      </c>
      <c r="W2560" s="12">
        <f>VLOOKUP(B2560,BUSINESS!B2560:O5250,5,0)</f>
        <v>15</v>
      </c>
      <c r="X2560" s="12" t="str">
        <f>VLOOKUP(C2560,BUSINESS!C2560:P5250,5,0)</f>
        <v/>
      </c>
      <c r="Y2560" s="12">
        <f>VLOOKUP(D2560,BUSINESS!D2560:Q5250,5,0)</f>
        <v>12</v>
      </c>
      <c r="Z2560" s="12">
        <f>VLOOKUP(A2560,BUSINESS!A2560:N5250,9,0)</f>
        <v>0.68</v>
      </c>
      <c r="AA2560" s="12">
        <f>VLOOKUP(B2560,BUSINESS!B2560:O5250,9,0)</f>
        <v>1.294</v>
      </c>
    </row>
    <row r="2561">
      <c r="A2561" s="9" t="str">
        <f t="shared" si="1"/>
        <v>United Arab Emirates-Middle East2011</v>
      </c>
      <c r="B2561" s="5" t="s">
        <v>92</v>
      </c>
      <c r="C2561" s="9" t="s">
        <v>275</v>
      </c>
      <c r="D2561" s="10" t="s">
        <v>73</v>
      </c>
      <c r="E2561" s="14">
        <v>3.49E11</v>
      </c>
      <c r="F2561" s="15">
        <v>0.031</v>
      </c>
      <c r="G2561" s="15">
        <v>1375.0</v>
      </c>
      <c r="H2561" s="15">
        <v>0.081</v>
      </c>
      <c r="I2561" s="12">
        <f>VLOOKUP(A2561,ENERGY!$A$2:$F$2692,5,0)</f>
        <v>116149</v>
      </c>
      <c r="J2561" s="12">
        <f>VLOOKUP(A2561,ENERGY!$A$2:$F$2692,6,0)</f>
        <v>43231</v>
      </c>
      <c r="K2561" s="12">
        <f>VLOOKUP(A2561,'HUMAN RESOURCES'!A2561:N5251,5,0)</f>
        <v>0.016</v>
      </c>
      <c r="L2561" s="12">
        <f>VLOOKUP(A2561,'HUMAN RESOURCES'!A2561:N5251,6,0)</f>
        <v>0.007</v>
      </c>
      <c r="M2561" s="12">
        <f>VLOOKUP(B2561,'HUMAN RESOURCES'!B2561:O5251,6,0)</f>
        <v>78</v>
      </c>
      <c r="N2561" s="12">
        <f>VLOOKUP(C2561,'HUMAN RESOURCES'!C2561:P5251,6,0)</f>
        <v>76</v>
      </c>
      <c r="O2561" s="12">
        <f>VLOOKUP(D2561,'HUMAN RESOURCES'!D2561:Q5251,6,0)</f>
        <v>0.14</v>
      </c>
      <c r="P2561" s="12">
        <f>VLOOKUP(A2561,'HUMAN RESOURCES'!A2561:N5251,10,0)</f>
        <v>0.857</v>
      </c>
      <c r="Q2561" s="12">
        <f>VLOOKUP(B2561,'HUMAN RESOURCES'!B2561:O5251,10,0)</f>
        <v>0.003</v>
      </c>
      <c r="R2561" s="12">
        <f>VLOOKUP(C2561,'HUMAN RESOURCES'!C2561:P5251,10,0)</f>
        <v>8925096</v>
      </c>
      <c r="S2561" s="12">
        <f>VLOOKUP(D2561,'HUMAN RESOURCES'!D2561:Q5251,10,0)</f>
        <v>0.844</v>
      </c>
      <c r="T2561" s="13">
        <f>VLOOKUP(A2561,TOURISM!A2561:F5251,5,0)</f>
        <v>8577000000</v>
      </c>
      <c r="U2561" s="13">
        <f>VLOOKUP(B2561,TOURISM!B2561:G5251,5,0)</f>
        <v>11818000000</v>
      </c>
      <c r="V2561" s="12">
        <f>VLOOKUP(A2561,BUSINESS!A2561:N5251,5,0)</f>
        <v>0.141</v>
      </c>
      <c r="W2561" s="12">
        <f>VLOOKUP(B2561,BUSINESS!B2561:O5251,5,0)</f>
        <v>13</v>
      </c>
      <c r="X2561" s="12" t="str">
        <f>VLOOKUP(C2561,BUSINESS!C2561:P5251,5,0)</f>
        <v/>
      </c>
      <c r="Y2561" s="12">
        <f>VLOOKUP(D2561,BUSINESS!D2561:Q5251,5,0)</f>
        <v>12</v>
      </c>
      <c r="Z2561" s="12">
        <f>VLOOKUP(A2561,BUSINESS!A2561:N5251,9,0)</f>
        <v>0.78</v>
      </c>
      <c r="AA2561" s="12">
        <f>VLOOKUP(B2561,BUSINESS!B2561:O5251,9,0)</f>
        <v>1.314</v>
      </c>
    </row>
    <row r="2562">
      <c r="A2562" s="9" t="str">
        <f t="shared" si="1"/>
        <v>United Arab Emirates-Middle East2012</v>
      </c>
      <c r="B2562" s="5" t="s">
        <v>92</v>
      </c>
      <c r="C2562" s="9" t="s">
        <v>275</v>
      </c>
      <c r="D2562" s="10" t="s">
        <v>74</v>
      </c>
      <c r="E2562" s="14">
        <v>3.84E11</v>
      </c>
      <c r="F2562" s="15">
        <v>0.028</v>
      </c>
      <c r="G2562" s="15">
        <v>1343.0</v>
      </c>
      <c r="H2562" s="15">
        <v>0.081</v>
      </c>
      <c r="I2562" s="12">
        <f>VLOOKUP(A2562,ENERGY!$A$2:$F$2692,5,0)</f>
        <v>106842</v>
      </c>
      <c r="J2562" s="12">
        <f>VLOOKUP(A2562,ENERGY!$A$2:$F$2692,6,0)</f>
        <v>40190</v>
      </c>
      <c r="K2562" s="12">
        <f>VLOOKUP(A2562,'HUMAN RESOURCES'!A2562:N5252,5,0)</f>
        <v>0.015</v>
      </c>
      <c r="L2562" s="12">
        <f>VLOOKUP(A2562,'HUMAN RESOURCES'!A2562:N5252,6,0)</f>
        <v>0.007</v>
      </c>
      <c r="M2562" s="12">
        <f>VLOOKUP(B2562,'HUMAN RESOURCES'!B2562:O5252,6,0)</f>
        <v>78</v>
      </c>
      <c r="N2562" s="12">
        <f>VLOOKUP(C2562,'HUMAN RESOURCES'!C2562:P5252,6,0)</f>
        <v>76</v>
      </c>
      <c r="O2562" s="12">
        <f>VLOOKUP(D2562,'HUMAN RESOURCES'!D2562:Q5252,6,0)</f>
        <v>0.144</v>
      </c>
      <c r="P2562" s="12">
        <f>VLOOKUP(A2562,'HUMAN RESOURCES'!A2562:N5252,10,0)</f>
        <v>0.852</v>
      </c>
      <c r="Q2562" s="12">
        <f>VLOOKUP(B2562,'HUMAN RESOURCES'!B2562:O5252,10,0)</f>
        <v>0.004</v>
      </c>
      <c r="R2562" s="12">
        <f>VLOOKUP(C2562,'HUMAN RESOURCES'!C2562:P5252,10,0)</f>
        <v>9205651</v>
      </c>
      <c r="S2562" s="12">
        <f>VLOOKUP(D2562,'HUMAN RESOURCES'!D2562:Q5252,10,0)</f>
        <v>0.847</v>
      </c>
      <c r="T2562" s="13">
        <f>VLOOKUP(A2562,TOURISM!A2562:F5252,5,0)</f>
        <v>8577000000</v>
      </c>
      <c r="U2562" s="13">
        <f>VLOOKUP(B2562,TOURISM!B2562:G5252,5,0)</f>
        <v>11818000000</v>
      </c>
      <c r="V2562" s="12">
        <f>VLOOKUP(A2562,BUSINESS!A2562:N5252,5,0)</f>
        <v>0.149</v>
      </c>
      <c r="W2562" s="12">
        <f>VLOOKUP(B2562,BUSINESS!B2562:O5252,5,0)</f>
        <v>8</v>
      </c>
      <c r="X2562" s="12">
        <f>VLOOKUP(C2562,BUSINESS!C2562:P5252,5,0)</f>
        <v>26</v>
      </c>
      <c r="Y2562" s="12">
        <f>VLOOKUP(D2562,BUSINESS!D2562:Q5252,5,0)</f>
        <v>12</v>
      </c>
      <c r="Z2562" s="12">
        <f>VLOOKUP(A2562,BUSINESS!A2562:N5252,9,0)</f>
        <v>0.85</v>
      </c>
      <c r="AA2562" s="12">
        <f>VLOOKUP(B2562,BUSINESS!B2562:O5252,9,0)</f>
        <v>1.496</v>
      </c>
    </row>
    <row r="2563">
      <c r="A2563" s="9" t="str">
        <f t="shared" si="1"/>
        <v>United Kingdom-Europe2000</v>
      </c>
      <c r="B2563" s="5" t="s">
        <v>75</v>
      </c>
      <c r="C2563" s="9" t="s">
        <v>276</v>
      </c>
      <c r="D2563" s="10" t="s">
        <v>62</v>
      </c>
      <c r="E2563" s="14">
        <v>1.49E12</v>
      </c>
      <c r="F2563" s="15">
        <v>0.07</v>
      </c>
      <c r="G2563" s="15">
        <v>1761.0</v>
      </c>
      <c r="H2563" s="15">
        <v>0.06</v>
      </c>
      <c r="I2563" s="12" t="str">
        <f>VLOOKUP(A2563,ENERGY!$A$2:$F$2692,5,0)</f>
        <v/>
      </c>
      <c r="J2563" s="12">
        <f>VLOOKUP(A2563,ENERGY!$A$2:$F$2692,6,0)</f>
        <v>192381</v>
      </c>
      <c r="K2563" s="12">
        <f>VLOOKUP(A2563,'HUMAN RESOURCES'!A2563:N5253,5,0)</f>
        <v>0.012</v>
      </c>
      <c r="L2563" s="12">
        <f>VLOOKUP(A2563,'HUMAN RESOURCES'!A2563:N5253,6,0)</f>
        <v>0.006</v>
      </c>
      <c r="M2563" s="12">
        <f>VLOOKUP(B2563,'HUMAN RESOURCES'!B2563:O5253,6,0)</f>
        <v>80</v>
      </c>
      <c r="N2563" s="12">
        <f>VLOOKUP(C2563,'HUMAN RESOURCES'!C2563:P5253,6,0)</f>
        <v>75</v>
      </c>
      <c r="O2563" s="12">
        <f>VLOOKUP(D2563,'HUMAN RESOURCES'!D2563:Q5253,6,0)</f>
        <v>0.19</v>
      </c>
      <c r="P2563" s="12">
        <f>VLOOKUP(A2563,'HUMAN RESOURCES'!A2563:N5253,10,0)</f>
        <v>0.652</v>
      </c>
      <c r="Q2563" s="12">
        <f>VLOOKUP(B2563,'HUMAN RESOURCES'!B2563:O5253,10,0)</f>
        <v>0.158</v>
      </c>
      <c r="R2563" s="12">
        <f>VLOOKUP(C2563,'HUMAN RESOURCES'!C2563:P5253,10,0)</f>
        <v>58892514</v>
      </c>
      <c r="S2563" s="12">
        <f>VLOOKUP(D2563,'HUMAN RESOURCES'!D2563:Q5253,10,0)</f>
        <v>0.787</v>
      </c>
      <c r="T2563" s="13">
        <f>VLOOKUP(A2563,TOURISM!A2563:F5253,5,0)</f>
        <v>29978000000</v>
      </c>
      <c r="U2563" s="13">
        <f>VLOOKUP(B2563,TOURISM!B2563:G5253,5,0)</f>
        <v>47009000000</v>
      </c>
      <c r="V2563" s="12" t="str">
        <f>VLOOKUP(A2563,BUSINESS!A2563:N5253,5,0)</f>
        <v/>
      </c>
      <c r="W2563" s="12" t="str">
        <f>VLOOKUP(B2563,BUSINESS!B2563:O5253,5,0)</f>
        <v/>
      </c>
      <c r="X2563" s="12" t="str">
        <f>VLOOKUP(C2563,BUSINESS!C2563:P5253,5,0)</f>
        <v/>
      </c>
      <c r="Y2563" s="12" t="str">
        <f>VLOOKUP(D2563,BUSINESS!D2563:Q5253,5,0)</f>
        <v/>
      </c>
      <c r="Z2563" s="12">
        <f>VLOOKUP(A2563,BUSINESS!A2563:N5253,9,0)</f>
        <v>0.268</v>
      </c>
      <c r="AA2563" s="12">
        <f>VLOOKUP(B2563,BUSINESS!B2563:O5253,9,0)</f>
        <v>0.737</v>
      </c>
    </row>
    <row r="2564">
      <c r="A2564" s="9" t="str">
        <f t="shared" si="1"/>
        <v>United Kingdom-Europe2001</v>
      </c>
      <c r="B2564" s="5" t="s">
        <v>75</v>
      </c>
      <c r="C2564" s="9" t="s">
        <v>276</v>
      </c>
      <c r="D2564" s="10" t="s">
        <v>63</v>
      </c>
      <c r="E2564" s="14">
        <v>1.49E12</v>
      </c>
      <c r="F2564" s="15">
        <v>0.073</v>
      </c>
      <c r="G2564" s="15">
        <v>1819.0</v>
      </c>
      <c r="H2564" s="15">
        <v>0.051</v>
      </c>
      <c r="I2564" s="12" t="str">
        <f>VLOOKUP(A2564,ENERGY!$A$2:$F$2692,5,0)</f>
        <v/>
      </c>
      <c r="J2564" s="12">
        <f>VLOOKUP(A2564,ENERGY!$A$2:$F$2692,6,0)</f>
        <v>188074</v>
      </c>
      <c r="K2564" s="12">
        <f>VLOOKUP(A2564,'HUMAN RESOURCES'!A2564:N5254,5,0)</f>
        <v>0.011</v>
      </c>
      <c r="L2564" s="12">
        <f>VLOOKUP(A2564,'HUMAN RESOURCES'!A2564:N5254,6,0)</f>
        <v>0.006</v>
      </c>
      <c r="M2564" s="12">
        <f>VLOOKUP(B2564,'HUMAN RESOURCES'!B2564:O5254,6,0)</f>
        <v>80</v>
      </c>
      <c r="N2564" s="12">
        <f>VLOOKUP(C2564,'HUMAN RESOURCES'!C2564:P5254,6,0)</f>
        <v>76</v>
      </c>
      <c r="O2564" s="12">
        <f>VLOOKUP(D2564,'HUMAN RESOURCES'!D2564:Q5254,6,0)</f>
        <v>0.188</v>
      </c>
      <c r="P2564" s="12">
        <f>VLOOKUP(A2564,'HUMAN RESOURCES'!A2564:N5254,10,0)</f>
        <v>0.654</v>
      </c>
      <c r="Q2564" s="12">
        <f>VLOOKUP(B2564,'HUMAN RESOURCES'!B2564:O5254,10,0)</f>
        <v>0.158</v>
      </c>
      <c r="R2564" s="12">
        <f>VLOOKUP(C2564,'HUMAN RESOURCES'!C2564:P5254,10,0)</f>
        <v>59119673</v>
      </c>
      <c r="S2564" s="12">
        <f>VLOOKUP(D2564,'HUMAN RESOURCES'!D2564:Q5254,10,0)</f>
        <v>0.788</v>
      </c>
      <c r="T2564" s="13">
        <f>VLOOKUP(A2564,TOURISM!A2564:F5254,5,0)</f>
        <v>26137000000</v>
      </c>
      <c r="U2564" s="13">
        <f>VLOOKUP(B2564,TOURISM!B2564:G5254,5,0)</f>
        <v>46410000000</v>
      </c>
      <c r="V2564" s="12" t="str">
        <f>VLOOKUP(A2564,BUSINESS!A2564:N5254,5,0)</f>
        <v/>
      </c>
      <c r="W2564" s="12" t="str">
        <f>VLOOKUP(B2564,BUSINESS!B2564:O5254,5,0)</f>
        <v/>
      </c>
      <c r="X2564" s="12" t="str">
        <f>VLOOKUP(C2564,BUSINESS!C2564:P5254,5,0)</f>
        <v/>
      </c>
      <c r="Y2564" s="12" t="str">
        <f>VLOOKUP(D2564,BUSINESS!D2564:Q5254,5,0)</f>
        <v/>
      </c>
      <c r="Z2564" s="12">
        <f>VLOOKUP(A2564,BUSINESS!A2564:N5254,9,0)</f>
        <v>0.335</v>
      </c>
      <c r="AA2564" s="12">
        <f>VLOOKUP(B2564,BUSINESS!B2564:O5254,9,0)</f>
        <v>0.782</v>
      </c>
    </row>
    <row r="2565">
      <c r="A2565" s="9" t="str">
        <f t="shared" si="1"/>
        <v>United Kingdom-Europe2002</v>
      </c>
      <c r="B2565" s="5" t="s">
        <v>75</v>
      </c>
      <c r="C2565" s="9" t="s">
        <v>276</v>
      </c>
      <c r="D2565" s="10" t="s">
        <v>64</v>
      </c>
      <c r="E2565" s="14">
        <v>1.62E12</v>
      </c>
      <c r="F2565" s="15">
        <v>0.076</v>
      </c>
      <c r="G2565" s="15">
        <v>2065.0</v>
      </c>
      <c r="H2565" s="15">
        <v>0.04</v>
      </c>
      <c r="I2565" s="12">
        <f>VLOOKUP(A2565,ENERGY!$A$2:$F$2692,5,0)</f>
        <v>493505</v>
      </c>
      <c r="J2565" s="12">
        <f>VLOOKUP(A2565,ENERGY!$A$2:$F$2692,6,0)</f>
        <v>201829</v>
      </c>
      <c r="K2565" s="12">
        <f>VLOOKUP(A2565,'HUMAN RESOURCES'!A2565:N5255,5,0)</f>
        <v>0.011</v>
      </c>
      <c r="L2565" s="12">
        <f>VLOOKUP(A2565,'HUMAN RESOURCES'!A2565:N5255,6,0)</f>
        <v>0.005</v>
      </c>
      <c r="M2565" s="12">
        <f>VLOOKUP(B2565,'HUMAN RESOURCES'!B2565:O5255,6,0)</f>
        <v>81</v>
      </c>
      <c r="N2565" s="12">
        <f>VLOOKUP(C2565,'HUMAN RESOURCES'!C2565:P5255,6,0)</f>
        <v>76</v>
      </c>
      <c r="O2565" s="12">
        <f>VLOOKUP(D2565,'HUMAN RESOURCES'!D2565:Q5255,6,0)</f>
        <v>0.186</v>
      </c>
      <c r="P2565" s="12">
        <f>VLOOKUP(A2565,'HUMAN RESOURCES'!A2565:N5255,10,0)</f>
        <v>0.656</v>
      </c>
      <c r="Q2565" s="12">
        <f>VLOOKUP(B2565,'HUMAN RESOURCES'!B2565:O5255,10,0)</f>
        <v>0.158</v>
      </c>
      <c r="R2565" s="12">
        <f>VLOOKUP(C2565,'HUMAN RESOURCES'!C2565:P5255,10,0)</f>
        <v>59370479</v>
      </c>
      <c r="S2565" s="12">
        <f>VLOOKUP(D2565,'HUMAN RESOURCES'!D2565:Q5255,10,0)</f>
        <v>0.79</v>
      </c>
      <c r="T2565" s="13">
        <f>VLOOKUP(A2565,TOURISM!A2565:F5255,5,0)</f>
        <v>27819000000</v>
      </c>
      <c r="U2565" s="13">
        <f>VLOOKUP(B2565,TOURISM!B2565:G5255,5,0)</f>
        <v>51125000000</v>
      </c>
      <c r="V2565" s="12" t="str">
        <f>VLOOKUP(A2565,BUSINESS!A2565:N5255,5,0)</f>
        <v/>
      </c>
      <c r="W2565" s="12" t="str">
        <f>VLOOKUP(B2565,BUSINESS!B2565:O5255,5,0)</f>
        <v/>
      </c>
      <c r="X2565" s="12" t="str">
        <f>VLOOKUP(C2565,BUSINESS!C2565:P5255,5,0)</f>
        <v/>
      </c>
      <c r="Y2565" s="12" t="str">
        <f>VLOOKUP(D2565,BUSINESS!D2565:Q5255,5,0)</f>
        <v/>
      </c>
      <c r="Z2565" s="12">
        <f>VLOOKUP(A2565,BUSINESS!A2565:N5255,9,0)</f>
        <v>0.565</v>
      </c>
      <c r="AA2565" s="12">
        <f>VLOOKUP(B2565,BUSINESS!B2565:O5255,9,0)</f>
        <v>0.828</v>
      </c>
    </row>
    <row r="2566">
      <c r="A2566" s="9" t="str">
        <f t="shared" si="1"/>
        <v>United Kingdom-Europe2003</v>
      </c>
      <c r="B2566" s="5" t="s">
        <v>75</v>
      </c>
      <c r="C2566" s="9" t="s">
        <v>276</v>
      </c>
      <c r="D2566" s="10" t="s">
        <v>65</v>
      </c>
      <c r="E2566" s="14">
        <v>1.88E12</v>
      </c>
      <c r="F2566" s="15">
        <v>0.078</v>
      </c>
      <c r="G2566" s="15">
        <v>2444.0</v>
      </c>
      <c r="H2566" s="15">
        <v>0.037</v>
      </c>
      <c r="I2566" s="12">
        <f>VLOOKUP(A2566,ENERGY!$A$2:$F$2692,5,0)</f>
        <v>475108</v>
      </c>
      <c r="J2566" s="12">
        <f>VLOOKUP(A2566,ENERGY!$A$2:$F$2692,6,0)</f>
        <v>196485</v>
      </c>
      <c r="K2566" s="12">
        <f>VLOOKUP(A2566,'HUMAN RESOURCES'!A2566:N5256,5,0)</f>
        <v>0.012</v>
      </c>
      <c r="L2566" s="12">
        <f>VLOOKUP(A2566,'HUMAN RESOURCES'!A2566:N5256,6,0)</f>
        <v>0.005</v>
      </c>
      <c r="M2566" s="12">
        <f>VLOOKUP(B2566,'HUMAN RESOURCES'!B2566:O5256,6,0)</f>
        <v>81</v>
      </c>
      <c r="N2566" s="12">
        <f>VLOOKUP(C2566,'HUMAN RESOURCES'!C2566:P5256,6,0)</f>
        <v>76</v>
      </c>
      <c r="O2566" s="12">
        <f>VLOOKUP(D2566,'HUMAN RESOURCES'!D2566:Q5256,6,0)</f>
        <v>0.183</v>
      </c>
      <c r="P2566" s="12">
        <f>VLOOKUP(A2566,'HUMAN RESOURCES'!A2566:N5256,10,0)</f>
        <v>0.658</v>
      </c>
      <c r="Q2566" s="12">
        <f>VLOOKUP(B2566,'HUMAN RESOURCES'!B2566:O5256,10,0)</f>
        <v>0.159</v>
      </c>
      <c r="R2566" s="12">
        <f>VLOOKUP(C2566,'HUMAN RESOURCES'!C2566:P5256,10,0)</f>
        <v>59647577</v>
      </c>
      <c r="S2566" s="12">
        <f>VLOOKUP(D2566,'HUMAN RESOURCES'!D2566:Q5256,10,0)</f>
        <v>0.793</v>
      </c>
      <c r="T2566" s="13">
        <f>VLOOKUP(A2566,TOURISM!A2566:F5256,5,0)</f>
        <v>30736000000</v>
      </c>
      <c r="U2566" s="13">
        <f>VLOOKUP(B2566,TOURISM!B2566:G5256,5,0)</f>
        <v>58627000000</v>
      </c>
      <c r="V2566" s="12" t="str">
        <f>VLOOKUP(A2566,BUSINESS!A2566:N5256,5,0)</f>
        <v/>
      </c>
      <c r="W2566" s="12">
        <f>VLOOKUP(B2566,BUSINESS!B2566:O5256,5,0)</f>
        <v>13</v>
      </c>
      <c r="X2566" s="12" t="str">
        <f>VLOOKUP(C2566,BUSINESS!C2566:P5256,5,0)</f>
        <v/>
      </c>
      <c r="Y2566" s="12" t="str">
        <f>VLOOKUP(D2566,BUSINESS!D2566:Q5256,5,0)</f>
        <v/>
      </c>
      <c r="Z2566" s="12">
        <f>VLOOKUP(A2566,BUSINESS!A2566:N5256,9,0)</f>
        <v>0.648</v>
      </c>
      <c r="AA2566" s="12">
        <f>VLOOKUP(B2566,BUSINESS!B2566:O5256,9,0)</f>
        <v>0.909</v>
      </c>
    </row>
    <row r="2567">
      <c r="A2567" s="9" t="str">
        <f t="shared" si="1"/>
        <v>United Kingdom-Europe2004</v>
      </c>
      <c r="B2567" s="5" t="s">
        <v>75</v>
      </c>
      <c r="C2567" s="9" t="s">
        <v>276</v>
      </c>
      <c r="D2567" s="10" t="s">
        <v>66</v>
      </c>
      <c r="E2567" s="14">
        <v>2.22E12</v>
      </c>
      <c r="F2567" s="15">
        <v>0.08</v>
      </c>
      <c r="G2567" s="15">
        <v>2955.0</v>
      </c>
      <c r="H2567" s="15">
        <v>0.044</v>
      </c>
      <c r="I2567" s="12"/>
      <c r="J2567" s="12"/>
      <c r="K2567" s="12">
        <f>VLOOKUP(A2567,'HUMAN RESOURCES'!A2567:N5257,5,0)</f>
        <v>0.012</v>
      </c>
      <c r="L2567" s="12">
        <f>VLOOKUP(A2567,'HUMAN RESOURCES'!A2567:N5257,6,0)</f>
        <v>0.005</v>
      </c>
      <c r="M2567" s="12">
        <f>VLOOKUP(B2567,'HUMAN RESOURCES'!B2567:O5257,6,0)</f>
        <v>81</v>
      </c>
      <c r="N2567" s="12">
        <f>VLOOKUP(C2567,'HUMAN RESOURCES'!C2567:P5257,6,0)</f>
        <v>77</v>
      </c>
      <c r="O2567" s="12">
        <f>VLOOKUP(D2567,'HUMAN RESOURCES'!D2567:Q5257,6,0)</f>
        <v>0.181</v>
      </c>
      <c r="P2567" s="12">
        <f>VLOOKUP(A2567,'HUMAN RESOURCES'!A2567:N5257,10,0)</f>
        <v>0.66</v>
      </c>
      <c r="Q2567" s="12">
        <f>VLOOKUP(B2567,'HUMAN RESOURCES'!B2567:O5257,10,0)</f>
        <v>0.159</v>
      </c>
      <c r="R2567" s="12">
        <f>VLOOKUP(C2567,'HUMAN RESOURCES'!C2567:P5257,10,0)</f>
        <v>59987905</v>
      </c>
      <c r="S2567" s="12">
        <f>VLOOKUP(D2567,'HUMAN RESOURCES'!D2567:Q5257,10,0)</f>
        <v>0.796</v>
      </c>
      <c r="T2567" s="13">
        <f>VLOOKUP(A2567,TOURISM!A2567:F5257,5,0)</f>
        <v>37166000000</v>
      </c>
      <c r="U2567" s="13">
        <f>VLOOKUP(B2567,TOURISM!B2567:G5257,5,0)</f>
        <v>69076000000</v>
      </c>
      <c r="V2567" s="12" t="str">
        <f>VLOOKUP(A2567,BUSINESS!A2567:N5257,5,0)</f>
        <v/>
      </c>
      <c r="W2567" s="12">
        <f>VLOOKUP(B2567,BUSINESS!B2567:O5257,5,0)</f>
        <v>13</v>
      </c>
      <c r="X2567" s="12" t="str">
        <f>VLOOKUP(C2567,BUSINESS!C2567:P5257,5,0)</f>
        <v/>
      </c>
      <c r="Y2567" s="12" t="str">
        <f>VLOOKUP(D2567,BUSINESS!D2567:Q5257,5,0)</f>
        <v/>
      </c>
      <c r="Z2567" s="12">
        <f>VLOOKUP(A2567,BUSINESS!A2567:N5257,9,0)</f>
        <v>0.656</v>
      </c>
      <c r="AA2567" s="12">
        <f>VLOOKUP(B2567,BUSINESS!B2567:O5257,9,0)</f>
        <v>0.995</v>
      </c>
    </row>
    <row r="2568">
      <c r="A2568" s="9" t="str">
        <f t="shared" si="1"/>
        <v>United Kingdom-Europe2005</v>
      </c>
      <c r="B2568" s="5" t="s">
        <v>75</v>
      </c>
      <c r="C2568" s="9" t="s">
        <v>276</v>
      </c>
      <c r="D2568" s="10" t="s">
        <v>67</v>
      </c>
      <c r="E2568" s="14">
        <v>2.32E12</v>
      </c>
      <c r="F2568" s="15">
        <v>0.083</v>
      </c>
      <c r="G2568" s="15">
        <v>3161.0</v>
      </c>
      <c r="H2568" s="15">
        <v>0.046</v>
      </c>
      <c r="I2568" s="12">
        <f>VLOOKUP(A2568,ENERGY!$A$2:$F$2692,5,0)</f>
        <v>522467</v>
      </c>
      <c r="J2568" s="12">
        <f>VLOOKUP(A2568,ENERGY!$A$2:$F$2692,6,0)</f>
        <v>208209</v>
      </c>
      <c r="K2568" s="12">
        <f>VLOOKUP(A2568,'HUMAN RESOURCES'!A2568:N5258,5,0)</f>
        <v>0.012</v>
      </c>
      <c r="L2568" s="12">
        <f>VLOOKUP(A2568,'HUMAN RESOURCES'!A2568:N5258,6,0)</f>
        <v>0.005</v>
      </c>
      <c r="M2568" s="12">
        <f>VLOOKUP(B2568,'HUMAN RESOURCES'!B2568:O5258,6,0)</f>
        <v>81</v>
      </c>
      <c r="N2568" s="12">
        <f>VLOOKUP(C2568,'HUMAN RESOURCES'!C2568:P5258,6,0)</f>
        <v>77</v>
      </c>
      <c r="O2568" s="12">
        <f>VLOOKUP(D2568,'HUMAN RESOURCES'!D2568:Q5258,6,0)</f>
        <v>0.179</v>
      </c>
      <c r="P2568" s="12">
        <f>VLOOKUP(A2568,'HUMAN RESOURCES'!A2568:N5258,10,0)</f>
        <v>0.661</v>
      </c>
      <c r="Q2568" s="12">
        <f>VLOOKUP(B2568,'HUMAN RESOURCES'!B2568:O5258,10,0)</f>
        <v>0.16</v>
      </c>
      <c r="R2568" s="12">
        <f>VLOOKUP(C2568,'HUMAN RESOURCES'!C2568:P5258,10,0)</f>
        <v>60401206</v>
      </c>
      <c r="S2568" s="12">
        <f>VLOOKUP(D2568,'HUMAN RESOURCES'!D2568:Q5258,10,0)</f>
        <v>0.799</v>
      </c>
      <c r="T2568" s="13">
        <f>VLOOKUP(A2568,TOURISM!A2568:F5258,5,0)</f>
        <v>39411000000</v>
      </c>
      <c r="U2568" s="13">
        <f>VLOOKUP(B2568,TOURISM!B2568:G5258,5,0)</f>
        <v>72993000000</v>
      </c>
      <c r="V2568" s="12">
        <f>VLOOKUP(A2568,BUSINESS!A2568:N5258,5,0)</f>
        <v>0.347</v>
      </c>
      <c r="W2568" s="12">
        <f>VLOOKUP(B2568,BUSINESS!B2568:O5258,5,0)</f>
        <v>13</v>
      </c>
      <c r="X2568" s="12" t="str">
        <f>VLOOKUP(C2568,BUSINESS!C2568:P5258,5,0)</f>
        <v/>
      </c>
      <c r="Y2568" s="12">
        <f>VLOOKUP(D2568,BUSINESS!D2568:Q5258,5,0)</f>
        <v>105</v>
      </c>
      <c r="Z2568" s="12">
        <f>VLOOKUP(A2568,BUSINESS!A2568:N5258,9,0)</f>
        <v>0.7</v>
      </c>
      <c r="AA2568" s="12">
        <f>VLOOKUP(B2568,BUSINESS!B2568:O5258,9,0)</f>
        <v>1.086</v>
      </c>
    </row>
    <row r="2569">
      <c r="A2569" s="9" t="str">
        <f t="shared" si="1"/>
        <v>United Kingdom-Europe2006</v>
      </c>
      <c r="B2569" s="5" t="s">
        <v>75</v>
      </c>
      <c r="C2569" s="9" t="s">
        <v>276</v>
      </c>
      <c r="D2569" s="10" t="s">
        <v>68</v>
      </c>
      <c r="E2569" s="14">
        <v>2.48E12</v>
      </c>
      <c r="F2569" s="15">
        <v>0.084</v>
      </c>
      <c r="G2569" s="15">
        <v>3423.0</v>
      </c>
      <c r="H2569" s="15">
        <v>0.046</v>
      </c>
      <c r="I2569" s="12"/>
      <c r="J2569" s="12"/>
      <c r="K2569" s="12">
        <f>VLOOKUP(A2569,'HUMAN RESOURCES'!A2569:N5259,5,0)</f>
        <v>0.012</v>
      </c>
      <c r="L2569" s="12">
        <f>VLOOKUP(A2569,'HUMAN RESOURCES'!A2569:N5259,6,0)</f>
        <v>0.005</v>
      </c>
      <c r="M2569" s="12">
        <f>VLOOKUP(B2569,'HUMAN RESOURCES'!B2569:O5259,6,0)</f>
        <v>81</v>
      </c>
      <c r="N2569" s="12">
        <f>VLOOKUP(C2569,'HUMAN RESOURCES'!C2569:P5259,6,0)</f>
        <v>77</v>
      </c>
      <c r="O2569" s="12">
        <f>VLOOKUP(D2569,'HUMAN RESOURCES'!D2569:Q5259,6,0)</f>
        <v>0.178</v>
      </c>
      <c r="P2569" s="12">
        <f>VLOOKUP(A2569,'HUMAN RESOURCES'!A2569:N5259,10,0)</f>
        <v>0.662</v>
      </c>
      <c r="Q2569" s="12">
        <f>VLOOKUP(B2569,'HUMAN RESOURCES'!B2569:O5259,10,0)</f>
        <v>0.16</v>
      </c>
      <c r="R2569" s="12">
        <f>VLOOKUP(C2569,'HUMAN RESOURCES'!C2569:P5259,10,0)</f>
        <v>60846820</v>
      </c>
      <c r="S2569" s="12">
        <f>VLOOKUP(D2569,'HUMAN RESOURCES'!D2569:Q5259,10,0)</f>
        <v>0.802</v>
      </c>
      <c r="T2569" s="13">
        <f>VLOOKUP(A2569,TOURISM!A2569:F5259,5,0)</f>
        <v>43803000000</v>
      </c>
      <c r="U2569" s="13">
        <f>VLOOKUP(B2569,TOURISM!B2569:G5259,5,0)</f>
        <v>77674000000</v>
      </c>
      <c r="V2569" s="12">
        <f>VLOOKUP(A2569,BUSINESS!A2569:N5259,5,0)</f>
        <v>0.346</v>
      </c>
      <c r="W2569" s="12">
        <f>VLOOKUP(B2569,BUSINESS!B2569:O5259,5,0)</f>
        <v>13</v>
      </c>
      <c r="X2569" s="12" t="str">
        <f>VLOOKUP(C2569,BUSINESS!C2569:P5259,5,0)</f>
        <v/>
      </c>
      <c r="Y2569" s="12">
        <f>VLOOKUP(D2569,BUSINESS!D2569:Q5259,5,0)</f>
        <v>105</v>
      </c>
      <c r="Z2569" s="12">
        <f>VLOOKUP(A2569,BUSINESS!A2569:N5259,9,0)</f>
        <v>0.688</v>
      </c>
      <c r="AA2569" s="12">
        <f>VLOOKUP(B2569,BUSINESS!B2569:O5259,9,0)</f>
        <v>1.156</v>
      </c>
    </row>
    <row r="2570">
      <c r="A2570" s="9" t="str">
        <f t="shared" si="1"/>
        <v>United Kingdom-Europe2007</v>
      </c>
      <c r="B2570" s="5" t="s">
        <v>75</v>
      </c>
      <c r="C2570" s="9" t="s">
        <v>276</v>
      </c>
      <c r="D2570" s="10" t="s">
        <v>69</v>
      </c>
      <c r="E2570" s="14">
        <v>2.86E12</v>
      </c>
      <c r="F2570" s="15">
        <v>0.085</v>
      </c>
      <c r="G2570" s="15">
        <v>3953.0</v>
      </c>
      <c r="H2570" s="15">
        <v>0.055</v>
      </c>
      <c r="I2570" s="12"/>
      <c r="J2570" s="12"/>
      <c r="K2570" s="12">
        <f>VLOOKUP(A2570,'HUMAN RESOURCES'!A2570:N5260,5,0)</f>
        <v>0.013</v>
      </c>
      <c r="L2570" s="12">
        <f>VLOOKUP(A2570,'HUMAN RESOURCES'!A2570:N5260,6,0)</f>
        <v>0.005</v>
      </c>
      <c r="M2570" s="12">
        <f>VLOOKUP(B2570,'HUMAN RESOURCES'!B2570:O5260,6,0)</f>
        <v>82</v>
      </c>
      <c r="N2570" s="12">
        <f>VLOOKUP(C2570,'HUMAN RESOURCES'!C2570:P5260,6,0)</f>
        <v>77</v>
      </c>
      <c r="O2570" s="12">
        <f>VLOOKUP(D2570,'HUMAN RESOURCES'!D2570:Q5260,6,0)</f>
        <v>0.177</v>
      </c>
      <c r="P2570" s="12">
        <f>VLOOKUP(A2570,'HUMAN RESOURCES'!A2570:N5260,10,0)</f>
        <v>0.662</v>
      </c>
      <c r="Q2570" s="12">
        <f>VLOOKUP(B2570,'HUMAN RESOURCES'!B2570:O5260,10,0)</f>
        <v>0.161</v>
      </c>
      <c r="R2570" s="12">
        <f>VLOOKUP(C2570,'HUMAN RESOURCES'!C2570:P5260,10,0)</f>
        <v>61322463</v>
      </c>
      <c r="S2570" s="12">
        <f>VLOOKUP(D2570,'HUMAN RESOURCES'!D2570:Q5260,10,0)</f>
        <v>0.805</v>
      </c>
      <c r="T2570" s="13">
        <f>VLOOKUP(A2570,TOURISM!A2570:F5260,5,0)</f>
        <v>48193000000</v>
      </c>
      <c r="U2570" s="13">
        <f>VLOOKUP(B2570,TOURISM!B2570:G5260,5,0)</f>
        <v>86747000000</v>
      </c>
      <c r="V2570" s="12">
        <f>VLOOKUP(A2570,BUSINESS!A2570:N5260,5,0)</f>
        <v>0.345</v>
      </c>
      <c r="W2570" s="12">
        <f>VLOOKUP(B2570,BUSINESS!B2570:O5260,5,0)</f>
        <v>13</v>
      </c>
      <c r="X2570" s="12" t="str">
        <f>VLOOKUP(C2570,BUSINESS!C2570:P5260,5,0)</f>
        <v/>
      </c>
      <c r="Y2570" s="12">
        <f>VLOOKUP(D2570,BUSINESS!D2570:Q5260,5,0)</f>
        <v>105</v>
      </c>
      <c r="Z2570" s="12">
        <f>VLOOKUP(A2570,BUSINESS!A2570:N5260,9,0)</f>
        <v>0.751</v>
      </c>
      <c r="AA2570" s="12">
        <f>VLOOKUP(B2570,BUSINESS!B2570:O5260,9,0)</f>
        <v>1.211</v>
      </c>
    </row>
    <row r="2571">
      <c r="A2571" s="9" t="str">
        <f t="shared" si="1"/>
        <v>United Kingdom-Europe2008</v>
      </c>
      <c r="B2571" s="5" t="s">
        <v>75</v>
      </c>
      <c r="C2571" s="9" t="s">
        <v>276</v>
      </c>
      <c r="D2571" s="10" t="s">
        <v>70</v>
      </c>
      <c r="E2571" s="14">
        <v>2.69E12</v>
      </c>
      <c r="F2571" s="15">
        <v>0.09</v>
      </c>
      <c r="G2571" s="15">
        <v>3875.0</v>
      </c>
      <c r="H2571" s="15">
        <v>0.046</v>
      </c>
      <c r="I2571" s="12">
        <f>VLOOKUP(A2571,ENERGY!$A$2:$F$2692,5,0)</f>
        <v>540409</v>
      </c>
      <c r="J2571" s="12">
        <f>VLOOKUP(A2571,ENERGY!$A$2:$F$2692,6,0)</f>
        <v>221558</v>
      </c>
      <c r="K2571" s="12">
        <f>VLOOKUP(A2571,'HUMAN RESOURCES'!A2571:N5261,5,0)</f>
        <v>0.013</v>
      </c>
      <c r="L2571" s="12">
        <f>VLOOKUP(A2571,'HUMAN RESOURCES'!A2571:N5261,6,0)</f>
        <v>0.005</v>
      </c>
      <c r="M2571" s="12">
        <f>VLOOKUP(B2571,'HUMAN RESOURCES'!B2571:O5261,6,0)</f>
        <v>82</v>
      </c>
      <c r="N2571" s="12">
        <f>VLOOKUP(C2571,'HUMAN RESOURCES'!C2571:P5261,6,0)</f>
        <v>78</v>
      </c>
      <c r="O2571" s="12">
        <f>VLOOKUP(D2571,'HUMAN RESOURCES'!D2571:Q5261,6,0)</f>
        <v>0.176</v>
      </c>
      <c r="P2571" s="12">
        <f>VLOOKUP(A2571,'HUMAN RESOURCES'!A2571:N5261,10,0)</f>
        <v>0.661</v>
      </c>
      <c r="Q2571" s="12">
        <f>VLOOKUP(B2571,'HUMAN RESOURCES'!B2571:O5261,10,0)</f>
        <v>0.162</v>
      </c>
      <c r="R2571" s="12">
        <f>VLOOKUP(C2571,'HUMAN RESOURCES'!C2571:P5261,10,0)</f>
        <v>61806995</v>
      </c>
      <c r="S2571" s="12">
        <f>VLOOKUP(D2571,'HUMAN RESOURCES'!D2571:Q5261,10,0)</f>
        <v>0.808</v>
      </c>
      <c r="T2571" s="13">
        <f>VLOOKUP(A2571,TOURISM!A2571:F5261,5,0)</f>
        <v>46285000000</v>
      </c>
      <c r="U2571" s="13">
        <f>VLOOKUP(B2571,TOURISM!B2571:G5261,5,0)</f>
        <v>83584000000</v>
      </c>
      <c r="V2571" s="12">
        <f>VLOOKUP(A2571,BUSINESS!A2571:N5261,5,0)</f>
        <v>0.342</v>
      </c>
      <c r="W2571" s="12">
        <f>VLOOKUP(B2571,BUSINESS!B2571:O5261,5,0)</f>
        <v>13</v>
      </c>
      <c r="X2571" s="12" t="str">
        <f>VLOOKUP(C2571,BUSINESS!C2571:P5261,5,0)</f>
        <v/>
      </c>
      <c r="Y2571" s="12">
        <f>VLOOKUP(D2571,BUSINESS!D2571:Q5261,5,0)</f>
        <v>105</v>
      </c>
      <c r="Z2571" s="12">
        <f>VLOOKUP(A2571,BUSINESS!A2571:N5261,9,0)</f>
        <v>0.784</v>
      </c>
      <c r="AA2571" s="12">
        <f>VLOOKUP(B2571,BUSINESS!B2571:O5261,9,0)</f>
        <v>1.222</v>
      </c>
    </row>
    <row r="2572">
      <c r="A2572" s="9" t="str">
        <f t="shared" si="1"/>
        <v>United Kingdom-Europe2009</v>
      </c>
      <c r="B2572" s="5" t="s">
        <v>75</v>
      </c>
      <c r="C2572" s="9" t="s">
        <v>276</v>
      </c>
      <c r="D2572" s="10" t="s">
        <v>71</v>
      </c>
      <c r="E2572" s="14">
        <v>2.21E12</v>
      </c>
      <c r="F2572" s="15">
        <v>0.099</v>
      </c>
      <c r="G2572" s="15">
        <v>3512.0</v>
      </c>
      <c r="H2572" s="15">
        <v>0.006</v>
      </c>
      <c r="I2572" s="12">
        <f>VLOOKUP(A2572,ENERGY!$A$2:$F$2692,5,0)</f>
        <v>528906</v>
      </c>
      <c r="J2572" s="12">
        <f>VLOOKUP(A2572,ENERGY!$A$2:$F$2692,6,0)</f>
        <v>210993</v>
      </c>
      <c r="K2572" s="12">
        <f>VLOOKUP(A2572,'HUMAN RESOURCES'!A2572:N5262,5,0)</f>
        <v>0.013</v>
      </c>
      <c r="L2572" s="12">
        <f>VLOOKUP(A2572,'HUMAN RESOURCES'!A2572:N5262,6,0)</f>
        <v>0.005</v>
      </c>
      <c r="M2572" s="12">
        <f>VLOOKUP(B2572,'HUMAN RESOURCES'!B2572:O5262,6,0)</f>
        <v>82</v>
      </c>
      <c r="N2572" s="12">
        <f>VLOOKUP(C2572,'HUMAN RESOURCES'!C2572:P5262,6,0)</f>
        <v>78</v>
      </c>
      <c r="O2572" s="12">
        <f>VLOOKUP(D2572,'HUMAN RESOURCES'!D2572:Q5262,6,0)</f>
        <v>0.176</v>
      </c>
      <c r="P2572" s="12">
        <f>VLOOKUP(A2572,'HUMAN RESOURCES'!A2572:N5262,10,0)</f>
        <v>0.66</v>
      </c>
      <c r="Q2572" s="12">
        <f>VLOOKUP(B2572,'HUMAN RESOURCES'!B2572:O5262,10,0)</f>
        <v>0.164</v>
      </c>
      <c r="R2572" s="12">
        <f>VLOOKUP(C2572,'HUMAN RESOURCES'!C2572:P5262,10,0)</f>
        <v>62276270</v>
      </c>
      <c r="S2572" s="12">
        <f>VLOOKUP(D2572,'HUMAN RESOURCES'!D2572:Q5262,10,0)</f>
        <v>0.81</v>
      </c>
      <c r="T2572" s="13">
        <f>VLOOKUP(A2572,TOURISM!A2572:F5262,5,0)</f>
        <v>38564000000</v>
      </c>
      <c r="U2572" s="13">
        <f>VLOOKUP(B2572,TOURISM!B2572:G5262,5,0)</f>
        <v>61133000000</v>
      </c>
      <c r="V2572" s="12">
        <f>VLOOKUP(A2572,BUSINESS!A2572:N5262,5,0)</f>
        <v>0.349</v>
      </c>
      <c r="W2572" s="12">
        <f>VLOOKUP(B2572,BUSINESS!B2572:O5262,5,0)</f>
        <v>12</v>
      </c>
      <c r="X2572" s="12" t="str">
        <f>VLOOKUP(C2572,BUSINESS!C2572:P5262,5,0)</f>
        <v/>
      </c>
      <c r="Y2572" s="12">
        <f>VLOOKUP(D2572,BUSINESS!D2572:Q5262,5,0)</f>
        <v>110</v>
      </c>
      <c r="Z2572" s="12">
        <f>VLOOKUP(A2572,BUSINESS!A2572:N5262,9,0)</f>
        <v>0.836</v>
      </c>
      <c r="AA2572" s="12">
        <f>VLOOKUP(B2572,BUSINESS!B2572:O5262,9,0)</f>
        <v>1.24</v>
      </c>
    </row>
    <row r="2573">
      <c r="A2573" s="9" t="str">
        <f t="shared" si="1"/>
        <v>United Kingdom-Europe2010</v>
      </c>
      <c r="B2573" s="5" t="s">
        <v>75</v>
      </c>
      <c r="C2573" s="9" t="s">
        <v>276</v>
      </c>
      <c r="D2573" s="10" t="s">
        <v>72</v>
      </c>
      <c r="E2573" s="14">
        <v>2.3E12</v>
      </c>
      <c r="F2573" s="15">
        <v>0.096</v>
      </c>
      <c r="G2573" s="15">
        <v>3489.0</v>
      </c>
      <c r="H2573" s="15">
        <v>0.005</v>
      </c>
      <c r="I2573" s="12">
        <f>VLOOKUP(A2573,ENERGY!$A$2:$F$2692,5,0)</f>
        <v>531939</v>
      </c>
      <c r="J2573" s="12">
        <f>VLOOKUP(A2573,ENERGY!$A$2:$F$2692,6,0)</f>
        <v>218306</v>
      </c>
      <c r="K2573" s="12">
        <f>VLOOKUP(A2573,'HUMAN RESOURCES'!A2573:N5263,5,0)</f>
        <v>0.013</v>
      </c>
      <c r="L2573" s="12">
        <f>VLOOKUP(A2573,'HUMAN RESOURCES'!A2573:N5263,6,0)</f>
        <v>0.004</v>
      </c>
      <c r="M2573" s="12">
        <f>VLOOKUP(B2573,'HUMAN RESOURCES'!B2573:O5263,6,0)</f>
        <v>82</v>
      </c>
      <c r="N2573" s="12">
        <f>VLOOKUP(C2573,'HUMAN RESOURCES'!C2573:P5263,6,0)</f>
        <v>79</v>
      </c>
      <c r="O2573" s="12">
        <f>VLOOKUP(D2573,'HUMAN RESOURCES'!D2573:Q5263,6,0)</f>
        <v>0.176</v>
      </c>
      <c r="P2573" s="12">
        <f>VLOOKUP(A2573,'HUMAN RESOURCES'!A2573:N5263,10,0)</f>
        <v>0.659</v>
      </c>
      <c r="Q2573" s="12">
        <f>VLOOKUP(B2573,'HUMAN RESOURCES'!B2573:O5263,10,0)</f>
        <v>0.166</v>
      </c>
      <c r="R2573" s="12">
        <f>VLOOKUP(C2573,'HUMAN RESOURCES'!C2573:P5263,10,0)</f>
        <v>62766365</v>
      </c>
      <c r="S2573" s="12">
        <f>VLOOKUP(D2573,'HUMAN RESOURCES'!D2573:Q5263,10,0)</f>
        <v>0.813</v>
      </c>
      <c r="T2573" s="13">
        <f>VLOOKUP(A2573,TOURISM!A2573:F5263,5,0)</f>
        <v>40746000000</v>
      </c>
      <c r="U2573" s="13">
        <f>VLOOKUP(B2573,TOURISM!B2573:G5263,5,0)</f>
        <v>61368000000</v>
      </c>
      <c r="V2573" s="12">
        <f>VLOOKUP(A2573,BUSINESS!A2573:N5263,5,0)</f>
        <v>0.361</v>
      </c>
      <c r="W2573" s="12">
        <f>VLOOKUP(B2573,BUSINESS!B2573:O5263,5,0)</f>
        <v>12</v>
      </c>
      <c r="X2573" s="12" t="str">
        <f>VLOOKUP(C2573,BUSINESS!C2573:P5263,5,0)</f>
        <v/>
      </c>
      <c r="Y2573" s="12">
        <f>VLOOKUP(D2573,BUSINESS!D2573:Q5263,5,0)</f>
        <v>110</v>
      </c>
      <c r="Z2573" s="12">
        <f>VLOOKUP(A2573,BUSINESS!A2573:N5263,9,0)</f>
        <v>0.85</v>
      </c>
      <c r="AA2573" s="12">
        <f>VLOOKUP(B2573,BUSINESS!B2573:O5263,9,0)</f>
        <v>1.236</v>
      </c>
    </row>
    <row r="2574">
      <c r="A2574" s="9" t="str">
        <f t="shared" si="1"/>
        <v>United Kingdom-Europe2011</v>
      </c>
      <c r="B2574" s="5" t="s">
        <v>75</v>
      </c>
      <c r="C2574" s="9" t="s">
        <v>276</v>
      </c>
      <c r="D2574" s="10" t="s">
        <v>73</v>
      </c>
      <c r="E2574" s="14">
        <v>2.46E12</v>
      </c>
      <c r="F2574" s="15">
        <v>0.094</v>
      </c>
      <c r="G2574" s="15">
        <v>3659.0</v>
      </c>
      <c r="H2574" s="15">
        <v>0.005</v>
      </c>
      <c r="I2574" s="12">
        <f>VLOOKUP(A2574,ENERGY!$A$2:$F$2692,5,0)</f>
        <v>541986</v>
      </c>
      <c r="J2574" s="12">
        <f>VLOOKUP(A2574,ENERGY!$A$2:$F$2692,6,0)</f>
        <v>222638</v>
      </c>
      <c r="K2574" s="12">
        <f>VLOOKUP(A2574,'HUMAN RESOURCES'!A2574:N5264,5,0)</f>
        <v>0.013</v>
      </c>
      <c r="L2574" s="12">
        <f>VLOOKUP(A2574,'HUMAN RESOURCES'!A2574:N5264,6,0)</f>
        <v>0.004</v>
      </c>
      <c r="M2574" s="12">
        <f>VLOOKUP(B2574,'HUMAN RESOURCES'!B2574:O5264,6,0)</f>
        <v>83</v>
      </c>
      <c r="N2574" s="12">
        <f>VLOOKUP(C2574,'HUMAN RESOURCES'!C2574:P5264,6,0)</f>
        <v>79</v>
      </c>
      <c r="O2574" s="12">
        <f>VLOOKUP(D2574,'HUMAN RESOURCES'!D2574:Q5264,6,0)</f>
        <v>0.175</v>
      </c>
      <c r="P2574" s="12">
        <f>VLOOKUP(A2574,'HUMAN RESOURCES'!A2574:N5264,10,0)</f>
        <v>0.656</v>
      </c>
      <c r="Q2574" s="12">
        <f>VLOOKUP(B2574,'HUMAN RESOURCES'!B2574:O5264,10,0)</f>
        <v>0.169</v>
      </c>
      <c r="R2574" s="12">
        <f>VLOOKUP(C2574,'HUMAN RESOURCES'!C2574:P5264,10,0)</f>
        <v>63258918</v>
      </c>
      <c r="S2574" s="12">
        <f>VLOOKUP(D2574,'HUMAN RESOURCES'!D2574:Q5264,10,0)</f>
        <v>0.816</v>
      </c>
      <c r="T2574" s="13">
        <f>VLOOKUP(A2574,TOURISM!A2574:F5264,5,0)</f>
        <v>45940000000</v>
      </c>
      <c r="U2574" s="13">
        <f>VLOOKUP(B2574,TOURISM!B2574:G5264,5,0)</f>
        <v>64627000000</v>
      </c>
      <c r="V2574" s="12">
        <f>VLOOKUP(A2574,BUSINESS!A2574:N5264,5,0)</f>
        <v>0.361</v>
      </c>
      <c r="W2574" s="12">
        <f>VLOOKUP(B2574,BUSINESS!B2574:O5264,5,0)</f>
        <v>12</v>
      </c>
      <c r="X2574" s="12" t="str">
        <f>VLOOKUP(C2574,BUSINESS!C2574:P5264,5,0)</f>
        <v/>
      </c>
      <c r="Y2574" s="12">
        <f>VLOOKUP(D2574,BUSINESS!D2574:Q5264,5,0)</f>
        <v>110</v>
      </c>
      <c r="Z2574" s="12">
        <f>VLOOKUP(A2574,BUSINESS!A2574:N5264,9,0)</f>
        <v>0.854</v>
      </c>
      <c r="AA2574" s="12">
        <f>VLOOKUP(B2574,BUSINESS!B2574:O5264,9,0)</f>
        <v>1.236</v>
      </c>
    </row>
    <row r="2575">
      <c r="A2575" s="9" t="str">
        <f t="shared" si="1"/>
        <v>United Kingdom-Europe2012</v>
      </c>
      <c r="B2575" s="5" t="s">
        <v>75</v>
      </c>
      <c r="C2575" s="9" t="s">
        <v>276</v>
      </c>
      <c r="D2575" s="10" t="s">
        <v>74</v>
      </c>
      <c r="E2575" s="14">
        <v>2.46E12</v>
      </c>
      <c r="F2575" s="15">
        <v>0.094</v>
      </c>
      <c r="G2575" s="15">
        <v>3647.0</v>
      </c>
      <c r="H2575" s="15">
        <v>0.005</v>
      </c>
      <c r="I2575" s="12">
        <f>VLOOKUP(A2575,ENERGY!$A$2:$F$2692,5,0)</f>
        <v>540640</v>
      </c>
      <c r="J2575" s="12">
        <f>VLOOKUP(A2575,ENERGY!$A$2:$F$2692,6,0)</f>
        <v>222080</v>
      </c>
      <c r="K2575" s="12">
        <f>VLOOKUP(A2575,'HUMAN RESOURCES'!A2575:N5265,5,0)</f>
        <v>0.013</v>
      </c>
      <c r="L2575" s="12">
        <f>VLOOKUP(A2575,'HUMAN RESOURCES'!A2575:N5265,6,0)</f>
        <v>0.004</v>
      </c>
      <c r="M2575" s="12">
        <f>VLOOKUP(B2575,'HUMAN RESOURCES'!B2575:O5265,6,0)</f>
        <v>84</v>
      </c>
      <c r="N2575" s="12">
        <f>VLOOKUP(C2575,'HUMAN RESOURCES'!C2575:P5265,6,0)</f>
        <v>80</v>
      </c>
      <c r="O2575" s="12">
        <f>VLOOKUP(D2575,'HUMAN RESOURCES'!D2575:Q5265,6,0)</f>
        <v>0.175</v>
      </c>
      <c r="P2575" s="12">
        <f>VLOOKUP(A2575,'HUMAN RESOURCES'!A2575:N5265,10,0)</f>
        <v>0.653</v>
      </c>
      <c r="Q2575" s="12">
        <f>VLOOKUP(B2575,'HUMAN RESOURCES'!B2575:O5265,10,0)</f>
        <v>0.172</v>
      </c>
      <c r="R2575" s="12">
        <f>VLOOKUP(C2575,'HUMAN RESOURCES'!C2575:P5265,10,0)</f>
        <v>63695687</v>
      </c>
      <c r="S2575" s="12">
        <f>VLOOKUP(D2575,'HUMAN RESOURCES'!D2575:Q5265,10,0)</f>
        <v>0.818</v>
      </c>
      <c r="T2575" s="13">
        <f>VLOOKUP(A2575,TOURISM!A2575:F5265,5,0)</f>
        <v>45966000000</v>
      </c>
      <c r="U2575" s="13">
        <f>VLOOKUP(B2575,TOURISM!B2575:G5265,5,0)</f>
        <v>66182000000</v>
      </c>
      <c r="V2575" s="12">
        <f>VLOOKUP(A2575,BUSINESS!A2575:N5265,5,0)</f>
        <v>0.35</v>
      </c>
      <c r="W2575" s="12">
        <f>VLOOKUP(B2575,BUSINESS!B2575:O5265,5,0)</f>
        <v>12</v>
      </c>
      <c r="X2575" s="12">
        <f>VLOOKUP(C2575,BUSINESS!C2575:P5265,5,0)</f>
        <v>11</v>
      </c>
      <c r="Y2575" s="12">
        <f>VLOOKUP(D2575,BUSINESS!D2575:Q5265,5,0)</f>
        <v>110</v>
      </c>
      <c r="Z2575" s="12">
        <f>VLOOKUP(A2575,BUSINESS!A2575:N5265,9,0)</f>
        <v>0.875</v>
      </c>
      <c r="AA2575" s="12">
        <f>VLOOKUP(B2575,BUSINESS!B2575:O5265,9,0)</f>
        <v>1.248</v>
      </c>
    </row>
    <row r="2576">
      <c r="A2576" s="9" t="str">
        <f t="shared" si="1"/>
        <v>United States-The Americas2000</v>
      </c>
      <c r="B2576" s="5" t="s">
        <v>83</v>
      </c>
      <c r="C2576" s="9" t="s">
        <v>277</v>
      </c>
      <c r="D2576" s="10" t="s">
        <v>62</v>
      </c>
      <c r="E2576" s="14">
        <v>1.03E13</v>
      </c>
      <c r="F2576" s="15">
        <v>0.136</v>
      </c>
      <c r="G2576" s="15">
        <v>4790.0</v>
      </c>
      <c r="H2576" s="15">
        <v>0.092</v>
      </c>
      <c r="I2576" s="12" t="str">
        <f>VLOOKUP(A2576,ENERGY!$A$2:$F$2692,5,0)</f>
        <v/>
      </c>
      <c r="J2576" s="12">
        <f>VLOOKUP(A2576,ENERGY!$A$2:$F$2692,6,0)</f>
        <v>2132446</v>
      </c>
      <c r="K2576" s="12">
        <f>VLOOKUP(A2576,'HUMAN RESOURCES'!A2576:N5266,5,0)</f>
        <v>0.014</v>
      </c>
      <c r="L2576" s="12">
        <f>VLOOKUP(A2576,'HUMAN RESOURCES'!A2576:N5266,6,0)</f>
        <v>0.007</v>
      </c>
      <c r="M2576" s="12">
        <f>VLOOKUP(B2576,'HUMAN RESOURCES'!B2576:O5266,6,0)</f>
        <v>79</v>
      </c>
      <c r="N2576" s="12">
        <f>VLOOKUP(C2576,'HUMAN RESOURCES'!C2576:P5266,6,0)</f>
        <v>74</v>
      </c>
      <c r="O2576" s="12">
        <f>VLOOKUP(D2576,'HUMAN RESOURCES'!D2576:Q5266,6,0)</f>
        <v>0.213</v>
      </c>
      <c r="P2576" s="12">
        <f>VLOOKUP(A2576,'HUMAN RESOURCES'!A2576:N5266,10,0)</f>
        <v>0.663</v>
      </c>
      <c r="Q2576" s="12">
        <f>VLOOKUP(B2576,'HUMAN RESOURCES'!B2576:O5266,10,0)</f>
        <v>0.124</v>
      </c>
      <c r="R2576" s="12">
        <f>VLOOKUP(C2576,'HUMAN RESOURCES'!C2576:P5266,10,0)</f>
        <v>282162411</v>
      </c>
      <c r="S2576" s="12">
        <f>VLOOKUP(D2576,'HUMAN RESOURCES'!D2576:Q5266,10,0)</f>
        <v>0.791</v>
      </c>
      <c r="T2576" s="16">
        <f>VLOOKUP(A2576,TOURISM!A2576:F5266,5,0)</f>
        <v>121000000000</v>
      </c>
      <c r="U2576" s="13">
        <f>VLOOKUP(B2576,TOURISM!B2576:G5266,5,0)</f>
        <v>91473000000</v>
      </c>
      <c r="V2576" s="12" t="str">
        <f>VLOOKUP(A2576,BUSINESS!A2576:N5266,5,0)</f>
        <v/>
      </c>
      <c r="W2576" s="12" t="str">
        <f>VLOOKUP(B2576,BUSINESS!B2576:O5266,5,0)</f>
        <v/>
      </c>
      <c r="X2576" s="12" t="str">
        <f>VLOOKUP(C2576,BUSINESS!C2576:P5266,5,0)</f>
        <v/>
      </c>
      <c r="Y2576" s="12" t="str">
        <f>VLOOKUP(D2576,BUSINESS!D2576:Q5266,5,0)</f>
        <v/>
      </c>
      <c r="Z2576" s="12">
        <f>VLOOKUP(A2576,BUSINESS!A2576:N5266,9,0)</f>
        <v>0.431</v>
      </c>
      <c r="AA2576" s="12">
        <f>VLOOKUP(B2576,BUSINESS!B2576:O5266,9,0)</f>
        <v>0.385</v>
      </c>
    </row>
    <row r="2577">
      <c r="A2577" s="9" t="str">
        <f t="shared" si="1"/>
        <v>United States-The Americas2001</v>
      </c>
      <c r="B2577" s="5" t="s">
        <v>83</v>
      </c>
      <c r="C2577" s="9" t="s">
        <v>277</v>
      </c>
      <c r="D2577" s="10" t="s">
        <v>63</v>
      </c>
      <c r="E2577" s="14">
        <v>1.06E13</v>
      </c>
      <c r="F2577" s="15">
        <v>0.142</v>
      </c>
      <c r="G2577" s="15">
        <v>5138.0</v>
      </c>
      <c r="H2577" s="15">
        <v>0.069</v>
      </c>
      <c r="I2577" s="12" t="str">
        <f>VLOOKUP(A2577,ENERGY!$A$2:$F$2692,5,0)</f>
        <v/>
      </c>
      <c r="J2577" s="12">
        <f>VLOOKUP(A2577,ENERGY!$A$2:$F$2692,6,0)</f>
        <v>2191193</v>
      </c>
      <c r="K2577" s="12">
        <f>VLOOKUP(A2577,'HUMAN RESOURCES'!A2577:N5267,5,0)</f>
        <v>0.014</v>
      </c>
      <c r="L2577" s="12">
        <f>VLOOKUP(A2577,'HUMAN RESOURCES'!A2577:N5267,6,0)</f>
        <v>0.007</v>
      </c>
      <c r="M2577" s="12">
        <f>VLOOKUP(B2577,'HUMAN RESOURCES'!B2577:O5267,6,0)</f>
        <v>79</v>
      </c>
      <c r="N2577" s="12">
        <f>VLOOKUP(C2577,'HUMAN RESOURCES'!C2577:P5267,6,0)</f>
        <v>74</v>
      </c>
      <c r="O2577" s="12">
        <f>VLOOKUP(D2577,'HUMAN RESOURCES'!D2577:Q5267,6,0)</f>
        <v>0.212</v>
      </c>
      <c r="P2577" s="12">
        <f>VLOOKUP(A2577,'HUMAN RESOURCES'!A2577:N5267,10,0)</f>
        <v>0.665</v>
      </c>
      <c r="Q2577" s="12">
        <f>VLOOKUP(B2577,'HUMAN RESOURCES'!B2577:O5267,10,0)</f>
        <v>0.123</v>
      </c>
      <c r="R2577" s="12">
        <f>VLOOKUP(C2577,'HUMAN RESOURCES'!C2577:P5267,10,0)</f>
        <v>284968955</v>
      </c>
      <c r="S2577" s="12">
        <f>VLOOKUP(D2577,'HUMAN RESOURCES'!D2577:Q5267,10,0)</f>
        <v>0.792</v>
      </c>
      <c r="T2577" s="16">
        <f>VLOOKUP(A2577,TOURISM!A2577:F5267,5,0)</f>
        <v>109000000000</v>
      </c>
      <c r="U2577" s="13">
        <f>VLOOKUP(B2577,TOURISM!B2577:G5267,5,0)</f>
        <v>85610000000</v>
      </c>
      <c r="V2577" s="12" t="str">
        <f>VLOOKUP(A2577,BUSINESS!A2577:N5267,5,0)</f>
        <v/>
      </c>
      <c r="W2577" s="12" t="str">
        <f>VLOOKUP(B2577,BUSINESS!B2577:O5267,5,0)</f>
        <v/>
      </c>
      <c r="X2577" s="12" t="str">
        <f>VLOOKUP(C2577,BUSINESS!C2577:P5267,5,0)</f>
        <v/>
      </c>
      <c r="Y2577" s="12" t="str">
        <f>VLOOKUP(D2577,BUSINESS!D2577:Q5267,5,0)</f>
        <v/>
      </c>
      <c r="Z2577" s="12">
        <f>VLOOKUP(A2577,BUSINESS!A2577:N5267,9,0)</f>
        <v>0.491</v>
      </c>
      <c r="AA2577" s="12">
        <f>VLOOKUP(B2577,BUSINESS!B2577:O5267,9,0)</f>
        <v>0.447</v>
      </c>
    </row>
    <row r="2578">
      <c r="A2578" s="9" t="str">
        <f t="shared" si="1"/>
        <v>United States-The Americas2002</v>
      </c>
      <c r="B2578" s="5" t="s">
        <v>83</v>
      </c>
      <c r="C2578" s="9" t="s">
        <v>277</v>
      </c>
      <c r="D2578" s="10" t="s">
        <v>64</v>
      </c>
      <c r="E2578" s="14">
        <v>1.1E13</v>
      </c>
      <c r="F2578" s="15">
        <v>0.151</v>
      </c>
      <c r="G2578" s="15">
        <v>5578.0</v>
      </c>
      <c r="H2578" s="15">
        <v>0.047</v>
      </c>
      <c r="I2578" s="12">
        <f>VLOOKUP(A2578,ENERGY!$A$2:$F$2692,5,0)</f>
        <v>5433057</v>
      </c>
      <c r="J2578" s="12">
        <f>VLOOKUP(A2578,ENERGY!$A$2:$F$2692,6,0)</f>
        <v>2215504</v>
      </c>
      <c r="K2578" s="12">
        <f>VLOOKUP(A2578,'HUMAN RESOURCES'!A2578:N5268,5,0)</f>
        <v>0.014</v>
      </c>
      <c r="L2578" s="12">
        <f>VLOOKUP(A2578,'HUMAN RESOURCES'!A2578:N5268,6,0)</f>
        <v>0.007</v>
      </c>
      <c r="M2578" s="12">
        <f>VLOOKUP(B2578,'HUMAN RESOURCES'!B2578:O5268,6,0)</f>
        <v>80</v>
      </c>
      <c r="N2578" s="12">
        <f>VLOOKUP(C2578,'HUMAN RESOURCES'!C2578:P5268,6,0)</f>
        <v>74</v>
      </c>
      <c r="O2578" s="12">
        <f>VLOOKUP(D2578,'HUMAN RESOURCES'!D2578:Q5268,6,0)</f>
        <v>0.21</v>
      </c>
      <c r="P2578" s="12">
        <f>VLOOKUP(A2578,'HUMAN RESOURCES'!A2578:N5268,10,0)</f>
        <v>0.667</v>
      </c>
      <c r="Q2578" s="12">
        <f>VLOOKUP(B2578,'HUMAN RESOURCES'!B2578:O5268,10,0)</f>
        <v>0.123</v>
      </c>
      <c r="R2578" s="12">
        <f>VLOOKUP(C2578,'HUMAN RESOURCES'!C2578:P5268,10,0)</f>
        <v>287625193</v>
      </c>
      <c r="S2578" s="12">
        <f>VLOOKUP(D2578,'HUMAN RESOURCES'!D2578:Q5268,10,0)</f>
        <v>0.794</v>
      </c>
      <c r="T2578" s="16">
        <f>VLOOKUP(A2578,TOURISM!A2578:F5268,5,0)</f>
        <v>104000000000</v>
      </c>
      <c r="U2578" s="13">
        <f>VLOOKUP(B2578,TOURISM!B2578:G5268,5,0)</f>
        <v>81860000000</v>
      </c>
      <c r="V2578" s="12" t="str">
        <f>VLOOKUP(A2578,BUSINESS!A2578:N5268,5,0)</f>
        <v/>
      </c>
      <c r="W2578" s="12" t="str">
        <f>VLOOKUP(B2578,BUSINESS!B2578:O5268,5,0)</f>
        <v/>
      </c>
      <c r="X2578" s="12" t="str">
        <f>VLOOKUP(C2578,BUSINESS!C2578:P5268,5,0)</f>
        <v/>
      </c>
      <c r="Y2578" s="12" t="str">
        <f>VLOOKUP(D2578,BUSINESS!D2578:Q5268,5,0)</f>
        <v/>
      </c>
      <c r="Z2578" s="12">
        <f>VLOOKUP(A2578,BUSINESS!A2578:N5268,9,0)</f>
        <v>0.588</v>
      </c>
      <c r="AA2578" s="12">
        <f>VLOOKUP(B2578,BUSINESS!B2578:O5268,9,0)</f>
        <v>0.489</v>
      </c>
    </row>
    <row r="2579">
      <c r="A2579" s="9" t="str">
        <f t="shared" si="1"/>
        <v>United States-The Americas2003</v>
      </c>
      <c r="B2579" s="5" t="s">
        <v>83</v>
      </c>
      <c r="C2579" s="9" t="s">
        <v>277</v>
      </c>
      <c r="D2579" s="10" t="s">
        <v>65</v>
      </c>
      <c r="E2579" s="14">
        <v>1.15E13</v>
      </c>
      <c r="F2579" s="15">
        <v>0.156</v>
      </c>
      <c r="G2579" s="15">
        <v>5993.0</v>
      </c>
      <c r="H2579" s="15">
        <v>0.041</v>
      </c>
      <c r="I2579" s="12">
        <f>VLOOKUP(A2579,ENERGY!$A$2:$F$2692,5,0)</f>
        <v>5311840</v>
      </c>
      <c r="J2579" s="12">
        <f>VLOOKUP(A2579,ENERGY!$A$2:$F$2692,6,0)</f>
        <v>2164458</v>
      </c>
      <c r="K2579" s="12">
        <f>VLOOKUP(A2579,'HUMAN RESOURCES'!A2579:N5269,5,0)</f>
        <v>0.014</v>
      </c>
      <c r="L2579" s="12">
        <f>VLOOKUP(A2579,'HUMAN RESOURCES'!A2579:N5269,6,0)</f>
        <v>0.007</v>
      </c>
      <c r="M2579" s="12">
        <f>VLOOKUP(B2579,'HUMAN RESOURCES'!B2579:O5269,6,0)</f>
        <v>80</v>
      </c>
      <c r="N2579" s="12">
        <f>VLOOKUP(C2579,'HUMAN RESOURCES'!C2579:P5269,6,0)</f>
        <v>75</v>
      </c>
      <c r="O2579" s="12">
        <f>VLOOKUP(D2579,'HUMAN RESOURCES'!D2579:Q5269,6,0)</f>
        <v>0.209</v>
      </c>
      <c r="P2579" s="12">
        <f>VLOOKUP(A2579,'HUMAN RESOURCES'!A2579:N5269,10,0)</f>
        <v>0.669</v>
      </c>
      <c r="Q2579" s="12">
        <f>VLOOKUP(B2579,'HUMAN RESOURCES'!B2579:O5269,10,0)</f>
        <v>0.123</v>
      </c>
      <c r="R2579" s="12">
        <f>VLOOKUP(C2579,'HUMAN RESOURCES'!C2579:P5269,10,0)</f>
        <v>290107933</v>
      </c>
      <c r="S2579" s="12">
        <f>VLOOKUP(D2579,'HUMAN RESOURCES'!D2579:Q5269,10,0)</f>
        <v>0.796</v>
      </c>
      <c r="T2579" s="16">
        <f>VLOOKUP(A2579,TOURISM!A2579:F5269,5,0)</f>
        <v>102000000000</v>
      </c>
      <c r="U2579" s="13">
        <f>VLOOKUP(B2579,TOURISM!B2579:G5269,5,0)</f>
        <v>82091000000</v>
      </c>
      <c r="V2579" s="12" t="str">
        <f>VLOOKUP(A2579,BUSINESS!A2579:N5269,5,0)</f>
        <v/>
      </c>
      <c r="W2579" s="12">
        <f>VLOOKUP(B2579,BUSINESS!B2579:O5269,5,0)</f>
        <v>6</v>
      </c>
      <c r="X2579" s="12" t="str">
        <f>VLOOKUP(C2579,BUSINESS!C2579:P5269,5,0)</f>
        <v/>
      </c>
      <c r="Y2579" s="12" t="str">
        <f>VLOOKUP(D2579,BUSINESS!D2579:Q5269,5,0)</f>
        <v/>
      </c>
      <c r="Z2579" s="12">
        <f>VLOOKUP(A2579,BUSINESS!A2579:N5269,9,0)</f>
        <v>0.617</v>
      </c>
      <c r="AA2579" s="12">
        <f>VLOOKUP(B2579,BUSINESS!B2579:O5269,9,0)</f>
        <v>0.548</v>
      </c>
    </row>
    <row r="2580">
      <c r="A2580" s="9" t="str">
        <f t="shared" si="1"/>
        <v>United States-The Americas2004</v>
      </c>
      <c r="B2580" s="5" t="s">
        <v>83</v>
      </c>
      <c r="C2580" s="9" t="s">
        <v>277</v>
      </c>
      <c r="D2580" s="10" t="s">
        <v>66</v>
      </c>
      <c r="E2580" s="14">
        <v>1.23E13</v>
      </c>
      <c r="F2580" s="15">
        <v>0.157</v>
      </c>
      <c r="G2580" s="15">
        <v>6355.0</v>
      </c>
      <c r="H2580" s="15">
        <v>0.043</v>
      </c>
      <c r="I2580" s="12"/>
      <c r="J2580" s="12"/>
      <c r="K2580" s="12">
        <f>VLOOKUP(A2580,'HUMAN RESOURCES'!A2580:N5270,5,0)</f>
        <v>0.014</v>
      </c>
      <c r="L2580" s="12">
        <f>VLOOKUP(A2580,'HUMAN RESOURCES'!A2580:N5270,6,0)</f>
        <v>0.007</v>
      </c>
      <c r="M2580" s="12">
        <f>VLOOKUP(B2580,'HUMAN RESOURCES'!B2580:O5270,6,0)</f>
        <v>80</v>
      </c>
      <c r="N2580" s="12">
        <f>VLOOKUP(C2580,'HUMAN RESOURCES'!C2580:P5270,6,0)</f>
        <v>75</v>
      </c>
      <c r="O2580" s="12">
        <f>VLOOKUP(D2580,'HUMAN RESOURCES'!D2580:Q5270,6,0)</f>
        <v>0.207</v>
      </c>
      <c r="P2580" s="12">
        <f>VLOOKUP(A2580,'HUMAN RESOURCES'!A2580:N5270,10,0)</f>
        <v>0.67</v>
      </c>
      <c r="Q2580" s="12">
        <f>VLOOKUP(B2580,'HUMAN RESOURCES'!B2580:O5270,10,0)</f>
        <v>0.123</v>
      </c>
      <c r="R2580" s="12">
        <f>VLOOKUP(C2580,'HUMAN RESOURCES'!C2580:P5270,10,0)</f>
        <v>292805298</v>
      </c>
      <c r="S2580" s="12">
        <f>VLOOKUP(D2580,'HUMAN RESOURCES'!D2580:Q5270,10,0)</f>
        <v>0.798</v>
      </c>
      <c r="T2580" s="16">
        <f>VLOOKUP(A2580,TOURISM!A2580:F5270,5,0)</f>
        <v>116000000000</v>
      </c>
      <c r="U2580" s="13">
        <f>VLOOKUP(B2580,TOURISM!B2580:G5270,5,0)</f>
        <v>94764000000</v>
      </c>
      <c r="V2580" s="12" t="str">
        <f>VLOOKUP(A2580,BUSINESS!A2580:N5270,5,0)</f>
        <v/>
      </c>
      <c r="W2580" s="12">
        <f>VLOOKUP(B2580,BUSINESS!B2580:O5270,5,0)</f>
        <v>6</v>
      </c>
      <c r="X2580" s="12" t="str">
        <f>VLOOKUP(C2580,BUSINESS!C2580:P5270,5,0)</f>
        <v/>
      </c>
      <c r="Y2580" s="12" t="str">
        <f>VLOOKUP(D2580,BUSINESS!D2580:Q5270,5,0)</f>
        <v/>
      </c>
      <c r="Z2580" s="12">
        <f>VLOOKUP(A2580,BUSINESS!A2580:N5270,9,0)</f>
        <v>0.648</v>
      </c>
      <c r="AA2580" s="12">
        <f>VLOOKUP(B2580,BUSINESS!B2580:O5270,9,0)</f>
        <v>0.625</v>
      </c>
    </row>
    <row r="2581">
      <c r="A2581" s="9" t="str">
        <f t="shared" si="1"/>
        <v>United States-The Americas2005</v>
      </c>
      <c r="B2581" s="5" t="s">
        <v>83</v>
      </c>
      <c r="C2581" s="9" t="s">
        <v>277</v>
      </c>
      <c r="D2581" s="10" t="s">
        <v>67</v>
      </c>
      <c r="E2581" s="14">
        <v>1.31E13</v>
      </c>
      <c r="F2581" s="15">
        <v>0.158</v>
      </c>
      <c r="G2581" s="15">
        <v>6732.0</v>
      </c>
      <c r="H2581" s="15">
        <v>0.062</v>
      </c>
      <c r="I2581" s="12">
        <f>VLOOKUP(A2581,ENERGY!$A$2:$F$2692,5,0)</f>
        <v>5656839</v>
      </c>
      <c r="J2581" s="12">
        <f>VLOOKUP(A2581,ENERGY!$A$2:$F$2692,6,0)</f>
        <v>2277034</v>
      </c>
      <c r="K2581" s="12">
        <f>VLOOKUP(A2581,'HUMAN RESOURCES'!A2581:N5271,5,0)</f>
        <v>0.014</v>
      </c>
      <c r="L2581" s="12">
        <f>VLOOKUP(A2581,'HUMAN RESOURCES'!A2581:N5271,6,0)</f>
        <v>0.007</v>
      </c>
      <c r="M2581" s="12">
        <f>VLOOKUP(B2581,'HUMAN RESOURCES'!B2581:O5271,6,0)</f>
        <v>80</v>
      </c>
      <c r="N2581" s="12">
        <f>VLOOKUP(C2581,'HUMAN RESOURCES'!C2581:P5271,6,0)</f>
        <v>75</v>
      </c>
      <c r="O2581" s="12">
        <f>VLOOKUP(D2581,'HUMAN RESOURCES'!D2581:Q5271,6,0)</f>
        <v>0.205</v>
      </c>
      <c r="P2581" s="12">
        <f>VLOOKUP(A2581,'HUMAN RESOURCES'!A2581:N5271,10,0)</f>
        <v>0.671</v>
      </c>
      <c r="Q2581" s="12">
        <f>VLOOKUP(B2581,'HUMAN RESOURCES'!B2581:O5271,10,0)</f>
        <v>0.123</v>
      </c>
      <c r="R2581" s="12">
        <f>VLOOKUP(C2581,'HUMAN RESOURCES'!C2581:P5271,10,0)</f>
        <v>295516599</v>
      </c>
      <c r="S2581" s="12">
        <f>VLOOKUP(D2581,'HUMAN RESOURCES'!D2581:Q5271,10,0)</f>
        <v>0.799</v>
      </c>
      <c r="T2581" s="16">
        <f>VLOOKUP(A2581,TOURISM!A2581:F5271,5,0)</f>
        <v>127000000000</v>
      </c>
      <c r="U2581" s="13">
        <f>VLOOKUP(B2581,TOURISM!B2581:G5271,5,0)</f>
        <v>94764000000</v>
      </c>
      <c r="V2581" s="12">
        <f>VLOOKUP(A2581,BUSINESS!A2581:N5271,5,0)</f>
        <v>0.458</v>
      </c>
      <c r="W2581" s="12">
        <f>VLOOKUP(B2581,BUSINESS!B2581:O5271,5,0)</f>
        <v>6</v>
      </c>
      <c r="X2581" s="12" t="str">
        <f>VLOOKUP(C2581,BUSINESS!C2581:P5271,5,0)</f>
        <v/>
      </c>
      <c r="Y2581" s="12">
        <f>VLOOKUP(D2581,BUSINESS!D2581:Q5271,5,0)</f>
        <v>325</v>
      </c>
      <c r="Z2581" s="12">
        <f>VLOOKUP(A2581,BUSINESS!A2581:N5271,9,0)</f>
        <v>0.68</v>
      </c>
      <c r="AA2581" s="12">
        <f>VLOOKUP(B2581,BUSINESS!B2581:O5271,9,0)</f>
        <v>0.683</v>
      </c>
    </row>
    <row r="2582">
      <c r="A2582" s="9" t="str">
        <f t="shared" si="1"/>
        <v>United States-The Americas2006</v>
      </c>
      <c r="B2582" s="5" t="s">
        <v>83</v>
      </c>
      <c r="C2582" s="9" t="s">
        <v>277</v>
      </c>
      <c r="D2582" s="10" t="s">
        <v>68</v>
      </c>
      <c r="E2582" s="14">
        <v>1.39E13</v>
      </c>
      <c r="F2582" s="15">
        <v>0.159</v>
      </c>
      <c r="G2582" s="15">
        <v>7110.0</v>
      </c>
      <c r="H2582" s="15">
        <v>0.08</v>
      </c>
      <c r="I2582" s="12"/>
      <c r="J2582" s="12"/>
      <c r="K2582" s="12">
        <f>VLOOKUP(A2582,'HUMAN RESOURCES'!A2582:N5272,5,0)</f>
        <v>0.014</v>
      </c>
      <c r="L2582" s="12">
        <f>VLOOKUP(A2582,'HUMAN RESOURCES'!A2582:N5272,6,0)</f>
        <v>0.007</v>
      </c>
      <c r="M2582" s="12">
        <f>VLOOKUP(B2582,'HUMAN RESOURCES'!B2582:O5272,6,0)</f>
        <v>80</v>
      </c>
      <c r="N2582" s="12">
        <f>VLOOKUP(C2582,'HUMAN RESOURCES'!C2582:P5272,6,0)</f>
        <v>75</v>
      </c>
      <c r="O2582" s="12">
        <f>VLOOKUP(D2582,'HUMAN RESOURCES'!D2582:Q5272,6,0)</f>
        <v>0.204</v>
      </c>
      <c r="P2582" s="12">
        <f>VLOOKUP(A2582,'HUMAN RESOURCES'!A2582:N5272,10,0)</f>
        <v>0.672</v>
      </c>
      <c r="Q2582" s="12">
        <f>VLOOKUP(B2582,'HUMAN RESOURCES'!B2582:O5272,10,0)</f>
        <v>0.124</v>
      </c>
      <c r="R2582" s="12">
        <f>VLOOKUP(C2582,'HUMAN RESOURCES'!C2582:P5272,10,0)</f>
        <v>298379912</v>
      </c>
      <c r="S2582" s="12">
        <f>VLOOKUP(D2582,'HUMAN RESOURCES'!D2582:Q5272,10,0)</f>
        <v>0.801</v>
      </c>
      <c r="T2582" s="16">
        <f>VLOOKUP(A2582,TOURISM!A2582:F5272,5,0)</f>
        <v>133000000000</v>
      </c>
      <c r="U2582" s="13">
        <f>VLOOKUP(B2582,TOURISM!B2582:G5272,5,0)</f>
        <v>94764000000</v>
      </c>
      <c r="V2582" s="12">
        <f>VLOOKUP(A2582,BUSINESS!A2582:N5272,5,0)</f>
        <v>0.474</v>
      </c>
      <c r="W2582" s="12">
        <f>VLOOKUP(B2582,BUSINESS!B2582:O5272,5,0)</f>
        <v>6</v>
      </c>
      <c r="X2582" s="12" t="str">
        <f>VLOOKUP(C2582,BUSINESS!C2582:P5272,5,0)</f>
        <v/>
      </c>
      <c r="Y2582" s="12">
        <f>VLOOKUP(D2582,BUSINESS!D2582:Q5272,5,0)</f>
        <v>325</v>
      </c>
      <c r="Z2582" s="12">
        <f>VLOOKUP(A2582,BUSINESS!A2582:N5272,9,0)</f>
        <v>0.689</v>
      </c>
      <c r="AA2582" s="12">
        <f>VLOOKUP(B2582,BUSINESS!B2582:O5272,9,0)</f>
        <v>0.763</v>
      </c>
    </row>
    <row r="2583">
      <c r="A2583" s="9" t="str">
        <f t="shared" si="1"/>
        <v>United States-The Americas2007</v>
      </c>
      <c r="B2583" s="5" t="s">
        <v>83</v>
      </c>
      <c r="C2583" s="9" t="s">
        <v>277</v>
      </c>
      <c r="D2583" s="10" t="s">
        <v>69</v>
      </c>
      <c r="E2583" s="14">
        <v>1.45E13</v>
      </c>
      <c r="F2583" s="15">
        <v>0.161</v>
      </c>
      <c r="G2583" s="15">
        <v>7486.0</v>
      </c>
      <c r="H2583" s="15">
        <v>0.081</v>
      </c>
      <c r="I2583" s="12"/>
      <c r="J2583" s="12"/>
      <c r="K2583" s="12">
        <f>VLOOKUP(A2583,'HUMAN RESOURCES'!A2583:N5273,5,0)</f>
        <v>0.014</v>
      </c>
      <c r="L2583" s="12">
        <f>VLOOKUP(A2583,'HUMAN RESOURCES'!A2583:N5273,6,0)</f>
        <v>0.007</v>
      </c>
      <c r="M2583" s="12">
        <f>VLOOKUP(B2583,'HUMAN RESOURCES'!B2583:O5273,6,0)</f>
        <v>80</v>
      </c>
      <c r="N2583" s="12">
        <f>VLOOKUP(C2583,'HUMAN RESOURCES'!C2583:P5273,6,0)</f>
        <v>75</v>
      </c>
      <c r="O2583" s="12">
        <f>VLOOKUP(D2583,'HUMAN RESOURCES'!D2583:Q5273,6,0)</f>
        <v>0.202</v>
      </c>
      <c r="P2583" s="12">
        <f>VLOOKUP(A2583,'HUMAN RESOURCES'!A2583:N5273,10,0)</f>
        <v>0.673</v>
      </c>
      <c r="Q2583" s="12">
        <f>VLOOKUP(B2583,'HUMAN RESOURCES'!B2583:O5273,10,0)</f>
        <v>0.125</v>
      </c>
      <c r="R2583" s="12">
        <f>VLOOKUP(C2583,'HUMAN RESOURCES'!C2583:P5273,10,0)</f>
        <v>301231207</v>
      </c>
      <c r="S2583" s="12">
        <f>VLOOKUP(D2583,'HUMAN RESOURCES'!D2583:Q5273,10,0)</f>
        <v>0.803</v>
      </c>
      <c r="T2583" s="16">
        <f>VLOOKUP(A2583,TOURISM!A2583:F5273,5,0)</f>
        <v>149000000000</v>
      </c>
      <c r="U2583" s="13">
        <f>VLOOKUP(B2583,TOURISM!B2583:G5273,5,0)</f>
        <v>94764000000</v>
      </c>
      <c r="V2583" s="12">
        <f>VLOOKUP(A2583,BUSINESS!A2583:N5273,5,0)</f>
        <v>0.461</v>
      </c>
      <c r="W2583" s="12">
        <f>VLOOKUP(B2583,BUSINESS!B2583:O5273,5,0)</f>
        <v>6</v>
      </c>
      <c r="X2583" s="12" t="str">
        <f>VLOOKUP(C2583,BUSINESS!C2583:P5273,5,0)</f>
        <v/>
      </c>
      <c r="Y2583" s="12">
        <f>VLOOKUP(D2583,BUSINESS!D2583:Q5273,5,0)</f>
        <v>325</v>
      </c>
      <c r="Z2583" s="12">
        <f>VLOOKUP(A2583,BUSINESS!A2583:N5273,9,0)</f>
        <v>0.75</v>
      </c>
      <c r="AA2583" s="12">
        <f>VLOOKUP(B2583,BUSINESS!B2583:O5273,9,0)</f>
        <v>0.821</v>
      </c>
    </row>
    <row r="2584">
      <c r="A2584" s="9" t="str">
        <f t="shared" si="1"/>
        <v>United States-The Americas2008</v>
      </c>
      <c r="B2584" s="5" t="s">
        <v>83</v>
      </c>
      <c r="C2584" s="9" t="s">
        <v>277</v>
      </c>
      <c r="D2584" s="10" t="s">
        <v>70</v>
      </c>
      <c r="E2584" s="14">
        <v>1.47E13</v>
      </c>
      <c r="F2584" s="15">
        <v>0.165</v>
      </c>
      <c r="G2584" s="15">
        <v>7769.0</v>
      </c>
      <c r="H2584" s="15">
        <v>0.051</v>
      </c>
      <c r="I2584" s="12">
        <f>VLOOKUP(A2584,ENERGY!$A$2:$F$2692,5,0)</f>
        <v>5790765</v>
      </c>
      <c r="J2584" s="12">
        <f>VLOOKUP(A2584,ENERGY!$A$2:$F$2692,6,0)</f>
        <v>2307819</v>
      </c>
      <c r="K2584" s="12">
        <f>VLOOKUP(A2584,'HUMAN RESOURCES'!A2584:N5274,5,0)</f>
        <v>0.014</v>
      </c>
      <c r="L2584" s="12">
        <f>VLOOKUP(A2584,'HUMAN RESOURCES'!A2584:N5274,6,0)</f>
        <v>0.007</v>
      </c>
      <c r="M2584" s="12">
        <f>VLOOKUP(B2584,'HUMAN RESOURCES'!B2584:O5274,6,0)</f>
        <v>81</v>
      </c>
      <c r="N2584" s="12">
        <f>VLOOKUP(C2584,'HUMAN RESOURCES'!C2584:P5274,6,0)</f>
        <v>76</v>
      </c>
      <c r="O2584" s="12">
        <f>VLOOKUP(D2584,'HUMAN RESOURCES'!D2584:Q5274,6,0)</f>
        <v>0.201</v>
      </c>
      <c r="P2584" s="12">
        <f>VLOOKUP(A2584,'HUMAN RESOURCES'!A2584:N5274,10,0)</f>
        <v>0.673</v>
      </c>
      <c r="Q2584" s="12">
        <f>VLOOKUP(B2584,'HUMAN RESOURCES'!B2584:O5274,10,0)</f>
        <v>0.127</v>
      </c>
      <c r="R2584" s="12">
        <f>VLOOKUP(C2584,'HUMAN RESOURCES'!C2584:P5274,10,0)</f>
        <v>304093966</v>
      </c>
      <c r="S2584" s="12">
        <f>VLOOKUP(D2584,'HUMAN RESOURCES'!D2584:Q5274,10,0)</f>
        <v>0.804</v>
      </c>
      <c r="T2584" s="16">
        <f>VLOOKUP(A2584,TOURISM!A2584:F5274,5,0)</f>
        <v>171000000000</v>
      </c>
      <c r="U2584" s="13">
        <f>VLOOKUP(B2584,TOURISM!B2584:G5274,5,0)</f>
        <v>94764000000</v>
      </c>
      <c r="V2584" s="12">
        <f>VLOOKUP(A2584,BUSINESS!A2584:N5274,5,0)</f>
        <v>0.464</v>
      </c>
      <c r="W2584" s="12">
        <f>VLOOKUP(B2584,BUSINESS!B2584:O5274,5,0)</f>
        <v>5</v>
      </c>
      <c r="X2584" s="12" t="str">
        <f>VLOOKUP(C2584,BUSINESS!C2584:P5274,5,0)</f>
        <v/>
      </c>
      <c r="Y2584" s="12">
        <f>VLOOKUP(D2584,BUSINESS!D2584:Q5274,5,0)</f>
        <v>187</v>
      </c>
      <c r="Z2584" s="12">
        <f>VLOOKUP(A2584,BUSINESS!A2584:N5274,9,0)</f>
        <v>0.74</v>
      </c>
      <c r="AA2584" s="12">
        <f>VLOOKUP(B2584,BUSINESS!B2584:O5274,9,0)</f>
        <v>0.852</v>
      </c>
    </row>
    <row r="2585">
      <c r="A2585" s="9" t="str">
        <f t="shared" si="1"/>
        <v>United States-The Americas2009</v>
      </c>
      <c r="B2585" s="5" t="s">
        <v>83</v>
      </c>
      <c r="C2585" s="9" t="s">
        <v>277</v>
      </c>
      <c r="D2585" s="10" t="s">
        <v>71</v>
      </c>
      <c r="E2585" s="14">
        <v>1.44E13</v>
      </c>
      <c r="F2585" s="15">
        <v>0.177</v>
      </c>
      <c r="G2585" s="15">
        <v>8009.0</v>
      </c>
      <c r="H2585" s="15">
        <v>0.033</v>
      </c>
      <c r="I2585" s="12">
        <f>VLOOKUP(A2585,ENERGY!$A$2:$F$2692,5,0)</f>
        <v>5828697</v>
      </c>
      <c r="J2585" s="12">
        <f>VLOOKUP(A2585,ENERGY!$A$2:$F$2692,6,0)</f>
        <v>2337014</v>
      </c>
      <c r="K2585" s="12">
        <f>VLOOKUP(A2585,'HUMAN RESOURCES'!A2585:N5275,5,0)</f>
        <v>0.014</v>
      </c>
      <c r="L2585" s="12">
        <f>VLOOKUP(A2585,'HUMAN RESOURCES'!A2585:N5275,6,0)</f>
        <v>0.006</v>
      </c>
      <c r="M2585" s="12">
        <f>VLOOKUP(B2585,'HUMAN RESOURCES'!B2585:O5275,6,0)</f>
        <v>81</v>
      </c>
      <c r="N2585" s="12">
        <f>VLOOKUP(C2585,'HUMAN RESOURCES'!C2585:P5275,6,0)</f>
        <v>76</v>
      </c>
      <c r="O2585" s="12">
        <f>VLOOKUP(D2585,'HUMAN RESOURCES'!D2585:Q5275,6,0)</f>
        <v>0.2</v>
      </c>
      <c r="P2585" s="12">
        <f>VLOOKUP(A2585,'HUMAN RESOURCES'!A2585:N5275,10,0)</f>
        <v>0.672</v>
      </c>
      <c r="Q2585" s="12">
        <f>VLOOKUP(B2585,'HUMAN RESOURCES'!B2585:O5275,10,0)</f>
        <v>0.128</v>
      </c>
      <c r="R2585" s="12">
        <f>VLOOKUP(C2585,'HUMAN RESOURCES'!C2585:P5275,10,0)</f>
        <v>306771529</v>
      </c>
      <c r="S2585" s="12">
        <f>VLOOKUP(D2585,'HUMAN RESOURCES'!D2585:Q5275,10,0)</f>
        <v>0.806</v>
      </c>
      <c r="T2585" s="16">
        <f>VLOOKUP(A2585,TOURISM!A2585:F5275,5,0)</f>
        <v>150000000000</v>
      </c>
      <c r="U2585" s="13">
        <f>VLOOKUP(B2585,TOURISM!B2585:G5275,5,0)</f>
        <v>94764000000</v>
      </c>
      <c r="V2585" s="12">
        <f>VLOOKUP(A2585,BUSINESS!A2585:N5275,5,0)</f>
        <v>0.461</v>
      </c>
      <c r="W2585" s="12">
        <f>VLOOKUP(B2585,BUSINESS!B2585:O5275,5,0)</f>
        <v>5</v>
      </c>
      <c r="X2585" s="12" t="str">
        <f>VLOOKUP(C2585,BUSINESS!C2585:P5275,5,0)</f>
        <v/>
      </c>
      <c r="Y2585" s="12">
        <f>VLOOKUP(D2585,BUSINESS!D2585:Q5275,5,0)</f>
        <v>187</v>
      </c>
      <c r="Z2585" s="12">
        <f>VLOOKUP(A2585,BUSINESS!A2585:N5275,9,0)</f>
        <v>0.71</v>
      </c>
      <c r="AA2585" s="12">
        <f>VLOOKUP(B2585,BUSINESS!B2585:O5275,9,0)</f>
        <v>0.886</v>
      </c>
    </row>
    <row r="2586">
      <c r="A2586" s="9" t="str">
        <f t="shared" si="1"/>
        <v>United States-The Americas2010</v>
      </c>
      <c r="B2586" s="5" t="s">
        <v>83</v>
      </c>
      <c r="C2586" s="9" t="s">
        <v>277</v>
      </c>
      <c r="D2586" s="10" t="s">
        <v>72</v>
      </c>
      <c r="E2586" s="14">
        <v>1.5E13</v>
      </c>
      <c r="F2586" s="15">
        <v>0.177</v>
      </c>
      <c r="G2586" s="15">
        <v>8254.0</v>
      </c>
      <c r="H2586" s="15">
        <v>0.033</v>
      </c>
      <c r="I2586" s="12">
        <f>VLOOKUP(A2586,ENERGY!$A$2:$F$2692,5,0)</f>
        <v>5650950</v>
      </c>
      <c r="J2586" s="12">
        <f>VLOOKUP(A2586,ENERGY!$A$2:$F$2692,6,0)</f>
        <v>2255957</v>
      </c>
      <c r="K2586" s="12">
        <f>VLOOKUP(A2586,'HUMAN RESOURCES'!A2586:N5276,5,0)</f>
        <v>0.013</v>
      </c>
      <c r="L2586" s="12">
        <f>VLOOKUP(A2586,'HUMAN RESOURCES'!A2586:N5276,6,0)</f>
        <v>0.006</v>
      </c>
      <c r="M2586" s="12">
        <f>VLOOKUP(B2586,'HUMAN RESOURCES'!B2586:O5276,6,0)</f>
        <v>81</v>
      </c>
      <c r="N2586" s="12">
        <f>VLOOKUP(C2586,'HUMAN RESOURCES'!C2586:P5276,6,0)</f>
        <v>76</v>
      </c>
      <c r="O2586" s="12">
        <f>VLOOKUP(D2586,'HUMAN RESOURCES'!D2586:Q5276,6,0)</f>
        <v>0.198</v>
      </c>
      <c r="P2586" s="12">
        <f>VLOOKUP(A2586,'HUMAN RESOURCES'!A2586:N5276,10,0)</f>
        <v>0.671</v>
      </c>
      <c r="Q2586" s="12">
        <f>VLOOKUP(B2586,'HUMAN RESOURCES'!B2586:O5276,10,0)</f>
        <v>0.131</v>
      </c>
      <c r="R2586" s="12">
        <f>VLOOKUP(C2586,'HUMAN RESOURCES'!C2586:P5276,10,0)</f>
        <v>309326295</v>
      </c>
      <c r="S2586" s="12">
        <f>VLOOKUP(D2586,'HUMAN RESOURCES'!D2586:Q5276,10,0)</f>
        <v>0.808</v>
      </c>
      <c r="T2586" s="16">
        <f>VLOOKUP(A2586,TOURISM!A2586:F5276,5,0)</f>
        <v>165000000000</v>
      </c>
      <c r="U2586" s="13">
        <f>VLOOKUP(B2586,TOURISM!B2586:G5276,5,0)</f>
        <v>94764000000</v>
      </c>
      <c r="V2586" s="12">
        <f>VLOOKUP(A2586,BUSINESS!A2586:N5276,5,0)</f>
        <v>0.465</v>
      </c>
      <c r="W2586" s="12">
        <f>VLOOKUP(B2586,BUSINESS!B2586:O5276,5,0)</f>
        <v>5</v>
      </c>
      <c r="X2586" s="12" t="str">
        <f>VLOOKUP(C2586,BUSINESS!C2586:P5276,5,0)</f>
        <v/>
      </c>
      <c r="Y2586" s="12">
        <f>VLOOKUP(D2586,BUSINESS!D2586:Q5276,5,0)</f>
        <v>187</v>
      </c>
      <c r="Z2586" s="12">
        <f>VLOOKUP(A2586,BUSINESS!A2586:N5276,9,0)</f>
        <v>0.717</v>
      </c>
      <c r="AA2586" s="12">
        <f>VLOOKUP(B2586,BUSINESS!B2586:O5276,9,0)</f>
        <v>0.913</v>
      </c>
    </row>
    <row r="2587">
      <c r="A2587" s="9" t="str">
        <f t="shared" si="1"/>
        <v>United States-The Americas2011</v>
      </c>
      <c r="B2587" s="5" t="s">
        <v>83</v>
      </c>
      <c r="C2587" s="9" t="s">
        <v>277</v>
      </c>
      <c r="D2587" s="10" t="s">
        <v>73</v>
      </c>
      <c r="E2587" s="14">
        <v>1.55E13</v>
      </c>
      <c r="F2587" s="15">
        <v>0.177</v>
      </c>
      <c r="G2587" s="15">
        <v>8467.0</v>
      </c>
      <c r="H2587" s="15">
        <v>0.033</v>
      </c>
      <c r="I2587" s="12">
        <f>VLOOKUP(A2587,ENERGY!$A$2:$F$2692,5,0)</f>
        <v>5826394</v>
      </c>
      <c r="J2587" s="12">
        <f>VLOOKUP(A2587,ENERGY!$A$2:$F$2692,6,0)</f>
        <v>2318861</v>
      </c>
      <c r="K2587" s="12">
        <f>VLOOKUP(A2587,'HUMAN RESOURCES'!A2587:N5277,5,0)</f>
        <v>0.013</v>
      </c>
      <c r="L2587" s="12">
        <f>VLOOKUP(A2587,'HUMAN RESOURCES'!A2587:N5277,6,0)</f>
        <v>0.006</v>
      </c>
      <c r="M2587" s="12">
        <f>VLOOKUP(B2587,'HUMAN RESOURCES'!B2587:O5277,6,0)</f>
        <v>81</v>
      </c>
      <c r="N2587" s="12">
        <f>VLOOKUP(C2587,'HUMAN RESOURCES'!C2587:P5277,6,0)</f>
        <v>76</v>
      </c>
      <c r="O2587" s="12">
        <f>VLOOKUP(D2587,'HUMAN RESOURCES'!D2587:Q5277,6,0)</f>
        <v>0.197</v>
      </c>
      <c r="P2587" s="12">
        <f>VLOOKUP(A2587,'HUMAN RESOURCES'!A2587:N5277,10,0)</f>
        <v>0.669</v>
      </c>
      <c r="Q2587" s="12">
        <f>VLOOKUP(B2587,'HUMAN RESOURCES'!B2587:O5277,10,0)</f>
        <v>0.133</v>
      </c>
      <c r="R2587" s="12">
        <f>VLOOKUP(C2587,'HUMAN RESOURCES'!C2587:P5277,10,0)</f>
        <v>311582564</v>
      </c>
      <c r="S2587" s="12">
        <f>VLOOKUP(D2587,'HUMAN RESOURCES'!D2587:Q5277,10,0)</f>
        <v>0.809</v>
      </c>
      <c r="T2587" s="16">
        <f>VLOOKUP(A2587,TOURISM!A2587:F5277,5,0)</f>
        <v>185000000000</v>
      </c>
      <c r="U2587" s="13">
        <f>VLOOKUP(B2587,TOURISM!B2587:G5277,5,0)</f>
        <v>94764000000</v>
      </c>
      <c r="V2587" s="12">
        <f>VLOOKUP(A2587,BUSINESS!A2587:N5277,5,0)</f>
        <v>0.465</v>
      </c>
      <c r="W2587" s="12">
        <f>VLOOKUP(B2587,BUSINESS!B2587:O5277,5,0)</f>
        <v>5</v>
      </c>
      <c r="X2587" s="12" t="str">
        <f>VLOOKUP(C2587,BUSINESS!C2587:P5277,5,0)</f>
        <v/>
      </c>
      <c r="Y2587" s="12">
        <f>VLOOKUP(D2587,BUSINESS!D2587:Q5277,5,0)</f>
        <v>187</v>
      </c>
      <c r="Z2587" s="12">
        <f>VLOOKUP(A2587,BUSINESS!A2587:N5277,9,0)</f>
        <v>0.697</v>
      </c>
      <c r="AA2587" s="12">
        <f>VLOOKUP(B2587,BUSINESS!B2587:O5277,9,0)</f>
        <v>0.944</v>
      </c>
    </row>
    <row r="2588">
      <c r="A2588" s="9" t="str">
        <f t="shared" si="1"/>
        <v>United States-The Americas2012</v>
      </c>
      <c r="B2588" s="5" t="s">
        <v>83</v>
      </c>
      <c r="C2588" s="9" t="s">
        <v>277</v>
      </c>
      <c r="D2588" s="10" t="s">
        <v>74</v>
      </c>
      <c r="E2588" s="14">
        <v>1.62E13</v>
      </c>
      <c r="F2588" s="15">
        <v>0.179</v>
      </c>
      <c r="G2588" s="15">
        <v>8895.0</v>
      </c>
      <c r="H2588" s="15">
        <v>0.033</v>
      </c>
      <c r="I2588" s="12">
        <f>VLOOKUP(A2588,ENERGY!$A$2:$F$2692,5,0)</f>
        <v>5681664</v>
      </c>
      <c r="J2588" s="12">
        <f>VLOOKUP(A2588,ENERGY!$A$2:$F$2692,6,0)</f>
        <v>2261151</v>
      </c>
      <c r="K2588" s="12">
        <f>VLOOKUP(A2588,'HUMAN RESOURCES'!A2588:N5278,5,0)</f>
        <v>0.013</v>
      </c>
      <c r="L2588" s="12">
        <f>VLOOKUP(A2588,'HUMAN RESOURCES'!A2588:N5278,6,0)</f>
        <v>0.006</v>
      </c>
      <c r="M2588" s="12">
        <f>VLOOKUP(B2588,'HUMAN RESOURCES'!B2588:O5278,6,0)</f>
        <v>81</v>
      </c>
      <c r="N2588" s="12">
        <f>VLOOKUP(C2588,'HUMAN RESOURCES'!C2588:P5278,6,0)</f>
        <v>76</v>
      </c>
      <c r="O2588" s="12">
        <f>VLOOKUP(D2588,'HUMAN RESOURCES'!D2588:Q5278,6,0)</f>
        <v>0.196</v>
      </c>
      <c r="P2588" s="12">
        <f>VLOOKUP(A2588,'HUMAN RESOURCES'!A2588:N5278,10,0)</f>
        <v>0.667</v>
      </c>
      <c r="Q2588" s="12">
        <f>VLOOKUP(B2588,'HUMAN RESOURCES'!B2588:O5278,10,0)</f>
        <v>0.136</v>
      </c>
      <c r="R2588" s="12">
        <f>VLOOKUP(C2588,'HUMAN RESOURCES'!C2588:P5278,10,0)</f>
        <v>313873685</v>
      </c>
      <c r="S2588" s="12">
        <f>VLOOKUP(D2588,'HUMAN RESOURCES'!D2588:Q5278,10,0)</f>
        <v>0.811</v>
      </c>
      <c r="T2588" s="16">
        <f>VLOOKUP(A2588,TOURISM!A2588:F5278,5,0)</f>
        <v>200000000000</v>
      </c>
      <c r="U2588" s="13">
        <f>VLOOKUP(B2588,TOURISM!B2588:G5278,5,0)</f>
        <v>94764000000</v>
      </c>
      <c r="V2588" s="12">
        <f>VLOOKUP(A2588,BUSINESS!A2588:N5278,5,0)</f>
        <v>0.464</v>
      </c>
      <c r="W2588" s="12">
        <f>VLOOKUP(B2588,BUSINESS!B2588:O5278,5,0)</f>
        <v>5</v>
      </c>
      <c r="X2588" s="12">
        <f>VLOOKUP(C2588,BUSINESS!C2588:P5278,5,0)</f>
        <v>4</v>
      </c>
      <c r="Y2588" s="12">
        <f>VLOOKUP(D2588,BUSINESS!D2588:Q5278,5,0)</f>
        <v>175</v>
      </c>
      <c r="Z2588" s="12">
        <f>VLOOKUP(A2588,BUSINESS!A2588:N5278,9,0)</f>
        <v>0.793</v>
      </c>
      <c r="AA2588" s="12">
        <f>VLOOKUP(B2588,BUSINESS!B2588:O5278,9,0)</f>
        <v>0.96</v>
      </c>
    </row>
    <row r="2589">
      <c r="A2589" s="9" t="str">
        <f t="shared" si="1"/>
        <v>Uruguay-The Americas2000</v>
      </c>
      <c r="B2589" s="5" t="s">
        <v>83</v>
      </c>
      <c r="C2589" s="9" t="s">
        <v>278</v>
      </c>
      <c r="D2589" s="10" t="s">
        <v>62</v>
      </c>
      <c r="E2589" s="14">
        <v>2.2823255806E10</v>
      </c>
      <c r="F2589" s="15">
        <v>0.112</v>
      </c>
      <c r="G2589" s="15">
        <v>773.0</v>
      </c>
      <c r="H2589" s="15">
        <v>0.461</v>
      </c>
      <c r="I2589" s="12" t="str">
        <f>VLOOKUP(A2589,ENERGY!$A$2:$F$2692,5,0)</f>
        <v/>
      </c>
      <c r="J2589" s="12" t="str">
        <f>VLOOKUP(A2589,ENERGY!$A$2:$F$2692,6,0)</f>
        <v/>
      </c>
      <c r="K2589" s="12">
        <f>VLOOKUP(A2589,'HUMAN RESOURCES'!A2589:N5279,5,0)</f>
        <v>0.016</v>
      </c>
      <c r="L2589" s="12">
        <f>VLOOKUP(A2589,'HUMAN RESOURCES'!A2589:N5279,6,0)</f>
        <v>0.015</v>
      </c>
      <c r="M2589" s="12">
        <f>VLOOKUP(B2589,'HUMAN RESOURCES'!B2589:O5279,6,0)</f>
        <v>78</v>
      </c>
      <c r="N2589" s="12">
        <f>VLOOKUP(C2589,'HUMAN RESOURCES'!C2589:P5279,6,0)</f>
        <v>71</v>
      </c>
      <c r="O2589" s="12">
        <f>VLOOKUP(D2589,'HUMAN RESOURCES'!D2589:Q5279,6,0)</f>
        <v>0.246</v>
      </c>
      <c r="P2589" s="12">
        <f>VLOOKUP(A2589,'HUMAN RESOURCES'!A2589:N5279,10,0)</f>
        <v>0.624</v>
      </c>
      <c r="Q2589" s="12">
        <f>VLOOKUP(B2589,'HUMAN RESOURCES'!B2589:O5279,10,0)</f>
        <v>0.131</v>
      </c>
      <c r="R2589" s="12">
        <f>VLOOKUP(C2589,'HUMAN RESOURCES'!C2589:P5279,10,0)</f>
        <v>3320841</v>
      </c>
      <c r="S2589" s="12">
        <f>VLOOKUP(D2589,'HUMAN RESOURCES'!D2589:Q5279,10,0)</f>
        <v>0.92</v>
      </c>
      <c r="T2589" s="13">
        <f>VLOOKUP(A2589,TOURISM!A2589:F5279,5,0)</f>
        <v>827000000</v>
      </c>
      <c r="U2589" s="13">
        <f>VLOOKUP(B2589,TOURISM!B2589:G5279,5,0)</f>
        <v>381000000</v>
      </c>
      <c r="V2589" s="12" t="str">
        <f>VLOOKUP(A2589,BUSINESS!A2589:N5279,5,0)</f>
        <v/>
      </c>
      <c r="W2589" s="12" t="str">
        <f>VLOOKUP(B2589,BUSINESS!B2589:O5279,5,0)</f>
        <v/>
      </c>
      <c r="X2589" s="12" t="str">
        <f>VLOOKUP(C2589,BUSINESS!C2589:P5279,5,0)</f>
        <v/>
      </c>
      <c r="Y2589" s="12" t="str">
        <f>VLOOKUP(D2589,BUSINESS!D2589:Q5279,5,0)</f>
        <v/>
      </c>
      <c r="Z2589" s="12">
        <f>VLOOKUP(A2589,BUSINESS!A2589:N5279,9,0)</f>
        <v>0.105</v>
      </c>
      <c r="AA2589" s="12">
        <f>VLOOKUP(B2589,BUSINESS!B2589:O5279,9,0)</f>
        <v>0.124</v>
      </c>
    </row>
    <row r="2590">
      <c r="A2590" s="9" t="str">
        <f t="shared" si="1"/>
        <v>Uruguay-The Americas2001</v>
      </c>
      <c r="B2590" s="5" t="s">
        <v>83</v>
      </c>
      <c r="C2590" s="9" t="s">
        <v>278</v>
      </c>
      <c r="D2590" s="10" t="s">
        <v>63</v>
      </c>
      <c r="E2590" s="14">
        <v>2.089878842E10</v>
      </c>
      <c r="F2590" s="15">
        <v>0.112</v>
      </c>
      <c r="G2590" s="15">
        <v>703.0</v>
      </c>
      <c r="H2590" s="15">
        <v>0.486</v>
      </c>
      <c r="I2590" s="12" t="str">
        <f>VLOOKUP(A2590,ENERGY!$A$2:$F$2692,5,0)</f>
        <v/>
      </c>
      <c r="J2590" s="12">
        <f>VLOOKUP(A2590,ENERGY!$A$2:$F$2692,6,0)</f>
        <v>4430</v>
      </c>
      <c r="K2590" s="12">
        <f>VLOOKUP(A2590,'HUMAN RESOURCES'!A2590:N5280,5,0)</f>
        <v>0.016</v>
      </c>
      <c r="L2590" s="12">
        <f>VLOOKUP(A2590,'HUMAN RESOURCES'!A2590:N5280,6,0)</f>
        <v>0.014</v>
      </c>
      <c r="M2590" s="12">
        <f>VLOOKUP(B2590,'HUMAN RESOURCES'!B2590:O5280,6,0)</f>
        <v>79</v>
      </c>
      <c r="N2590" s="12">
        <f>VLOOKUP(C2590,'HUMAN RESOURCES'!C2590:P5280,6,0)</f>
        <v>71</v>
      </c>
      <c r="O2590" s="12">
        <f>VLOOKUP(D2590,'HUMAN RESOURCES'!D2590:Q5280,6,0)</f>
        <v>0.244</v>
      </c>
      <c r="P2590" s="12">
        <f>VLOOKUP(A2590,'HUMAN RESOURCES'!A2590:N5280,10,0)</f>
        <v>0.624</v>
      </c>
      <c r="Q2590" s="12">
        <f>VLOOKUP(B2590,'HUMAN RESOURCES'!B2590:O5280,10,0)</f>
        <v>0.132</v>
      </c>
      <c r="R2590" s="12">
        <f>VLOOKUP(C2590,'HUMAN RESOURCES'!C2590:P5280,10,0)</f>
        <v>3326762</v>
      </c>
      <c r="S2590" s="12">
        <f>VLOOKUP(D2590,'HUMAN RESOURCES'!D2590:Q5280,10,0)</f>
        <v>0.923</v>
      </c>
      <c r="T2590" s="13">
        <f>VLOOKUP(A2590,TOURISM!A2590:F5280,5,0)</f>
        <v>700000000</v>
      </c>
      <c r="U2590" s="13">
        <f>VLOOKUP(B2590,TOURISM!B2590:G5280,5,0)</f>
        <v>338000000</v>
      </c>
      <c r="V2590" s="12" t="str">
        <f>VLOOKUP(A2590,BUSINESS!A2590:N5280,5,0)</f>
        <v/>
      </c>
      <c r="W2590" s="12" t="str">
        <f>VLOOKUP(B2590,BUSINESS!B2590:O5280,5,0)</f>
        <v/>
      </c>
      <c r="X2590" s="12" t="str">
        <f>VLOOKUP(C2590,BUSINESS!C2590:P5280,5,0)</f>
        <v/>
      </c>
      <c r="Y2590" s="12" t="str">
        <f>VLOOKUP(D2590,BUSINESS!D2590:Q5280,5,0)</f>
        <v/>
      </c>
      <c r="Z2590" s="12">
        <f>VLOOKUP(A2590,BUSINESS!A2590:N5280,9,0)</f>
        <v>0.111</v>
      </c>
      <c r="AA2590" s="12">
        <f>VLOOKUP(B2590,BUSINESS!B2590:O5280,9,0)</f>
        <v>0.156</v>
      </c>
    </row>
    <row r="2591">
      <c r="A2591" s="9" t="str">
        <f t="shared" si="1"/>
        <v>Uruguay-The Americas2002</v>
      </c>
      <c r="B2591" s="5" t="s">
        <v>83</v>
      </c>
      <c r="C2591" s="9" t="s">
        <v>278</v>
      </c>
      <c r="D2591" s="10" t="s">
        <v>64</v>
      </c>
      <c r="E2591" s="14">
        <v>1.3606494599E10</v>
      </c>
      <c r="F2591" s="15">
        <v>0.11</v>
      </c>
      <c r="G2591" s="15">
        <v>449.0</v>
      </c>
      <c r="H2591" s="15">
        <v>1.184</v>
      </c>
      <c r="I2591" s="12">
        <f>VLOOKUP(A2591,ENERGY!$A$2:$F$2692,5,0)</f>
        <v>6645</v>
      </c>
      <c r="J2591" s="12">
        <f>VLOOKUP(A2591,ENERGY!$A$2:$F$2692,6,0)</f>
        <v>4174</v>
      </c>
      <c r="K2591" s="12">
        <f>VLOOKUP(A2591,'HUMAN RESOURCES'!A2591:N5281,5,0)</f>
        <v>0.016</v>
      </c>
      <c r="L2591" s="12">
        <f>VLOOKUP(A2591,'HUMAN RESOURCES'!A2591:N5281,6,0)</f>
        <v>0.014</v>
      </c>
      <c r="M2591" s="12">
        <f>VLOOKUP(B2591,'HUMAN RESOURCES'!B2591:O5281,6,0)</f>
        <v>79</v>
      </c>
      <c r="N2591" s="12">
        <f>VLOOKUP(C2591,'HUMAN RESOURCES'!C2591:P5281,6,0)</f>
        <v>71</v>
      </c>
      <c r="O2591" s="12">
        <f>VLOOKUP(D2591,'HUMAN RESOURCES'!D2591:Q5281,6,0)</f>
        <v>0.243</v>
      </c>
      <c r="P2591" s="12">
        <f>VLOOKUP(A2591,'HUMAN RESOURCES'!A2591:N5281,10,0)</f>
        <v>0.624</v>
      </c>
      <c r="Q2591" s="12">
        <f>VLOOKUP(B2591,'HUMAN RESOURCES'!B2591:O5281,10,0)</f>
        <v>0.133</v>
      </c>
      <c r="R2591" s="12">
        <f>VLOOKUP(C2591,'HUMAN RESOURCES'!C2591:P5281,10,0)</f>
        <v>3327500</v>
      </c>
      <c r="S2591" s="12">
        <f>VLOOKUP(D2591,'HUMAN RESOURCES'!D2591:Q5281,10,0)</f>
        <v>0.926</v>
      </c>
      <c r="T2591" s="13">
        <f>VLOOKUP(A2591,TOURISM!A2591:F5281,5,0)</f>
        <v>409000000</v>
      </c>
      <c r="U2591" s="13">
        <f>VLOOKUP(B2591,TOURISM!B2591:G5281,5,0)</f>
        <v>243000000</v>
      </c>
      <c r="V2591" s="12" t="str">
        <f>VLOOKUP(A2591,BUSINESS!A2591:N5281,5,0)</f>
        <v/>
      </c>
      <c r="W2591" s="12" t="str">
        <f>VLOOKUP(B2591,BUSINESS!B2591:O5281,5,0)</f>
        <v/>
      </c>
      <c r="X2591" s="12" t="str">
        <f>VLOOKUP(C2591,BUSINESS!C2591:P5281,5,0)</f>
        <v/>
      </c>
      <c r="Y2591" s="12" t="str">
        <f>VLOOKUP(D2591,BUSINESS!D2591:Q5281,5,0)</f>
        <v/>
      </c>
      <c r="Z2591" s="12">
        <f>VLOOKUP(A2591,BUSINESS!A2591:N5281,9,0)</f>
        <v>0.114</v>
      </c>
      <c r="AA2591" s="12">
        <f>VLOOKUP(B2591,BUSINESS!B2591:O5281,9,0)</f>
        <v>0.154</v>
      </c>
    </row>
    <row r="2592">
      <c r="A2592" s="9" t="str">
        <f t="shared" si="1"/>
        <v>Uruguay-The Americas2003</v>
      </c>
      <c r="B2592" s="5" t="s">
        <v>83</v>
      </c>
      <c r="C2592" s="9" t="s">
        <v>278</v>
      </c>
      <c r="D2592" s="10" t="s">
        <v>65</v>
      </c>
      <c r="E2592" s="14">
        <v>1.2045627411E10</v>
      </c>
      <c r="F2592" s="15">
        <v>0.097</v>
      </c>
      <c r="G2592" s="15">
        <v>351.0</v>
      </c>
      <c r="H2592" s="15">
        <v>0.589</v>
      </c>
      <c r="I2592" s="12">
        <f>VLOOKUP(A2592,ENERGY!$A$2:$F$2692,5,0)</f>
        <v>7891</v>
      </c>
      <c r="J2592" s="12">
        <f>VLOOKUP(A2592,ENERGY!$A$2:$F$2692,6,0)</f>
        <v>4134</v>
      </c>
      <c r="K2592" s="12">
        <f>VLOOKUP(A2592,'HUMAN RESOURCES'!A2592:N5282,5,0)</f>
        <v>0.016</v>
      </c>
      <c r="L2592" s="12">
        <f>VLOOKUP(A2592,'HUMAN RESOURCES'!A2592:N5282,6,0)</f>
        <v>0.013</v>
      </c>
      <c r="M2592" s="12">
        <f>VLOOKUP(B2592,'HUMAN RESOURCES'!B2592:O5282,6,0)</f>
        <v>79</v>
      </c>
      <c r="N2592" s="12">
        <f>VLOOKUP(C2592,'HUMAN RESOURCES'!C2592:P5282,6,0)</f>
        <v>72</v>
      </c>
      <c r="O2592" s="12">
        <f>VLOOKUP(D2592,'HUMAN RESOURCES'!D2592:Q5282,6,0)</f>
        <v>0.242</v>
      </c>
      <c r="P2592" s="12">
        <f>VLOOKUP(A2592,'HUMAN RESOURCES'!A2592:N5282,10,0)</f>
        <v>0.625</v>
      </c>
      <c r="Q2592" s="12">
        <f>VLOOKUP(B2592,'HUMAN RESOURCES'!B2592:O5282,10,0)</f>
        <v>0.134</v>
      </c>
      <c r="R2592" s="12">
        <f>VLOOKUP(C2592,'HUMAN RESOURCES'!C2592:P5282,10,0)</f>
        <v>3325411</v>
      </c>
      <c r="S2592" s="12">
        <f>VLOOKUP(D2592,'HUMAN RESOURCES'!D2592:Q5282,10,0)</f>
        <v>0.928</v>
      </c>
      <c r="T2592" s="13">
        <f>VLOOKUP(A2592,TOURISM!A2592:F5282,5,0)</f>
        <v>419000000</v>
      </c>
      <c r="U2592" s="13">
        <f>VLOOKUP(B2592,TOURISM!B2592:G5282,5,0)</f>
        <v>236000000</v>
      </c>
      <c r="V2592" s="12" t="str">
        <f>VLOOKUP(A2592,BUSINESS!A2592:N5282,5,0)</f>
        <v/>
      </c>
      <c r="W2592" s="12">
        <f>VLOOKUP(B2592,BUSINESS!B2592:O5282,5,0)</f>
        <v>45</v>
      </c>
      <c r="X2592" s="12" t="str">
        <f>VLOOKUP(C2592,BUSINESS!C2592:P5282,5,0)</f>
        <v/>
      </c>
      <c r="Y2592" s="12" t="str">
        <f>VLOOKUP(D2592,BUSINESS!D2592:Q5282,5,0)</f>
        <v/>
      </c>
      <c r="Z2592" s="12">
        <f>VLOOKUP(A2592,BUSINESS!A2592:N5282,9,0)</f>
        <v>0.159</v>
      </c>
      <c r="AA2592" s="12">
        <f>VLOOKUP(B2592,BUSINESS!B2592:O5282,9,0)</f>
        <v>0.15</v>
      </c>
    </row>
    <row r="2593">
      <c r="A2593" s="9" t="str">
        <f t="shared" si="1"/>
        <v>Uruguay-The Americas2004</v>
      </c>
      <c r="B2593" s="5" t="s">
        <v>83</v>
      </c>
      <c r="C2593" s="9" t="s">
        <v>278</v>
      </c>
      <c r="D2593" s="10" t="s">
        <v>66</v>
      </c>
      <c r="E2593" s="14">
        <v>1.3686333822E10</v>
      </c>
      <c r="F2593" s="15">
        <v>0.085</v>
      </c>
      <c r="G2593" s="15">
        <v>350.0</v>
      </c>
      <c r="H2593" s="15">
        <v>0.237</v>
      </c>
      <c r="I2593" s="12"/>
      <c r="J2593" s="12"/>
      <c r="K2593" s="12">
        <f>VLOOKUP(A2593,'HUMAN RESOURCES'!A2593:N5283,5,0)</f>
        <v>0.016</v>
      </c>
      <c r="L2593" s="12">
        <f>VLOOKUP(A2593,'HUMAN RESOURCES'!A2593:N5283,6,0)</f>
        <v>0.013</v>
      </c>
      <c r="M2593" s="12">
        <f>VLOOKUP(B2593,'HUMAN RESOURCES'!B2593:O5283,6,0)</f>
        <v>79</v>
      </c>
      <c r="N2593" s="12">
        <f>VLOOKUP(C2593,'HUMAN RESOURCES'!C2593:P5283,6,0)</f>
        <v>72</v>
      </c>
      <c r="O2593" s="12">
        <f>VLOOKUP(D2593,'HUMAN RESOURCES'!D2593:Q5283,6,0)</f>
        <v>0.24</v>
      </c>
      <c r="P2593" s="12">
        <f>VLOOKUP(A2593,'HUMAN RESOURCES'!A2593:N5283,10,0)</f>
        <v>0.626</v>
      </c>
      <c r="Q2593" s="12">
        <f>VLOOKUP(B2593,'HUMAN RESOURCES'!B2593:O5283,10,0)</f>
        <v>0.135</v>
      </c>
      <c r="R2593" s="12">
        <f>VLOOKUP(C2593,'HUMAN RESOURCES'!C2593:P5283,10,0)</f>
        <v>3323822</v>
      </c>
      <c r="S2593" s="12">
        <f>VLOOKUP(D2593,'HUMAN RESOURCES'!D2593:Q5283,10,0)</f>
        <v>0.931</v>
      </c>
      <c r="T2593" s="13">
        <f>VLOOKUP(A2593,TOURISM!A2593:F5283,5,0)</f>
        <v>591000000</v>
      </c>
      <c r="U2593" s="13">
        <f>VLOOKUP(B2593,TOURISM!B2593:G5283,5,0)</f>
        <v>267000000</v>
      </c>
      <c r="V2593" s="12" t="str">
        <f>VLOOKUP(A2593,BUSINESS!A2593:N5283,5,0)</f>
        <v/>
      </c>
      <c r="W2593" s="12">
        <f>VLOOKUP(B2593,BUSINESS!B2593:O5283,5,0)</f>
        <v>45</v>
      </c>
      <c r="X2593" s="12" t="str">
        <f>VLOOKUP(C2593,BUSINESS!C2593:P5283,5,0)</f>
        <v/>
      </c>
      <c r="Y2593" s="12" t="str">
        <f>VLOOKUP(D2593,BUSINESS!D2593:Q5283,5,0)</f>
        <v/>
      </c>
      <c r="Z2593" s="12">
        <f>VLOOKUP(A2593,BUSINESS!A2593:N5283,9,0)</f>
        <v>0.171</v>
      </c>
      <c r="AA2593" s="12">
        <f>VLOOKUP(B2593,BUSINESS!B2593:O5283,9,0)</f>
        <v>0.18</v>
      </c>
    </row>
    <row r="2594">
      <c r="A2594" s="9" t="str">
        <f t="shared" si="1"/>
        <v>Uruguay-The Americas2005</v>
      </c>
      <c r="B2594" s="5" t="s">
        <v>83</v>
      </c>
      <c r="C2594" s="9" t="s">
        <v>278</v>
      </c>
      <c r="D2594" s="10" t="s">
        <v>67</v>
      </c>
      <c r="E2594" s="14">
        <v>1.736287271E10</v>
      </c>
      <c r="F2594" s="15">
        <v>0.082</v>
      </c>
      <c r="G2594" s="15">
        <v>430.0</v>
      </c>
      <c r="H2594" s="15">
        <v>0.136</v>
      </c>
      <c r="I2594" s="12">
        <f>VLOOKUP(A2594,ENERGY!$A$2:$F$2692,5,0)</f>
        <v>8331</v>
      </c>
      <c r="J2594" s="12">
        <f>VLOOKUP(A2594,ENERGY!$A$2:$F$2692,6,0)</f>
        <v>4153</v>
      </c>
      <c r="K2594" s="12">
        <f>VLOOKUP(A2594,'HUMAN RESOURCES'!A2594:N5284,5,0)</f>
        <v>0.015</v>
      </c>
      <c r="L2594" s="12">
        <f>VLOOKUP(A2594,'HUMAN RESOURCES'!A2594:N5284,6,0)</f>
        <v>0.012</v>
      </c>
      <c r="M2594" s="12">
        <f>VLOOKUP(B2594,'HUMAN RESOURCES'!B2594:O5284,6,0)</f>
        <v>79</v>
      </c>
      <c r="N2594" s="12">
        <f>VLOOKUP(C2594,'HUMAN RESOURCES'!C2594:P5284,6,0)</f>
        <v>72</v>
      </c>
      <c r="O2594" s="12">
        <f>VLOOKUP(D2594,'HUMAN RESOURCES'!D2594:Q5284,6,0)</f>
        <v>0.238</v>
      </c>
      <c r="P2594" s="12">
        <f>VLOOKUP(A2594,'HUMAN RESOURCES'!A2594:N5284,10,0)</f>
        <v>0.627</v>
      </c>
      <c r="Q2594" s="12">
        <f>VLOOKUP(B2594,'HUMAN RESOURCES'!B2594:O5284,10,0)</f>
        <v>0.135</v>
      </c>
      <c r="R2594" s="12">
        <f>VLOOKUP(C2594,'HUMAN RESOURCES'!C2594:P5284,10,0)</f>
        <v>3325155</v>
      </c>
      <c r="S2594" s="12">
        <f>VLOOKUP(D2594,'HUMAN RESOURCES'!D2594:Q5284,10,0)</f>
        <v>0.933</v>
      </c>
      <c r="T2594" s="13">
        <f>VLOOKUP(A2594,TOURISM!A2594:F5284,5,0)</f>
        <v>699000000</v>
      </c>
      <c r="U2594" s="13">
        <f>VLOOKUP(B2594,TOURISM!B2594:G5284,5,0)</f>
        <v>331000000</v>
      </c>
      <c r="V2594" s="12">
        <f>VLOOKUP(A2594,BUSINESS!A2594:N5284,5,0)</f>
        <v>0.713</v>
      </c>
      <c r="W2594" s="12">
        <f>VLOOKUP(B2594,BUSINESS!B2594:O5284,5,0)</f>
        <v>45</v>
      </c>
      <c r="X2594" s="12" t="str">
        <f>VLOOKUP(C2594,BUSINESS!C2594:P5284,5,0)</f>
        <v/>
      </c>
      <c r="Y2594" s="12">
        <f>VLOOKUP(D2594,BUSINESS!D2594:Q5284,5,0)</f>
        <v>304</v>
      </c>
      <c r="Z2594" s="12">
        <f>VLOOKUP(A2594,BUSINESS!A2594:N5284,9,0)</f>
        <v>0.201</v>
      </c>
      <c r="AA2594" s="12">
        <f>VLOOKUP(B2594,BUSINESS!B2594:O5284,9,0)</f>
        <v>0.347</v>
      </c>
    </row>
    <row r="2595">
      <c r="A2595" s="9" t="str">
        <f t="shared" si="1"/>
        <v>Uruguay-The Americas2006</v>
      </c>
      <c r="B2595" s="5" t="s">
        <v>83</v>
      </c>
      <c r="C2595" s="9" t="s">
        <v>278</v>
      </c>
      <c r="D2595" s="10" t="s">
        <v>68</v>
      </c>
      <c r="E2595" s="14">
        <v>1.9579479147E10</v>
      </c>
      <c r="F2595" s="15">
        <v>0.083</v>
      </c>
      <c r="G2595" s="15">
        <v>491.0</v>
      </c>
      <c r="H2595" s="15">
        <v>0.093</v>
      </c>
      <c r="I2595" s="12"/>
      <c r="J2595" s="12"/>
      <c r="K2595" s="12">
        <f>VLOOKUP(A2595,'HUMAN RESOURCES'!A2595:N5285,5,0)</f>
        <v>0.015</v>
      </c>
      <c r="L2595" s="12">
        <f>VLOOKUP(A2595,'HUMAN RESOURCES'!A2595:N5285,6,0)</f>
        <v>0.012</v>
      </c>
      <c r="M2595" s="12">
        <f>VLOOKUP(B2595,'HUMAN RESOURCES'!B2595:O5285,6,0)</f>
        <v>80</v>
      </c>
      <c r="N2595" s="12">
        <f>VLOOKUP(C2595,'HUMAN RESOURCES'!C2595:P5285,6,0)</f>
        <v>72</v>
      </c>
      <c r="O2595" s="12">
        <f>VLOOKUP(D2595,'HUMAN RESOURCES'!D2595:Q5285,6,0)</f>
        <v>0.235</v>
      </c>
      <c r="P2595" s="12">
        <f>VLOOKUP(A2595,'HUMAN RESOURCES'!A2595:N5285,10,0)</f>
        <v>0.628</v>
      </c>
      <c r="Q2595" s="12">
        <f>VLOOKUP(B2595,'HUMAN RESOURCES'!B2595:O5285,10,0)</f>
        <v>0.136</v>
      </c>
      <c r="R2595" s="12">
        <f>VLOOKUP(C2595,'HUMAN RESOURCES'!C2595:P5285,10,0)</f>
        <v>3330217</v>
      </c>
      <c r="S2595" s="12">
        <f>VLOOKUP(D2595,'HUMAN RESOURCES'!D2595:Q5285,10,0)</f>
        <v>0.936</v>
      </c>
      <c r="T2595" s="13">
        <f>VLOOKUP(A2595,TOURISM!A2595:F5285,5,0)</f>
        <v>711000000</v>
      </c>
      <c r="U2595" s="13">
        <f>VLOOKUP(B2595,TOURISM!B2595:G5285,5,0)</f>
        <v>305000000</v>
      </c>
      <c r="V2595" s="12">
        <f>VLOOKUP(A2595,BUSINESS!A2595:N5285,5,0)</f>
        <v>0.713</v>
      </c>
      <c r="W2595" s="12">
        <f>VLOOKUP(B2595,BUSINESS!B2595:O5285,5,0)</f>
        <v>43</v>
      </c>
      <c r="X2595" s="12" t="str">
        <f>VLOOKUP(C2595,BUSINESS!C2595:P5285,5,0)</f>
        <v/>
      </c>
      <c r="Y2595" s="12">
        <f>VLOOKUP(D2595,BUSINESS!D2595:Q5285,5,0)</f>
        <v>304</v>
      </c>
      <c r="Z2595" s="12">
        <f>VLOOKUP(A2595,BUSINESS!A2595:N5285,9,0)</f>
        <v>0.294</v>
      </c>
      <c r="AA2595" s="12">
        <f>VLOOKUP(B2595,BUSINESS!B2595:O5285,9,0)</f>
        <v>0.7</v>
      </c>
    </row>
    <row r="2596">
      <c r="A2596" s="9" t="str">
        <f t="shared" si="1"/>
        <v>Uruguay-The Americas2007</v>
      </c>
      <c r="B2596" s="5" t="s">
        <v>83</v>
      </c>
      <c r="C2596" s="9" t="s">
        <v>278</v>
      </c>
      <c r="D2596" s="10" t="s">
        <v>69</v>
      </c>
      <c r="E2596" s="14">
        <v>2.3410536914E10</v>
      </c>
      <c r="F2596" s="15">
        <v>0.08</v>
      </c>
      <c r="G2596" s="15">
        <v>560.0</v>
      </c>
      <c r="H2596" s="15">
        <v>0.089</v>
      </c>
      <c r="I2596" s="12"/>
      <c r="J2596" s="12"/>
      <c r="K2596" s="12">
        <f>VLOOKUP(A2596,'HUMAN RESOURCES'!A2596:N5286,5,0)</f>
        <v>0.015</v>
      </c>
      <c r="L2596" s="12">
        <f>VLOOKUP(A2596,'HUMAN RESOURCES'!A2596:N5286,6,0)</f>
        <v>0.012</v>
      </c>
      <c r="M2596" s="12">
        <f>VLOOKUP(B2596,'HUMAN RESOURCES'!B2596:O5286,6,0)</f>
        <v>80</v>
      </c>
      <c r="N2596" s="12">
        <f>VLOOKUP(C2596,'HUMAN RESOURCES'!C2596:P5286,6,0)</f>
        <v>73</v>
      </c>
      <c r="O2596" s="12">
        <f>VLOOKUP(D2596,'HUMAN RESOURCES'!D2596:Q5286,6,0)</f>
        <v>0.233</v>
      </c>
      <c r="P2596" s="12">
        <f>VLOOKUP(A2596,'HUMAN RESOURCES'!A2596:N5286,10,0)</f>
        <v>0.63</v>
      </c>
      <c r="Q2596" s="12">
        <f>VLOOKUP(B2596,'HUMAN RESOURCES'!B2596:O5286,10,0)</f>
        <v>0.137</v>
      </c>
      <c r="R2596" s="12">
        <f>VLOOKUP(C2596,'HUMAN RESOURCES'!C2596:P5286,10,0)</f>
        <v>3338384</v>
      </c>
      <c r="S2596" s="12">
        <f>VLOOKUP(D2596,'HUMAN RESOURCES'!D2596:Q5286,10,0)</f>
        <v>0.938</v>
      </c>
      <c r="T2596" s="13">
        <f>VLOOKUP(A2596,TOURISM!A2596:F5286,5,0)</f>
        <v>928000000</v>
      </c>
      <c r="U2596" s="13">
        <f>VLOOKUP(B2596,TOURISM!B2596:G5286,5,0)</f>
        <v>354000000</v>
      </c>
      <c r="V2596" s="12">
        <f>VLOOKUP(A2596,BUSINESS!A2596:N5286,5,0)</f>
        <v>0.713</v>
      </c>
      <c r="W2596" s="12">
        <f>VLOOKUP(B2596,BUSINESS!B2596:O5286,5,0)</f>
        <v>44</v>
      </c>
      <c r="X2596" s="12" t="str">
        <f>VLOOKUP(C2596,BUSINESS!C2596:P5286,5,0)</f>
        <v/>
      </c>
      <c r="Y2596" s="12">
        <f>VLOOKUP(D2596,BUSINESS!D2596:Q5286,5,0)</f>
        <v>304</v>
      </c>
      <c r="Z2596" s="12">
        <f>VLOOKUP(A2596,BUSINESS!A2596:N5286,9,0)</f>
        <v>0.34</v>
      </c>
      <c r="AA2596" s="12">
        <f>VLOOKUP(B2596,BUSINESS!B2596:O5286,9,0)</f>
        <v>0.9</v>
      </c>
    </row>
    <row r="2597">
      <c r="A2597" s="9" t="str">
        <f t="shared" si="1"/>
        <v>Uruguay-The Americas2008</v>
      </c>
      <c r="B2597" s="5" t="s">
        <v>83</v>
      </c>
      <c r="C2597" s="9" t="s">
        <v>278</v>
      </c>
      <c r="D2597" s="10" t="s">
        <v>70</v>
      </c>
      <c r="E2597" s="14">
        <v>3.0366148205E10</v>
      </c>
      <c r="F2597" s="15">
        <v>0.08</v>
      </c>
      <c r="G2597" s="15">
        <v>722.0</v>
      </c>
      <c r="H2597" s="15">
        <v>0.124</v>
      </c>
      <c r="I2597" s="12">
        <f>VLOOKUP(A2597,ENERGY!$A$2:$F$2692,5,0)</f>
        <v>5611</v>
      </c>
      <c r="J2597" s="12">
        <f>VLOOKUP(A2597,ENERGY!$A$2:$F$2692,6,0)</f>
        <v>2869</v>
      </c>
      <c r="K2597" s="12">
        <f>VLOOKUP(A2597,'HUMAN RESOURCES'!A2597:N5287,5,0)</f>
        <v>0.015</v>
      </c>
      <c r="L2597" s="12">
        <f>VLOOKUP(A2597,'HUMAN RESOURCES'!A2597:N5287,6,0)</f>
        <v>0.011</v>
      </c>
      <c r="M2597" s="12">
        <f>VLOOKUP(B2597,'HUMAN RESOURCES'!B2597:O5287,6,0)</f>
        <v>80</v>
      </c>
      <c r="N2597" s="12">
        <f>VLOOKUP(C2597,'HUMAN RESOURCES'!C2597:P5287,6,0)</f>
        <v>73</v>
      </c>
      <c r="O2597" s="12">
        <f>VLOOKUP(D2597,'HUMAN RESOURCES'!D2597:Q5287,6,0)</f>
        <v>0.23</v>
      </c>
      <c r="P2597" s="12">
        <f>VLOOKUP(A2597,'HUMAN RESOURCES'!A2597:N5287,10,0)</f>
        <v>0.632</v>
      </c>
      <c r="Q2597" s="12">
        <f>VLOOKUP(B2597,'HUMAN RESOURCES'!B2597:O5287,10,0)</f>
        <v>0.137</v>
      </c>
      <c r="R2597" s="12">
        <f>VLOOKUP(C2597,'HUMAN RESOURCES'!C2597:P5287,10,0)</f>
        <v>3348898</v>
      </c>
      <c r="S2597" s="12">
        <f>VLOOKUP(D2597,'HUMAN RESOURCES'!D2597:Q5287,10,0)</f>
        <v>0.94</v>
      </c>
      <c r="T2597" s="13">
        <f>VLOOKUP(A2597,TOURISM!A2597:F5287,5,0)</f>
        <v>1195000000</v>
      </c>
      <c r="U2597" s="13">
        <f>VLOOKUP(B2597,TOURISM!B2597:G5287,5,0)</f>
        <v>466000000</v>
      </c>
      <c r="V2597" s="12">
        <f>VLOOKUP(A2597,BUSINESS!A2597:N5287,5,0)</f>
        <v>0.43</v>
      </c>
      <c r="W2597" s="12">
        <f>VLOOKUP(B2597,BUSINESS!B2597:O5287,5,0)</f>
        <v>44</v>
      </c>
      <c r="X2597" s="12" t="str">
        <f>VLOOKUP(C2597,BUSINESS!C2597:P5287,5,0)</f>
        <v/>
      </c>
      <c r="Y2597" s="12">
        <f>VLOOKUP(D2597,BUSINESS!D2597:Q5287,5,0)</f>
        <v>336</v>
      </c>
      <c r="Z2597" s="12">
        <f>VLOOKUP(A2597,BUSINESS!A2597:N5287,9,0)</f>
        <v>0.393</v>
      </c>
      <c r="AA2597" s="12">
        <f>VLOOKUP(B2597,BUSINESS!B2597:O5287,9,0)</f>
        <v>1.047</v>
      </c>
    </row>
    <row r="2598">
      <c r="A2598" s="9" t="str">
        <f t="shared" si="1"/>
        <v>Uruguay-The Americas2009</v>
      </c>
      <c r="B2598" s="5" t="s">
        <v>83</v>
      </c>
      <c r="C2598" s="9" t="s">
        <v>278</v>
      </c>
      <c r="D2598" s="10" t="s">
        <v>71</v>
      </c>
      <c r="E2598" s="14">
        <v>3.0461322555E10</v>
      </c>
      <c r="F2598" s="15">
        <v>0.089</v>
      </c>
      <c r="G2598" s="15">
        <v>803.0</v>
      </c>
      <c r="H2598" s="15">
        <v>0.153</v>
      </c>
      <c r="I2598" s="12">
        <f>VLOOKUP(A2598,ENERGY!$A$2:$F$2692,5,0)</f>
        <v>5999</v>
      </c>
      <c r="J2598" s="12">
        <f>VLOOKUP(A2598,ENERGY!$A$2:$F$2692,6,0)</f>
        <v>3172</v>
      </c>
      <c r="K2598" s="12">
        <f>VLOOKUP(A2598,'HUMAN RESOURCES'!A2598:N5288,5,0)</f>
        <v>0.015</v>
      </c>
      <c r="L2598" s="12">
        <f>VLOOKUP(A2598,'HUMAN RESOURCES'!A2598:N5288,6,0)</f>
        <v>0.011</v>
      </c>
      <c r="M2598" s="12">
        <f>VLOOKUP(B2598,'HUMAN RESOURCES'!B2598:O5288,6,0)</f>
        <v>80</v>
      </c>
      <c r="N2598" s="12">
        <f>VLOOKUP(C2598,'HUMAN RESOURCES'!C2598:P5288,6,0)</f>
        <v>73</v>
      </c>
      <c r="O2598" s="12">
        <f>VLOOKUP(D2598,'HUMAN RESOURCES'!D2598:Q5288,6,0)</f>
        <v>0.228</v>
      </c>
      <c r="P2598" s="12">
        <f>VLOOKUP(A2598,'HUMAN RESOURCES'!A2598:N5288,10,0)</f>
        <v>0.634</v>
      </c>
      <c r="Q2598" s="12">
        <f>VLOOKUP(B2598,'HUMAN RESOURCES'!B2598:O5288,10,0)</f>
        <v>0.138</v>
      </c>
      <c r="R2598" s="12">
        <f>VLOOKUP(C2598,'HUMAN RESOURCES'!C2598:P5288,10,0)</f>
        <v>3360431</v>
      </c>
      <c r="S2598" s="12">
        <f>VLOOKUP(D2598,'HUMAN RESOURCES'!D2598:Q5288,10,0)</f>
        <v>0.942</v>
      </c>
      <c r="T2598" s="13">
        <f>VLOOKUP(A2598,TOURISM!A2598:F5288,5,0)</f>
        <v>1460000000</v>
      </c>
      <c r="U2598" s="13">
        <f>VLOOKUP(B2598,TOURISM!B2598:G5288,5,0)</f>
        <v>442000000</v>
      </c>
      <c r="V2598" s="12">
        <f>VLOOKUP(A2598,BUSINESS!A2598:N5288,5,0)</f>
        <v>0.419</v>
      </c>
      <c r="W2598" s="12">
        <f>VLOOKUP(B2598,BUSINESS!B2598:O5288,5,0)</f>
        <v>65</v>
      </c>
      <c r="X2598" s="12" t="str">
        <f>VLOOKUP(C2598,BUSINESS!C2598:P5288,5,0)</f>
        <v/>
      </c>
      <c r="Y2598" s="12">
        <f>VLOOKUP(D2598,BUSINESS!D2598:Q5288,5,0)</f>
        <v>336</v>
      </c>
      <c r="Z2598" s="12">
        <f>VLOOKUP(A2598,BUSINESS!A2598:N5288,9,0)</f>
        <v>0.418</v>
      </c>
      <c r="AA2598" s="12">
        <f>VLOOKUP(B2598,BUSINESS!B2598:O5288,9,0)</f>
        <v>1.224</v>
      </c>
    </row>
    <row r="2599">
      <c r="A2599" s="9" t="str">
        <f t="shared" si="1"/>
        <v>Uruguay-The Americas2010</v>
      </c>
      <c r="B2599" s="5" t="s">
        <v>83</v>
      </c>
      <c r="C2599" s="9" t="s">
        <v>278</v>
      </c>
      <c r="D2599" s="10" t="s">
        <v>72</v>
      </c>
      <c r="E2599" s="14">
        <v>3.8881102075E10</v>
      </c>
      <c r="F2599" s="15">
        <v>0.087</v>
      </c>
      <c r="G2599" s="15">
        <v>998.0</v>
      </c>
      <c r="H2599" s="15">
        <v>0.103</v>
      </c>
      <c r="I2599" s="12">
        <f>VLOOKUP(A2599,ENERGY!$A$2:$F$2692,5,0)</f>
        <v>4620</v>
      </c>
      <c r="J2599" s="12">
        <f>VLOOKUP(A2599,ENERGY!$A$2:$F$2692,6,0)</f>
        <v>2538</v>
      </c>
      <c r="K2599" s="12">
        <f>VLOOKUP(A2599,'HUMAN RESOURCES'!A2599:N5289,5,0)</f>
        <v>0.015</v>
      </c>
      <c r="L2599" s="12">
        <f>VLOOKUP(A2599,'HUMAN RESOURCES'!A2599:N5289,6,0)</f>
        <v>0.011</v>
      </c>
      <c r="M2599" s="12">
        <f>VLOOKUP(B2599,'HUMAN RESOURCES'!B2599:O5289,6,0)</f>
        <v>80</v>
      </c>
      <c r="N2599" s="12">
        <f>VLOOKUP(C2599,'HUMAN RESOURCES'!C2599:P5289,6,0)</f>
        <v>73</v>
      </c>
      <c r="O2599" s="12">
        <f>VLOOKUP(D2599,'HUMAN RESOURCES'!D2599:Q5289,6,0)</f>
        <v>0.225</v>
      </c>
      <c r="P2599" s="12">
        <f>VLOOKUP(A2599,'HUMAN RESOURCES'!A2599:N5289,10,0)</f>
        <v>0.636</v>
      </c>
      <c r="Q2599" s="12">
        <f>VLOOKUP(B2599,'HUMAN RESOURCES'!B2599:O5289,10,0)</f>
        <v>0.139</v>
      </c>
      <c r="R2599" s="12">
        <f>VLOOKUP(C2599,'HUMAN RESOURCES'!C2599:P5289,10,0)</f>
        <v>3371982</v>
      </c>
      <c r="S2599" s="12">
        <f>VLOOKUP(D2599,'HUMAN RESOURCES'!D2599:Q5289,10,0)</f>
        <v>0.944</v>
      </c>
      <c r="T2599" s="13">
        <f>VLOOKUP(A2599,TOURISM!A2599:F5289,5,0)</f>
        <v>1669000000</v>
      </c>
      <c r="U2599" s="13">
        <f>VLOOKUP(B2599,TOURISM!B2599:G5289,5,0)</f>
        <v>549000000</v>
      </c>
      <c r="V2599" s="12">
        <f>VLOOKUP(A2599,BUSINESS!A2599:N5289,5,0)</f>
        <v>0.419</v>
      </c>
      <c r="W2599" s="12">
        <f>VLOOKUP(B2599,BUSINESS!B2599:O5289,5,0)</f>
        <v>65</v>
      </c>
      <c r="X2599" s="12" t="str">
        <f>VLOOKUP(C2599,BUSINESS!C2599:P5289,5,0)</f>
        <v/>
      </c>
      <c r="Y2599" s="12">
        <f>VLOOKUP(D2599,BUSINESS!D2599:Q5289,5,0)</f>
        <v>336</v>
      </c>
      <c r="Z2599" s="12">
        <f>VLOOKUP(A2599,BUSINESS!A2599:N5289,9,0)</f>
        <v>0.464</v>
      </c>
      <c r="AA2599" s="12">
        <f>VLOOKUP(B2599,BUSINESS!B2599:O5289,9,0)</f>
        <v>1.316</v>
      </c>
    </row>
    <row r="2600">
      <c r="A2600" s="9" t="str">
        <f t="shared" si="1"/>
        <v>Uruguay-The Americas2011</v>
      </c>
      <c r="B2600" s="5" t="s">
        <v>83</v>
      </c>
      <c r="C2600" s="9" t="s">
        <v>278</v>
      </c>
      <c r="D2600" s="10" t="s">
        <v>73</v>
      </c>
      <c r="E2600" s="14">
        <v>4.7236710623E10</v>
      </c>
      <c r="F2600" s="15">
        <v>0.088</v>
      </c>
      <c r="G2600" s="15">
        <v>1213.0</v>
      </c>
      <c r="H2600" s="15">
        <v>0.098</v>
      </c>
      <c r="I2600" s="12">
        <f>VLOOKUP(A2600,ENERGY!$A$2:$F$2692,5,0)</f>
        <v>5776</v>
      </c>
      <c r="J2600" s="12">
        <f>VLOOKUP(A2600,ENERGY!$A$2:$F$2692,6,0)</f>
        <v>2957</v>
      </c>
      <c r="K2600" s="12">
        <f>VLOOKUP(A2600,'HUMAN RESOURCES'!A2600:N5290,5,0)</f>
        <v>0.015</v>
      </c>
      <c r="L2600" s="12">
        <f>VLOOKUP(A2600,'HUMAN RESOURCES'!A2600:N5290,6,0)</f>
        <v>0.01</v>
      </c>
      <c r="M2600" s="12">
        <f>VLOOKUP(B2600,'HUMAN RESOURCES'!B2600:O5290,6,0)</f>
        <v>80</v>
      </c>
      <c r="N2600" s="12">
        <f>VLOOKUP(C2600,'HUMAN RESOURCES'!C2600:P5290,6,0)</f>
        <v>73</v>
      </c>
      <c r="O2600" s="12">
        <f>VLOOKUP(D2600,'HUMAN RESOURCES'!D2600:Q5290,6,0)</f>
        <v>0.223</v>
      </c>
      <c r="P2600" s="12">
        <f>VLOOKUP(A2600,'HUMAN RESOURCES'!A2600:N5290,10,0)</f>
        <v>0.638</v>
      </c>
      <c r="Q2600" s="12">
        <f>VLOOKUP(B2600,'HUMAN RESOURCES'!B2600:O5290,10,0)</f>
        <v>0.139</v>
      </c>
      <c r="R2600" s="12">
        <f>VLOOKUP(C2600,'HUMAN RESOURCES'!C2600:P5290,10,0)</f>
        <v>3383486</v>
      </c>
      <c r="S2600" s="12">
        <f>VLOOKUP(D2600,'HUMAN RESOURCES'!D2600:Q5290,10,0)</f>
        <v>0.946</v>
      </c>
      <c r="T2600" s="13">
        <f>VLOOKUP(A2600,TOURISM!A2600:F5290,5,0)</f>
        <v>2401000000</v>
      </c>
      <c r="U2600" s="13">
        <f>VLOOKUP(B2600,TOURISM!B2600:G5290,5,0)</f>
        <v>797000000</v>
      </c>
      <c r="V2600" s="12">
        <f>VLOOKUP(A2600,BUSINESS!A2600:N5290,5,0)</f>
        <v>0.419</v>
      </c>
      <c r="W2600" s="12">
        <f>VLOOKUP(B2600,BUSINESS!B2600:O5290,5,0)</f>
        <v>7</v>
      </c>
      <c r="X2600" s="12" t="str">
        <f>VLOOKUP(C2600,BUSINESS!C2600:P5290,5,0)</f>
        <v/>
      </c>
      <c r="Y2600" s="12">
        <f>VLOOKUP(D2600,BUSINESS!D2600:Q5290,5,0)</f>
        <v>336</v>
      </c>
      <c r="Z2600" s="12">
        <f>VLOOKUP(A2600,BUSINESS!A2600:N5290,9,0)</f>
        <v>0.514</v>
      </c>
      <c r="AA2600" s="12">
        <f>VLOOKUP(B2600,BUSINESS!B2600:O5290,9,0)</f>
        <v>1.406</v>
      </c>
    </row>
    <row r="2601">
      <c r="A2601" s="9" t="str">
        <f t="shared" si="1"/>
        <v>Uruguay-The Americas2012</v>
      </c>
      <c r="B2601" s="5" t="s">
        <v>83</v>
      </c>
      <c r="C2601" s="9" t="s">
        <v>278</v>
      </c>
      <c r="D2601" s="10" t="s">
        <v>74</v>
      </c>
      <c r="E2601" s="14">
        <v>5.0004354667E10</v>
      </c>
      <c r="F2601" s="15">
        <v>0.089</v>
      </c>
      <c r="G2601" s="15">
        <v>1308.0</v>
      </c>
      <c r="H2601" s="15">
        <v>0.112</v>
      </c>
      <c r="I2601" s="12">
        <f>VLOOKUP(A2601,ENERGY!$A$2:$F$2692,5,0)</f>
        <v>4598</v>
      </c>
      <c r="J2601" s="12">
        <f>VLOOKUP(A2601,ENERGY!$A$2:$F$2692,6,0)</f>
        <v>2523</v>
      </c>
      <c r="K2601" s="12">
        <f>VLOOKUP(A2601,'HUMAN RESOURCES'!A2601:N5291,5,0)</f>
        <v>0.015</v>
      </c>
      <c r="L2601" s="12">
        <f>VLOOKUP(A2601,'HUMAN RESOURCES'!A2601:N5291,6,0)</f>
        <v>0.01</v>
      </c>
      <c r="M2601" s="12">
        <f>VLOOKUP(B2601,'HUMAN RESOURCES'!B2601:O5291,6,0)</f>
        <v>80</v>
      </c>
      <c r="N2601" s="12">
        <f>VLOOKUP(C2601,'HUMAN RESOURCES'!C2601:P5291,6,0)</f>
        <v>74</v>
      </c>
      <c r="O2601" s="12">
        <f>VLOOKUP(D2601,'HUMAN RESOURCES'!D2601:Q5291,6,0)</f>
        <v>0.22</v>
      </c>
      <c r="P2601" s="12">
        <f>VLOOKUP(A2601,'HUMAN RESOURCES'!A2601:N5291,10,0)</f>
        <v>0.639</v>
      </c>
      <c r="Q2601" s="12">
        <f>VLOOKUP(B2601,'HUMAN RESOURCES'!B2601:O5291,10,0)</f>
        <v>0.14</v>
      </c>
      <c r="R2601" s="12">
        <f>VLOOKUP(C2601,'HUMAN RESOURCES'!C2601:P5291,10,0)</f>
        <v>3395253</v>
      </c>
      <c r="S2601" s="12">
        <f>VLOOKUP(D2601,'HUMAN RESOURCES'!D2601:Q5291,10,0)</f>
        <v>0.948</v>
      </c>
      <c r="T2601" s="13">
        <f>VLOOKUP(A2601,TOURISM!A2601:F5291,5,0)</f>
        <v>2222000000</v>
      </c>
      <c r="U2601" s="13">
        <f>VLOOKUP(B2601,TOURISM!B2601:G5291,5,0)</f>
        <v>1028000000</v>
      </c>
      <c r="V2601" s="12">
        <f>VLOOKUP(A2601,BUSINESS!A2601:N5291,5,0)</f>
        <v>0.419</v>
      </c>
      <c r="W2601" s="12">
        <f>VLOOKUP(B2601,BUSINESS!B2601:O5291,5,0)</f>
        <v>7</v>
      </c>
      <c r="X2601" s="12">
        <f>VLOOKUP(C2601,BUSINESS!C2601:P5291,5,0)</f>
        <v>85</v>
      </c>
      <c r="Y2601" s="12">
        <f>VLOOKUP(D2601,BUSINESS!D2601:Q5291,5,0)</f>
        <v>310</v>
      </c>
      <c r="Z2601" s="12">
        <f>VLOOKUP(A2601,BUSINESS!A2601:N5291,9,0)</f>
        <v>0.545</v>
      </c>
      <c r="AA2601" s="12">
        <f>VLOOKUP(B2601,BUSINESS!B2601:O5291,9,0)</f>
        <v>1.471</v>
      </c>
    </row>
    <row r="2602">
      <c r="A2602" s="9" t="str">
        <f t="shared" si="1"/>
        <v>Uzbekistan-Asia2000</v>
      </c>
      <c r="B2602" s="5" t="s">
        <v>60</v>
      </c>
      <c r="C2602" s="9" t="s">
        <v>279</v>
      </c>
      <c r="D2602" s="10" t="s">
        <v>62</v>
      </c>
      <c r="E2602" s="14">
        <v>1.3760374488E10</v>
      </c>
      <c r="F2602" s="15">
        <v>0.053</v>
      </c>
      <c r="G2602" s="15">
        <v>29.0</v>
      </c>
      <c r="H2602" s="11"/>
      <c r="I2602" s="12" t="str">
        <f>VLOOKUP(A2602,ENERGY!$A$2:$F$2692,5,0)</f>
        <v/>
      </c>
      <c r="J2602" s="12" t="str">
        <f>VLOOKUP(A2602,ENERGY!$A$2:$F$2692,6,0)</f>
        <v/>
      </c>
      <c r="K2602" s="12">
        <f>VLOOKUP(A2602,'HUMAN RESOURCES'!A2602:N5292,5,0)</f>
        <v>0.021</v>
      </c>
      <c r="L2602" s="12">
        <f>VLOOKUP(A2602,'HUMAN RESOURCES'!A2602:N5292,6,0)</f>
        <v>0.053</v>
      </c>
      <c r="M2602" s="12">
        <f>VLOOKUP(B2602,'HUMAN RESOURCES'!B2602:O5292,6,0)</f>
        <v>70</v>
      </c>
      <c r="N2602" s="12">
        <f>VLOOKUP(C2602,'HUMAN RESOURCES'!C2602:P5292,6,0)</f>
        <v>64</v>
      </c>
      <c r="O2602" s="12">
        <f>VLOOKUP(D2602,'HUMAN RESOURCES'!D2602:Q5292,6,0)</f>
        <v>0.373</v>
      </c>
      <c r="P2602" s="12">
        <f>VLOOKUP(A2602,'HUMAN RESOURCES'!A2602:N5292,10,0)</f>
        <v>0.584</v>
      </c>
      <c r="Q2602" s="12">
        <f>VLOOKUP(B2602,'HUMAN RESOURCES'!B2602:O5292,10,0)</f>
        <v>0.043</v>
      </c>
      <c r="R2602" s="12">
        <f>VLOOKUP(C2602,'HUMAN RESOURCES'!C2602:P5292,10,0)</f>
        <v>24650400</v>
      </c>
      <c r="S2602" s="12">
        <f>VLOOKUP(D2602,'HUMAN RESOURCES'!D2602:Q5292,10,0)</f>
        <v>0.374</v>
      </c>
      <c r="T2602" s="13">
        <f>VLOOKUP(A2602,TOURISM!A2602:F5292,5,0)</f>
        <v>63000000</v>
      </c>
      <c r="U2602" s="13" t="str">
        <f>VLOOKUP(B2602,TOURISM!B2602:G5292,5,0)</f>
        <v/>
      </c>
      <c r="V2602" s="12" t="str">
        <f>VLOOKUP(A2602,BUSINESS!A2602:N5292,5,0)</f>
        <v/>
      </c>
      <c r="W2602" s="12" t="str">
        <f>VLOOKUP(B2602,BUSINESS!B2602:O5292,5,0)</f>
        <v/>
      </c>
      <c r="X2602" s="12" t="str">
        <f>VLOOKUP(C2602,BUSINESS!C2602:P5292,5,0)</f>
        <v/>
      </c>
      <c r="Y2602" s="12" t="str">
        <f>VLOOKUP(D2602,BUSINESS!D2602:Q5292,5,0)</f>
        <v/>
      </c>
      <c r="Z2602" s="12">
        <f>VLOOKUP(A2602,BUSINESS!A2602:N5292,9,0)</f>
        <v>0.005</v>
      </c>
      <c r="AA2602" s="12">
        <f>VLOOKUP(B2602,BUSINESS!B2602:O5292,9,0)</f>
        <v>0.002</v>
      </c>
    </row>
    <row r="2603">
      <c r="A2603" s="9" t="str">
        <f t="shared" si="1"/>
        <v>Uzbekistan-Asia2001</v>
      </c>
      <c r="B2603" s="5" t="s">
        <v>60</v>
      </c>
      <c r="C2603" s="9" t="s">
        <v>279</v>
      </c>
      <c r="D2603" s="10" t="s">
        <v>63</v>
      </c>
      <c r="E2603" s="14">
        <v>1.140135142E10</v>
      </c>
      <c r="F2603" s="15">
        <v>0.053</v>
      </c>
      <c r="G2603" s="15">
        <v>24.0</v>
      </c>
      <c r="H2603" s="11"/>
      <c r="I2603" s="12" t="str">
        <f>VLOOKUP(A2603,ENERGY!$A$2:$F$2692,5,0)</f>
        <v/>
      </c>
      <c r="J2603" s="12">
        <f>VLOOKUP(A2603,ENERGY!$A$2:$F$2692,6,0)</f>
        <v>47755</v>
      </c>
      <c r="K2603" s="12">
        <f>VLOOKUP(A2603,'HUMAN RESOURCES'!A2603:N5293,5,0)</f>
        <v>0.021</v>
      </c>
      <c r="L2603" s="12">
        <f>VLOOKUP(A2603,'HUMAN RESOURCES'!A2603:N5293,6,0)</f>
        <v>0.052</v>
      </c>
      <c r="M2603" s="12">
        <f>VLOOKUP(B2603,'HUMAN RESOURCES'!B2603:O5293,6,0)</f>
        <v>70</v>
      </c>
      <c r="N2603" s="12">
        <f>VLOOKUP(C2603,'HUMAN RESOURCES'!C2603:P5293,6,0)</f>
        <v>64</v>
      </c>
      <c r="O2603" s="12">
        <f>VLOOKUP(D2603,'HUMAN RESOURCES'!D2603:Q5293,6,0)</f>
        <v>0.365</v>
      </c>
      <c r="P2603" s="12">
        <f>VLOOKUP(A2603,'HUMAN RESOURCES'!A2603:N5293,10,0)</f>
        <v>0.591</v>
      </c>
      <c r="Q2603" s="12">
        <f>VLOOKUP(B2603,'HUMAN RESOURCES'!B2603:O5293,10,0)</f>
        <v>0.044</v>
      </c>
      <c r="R2603" s="12">
        <f>VLOOKUP(C2603,'HUMAN RESOURCES'!C2603:P5293,10,0)</f>
        <v>24964450</v>
      </c>
      <c r="S2603" s="12">
        <f>VLOOKUP(D2603,'HUMAN RESOURCES'!D2603:Q5293,10,0)</f>
        <v>0.373</v>
      </c>
      <c r="T2603" s="13">
        <f>VLOOKUP(A2603,TOURISM!A2603:F5293,5,0)</f>
        <v>72000000</v>
      </c>
      <c r="U2603" s="13" t="str">
        <f>VLOOKUP(B2603,TOURISM!B2603:G5293,5,0)</f>
        <v/>
      </c>
      <c r="V2603" s="12" t="str">
        <f>VLOOKUP(A2603,BUSINESS!A2603:N5293,5,0)</f>
        <v/>
      </c>
      <c r="W2603" s="12" t="str">
        <f>VLOOKUP(B2603,BUSINESS!B2603:O5293,5,0)</f>
        <v/>
      </c>
      <c r="X2603" s="12" t="str">
        <f>VLOOKUP(C2603,BUSINESS!C2603:P5293,5,0)</f>
        <v/>
      </c>
      <c r="Y2603" s="12" t="str">
        <f>VLOOKUP(D2603,BUSINESS!D2603:Q5293,5,0)</f>
        <v/>
      </c>
      <c r="Z2603" s="12">
        <f>VLOOKUP(A2603,BUSINESS!A2603:N5293,9,0)</f>
        <v>0.006</v>
      </c>
      <c r="AA2603" s="12">
        <f>VLOOKUP(B2603,BUSINESS!B2603:O5293,9,0)</f>
        <v>0.005</v>
      </c>
    </row>
    <row r="2604">
      <c r="A2604" s="9" t="str">
        <f t="shared" si="1"/>
        <v>Uzbekistan-Asia2002</v>
      </c>
      <c r="B2604" s="5" t="s">
        <v>60</v>
      </c>
      <c r="C2604" s="9" t="s">
        <v>279</v>
      </c>
      <c r="D2604" s="10" t="s">
        <v>64</v>
      </c>
      <c r="E2604" s="14">
        <v>9.687951055E9</v>
      </c>
      <c r="F2604" s="15">
        <v>0.054</v>
      </c>
      <c r="G2604" s="15">
        <v>21.0</v>
      </c>
      <c r="H2604" s="11"/>
      <c r="I2604" s="12">
        <f>VLOOKUP(A2604,ENERGY!$A$2:$F$2692,5,0)</f>
        <v>104443</v>
      </c>
      <c r="J2604" s="12">
        <f>VLOOKUP(A2604,ENERGY!$A$2:$F$2692,6,0)</f>
        <v>43747</v>
      </c>
      <c r="K2604" s="12">
        <f>VLOOKUP(A2604,'HUMAN RESOURCES'!A2604:N5294,5,0)</f>
        <v>0.021</v>
      </c>
      <c r="L2604" s="12">
        <f>VLOOKUP(A2604,'HUMAN RESOURCES'!A2604:N5294,6,0)</f>
        <v>0.05</v>
      </c>
      <c r="M2604" s="12">
        <f>VLOOKUP(B2604,'HUMAN RESOURCES'!B2604:O5294,6,0)</f>
        <v>70</v>
      </c>
      <c r="N2604" s="12">
        <f>VLOOKUP(C2604,'HUMAN RESOURCES'!C2604:P5294,6,0)</f>
        <v>64</v>
      </c>
      <c r="O2604" s="12">
        <f>VLOOKUP(D2604,'HUMAN RESOURCES'!D2604:Q5294,6,0)</f>
        <v>0.357</v>
      </c>
      <c r="P2604" s="12">
        <f>VLOOKUP(A2604,'HUMAN RESOURCES'!A2604:N5294,10,0)</f>
        <v>0.598</v>
      </c>
      <c r="Q2604" s="12">
        <f>VLOOKUP(B2604,'HUMAN RESOURCES'!B2604:O5294,10,0)</f>
        <v>0.045</v>
      </c>
      <c r="R2604" s="12">
        <f>VLOOKUP(C2604,'HUMAN RESOURCES'!C2604:P5294,10,0)</f>
        <v>25271850</v>
      </c>
      <c r="S2604" s="12">
        <f>VLOOKUP(D2604,'HUMAN RESOURCES'!D2604:Q5294,10,0)</f>
        <v>0.371</v>
      </c>
      <c r="T2604" s="13">
        <f>VLOOKUP(A2604,TOURISM!A2604:F5294,5,0)</f>
        <v>68000000</v>
      </c>
      <c r="U2604" s="13" t="str">
        <f>VLOOKUP(B2604,TOURISM!B2604:G5294,5,0)</f>
        <v/>
      </c>
      <c r="V2604" s="12" t="str">
        <f>VLOOKUP(A2604,BUSINESS!A2604:N5294,5,0)</f>
        <v/>
      </c>
      <c r="W2604" s="12" t="str">
        <f>VLOOKUP(B2604,BUSINESS!B2604:O5294,5,0)</f>
        <v/>
      </c>
      <c r="X2604" s="12" t="str">
        <f>VLOOKUP(C2604,BUSINESS!C2604:P5294,5,0)</f>
        <v/>
      </c>
      <c r="Y2604" s="12" t="str">
        <f>VLOOKUP(D2604,BUSINESS!D2604:Q5294,5,0)</f>
        <v/>
      </c>
      <c r="Z2604" s="12">
        <f>VLOOKUP(A2604,BUSINESS!A2604:N5294,9,0)</f>
        <v>0.011</v>
      </c>
      <c r="AA2604" s="12">
        <f>VLOOKUP(B2604,BUSINESS!B2604:O5294,9,0)</f>
        <v>0.007</v>
      </c>
    </row>
    <row r="2605">
      <c r="A2605" s="9" t="str">
        <f t="shared" si="1"/>
        <v>Uzbekistan-Asia2003</v>
      </c>
      <c r="B2605" s="5" t="s">
        <v>60</v>
      </c>
      <c r="C2605" s="9" t="s">
        <v>279</v>
      </c>
      <c r="D2605" s="10" t="s">
        <v>65</v>
      </c>
      <c r="E2605" s="14">
        <v>1.0128112401E10</v>
      </c>
      <c r="F2605" s="15">
        <v>0.052</v>
      </c>
      <c r="G2605" s="15">
        <v>20.0</v>
      </c>
      <c r="H2605" s="11"/>
      <c r="I2605" s="12">
        <f>VLOOKUP(A2605,ENERGY!$A$2:$F$2692,5,0)</f>
        <v>116607</v>
      </c>
      <c r="J2605" s="12">
        <f>VLOOKUP(A2605,ENERGY!$A$2:$F$2692,6,0)</f>
        <v>44831</v>
      </c>
      <c r="K2605" s="12">
        <f>VLOOKUP(A2605,'HUMAN RESOURCES'!A2605:N5295,5,0)</f>
        <v>0.02</v>
      </c>
      <c r="L2605" s="12">
        <f>VLOOKUP(A2605,'HUMAN RESOURCES'!A2605:N5295,6,0)</f>
        <v>0.049</v>
      </c>
      <c r="M2605" s="12">
        <f>VLOOKUP(B2605,'HUMAN RESOURCES'!B2605:O5295,6,0)</f>
        <v>71</v>
      </c>
      <c r="N2605" s="12">
        <f>VLOOKUP(C2605,'HUMAN RESOURCES'!C2605:P5295,6,0)</f>
        <v>64</v>
      </c>
      <c r="O2605" s="12">
        <f>VLOOKUP(D2605,'HUMAN RESOURCES'!D2605:Q5295,6,0)</f>
        <v>0.349</v>
      </c>
      <c r="P2605" s="12">
        <f>VLOOKUP(A2605,'HUMAN RESOURCES'!A2605:N5295,10,0)</f>
        <v>0.605</v>
      </c>
      <c r="Q2605" s="12">
        <f>VLOOKUP(B2605,'HUMAN RESOURCES'!B2605:O5295,10,0)</f>
        <v>0.046</v>
      </c>
      <c r="R2605" s="12">
        <f>VLOOKUP(C2605,'HUMAN RESOURCES'!C2605:P5295,10,0)</f>
        <v>25567650</v>
      </c>
      <c r="S2605" s="12">
        <f>VLOOKUP(D2605,'HUMAN RESOURCES'!D2605:Q5295,10,0)</f>
        <v>0.37</v>
      </c>
      <c r="T2605" s="13">
        <f>VLOOKUP(A2605,TOURISM!A2605:F5295,5,0)</f>
        <v>48000000</v>
      </c>
      <c r="U2605" s="13" t="str">
        <f>VLOOKUP(B2605,TOURISM!B2605:G5295,5,0)</f>
        <v/>
      </c>
      <c r="V2605" s="12" t="str">
        <f>VLOOKUP(A2605,BUSINESS!A2605:N5295,5,0)</f>
        <v/>
      </c>
      <c r="W2605" s="12">
        <f>VLOOKUP(B2605,BUSINESS!B2605:O5295,5,0)</f>
        <v>29</v>
      </c>
      <c r="X2605" s="12" t="str">
        <f>VLOOKUP(C2605,BUSINESS!C2605:P5295,5,0)</f>
        <v/>
      </c>
      <c r="Y2605" s="12" t="str">
        <f>VLOOKUP(D2605,BUSINESS!D2605:Q5295,5,0)</f>
        <v/>
      </c>
      <c r="Z2605" s="12">
        <f>VLOOKUP(A2605,BUSINESS!A2605:N5295,9,0)</f>
        <v>0.019</v>
      </c>
      <c r="AA2605" s="12">
        <f>VLOOKUP(B2605,BUSINESS!B2605:O5295,9,0)</f>
        <v>0.013</v>
      </c>
    </row>
    <row r="2606">
      <c r="A2606" s="9" t="str">
        <f t="shared" si="1"/>
        <v>Uzbekistan-Asia2004</v>
      </c>
      <c r="B2606" s="5" t="s">
        <v>60</v>
      </c>
      <c r="C2606" s="9" t="s">
        <v>279</v>
      </c>
      <c r="D2606" s="10" t="s">
        <v>66</v>
      </c>
      <c r="E2606" s="14">
        <v>1.2030023548E10</v>
      </c>
      <c r="F2606" s="15">
        <v>0.051</v>
      </c>
      <c r="G2606" s="15">
        <v>24.0</v>
      </c>
      <c r="H2606" s="11"/>
      <c r="I2606" s="12"/>
      <c r="J2606" s="12"/>
      <c r="K2606" s="12">
        <f>VLOOKUP(A2606,'HUMAN RESOURCES'!A2606:N5296,5,0)</f>
        <v>0.021</v>
      </c>
      <c r="L2606" s="12">
        <f>VLOOKUP(A2606,'HUMAN RESOURCES'!A2606:N5296,6,0)</f>
        <v>0.048</v>
      </c>
      <c r="M2606" s="12">
        <f>VLOOKUP(B2606,'HUMAN RESOURCES'!B2606:O5296,6,0)</f>
        <v>71</v>
      </c>
      <c r="N2606" s="12">
        <f>VLOOKUP(C2606,'HUMAN RESOURCES'!C2606:P5296,6,0)</f>
        <v>64</v>
      </c>
      <c r="O2606" s="12">
        <f>VLOOKUP(D2606,'HUMAN RESOURCES'!D2606:Q5296,6,0)</f>
        <v>0.341</v>
      </c>
      <c r="P2606" s="12">
        <f>VLOOKUP(A2606,'HUMAN RESOURCES'!A2606:N5296,10,0)</f>
        <v>0.613</v>
      </c>
      <c r="Q2606" s="12">
        <f>VLOOKUP(B2606,'HUMAN RESOURCES'!B2606:O5296,10,0)</f>
        <v>0.047</v>
      </c>
      <c r="R2606" s="12">
        <f>VLOOKUP(C2606,'HUMAN RESOURCES'!C2606:P5296,10,0)</f>
        <v>25864350</v>
      </c>
      <c r="S2606" s="12">
        <f>VLOOKUP(D2606,'HUMAN RESOURCES'!D2606:Q5296,10,0)</f>
        <v>0.368</v>
      </c>
      <c r="T2606" s="13">
        <f>VLOOKUP(A2606,TOURISM!A2606:F5296,5,0)</f>
        <v>57000000</v>
      </c>
      <c r="U2606" s="13" t="str">
        <f>VLOOKUP(B2606,TOURISM!B2606:G5296,5,0)</f>
        <v/>
      </c>
      <c r="V2606" s="12" t="str">
        <f>VLOOKUP(A2606,BUSINESS!A2606:N5296,5,0)</f>
        <v/>
      </c>
      <c r="W2606" s="12">
        <f>VLOOKUP(B2606,BUSINESS!B2606:O5296,5,0)</f>
        <v>29</v>
      </c>
      <c r="X2606" s="12" t="str">
        <f>VLOOKUP(C2606,BUSINESS!C2606:P5296,5,0)</f>
        <v/>
      </c>
      <c r="Y2606" s="12" t="str">
        <f>VLOOKUP(D2606,BUSINESS!D2606:Q5296,5,0)</f>
        <v/>
      </c>
      <c r="Z2606" s="12">
        <f>VLOOKUP(A2606,BUSINESS!A2606:N5296,9,0)</f>
        <v>0.026</v>
      </c>
      <c r="AA2606" s="12">
        <f>VLOOKUP(B2606,BUSINESS!B2606:O5296,9,0)</f>
        <v>0.021</v>
      </c>
    </row>
    <row r="2607">
      <c r="A2607" s="9" t="str">
        <f t="shared" si="1"/>
        <v>Uzbekistan-Asia2005</v>
      </c>
      <c r="B2607" s="5" t="s">
        <v>60</v>
      </c>
      <c r="C2607" s="9" t="s">
        <v>279</v>
      </c>
      <c r="D2607" s="10" t="s">
        <v>67</v>
      </c>
      <c r="E2607" s="14">
        <v>1.4307509839E10</v>
      </c>
      <c r="F2607" s="15">
        <v>0.051</v>
      </c>
      <c r="G2607" s="15">
        <v>28.0</v>
      </c>
      <c r="H2607" s="11"/>
      <c r="I2607" s="12">
        <f>VLOOKUP(A2607,ENERGY!$A$2:$F$2692,5,0)</f>
        <v>120039</v>
      </c>
      <c r="J2607" s="12">
        <f>VLOOKUP(A2607,ENERGY!$A$2:$F$2692,6,0)</f>
        <v>50512</v>
      </c>
      <c r="K2607" s="12">
        <f>VLOOKUP(A2607,'HUMAN RESOURCES'!A2607:N5297,5,0)</f>
        <v>0.02</v>
      </c>
      <c r="L2607" s="12">
        <f>VLOOKUP(A2607,'HUMAN RESOURCES'!A2607:N5297,6,0)</f>
        <v>0.047</v>
      </c>
      <c r="M2607" s="12">
        <f>VLOOKUP(B2607,'HUMAN RESOURCES'!B2607:O5297,6,0)</f>
        <v>71</v>
      </c>
      <c r="N2607" s="12">
        <f>VLOOKUP(C2607,'HUMAN RESOURCES'!C2607:P5297,6,0)</f>
        <v>64</v>
      </c>
      <c r="O2607" s="12">
        <f>VLOOKUP(D2607,'HUMAN RESOURCES'!D2607:Q5297,6,0)</f>
        <v>0.332</v>
      </c>
      <c r="P2607" s="12">
        <f>VLOOKUP(A2607,'HUMAN RESOURCES'!A2607:N5297,10,0)</f>
        <v>0.62</v>
      </c>
      <c r="Q2607" s="12">
        <f>VLOOKUP(B2607,'HUMAN RESOURCES'!B2607:O5297,10,0)</f>
        <v>0.047</v>
      </c>
      <c r="R2607" s="12">
        <f>VLOOKUP(C2607,'HUMAN RESOURCES'!C2607:P5297,10,0)</f>
        <v>26167000</v>
      </c>
      <c r="S2607" s="12">
        <f>VLOOKUP(D2607,'HUMAN RESOURCES'!D2607:Q5297,10,0)</f>
        <v>0.367</v>
      </c>
      <c r="T2607" s="13">
        <f>VLOOKUP(A2607,TOURISM!A2607:F5297,5,0)</f>
        <v>28000000</v>
      </c>
      <c r="U2607" s="13" t="str">
        <f>VLOOKUP(B2607,TOURISM!B2607:G5297,5,0)</f>
        <v/>
      </c>
      <c r="V2607" s="12">
        <f>VLOOKUP(A2607,BUSINESS!A2607:N5297,5,0)</f>
        <v>0.967</v>
      </c>
      <c r="W2607" s="12">
        <f>VLOOKUP(B2607,BUSINESS!B2607:O5297,5,0)</f>
        <v>29</v>
      </c>
      <c r="X2607" s="12" t="str">
        <f>VLOOKUP(C2607,BUSINESS!C2607:P5297,5,0)</f>
        <v/>
      </c>
      <c r="Y2607" s="12">
        <f>VLOOKUP(D2607,BUSINESS!D2607:Q5297,5,0)</f>
        <v>196</v>
      </c>
      <c r="Z2607" s="12">
        <f>VLOOKUP(A2607,BUSINESS!A2607:N5297,9,0)</f>
        <v>0.033</v>
      </c>
      <c r="AA2607" s="12">
        <f>VLOOKUP(B2607,BUSINESS!B2607:O5297,9,0)</f>
        <v>0.028</v>
      </c>
    </row>
    <row r="2608">
      <c r="A2608" s="9" t="str">
        <f t="shared" si="1"/>
        <v>Uzbekistan-Asia2006</v>
      </c>
      <c r="B2608" s="5" t="s">
        <v>60</v>
      </c>
      <c r="C2608" s="9" t="s">
        <v>279</v>
      </c>
      <c r="D2608" s="10" t="s">
        <v>68</v>
      </c>
      <c r="E2608" s="14">
        <v>1.7030896203E10</v>
      </c>
      <c r="F2608" s="15">
        <v>0.055</v>
      </c>
      <c r="G2608" s="15">
        <v>35.0</v>
      </c>
      <c r="H2608" s="11"/>
      <c r="I2608" s="12"/>
      <c r="J2608" s="12"/>
      <c r="K2608" s="12">
        <f>VLOOKUP(A2608,'HUMAN RESOURCES'!A2608:N5298,5,0)</f>
        <v>0.021</v>
      </c>
      <c r="L2608" s="12">
        <f>VLOOKUP(A2608,'HUMAN RESOURCES'!A2608:N5298,6,0)</f>
        <v>0.045</v>
      </c>
      <c r="M2608" s="12">
        <f>VLOOKUP(B2608,'HUMAN RESOURCES'!B2608:O5298,6,0)</f>
        <v>71</v>
      </c>
      <c r="N2608" s="12">
        <f>VLOOKUP(C2608,'HUMAN RESOURCES'!C2608:P5298,6,0)</f>
        <v>64</v>
      </c>
      <c r="O2608" s="12">
        <f>VLOOKUP(D2608,'HUMAN RESOURCES'!D2608:Q5298,6,0)</f>
        <v>0.324</v>
      </c>
      <c r="P2608" s="12">
        <f>VLOOKUP(A2608,'HUMAN RESOURCES'!A2608:N5298,10,0)</f>
        <v>0.629</v>
      </c>
      <c r="Q2608" s="12">
        <f>VLOOKUP(B2608,'HUMAN RESOURCES'!B2608:O5298,10,0)</f>
        <v>0.047</v>
      </c>
      <c r="R2608" s="12">
        <f>VLOOKUP(C2608,'HUMAN RESOURCES'!C2608:P5298,10,0)</f>
        <v>26488250</v>
      </c>
      <c r="S2608" s="12">
        <f>VLOOKUP(D2608,'HUMAN RESOURCES'!D2608:Q5298,10,0)</f>
        <v>0.365</v>
      </c>
      <c r="T2608" s="13">
        <f>VLOOKUP(A2608,TOURISM!A2608:F5298,5,0)</f>
        <v>43000000</v>
      </c>
      <c r="U2608" s="13" t="str">
        <f>VLOOKUP(B2608,TOURISM!B2608:G5298,5,0)</f>
        <v/>
      </c>
      <c r="V2608" s="12">
        <f>VLOOKUP(A2608,BUSINESS!A2608:N5298,5,0)</f>
        <v>1.121</v>
      </c>
      <c r="W2608" s="12">
        <f>VLOOKUP(B2608,BUSINESS!B2608:O5298,5,0)</f>
        <v>29</v>
      </c>
      <c r="X2608" s="12" t="str">
        <f>VLOOKUP(C2608,BUSINESS!C2608:P5298,5,0)</f>
        <v/>
      </c>
      <c r="Y2608" s="12">
        <f>VLOOKUP(D2608,BUSINESS!D2608:Q5298,5,0)</f>
        <v>196</v>
      </c>
      <c r="Z2608" s="12">
        <f>VLOOKUP(A2608,BUSINESS!A2608:N5298,9,0)</f>
        <v>0.064</v>
      </c>
      <c r="AA2608" s="12">
        <f>VLOOKUP(B2608,BUSINESS!B2608:O5298,9,0)</f>
        <v>0.096</v>
      </c>
    </row>
    <row r="2609">
      <c r="A2609" s="9" t="str">
        <f t="shared" si="1"/>
        <v>Uzbekistan-Asia2007</v>
      </c>
      <c r="B2609" s="5" t="s">
        <v>60</v>
      </c>
      <c r="C2609" s="9" t="s">
        <v>279</v>
      </c>
      <c r="D2609" s="10" t="s">
        <v>69</v>
      </c>
      <c r="E2609" s="14">
        <v>2.2311393928E10</v>
      </c>
      <c r="F2609" s="15">
        <v>0.054</v>
      </c>
      <c r="G2609" s="15">
        <v>46.0</v>
      </c>
      <c r="H2609" s="11"/>
      <c r="I2609" s="12"/>
      <c r="J2609" s="12"/>
      <c r="K2609" s="12">
        <f>VLOOKUP(A2609,'HUMAN RESOURCES'!A2609:N5299,5,0)</f>
        <v>0.023</v>
      </c>
      <c r="L2609" s="12">
        <f>VLOOKUP(A2609,'HUMAN RESOURCES'!A2609:N5299,6,0)</f>
        <v>0.044</v>
      </c>
      <c r="M2609" s="12">
        <f>VLOOKUP(B2609,'HUMAN RESOURCES'!B2609:O5299,6,0)</f>
        <v>71</v>
      </c>
      <c r="N2609" s="12">
        <f>VLOOKUP(C2609,'HUMAN RESOURCES'!C2609:P5299,6,0)</f>
        <v>64</v>
      </c>
      <c r="O2609" s="12">
        <f>VLOOKUP(D2609,'HUMAN RESOURCES'!D2609:Q5299,6,0)</f>
        <v>0.317</v>
      </c>
      <c r="P2609" s="12">
        <f>VLOOKUP(A2609,'HUMAN RESOURCES'!A2609:N5299,10,0)</f>
        <v>0.637</v>
      </c>
      <c r="Q2609" s="12">
        <f>VLOOKUP(B2609,'HUMAN RESOURCES'!B2609:O5299,10,0)</f>
        <v>0.046</v>
      </c>
      <c r="R2609" s="12">
        <f>VLOOKUP(C2609,'HUMAN RESOURCES'!C2609:P5299,10,0)</f>
        <v>26868000</v>
      </c>
      <c r="S2609" s="12">
        <f>VLOOKUP(D2609,'HUMAN RESOURCES'!D2609:Q5299,10,0)</f>
        <v>0.364</v>
      </c>
      <c r="T2609" s="13">
        <f>VLOOKUP(A2609,TOURISM!A2609:F5299,5,0)</f>
        <v>51000000</v>
      </c>
      <c r="U2609" s="13" t="str">
        <f>VLOOKUP(B2609,TOURISM!B2609:G5299,5,0)</f>
        <v/>
      </c>
      <c r="V2609" s="12">
        <f>VLOOKUP(A2609,BUSINESS!A2609:N5299,5,0)</f>
        <v>0.903</v>
      </c>
      <c r="W2609" s="12">
        <f>VLOOKUP(B2609,BUSINESS!B2609:O5299,5,0)</f>
        <v>15</v>
      </c>
      <c r="X2609" s="12" t="str">
        <f>VLOOKUP(C2609,BUSINESS!C2609:P5299,5,0)</f>
        <v/>
      </c>
      <c r="Y2609" s="12">
        <f>VLOOKUP(D2609,BUSINESS!D2609:Q5299,5,0)</f>
        <v>196</v>
      </c>
      <c r="Z2609" s="12">
        <f>VLOOKUP(A2609,BUSINESS!A2609:N5299,9,0)</f>
        <v>0.075</v>
      </c>
      <c r="AA2609" s="12">
        <f>VLOOKUP(B2609,BUSINESS!B2609:O5299,9,0)</f>
        <v>0.213</v>
      </c>
    </row>
    <row r="2610">
      <c r="A2610" s="9" t="str">
        <f t="shared" si="1"/>
        <v>Uzbekistan-Asia2008</v>
      </c>
      <c r="B2610" s="5" t="s">
        <v>60</v>
      </c>
      <c r="C2610" s="9" t="s">
        <v>279</v>
      </c>
      <c r="D2610" s="10" t="s">
        <v>70</v>
      </c>
      <c r="E2610" s="14">
        <v>2.7934030937E10</v>
      </c>
      <c r="F2610" s="15">
        <v>0.052</v>
      </c>
      <c r="G2610" s="15">
        <v>53.0</v>
      </c>
      <c r="H2610" s="11"/>
      <c r="I2610" s="12">
        <f>VLOOKUP(A2610,ENERGY!$A$2:$F$2692,5,0)</f>
        <v>119306</v>
      </c>
      <c r="J2610" s="12">
        <f>VLOOKUP(A2610,ENERGY!$A$2:$F$2692,6,0)</f>
        <v>50678</v>
      </c>
      <c r="K2610" s="12">
        <f>VLOOKUP(A2610,'HUMAN RESOURCES'!A2610:N5300,5,0)</f>
        <v>0.024</v>
      </c>
      <c r="L2610" s="12">
        <f>VLOOKUP(A2610,'HUMAN RESOURCES'!A2610:N5300,6,0)</f>
        <v>0.043</v>
      </c>
      <c r="M2610" s="12">
        <f>VLOOKUP(B2610,'HUMAN RESOURCES'!B2610:O5300,6,0)</f>
        <v>71</v>
      </c>
      <c r="N2610" s="12">
        <f>VLOOKUP(C2610,'HUMAN RESOURCES'!C2610:P5300,6,0)</f>
        <v>64</v>
      </c>
      <c r="O2610" s="12">
        <f>VLOOKUP(D2610,'HUMAN RESOURCES'!D2610:Q5300,6,0)</f>
        <v>0.31</v>
      </c>
      <c r="P2610" s="12">
        <f>VLOOKUP(A2610,'HUMAN RESOURCES'!A2610:N5300,10,0)</f>
        <v>0.645</v>
      </c>
      <c r="Q2610" s="12">
        <f>VLOOKUP(B2610,'HUMAN RESOURCES'!B2610:O5300,10,0)</f>
        <v>0.046</v>
      </c>
      <c r="R2610" s="12">
        <f>VLOOKUP(C2610,'HUMAN RESOURCES'!C2610:P5300,10,0)</f>
        <v>27302800</v>
      </c>
      <c r="S2610" s="12">
        <f>VLOOKUP(D2610,'HUMAN RESOURCES'!D2610:Q5300,10,0)</f>
        <v>0.363</v>
      </c>
      <c r="T2610" s="13">
        <f>VLOOKUP(A2610,TOURISM!A2610:F5300,5,0)</f>
        <v>64000000</v>
      </c>
      <c r="U2610" s="13" t="str">
        <f>VLOOKUP(B2610,TOURISM!B2610:G5300,5,0)</f>
        <v/>
      </c>
      <c r="V2610" s="12">
        <f>VLOOKUP(A2610,BUSINESS!A2610:N5300,5,0)</f>
        <v>0.898</v>
      </c>
      <c r="W2610" s="12">
        <f>VLOOKUP(B2610,BUSINESS!B2610:O5300,5,0)</f>
        <v>15</v>
      </c>
      <c r="X2610" s="12" t="str">
        <f>VLOOKUP(C2610,BUSINESS!C2610:P5300,5,0)</f>
        <v/>
      </c>
      <c r="Y2610" s="12">
        <f>VLOOKUP(D2610,BUSINESS!D2610:Q5300,5,0)</f>
        <v>205</v>
      </c>
      <c r="Z2610" s="12">
        <f>VLOOKUP(A2610,BUSINESS!A2610:N5300,9,0)</f>
        <v>0.091</v>
      </c>
      <c r="AA2610" s="12">
        <f>VLOOKUP(B2610,BUSINESS!B2610:O5300,9,0)</f>
        <v>0.458</v>
      </c>
    </row>
    <row r="2611">
      <c r="A2611" s="9" t="str">
        <f t="shared" si="1"/>
        <v>Uzbekistan-Asia2009</v>
      </c>
      <c r="B2611" s="5" t="s">
        <v>60</v>
      </c>
      <c r="C2611" s="9" t="s">
        <v>279</v>
      </c>
      <c r="D2611" s="10" t="s">
        <v>71</v>
      </c>
      <c r="E2611" s="14">
        <v>3.2816828373E10</v>
      </c>
      <c r="F2611" s="15">
        <v>0.054</v>
      </c>
      <c r="G2611" s="15">
        <v>64.0</v>
      </c>
      <c r="H2611" s="11"/>
      <c r="I2611" s="12">
        <f>VLOOKUP(A2611,ENERGY!$A$2:$F$2692,5,0)</f>
        <v>116944</v>
      </c>
      <c r="J2611" s="12">
        <f>VLOOKUP(A2611,ENERGY!$A$2:$F$2692,6,0)</f>
        <v>48718</v>
      </c>
      <c r="K2611" s="12">
        <f>VLOOKUP(A2611,'HUMAN RESOURCES'!A2611:N5301,5,0)</f>
        <v>0.023</v>
      </c>
      <c r="L2611" s="12">
        <f>VLOOKUP(A2611,'HUMAN RESOURCES'!A2611:N5301,6,0)</f>
        <v>0.041</v>
      </c>
      <c r="M2611" s="12">
        <f>VLOOKUP(B2611,'HUMAN RESOURCES'!B2611:O5301,6,0)</f>
        <v>71</v>
      </c>
      <c r="N2611" s="12">
        <f>VLOOKUP(C2611,'HUMAN RESOURCES'!C2611:P5301,6,0)</f>
        <v>65</v>
      </c>
      <c r="O2611" s="12">
        <f>VLOOKUP(D2611,'HUMAN RESOURCES'!D2611:Q5301,6,0)</f>
        <v>0.303</v>
      </c>
      <c r="P2611" s="12">
        <f>VLOOKUP(A2611,'HUMAN RESOURCES'!A2611:N5301,10,0)</f>
        <v>0.652</v>
      </c>
      <c r="Q2611" s="12">
        <f>VLOOKUP(B2611,'HUMAN RESOURCES'!B2611:O5301,10,0)</f>
        <v>0.045</v>
      </c>
      <c r="R2611" s="12">
        <f>VLOOKUP(C2611,'HUMAN RESOURCES'!C2611:P5301,10,0)</f>
        <v>27767400</v>
      </c>
      <c r="S2611" s="12">
        <f>VLOOKUP(D2611,'HUMAN RESOURCES'!D2611:Q5301,10,0)</f>
        <v>0.362</v>
      </c>
      <c r="T2611" s="13">
        <f>VLOOKUP(A2611,TOURISM!A2611:F5301,5,0)</f>
        <v>99000000</v>
      </c>
      <c r="U2611" s="13" t="str">
        <f>VLOOKUP(B2611,TOURISM!B2611:G5301,5,0)</f>
        <v/>
      </c>
      <c r="V2611" s="12">
        <f>VLOOKUP(A2611,BUSINESS!A2611:N5301,5,0)</f>
        <v>0.948</v>
      </c>
      <c r="W2611" s="12">
        <f>VLOOKUP(B2611,BUSINESS!B2611:O5301,5,0)</f>
        <v>15</v>
      </c>
      <c r="X2611" s="12" t="str">
        <f>VLOOKUP(C2611,BUSINESS!C2611:P5301,5,0)</f>
        <v/>
      </c>
      <c r="Y2611" s="12">
        <f>VLOOKUP(D2611,BUSINESS!D2611:Q5301,5,0)</f>
        <v>205</v>
      </c>
      <c r="Z2611" s="12">
        <f>VLOOKUP(A2611,BUSINESS!A2611:N5301,9,0)</f>
        <v>0.171</v>
      </c>
      <c r="AA2611" s="12">
        <f>VLOOKUP(B2611,BUSINESS!B2611:O5301,9,0)</f>
        <v>0.599</v>
      </c>
    </row>
    <row r="2612">
      <c r="A2612" s="9" t="str">
        <f t="shared" si="1"/>
        <v>Uzbekistan-Asia2010</v>
      </c>
      <c r="B2612" s="5" t="s">
        <v>60</v>
      </c>
      <c r="C2612" s="9" t="s">
        <v>279</v>
      </c>
      <c r="D2612" s="10" t="s">
        <v>72</v>
      </c>
      <c r="E2612" s="14">
        <v>3.9332770929E10</v>
      </c>
      <c r="F2612" s="15">
        <v>0.054</v>
      </c>
      <c r="G2612" s="15">
        <v>75.0</v>
      </c>
      <c r="H2612" s="11"/>
      <c r="I2612" s="12">
        <f>VLOOKUP(A2612,ENERGY!$A$2:$F$2692,5,0)</f>
        <v>126915</v>
      </c>
      <c r="J2612" s="12">
        <f>VLOOKUP(A2612,ENERGY!$A$2:$F$2692,6,0)</f>
        <v>53188</v>
      </c>
      <c r="K2612" s="12">
        <f>VLOOKUP(A2612,'HUMAN RESOURCES'!A2612:N5302,5,0)</f>
        <v>0.023</v>
      </c>
      <c r="L2612" s="12">
        <f>VLOOKUP(A2612,'HUMAN RESOURCES'!A2612:N5302,6,0)</f>
        <v>0.04</v>
      </c>
      <c r="M2612" s="12">
        <f>VLOOKUP(B2612,'HUMAN RESOURCES'!B2612:O5302,6,0)</f>
        <v>71</v>
      </c>
      <c r="N2612" s="12">
        <f>VLOOKUP(C2612,'HUMAN RESOURCES'!C2612:P5302,6,0)</f>
        <v>65</v>
      </c>
      <c r="O2612" s="12">
        <f>VLOOKUP(D2612,'HUMAN RESOURCES'!D2612:Q5302,6,0)</f>
        <v>0.298</v>
      </c>
      <c r="P2612" s="12">
        <f>VLOOKUP(A2612,'HUMAN RESOURCES'!A2612:N5302,10,0)</f>
        <v>0.658</v>
      </c>
      <c r="Q2612" s="12">
        <f>VLOOKUP(B2612,'HUMAN RESOURCES'!B2612:O5302,10,0)</f>
        <v>0.044</v>
      </c>
      <c r="R2612" s="12">
        <f>VLOOKUP(C2612,'HUMAN RESOURCES'!C2612:P5302,10,0)</f>
        <v>28562400</v>
      </c>
      <c r="S2612" s="12">
        <f>VLOOKUP(D2612,'HUMAN RESOURCES'!D2612:Q5302,10,0)</f>
        <v>0.362</v>
      </c>
      <c r="T2612" s="13">
        <f>VLOOKUP(A2612,TOURISM!A2612:F5302,5,0)</f>
        <v>121000000</v>
      </c>
      <c r="U2612" s="13" t="str">
        <f>VLOOKUP(B2612,TOURISM!B2612:G5302,5,0)</f>
        <v/>
      </c>
      <c r="V2612" s="12">
        <f>VLOOKUP(A2612,BUSINESS!A2612:N5302,5,0)</f>
        <v>0.956</v>
      </c>
      <c r="W2612" s="12">
        <f>VLOOKUP(B2612,BUSINESS!B2612:O5302,5,0)</f>
        <v>15</v>
      </c>
      <c r="X2612" s="12" t="str">
        <f>VLOOKUP(C2612,BUSINESS!C2612:P5302,5,0)</f>
        <v/>
      </c>
      <c r="Y2612" s="12">
        <f>VLOOKUP(D2612,BUSINESS!D2612:Q5302,5,0)</f>
        <v>205</v>
      </c>
      <c r="Z2612" s="12">
        <f>VLOOKUP(A2612,BUSINESS!A2612:N5302,9,0)</f>
        <v>0.2</v>
      </c>
      <c r="AA2612" s="12">
        <f>VLOOKUP(B2612,BUSINESS!B2612:O5302,9,0)</f>
        <v>0.755</v>
      </c>
    </row>
    <row r="2613">
      <c r="A2613" s="9" t="str">
        <f t="shared" si="1"/>
        <v>Uzbekistan-Asia2011</v>
      </c>
      <c r="B2613" s="5" t="s">
        <v>60</v>
      </c>
      <c r="C2613" s="9" t="s">
        <v>279</v>
      </c>
      <c r="D2613" s="10" t="s">
        <v>73</v>
      </c>
      <c r="E2613" s="14">
        <v>4.5324319955E10</v>
      </c>
      <c r="F2613" s="15">
        <v>0.056</v>
      </c>
      <c r="G2613" s="15">
        <v>91.0</v>
      </c>
      <c r="H2613" s="11"/>
      <c r="I2613" s="12">
        <f>VLOOKUP(A2613,ENERGY!$A$2:$F$2692,5,0)</f>
        <v>111888</v>
      </c>
      <c r="J2613" s="12">
        <f>VLOOKUP(A2613,ENERGY!$A$2:$F$2692,6,0)</f>
        <v>46965</v>
      </c>
      <c r="K2613" s="12">
        <f>VLOOKUP(A2613,'HUMAN RESOURCES'!A2613:N5303,5,0)</f>
        <v>0.022</v>
      </c>
      <c r="L2613" s="12">
        <f>VLOOKUP(A2613,'HUMAN RESOURCES'!A2613:N5303,6,0)</f>
        <v>0.039</v>
      </c>
      <c r="M2613" s="12">
        <f>VLOOKUP(B2613,'HUMAN RESOURCES'!B2613:O5303,6,0)</f>
        <v>71</v>
      </c>
      <c r="N2613" s="12">
        <f>VLOOKUP(C2613,'HUMAN RESOURCES'!C2613:P5303,6,0)</f>
        <v>65</v>
      </c>
      <c r="O2613" s="12">
        <f>VLOOKUP(D2613,'HUMAN RESOURCES'!D2613:Q5303,6,0)</f>
        <v>0.293</v>
      </c>
      <c r="P2613" s="12">
        <f>VLOOKUP(A2613,'HUMAN RESOURCES'!A2613:N5303,10,0)</f>
        <v>0.664</v>
      </c>
      <c r="Q2613" s="12">
        <f>VLOOKUP(B2613,'HUMAN RESOURCES'!B2613:O5303,10,0)</f>
        <v>0.043</v>
      </c>
      <c r="R2613" s="12">
        <f>VLOOKUP(C2613,'HUMAN RESOURCES'!C2613:P5303,10,0)</f>
        <v>29339400</v>
      </c>
      <c r="S2613" s="12">
        <f>VLOOKUP(D2613,'HUMAN RESOURCES'!D2613:Q5303,10,0)</f>
        <v>0.362</v>
      </c>
      <c r="T2613" s="13">
        <f>VLOOKUP(A2613,TOURISM!A2613:F5303,5,0)</f>
        <v>121000000</v>
      </c>
      <c r="U2613" s="13" t="str">
        <f>VLOOKUP(B2613,TOURISM!B2613:G5303,5,0)</f>
        <v/>
      </c>
      <c r="V2613" s="12">
        <f>VLOOKUP(A2613,BUSINESS!A2613:N5303,5,0)</f>
        <v>0.975</v>
      </c>
      <c r="W2613" s="12">
        <f>VLOOKUP(B2613,BUSINESS!B2613:O5303,5,0)</f>
        <v>14</v>
      </c>
      <c r="X2613" s="12" t="str">
        <f>VLOOKUP(C2613,BUSINESS!C2613:P5303,5,0)</f>
        <v/>
      </c>
      <c r="Y2613" s="12">
        <f>VLOOKUP(D2613,BUSINESS!D2613:Q5303,5,0)</f>
        <v>205</v>
      </c>
      <c r="Z2613" s="12">
        <f>VLOOKUP(A2613,BUSINESS!A2613:N5303,9,0)</f>
        <v>0.302</v>
      </c>
      <c r="AA2613" s="12">
        <f>VLOOKUP(B2613,BUSINESS!B2613:O5303,9,0)</f>
        <v>0.904</v>
      </c>
    </row>
    <row r="2614">
      <c r="A2614" s="9" t="str">
        <f t="shared" si="1"/>
        <v>Uzbekistan-Asia2012</v>
      </c>
      <c r="B2614" s="5" t="s">
        <v>60</v>
      </c>
      <c r="C2614" s="9" t="s">
        <v>279</v>
      </c>
      <c r="D2614" s="10" t="s">
        <v>74</v>
      </c>
      <c r="E2614" s="14">
        <v>5.1183443225E10</v>
      </c>
      <c r="F2614" s="15">
        <v>0.059</v>
      </c>
      <c r="G2614" s="15">
        <v>105.0</v>
      </c>
      <c r="H2614" s="11"/>
      <c r="I2614" s="12">
        <f>VLOOKUP(A2614,ENERGY!$A$2:$F$2692,5,0)</f>
        <v>122683</v>
      </c>
      <c r="J2614" s="12">
        <f>VLOOKUP(A2614,ENERGY!$A$2:$F$2692,6,0)</f>
        <v>51412</v>
      </c>
      <c r="K2614" s="12">
        <f>VLOOKUP(A2614,'HUMAN RESOURCES'!A2614:N5304,5,0)</f>
        <v>0.021</v>
      </c>
      <c r="L2614" s="12">
        <f>VLOOKUP(A2614,'HUMAN RESOURCES'!A2614:N5304,6,0)</f>
        <v>0.038</v>
      </c>
      <c r="M2614" s="12">
        <f>VLOOKUP(B2614,'HUMAN RESOURCES'!B2614:O5304,6,0)</f>
        <v>72</v>
      </c>
      <c r="N2614" s="12">
        <f>VLOOKUP(C2614,'HUMAN RESOURCES'!C2614:P5304,6,0)</f>
        <v>65</v>
      </c>
      <c r="O2614" s="12">
        <f>VLOOKUP(D2614,'HUMAN RESOURCES'!D2614:Q5304,6,0)</f>
        <v>0.289</v>
      </c>
      <c r="P2614" s="12">
        <f>VLOOKUP(A2614,'HUMAN RESOURCES'!A2614:N5304,10,0)</f>
        <v>0.668</v>
      </c>
      <c r="Q2614" s="12">
        <f>VLOOKUP(B2614,'HUMAN RESOURCES'!B2614:O5304,10,0)</f>
        <v>0.043</v>
      </c>
      <c r="R2614" s="12">
        <f>VLOOKUP(C2614,'HUMAN RESOURCES'!C2614:P5304,10,0)</f>
        <v>29774500</v>
      </c>
      <c r="S2614" s="12">
        <f>VLOOKUP(D2614,'HUMAN RESOURCES'!D2614:Q5304,10,0)</f>
        <v>0.362</v>
      </c>
      <c r="T2614" s="13">
        <f>VLOOKUP(A2614,TOURISM!A2614:F5304,5,0)</f>
        <v>121000000</v>
      </c>
      <c r="U2614" s="13" t="str">
        <f>VLOOKUP(B2614,TOURISM!B2614:G5304,5,0)</f>
        <v/>
      </c>
      <c r="V2614" s="12">
        <f>VLOOKUP(A2614,BUSINESS!A2614:N5304,5,0)</f>
        <v>0.985</v>
      </c>
      <c r="W2614" s="12">
        <f>VLOOKUP(B2614,BUSINESS!B2614:O5304,5,0)</f>
        <v>12</v>
      </c>
      <c r="X2614" s="12">
        <f>VLOOKUP(C2614,BUSINESS!C2614:P5304,5,0)</f>
        <v>156</v>
      </c>
      <c r="Y2614" s="12">
        <f>VLOOKUP(D2614,BUSINESS!D2614:Q5304,5,0)</f>
        <v>205</v>
      </c>
      <c r="Z2614" s="12">
        <f>VLOOKUP(A2614,BUSINESS!A2614:N5304,9,0)</f>
        <v>0.365</v>
      </c>
      <c r="AA2614" s="12">
        <f>VLOOKUP(B2614,BUSINESS!B2614:O5304,9,0)</f>
        <v>0.71</v>
      </c>
    </row>
    <row r="2615">
      <c r="A2615" s="9" t="str">
        <f t="shared" si="1"/>
        <v>Vanuatu-Oceania2000</v>
      </c>
      <c r="B2615" s="5" t="s">
        <v>79</v>
      </c>
      <c r="C2615" s="9" t="s">
        <v>280</v>
      </c>
      <c r="D2615" s="10" t="s">
        <v>62</v>
      </c>
      <c r="E2615" s="14">
        <v>2.72014693E8</v>
      </c>
      <c r="F2615" s="15">
        <v>0.036</v>
      </c>
      <c r="G2615" s="15">
        <v>52.0</v>
      </c>
      <c r="H2615" s="15">
        <v>0.099</v>
      </c>
      <c r="I2615" s="12" t="str">
        <f>VLOOKUP(A2615,ENERGY!$A$2:$F$2692,5,0)</f>
        <v/>
      </c>
      <c r="J2615" s="12" t="str">
        <f>VLOOKUP(A2615,ENERGY!$A$2:$F$2692,6,0)</f>
        <v/>
      </c>
      <c r="K2615" s="12">
        <f>VLOOKUP(A2615,'HUMAN RESOURCES'!A2615:N5305,5,0)</f>
        <v>0.032</v>
      </c>
      <c r="L2615" s="12">
        <f>VLOOKUP(A2615,'HUMAN RESOURCES'!A2615:N5305,6,0)</f>
        <v>0.02</v>
      </c>
      <c r="M2615" s="12">
        <f>VLOOKUP(B2615,'HUMAN RESOURCES'!B2615:O5305,6,0)</f>
        <v>69</v>
      </c>
      <c r="N2615" s="12">
        <f>VLOOKUP(C2615,'HUMAN RESOURCES'!C2615:P5305,6,0)</f>
        <v>66</v>
      </c>
      <c r="O2615" s="12">
        <f>VLOOKUP(D2615,'HUMAN RESOURCES'!D2615:Q5305,6,0)</f>
        <v>0.415</v>
      </c>
      <c r="P2615" s="12">
        <f>VLOOKUP(A2615,'HUMAN RESOURCES'!A2615:N5305,10,0)</f>
        <v>0.552</v>
      </c>
      <c r="Q2615" s="12">
        <f>VLOOKUP(B2615,'HUMAN RESOURCES'!B2615:O5305,10,0)</f>
        <v>0.033</v>
      </c>
      <c r="R2615" s="12">
        <f>VLOOKUP(C2615,'HUMAN RESOURCES'!C2615:P5305,10,0)</f>
        <v>185058</v>
      </c>
      <c r="S2615" s="12">
        <f>VLOOKUP(D2615,'HUMAN RESOURCES'!D2615:Q5305,10,0)</f>
        <v>0.217</v>
      </c>
      <c r="T2615" s="13">
        <f>VLOOKUP(A2615,TOURISM!A2615:F5305,5,0)</f>
        <v>69000000</v>
      </c>
      <c r="U2615" s="13">
        <f>VLOOKUP(B2615,TOURISM!B2615:G5305,5,0)</f>
        <v>9000000</v>
      </c>
      <c r="V2615" s="12" t="str">
        <f>VLOOKUP(A2615,BUSINESS!A2615:N5305,5,0)</f>
        <v/>
      </c>
      <c r="W2615" s="12" t="str">
        <f>VLOOKUP(B2615,BUSINESS!B2615:O5305,5,0)</f>
        <v/>
      </c>
      <c r="X2615" s="12" t="str">
        <f>VLOOKUP(C2615,BUSINESS!C2615:P5305,5,0)</f>
        <v/>
      </c>
      <c r="Y2615" s="12" t="str">
        <f>VLOOKUP(D2615,BUSINESS!D2615:Q5305,5,0)</f>
        <v/>
      </c>
      <c r="Z2615" s="12">
        <f>VLOOKUP(A2615,BUSINESS!A2615:N5305,9,0)</f>
        <v>0.021</v>
      </c>
      <c r="AA2615" s="12">
        <f>VLOOKUP(B2615,BUSINESS!B2615:O5305,9,0)</f>
        <v>0.002</v>
      </c>
    </row>
    <row r="2616">
      <c r="A2616" s="9" t="str">
        <f t="shared" si="1"/>
        <v>Vanuatu-Oceania2001</v>
      </c>
      <c r="B2616" s="5" t="s">
        <v>79</v>
      </c>
      <c r="C2616" s="9" t="s">
        <v>280</v>
      </c>
      <c r="D2616" s="10" t="s">
        <v>63</v>
      </c>
      <c r="E2616" s="14">
        <v>2.57926882E8</v>
      </c>
      <c r="F2616" s="15">
        <v>0.037</v>
      </c>
      <c r="G2616" s="15">
        <v>50.0</v>
      </c>
      <c r="H2616" s="15">
        <v>0.088</v>
      </c>
      <c r="I2616" s="12" t="str">
        <f>VLOOKUP(A2616,ENERGY!$A$2:$F$2692,5,0)</f>
        <v/>
      </c>
      <c r="J2616" s="12" t="str">
        <f>VLOOKUP(A2616,ENERGY!$A$2:$F$2692,6,0)</f>
        <v/>
      </c>
      <c r="K2616" s="12">
        <f>VLOOKUP(A2616,'HUMAN RESOURCES'!A2616:N5306,5,0)</f>
        <v>0.032</v>
      </c>
      <c r="L2616" s="12">
        <f>VLOOKUP(A2616,'HUMAN RESOURCES'!A2616:N5306,6,0)</f>
        <v>0.019</v>
      </c>
      <c r="M2616" s="12">
        <f>VLOOKUP(B2616,'HUMAN RESOURCES'!B2616:O5306,6,0)</f>
        <v>70</v>
      </c>
      <c r="N2616" s="12">
        <f>VLOOKUP(C2616,'HUMAN RESOURCES'!C2616:P5306,6,0)</f>
        <v>66</v>
      </c>
      <c r="O2616" s="12">
        <f>VLOOKUP(D2616,'HUMAN RESOURCES'!D2616:Q5306,6,0)</f>
        <v>0.411</v>
      </c>
      <c r="P2616" s="12">
        <f>VLOOKUP(A2616,'HUMAN RESOURCES'!A2616:N5306,10,0)</f>
        <v>0.556</v>
      </c>
      <c r="Q2616" s="12">
        <f>VLOOKUP(B2616,'HUMAN RESOURCES'!B2616:O5306,10,0)</f>
        <v>0.033</v>
      </c>
      <c r="R2616" s="12">
        <f>VLOOKUP(C2616,'HUMAN RESOURCES'!C2616:P5306,10,0)</f>
        <v>189285</v>
      </c>
      <c r="S2616" s="12">
        <f>VLOOKUP(D2616,'HUMAN RESOURCES'!D2616:Q5306,10,0)</f>
        <v>0.22</v>
      </c>
      <c r="T2616" s="13">
        <f>VLOOKUP(A2616,TOURISM!A2616:F5306,5,0)</f>
        <v>58000000</v>
      </c>
      <c r="U2616" s="13">
        <f>VLOOKUP(B2616,TOURISM!B2616:G5306,5,0)</f>
        <v>8000000</v>
      </c>
      <c r="V2616" s="12" t="str">
        <f>VLOOKUP(A2616,BUSINESS!A2616:N5306,5,0)</f>
        <v/>
      </c>
      <c r="W2616" s="12" t="str">
        <f>VLOOKUP(B2616,BUSINESS!B2616:O5306,5,0)</f>
        <v/>
      </c>
      <c r="X2616" s="12" t="str">
        <f>VLOOKUP(C2616,BUSINESS!C2616:P5306,5,0)</f>
        <v/>
      </c>
      <c r="Y2616" s="12" t="str">
        <f>VLOOKUP(D2616,BUSINESS!D2616:Q5306,5,0)</f>
        <v/>
      </c>
      <c r="Z2616" s="12">
        <f>VLOOKUP(A2616,BUSINESS!A2616:N5306,9,0)</f>
        <v>0.028</v>
      </c>
      <c r="AA2616" s="12">
        <f>VLOOKUP(B2616,BUSINESS!B2616:O5306,9,0)</f>
        <v>0.002</v>
      </c>
    </row>
    <row r="2617">
      <c r="A2617" s="9" t="str">
        <f t="shared" si="1"/>
        <v>Vanuatu-Oceania2002</v>
      </c>
      <c r="B2617" s="5" t="s">
        <v>79</v>
      </c>
      <c r="C2617" s="9" t="s">
        <v>280</v>
      </c>
      <c r="D2617" s="10" t="s">
        <v>64</v>
      </c>
      <c r="E2617" s="14">
        <v>2.62603782E8</v>
      </c>
      <c r="F2617" s="15">
        <v>0.038</v>
      </c>
      <c r="G2617" s="15">
        <v>52.0</v>
      </c>
      <c r="H2617" s="15">
        <v>0.074</v>
      </c>
      <c r="I2617" s="12">
        <f>VLOOKUP(A2617,ENERGY!$A$2:$F$2692,5,0)</f>
        <v>117</v>
      </c>
      <c r="J2617" s="12" t="str">
        <f>VLOOKUP(A2617,ENERGY!$A$2:$F$2692,6,0)</f>
        <v/>
      </c>
      <c r="K2617" s="12">
        <f>VLOOKUP(A2617,'HUMAN RESOURCES'!A2617:N5307,5,0)</f>
        <v>0.031</v>
      </c>
      <c r="L2617" s="12">
        <f>VLOOKUP(A2617,'HUMAN RESOURCES'!A2617:N5307,6,0)</f>
        <v>0.019</v>
      </c>
      <c r="M2617" s="12">
        <f>VLOOKUP(B2617,'HUMAN RESOURCES'!B2617:O5307,6,0)</f>
        <v>70</v>
      </c>
      <c r="N2617" s="12">
        <f>VLOOKUP(C2617,'HUMAN RESOURCES'!C2617:P5307,6,0)</f>
        <v>67</v>
      </c>
      <c r="O2617" s="12">
        <f>VLOOKUP(D2617,'HUMAN RESOURCES'!D2617:Q5307,6,0)</f>
        <v>0.408</v>
      </c>
      <c r="P2617" s="12">
        <f>VLOOKUP(A2617,'HUMAN RESOURCES'!A2617:N5307,10,0)</f>
        <v>0.56</v>
      </c>
      <c r="Q2617" s="12">
        <f>VLOOKUP(B2617,'HUMAN RESOURCES'!B2617:O5307,10,0)</f>
        <v>0.033</v>
      </c>
      <c r="R2617" s="12">
        <f>VLOOKUP(C2617,'HUMAN RESOURCES'!C2617:P5307,10,0)</f>
        <v>193950</v>
      </c>
      <c r="S2617" s="12">
        <f>VLOOKUP(D2617,'HUMAN RESOURCES'!D2617:Q5307,10,0)</f>
        <v>0.222</v>
      </c>
      <c r="T2617" s="13">
        <f>VLOOKUP(A2617,TOURISM!A2617:F5307,5,0)</f>
        <v>72000000</v>
      </c>
      <c r="U2617" s="13">
        <f>VLOOKUP(B2617,TOURISM!B2617:G5307,5,0)</f>
        <v>11000000</v>
      </c>
      <c r="V2617" s="12" t="str">
        <f>VLOOKUP(A2617,BUSINESS!A2617:N5307,5,0)</f>
        <v/>
      </c>
      <c r="W2617" s="12" t="str">
        <f>VLOOKUP(B2617,BUSINESS!B2617:O5307,5,0)</f>
        <v/>
      </c>
      <c r="X2617" s="12" t="str">
        <f>VLOOKUP(C2617,BUSINESS!C2617:P5307,5,0)</f>
        <v/>
      </c>
      <c r="Y2617" s="12" t="str">
        <f>VLOOKUP(D2617,BUSINESS!D2617:Q5307,5,0)</f>
        <v/>
      </c>
      <c r="Z2617" s="12">
        <f>VLOOKUP(A2617,BUSINESS!A2617:N5307,9,0)</f>
        <v>0.035</v>
      </c>
      <c r="AA2617" s="12">
        <f>VLOOKUP(B2617,BUSINESS!B2617:O5307,9,0)</f>
        <v>0.025</v>
      </c>
    </row>
    <row r="2618">
      <c r="A2618" s="9" t="str">
        <f t="shared" si="1"/>
        <v>Vanuatu-Oceania2003</v>
      </c>
      <c r="B2618" s="5" t="s">
        <v>79</v>
      </c>
      <c r="C2618" s="9" t="s">
        <v>280</v>
      </c>
      <c r="D2618" s="10" t="s">
        <v>65</v>
      </c>
      <c r="E2618" s="14">
        <v>3.14463144E8</v>
      </c>
      <c r="F2618" s="15">
        <v>0.037</v>
      </c>
      <c r="G2618" s="15">
        <v>58.0</v>
      </c>
      <c r="H2618" s="15">
        <v>0.059</v>
      </c>
      <c r="I2618" s="12">
        <f>VLOOKUP(A2618,ENERGY!$A$2:$F$2692,5,0)</f>
        <v>117</v>
      </c>
      <c r="J2618" s="12" t="str">
        <f>VLOOKUP(A2618,ENERGY!$A$2:$F$2692,6,0)</f>
        <v/>
      </c>
      <c r="K2618" s="12">
        <f>VLOOKUP(A2618,'HUMAN RESOURCES'!A2618:N5308,5,0)</f>
        <v>0.031</v>
      </c>
      <c r="L2618" s="12">
        <f>VLOOKUP(A2618,'HUMAN RESOURCES'!A2618:N5308,6,0)</f>
        <v>0.018</v>
      </c>
      <c r="M2618" s="12">
        <f>VLOOKUP(B2618,'HUMAN RESOURCES'!B2618:O5308,6,0)</f>
        <v>71</v>
      </c>
      <c r="N2618" s="12">
        <f>VLOOKUP(C2618,'HUMAN RESOURCES'!C2618:P5308,6,0)</f>
        <v>67</v>
      </c>
      <c r="O2618" s="12">
        <f>VLOOKUP(D2618,'HUMAN RESOURCES'!D2618:Q5308,6,0)</f>
        <v>0.404</v>
      </c>
      <c r="P2618" s="12">
        <f>VLOOKUP(A2618,'HUMAN RESOURCES'!A2618:N5308,10,0)</f>
        <v>0.564</v>
      </c>
      <c r="Q2618" s="12">
        <f>VLOOKUP(B2618,'HUMAN RESOURCES'!B2618:O5308,10,0)</f>
        <v>0.032</v>
      </c>
      <c r="R2618" s="12">
        <f>VLOOKUP(C2618,'HUMAN RESOURCES'!C2618:P5308,10,0)</f>
        <v>198952</v>
      </c>
      <c r="S2618" s="12">
        <f>VLOOKUP(D2618,'HUMAN RESOURCES'!D2618:Q5308,10,0)</f>
        <v>0.225</v>
      </c>
      <c r="T2618" s="13">
        <f>VLOOKUP(A2618,TOURISM!A2618:F5308,5,0)</f>
        <v>83000000</v>
      </c>
      <c r="U2618" s="13">
        <f>VLOOKUP(B2618,TOURISM!B2618:G5308,5,0)</f>
        <v>14000000</v>
      </c>
      <c r="V2618" s="12" t="str">
        <f>VLOOKUP(A2618,BUSINESS!A2618:N5308,5,0)</f>
        <v/>
      </c>
      <c r="W2618" s="12">
        <f>VLOOKUP(B2618,BUSINESS!B2618:O5308,5,0)</f>
        <v>39</v>
      </c>
      <c r="X2618" s="12" t="str">
        <f>VLOOKUP(C2618,BUSINESS!C2618:P5308,5,0)</f>
        <v/>
      </c>
      <c r="Y2618" s="12" t="str">
        <f>VLOOKUP(D2618,BUSINESS!D2618:Q5308,5,0)</f>
        <v/>
      </c>
      <c r="Z2618" s="12">
        <f>VLOOKUP(A2618,BUSINESS!A2618:N5308,9,0)</f>
        <v>0.039</v>
      </c>
      <c r="AA2618" s="12">
        <f>VLOOKUP(B2618,BUSINESS!B2618:O5308,9,0)</f>
        <v>0.039</v>
      </c>
    </row>
    <row r="2619">
      <c r="A2619" s="9" t="str">
        <f t="shared" si="1"/>
        <v>Vanuatu-Oceania2004</v>
      </c>
      <c r="B2619" s="5" t="s">
        <v>79</v>
      </c>
      <c r="C2619" s="9" t="s">
        <v>280</v>
      </c>
      <c r="D2619" s="10" t="s">
        <v>66</v>
      </c>
      <c r="E2619" s="14">
        <v>3.64996869E8</v>
      </c>
      <c r="F2619" s="15">
        <v>0.035</v>
      </c>
      <c r="G2619" s="15">
        <v>62.0</v>
      </c>
      <c r="H2619" s="15">
        <v>0.076</v>
      </c>
      <c r="I2619" s="12"/>
      <c r="J2619" s="12"/>
      <c r="K2619" s="12">
        <f>VLOOKUP(A2619,'HUMAN RESOURCES'!A2619:N5309,5,0)</f>
        <v>0.03</v>
      </c>
      <c r="L2619" s="12">
        <f>VLOOKUP(A2619,'HUMAN RESOURCES'!A2619:N5309,6,0)</f>
        <v>0.018</v>
      </c>
      <c r="M2619" s="12">
        <f>VLOOKUP(B2619,'HUMAN RESOURCES'!B2619:O5309,6,0)</f>
        <v>71</v>
      </c>
      <c r="N2619" s="12">
        <f>VLOOKUP(C2619,'HUMAN RESOURCES'!C2619:P5309,6,0)</f>
        <v>67</v>
      </c>
      <c r="O2619" s="12">
        <f>VLOOKUP(D2619,'HUMAN RESOURCES'!D2619:Q5309,6,0)</f>
        <v>0.4</v>
      </c>
      <c r="P2619" s="12">
        <f>VLOOKUP(A2619,'HUMAN RESOURCES'!A2619:N5309,10,0)</f>
        <v>0.567</v>
      </c>
      <c r="Q2619" s="12">
        <f>VLOOKUP(B2619,'HUMAN RESOURCES'!B2619:O5309,10,0)</f>
        <v>0.033</v>
      </c>
      <c r="R2619" s="12">
        <f>VLOOKUP(C2619,'HUMAN RESOURCES'!C2619:P5309,10,0)</f>
        <v>204135</v>
      </c>
      <c r="S2619" s="12">
        <f>VLOOKUP(D2619,'HUMAN RESOURCES'!D2619:Q5309,10,0)</f>
        <v>0.228</v>
      </c>
      <c r="T2619" s="13">
        <f>VLOOKUP(A2619,TOURISM!A2619:F5309,5,0)</f>
        <v>93000000</v>
      </c>
      <c r="U2619" s="13">
        <f>VLOOKUP(B2619,TOURISM!B2619:G5309,5,0)</f>
        <v>15000000</v>
      </c>
      <c r="V2619" s="12" t="str">
        <f>VLOOKUP(A2619,BUSINESS!A2619:N5309,5,0)</f>
        <v/>
      </c>
      <c r="W2619" s="12">
        <f>VLOOKUP(B2619,BUSINESS!B2619:O5309,5,0)</f>
        <v>47</v>
      </c>
      <c r="X2619" s="12" t="str">
        <f>VLOOKUP(C2619,BUSINESS!C2619:P5309,5,0)</f>
        <v/>
      </c>
      <c r="Y2619" s="12" t="str">
        <f>VLOOKUP(D2619,BUSINESS!D2619:Q5309,5,0)</f>
        <v/>
      </c>
      <c r="Z2619" s="12">
        <f>VLOOKUP(A2619,BUSINESS!A2619:N5309,9,0)</f>
        <v>0.047</v>
      </c>
      <c r="AA2619" s="12">
        <f>VLOOKUP(B2619,BUSINESS!B2619:O5309,9,0)</f>
        <v>0.051</v>
      </c>
    </row>
    <row r="2620">
      <c r="A2620" s="9" t="str">
        <f t="shared" si="1"/>
        <v>Vanuatu-Oceania2005</v>
      </c>
      <c r="B2620" s="5" t="s">
        <v>79</v>
      </c>
      <c r="C2620" s="9" t="s">
        <v>280</v>
      </c>
      <c r="D2620" s="10" t="s">
        <v>67</v>
      </c>
      <c r="E2620" s="14">
        <v>3.94962552E8</v>
      </c>
      <c r="F2620" s="15">
        <v>0.033</v>
      </c>
      <c r="G2620" s="15">
        <v>61.0</v>
      </c>
      <c r="H2620" s="15">
        <v>0.075</v>
      </c>
      <c r="I2620" s="12">
        <f>VLOOKUP(A2620,ENERGY!$A$2:$F$2692,5,0)</f>
        <v>92</v>
      </c>
      <c r="J2620" s="12" t="str">
        <f>VLOOKUP(A2620,ENERGY!$A$2:$F$2692,6,0)</f>
        <v/>
      </c>
      <c r="K2620" s="12">
        <f>VLOOKUP(A2620,'HUMAN RESOURCES'!A2620:N5310,5,0)</f>
        <v>0.029</v>
      </c>
      <c r="L2620" s="12">
        <f>VLOOKUP(A2620,'HUMAN RESOURCES'!A2620:N5310,6,0)</f>
        <v>0.018</v>
      </c>
      <c r="M2620" s="12">
        <f>VLOOKUP(B2620,'HUMAN RESOURCES'!B2620:O5310,6,0)</f>
        <v>71</v>
      </c>
      <c r="N2620" s="12">
        <f>VLOOKUP(C2620,'HUMAN RESOURCES'!C2620:P5310,6,0)</f>
        <v>67</v>
      </c>
      <c r="O2620" s="12">
        <f>VLOOKUP(D2620,'HUMAN RESOURCES'!D2620:Q5310,6,0)</f>
        <v>0.397</v>
      </c>
      <c r="P2620" s="12">
        <f>VLOOKUP(A2620,'HUMAN RESOURCES'!A2620:N5310,10,0)</f>
        <v>0.57</v>
      </c>
      <c r="Q2620" s="12">
        <f>VLOOKUP(B2620,'HUMAN RESOURCES'!B2620:O5310,10,0)</f>
        <v>0.033</v>
      </c>
      <c r="R2620" s="12">
        <f>VLOOKUP(C2620,'HUMAN RESOURCES'!C2620:P5310,10,0)</f>
        <v>209375</v>
      </c>
      <c r="S2620" s="12">
        <f>VLOOKUP(D2620,'HUMAN RESOURCES'!D2620:Q5310,10,0)</f>
        <v>0.231</v>
      </c>
      <c r="T2620" s="13">
        <f>VLOOKUP(A2620,TOURISM!A2620:F5310,5,0)</f>
        <v>104000000</v>
      </c>
      <c r="U2620" s="13">
        <f>VLOOKUP(B2620,TOURISM!B2620:G5310,5,0)</f>
        <v>13000000</v>
      </c>
      <c r="V2620" s="12">
        <f>VLOOKUP(A2620,BUSINESS!A2620:N5310,5,0)</f>
        <v>0.084</v>
      </c>
      <c r="W2620" s="12">
        <f>VLOOKUP(B2620,BUSINESS!B2620:O5310,5,0)</f>
        <v>47</v>
      </c>
      <c r="X2620" s="12" t="str">
        <f>VLOOKUP(C2620,BUSINESS!C2620:P5310,5,0)</f>
        <v/>
      </c>
      <c r="Y2620" s="12">
        <f>VLOOKUP(D2620,BUSINESS!D2620:Q5310,5,0)</f>
        <v>120</v>
      </c>
      <c r="Z2620" s="12">
        <f>VLOOKUP(A2620,BUSINESS!A2620:N5310,9,0)</f>
        <v>0.051</v>
      </c>
      <c r="AA2620" s="12">
        <f>VLOOKUP(B2620,BUSINESS!B2620:O5310,9,0)</f>
        <v>0.061</v>
      </c>
    </row>
    <row r="2621">
      <c r="A2621" s="9" t="str">
        <f t="shared" si="1"/>
        <v>Vanuatu-Oceania2006</v>
      </c>
      <c r="B2621" s="5" t="s">
        <v>79</v>
      </c>
      <c r="C2621" s="9" t="s">
        <v>280</v>
      </c>
      <c r="D2621" s="10" t="s">
        <v>68</v>
      </c>
      <c r="E2621" s="14">
        <v>4.37072934E8</v>
      </c>
      <c r="F2621" s="15">
        <v>0.031</v>
      </c>
      <c r="G2621" s="15">
        <v>64.0</v>
      </c>
      <c r="H2621" s="15">
        <v>0.083</v>
      </c>
      <c r="I2621" s="12"/>
      <c r="J2621" s="12"/>
      <c r="K2621" s="12">
        <f>VLOOKUP(A2621,'HUMAN RESOURCES'!A2621:N5311,5,0)</f>
        <v>0.029</v>
      </c>
      <c r="L2621" s="12">
        <f>VLOOKUP(A2621,'HUMAN RESOURCES'!A2621:N5311,6,0)</f>
        <v>0.017</v>
      </c>
      <c r="M2621" s="12">
        <f>VLOOKUP(B2621,'HUMAN RESOURCES'!B2621:O5311,6,0)</f>
        <v>72</v>
      </c>
      <c r="N2621" s="12">
        <f>VLOOKUP(C2621,'HUMAN RESOURCES'!C2621:P5311,6,0)</f>
        <v>68</v>
      </c>
      <c r="O2621" s="12">
        <f>VLOOKUP(D2621,'HUMAN RESOURCES'!D2621:Q5311,6,0)</f>
        <v>0.394</v>
      </c>
      <c r="P2621" s="12">
        <f>VLOOKUP(A2621,'HUMAN RESOURCES'!A2621:N5311,10,0)</f>
        <v>0.572</v>
      </c>
      <c r="Q2621" s="12">
        <f>VLOOKUP(B2621,'HUMAN RESOURCES'!B2621:O5311,10,0)</f>
        <v>0.034</v>
      </c>
      <c r="R2621" s="12">
        <f>VLOOKUP(C2621,'HUMAN RESOURCES'!C2621:P5311,10,0)</f>
        <v>214654</v>
      </c>
      <c r="S2621" s="12">
        <f>VLOOKUP(D2621,'HUMAN RESOURCES'!D2621:Q5311,10,0)</f>
        <v>0.234</v>
      </c>
      <c r="T2621" s="13">
        <f>VLOOKUP(A2621,TOURISM!A2621:F5311,5,0)</f>
        <v>109000000</v>
      </c>
      <c r="U2621" s="13">
        <f>VLOOKUP(B2621,TOURISM!B2621:G5311,5,0)</f>
        <v>11000000</v>
      </c>
      <c r="V2621" s="12">
        <f>VLOOKUP(A2621,BUSINESS!A2621:N5311,5,0)</f>
        <v>0.084</v>
      </c>
      <c r="W2621" s="12">
        <f>VLOOKUP(B2621,BUSINESS!B2621:O5311,5,0)</f>
        <v>47</v>
      </c>
      <c r="X2621" s="12" t="str">
        <f>VLOOKUP(C2621,BUSINESS!C2621:P5311,5,0)</f>
        <v/>
      </c>
      <c r="Y2621" s="12">
        <f>VLOOKUP(D2621,BUSINESS!D2621:Q5311,5,0)</f>
        <v>120</v>
      </c>
      <c r="Z2621" s="12">
        <f>VLOOKUP(A2621,BUSINESS!A2621:N5311,9,0)</f>
        <v>0.059</v>
      </c>
      <c r="AA2621" s="12">
        <f>VLOOKUP(B2621,BUSINESS!B2621:O5311,9,0)</f>
        <v>0.07</v>
      </c>
    </row>
    <row r="2622">
      <c r="A2622" s="9" t="str">
        <f t="shared" si="1"/>
        <v>Vanuatu-Oceania2007</v>
      </c>
      <c r="B2622" s="5" t="s">
        <v>79</v>
      </c>
      <c r="C2622" s="9" t="s">
        <v>280</v>
      </c>
      <c r="D2622" s="10" t="s">
        <v>69</v>
      </c>
      <c r="E2622" s="14">
        <v>5.2642574E8</v>
      </c>
      <c r="F2622" s="15">
        <v>0.037</v>
      </c>
      <c r="G2622" s="15">
        <v>88.0</v>
      </c>
      <c r="H2622" s="15">
        <v>0.082</v>
      </c>
      <c r="I2622" s="12"/>
      <c r="J2622" s="12"/>
      <c r="K2622" s="12">
        <f>VLOOKUP(A2622,'HUMAN RESOURCES'!A2622:N5312,5,0)</f>
        <v>0.028</v>
      </c>
      <c r="L2622" s="12">
        <f>VLOOKUP(A2622,'HUMAN RESOURCES'!A2622:N5312,6,0)</f>
        <v>0.017</v>
      </c>
      <c r="M2622" s="12">
        <f>VLOOKUP(B2622,'HUMAN RESOURCES'!B2622:O5312,6,0)</f>
        <v>72</v>
      </c>
      <c r="N2622" s="12">
        <f>VLOOKUP(C2622,'HUMAN RESOURCES'!C2622:P5312,6,0)</f>
        <v>68</v>
      </c>
      <c r="O2622" s="12">
        <f>VLOOKUP(D2622,'HUMAN RESOURCES'!D2622:Q5312,6,0)</f>
        <v>0.391</v>
      </c>
      <c r="P2622" s="12">
        <f>VLOOKUP(A2622,'HUMAN RESOURCES'!A2622:N5312,10,0)</f>
        <v>0.573</v>
      </c>
      <c r="Q2622" s="12">
        <f>VLOOKUP(B2622,'HUMAN RESOURCES'!B2622:O5312,10,0)</f>
        <v>0.036</v>
      </c>
      <c r="R2622" s="12">
        <f>VLOOKUP(C2622,'HUMAN RESOURCES'!C2622:P5312,10,0)</f>
        <v>220001</v>
      </c>
      <c r="S2622" s="12">
        <f>VLOOKUP(D2622,'HUMAN RESOURCES'!D2622:Q5312,10,0)</f>
        <v>0.237</v>
      </c>
      <c r="T2622" s="13">
        <f>VLOOKUP(A2622,TOURISM!A2622:F5312,5,0)</f>
        <v>142000000</v>
      </c>
      <c r="U2622" s="13">
        <f>VLOOKUP(B2622,TOURISM!B2622:G5312,5,0)</f>
        <v>13000000</v>
      </c>
      <c r="V2622" s="12">
        <f>VLOOKUP(A2622,BUSINESS!A2622:N5312,5,0)</f>
        <v>0.084</v>
      </c>
      <c r="W2622" s="12">
        <f>VLOOKUP(B2622,BUSINESS!B2622:O5312,5,0)</f>
        <v>47</v>
      </c>
      <c r="X2622" s="12" t="str">
        <f>VLOOKUP(C2622,BUSINESS!C2622:P5312,5,0)</f>
        <v/>
      </c>
      <c r="Y2622" s="12">
        <f>VLOOKUP(D2622,BUSINESS!D2622:Q5312,5,0)</f>
        <v>120</v>
      </c>
      <c r="Z2622" s="12">
        <f>VLOOKUP(A2622,BUSINESS!A2622:N5312,9,0)</f>
        <v>0.068</v>
      </c>
      <c r="AA2622" s="12">
        <f>VLOOKUP(B2622,BUSINESS!B2622:O5312,9,0)</f>
        <v>0.118</v>
      </c>
    </row>
    <row r="2623">
      <c r="A2623" s="9" t="str">
        <f t="shared" si="1"/>
        <v>Vanuatu-Oceania2008</v>
      </c>
      <c r="B2623" s="5" t="s">
        <v>79</v>
      </c>
      <c r="C2623" s="9" t="s">
        <v>280</v>
      </c>
      <c r="D2623" s="10" t="s">
        <v>70</v>
      </c>
      <c r="E2623" s="14">
        <v>6.07983815E8</v>
      </c>
      <c r="F2623" s="15">
        <v>0.037</v>
      </c>
      <c r="G2623" s="15">
        <v>99.0</v>
      </c>
      <c r="H2623" s="15">
        <v>0.053</v>
      </c>
      <c r="I2623" s="12">
        <f>VLOOKUP(A2623,ENERGY!$A$2:$F$2692,5,0)</f>
        <v>55</v>
      </c>
      <c r="J2623" s="12">
        <f>VLOOKUP(A2623,ENERGY!$A$2:$F$2692,6,0)</f>
        <v>30</v>
      </c>
      <c r="K2623" s="12">
        <f>VLOOKUP(A2623,'HUMAN RESOURCES'!A2623:N5313,5,0)</f>
        <v>0.028</v>
      </c>
      <c r="L2623" s="12">
        <f>VLOOKUP(A2623,'HUMAN RESOURCES'!A2623:N5313,6,0)</f>
        <v>0.017</v>
      </c>
      <c r="M2623" s="12">
        <f>VLOOKUP(B2623,'HUMAN RESOURCES'!B2623:O5313,6,0)</f>
        <v>72</v>
      </c>
      <c r="N2623" s="12">
        <f>VLOOKUP(C2623,'HUMAN RESOURCES'!C2623:P5313,6,0)</f>
        <v>68</v>
      </c>
      <c r="O2623" s="12">
        <f>VLOOKUP(D2623,'HUMAN RESOURCES'!D2623:Q5313,6,0)</f>
        <v>0.388</v>
      </c>
      <c r="P2623" s="12">
        <f>VLOOKUP(A2623,'HUMAN RESOURCES'!A2623:N5313,10,0)</f>
        <v>0.574</v>
      </c>
      <c r="Q2623" s="12">
        <f>VLOOKUP(B2623,'HUMAN RESOURCES'!B2623:O5313,10,0)</f>
        <v>0.037</v>
      </c>
      <c r="R2623" s="12">
        <f>VLOOKUP(C2623,'HUMAN RESOURCES'!C2623:P5313,10,0)</f>
        <v>225398</v>
      </c>
      <c r="S2623" s="12">
        <f>VLOOKUP(D2623,'HUMAN RESOURCES'!D2623:Q5313,10,0)</f>
        <v>0.24</v>
      </c>
      <c r="T2623" s="13">
        <f>VLOOKUP(A2623,TOURISM!A2623:F5313,5,0)</f>
        <v>188000000</v>
      </c>
      <c r="U2623" s="13">
        <f>VLOOKUP(B2623,TOURISM!B2623:G5313,5,0)</f>
        <v>32000000</v>
      </c>
      <c r="V2623" s="12">
        <f>VLOOKUP(A2623,BUSINESS!A2623:N5313,5,0)</f>
        <v>0.084</v>
      </c>
      <c r="W2623" s="12">
        <f>VLOOKUP(B2623,BUSINESS!B2623:O5313,5,0)</f>
        <v>47</v>
      </c>
      <c r="X2623" s="12" t="str">
        <f>VLOOKUP(C2623,BUSINESS!C2623:P5313,5,0)</f>
        <v/>
      </c>
      <c r="Y2623" s="12">
        <f>VLOOKUP(D2623,BUSINESS!D2623:Q5313,5,0)</f>
        <v>120</v>
      </c>
      <c r="Z2623" s="12">
        <f>VLOOKUP(A2623,BUSINESS!A2623:N5313,9,0)</f>
        <v>0.073</v>
      </c>
      <c r="AA2623" s="12">
        <f>VLOOKUP(B2623,BUSINESS!B2623:O5313,9,0)</f>
        <v>0.16</v>
      </c>
    </row>
    <row r="2624">
      <c r="A2624" s="9" t="str">
        <f t="shared" si="1"/>
        <v>Vanuatu-Oceania2009</v>
      </c>
      <c r="B2624" s="5" t="s">
        <v>79</v>
      </c>
      <c r="C2624" s="9" t="s">
        <v>280</v>
      </c>
      <c r="D2624" s="10" t="s">
        <v>71</v>
      </c>
      <c r="E2624" s="14">
        <v>6.10075807E8</v>
      </c>
      <c r="F2624" s="15">
        <v>0.039</v>
      </c>
      <c r="G2624" s="15">
        <v>103.0</v>
      </c>
      <c r="H2624" s="15">
        <v>0.055</v>
      </c>
      <c r="I2624" s="12">
        <f>VLOOKUP(A2624,ENERGY!$A$2:$F$2692,5,0)</f>
        <v>95</v>
      </c>
      <c r="J2624" s="12">
        <f>VLOOKUP(A2624,ENERGY!$A$2:$F$2692,6,0)</f>
        <v>35</v>
      </c>
      <c r="K2624" s="12">
        <f>VLOOKUP(A2624,'HUMAN RESOURCES'!A2624:N5314,5,0)</f>
        <v>0.028</v>
      </c>
      <c r="L2624" s="12">
        <f>VLOOKUP(A2624,'HUMAN RESOURCES'!A2624:N5314,6,0)</f>
        <v>0.016</v>
      </c>
      <c r="M2624" s="12">
        <f>VLOOKUP(B2624,'HUMAN RESOURCES'!B2624:O5314,6,0)</f>
        <v>73</v>
      </c>
      <c r="N2624" s="12">
        <f>VLOOKUP(C2624,'HUMAN RESOURCES'!C2624:P5314,6,0)</f>
        <v>69</v>
      </c>
      <c r="O2624" s="12">
        <f>VLOOKUP(D2624,'HUMAN RESOURCES'!D2624:Q5314,6,0)</f>
        <v>0.385</v>
      </c>
      <c r="P2624" s="12">
        <f>VLOOKUP(A2624,'HUMAN RESOURCES'!A2624:N5314,10,0)</f>
        <v>0.576</v>
      </c>
      <c r="Q2624" s="12">
        <f>VLOOKUP(B2624,'HUMAN RESOURCES'!B2624:O5314,10,0)</f>
        <v>0.039</v>
      </c>
      <c r="R2624" s="12">
        <f>VLOOKUP(C2624,'HUMAN RESOURCES'!C2624:P5314,10,0)</f>
        <v>230833</v>
      </c>
      <c r="S2624" s="12">
        <f>VLOOKUP(D2624,'HUMAN RESOURCES'!D2624:Q5314,10,0)</f>
        <v>0.243</v>
      </c>
      <c r="T2624" s="13">
        <f>VLOOKUP(A2624,TOURISM!A2624:F5314,5,0)</f>
        <v>214000000</v>
      </c>
      <c r="U2624" s="13">
        <f>VLOOKUP(B2624,TOURISM!B2624:G5314,5,0)</f>
        <v>28000000</v>
      </c>
      <c r="V2624" s="12">
        <f>VLOOKUP(A2624,BUSINESS!A2624:N5314,5,0)</f>
        <v>0.084</v>
      </c>
      <c r="W2624" s="12">
        <f>VLOOKUP(B2624,BUSINESS!B2624:O5314,5,0)</f>
        <v>47</v>
      </c>
      <c r="X2624" s="12" t="str">
        <f>VLOOKUP(C2624,BUSINESS!C2624:P5314,5,0)</f>
        <v/>
      </c>
      <c r="Y2624" s="12">
        <f>VLOOKUP(D2624,BUSINESS!D2624:Q5314,5,0)</f>
        <v>120</v>
      </c>
      <c r="Z2624" s="12">
        <f>VLOOKUP(A2624,BUSINESS!A2624:N5314,9,0)</f>
        <v>0.075</v>
      </c>
      <c r="AA2624" s="12">
        <f>VLOOKUP(B2624,BUSINESS!B2624:O5314,9,0)</f>
        <v>0.57</v>
      </c>
    </row>
    <row r="2625">
      <c r="A2625" s="9" t="str">
        <f t="shared" si="1"/>
        <v>Vanuatu-Oceania2010</v>
      </c>
      <c r="B2625" s="5" t="s">
        <v>79</v>
      </c>
      <c r="C2625" s="9" t="s">
        <v>280</v>
      </c>
      <c r="D2625" s="10" t="s">
        <v>72</v>
      </c>
      <c r="E2625" s="14">
        <v>7.00804286E8</v>
      </c>
      <c r="F2625" s="15">
        <v>0.047</v>
      </c>
      <c r="G2625" s="15">
        <v>139.0</v>
      </c>
      <c r="H2625" s="15">
        <v>0.055</v>
      </c>
      <c r="I2625" s="12">
        <f>VLOOKUP(A2625,ENERGY!$A$2:$F$2692,5,0)</f>
        <v>84</v>
      </c>
      <c r="J2625" s="12">
        <f>VLOOKUP(A2625,ENERGY!$A$2:$F$2692,6,0)</f>
        <v>35</v>
      </c>
      <c r="K2625" s="12">
        <f>VLOOKUP(A2625,'HUMAN RESOURCES'!A2625:N5315,5,0)</f>
        <v>0.027</v>
      </c>
      <c r="L2625" s="12">
        <f>VLOOKUP(A2625,'HUMAN RESOURCES'!A2625:N5315,6,0)</f>
        <v>0.016</v>
      </c>
      <c r="M2625" s="12">
        <f>VLOOKUP(B2625,'HUMAN RESOURCES'!B2625:O5315,6,0)</f>
        <v>73</v>
      </c>
      <c r="N2625" s="12">
        <f>VLOOKUP(C2625,'HUMAN RESOURCES'!C2625:P5315,6,0)</f>
        <v>69</v>
      </c>
      <c r="O2625" s="12">
        <f>VLOOKUP(D2625,'HUMAN RESOURCES'!D2625:Q5315,6,0)</f>
        <v>0.382</v>
      </c>
      <c r="P2625" s="12">
        <f>VLOOKUP(A2625,'HUMAN RESOURCES'!A2625:N5315,10,0)</f>
        <v>0.579</v>
      </c>
      <c r="Q2625" s="12">
        <f>VLOOKUP(B2625,'HUMAN RESOURCES'!B2625:O5315,10,0)</f>
        <v>0.039</v>
      </c>
      <c r="R2625" s="12">
        <f>VLOOKUP(C2625,'HUMAN RESOURCES'!C2625:P5315,10,0)</f>
        <v>236299</v>
      </c>
      <c r="S2625" s="12">
        <f>VLOOKUP(D2625,'HUMAN RESOURCES'!D2625:Q5315,10,0)</f>
        <v>0.246</v>
      </c>
      <c r="T2625" s="13">
        <f>VLOOKUP(A2625,TOURISM!A2625:F5315,5,0)</f>
        <v>242000000</v>
      </c>
      <c r="U2625" s="13">
        <f>VLOOKUP(B2625,TOURISM!B2625:G5315,5,0)</f>
        <v>33000000</v>
      </c>
      <c r="V2625" s="12">
        <f>VLOOKUP(A2625,BUSINESS!A2625:N5315,5,0)</f>
        <v>0.084</v>
      </c>
      <c r="W2625" s="12">
        <f>VLOOKUP(B2625,BUSINESS!B2625:O5315,5,0)</f>
        <v>47</v>
      </c>
      <c r="X2625" s="12" t="str">
        <f>VLOOKUP(C2625,BUSINESS!C2625:P5315,5,0)</f>
        <v/>
      </c>
      <c r="Y2625" s="12">
        <f>VLOOKUP(D2625,BUSINESS!D2625:Q5315,5,0)</f>
        <v>120</v>
      </c>
      <c r="Z2625" s="12">
        <f>VLOOKUP(A2625,BUSINESS!A2625:N5315,9,0)</f>
        <v>0.08</v>
      </c>
      <c r="AA2625" s="12">
        <f>VLOOKUP(B2625,BUSINESS!B2625:O5315,9,0)</f>
        <v>0.719</v>
      </c>
    </row>
    <row r="2626">
      <c r="A2626" s="9" t="str">
        <f t="shared" si="1"/>
        <v>Vanuatu-Oceania2011</v>
      </c>
      <c r="B2626" s="5" t="s">
        <v>79</v>
      </c>
      <c r="C2626" s="9" t="s">
        <v>280</v>
      </c>
      <c r="D2626" s="10" t="s">
        <v>73</v>
      </c>
      <c r="E2626" s="14">
        <v>7.85745262E8</v>
      </c>
      <c r="F2626" s="15">
        <v>0.038</v>
      </c>
      <c r="G2626" s="15">
        <v>125.0</v>
      </c>
      <c r="H2626" s="15">
        <v>0.055</v>
      </c>
      <c r="I2626" s="12">
        <f>VLOOKUP(A2626,ENERGY!$A$2:$F$2692,5,0)</f>
        <v>55</v>
      </c>
      <c r="J2626" s="12">
        <f>VLOOKUP(A2626,ENERGY!$A$2:$F$2692,6,0)</f>
        <v>30</v>
      </c>
      <c r="K2626" s="12">
        <f>VLOOKUP(A2626,'HUMAN RESOURCES'!A2626:N5316,5,0)</f>
        <v>0.027</v>
      </c>
      <c r="L2626" s="12">
        <f>VLOOKUP(A2626,'HUMAN RESOURCES'!A2626:N5316,6,0)</f>
        <v>0.015</v>
      </c>
      <c r="M2626" s="12">
        <f>VLOOKUP(B2626,'HUMAN RESOURCES'!B2626:O5316,6,0)</f>
        <v>73</v>
      </c>
      <c r="N2626" s="12">
        <f>VLOOKUP(C2626,'HUMAN RESOURCES'!C2626:P5316,6,0)</f>
        <v>69</v>
      </c>
      <c r="O2626" s="12">
        <f>VLOOKUP(D2626,'HUMAN RESOURCES'!D2626:Q5316,6,0)</f>
        <v>0.378</v>
      </c>
      <c r="P2626" s="12">
        <f>VLOOKUP(A2626,'HUMAN RESOURCES'!A2626:N5316,10,0)</f>
        <v>0.582</v>
      </c>
      <c r="Q2626" s="12">
        <f>VLOOKUP(B2626,'HUMAN RESOURCES'!B2626:O5316,10,0)</f>
        <v>0.04</v>
      </c>
      <c r="R2626" s="12">
        <f>VLOOKUP(C2626,'HUMAN RESOURCES'!C2626:P5316,10,0)</f>
        <v>241778</v>
      </c>
      <c r="S2626" s="12">
        <f>VLOOKUP(D2626,'HUMAN RESOURCES'!D2626:Q5316,10,0)</f>
        <v>0.249</v>
      </c>
      <c r="T2626" s="13">
        <f>VLOOKUP(A2626,TOURISM!A2626:F5316,5,0)</f>
        <v>252000000</v>
      </c>
      <c r="U2626" s="13">
        <f>VLOOKUP(B2626,TOURISM!B2626:G5316,5,0)</f>
        <v>39000000</v>
      </c>
      <c r="V2626" s="12">
        <f>VLOOKUP(A2626,BUSINESS!A2626:N5316,5,0)</f>
        <v>0.084</v>
      </c>
      <c r="W2626" s="12">
        <f>VLOOKUP(B2626,BUSINESS!B2626:O5316,5,0)</f>
        <v>35</v>
      </c>
      <c r="X2626" s="12" t="str">
        <f>VLOOKUP(C2626,BUSINESS!C2626:P5316,5,0)</f>
        <v/>
      </c>
      <c r="Y2626" s="12">
        <f>VLOOKUP(D2626,BUSINESS!D2626:Q5316,5,0)</f>
        <v>120</v>
      </c>
      <c r="Z2626" s="12">
        <f>VLOOKUP(A2626,BUSINESS!A2626:N5316,9,0)</f>
        <v>0.092</v>
      </c>
      <c r="AA2626" s="12">
        <f>VLOOKUP(B2626,BUSINESS!B2626:O5316,9,0)</f>
        <v>0.644</v>
      </c>
    </row>
    <row r="2627">
      <c r="A2627" s="9" t="str">
        <f t="shared" si="1"/>
        <v>Vanuatu-Oceania2012</v>
      </c>
      <c r="B2627" s="5" t="s">
        <v>79</v>
      </c>
      <c r="C2627" s="9" t="s">
        <v>280</v>
      </c>
      <c r="D2627" s="10" t="s">
        <v>74</v>
      </c>
      <c r="E2627" s="14">
        <v>7.86938335E8</v>
      </c>
      <c r="F2627" s="15">
        <v>0.036</v>
      </c>
      <c r="G2627" s="15">
        <v>116.0</v>
      </c>
      <c r="H2627" s="15">
        <v>0.061</v>
      </c>
      <c r="I2627" s="12">
        <f>VLOOKUP(A2627,ENERGY!$A$2:$F$2692,5,0)</f>
        <v>81</v>
      </c>
      <c r="J2627" s="12">
        <f>VLOOKUP(A2627,ENERGY!$A$2:$F$2692,6,0)</f>
        <v>30</v>
      </c>
      <c r="K2627" s="12">
        <f>VLOOKUP(A2627,'HUMAN RESOURCES'!A2627:N5317,5,0)</f>
        <v>0.027</v>
      </c>
      <c r="L2627" s="12">
        <f>VLOOKUP(A2627,'HUMAN RESOURCES'!A2627:N5317,6,0)</f>
        <v>0.015</v>
      </c>
      <c r="M2627" s="12">
        <f>VLOOKUP(B2627,'HUMAN RESOURCES'!B2627:O5317,6,0)</f>
        <v>73</v>
      </c>
      <c r="N2627" s="12">
        <f>VLOOKUP(C2627,'HUMAN RESOURCES'!C2627:P5317,6,0)</f>
        <v>69</v>
      </c>
      <c r="O2627" s="12">
        <f>VLOOKUP(D2627,'HUMAN RESOURCES'!D2627:Q5317,6,0)</f>
        <v>0.374</v>
      </c>
      <c r="P2627" s="12">
        <f>VLOOKUP(A2627,'HUMAN RESOURCES'!A2627:N5317,10,0)</f>
        <v>0.586</v>
      </c>
      <c r="Q2627" s="12">
        <f>VLOOKUP(B2627,'HUMAN RESOURCES'!B2627:O5317,10,0)</f>
        <v>0.04</v>
      </c>
      <c r="R2627" s="12">
        <f>VLOOKUP(C2627,'HUMAN RESOURCES'!C2627:P5317,10,0)</f>
        <v>247262</v>
      </c>
      <c r="S2627" s="12">
        <f>VLOOKUP(D2627,'HUMAN RESOURCES'!D2627:Q5317,10,0)</f>
        <v>0.252</v>
      </c>
      <c r="T2627" s="13">
        <f>VLOOKUP(A2627,TOURISM!A2627:F5317,5,0)</f>
        <v>288000000</v>
      </c>
      <c r="U2627" s="13">
        <f>VLOOKUP(B2627,TOURISM!B2627:G5317,5,0)</f>
        <v>43000000</v>
      </c>
      <c r="V2627" s="12">
        <f>VLOOKUP(A2627,BUSINESS!A2627:N5317,5,0)</f>
        <v>0.084</v>
      </c>
      <c r="W2627" s="12">
        <f>VLOOKUP(B2627,BUSINESS!B2627:O5317,5,0)</f>
        <v>35</v>
      </c>
      <c r="X2627" s="12">
        <f>VLOOKUP(C2627,BUSINESS!C2627:P5317,5,0)</f>
        <v>78</v>
      </c>
      <c r="Y2627" s="12">
        <f>VLOOKUP(D2627,BUSINESS!D2627:Q5317,5,0)</f>
        <v>120</v>
      </c>
      <c r="Z2627" s="12">
        <f>VLOOKUP(A2627,BUSINESS!A2627:N5317,9,0)</f>
        <v>0.106</v>
      </c>
      <c r="AA2627" s="12">
        <f>VLOOKUP(B2627,BUSINESS!B2627:O5317,9,0)</f>
        <v>0.591</v>
      </c>
    </row>
    <row r="2628">
      <c r="A2628" s="9" t="str">
        <f t="shared" si="1"/>
        <v>Venezuela-The Americas2000</v>
      </c>
      <c r="B2628" s="5" t="s">
        <v>83</v>
      </c>
      <c r="C2628" s="9" t="s">
        <v>281</v>
      </c>
      <c r="D2628" s="10" t="s">
        <v>62</v>
      </c>
      <c r="E2628" s="14">
        <v>1.17E11</v>
      </c>
      <c r="F2628" s="15">
        <v>0.057</v>
      </c>
      <c r="G2628" s="15">
        <v>273.0</v>
      </c>
      <c r="H2628" s="15">
        <v>0.252</v>
      </c>
      <c r="I2628" s="12" t="str">
        <f>VLOOKUP(A2628,ENERGY!$A$2:$F$2692,5,0)</f>
        <v/>
      </c>
      <c r="J2628" s="12" t="str">
        <f>VLOOKUP(A2628,ENERGY!$A$2:$F$2692,6,0)</f>
        <v/>
      </c>
      <c r="K2628" s="12">
        <f>VLOOKUP(A2628,'HUMAN RESOURCES'!A2628:N5318,5,0)</f>
        <v>0.024</v>
      </c>
      <c r="L2628" s="12">
        <f>VLOOKUP(A2628,'HUMAN RESOURCES'!A2628:N5318,6,0)</f>
        <v>0.018</v>
      </c>
      <c r="M2628" s="12">
        <f>VLOOKUP(B2628,'HUMAN RESOURCES'!B2628:O5318,6,0)</f>
        <v>75</v>
      </c>
      <c r="N2628" s="12">
        <f>VLOOKUP(C2628,'HUMAN RESOURCES'!C2628:P5318,6,0)</f>
        <v>70</v>
      </c>
      <c r="O2628" s="12">
        <f>VLOOKUP(D2628,'HUMAN RESOURCES'!D2628:Q5318,6,0)</f>
        <v>0.337</v>
      </c>
      <c r="P2628" s="12">
        <f>VLOOKUP(A2628,'HUMAN RESOURCES'!A2628:N5318,10,0)</f>
        <v>0.617</v>
      </c>
      <c r="Q2628" s="12">
        <f>VLOOKUP(B2628,'HUMAN RESOURCES'!B2628:O5318,10,0)</f>
        <v>0.046</v>
      </c>
      <c r="R2628" s="12">
        <f>VLOOKUP(C2628,'HUMAN RESOURCES'!C2628:P5318,10,0)</f>
        <v>24407553</v>
      </c>
      <c r="S2628" s="12">
        <f>VLOOKUP(D2628,'HUMAN RESOURCES'!D2628:Q5318,10,0)</f>
        <v>0.88</v>
      </c>
      <c r="T2628" s="13">
        <f>VLOOKUP(A2628,TOURISM!A2628:F5318,5,0)</f>
        <v>469000000</v>
      </c>
      <c r="U2628" s="13">
        <f>VLOOKUP(B2628,TOURISM!B2628:G5318,5,0)</f>
        <v>1647000000</v>
      </c>
      <c r="V2628" s="12" t="str">
        <f>VLOOKUP(A2628,BUSINESS!A2628:N5318,5,0)</f>
        <v/>
      </c>
      <c r="W2628" s="12" t="str">
        <f>VLOOKUP(B2628,BUSINESS!B2628:O5318,5,0)</f>
        <v/>
      </c>
      <c r="X2628" s="12" t="str">
        <f>VLOOKUP(C2628,BUSINESS!C2628:P5318,5,0)</f>
        <v/>
      </c>
      <c r="Y2628" s="12" t="str">
        <f>VLOOKUP(D2628,BUSINESS!D2628:Q5318,5,0)</f>
        <v/>
      </c>
      <c r="Z2628" s="12">
        <f>VLOOKUP(A2628,BUSINESS!A2628:N5318,9,0)</f>
        <v>0.034</v>
      </c>
      <c r="AA2628" s="12">
        <f>VLOOKUP(B2628,BUSINESS!B2628:O5318,9,0)</f>
        <v>0.223</v>
      </c>
    </row>
    <row r="2629">
      <c r="A2629" s="9" t="str">
        <f t="shared" si="1"/>
        <v>Venezuela-The Americas2001</v>
      </c>
      <c r="B2629" s="5" t="s">
        <v>83</v>
      </c>
      <c r="C2629" s="9" t="s">
        <v>281</v>
      </c>
      <c r="D2629" s="10" t="s">
        <v>63</v>
      </c>
      <c r="E2629" s="14">
        <v>1.23E11</v>
      </c>
      <c r="F2629" s="15">
        <v>0.06</v>
      </c>
      <c r="G2629" s="15">
        <v>295.0</v>
      </c>
      <c r="H2629" s="15">
        <v>0.225</v>
      </c>
      <c r="I2629" s="12" t="str">
        <f>VLOOKUP(A2629,ENERGY!$A$2:$F$2692,5,0)</f>
        <v/>
      </c>
      <c r="J2629" s="12">
        <f>VLOOKUP(A2629,ENERGY!$A$2:$F$2692,6,0)</f>
        <v>70198</v>
      </c>
      <c r="K2629" s="12">
        <f>VLOOKUP(A2629,'HUMAN RESOURCES'!A2629:N5319,5,0)</f>
        <v>0.023</v>
      </c>
      <c r="L2629" s="12">
        <f>VLOOKUP(A2629,'HUMAN RESOURCES'!A2629:N5319,6,0)</f>
        <v>0.018</v>
      </c>
      <c r="M2629" s="12">
        <f>VLOOKUP(B2629,'HUMAN RESOURCES'!B2629:O5319,6,0)</f>
        <v>76</v>
      </c>
      <c r="N2629" s="12">
        <f>VLOOKUP(C2629,'HUMAN RESOURCES'!C2629:P5319,6,0)</f>
        <v>70</v>
      </c>
      <c r="O2629" s="12">
        <f>VLOOKUP(D2629,'HUMAN RESOURCES'!D2629:Q5319,6,0)</f>
        <v>0.332</v>
      </c>
      <c r="P2629" s="12">
        <f>VLOOKUP(A2629,'HUMAN RESOURCES'!A2629:N5319,10,0)</f>
        <v>0.621</v>
      </c>
      <c r="Q2629" s="12">
        <f>VLOOKUP(B2629,'HUMAN RESOURCES'!B2629:O5319,10,0)</f>
        <v>0.046</v>
      </c>
      <c r="R2629" s="12">
        <f>VLOOKUP(C2629,'HUMAN RESOURCES'!C2629:P5319,10,0)</f>
        <v>24870441</v>
      </c>
      <c r="S2629" s="12">
        <f>VLOOKUP(D2629,'HUMAN RESOURCES'!D2629:Q5319,10,0)</f>
        <v>0.883</v>
      </c>
      <c r="T2629" s="13">
        <f>VLOOKUP(A2629,TOURISM!A2629:F5319,5,0)</f>
        <v>677000000</v>
      </c>
      <c r="U2629" s="13">
        <f>VLOOKUP(B2629,TOURISM!B2629:G5319,5,0)</f>
        <v>1718000000</v>
      </c>
      <c r="V2629" s="12" t="str">
        <f>VLOOKUP(A2629,BUSINESS!A2629:N5319,5,0)</f>
        <v/>
      </c>
      <c r="W2629" s="12" t="str">
        <f>VLOOKUP(B2629,BUSINESS!B2629:O5319,5,0)</f>
        <v/>
      </c>
      <c r="X2629" s="12" t="str">
        <f>VLOOKUP(C2629,BUSINESS!C2629:P5319,5,0)</f>
        <v/>
      </c>
      <c r="Y2629" s="12" t="str">
        <f>VLOOKUP(D2629,BUSINESS!D2629:Q5319,5,0)</f>
        <v/>
      </c>
      <c r="Z2629" s="12">
        <f>VLOOKUP(A2629,BUSINESS!A2629:N5319,9,0)</f>
        <v>0.046</v>
      </c>
      <c r="AA2629" s="12">
        <f>VLOOKUP(B2629,BUSINESS!B2629:O5319,9,0)</f>
        <v>0.26</v>
      </c>
    </row>
    <row r="2630">
      <c r="A2630" s="9" t="str">
        <f t="shared" si="1"/>
        <v>Venezuela-The Americas2002</v>
      </c>
      <c r="B2630" s="5" t="s">
        <v>83</v>
      </c>
      <c r="C2630" s="9" t="s">
        <v>281</v>
      </c>
      <c r="D2630" s="10" t="s">
        <v>64</v>
      </c>
      <c r="E2630" s="14">
        <v>9.2889586976E10</v>
      </c>
      <c r="F2630" s="15">
        <v>0.057</v>
      </c>
      <c r="G2630" s="15">
        <v>207.0</v>
      </c>
      <c r="H2630" s="15">
        <v>0.366</v>
      </c>
      <c r="I2630" s="12">
        <f>VLOOKUP(A2630,ENERGY!$A$2:$F$2692,5,0)</f>
        <v>201747</v>
      </c>
      <c r="J2630" s="12">
        <f>VLOOKUP(A2630,ENERGY!$A$2:$F$2692,6,0)</f>
        <v>75502</v>
      </c>
      <c r="K2630" s="12">
        <f>VLOOKUP(A2630,'HUMAN RESOURCES'!A2630:N5320,5,0)</f>
        <v>0.023</v>
      </c>
      <c r="L2630" s="12">
        <f>VLOOKUP(A2630,'HUMAN RESOURCES'!A2630:N5320,6,0)</f>
        <v>0.017</v>
      </c>
      <c r="M2630" s="12">
        <f>VLOOKUP(B2630,'HUMAN RESOURCES'!B2630:O5320,6,0)</f>
        <v>76</v>
      </c>
      <c r="N2630" s="12">
        <f>VLOOKUP(C2630,'HUMAN RESOURCES'!C2630:P5320,6,0)</f>
        <v>70</v>
      </c>
      <c r="O2630" s="12">
        <f>VLOOKUP(D2630,'HUMAN RESOURCES'!D2630:Q5320,6,0)</f>
        <v>0.327</v>
      </c>
      <c r="P2630" s="12">
        <f>VLOOKUP(A2630,'HUMAN RESOURCES'!A2630:N5320,10,0)</f>
        <v>0.625</v>
      </c>
      <c r="Q2630" s="12">
        <f>VLOOKUP(B2630,'HUMAN RESOURCES'!B2630:O5320,10,0)</f>
        <v>0.047</v>
      </c>
      <c r="R2630" s="12">
        <f>VLOOKUP(C2630,'HUMAN RESOURCES'!C2630:P5320,10,0)</f>
        <v>25333622</v>
      </c>
      <c r="S2630" s="12">
        <f>VLOOKUP(D2630,'HUMAN RESOURCES'!D2630:Q5320,10,0)</f>
        <v>0.884</v>
      </c>
      <c r="T2630" s="13">
        <f>VLOOKUP(A2630,TOURISM!A2630:F5320,5,0)</f>
        <v>484000000</v>
      </c>
      <c r="U2630" s="13">
        <f>VLOOKUP(B2630,TOURISM!B2630:G5320,5,0)</f>
        <v>1546000000</v>
      </c>
      <c r="V2630" s="12" t="str">
        <f>VLOOKUP(A2630,BUSINESS!A2630:N5320,5,0)</f>
        <v/>
      </c>
      <c r="W2630" s="12" t="str">
        <f>VLOOKUP(B2630,BUSINESS!B2630:O5320,5,0)</f>
        <v/>
      </c>
      <c r="X2630" s="12" t="str">
        <f>VLOOKUP(C2630,BUSINESS!C2630:P5320,5,0)</f>
        <v/>
      </c>
      <c r="Y2630" s="12" t="str">
        <f>VLOOKUP(D2630,BUSINESS!D2630:Q5320,5,0)</f>
        <v/>
      </c>
      <c r="Z2630" s="12">
        <f>VLOOKUP(A2630,BUSINESS!A2630:N5320,9,0)</f>
        <v>0.049</v>
      </c>
      <c r="AA2630" s="12">
        <f>VLOOKUP(B2630,BUSINESS!B2630:O5320,9,0)</f>
        <v>0.258</v>
      </c>
    </row>
    <row r="2631">
      <c r="A2631" s="9" t="str">
        <f t="shared" si="1"/>
        <v>Venezuela-The Americas2003</v>
      </c>
      <c r="B2631" s="5" t="s">
        <v>83</v>
      </c>
      <c r="C2631" s="9" t="s">
        <v>281</v>
      </c>
      <c r="D2631" s="10" t="s">
        <v>65</v>
      </c>
      <c r="E2631" s="14">
        <v>8.3622191419E10</v>
      </c>
      <c r="F2631" s="15">
        <v>0.059</v>
      </c>
      <c r="G2631" s="15">
        <v>190.0</v>
      </c>
      <c r="H2631" s="15">
        <v>0.252</v>
      </c>
      <c r="I2631" s="12">
        <f>VLOOKUP(A2631,ENERGY!$A$2:$F$2692,5,0)</f>
        <v>185341</v>
      </c>
      <c r="J2631" s="12">
        <f>VLOOKUP(A2631,ENERGY!$A$2:$F$2692,6,0)</f>
        <v>69597</v>
      </c>
      <c r="K2631" s="12">
        <f>VLOOKUP(A2631,'HUMAN RESOURCES'!A2631:N5321,5,0)</f>
        <v>0.023</v>
      </c>
      <c r="L2631" s="12">
        <f>VLOOKUP(A2631,'HUMAN RESOURCES'!A2631:N5321,6,0)</f>
        <v>0.017</v>
      </c>
      <c r="M2631" s="12">
        <f>VLOOKUP(B2631,'HUMAN RESOURCES'!B2631:O5321,6,0)</f>
        <v>76</v>
      </c>
      <c r="N2631" s="12">
        <f>VLOOKUP(C2631,'HUMAN RESOURCES'!C2631:P5321,6,0)</f>
        <v>70</v>
      </c>
      <c r="O2631" s="12">
        <f>VLOOKUP(D2631,'HUMAN RESOURCES'!D2631:Q5321,6,0)</f>
        <v>0.322</v>
      </c>
      <c r="P2631" s="12">
        <f>VLOOKUP(A2631,'HUMAN RESOURCES'!A2631:N5321,10,0)</f>
        <v>0.63</v>
      </c>
      <c r="Q2631" s="12">
        <f>VLOOKUP(B2631,'HUMAN RESOURCES'!B2631:O5321,10,0)</f>
        <v>0.048</v>
      </c>
      <c r="R2631" s="12">
        <f>VLOOKUP(C2631,'HUMAN RESOURCES'!C2631:P5321,10,0)</f>
        <v>25797219</v>
      </c>
      <c r="S2631" s="12">
        <f>VLOOKUP(D2631,'HUMAN RESOURCES'!D2631:Q5321,10,0)</f>
        <v>0.885</v>
      </c>
      <c r="T2631" s="13">
        <f>VLOOKUP(A2631,TOURISM!A2631:F5321,5,0)</f>
        <v>378000000</v>
      </c>
      <c r="U2631" s="13">
        <f>VLOOKUP(B2631,TOURISM!B2631:G5321,5,0)</f>
        <v>1311000000</v>
      </c>
      <c r="V2631" s="12" t="str">
        <f>VLOOKUP(A2631,BUSINESS!A2631:N5321,5,0)</f>
        <v/>
      </c>
      <c r="W2631" s="12">
        <f>VLOOKUP(B2631,BUSINESS!B2631:O5321,5,0)</f>
        <v>141</v>
      </c>
      <c r="X2631" s="12" t="str">
        <f>VLOOKUP(C2631,BUSINESS!C2631:P5321,5,0)</f>
        <v/>
      </c>
      <c r="Y2631" s="12" t="str">
        <f>VLOOKUP(D2631,BUSINESS!D2631:Q5321,5,0)</f>
        <v/>
      </c>
      <c r="Z2631" s="12">
        <f>VLOOKUP(A2631,BUSINESS!A2631:N5321,9,0)</f>
        <v>0.075</v>
      </c>
      <c r="AA2631" s="12">
        <f>VLOOKUP(B2631,BUSINESS!B2631:O5321,9,0)</f>
        <v>0.272</v>
      </c>
    </row>
    <row r="2632">
      <c r="A2632" s="9" t="str">
        <f t="shared" si="1"/>
        <v>Venezuela-The Americas2004</v>
      </c>
      <c r="B2632" s="5" t="s">
        <v>83</v>
      </c>
      <c r="C2632" s="9" t="s">
        <v>281</v>
      </c>
      <c r="D2632" s="10" t="s">
        <v>66</v>
      </c>
      <c r="E2632" s="14">
        <v>1.12E11</v>
      </c>
      <c r="F2632" s="15">
        <v>0.056</v>
      </c>
      <c r="G2632" s="15">
        <v>239.0</v>
      </c>
      <c r="H2632" s="15">
        <v>0.185</v>
      </c>
      <c r="I2632" s="12"/>
      <c r="J2632" s="12"/>
      <c r="K2632" s="12">
        <f>VLOOKUP(A2632,'HUMAN RESOURCES'!A2632:N5322,5,0)</f>
        <v>0.022</v>
      </c>
      <c r="L2632" s="12">
        <f>VLOOKUP(A2632,'HUMAN RESOURCES'!A2632:N5322,6,0)</f>
        <v>0.016</v>
      </c>
      <c r="M2632" s="12">
        <f>VLOOKUP(B2632,'HUMAN RESOURCES'!B2632:O5322,6,0)</f>
        <v>76</v>
      </c>
      <c r="N2632" s="12">
        <f>VLOOKUP(C2632,'HUMAN RESOURCES'!C2632:P5322,6,0)</f>
        <v>70</v>
      </c>
      <c r="O2632" s="12">
        <f>VLOOKUP(D2632,'HUMAN RESOURCES'!D2632:Q5322,6,0)</f>
        <v>0.318</v>
      </c>
      <c r="P2632" s="12">
        <f>VLOOKUP(A2632,'HUMAN RESOURCES'!A2632:N5322,10,0)</f>
        <v>0.633</v>
      </c>
      <c r="Q2632" s="12">
        <f>VLOOKUP(B2632,'HUMAN RESOURCES'!B2632:O5322,10,0)</f>
        <v>0.049</v>
      </c>
      <c r="R2632" s="12">
        <f>VLOOKUP(C2632,'HUMAN RESOURCES'!C2632:P5322,10,0)</f>
        <v>26261326</v>
      </c>
      <c r="S2632" s="12">
        <f>VLOOKUP(D2632,'HUMAN RESOURCES'!D2632:Q5322,10,0)</f>
        <v>0.885</v>
      </c>
      <c r="T2632" s="13">
        <f>VLOOKUP(A2632,TOURISM!A2632:F5322,5,0)</f>
        <v>554000000</v>
      </c>
      <c r="U2632" s="13">
        <f>VLOOKUP(B2632,TOURISM!B2632:G5322,5,0)</f>
        <v>1604000000</v>
      </c>
      <c r="V2632" s="12" t="str">
        <f>VLOOKUP(A2632,BUSINESS!A2632:N5322,5,0)</f>
        <v/>
      </c>
      <c r="W2632" s="12">
        <f>VLOOKUP(B2632,BUSINESS!B2632:O5322,5,0)</f>
        <v>141</v>
      </c>
      <c r="X2632" s="12" t="str">
        <f>VLOOKUP(C2632,BUSINESS!C2632:P5322,5,0)</f>
        <v/>
      </c>
      <c r="Y2632" s="12" t="str">
        <f>VLOOKUP(D2632,BUSINESS!D2632:Q5322,5,0)</f>
        <v/>
      </c>
      <c r="Z2632" s="12">
        <f>VLOOKUP(A2632,BUSINESS!A2632:N5322,9,0)</f>
        <v>0.084</v>
      </c>
      <c r="AA2632" s="12">
        <f>VLOOKUP(B2632,BUSINESS!B2632:O5322,9,0)</f>
        <v>0.321</v>
      </c>
    </row>
    <row r="2633">
      <c r="A2633" s="9" t="str">
        <f t="shared" si="1"/>
        <v>Venezuela-The Americas2005</v>
      </c>
      <c r="B2633" s="5" t="s">
        <v>83</v>
      </c>
      <c r="C2633" s="9" t="s">
        <v>281</v>
      </c>
      <c r="D2633" s="10" t="s">
        <v>67</v>
      </c>
      <c r="E2633" s="14">
        <v>1.46E11</v>
      </c>
      <c r="F2633" s="15">
        <v>0.054</v>
      </c>
      <c r="G2633" s="15">
        <v>296.0</v>
      </c>
      <c r="H2633" s="15">
        <v>0.168</v>
      </c>
      <c r="I2633" s="12">
        <f>VLOOKUP(A2633,ENERGY!$A$2:$F$2692,5,0)</f>
        <v>186812</v>
      </c>
      <c r="J2633" s="12">
        <f>VLOOKUP(A2633,ENERGY!$A$2:$F$2692,6,0)</f>
        <v>69597</v>
      </c>
      <c r="K2633" s="12">
        <f>VLOOKUP(A2633,'HUMAN RESOURCES'!A2633:N5323,5,0)</f>
        <v>0.022</v>
      </c>
      <c r="L2633" s="12">
        <f>VLOOKUP(A2633,'HUMAN RESOURCES'!A2633:N5323,6,0)</f>
        <v>0.016</v>
      </c>
      <c r="M2633" s="12">
        <f>VLOOKUP(B2633,'HUMAN RESOURCES'!B2633:O5323,6,0)</f>
        <v>76</v>
      </c>
      <c r="N2633" s="12">
        <f>VLOOKUP(C2633,'HUMAN RESOURCES'!C2633:P5323,6,0)</f>
        <v>70</v>
      </c>
      <c r="O2633" s="12">
        <f>VLOOKUP(D2633,'HUMAN RESOURCES'!D2633:Q5323,6,0)</f>
        <v>0.313</v>
      </c>
      <c r="P2633" s="12">
        <f>VLOOKUP(A2633,'HUMAN RESOURCES'!A2633:N5323,10,0)</f>
        <v>0.637</v>
      </c>
      <c r="Q2633" s="12">
        <f>VLOOKUP(B2633,'HUMAN RESOURCES'!B2633:O5323,10,0)</f>
        <v>0.05</v>
      </c>
      <c r="R2633" s="12">
        <f>VLOOKUP(C2633,'HUMAN RESOURCES'!C2633:P5323,10,0)</f>
        <v>26725897</v>
      </c>
      <c r="S2633" s="12">
        <f>VLOOKUP(D2633,'HUMAN RESOURCES'!D2633:Q5323,10,0)</f>
        <v>0.886</v>
      </c>
      <c r="T2633" s="13">
        <f>VLOOKUP(A2633,TOURISM!A2633:F5323,5,0)</f>
        <v>722000000</v>
      </c>
      <c r="U2633" s="13">
        <f>VLOOKUP(B2633,TOURISM!B2633:G5323,5,0)</f>
        <v>1843000000</v>
      </c>
      <c r="V2633" s="12">
        <f>VLOOKUP(A2633,BUSINESS!A2633:N5323,5,0)</f>
        <v>0.502</v>
      </c>
      <c r="W2633" s="12">
        <f>VLOOKUP(B2633,BUSINESS!B2633:O5323,5,0)</f>
        <v>141</v>
      </c>
      <c r="X2633" s="12" t="str">
        <f>VLOOKUP(C2633,BUSINESS!C2633:P5323,5,0)</f>
        <v/>
      </c>
      <c r="Y2633" s="12">
        <f>VLOOKUP(D2633,BUSINESS!D2633:Q5323,5,0)</f>
        <v>864</v>
      </c>
      <c r="Z2633" s="12">
        <f>VLOOKUP(A2633,BUSINESS!A2633:N5323,9,0)</f>
        <v>0.126</v>
      </c>
      <c r="AA2633" s="12">
        <f>VLOOKUP(B2633,BUSINESS!B2633:O5323,9,0)</f>
        <v>0.468</v>
      </c>
    </row>
    <row r="2634">
      <c r="A2634" s="9" t="str">
        <f t="shared" si="1"/>
        <v>Venezuela-The Americas2006</v>
      </c>
      <c r="B2634" s="5" t="s">
        <v>83</v>
      </c>
      <c r="C2634" s="9" t="s">
        <v>281</v>
      </c>
      <c r="D2634" s="10" t="s">
        <v>68</v>
      </c>
      <c r="E2634" s="14">
        <v>1.83E11</v>
      </c>
      <c r="F2634" s="15">
        <v>0.057</v>
      </c>
      <c r="G2634" s="15">
        <v>387.0</v>
      </c>
      <c r="H2634" s="15">
        <v>0.155</v>
      </c>
      <c r="I2634" s="12"/>
      <c r="J2634" s="12"/>
      <c r="K2634" s="12">
        <f>VLOOKUP(A2634,'HUMAN RESOURCES'!A2634:N5324,5,0)</f>
        <v>0.022</v>
      </c>
      <c r="L2634" s="12">
        <f>VLOOKUP(A2634,'HUMAN RESOURCES'!A2634:N5324,6,0)</f>
        <v>0.015</v>
      </c>
      <c r="M2634" s="12">
        <f>VLOOKUP(B2634,'HUMAN RESOURCES'!B2634:O5324,6,0)</f>
        <v>76</v>
      </c>
      <c r="N2634" s="12">
        <f>VLOOKUP(C2634,'HUMAN RESOURCES'!C2634:P5324,6,0)</f>
        <v>71</v>
      </c>
      <c r="O2634" s="12">
        <f>VLOOKUP(D2634,'HUMAN RESOURCES'!D2634:Q5324,6,0)</f>
        <v>0.309</v>
      </c>
      <c r="P2634" s="12">
        <f>VLOOKUP(A2634,'HUMAN RESOURCES'!A2634:N5324,10,0)</f>
        <v>0.64</v>
      </c>
      <c r="Q2634" s="12">
        <f>VLOOKUP(B2634,'HUMAN RESOURCES'!B2634:O5324,10,0)</f>
        <v>0.051</v>
      </c>
      <c r="R2634" s="12">
        <f>VLOOKUP(C2634,'HUMAN RESOURCES'!C2634:P5324,10,0)</f>
        <v>27190882</v>
      </c>
      <c r="S2634" s="12">
        <f>VLOOKUP(D2634,'HUMAN RESOURCES'!D2634:Q5324,10,0)</f>
        <v>0.886</v>
      </c>
      <c r="T2634" s="13">
        <f>VLOOKUP(A2634,TOURISM!A2634:F5324,5,0)</f>
        <v>843000000</v>
      </c>
      <c r="U2634" s="13">
        <f>VLOOKUP(B2634,TOURISM!B2634:G5324,5,0)</f>
        <v>1807000000</v>
      </c>
      <c r="V2634" s="12">
        <f>VLOOKUP(A2634,BUSINESS!A2634:N5324,5,0)</f>
        <v>0.498</v>
      </c>
      <c r="W2634" s="12">
        <f>VLOOKUP(B2634,BUSINESS!B2634:O5324,5,0)</f>
        <v>141</v>
      </c>
      <c r="X2634" s="12" t="str">
        <f>VLOOKUP(C2634,BUSINESS!C2634:P5324,5,0)</f>
        <v/>
      </c>
      <c r="Y2634" s="12">
        <f>VLOOKUP(D2634,BUSINESS!D2634:Q5324,5,0)</f>
        <v>864</v>
      </c>
      <c r="Z2634" s="12">
        <f>VLOOKUP(A2634,BUSINESS!A2634:N5324,9,0)</f>
        <v>0.152</v>
      </c>
      <c r="AA2634" s="12">
        <f>VLOOKUP(B2634,BUSINESS!B2634:O5324,9,0)</f>
        <v>0.691</v>
      </c>
    </row>
    <row r="2635">
      <c r="A2635" s="9" t="str">
        <f t="shared" si="1"/>
        <v>Venezuela-The Americas2007</v>
      </c>
      <c r="B2635" s="5" t="s">
        <v>83</v>
      </c>
      <c r="C2635" s="9" t="s">
        <v>281</v>
      </c>
      <c r="D2635" s="10" t="s">
        <v>69</v>
      </c>
      <c r="E2635" s="14">
        <v>2.3E11</v>
      </c>
      <c r="F2635" s="15">
        <v>0.06</v>
      </c>
      <c r="G2635" s="15">
        <v>497.0</v>
      </c>
      <c r="H2635" s="15">
        <v>0.171</v>
      </c>
      <c r="I2635" s="12"/>
      <c r="J2635" s="12"/>
      <c r="K2635" s="12">
        <f>VLOOKUP(A2635,'HUMAN RESOURCES'!A2635:N5325,5,0)</f>
        <v>0.022</v>
      </c>
      <c r="L2635" s="12">
        <f>VLOOKUP(A2635,'HUMAN RESOURCES'!A2635:N5325,6,0)</f>
        <v>0.015</v>
      </c>
      <c r="M2635" s="12">
        <f>VLOOKUP(B2635,'HUMAN RESOURCES'!B2635:O5325,6,0)</f>
        <v>77</v>
      </c>
      <c r="N2635" s="12">
        <f>VLOOKUP(C2635,'HUMAN RESOURCES'!C2635:P5325,6,0)</f>
        <v>71</v>
      </c>
      <c r="O2635" s="12">
        <f>VLOOKUP(D2635,'HUMAN RESOURCES'!D2635:Q5325,6,0)</f>
        <v>0.305</v>
      </c>
      <c r="P2635" s="12">
        <f>VLOOKUP(A2635,'HUMAN RESOURCES'!A2635:N5325,10,0)</f>
        <v>0.643</v>
      </c>
      <c r="Q2635" s="12">
        <f>VLOOKUP(B2635,'HUMAN RESOURCES'!B2635:O5325,10,0)</f>
        <v>0.052</v>
      </c>
      <c r="R2635" s="12">
        <f>VLOOKUP(C2635,'HUMAN RESOURCES'!C2635:P5325,10,0)</f>
        <v>27655937</v>
      </c>
      <c r="S2635" s="12">
        <f>VLOOKUP(D2635,'HUMAN RESOURCES'!D2635:Q5325,10,0)</f>
        <v>0.886</v>
      </c>
      <c r="T2635" s="13">
        <f>VLOOKUP(A2635,TOURISM!A2635:F5325,5,0)</f>
        <v>972000000</v>
      </c>
      <c r="U2635" s="13">
        <f>VLOOKUP(B2635,TOURISM!B2635:G5325,5,0)</f>
        <v>2249000000</v>
      </c>
      <c r="V2635" s="12">
        <f>VLOOKUP(A2635,BUSINESS!A2635:N5325,5,0)</f>
        <v>0.536</v>
      </c>
      <c r="W2635" s="12">
        <f>VLOOKUP(B2635,BUSINESS!B2635:O5325,5,0)</f>
        <v>141</v>
      </c>
      <c r="X2635" s="12" t="str">
        <f>VLOOKUP(C2635,BUSINESS!C2635:P5325,5,0)</f>
        <v/>
      </c>
      <c r="Y2635" s="12">
        <f>VLOOKUP(D2635,BUSINESS!D2635:Q5325,5,0)</f>
        <v>864</v>
      </c>
      <c r="Z2635" s="12">
        <f>VLOOKUP(A2635,BUSINESS!A2635:N5325,9,0)</f>
        <v>0.208</v>
      </c>
      <c r="AA2635" s="12">
        <f>VLOOKUP(B2635,BUSINESS!B2635:O5325,9,0)</f>
        <v>0.861</v>
      </c>
    </row>
    <row r="2636">
      <c r="A2636" s="9" t="str">
        <f t="shared" si="1"/>
        <v>Venezuela-The Americas2008</v>
      </c>
      <c r="B2636" s="5" t="s">
        <v>83</v>
      </c>
      <c r="C2636" s="9" t="s">
        <v>281</v>
      </c>
      <c r="D2636" s="10" t="s">
        <v>70</v>
      </c>
      <c r="E2636" s="14">
        <v>3.16E11</v>
      </c>
      <c r="F2636" s="15">
        <v>0.056</v>
      </c>
      <c r="G2636" s="15">
        <v>633.0</v>
      </c>
      <c r="H2636" s="15">
        <v>0.224</v>
      </c>
      <c r="I2636" s="12">
        <f>VLOOKUP(A2636,ENERGY!$A$2:$F$2692,5,0)</f>
        <v>168268</v>
      </c>
      <c r="J2636" s="12">
        <f>VLOOKUP(A2636,ENERGY!$A$2:$F$2692,6,0)</f>
        <v>56441</v>
      </c>
      <c r="K2636" s="12">
        <f>VLOOKUP(A2636,'HUMAN RESOURCES'!A2636:N5326,5,0)</f>
        <v>0.021</v>
      </c>
      <c r="L2636" s="12">
        <f>VLOOKUP(A2636,'HUMAN RESOURCES'!A2636:N5326,6,0)</f>
        <v>0.014</v>
      </c>
      <c r="M2636" s="12">
        <f>VLOOKUP(B2636,'HUMAN RESOURCES'!B2636:O5326,6,0)</f>
        <v>77</v>
      </c>
      <c r="N2636" s="12">
        <f>VLOOKUP(C2636,'HUMAN RESOURCES'!C2636:P5326,6,0)</f>
        <v>71</v>
      </c>
      <c r="O2636" s="12">
        <f>VLOOKUP(D2636,'HUMAN RESOURCES'!D2636:Q5326,6,0)</f>
        <v>0.302</v>
      </c>
      <c r="P2636" s="12">
        <f>VLOOKUP(A2636,'HUMAN RESOURCES'!A2636:N5326,10,0)</f>
        <v>0.645</v>
      </c>
      <c r="Q2636" s="12">
        <f>VLOOKUP(B2636,'HUMAN RESOURCES'!B2636:O5326,10,0)</f>
        <v>0.053</v>
      </c>
      <c r="R2636" s="12">
        <f>VLOOKUP(C2636,'HUMAN RESOURCES'!C2636:P5326,10,0)</f>
        <v>28120312</v>
      </c>
      <c r="S2636" s="12">
        <f>VLOOKUP(D2636,'HUMAN RESOURCES'!D2636:Q5326,10,0)</f>
        <v>0.887</v>
      </c>
      <c r="T2636" s="13">
        <f>VLOOKUP(A2636,TOURISM!A2636:F5326,5,0)</f>
        <v>1097000000</v>
      </c>
      <c r="U2636" s="13">
        <f>VLOOKUP(B2636,TOURISM!B2636:G5326,5,0)</f>
        <v>2594000000</v>
      </c>
      <c r="V2636" s="12">
        <f>VLOOKUP(A2636,BUSINESS!A2636:N5326,5,0)</f>
        <v>0.556</v>
      </c>
      <c r="W2636" s="12">
        <f>VLOOKUP(B2636,BUSINESS!B2636:O5326,5,0)</f>
        <v>141</v>
      </c>
      <c r="X2636" s="12" t="str">
        <f>VLOOKUP(C2636,BUSINESS!C2636:P5326,5,0)</f>
        <v/>
      </c>
      <c r="Y2636" s="12">
        <f>VLOOKUP(D2636,BUSINESS!D2636:Q5326,5,0)</f>
        <v>864</v>
      </c>
      <c r="Z2636" s="12">
        <f>VLOOKUP(A2636,BUSINESS!A2636:N5326,9,0)</f>
        <v>0.259</v>
      </c>
      <c r="AA2636" s="12">
        <f>VLOOKUP(B2636,BUSINESS!B2636:O5326,9,0)</f>
        <v>0.975</v>
      </c>
    </row>
    <row r="2637">
      <c r="A2637" s="9" t="str">
        <f t="shared" si="1"/>
        <v>Venezuela-The Americas2009</v>
      </c>
      <c r="B2637" s="5" t="s">
        <v>83</v>
      </c>
      <c r="C2637" s="9" t="s">
        <v>281</v>
      </c>
      <c r="D2637" s="10" t="s">
        <v>71</v>
      </c>
      <c r="E2637" s="14">
        <v>3.29E11</v>
      </c>
      <c r="F2637" s="15">
        <v>0.058</v>
      </c>
      <c r="G2637" s="15">
        <v>665.0</v>
      </c>
      <c r="H2637" s="15">
        <v>0.199</v>
      </c>
      <c r="I2637" s="12">
        <f>VLOOKUP(A2637,ENERGY!$A$2:$F$2692,5,0)</f>
        <v>175785</v>
      </c>
      <c r="J2637" s="12">
        <f>VLOOKUP(A2637,ENERGY!$A$2:$F$2692,6,0)</f>
        <v>62934</v>
      </c>
      <c r="K2637" s="12">
        <f>VLOOKUP(A2637,'HUMAN RESOURCES'!A2637:N5327,5,0)</f>
        <v>0.021</v>
      </c>
      <c r="L2637" s="12">
        <f>VLOOKUP(A2637,'HUMAN RESOURCES'!A2637:N5327,6,0)</f>
        <v>0.014</v>
      </c>
      <c r="M2637" s="12">
        <f>VLOOKUP(B2637,'HUMAN RESOURCES'!B2637:O5327,6,0)</f>
        <v>77</v>
      </c>
      <c r="N2637" s="12">
        <f>VLOOKUP(C2637,'HUMAN RESOURCES'!C2637:P5327,6,0)</f>
        <v>71</v>
      </c>
      <c r="O2637" s="12">
        <f>VLOOKUP(D2637,'HUMAN RESOURCES'!D2637:Q5327,6,0)</f>
        <v>0.298</v>
      </c>
      <c r="P2637" s="12">
        <f>VLOOKUP(A2637,'HUMAN RESOURCES'!A2637:N5327,10,0)</f>
        <v>0.647</v>
      </c>
      <c r="Q2637" s="12">
        <f>VLOOKUP(B2637,'HUMAN RESOURCES'!B2637:O5327,10,0)</f>
        <v>0.055</v>
      </c>
      <c r="R2637" s="12">
        <f>VLOOKUP(C2637,'HUMAN RESOURCES'!C2637:P5327,10,0)</f>
        <v>28583040</v>
      </c>
      <c r="S2637" s="12">
        <f>VLOOKUP(D2637,'HUMAN RESOURCES'!D2637:Q5327,10,0)</f>
        <v>0.887</v>
      </c>
      <c r="T2637" s="13">
        <f>VLOOKUP(A2637,TOURISM!A2637:F5327,5,0)</f>
        <v>1055000000</v>
      </c>
      <c r="U2637" s="13">
        <f>VLOOKUP(B2637,TOURISM!B2637:G5327,5,0)</f>
        <v>2275000000</v>
      </c>
      <c r="V2637" s="12">
        <f>VLOOKUP(A2637,BUSINESS!A2637:N5327,5,0)</f>
        <v>0.604</v>
      </c>
      <c r="W2637" s="12">
        <f>VLOOKUP(B2637,BUSINESS!B2637:O5327,5,0)</f>
        <v>141</v>
      </c>
      <c r="X2637" s="12" t="str">
        <f>VLOOKUP(C2637,BUSINESS!C2637:P5327,5,0)</f>
        <v/>
      </c>
      <c r="Y2637" s="12">
        <f>VLOOKUP(D2637,BUSINESS!D2637:Q5327,5,0)</f>
        <v>864</v>
      </c>
      <c r="Z2637" s="12">
        <f>VLOOKUP(A2637,BUSINESS!A2637:N5327,9,0)</f>
        <v>0.327</v>
      </c>
      <c r="AA2637" s="12">
        <f>VLOOKUP(B2637,BUSINESS!B2637:O5327,9,0)</f>
        <v>0.984</v>
      </c>
    </row>
    <row r="2638">
      <c r="A2638" s="9" t="str">
        <f t="shared" si="1"/>
        <v>Venezuela-The Americas2010</v>
      </c>
      <c r="B2638" s="5" t="s">
        <v>83</v>
      </c>
      <c r="C2638" s="9" t="s">
        <v>281</v>
      </c>
      <c r="D2638" s="10" t="s">
        <v>72</v>
      </c>
      <c r="E2638" s="14">
        <v>3.94E11</v>
      </c>
      <c r="F2638" s="15">
        <v>0.047</v>
      </c>
      <c r="G2638" s="15">
        <v>639.0</v>
      </c>
      <c r="H2638" s="15">
        <v>0.183</v>
      </c>
      <c r="I2638" s="12">
        <f>VLOOKUP(A2638,ENERGY!$A$2:$F$2692,5,0)</f>
        <v>193262</v>
      </c>
      <c r="J2638" s="12">
        <f>VLOOKUP(A2638,ENERGY!$A$2:$F$2692,6,0)</f>
        <v>57515</v>
      </c>
      <c r="K2638" s="12">
        <f>VLOOKUP(A2638,'HUMAN RESOURCES'!A2638:N5328,5,0)</f>
        <v>0.021</v>
      </c>
      <c r="L2638" s="12">
        <f>VLOOKUP(A2638,'HUMAN RESOURCES'!A2638:N5328,6,0)</f>
        <v>0.014</v>
      </c>
      <c r="M2638" s="12">
        <f>VLOOKUP(B2638,'HUMAN RESOURCES'!B2638:O5328,6,0)</f>
        <v>77</v>
      </c>
      <c r="N2638" s="12">
        <f>VLOOKUP(C2638,'HUMAN RESOURCES'!C2638:P5328,6,0)</f>
        <v>71</v>
      </c>
      <c r="O2638" s="12">
        <f>VLOOKUP(D2638,'HUMAN RESOURCES'!D2638:Q5328,6,0)</f>
        <v>0.295</v>
      </c>
      <c r="P2638" s="12">
        <f>VLOOKUP(A2638,'HUMAN RESOURCES'!A2638:N5328,10,0)</f>
        <v>0.649</v>
      </c>
      <c r="Q2638" s="12">
        <f>VLOOKUP(B2638,'HUMAN RESOURCES'!B2638:O5328,10,0)</f>
        <v>0.056</v>
      </c>
      <c r="R2638" s="12">
        <f>VLOOKUP(C2638,'HUMAN RESOURCES'!C2638:P5328,10,0)</f>
        <v>29043283</v>
      </c>
      <c r="S2638" s="12">
        <f>VLOOKUP(D2638,'HUMAN RESOURCES'!D2638:Q5328,10,0)</f>
        <v>0.888</v>
      </c>
      <c r="T2638" s="13">
        <f>VLOOKUP(A2638,TOURISM!A2638:F5328,5,0)</f>
        <v>794000000</v>
      </c>
      <c r="U2638" s="13">
        <f>VLOOKUP(B2638,TOURISM!B2638:G5328,5,0)</f>
        <v>2238000000</v>
      </c>
      <c r="V2638" s="12">
        <f>VLOOKUP(A2638,BUSINESS!A2638:N5328,5,0)</f>
        <v>0.519</v>
      </c>
      <c r="W2638" s="12">
        <f>VLOOKUP(B2638,BUSINESS!B2638:O5328,5,0)</f>
        <v>141</v>
      </c>
      <c r="X2638" s="12" t="str">
        <f>VLOOKUP(C2638,BUSINESS!C2638:P5328,5,0)</f>
        <v/>
      </c>
      <c r="Y2638" s="12">
        <f>VLOOKUP(D2638,BUSINESS!D2638:Q5328,5,0)</f>
        <v>864</v>
      </c>
      <c r="Z2638" s="12">
        <f>VLOOKUP(A2638,BUSINESS!A2638:N5328,9,0)</f>
        <v>0.374</v>
      </c>
      <c r="AA2638" s="12">
        <f>VLOOKUP(B2638,BUSINESS!B2638:O5328,9,0)</f>
        <v>0.96</v>
      </c>
    </row>
    <row r="2639">
      <c r="A2639" s="9" t="str">
        <f t="shared" si="1"/>
        <v>Venezuela-The Americas2011</v>
      </c>
      <c r="B2639" s="5" t="s">
        <v>83</v>
      </c>
      <c r="C2639" s="9" t="s">
        <v>281</v>
      </c>
      <c r="D2639" s="10" t="s">
        <v>73</v>
      </c>
      <c r="E2639" s="14">
        <v>3.16E11</v>
      </c>
      <c r="F2639" s="15">
        <v>0.045</v>
      </c>
      <c r="G2639" s="15">
        <v>487.0</v>
      </c>
      <c r="H2639" s="15">
        <v>0.172</v>
      </c>
      <c r="I2639" s="12">
        <f>VLOOKUP(A2639,ENERGY!$A$2:$F$2692,5,0)</f>
        <v>181630</v>
      </c>
      <c r="J2639" s="12">
        <f>VLOOKUP(A2639,ENERGY!$A$2:$F$2692,6,0)</f>
        <v>66558</v>
      </c>
      <c r="K2639" s="12">
        <f>VLOOKUP(A2639,'HUMAN RESOURCES'!A2639:N5329,5,0)</f>
        <v>0.02</v>
      </c>
      <c r="L2639" s="12">
        <f>VLOOKUP(A2639,'HUMAN RESOURCES'!A2639:N5329,6,0)</f>
        <v>0.014</v>
      </c>
      <c r="M2639" s="12">
        <f>VLOOKUP(B2639,'HUMAN RESOURCES'!B2639:O5329,6,0)</f>
        <v>77</v>
      </c>
      <c r="N2639" s="12">
        <f>VLOOKUP(C2639,'HUMAN RESOURCES'!C2639:P5329,6,0)</f>
        <v>71</v>
      </c>
      <c r="O2639" s="12">
        <f>VLOOKUP(D2639,'HUMAN RESOURCES'!D2639:Q5329,6,0)</f>
        <v>0.291</v>
      </c>
      <c r="P2639" s="12">
        <f>VLOOKUP(A2639,'HUMAN RESOURCES'!A2639:N5329,10,0)</f>
        <v>0.651</v>
      </c>
      <c r="Q2639" s="12">
        <f>VLOOKUP(B2639,'HUMAN RESOURCES'!B2639:O5329,10,0)</f>
        <v>0.058</v>
      </c>
      <c r="R2639" s="12">
        <f>VLOOKUP(C2639,'HUMAN RESOURCES'!C2639:P5329,10,0)</f>
        <v>29500625</v>
      </c>
      <c r="S2639" s="12">
        <f>VLOOKUP(D2639,'HUMAN RESOURCES'!D2639:Q5329,10,0)</f>
        <v>0.888</v>
      </c>
      <c r="T2639" s="13">
        <f>VLOOKUP(A2639,TOURISM!A2639:F5329,5,0)</f>
        <v>805000000</v>
      </c>
      <c r="U2639" s="13">
        <f>VLOOKUP(B2639,TOURISM!B2639:G5329,5,0)</f>
        <v>2922000000</v>
      </c>
      <c r="V2639" s="12">
        <f>VLOOKUP(A2639,BUSINESS!A2639:N5329,5,0)</f>
        <v>0.628</v>
      </c>
      <c r="W2639" s="12">
        <f>VLOOKUP(B2639,BUSINESS!B2639:O5329,5,0)</f>
        <v>141</v>
      </c>
      <c r="X2639" s="12" t="str">
        <f>VLOOKUP(C2639,BUSINESS!C2639:P5329,5,0)</f>
        <v/>
      </c>
      <c r="Y2639" s="12">
        <f>VLOOKUP(D2639,BUSINESS!D2639:Q5329,5,0)</f>
        <v>864</v>
      </c>
      <c r="Z2639" s="12">
        <f>VLOOKUP(A2639,BUSINESS!A2639:N5329,9,0)</f>
        <v>0.402</v>
      </c>
      <c r="AA2639" s="12">
        <f>VLOOKUP(B2639,BUSINESS!B2639:O5329,9,0)</f>
        <v>0.976</v>
      </c>
    </row>
    <row r="2640">
      <c r="A2640" s="9" t="str">
        <f t="shared" si="1"/>
        <v>Venezuela-The Americas2012</v>
      </c>
      <c r="B2640" s="5" t="s">
        <v>83</v>
      </c>
      <c r="C2640" s="9" t="s">
        <v>281</v>
      </c>
      <c r="D2640" s="10" t="s">
        <v>74</v>
      </c>
      <c r="E2640" s="14">
        <v>3.81E11</v>
      </c>
      <c r="F2640" s="15">
        <v>0.046</v>
      </c>
      <c r="G2640" s="15">
        <v>593.0</v>
      </c>
      <c r="H2640" s="15">
        <v>0.164</v>
      </c>
      <c r="I2640" s="12">
        <f>VLOOKUP(A2640,ENERGY!$A$2:$F$2692,5,0)</f>
        <v>192103</v>
      </c>
      <c r="J2640" s="12">
        <f>VLOOKUP(A2640,ENERGY!$A$2:$F$2692,6,0)</f>
        <v>52881</v>
      </c>
      <c r="K2640" s="12">
        <f>VLOOKUP(A2640,'HUMAN RESOURCES'!A2640:N5330,5,0)</f>
        <v>0.02</v>
      </c>
      <c r="L2640" s="12">
        <f>VLOOKUP(A2640,'HUMAN RESOURCES'!A2640:N5330,6,0)</f>
        <v>0.013</v>
      </c>
      <c r="M2640" s="12">
        <f>VLOOKUP(B2640,'HUMAN RESOURCES'!B2640:O5330,6,0)</f>
        <v>78</v>
      </c>
      <c r="N2640" s="12">
        <f>VLOOKUP(C2640,'HUMAN RESOURCES'!C2640:P5330,6,0)</f>
        <v>72</v>
      </c>
      <c r="O2640" s="12">
        <f>VLOOKUP(D2640,'HUMAN RESOURCES'!D2640:Q5330,6,0)</f>
        <v>0.288</v>
      </c>
      <c r="P2640" s="12">
        <f>VLOOKUP(A2640,'HUMAN RESOURCES'!A2640:N5330,10,0)</f>
        <v>0.652</v>
      </c>
      <c r="Q2640" s="12">
        <f>VLOOKUP(B2640,'HUMAN RESOURCES'!B2640:O5330,10,0)</f>
        <v>0.06</v>
      </c>
      <c r="R2640" s="12">
        <f>VLOOKUP(C2640,'HUMAN RESOURCES'!C2640:P5330,10,0)</f>
        <v>29954782</v>
      </c>
      <c r="S2640" s="12">
        <f>VLOOKUP(D2640,'HUMAN RESOURCES'!D2640:Q5330,10,0)</f>
        <v>0.889</v>
      </c>
      <c r="T2640" s="13">
        <f>VLOOKUP(A2640,TOURISM!A2640:F5330,5,0)</f>
        <v>904000000</v>
      </c>
      <c r="U2640" s="13">
        <f>VLOOKUP(B2640,TOURISM!B2640:G5330,5,0)</f>
        <v>3202000000</v>
      </c>
      <c r="V2640" s="12">
        <f>VLOOKUP(A2640,BUSINESS!A2640:N5330,5,0)</f>
        <v>0.619</v>
      </c>
      <c r="W2640" s="12">
        <f>VLOOKUP(B2640,BUSINESS!B2640:O5330,5,0)</f>
        <v>144</v>
      </c>
      <c r="X2640" s="12">
        <f>VLOOKUP(C2640,BUSINESS!C2640:P5330,5,0)</f>
        <v>180</v>
      </c>
      <c r="Y2640" s="12">
        <f>VLOOKUP(D2640,BUSINESS!D2640:Q5330,5,0)</f>
        <v>792</v>
      </c>
      <c r="Z2640" s="12">
        <f>VLOOKUP(A2640,BUSINESS!A2640:N5330,9,0)</f>
        <v>0.491</v>
      </c>
      <c r="AA2640" s="12">
        <f>VLOOKUP(B2640,BUSINESS!B2640:O5330,9,0)</f>
        <v>1.021</v>
      </c>
    </row>
    <row r="2641">
      <c r="A2641" s="9" t="str">
        <f t="shared" si="1"/>
        <v>Vietnam-Asia2000</v>
      </c>
      <c r="B2641" s="5" t="s">
        <v>60</v>
      </c>
      <c r="C2641" s="9" t="s">
        <v>282</v>
      </c>
      <c r="D2641" s="10" t="s">
        <v>62</v>
      </c>
      <c r="E2641" s="14">
        <v>3.3640085728E10</v>
      </c>
      <c r="F2641" s="15">
        <v>0.053</v>
      </c>
      <c r="G2641" s="15">
        <v>20.0</v>
      </c>
      <c r="H2641" s="15">
        <v>0.106</v>
      </c>
      <c r="I2641" s="12" t="str">
        <f>VLOOKUP(A2641,ENERGY!$A$2:$F$2692,5,0)</f>
        <v/>
      </c>
      <c r="J2641" s="12" t="str">
        <f>VLOOKUP(A2641,ENERGY!$A$2:$F$2692,6,0)</f>
        <v/>
      </c>
      <c r="K2641" s="12">
        <f>VLOOKUP(A2641,'HUMAN RESOURCES'!A2641:N5331,5,0)</f>
        <v>0.017</v>
      </c>
      <c r="L2641" s="12">
        <f>VLOOKUP(A2641,'HUMAN RESOURCES'!A2641:N5331,6,0)</f>
        <v>0.027</v>
      </c>
      <c r="M2641" s="12">
        <f>VLOOKUP(B2641,'HUMAN RESOURCES'!B2641:O5331,6,0)</f>
        <v>78</v>
      </c>
      <c r="N2641" s="12">
        <f>VLOOKUP(C2641,'HUMAN RESOURCES'!C2641:P5331,6,0)</f>
        <v>69</v>
      </c>
      <c r="O2641" s="12">
        <f>VLOOKUP(D2641,'HUMAN RESOURCES'!D2641:Q5331,6,0)</f>
        <v>0.316</v>
      </c>
      <c r="P2641" s="12">
        <f>VLOOKUP(A2641,'HUMAN RESOURCES'!A2641:N5331,10,0)</f>
        <v>0.62</v>
      </c>
      <c r="Q2641" s="12">
        <f>VLOOKUP(B2641,'HUMAN RESOURCES'!B2641:O5331,10,0)</f>
        <v>0.064</v>
      </c>
      <c r="R2641" s="12">
        <f>VLOOKUP(C2641,'HUMAN RESOURCES'!C2641:P5331,10,0)</f>
        <v>77630900</v>
      </c>
      <c r="S2641" s="12">
        <f>VLOOKUP(D2641,'HUMAN RESOURCES'!D2641:Q5331,10,0)</f>
        <v>0.244</v>
      </c>
      <c r="T2641" s="13" t="str">
        <f>VLOOKUP(A2641,TOURISM!A2641:F5331,5,0)</f>
        <v/>
      </c>
      <c r="U2641" s="13" t="str">
        <f>VLOOKUP(B2641,TOURISM!B2641:G5331,5,0)</f>
        <v/>
      </c>
      <c r="V2641" s="12" t="str">
        <f>VLOOKUP(A2641,BUSINESS!A2641:N5331,5,0)</f>
        <v/>
      </c>
      <c r="W2641" s="12" t="str">
        <f>VLOOKUP(B2641,BUSINESS!B2641:O5331,5,0)</f>
        <v/>
      </c>
      <c r="X2641" s="12" t="str">
        <f>VLOOKUP(C2641,BUSINESS!C2641:P5331,5,0)</f>
        <v/>
      </c>
      <c r="Y2641" s="12" t="str">
        <f>VLOOKUP(D2641,BUSINESS!D2641:Q5331,5,0)</f>
        <v/>
      </c>
      <c r="Z2641" s="12">
        <f>VLOOKUP(A2641,BUSINESS!A2641:N5331,9,0)</f>
        <v>0.003</v>
      </c>
      <c r="AA2641" s="12">
        <f>VLOOKUP(B2641,BUSINESS!B2641:O5331,9,0)</f>
        <v>0.01</v>
      </c>
    </row>
    <row r="2642">
      <c r="A2642" s="9" t="str">
        <f t="shared" si="1"/>
        <v>Vietnam-Asia2001</v>
      </c>
      <c r="B2642" s="5" t="s">
        <v>60</v>
      </c>
      <c r="C2642" s="9" t="s">
        <v>282</v>
      </c>
      <c r="D2642" s="10" t="s">
        <v>63</v>
      </c>
      <c r="E2642" s="14">
        <v>3.5291349277E10</v>
      </c>
      <c r="F2642" s="15">
        <v>0.056</v>
      </c>
      <c r="G2642" s="15">
        <v>22.0</v>
      </c>
      <c r="H2642" s="15">
        <v>0.094</v>
      </c>
      <c r="I2642" s="12" t="str">
        <f>VLOOKUP(A2642,ENERGY!$A$2:$F$2692,5,0)</f>
        <v/>
      </c>
      <c r="J2642" s="12">
        <f>VLOOKUP(A2642,ENERGY!$A$2:$F$2692,6,0)</f>
        <v>61210</v>
      </c>
      <c r="K2642" s="12">
        <f>VLOOKUP(A2642,'HUMAN RESOURCES'!A2642:N5332,5,0)</f>
        <v>0.017</v>
      </c>
      <c r="L2642" s="12">
        <f>VLOOKUP(A2642,'HUMAN RESOURCES'!A2642:N5332,6,0)</f>
        <v>0.026</v>
      </c>
      <c r="M2642" s="12">
        <f>VLOOKUP(B2642,'HUMAN RESOURCES'!B2642:O5332,6,0)</f>
        <v>79</v>
      </c>
      <c r="N2642" s="12">
        <f>VLOOKUP(C2642,'HUMAN RESOURCES'!C2642:P5332,6,0)</f>
        <v>69</v>
      </c>
      <c r="O2642" s="12">
        <f>VLOOKUP(D2642,'HUMAN RESOURCES'!D2642:Q5332,6,0)</f>
        <v>0.307</v>
      </c>
      <c r="P2642" s="12">
        <f>VLOOKUP(A2642,'HUMAN RESOURCES'!A2642:N5332,10,0)</f>
        <v>0.628</v>
      </c>
      <c r="Q2642" s="12">
        <f>VLOOKUP(B2642,'HUMAN RESOURCES'!B2642:O5332,10,0)</f>
        <v>0.065</v>
      </c>
      <c r="R2642" s="12">
        <f>VLOOKUP(C2642,'HUMAN RESOURCES'!C2642:P5332,10,0)</f>
        <v>78621000</v>
      </c>
      <c r="S2642" s="12">
        <f>VLOOKUP(D2642,'HUMAN RESOURCES'!D2642:Q5332,10,0)</f>
        <v>0.249</v>
      </c>
      <c r="T2642" s="13" t="str">
        <f>VLOOKUP(A2642,TOURISM!A2642:F5332,5,0)</f>
        <v/>
      </c>
      <c r="U2642" s="13" t="str">
        <f>VLOOKUP(B2642,TOURISM!B2642:G5332,5,0)</f>
        <v/>
      </c>
      <c r="V2642" s="12" t="str">
        <f>VLOOKUP(A2642,BUSINESS!A2642:N5332,5,0)</f>
        <v/>
      </c>
      <c r="W2642" s="12" t="str">
        <f>VLOOKUP(B2642,BUSINESS!B2642:O5332,5,0)</f>
        <v/>
      </c>
      <c r="X2642" s="12" t="str">
        <f>VLOOKUP(C2642,BUSINESS!C2642:P5332,5,0)</f>
        <v/>
      </c>
      <c r="Y2642" s="12" t="str">
        <f>VLOOKUP(D2642,BUSINESS!D2642:Q5332,5,0)</f>
        <v/>
      </c>
      <c r="Z2642" s="12">
        <f>VLOOKUP(A2642,BUSINESS!A2642:N5332,9,0)</f>
        <v>0.013</v>
      </c>
      <c r="AA2642" s="12">
        <f>VLOOKUP(B2642,BUSINESS!B2642:O5332,9,0)</f>
        <v>0.015</v>
      </c>
    </row>
    <row r="2643">
      <c r="A2643" s="9" t="str">
        <f t="shared" si="1"/>
        <v>Vietnam-Asia2002</v>
      </c>
      <c r="B2643" s="5" t="s">
        <v>60</v>
      </c>
      <c r="C2643" s="9" t="s">
        <v>282</v>
      </c>
      <c r="D2643" s="10" t="s">
        <v>64</v>
      </c>
      <c r="E2643" s="14">
        <v>3.7947904054E10</v>
      </c>
      <c r="F2643" s="15">
        <v>0.051</v>
      </c>
      <c r="G2643" s="15">
        <v>22.0</v>
      </c>
      <c r="H2643" s="15">
        <v>0.091</v>
      </c>
      <c r="I2643" s="12">
        <f>VLOOKUP(A2643,ENERGY!$A$2:$F$2692,5,0)</f>
        <v>150230</v>
      </c>
      <c r="J2643" s="12">
        <f>VLOOKUP(A2643,ENERGY!$A$2:$F$2692,6,0)</f>
        <v>58912</v>
      </c>
      <c r="K2643" s="12">
        <f>VLOOKUP(A2643,'HUMAN RESOURCES'!A2643:N5333,5,0)</f>
        <v>0.017</v>
      </c>
      <c r="L2643" s="12">
        <f>VLOOKUP(A2643,'HUMAN RESOURCES'!A2643:N5333,6,0)</f>
        <v>0.026</v>
      </c>
      <c r="M2643" s="12">
        <f>VLOOKUP(B2643,'HUMAN RESOURCES'!B2643:O5333,6,0)</f>
        <v>79</v>
      </c>
      <c r="N2643" s="12">
        <f>VLOOKUP(C2643,'HUMAN RESOURCES'!C2643:P5333,6,0)</f>
        <v>69</v>
      </c>
      <c r="O2643" s="12">
        <f>VLOOKUP(D2643,'HUMAN RESOURCES'!D2643:Q5333,6,0)</f>
        <v>0.298</v>
      </c>
      <c r="P2643" s="12">
        <f>VLOOKUP(A2643,'HUMAN RESOURCES'!A2643:N5333,10,0)</f>
        <v>0.637</v>
      </c>
      <c r="Q2643" s="12">
        <f>VLOOKUP(B2643,'HUMAN RESOURCES'!B2643:O5333,10,0)</f>
        <v>0.065</v>
      </c>
      <c r="R2643" s="12">
        <f>VLOOKUP(C2643,'HUMAN RESOURCES'!C2643:P5333,10,0)</f>
        <v>79538700</v>
      </c>
      <c r="S2643" s="12">
        <f>VLOOKUP(D2643,'HUMAN RESOURCES'!D2643:Q5333,10,0)</f>
        <v>0.255</v>
      </c>
      <c r="T2643" s="13" t="str">
        <f>VLOOKUP(A2643,TOURISM!A2643:F5333,5,0)</f>
        <v/>
      </c>
      <c r="U2643" s="13" t="str">
        <f>VLOOKUP(B2643,TOURISM!B2643:G5333,5,0)</f>
        <v/>
      </c>
      <c r="V2643" s="12" t="str">
        <f>VLOOKUP(A2643,BUSINESS!A2643:N5333,5,0)</f>
        <v/>
      </c>
      <c r="W2643" s="12" t="str">
        <f>VLOOKUP(B2643,BUSINESS!B2643:O5333,5,0)</f>
        <v/>
      </c>
      <c r="X2643" s="12" t="str">
        <f>VLOOKUP(C2643,BUSINESS!C2643:P5333,5,0)</f>
        <v/>
      </c>
      <c r="Y2643" s="12" t="str">
        <f>VLOOKUP(D2643,BUSINESS!D2643:Q5333,5,0)</f>
        <v/>
      </c>
      <c r="Z2643" s="12">
        <f>VLOOKUP(A2643,BUSINESS!A2643:N5333,9,0)</f>
        <v>0.019</v>
      </c>
      <c r="AA2643" s="12">
        <f>VLOOKUP(B2643,BUSINESS!B2643:O5333,9,0)</f>
        <v>0.023</v>
      </c>
    </row>
    <row r="2644">
      <c r="A2644" s="9" t="str">
        <f t="shared" si="1"/>
        <v>Vietnam-Asia2003</v>
      </c>
      <c r="B2644" s="5" t="s">
        <v>60</v>
      </c>
      <c r="C2644" s="9" t="s">
        <v>282</v>
      </c>
      <c r="D2644" s="10" t="s">
        <v>65</v>
      </c>
      <c r="E2644" s="14">
        <v>4.2717072778E10</v>
      </c>
      <c r="F2644" s="15">
        <v>0.052</v>
      </c>
      <c r="G2644" s="15">
        <v>25.0</v>
      </c>
      <c r="H2644" s="15">
        <v>0.095</v>
      </c>
      <c r="I2644" s="12">
        <f>VLOOKUP(A2644,ENERGY!$A$2:$F$2692,5,0)</f>
        <v>140057</v>
      </c>
      <c r="J2644" s="12">
        <f>VLOOKUP(A2644,ENERGY!$A$2:$F$2692,6,0)</f>
        <v>53450</v>
      </c>
      <c r="K2644" s="12">
        <f>VLOOKUP(A2644,'HUMAN RESOURCES'!A2644:N5334,5,0)</f>
        <v>0.017</v>
      </c>
      <c r="L2644" s="12">
        <f>VLOOKUP(A2644,'HUMAN RESOURCES'!A2644:N5334,6,0)</f>
        <v>0.025</v>
      </c>
      <c r="M2644" s="12">
        <f>VLOOKUP(B2644,'HUMAN RESOURCES'!B2644:O5334,6,0)</f>
        <v>79</v>
      </c>
      <c r="N2644" s="12">
        <f>VLOOKUP(C2644,'HUMAN RESOURCES'!C2644:P5334,6,0)</f>
        <v>70</v>
      </c>
      <c r="O2644" s="12">
        <f>VLOOKUP(D2644,'HUMAN RESOURCES'!D2644:Q5334,6,0)</f>
        <v>0.289</v>
      </c>
      <c r="P2644" s="12">
        <f>VLOOKUP(A2644,'HUMAN RESOURCES'!A2644:N5334,10,0)</f>
        <v>0.646</v>
      </c>
      <c r="Q2644" s="12">
        <f>VLOOKUP(B2644,'HUMAN RESOURCES'!B2644:O5334,10,0)</f>
        <v>0.065</v>
      </c>
      <c r="R2644" s="12">
        <f>VLOOKUP(C2644,'HUMAN RESOURCES'!C2644:P5334,10,0)</f>
        <v>80468400</v>
      </c>
      <c r="S2644" s="12">
        <f>VLOOKUP(D2644,'HUMAN RESOURCES'!D2644:Q5334,10,0)</f>
        <v>0.261</v>
      </c>
      <c r="T2644" s="13">
        <f>VLOOKUP(A2644,TOURISM!A2644:F5334,5,0)</f>
        <v>1400000000</v>
      </c>
      <c r="U2644" s="13" t="str">
        <f>VLOOKUP(B2644,TOURISM!B2644:G5334,5,0)</f>
        <v/>
      </c>
      <c r="V2644" s="12" t="str">
        <f>VLOOKUP(A2644,BUSINESS!A2644:N5334,5,0)</f>
        <v/>
      </c>
      <c r="W2644" s="12">
        <f>VLOOKUP(B2644,BUSINESS!B2644:O5334,5,0)</f>
        <v>59</v>
      </c>
      <c r="X2644" s="12" t="str">
        <f>VLOOKUP(C2644,BUSINESS!C2644:P5334,5,0)</f>
        <v/>
      </c>
      <c r="Y2644" s="12" t="str">
        <f>VLOOKUP(D2644,BUSINESS!D2644:Q5334,5,0)</f>
        <v/>
      </c>
      <c r="Z2644" s="12">
        <f>VLOOKUP(A2644,BUSINESS!A2644:N5334,9,0)</f>
        <v>0.038</v>
      </c>
      <c r="AA2644" s="12">
        <f>VLOOKUP(B2644,BUSINESS!B2644:O5334,9,0)</f>
        <v>0.033</v>
      </c>
    </row>
    <row r="2645">
      <c r="A2645" s="9" t="str">
        <f t="shared" si="1"/>
        <v>Vietnam-Asia2004</v>
      </c>
      <c r="B2645" s="5" t="s">
        <v>60</v>
      </c>
      <c r="C2645" s="9" t="s">
        <v>282</v>
      </c>
      <c r="D2645" s="10" t="s">
        <v>66</v>
      </c>
      <c r="E2645" s="14">
        <v>4.942410771E10</v>
      </c>
      <c r="F2645" s="15">
        <v>0.055</v>
      </c>
      <c r="G2645" s="15">
        <v>30.0</v>
      </c>
      <c r="H2645" s="15">
        <v>0.097</v>
      </c>
      <c r="I2645" s="12"/>
      <c r="J2645" s="12"/>
      <c r="K2645" s="12">
        <f>VLOOKUP(A2645,'HUMAN RESOURCES'!A2645:N5335,5,0)</f>
        <v>0.017</v>
      </c>
      <c r="L2645" s="12">
        <f>VLOOKUP(A2645,'HUMAN RESOURCES'!A2645:N5335,6,0)</f>
        <v>0.024</v>
      </c>
      <c r="M2645" s="12">
        <f>VLOOKUP(B2645,'HUMAN RESOURCES'!B2645:O5335,6,0)</f>
        <v>79</v>
      </c>
      <c r="N2645" s="12">
        <f>VLOOKUP(C2645,'HUMAN RESOURCES'!C2645:P5335,6,0)</f>
        <v>70</v>
      </c>
      <c r="O2645" s="12">
        <f>VLOOKUP(D2645,'HUMAN RESOURCES'!D2645:Q5335,6,0)</f>
        <v>0.28</v>
      </c>
      <c r="P2645" s="12">
        <f>VLOOKUP(A2645,'HUMAN RESOURCES'!A2645:N5335,10,0)</f>
        <v>0.654</v>
      </c>
      <c r="Q2645" s="12">
        <f>VLOOKUP(B2645,'HUMAN RESOURCES'!B2645:O5335,10,0)</f>
        <v>0.066</v>
      </c>
      <c r="R2645" s="12">
        <f>VLOOKUP(C2645,'HUMAN RESOURCES'!C2645:P5335,10,0)</f>
        <v>81437700</v>
      </c>
      <c r="S2645" s="12">
        <f>VLOOKUP(D2645,'HUMAN RESOURCES'!D2645:Q5335,10,0)</f>
        <v>0.267</v>
      </c>
      <c r="T2645" s="13">
        <f>VLOOKUP(A2645,TOURISM!A2645:F5335,5,0)</f>
        <v>1700000000</v>
      </c>
      <c r="U2645" s="13" t="str">
        <f>VLOOKUP(B2645,TOURISM!B2645:G5335,5,0)</f>
        <v/>
      </c>
      <c r="V2645" s="12" t="str">
        <f>VLOOKUP(A2645,BUSINESS!A2645:N5335,5,0)</f>
        <v/>
      </c>
      <c r="W2645" s="12">
        <f>VLOOKUP(B2645,BUSINESS!B2645:O5335,5,0)</f>
        <v>51</v>
      </c>
      <c r="X2645" s="12" t="str">
        <f>VLOOKUP(C2645,BUSINESS!C2645:P5335,5,0)</f>
        <v/>
      </c>
      <c r="Y2645" s="12" t="str">
        <f>VLOOKUP(D2645,BUSINESS!D2645:Q5335,5,0)</f>
        <v/>
      </c>
      <c r="Z2645" s="12">
        <f>VLOOKUP(A2645,BUSINESS!A2645:N5335,9,0)</f>
        <v>0.076</v>
      </c>
      <c r="AA2645" s="12">
        <f>VLOOKUP(B2645,BUSINESS!B2645:O5335,9,0)</f>
        <v>0.059</v>
      </c>
    </row>
    <row r="2646">
      <c r="A2646" s="9" t="str">
        <f t="shared" si="1"/>
        <v>Vietnam-Asia2005</v>
      </c>
      <c r="B2646" s="5" t="s">
        <v>60</v>
      </c>
      <c r="C2646" s="9" t="s">
        <v>282</v>
      </c>
      <c r="D2646" s="10" t="s">
        <v>67</v>
      </c>
      <c r="E2646" s="14">
        <v>5.7633255739E10</v>
      </c>
      <c r="F2646" s="15">
        <v>0.059</v>
      </c>
      <c r="G2646" s="15">
        <v>36.0</v>
      </c>
      <c r="H2646" s="15">
        <v>0.11</v>
      </c>
      <c r="I2646" s="12">
        <f>VLOOKUP(A2646,ENERGY!$A$2:$F$2692,5,0)</f>
        <v>127164</v>
      </c>
      <c r="J2646" s="12">
        <f>VLOOKUP(A2646,ENERGY!$A$2:$F$2692,6,0)</f>
        <v>48984</v>
      </c>
      <c r="K2646" s="12">
        <f>VLOOKUP(A2646,'HUMAN RESOURCES'!A2646:N5336,5,0)</f>
        <v>0.017</v>
      </c>
      <c r="L2646" s="12">
        <f>VLOOKUP(A2646,'HUMAN RESOURCES'!A2646:N5336,6,0)</f>
        <v>0.024</v>
      </c>
      <c r="M2646" s="12">
        <f>VLOOKUP(B2646,'HUMAN RESOURCES'!B2646:O5336,6,0)</f>
        <v>80</v>
      </c>
      <c r="N2646" s="12">
        <f>VLOOKUP(C2646,'HUMAN RESOURCES'!C2646:P5336,6,0)</f>
        <v>70</v>
      </c>
      <c r="O2646" s="12">
        <f>VLOOKUP(D2646,'HUMAN RESOURCES'!D2646:Q5336,6,0)</f>
        <v>0.271</v>
      </c>
      <c r="P2646" s="12">
        <f>VLOOKUP(A2646,'HUMAN RESOURCES'!A2646:N5336,10,0)</f>
        <v>0.663</v>
      </c>
      <c r="Q2646" s="12">
        <f>VLOOKUP(B2646,'HUMAN RESOURCES'!B2646:O5336,10,0)</f>
        <v>0.066</v>
      </c>
      <c r="R2646" s="12">
        <f>VLOOKUP(C2646,'HUMAN RESOURCES'!C2646:P5336,10,0)</f>
        <v>82393500</v>
      </c>
      <c r="S2646" s="12">
        <f>VLOOKUP(D2646,'HUMAN RESOURCES'!D2646:Q5336,10,0)</f>
        <v>0.273</v>
      </c>
      <c r="T2646" s="13">
        <f>VLOOKUP(A2646,TOURISM!A2646:F5336,5,0)</f>
        <v>2300000000</v>
      </c>
      <c r="U2646" s="13">
        <f>VLOOKUP(B2646,TOURISM!B2646:G5336,5,0)</f>
        <v>900000000</v>
      </c>
      <c r="V2646" s="12">
        <f>VLOOKUP(A2646,BUSINESS!A2646:N5336,5,0)</f>
        <v>0.399</v>
      </c>
      <c r="W2646" s="12">
        <f>VLOOKUP(B2646,BUSINESS!B2646:O5336,5,0)</f>
        <v>45</v>
      </c>
      <c r="X2646" s="12" t="str">
        <f>VLOOKUP(C2646,BUSINESS!C2646:P5336,5,0)</f>
        <v/>
      </c>
      <c r="Y2646" s="12">
        <f>VLOOKUP(D2646,BUSINESS!D2646:Q5336,5,0)</f>
        <v>1050</v>
      </c>
      <c r="Z2646" s="12">
        <f>VLOOKUP(A2646,BUSINESS!A2646:N5336,9,0)</f>
        <v>0.127</v>
      </c>
      <c r="AA2646" s="12">
        <f>VLOOKUP(B2646,BUSINESS!B2646:O5336,9,0)</f>
        <v>0.113</v>
      </c>
    </row>
    <row r="2647">
      <c r="A2647" s="9" t="str">
        <f t="shared" si="1"/>
        <v>Vietnam-Asia2006</v>
      </c>
      <c r="B2647" s="5" t="s">
        <v>60</v>
      </c>
      <c r="C2647" s="9" t="s">
        <v>282</v>
      </c>
      <c r="D2647" s="10" t="s">
        <v>68</v>
      </c>
      <c r="E2647" s="14">
        <v>6.6371664817E10</v>
      </c>
      <c r="F2647" s="15">
        <v>0.065</v>
      </c>
      <c r="G2647" s="15">
        <v>46.0</v>
      </c>
      <c r="H2647" s="15">
        <v>0.112</v>
      </c>
      <c r="I2647" s="12"/>
      <c r="J2647" s="12"/>
      <c r="K2647" s="12">
        <f>VLOOKUP(A2647,'HUMAN RESOURCES'!A2647:N5337,5,0)</f>
        <v>0.017</v>
      </c>
      <c r="L2647" s="12">
        <f>VLOOKUP(A2647,'HUMAN RESOURCES'!A2647:N5337,6,0)</f>
        <v>0.023</v>
      </c>
      <c r="M2647" s="12">
        <f>VLOOKUP(B2647,'HUMAN RESOURCES'!B2647:O5337,6,0)</f>
        <v>80</v>
      </c>
      <c r="N2647" s="12">
        <f>VLOOKUP(C2647,'HUMAN RESOURCES'!C2647:P5337,6,0)</f>
        <v>70</v>
      </c>
      <c r="O2647" s="12">
        <f>VLOOKUP(D2647,'HUMAN RESOURCES'!D2647:Q5337,6,0)</f>
        <v>0.263</v>
      </c>
      <c r="P2647" s="12">
        <f>VLOOKUP(A2647,'HUMAN RESOURCES'!A2647:N5337,10,0)</f>
        <v>0.672</v>
      </c>
      <c r="Q2647" s="12">
        <f>VLOOKUP(B2647,'HUMAN RESOURCES'!B2647:O5337,10,0)</f>
        <v>0.066</v>
      </c>
      <c r="R2647" s="12">
        <f>VLOOKUP(C2647,'HUMAN RESOURCES'!C2647:P5337,10,0)</f>
        <v>83313000</v>
      </c>
      <c r="S2647" s="12">
        <f>VLOOKUP(D2647,'HUMAN RESOURCES'!D2647:Q5337,10,0)</f>
        <v>0.279</v>
      </c>
      <c r="T2647" s="13">
        <f>VLOOKUP(A2647,TOURISM!A2647:F5337,5,0)</f>
        <v>2850000000</v>
      </c>
      <c r="U2647" s="13">
        <f>VLOOKUP(B2647,TOURISM!B2647:G5337,5,0)</f>
        <v>1050000000</v>
      </c>
      <c r="V2647" s="12">
        <f>VLOOKUP(A2647,BUSINESS!A2647:N5337,5,0)</f>
        <v>0.399</v>
      </c>
      <c r="W2647" s="12">
        <f>VLOOKUP(B2647,BUSINESS!B2647:O5337,5,0)</f>
        <v>50</v>
      </c>
      <c r="X2647" s="12" t="str">
        <f>VLOOKUP(C2647,BUSINESS!C2647:P5337,5,0)</f>
        <v/>
      </c>
      <c r="Y2647" s="12">
        <f>VLOOKUP(D2647,BUSINESS!D2647:Q5337,5,0)</f>
        <v>1050</v>
      </c>
      <c r="Z2647" s="12">
        <f>VLOOKUP(A2647,BUSINESS!A2647:N5337,9,0)</f>
        <v>0.173</v>
      </c>
      <c r="AA2647" s="12">
        <f>VLOOKUP(B2647,BUSINESS!B2647:O5337,9,0)</f>
        <v>0.22</v>
      </c>
    </row>
    <row r="2648">
      <c r="A2648" s="9" t="str">
        <f t="shared" si="1"/>
        <v>Vietnam-Asia2007</v>
      </c>
      <c r="B2648" s="5" t="s">
        <v>60</v>
      </c>
      <c r="C2648" s="9" t="s">
        <v>282</v>
      </c>
      <c r="D2648" s="10" t="s">
        <v>69</v>
      </c>
      <c r="E2648" s="14">
        <v>7.7414425532E10</v>
      </c>
      <c r="F2648" s="15">
        <v>0.071</v>
      </c>
      <c r="G2648" s="15">
        <v>58.0</v>
      </c>
      <c r="H2648" s="15">
        <v>0.112</v>
      </c>
      <c r="I2648" s="12"/>
      <c r="J2648" s="12"/>
      <c r="K2648" s="12">
        <f>VLOOKUP(A2648,'HUMAN RESOURCES'!A2648:N5338,5,0)</f>
        <v>0.017</v>
      </c>
      <c r="L2648" s="12">
        <f>VLOOKUP(A2648,'HUMAN RESOURCES'!A2648:N5338,6,0)</f>
        <v>0.022</v>
      </c>
      <c r="M2648" s="12">
        <f>VLOOKUP(B2648,'HUMAN RESOURCES'!B2648:O5338,6,0)</f>
        <v>80</v>
      </c>
      <c r="N2648" s="12">
        <f>VLOOKUP(C2648,'HUMAN RESOURCES'!C2648:P5338,6,0)</f>
        <v>70</v>
      </c>
      <c r="O2648" s="12">
        <f>VLOOKUP(D2648,'HUMAN RESOURCES'!D2648:Q5338,6,0)</f>
        <v>0.254</v>
      </c>
      <c r="P2648" s="12">
        <f>VLOOKUP(A2648,'HUMAN RESOURCES'!A2648:N5338,10,0)</f>
        <v>0.68</v>
      </c>
      <c r="Q2648" s="12">
        <f>VLOOKUP(B2648,'HUMAN RESOURCES'!B2648:O5338,10,0)</f>
        <v>0.066</v>
      </c>
      <c r="R2648" s="12">
        <f>VLOOKUP(C2648,'HUMAN RESOURCES'!C2648:P5338,10,0)</f>
        <v>84221100</v>
      </c>
      <c r="S2648" s="12">
        <f>VLOOKUP(D2648,'HUMAN RESOURCES'!D2648:Q5338,10,0)</f>
        <v>0.285</v>
      </c>
      <c r="T2648" s="13">
        <f>VLOOKUP(A2648,TOURISM!A2648:F5338,5,0)</f>
        <v>3750000000</v>
      </c>
      <c r="U2648" s="13">
        <f>VLOOKUP(B2648,TOURISM!B2648:G5338,5,0)</f>
        <v>1220000000</v>
      </c>
      <c r="V2648" s="12">
        <f>VLOOKUP(A2648,BUSINESS!A2648:N5338,5,0)</f>
        <v>0.399</v>
      </c>
      <c r="W2648" s="12">
        <f>VLOOKUP(B2648,BUSINESS!B2648:O5338,5,0)</f>
        <v>39</v>
      </c>
      <c r="X2648" s="12" t="str">
        <f>VLOOKUP(C2648,BUSINESS!C2648:P5338,5,0)</f>
        <v/>
      </c>
      <c r="Y2648" s="12">
        <f>VLOOKUP(D2648,BUSINESS!D2648:Q5338,5,0)</f>
        <v>1050</v>
      </c>
      <c r="Z2648" s="12">
        <f>VLOOKUP(A2648,BUSINESS!A2648:N5338,9,0)</f>
        <v>0.208</v>
      </c>
      <c r="AA2648" s="12">
        <f>VLOOKUP(B2648,BUSINESS!B2648:O5338,9,0)</f>
        <v>0.52</v>
      </c>
    </row>
    <row r="2649">
      <c r="A2649" s="9" t="str">
        <f t="shared" si="1"/>
        <v>Vietnam-Asia2008</v>
      </c>
      <c r="B2649" s="5" t="s">
        <v>60</v>
      </c>
      <c r="C2649" s="9" t="s">
        <v>282</v>
      </c>
      <c r="D2649" s="10" t="s">
        <v>70</v>
      </c>
      <c r="E2649" s="14">
        <v>9.9130304099E10</v>
      </c>
      <c r="F2649" s="15">
        <v>0.06</v>
      </c>
      <c r="G2649" s="15">
        <v>63.0</v>
      </c>
      <c r="H2649" s="15">
        <v>0.158</v>
      </c>
      <c r="I2649" s="12">
        <f>VLOOKUP(A2649,ENERGY!$A$2:$F$2692,5,0)</f>
        <v>90549</v>
      </c>
      <c r="J2649" s="12">
        <f>VLOOKUP(A2649,ENERGY!$A$2:$F$2692,6,0)</f>
        <v>38968</v>
      </c>
      <c r="K2649" s="12">
        <f>VLOOKUP(A2649,'HUMAN RESOURCES'!A2649:N5339,5,0)</f>
        <v>0.017</v>
      </c>
      <c r="L2649" s="12">
        <f>VLOOKUP(A2649,'HUMAN RESOURCES'!A2649:N5339,6,0)</f>
        <v>0.022</v>
      </c>
      <c r="M2649" s="12">
        <f>VLOOKUP(B2649,'HUMAN RESOURCES'!B2649:O5339,6,0)</f>
        <v>80</v>
      </c>
      <c r="N2649" s="12">
        <f>VLOOKUP(C2649,'HUMAN RESOURCES'!C2649:P5339,6,0)</f>
        <v>70</v>
      </c>
      <c r="O2649" s="12">
        <f>VLOOKUP(D2649,'HUMAN RESOURCES'!D2649:Q5339,6,0)</f>
        <v>0.247</v>
      </c>
      <c r="P2649" s="12">
        <f>VLOOKUP(A2649,'HUMAN RESOURCES'!A2649:N5339,10,0)</f>
        <v>0.688</v>
      </c>
      <c r="Q2649" s="12">
        <f>VLOOKUP(B2649,'HUMAN RESOURCES'!B2649:O5339,10,0)</f>
        <v>0.066</v>
      </c>
      <c r="R2649" s="12">
        <f>VLOOKUP(C2649,'HUMAN RESOURCES'!C2649:P5339,10,0)</f>
        <v>85122300</v>
      </c>
      <c r="S2649" s="12">
        <f>VLOOKUP(D2649,'HUMAN RESOURCES'!D2649:Q5339,10,0)</f>
        <v>0.291</v>
      </c>
      <c r="T2649" s="13">
        <f>VLOOKUP(A2649,TOURISM!A2649:F5339,5,0)</f>
        <v>3930000000</v>
      </c>
      <c r="U2649" s="13">
        <f>VLOOKUP(B2649,TOURISM!B2649:G5339,5,0)</f>
        <v>1300000000</v>
      </c>
      <c r="V2649" s="12">
        <f>VLOOKUP(A2649,BUSINESS!A2649:N5339,5,0)</f>
        <v>0.399</v>
      </c>
      <c r="W2649" s="12">
        <f>VLOOKUP(B2649,BUSINESS!B2649:O5339,5,0)</f>
        <v>39</v>
      </c>
      <c r="X2649" s="12" t="str">
        <f>VLOOKUP(C2649,BUSINESS!C2649:P5339,5,0)</f>
        <v/>
      </c>
      <c r="Y2649" s="12">
        <f>VLOOKUP(D2649,BUSINESS!D2649:Q5339,5,0)</f>
        <v>1050</v>
      </c>
      <c r="Z2649" s="12">
        <f>VLOOKUP(A2649,BUSINESS!A2649:N5339,9,0)</f>
        <v>0.239</v>
      </c>
      <c r="AA2649" s="12">
        <f>VLOOKUP(B2649,BUSINESS!B2649:O5339,9,0)</f>
        <v>0.857</v>
      </c>
    </row>
    <row r="2650">
      <c r="A2650" s="9" t="str">
        <f t="shared" si="1"/>
        <v>Vietnam-Asia2009</v>
      </c>
      <c r="B2650" s="5" t="s">
        <v>60</v>
      </c>
      <c r="C2650" s="9" t="s">
        <v>282</v>
      </c>
      <c r="D2650" s="10" t="s">
        <v>71</v>
      </c>
      <c r="E2650" s="14">
        <v>1.06E11</v>
      </c>
      <c r="F2650" s="15">
        <v>0.065</v>
      </c>
      <c r="G2650" s="15">
        <v>72.0</v>
      </c>
      <c r="H2650" s="15">
        <v>0.101</v>
      </c>
      <c r="I2650" s="12">
        <f>VLOOKUP(A2650,ENERGY!$A$2:$F$2692,5,0)</f>
        <v>113651</v>
      </c>
      <c r="J2650" s="12">
        <f>VLOOKUP(A2650,ENERGY!$A$2:$F$2692,6,0)</f>
        <v>45777</v>
      </c>
      <c r="K2650" s="12">
        <f>VLOOKUP(A2650,'HUMAN RESOURCES'!A2650:N5340,5,0)</f>
        <v>0.017</v>
      </c>
      <c r="L2650" s="12">
        <f>VLOOKUP(A2650,'HUMAN RESOURCES'!A2650:N5340,6,0)</f>
        <v>0.021</v>
      </c>
      <c r="M2650" s="12">
        <f>VLOOKUP(B2650,'HUMAN RESOURCES'!B2650:O5340,6,0)</f>
        <v>80</v>
      </c>
      <c r="N2650" s="12">
        <f>VLOOKUP(C2650,'HUMAN RESOURCES'!C2650:P5340,6,0)</f>
        <v>71</v>
      </c>
      <c r="O2650" s="12">
        <f>VLOOKUP(D2650,'HUMAN RESOURCES'!D2650:Q5340,6,0)</f>
        <v>0.24</v>
      </c>
      <c r="P2650" s="12">
        <f>VLOOKUP(A2650,'HUMAN RESOURCES'!A2650:N5340,10,0)</f>
        <v>0.694</v>
      </c>
      <c r="Q2650" s="12">
        <f>VLOOKUP(B2650,'HUMAN RESOURCES'!B2650:O5340,10,0)</f>
        <v>0.065</v>
      </c>
      <c r="R2650" s="12">
        <f>VLOOKUP(C2650,'HUMAN RESOURCES'!C2650:P5340,10,0)</f>
        <v>86025000</v>
      </c>
      <c r="S2650" s="12">
        <f>VLOOKUP(D2650,'HUMAN RESOURCES'!D2650:Q5340,10,0)</f>
        <v>0.298</v>
      </c>
      <c r="T2650" s="13">
        <f>VLOOKUP(A2650,TOURISM!A2650:F5340,5,0)</f>
        <v>3050000000</v>
      </c>
      <c r="U2650" s="13">
        <f>VLOOKUP(B2650,TOURISM!B2650:G5340,5,0)</f>
        <v>1100000000</v>
      </c>
      <c r="V2650" s="12">
        <f>VLOOKUP(A2650,BUSINESS!A2650:N5340,5,0)</f>
        <v>0.399</v>
      </c>
      <c r="W2650" s="12">
        <f>VLOOKUP(B2650,BUSINESS!B2650:O5340,5,0)</f>
        <v>39</v>
      </c>
      <c r="X2650" s="12" t="str">
        <f>VLOOKUP(C2650,BUSINESS!C2650:P5340,5,0)</f>
        <v/>
      </c>
      <c r="Y2650" s="12">
        <f>VLOOKUP(D2650,BUSINESS!D2650:Q5340,5,0)</f>
        <v>1050</v>
      </c>
      <c r="Z2650" s="12">
        <f>VLOOKUP(A2650,BUSINESS!A2650:N5340,9,0)</f>
        <v>0.266</v>
      </c>
      <c r="AA2650" s="12">
        <f>VLOOKUP(B2650,BUSINESS!B2650:O5340,9,0)</f>
        <v>1.114</v>
      </c>
    </row>
    <row r="2651">
      <c r="A2651" s="9" t="str">
        <f t="shared" si="1"/>
        <v>Vietnam-Asia2010</v>
      </c>
      <c r="B2651" s="5" t="s">
        <v>60</v>
      </c>
      <c r="C2651" s="9" t="s">
        <v>282</v>
      </c>
      <c r="D2651" s="10" t="s">
        <v>72</v>
      </c>
      <c r="E2651" s="14">
        <v>1.16E11</v>
      </c>
      <c r="F2651" s="15">
        <v>0.069</v>
      </c>
      <c r="G2651" s="15">
        <v>83.0</v>
      </c>
      <c r="H2651" s="15">
        <v>0.131</v>
      </c>
      <c r="I2651" s="12">
        <f>VLOOKUP(A2651,ENERGY!$A$2:$F$2692,5,0)</f>
        <v>70806</v>
      </c>
      <c r="J2651" s="12">
        <f>VLOOKUP(A2651,ENERGY!$A$2:$F$2692,6,0)</f>
        <v>33441</v>
      </c>
      <c r="K2651" s="12">
        <f>VLOOKUP(A2651,'HUMAN RESOURCES'!A2651:N5341,5,0)</f>
        <v>0.016</v>
      </c>
      <c r="L2651" s="12">
        <f>VLOOKUP(A2651,'HUMAN RESOURCES'!A2651:N5341,6,0)</f>
        <v>0.021</v>
      </c>
      <c r="M2651" s="12">
        <f>VLOOKUP(B2651,'HUMAN RESOURCES'!B2651:O5341,6,0)</f>
        <v>80</v>
      </c>
      <c r="N2651" s="12">
        <f>VLOOKUP(C2651,'HUMAN RESOURCES'!C2651:P5341,6,0)</f>
        <v>71</v>
      </c>
      <c r="O2651" s="12">
        <f>VLOOKUP(D2651,'HUMAN RESOURCES'!D2651:Q5341,6,0)</f>
        <v>0.235</v>
      </c>
      <c r="P2651" s="12">
        <f>VLOOKUP(A2651,'HUMAN RESOURCES'!A2651:N5341,10,0)</f>
        <v>0.7</v>
      </c>
      <c r="Q2651" s="12">
        <f>VLOOKUP(B2651,'HUMAN RESOURCES'!B2651:O5341,10,0)</f>
        <v>0.065</v>
      </c>
      <c r="R2651" s="12">
        <f>VLOOKUP(C2651,'HUMAN RESOURCES'!C2651:P5341,10,0)</f>
        <v>86932500</v>
      </c>
      <c r="S2651" s="12">
        <f>VLOOKUP(D2651,'HUMAN RESOURCES'!D2651:Q5341,10,0)</f>
        <v>0.304</v>
      </c>
      <c r="T2651" s="13">
        <f>VLOOKUP(A2651,TOURISM!A2651:F5341,5,0)</f>
        <v>4450000000</v>
      </c>
      <c r="U2651" s="13">
        <f>VLOOKUP(B2651,TOURISM!B2651:G5341,5,0)</f>
        <v>1470000000</v>
      </c>
      <c r="V2651" s="12">
        <f>VLOOKUP(A2651,BUSINESS!A2651:N5341,5,0)</f>
        <v>0.329</v>
      </c>
      <c r="W2651" s="12">
        <f>VLOOKUP(B2651,BUSINESS!B2651:O5341,5,0)</f>
        <v>38</v>
      </c>
      <c r="X2651" s="12" t="str">
        <f>VLOOKUP(C2651,BUSINESS!C2651:P5341,5,0)</f>
        <v/>
      </c>
      <c r="Y2651" s="12">
        <f>VLOOKUP(D2651,BUSINESS!D2651:Q5341,5,0)</f>
        <v>941</v>
      </c>
      <c r="Z2651" s="12">
        <f>VLOOKUP(A2651,BUSINESS!A2651:N5341,9,0)</f>
        <v>0.307</v>
      </c>
      <c r="AA2651" s="12">
        <f>VLOOKUP(B2651,BUSINESS!B2651:O5341,9,0)</f>
        <v>1.253</v>
      </c>
    </row>
    <row r="2652">
      <c r="A2652" s="9" t="str">
        <f t="shared" si="1"/>
        <v>Vietnam-Asia2011</v>
      </c>
      <c r="B2652" s="5" t="s">
        <v>60</v>
      </c>
      <c r="C2652" s="9" t="s">
        <v>282</v>
      </c>
      <c r="D2652" s="10" t="s">
        <v>73</v>
      </c>
      <c r="E2652" s="14">
        <v>1.36E11</v>
      </c>
      <c r="F2652" s="15">
        <v>0.068</v>
      </c>
      <c r="G2652" s="15">
        <v>93.0</v>
      </c>
      <c r="H2652" s="15">
        <v>0.17</v>
      </c>
      <c r="I2652" s="12">
        <f>VLOOKUP(A2652,ENERGY!$A$2:$F$2692,5,0)</f>
        <v>97942</v>
      </c>
      <c r="J2652" s="12">
        <f>VLOOKUP(A2652,ENERGY!$A$2:$F$2692,6,0)</f>
        <v>41455</v>
      </c>
      <c r="K2652" s="12">
        <f>VLOOKUP(A2652,'HUMAN RESOURCES'!A2652:N5342,5,0)</f>
        <v>0.016</v>
      </c>
      <c r="L2652" s="12">
        <f>VLOOKUP(A2652,'HUMAN RESOURCES'!A2652:N5342,6,0)</f>
        <v>0.02</v>
      </c>
      <c r="M2652" s="12">
        <f>VLOOKUP(B2652,'HUMAN RESOURCES'!B2652:O5342,6,0)</f>
        <v>80</v>
      </c>
      <c r="N2652" s="12">
        <f>VLOOKUP(C2652,'HUMAN RESOURCES'!C2652:P5342,6,0)</f>
        <v>71</v>
      </c>
      <c r="O2652" s="12">
        <f>VLOOKUP(D2652,'HUMAN RESOURCES'!D2652:Q5342,6,0)</f>
        <v>0.231</v>
      </c>
      <c r="P2652" s="12">
        <f>VLOOKUP(A2652,'HUMAN RESOURCES'!A2652:N5342,10,0)</f>
        <v>0.703</v>
      </c>
      <c r="Q2652" s="12">
        <f>VLOOKUP(B2652,'HUMAN RESOURCES'!B2652:O5342,10,0)</f>
        <v>0.065</v>
      </c>
      <c r="R2652" s="12">
        <f>VLOOKUP(C2652,'HUMAN RESOURCES'!C2652:P5342,10,0)</f>
        <v>87840000</v>
      </c>
      <c r="S2652" s="12">
        <f>VLOOKUP(D2652,'HUMAN RESOURCES'!D2652:Q5342,10,0)</f>
        <v>0.31</v>
      </c>
      <c r="T2652" s="13">
        <f>VLOOKUP(A2652,TOURISM!A2652:F5342,5,0)</f>
        <v>5710000000</v>
      </c>
      <c r="U2652" s="13">
        <f>VLOOKUP(B2652,TOURISM!B2652:G5342,5,0)</f>
        <v>1710000000</v>
      </c>
      <c r="V2652" s="12">
        <f>VLOOKUP(A2652,BUSINESS!A2652:N5342,5,0)</f>
        <v>0.4</v>
      </c>
      <c r="W2652" s="12">
        <f>VLOOKUP(B2652,BUSINESS!B2652:O5342,5,0)</f>
        <v>38</v>
      </c>
      <c r="X2652" s="12" t="str">
        <f>VLOOKUP(C2652,BUSINESS!C2652:P5342,5,0)</f>
        <v/>
      </c>
      <c r="Y2652" s="12">
        <f>VLOOKUP(D2652,BUSINESS!D2652:Q5342,5,0)</f>
        <v>941</v>
      </c>
      <c r="Z2652" s="12">
        <f>VLOOKUP(A2652,BUSINESS!A2652:N5342,9,0)</f>
        <v>0.351</v>
      </c>
      <c r="AA2652" s="12">
        <f>VLOOKUP(B2652,BUSINESS!B2652:O5342,9,0)</f>
        <v>1.416</v>
      </c>
    </row>
    <row r="2653">
      <c r="A2653" s="9" t="str">
        <f t="shared" si="1"/>
        <v>Vietnam-Asia2012</v>
      </c>
      <c r="B2653" s="5" t="s">
        <v>60</v>
      </c>
      <c r="C2653" s="9" t="s">
        <v>282</v>
      </c>
      <c r="D2653" s="10" t="s">
        <v>74</v>
      </c>
      <c r="E2653" s="14">
        <v>1.56E11</v>
      </c>
      <c r="F2653" s="15">
        <v>0.066</v>
      </c>
      <c r="G2653" s="15">
        <v>102.0</v>
      </c>
      <c r="H2653" s="15">
        <v>0.135</v>
      </c>
      <c r="I2653" s="12">
        <f>VLOOKUP(A2653,ENERGY!$A$2:$F$2692,5,0)</f>
        <v>78767</v>
      </c>
      <c r="J2653" s="12">
        <f>VLOOKUP(A2653,ENERGY!$A$2:$F$2692,6,0)</f>
        <v>35111</v>
      </c>
      <c r="K2653" s="12">
        <f>VLOOKUP(A2653,'HUMAN RESOURCES'!A2653:N5343,5,0)</f>
        <v>0.016</v>
      </c>
      <c r="L2653" s="12">
        <f>VLOOKUP(A2653,'HUMAN RESOURCES'!A2653:N5343,6,0)</f>
        <v>0.02</v>
      </c>
      <c r="M2653" s="12">
        <f>VLOOKUP(B2653,'HUMAN RESOURCES'!B2653:O5343,6,0)</f>
        <v>80</v>
      </c>
      <c r="N2653" s="12">
        <f>VLOOKUP(C2653,'HUMAN RESOURCES'!C2653:P5343,6,0)</f>
        <v>71</v>
      </c>
      <c r="O2653" s="12">
        <f>VLOOKUP(D2653,'HUMAN RESOURCES'!D2653:Q5343,6,0)</f>
        <v>0.229</v>
      </c>
      <c r="P2653" s="12">
        <f>VLOOKUP(A2653,'HUMAN RESOURCES'!A2653:N5343,10,0)</f>
        <v>0.706</v>
      </c>
      <c r="Q2653" s="12">
        <f>VLOOKUP(B2653,'HUMAN RESOURCES'!B2653:O5343,10,0)</f>
        <v>0.066</v>
      </c>
      <c r="R2653" s="12">
        <f>VLOOKUP(C2653,'HUMAN RESOURCES'!C2653:P5343,10,0)</f>
        <v>88772900</v>
      </c>
      <c r="S2653" s="12">
        <f>VLOOKUP(D2653,'HUMAN RESOURCES'!D2653:Q5343,10,0)</f>
        <v>0.317</v>
      </c>
      <c r="T2653" s="13">
        <f>VLOOKUP(A2653,TOURISM!A2653:F5343,5,0)</f>
        <v>6830000000</v>
      </c>
      <c r="U2653" s="13">
        <f>VLOOKUP(B2653,TOURISM!B2653:G5343,5,0)</f>
        <v>1856000000</v>
      </c>
      <c r="V2653" s="12">
        <f>VLOOKUP(A2653,BUSINESS!A2653:N5343,5,0)</f>
        <v>0.343</v>
      </c>
      <c r="W2653" s="12">
        <f>VLOOKUP(B2653,BUSINESS!B2653:O5343,5,0)</f>
        <v>34</v>
      </c>
      <c r="X2653" s="12">
        <f>VLOOKUP(C2653,BUSINESS!C2653:P5343,5,0)</f>
        <v>98</v>
      </c>
      <c r="Y2653" s="12">
        <f>VLOOKUP(D2653,BUSINESS!D2653:Q5343,5,0)</f>
        <v>872</v>
      </c>
      <c r="Z2653" s="12">
        <f>VLOOKUP(A2653,BUSINESS!A2653:N5343,9,0)</f>
        <v>0.395</v>
      </c>
      <c r="AA2653" s="12">
        <f>VLOOKUP(B2653,BUSINESS!B2653:O5343,9,0)</f>
        <v>1.477</v>
      </c>
    </row>
    <row r="2654">
      <c r="A2654" s="9" t="str">
        <f t="shared" si="1"/>
        <v>Yemen-Middle East2000</v>
      </c>
      <c r="B2654" s="5" t="s">
        <v>92</v>
      </c>
      <c r="C2654" s="9" t="s">
        <v>283</v>
      </c>
      <c r="D2654" s="10" t="s">
        <v>62</v>
      </c>
      <c r="E2654" s="14">
        <v>9.636342275E9</v>
      </c>
      <c r="F2654" s="15">
        <v>0.041</v>
      </c>
      <c r="G2654" s="15">
        <v>25.0</v>
      </c>
      <c r="H2654" s="15">
        <v>0.195</v>
      </c>
      <c r="I2654" s="12" t="str">
        <f>VLOOKUP(A2654,ENERGY!$A$2:$F$2692,5,0)</f>
        <v/>
      </c>
      <c r="J2654" s="12" t="str">
        <f>VLOOKUP(A2654,ENERGY!$A$2:$F$2692,6,0)</f>
        <v/>
      </c>
      <c r="K2654" s="12">
        <f>VLOOKUP(A2654,'HUMAN RESOURCES'!A2654:N5344,5,0)</f>
        <v>0.039</v>
      </c>
      <c r="L2654" s="12">
        <f>VLOOKUP(A2654,'HUMAN RESOURCES'!A2654:N5344,6,0)</f>
        <v>0.069</v>
      </c>
      <c r="M2654" s="12">
        <f>VLOOKUP(B2654,'HUMAN RESOURCES'!B2654:O5344,6,0)</f>
        <v>62</v>
      </c>
      <c r="N2654" s="12">
        <f>VLOOKUP(C2654,'HUMAN RESOURCES'!C2654:P5344,6,0)</f>
        <v>59</v>
      </c>
      <c r="O2654" s="12">
        <f>VLOOKUP(D2654,'HUMAN RESOURCES'!D2654:Q5344,6,0)</f>
        <v>0.486</v>
      </c>
      <c r="P2654" s="12">
        <f>VLOOKUP(A2654,'HUMAN RESOURCES'!A2654:N5344,10,0)</f>
        <v>0.485</v>
      </c>
      <c r="Q2654" s="12">
        <f>VLOOKUP(B2654,'HUMAN RESOURCES'!B2654:O5344,10,0)</f>
        <v>0.029</v>
      </c>
      <c r="R2654" s="12">
        <f>VLOOKUP(C2654,'HUMAN RESOURCES'!C2654:P5344,10,0)</f>
        <v>17522537</v>
      </c>
      <c r="S2654" s="12">
        <f>VLOOKUP(D2654,'HUMAN RESOURCES'!D2654:Q5344,10,0)</f>
        <v>0.263</v>
      </c>
      <c r="T2654" s="13">
        <f>VLOOKUP(A2654,TOURISM!A2654:F5344,5,0)</f>
        <v>73000000</v>
      </c>
      <c r="U2654" s="13">
        <f>VLOOKUP(B2654,TOURISM!B2654:G5344,5,0)</f>
        <v>127000000</v>
      </c>
      <c r="V2654" s="12" t="str">
        <f>VLOOKUP(A2654,BUSINESS!A2654:N5344,5,0)</f>
        <v/>
      </c>
      <c r="W2654" s="12" t="str">
        <f>VLOOKUP(B2654,BUSINESS!B2654:O5344,5,0)</f>
        <v/>
      </c>
      <c r="X2654" s="12" t="str">
        <f>VLOOKUP(C2654,BUSINESS!C2654:P5344,5,0)</f>
        <v/>
      </c>
      <c r="Y2654" s="12" t="str">
        <f>VLOOKUP(D2654,BUSINESS!D2654:Q5344,5,0)</f>
        <v/>
      </c>
      <c r="Z2654" s="12">
        <f>VLOOKUP(A2654,BUSINESS!A2654:N5344,9,0)</f>
        <v>0.001</v>
      </c>
      <c r="AA2654" s="12">
        <f>VLOOKUP(B2654,BUSINESS!B2654:O5344,9,0)</f>
        <v>0.002</v>
      </c>
    </row>
    <row r="2655">
      <c r="A2655" s="9" t="str">
        <f t="shared" si="1"/>
        <v>Yemen-Middle East2001</v>
      </c>
      <c r="B2655" s="5" t="s">
        <v>92</v>
      </c>
      <c r="C2655" s="9" t="s">
        <v>283</v>
      </c>
      <c r="D2655" s="10" t="s">
        <v>63</v>
      </c>
      <c r="E2655" s="14">
        <v>9.854042165E9</v>
      </c>
      <c r="F2655" s="15">
        <v>0.043</v>
      </c>
      <c r="G2655" s="15">
        <v>27.0</v>
      </c>
      <c r="H2655" s="15">
        <v>0.175</v>
      </c>
      <c r="I2655" s="12" t="str">
        <f>VLOOKUP(A2655,ENERGY!$A$2:$F$2692,5,0)</f>
        <v/>
      </c>
      <c r="J2655" s="12">
        <f>VLOOKUP(A2655,ENERGY!$A$2:$F$2692,6,0)</f>
        <v>7260</v>
      </c>
      <c r="K2655" s="12">
        <f>VLOOKUP(A2655,'HUMAN RESOURCES'!A2655:N5345,5,0)</f>
        <v>0.039</v>
      </c>
      <c r="L2655" s="12">
        <f>VLOOKUP(A2655,'HUMAN RESOURCES'!A2655:N5345,6,0)</f>
        <v>0.067</v>
      </c>
      <c r="M2655" s="12">
        <f>VLOOKUP(B2655,'HUMAN RESOURCES'!B2655:O5345,6,0)</f>
        <v>62</v>
      </c>
      <c r="N2655" s="12">
        <f>VLOOKUP(C2655,'HUMAN RESOURCES'!C2655:P5345,6,0)</f>
        <v>59</v>
      </c>
      <c r="O2655" s="12">
        <f>VLOOKUP(D2655,'HUMAN RESOURCES'!D2655:Q5345,6,0)</f>
        <v>0.481</v>
      </c>
      <c r="P2655" s="12">
        <f>VLOOKUP(A2655,'HUMAN RESOURCES'!A2655:N5345,10,0)</f>
        <v>0.491</v>
      </c>
      <c r="Q2655" s="12">
        <f>VLOOKUP(B2655,'HUMAN RESOURCES'!B2655:O5345,10,0)</f>
        <v>0.028</v>
      </c>
      <c r="R2655" s="12">
        <f>VLOOKUP(C2655,'HUMAN RESOURCES'!C2655:P5345,10,0)</f>
        <v>18029989</v>
      </c>
      <c r="S2655" s="12">
        <f>VLOOKUP(D2655,'HUMAN RESOURCES'!D2655:Q5345,10,0)</f>
        <v>0.268</v>
      </c>
      <c r="T2655" s="13">
        <f>VLOOKUP(A2655,TOURISM!A2655:F5345,5,0)</f>
        <v>38000000</v>
      </c>
      <c r="U2655" s="13">
        <f>VLOOKUP(B2655,TOURISM!B2655:G5345,5,0)</f>
        <v>136000000</v>
      </c>
      <c r="V2655" s="12" t="str">
        <f>VLOOKUP(A2655,BUSINESS!A2655:N5345,5,0)</f>
        <v/>
      </c>
      <c r="W2655" s="12" t="str">
        <f>VLOOKUP(B2655,BUSINESS!B2655:O5345,5,0)</f>
        <v/>
      </c>
      <c r="X2655" s="12" t="str">
        <f>VLOOKUP(C2655,BUSINESS!C2655:P5345,5,0)</f>
        <v/>
      </c>
      <c r="Y2655" s="12" t="str">
        <f>VLOOKUP(D2655,BUSINESS!D2655:Q5345,5,0)</f>
        <v/>
      </c>
      <c r="Z2655" s="12">
        <f>VLOOKUP(A2655,BUSINESS!A2655:N5345,9,0)</f>
        <v>0.001</v>
      </c>
      <c r="AA2655" s="12">
        <f>VLOOKUP(B2655,BUSINESS!B2655:O5345,9,0)</f>
        <v>0.008</v>
      </c>
    </row>
    <row r="2656">
      <c r="A2656" s="9" t="str">
        <f t="shared" si="1"/>
        <v>Yemen-Middle East2002</v>
      </c>
      <c r="B2656" s="5" t="s">
        <v>92</v>
      </c>
      <c r="C2656" s="9" t="s">
        <v>283</v>
      </c>
      <c r="D2656" s="10" t="s">
        <v>64</v>
      </c>
      <c r="E2656" s="14">
        <v>1.0693278292E10</v>
      </c>
      <c r="F2656" s="15">
        <v>0.042</v>
      </c>
      <c r="G2656" s="15">
        <v>27.0</v>
      </c>
      <c r="H2656" s="15">
        <v>0.177</v>
      </c>
      <c r="I2656" s="12">
        <f>VLOOKUP(A2656,ENERGY!$A$2:$F$2692,5,0)</f>
        <v>21852</v>
      </c>
      <c r="J2656" s="12">
        <f>VLOOKUP(A2656,ENERGY!$A$2:$F$2692,6,0)</f>
        <v>8360</v>
      </c>
      <c r="K2656" s="12">
        <f>VLOOKUP(A2656,'HUMAN RESOURCES'!A2656:N5346,5,0)</f>
        <v>0.038</v>
      </c>
      <c r="L2656" s="12">
        <f>VLOOKUP(A2656,'HUMAN RESOURCES'!A2656:N5346,6,0)</f>
        <v>0.064</v>
      </c>
      <c r="M2656" s="12">
        <f>VLOOKUP(B2656,'HUMAN RESOURCES'!B2656:O5346,6,0)</f>
        <v>62</v>
      </c>
      <c r="N2656" s="12">
        <f>VLOOKUP(C2656,'HUMAN RESOURCES'!C2656:P5346,6,0)</f>
        <v>60</v>
      </c>
      <c r="O2656" s="12">
        <f>VLOOKUP(D2656,'HUMAN RESOURCES'!D2656:Q5346,6,0)</f>
        <v>0.476</v>
      </c>
      <c r="P2656" s="12">
        <f>VLOOKUP(A2656,'HUMAN RESOURCES'!A2656:N5346,10,0)</f>
        <v>0.497</v>
      </c>
      <c r="Q2656" s="12">
        <f>VLOOKUP(B2656,'HUMAN RESOURCES'!B2656:O5346,10,0)</f>
        <v>0.028</v>
      </c>
      <c r="R2656" s="12">
        <f>VLOOKUP(C2656,'HUMAN RESOURCES'!C2656:P5346,10,0)</f>
        <v>18551068</v>
      </c>
      <c r="S2656" s="12">
        <f>VLOOKUP(D2656,'HUMAN RESOURCES'!D2656:Q5346,10,0)</f>
        <v>0.273</v>
      </c>
      <c r="T2656" s="13">
        <f>VLOOKUP(A2656,TOURISM!A2656:F5346,5,0)</f>
        <v>38000000</v>
      </c>
      <c r="U2656" s="13">
        <f>VLOOKUP(B2656,TOURISM!B2656:G5346,5,0)</f>
        <v>135000000</v>
      </c>
      <c r="V2656" s="12" t="str">
        <f>VLOOKUP(A2656,BUSINESS!A2656:N5346,5,0)</f>
        <v/>
      </c>
      <c r="W2656" s="12" t="str">
        <f>VLOOKUP(B2656,BUSINESS!B2656:O5346,5,0)</f>
        <v/>
      </c>
      <c r="X2656" s="12" t="str">
        <f>VLOOKUP(C2656,BUSINESS!C2656:P5346,5,0)</f>
        <v/>
      </c>
      <c r="Y2656" s="12" t="str">
        <f>VLOOKUP(D2656,BUSINESS!D2656:Q5346,5,0)</f>
        <v/>
      </c>
      <c r="Z2656" s="12">
        <f>VLOOKUP(A2656,BUSINESS!A2656:N5346,9,0)</f>
        <v>0.005</v>
      </c>
      <c r="AA2656" s="12">
        <f>VLOOKUP(B2656,BUSINESS!B2656:O5346,9,0)</f>
        <v>0.026</v>
      </c>
    </row>
    <row r="2657">
      <c r="A2657" s="9" t="str">
        <f t="shared" si="1"/>
        <v>Yemen-Middle East2003</v>
      </c>
      <c r="B2657" s="5" t="s">
        <v>92</v>
      </c>
      <c r="C2657" s="9" t="s">
        <v>283</v>
      </c>
      <c r="D2657" s="10" t="s">
        <v>65</v>
      </c>
      <c r="E2657" s="14">
        <v>1.1777768087E10</v>
      </c>
      <c r="F2657" s="15">
        <v>0.05</v>
      </c>
      <c r="G2657" s="15">
        <v>35.0</v>
      </c>
      <c r="H2657" s="15">
        <v>0.18</v>
      </c>
      <c r="I2657" s="12">
        <f>VLOOKUP(A2657,ENERGY!$A$2:$F$2692,5,0)</f>
        <v>23058</v>
      </c>
      <c r="J2657" s="12">
        <f>VLOOKUP(A2657,ENERGY!$A$2:$F$2692,6,0)</f>
        <v>7764</v>
      </c>
      <c r="K2657" s="12">
        <f>VLOOKUP(A2657,'HUMAN RESOURCES'!A2657:N5347,5,0)</f>
        <v>0.037</v>
      </c>
      <c r="L2657" s="12">
        <f>VLOOKUP(A2657,'HUMAN RESOURCES'!A2657:N5347,6,0)</f>
        <v>0.061</v>
      </c>
      <c r="M2657" s="12">
        <f>VLOOKUP(B2657,'HUMAN RESOURCES'!B2657:O5347,6,0)</f>
        <v>63</v>
      </c>
      <c r="N2657" s="12">
        <f>VLOOKUP(C2657,'HUMAN RESOURCES'!C2657:P5347,6,0)</f>
        <v>60</v>
      </c>
      <c r="O2657" s="12">
        <f>VLOOKUP(D2657,'HUMAN RESOURCES'!D2657:Q5347,6,0)</f>
        <v>0.47</v>
      </c>
      <c r="P2657" s="12">
        <f>VLOOKUP(A2657,'HUMAN RESOURCES'!A2657:N5347,10,0)</f>
        <v>0.503</v>
      </c>
      <c r="Q2657" s="12">
        <f>VLOOKUP(B2657,'HUMAN RESOURCES'!B2657:O5347,10,0)</f>
        <v>0.027</v>
      </c>
      <c r="R2657" s="12">
        <f>VLOOKUP(C2657,'HUMAN RESOURCES'!C2657:P5347,10,0)</f>
        <v>19081306</v>
      </c>
      <c r="S2657" s="12">
        <f>VLOOKUP(D2657,'HUMAN RESOURCES'!D2657:Q5347,10,0)</f>
        <v>0.278</v>
      </c>
      <c r="T2657" s="13">
        <f>VLOOKUP(A2657,TOURISM!A2657:F5347,5,0)</f>
        <v>139000000</v>
      </c>
      <c r="U2657" s="13">
        <f>VLOOKUP(B2657,TOURISM!B2657:G5347,5,0)</f>
        <v>134000000</v>
      </c>
      <c r="V2657" s="12" t="str">
        <f>VLOOKUP(A2657,BUSINESS!A2657:N5347,5,0)</f>
        <v/>
      </c>
      <c r="W2657" s="12">
        <f>VLOOKUP(B2657,BUSINESS!B2657:O5347,5,0)</f>
        <v>72</v>
      </c>
      <c r="X2657" s="12" t="str">
        <f>VLOOKUP(C2657,BUSINESS!C2657:P5347,5,0)</f>
        <v/>
      </c>
      <c r="Y2657" s="12" t="str">
        <f>VLOOKUP(D2657,BUSINESS!D2657:Q5347,5,0)</f>
        <v/>
      </c>
      <c r="Z2657" s="12">
        <f>VLOOKUP(A2657,BUSINESS!A2657:N5347,9,0)</f>
        <v>0.006</v>
      </c>
      <c r="AA2657" s="12">
        <f>VLOOKUP(B2657,BUSINESS!B2657:O5347,9,0)</f>
        <v>0.035</v>
      </c>
    </row>
    <row r="2658">
      <c r="A2658" s="9" t="str">
        <f t="shared" si="1"/>
        <v>Yemen-Middle East2004</v>
      </c>
      <c r="B2658" s="5" t="s">
        <v>92</v>
      </c>
      <c r="C2658" s="9" t="s">
        <v>283</v>
      </c>
      <c r="D2658" s="10" t="s">
        <v>66</v>
      </c>
      <c r="E2658" s="14">
        <v>1.3873500888E10</v>
      </c>
      <c r="F2658" s="15">
        <v>0.049</v>
      </c>
      <c r="G2658" s="15">
        <v>38.0</v>
      </c>
      <c r="H2658" s="15">
        <v>0.185</v>
      </c>
      <c r="I2658" s="12"/>
      <c r="J2658" s="12"/>
      <c r="K2658" s="12">
        <f>VLOOKUP(A2658,'HUMAN RESOURCES'!A2658:N5348,5,0)</f>
        <v>0.036</v>
      </c>
      <c r="L2658" s="12">
        <f>VLOOKUP(A2658,'HUMAN RESOURCES'!A2658:N5348,6,0)</f>
        <v>0.059</v>
      </c>
      <c r="M2658" s="12">
        <f>VLOOKUP(B2658,'HUMAN RESOURCES'!B2658:O5348,6,0)</f>
        <v>63</v>
      </c>
      <c r="N2658" s="12">
        <f>VLOOKUP(C2658,'HUMAN RESOURCES'!C2658:P5348,6,0)</f>
        <v>60</v>
      </c>
      <c r="O2658" s="12">
        <f>VLOOKUP(D2658,'HUMAN RESOURCES'!D2658:Q5348,6,0)</f>
        <v>0.463</v>
      </c>
      <c r="P2658" s="12">
        <f>VLOOKUP(A2658,'HUMAN RESOURCES'!A2658:N5348,10,0)</f>
        <v>0.51</v>
      </c>
      <c r="Q2658" s="12">
        <f>VLOOKUP(B2658,'HUMAN RESOURCES'!B2658:O5348,10,0)</f>
        <v>0.027</v>
      </c>
      <c r="R2658" s="12">
        <f>VLOOKUP(C2658,'HUMAN RESOURCES'!C2658:P5348,10,0)</f>
        <v>19612696</v>
      </c>
      <c r="S2658" s="12">
        <f>VLOOKUP(D2658,'HUMAN RESOURCES'!D2658:Q5348,10,0)</f>
        <v>0.284</v>
      </c>
      <c r="T2658" s="13">
        <f>VLOOKUP(A2658,TOURISM!A2658:F5348,5,0)</f>
        <v>139000000</v>
      </c>
      <c r="U2658" s="13">
        <f>VLOOKUP(B2658,TOURISM!B2658:G5348,5,0)</f>
        <v>183000000</v>
      </c>
      <c r="V2658" s="12" t="str">
        <f>VLOOKUP(A2658,BUSINESS!A2658:N5348,5,0)</f>
        <v/>
      </c>
      <c r="W2658" s="12">
        <f>VLOOKUP(B2658,BUSINESS!B2658:O5348,5,0)</f>
        <v>63</v>
      </c>
      <c r="X2658" s="12" t="str">
        <f>VLOOKUP(C2658,BUSINESS!C2658:P5348,5,0)</f>
        <v/>
      </c>
      <c r="Y2658" s="12" t="str">
        <f>VLOOKUP(D2658,BUSINESS!D2658:Q5348,5,0)</f>
        <v/>
      </c>
      <c r="Z2658" s="12">
        <f>VLOOKUP(A2658,BUSINESS!A2658:N5348,9,0)</f>
        <v>0.009</v>
      </c>
      <c r="AA2658" s="12">
        <f>VLOOKUP(B2658,BUSINESS!B2658:O5348,9,0)</f>
        <v>0.075</v>
      </c>
    </row>
    <row r="2659">
      <c r="A2659" s="9" t="str">
        <f t="shared" si="1"/>
        <v>Yemen-Middle East2005</v>
      </c>
      <c r="B2659" s="5" t="s">
        <v>92</v>
      </c>
      <c r="C2659" s="9" t="s">
        <v>283</v>
      </c>
      <c r="D2659" s="10" t="s">
        <v>67</v>
      </c>
      <c r="E2659" s="14">
        <v>1.6753787028E10</v>
      </c>
      <c r="F2659" s="15">
        <v>0.046</v>
      </c>
      <c r="G2659" s="15">
        <v>42.0</v>
      </c>
      <c r="H2659" s="15">
        <v>0.18</v>
      </c>
      <c r="I2659" s="12">
        <f>VLOOKUP(A2659,ENERGY!$A$2:$F$2692,5,0)</f>
        <v>22207</v>
      </c>
      <c r="J2659" s="12">
        <f>VLOOKUP(A2659,ENERGY!$A$2:$F$2692,6,0)</f>
        <v>7208</v>
      </c>
      <c r="K2659" s="12">
        <f>VLOOKUP(A2659,'HUMAN RESOURCES'!A2659:N5349,5,0)</f>
        <v>0.035</v>
      </c>
      <c r="L2659" s="12">
        <f>VLOOKUP(A2659,'HUMAN RESOURCES'!A2659:N5349,6,0)</f>
        <v>0.056</v>
      </c>
      <c r="M2659" s="12">
        <f>VLOOKUP(B2659,'HUMAN RESOURCES'!B2659:O5349,6,0)</f>
        <v>63</v>
      </c>
      <c r="N2659" s="12">
        <f>VLOOKUP(C2659,'HUMAN RESOURCES'!C2659:P5349,6,0)</f>
        <v>60</v>
      </c>
      <c r="O2659" s="12">
        <f>VLOOKUP(D2659,'HUMAN RESOURCES'!D2659:Q5349,6,0)</f>
        <v>0.457</v>
      </c>
      <c r="P2659" s="12">
        <f>VLOOKUP(A2659,'HUMAN RESOURCES'!A2659:N5349,10,0)</f>
        <v>0.517</v>
      </c>
      <c r="Q2659" s="12">
        <f>VLOOKUP(B2659,'HUMAN RESOURCES'!B2659:O5349,10,0)</f>
        <v>0.026</v>
      </c>
      <c r="R2659" s="12">
        <f>VLOOKUP(C2659,'HUMAN RESOURCES'!C2659:P5349,10,0)</f>
        <v>20139661</v>
      </c>
      <c r="S2659" s="12">
        <f>VLOOKUP(D2659,'HUMAN RESOURCES'!D2659:Q5349,10,0)</f>
        <v>0.289</v>
      </c>
      <c r="T2659" s="13">
        <f>VLOOKUP(A2659,TOURISM!A2659:F5349,5,0)</f>
        <v>181000000</v>
      </c>
      <c r="U2659" s="13">
        <f>VLOOKUP(B2659,TOURISM!B2659:G5349,5,0)</f>
        <v>224000000</v>
      </c>
      <c r="V2659" s="12">
        <f>VLOOKUP(A2659,BUSINESS!A2659:N5349,5,0)</f>
        <v>1.952</v>
      </c>
      <c r="W2659" s="12">
        <f>VLOOKUP(B2659,BUSINESS!B2659:O5349,5,0)</f>
        <v>63</v>
      </c>
      <c r="X2659" s="12" t="str">
        <f>VLOOKUP(C2659,BUSINESS!C2659:P5349,5,0)</f>
        <v/>
      </c>
      <c r="Y2659" s="12">
        <f>VLOOKUP(D2659,BUSINESS!D2659:Q5349,5,0)</f>
        <v>248</v>
      </c>
      <c r="Z2659" s="12">
        <f>VLOOKUP(A2659,BUSINESS!A2659:N5349,9,0)</f>
        <v>0.01</v>
      </c>
      <c r="AA2659" s="12">
        <f>VLOOKUP(B2659,BUSINESS!B2659:O5349,9,0)</f>
        <v>0.113</v>
      </c>
    </row>
    <row r="2660">
      <c r="A2660" s="9" t="str">
        <f t="shared" si="1"/>
        <v>Yemen-Middle East2006</v>
      </c>
      <c r="B2660" s="5" t="s">
        <v>92</v>
      </c>
      <c r="C2660" s="9" t="s">
        <v>283</v>
      </c>
      <c r="D2660" s="10" t="s">
        <v>68</v>
      </c>
      <c r="E2660" s="14">
        <v>1.9081726103E10</v>
      </c>
      <c r="F2660" s="15">
        <v>0.048</v>
      </c>
      <c r="G2660" s="15">
        <v>52.0</v>
      </c>
      <c r="H2660" s="15">
        <v>0.18</v>
      </c>
      <c r="I2660" s="12"/>
      <c r="J2660" s="12"/>
      <c r="K2660" s="12">
        <f>VLOOKUP(A2660,'HUMAN RESOURCES'!A2660:N5350,5,0)</f>
        <v>0.035</v>
      </c>
      <c r="L2660" s="12">
        <f>VLOOKUP(A2660,'HUMAN RESOURCES'!A2660:N5350,6,0)</f>
        <v>0.054</v>
      </c>
      <c r="M2660" s="12">
        <f>VLOOKUP(B2660,'HUMAN RESOURCES'!B2660:O5350,6,0)</f>
        <v>63</v>
      </c>
      <c r="N2660" s="12">
        <f>VLOOKUP(C2660,'HUMAN RESOURCES'!C2660:P5350,6,0)</f>
        <v>60</v>
      </c>
      <c r="O2660" s="12">
        <f>VLOOKUP(D2660,'HUMAN RESOURCES'!D2660:Q5350,6,0)</f>
        <v>0.449</v>
      </c>
      <c r="P2660" s="12">
        <f>VLOOKUP(A2660,'HUMAN RESOURCES'!A2660:N5350,10,0)</f>
        <v>0.524</v>
      </c>
      <c r="Q2660" s="12">
        <f>VLOOKUP(B2660,'HUMAN RESOURCES'!B2660:O5350,10,0)</f>
        <v>0.026</v>
      </c>
      <c r="R2660" s="12">
        <f>VLOOKUP(C2660,'HUMAN RESOURCES'!C2660:P5350,10,0)</f>
        <v>20661714</v>
      </c>
      <c r="S2660" s="12">
        <f>VLOOKUP(D2660,'HUMAN RESOURCES'!D2660:Q5350,10,0)</f>
        <v>0.295</v>
      </c>
      <c r="T2660" s="13">
        <f>VLOOKUP(A2660,TOURISM!A2660:F5350,5,0)</f>
        <v>181000000</v>
      </c>
      <c r="U2660" s="13">
        <f>VLOOKUP(B2660,TOURISM!B2660:G5350,5,0)</f>
        <v>225000000</v>
      </c>
      <c r="V2660" s="12">
        <f>VLOOKUP(A2660,BUSINESS!A2660:N5350,5,0)</f>
        <v>0.479</v>
      </c>
      <c r="W2660" s="12">
        <f>VLOOKUP(B2660,BUSINESS!B2660:O5350,5,0)</f>
        <v>63</v>
      </c>
      <c r="X2660" s="12" t="str">
        <f>VLOOKUP(C2660,BUSINESS!C2660:P5350,5,0)</f>
        <v/>
      </c>
      <c r="Y2660" s="12">
        <f>VLOOKUP(D2660,BUSINESS!D2660:Q5350,5,0)</f>
        <v>248</v>
      </c>
      <c r="Z2660" s="12">
        <f>VLOOKUP(A2660,BUSINESS!A2660:N5350,9,0)</f>
        <v>0.012</v>
      </c>
      <c r="AA2660" s="12">
        <f>VLOOKUP(B2660,BUSINESS!B2660:O5350,9,0)</f>
        <v>0.144</v>
      </c>
    </row>
    <row r="2661">
      <c r="A2661" s="9" t="str">
        <f t="shared" si="1"/>
        <v>Yemen-Middle East2007</v>
      </c>
      <c r="B2661" s="5" t="s">
        <v>92</v>
      </c>
      <c r="C2661" s="9" t="s">
        <v>283</v>
      </c>
      <c r="D2661" s="10" t="s">
        <v>69</v>
      </c>
      <c r="E2661" s="14">
        <v>2.5633674564E10</v>
      </c>
      <c r="F2661" s="15">
        <v>0.049</v>
      </c>
      <c r="G2661" s="15">
        <v>57.0</v>
      </c>
      <c r="H2661" s="15">
        <v>0.18</v>
      </c>
      <c r="I2661" s="12"/>
      <c r="J2661" s="12"/>
      <c r="K2661" s="12">
        <f>VLOOKUP(A2661,'HUMAN RESOURCES'!A2661:N5351,5,0)</f>
        <v>0.034</v>
      </c>
      <c r="L2661" s="12">
        <f>VLOOKUP(A2661,'HUMAN RESOURCES'!A2661:N5351,6,0)</f>
        <v>0.052</v>
      </c>
      <c r="M2661" s="12">
        <f>VLOOKUP(B2661,'HUMAN RESOURCES'!B2661:O5351,6,0)</f>
        <v>63</v>
      </c>
      <c r="N2661" s="12">
        <f>VLOOKUP(C2661,'HUMAN RESOURCES'!C2661:P5351,6,0)</f>
        <v>61</v>
      </c>
      <c r="O2661" s="12">
        <f>VLOOKUP(D2661,'HUMAN RESOURCES'!D2661:Q5351,6,0)</f>
        <v>0.442</v>
      </c>
      <c r="P2661" s="12">
        <f>VLOOKUP(A2661,'HUMAN RESOURCES'!A2661:N5351,10,0)</f>
        <v>0.532</v>
      </c>
      <c r="Q2661" s="12">
        <f>VLOOKUP(B2661,'HUMAN RESOURCES'!B2661:O5351,10,0)</f>
        <v>0.026</v>
      </c>
      <c r="R2661" s="12">
        <f>VLOOKUP(C2661,'HUMAN RESOURCES'!C2661:P5351,10,0)</f>
        <v>21182162</v>
      </c>
      <c r="S2661" s="12">
        <f>VLOOKUP(D2661,'HUMAN RESOURCES'!D2661:Q5351,10,0)</f>
        <v>0.3</v>
      </c>
      <c r="T2661" s="13">
        <f>VLOOKUP(A2661,TOURISM!A2661:F5351,5,0)</f>
        <v>425000000</v>
      </c>
      <c r="U2661" s="13">
        <f>VLOOKUP(B2661,TOURISM!B2661:G5351,5,0)</f>
        <v>247000000</v>
      </c>
      <c r="V2661" s="12">
        <f>VLOOKUP(A2661,BUSINESS!A2661:N5351,5,0)</f>
        <v>0.479</v>
      </c>
      <c r="W2661" s="12">
        <f>VLOOKUP(B2661,BUSINESS!B2661:O5351,5,0)</f>
        <v>63</v>
      </c>
      <c r="X2661" s="12" t="str">
        <f>VLOOKUP(C2661,BUSINESS!C2661:P5351,5,0)</f>
        <v/>
      </c>
      <c r="Y2661" s="12">
        <f>VLOOKUP(D2661,BUSINESS!D2661:Q5351,5,0)</f>
        <v>248</v>
      </c>
      <c r="Z2661" s="12">
        <f>VLOOKUP(A2661,BUSINESS!A2661:N5351,9,0)</f>
        <v>0.05</v>
      </c>
      <c r="AA2661" s="12">
        <f>VLOOKUP(B2661,BUSINESS!B2661:O5351,9,0)</f>
        <v>0.205</v>
      </c>
    </row>
    <row r="2662">
      <c r="A2662" s="9" t="str">
        <f t="shared" si="1"/>
        <v>Yemen-Middle East2008</v>
      </c>
      <c r="B2662" s="5" t="s">
        <v>92</v>
      </c>
      <c r="C2662" s="9" t="s">
        <v>283</v>
      </c>
      <c r="D2662" s="10" t="s">
        <v>70</v>
      </c>
      <c r="E2662" s="14">
        <v>3.0397203369E10</v>
      </c>
      <c r="F2662" s="15">
        <v>0.051</v>
      </c>
      <c r="G2662" s="15">
        <v>69.0</v>
      </c>
      <c r="H2662" s="15">
        <v>0.18</v>
      </c>
      <c r="I2662" s="12">
        <f>VLOOKUP(A2662,ENERGY!$A$2:$F$2692,5,0)</f>
        <v>18881</v>
      </c>
      <c r="J2662" s="12">
        <f>VLOOKUP(A2662,ENERGY!$A$2:$F$2692,6,0)</f>
        <v>6186</v>
      </c>
      <c r="K2662" s="12">
        <f>VLOOKUP(A2662,'HUMAN RESOURCES'!A2662:N5352,5,0)</f>
        <v>0.033</v>
      </c>
      <c r="L2662" s="12">
        <f>VLOOKUP(A2662,'HUMAN RESOURCES'!A2662:N5352,6,0)</f>
        <v>0.05</v>
      </c>
      <c r="M2662" s="12">
        <f>VLOOKUP(B2662,'HUMAN RESOURCES'!B2662:O5352,6,0)</f>
        <v>63</v>
      </c>
      <c r="N2662" s="12">
        <f>VLOOKUP(C2662,'HUMAN RESOURCES'!C2662:P5352,6,0)</f>
        <v>61</v>
      </c>
      <c r="O2662" s="12">
        <f>VLOOKUP(D2662,'HUMAN RESOURCES'!D2662:Q5352,6,0)</f>
        <v>0.434</v>
      </c>
      <c r="P2662" s="12">
        <f>VLOOKUP(A2662,'HUMAN RESOURCES'!A2662:N5352,10,0)</f>
        <v>0.539</v>
      </c>
      <c r="Q2662" s="12">
        <f>VLOOKUP(B2662,'HUMAN RESOURCES'!B2662:O5352,10,0)</f>
        <v>0.027</v>
      </c>
      <c r="R2662" s="12">
        <f>VLOOKUP(C2662,'HUMAN RESOURCES'!C2662:P5352,10,0)</f>
        <v>21703571</v>
      </c>
      <c r="S2662" s="12">
        <f>VLOOKUP(D2662,'HUMAN RESOURCES'!D2662:Q5352,10,0)</f>
        <v>0.306</v>
      </c>
      <c r="T2662" s="13">
        <f>VLOOKUP(A2662,TOURISM!A2662:F5352,5,0)</f>
        <v>886000000</v>
      </c>
      <c r="U2662" s="13">
        <f>VLOOKUP(B2662,TOURISM!B2662:G5352,5,0)</f>
        <v>246000000</v>
      </c>
      <c r="V2662" s="12">
        <f>VLOOKUP(A2662,BUSINESS!A2662:N5352,5,0)</f>
        <v>0.478</v>
      </c>
      <c r="W2662" s="12">
        <f>VLOOKUP(B2662,BUSINESS!B2662:O5352,5,0)</f>
        <v>13</v>
      </c>
      <c r="X2662" s="12" t="str">
        <f>VLOOKUP(C2662,BUSINESS!C2662:P5352,5,0)</f>
        <v/>
      </c>
      <c r="Y2662" s="12">
        <f>VLOOKUP(D2662,BUSINESS!D2662:Q5352,5,0)</f>
        <v>248</v>
      </c>
      <c r="Z2662" s="12">
        <f>VLOOKUP(A2662,BUSINESS!A2662:N5352,9,0)</f>
        <v>0.069</v>
      </c>
      <c r="AA2662" s="12">
        <f>VLOOKUP(B2662,BUSINESS!B2662:O5352,9,0)</f>
        <v>0.297</v>
      </c>
    </row>
    <row r="2663">
      <c r="A2663" s="9" t="str">
        <f t="shared" si="1"/>
        <v>Yemen-Middle East2009</v>
      </c>
      <c r="B2663" s="5" t="s">
        <v>92</v>
      </c>
      <c r="C2663" s="9" t="s">
        <v>283</v>
      </c>
      <c r="D2663" s="10" t="s">
        <v>71</v>
      </c>
      <c r="E2663" s="14">
        <v>2.7838718233E10</v>
      </c>
      <c r="F2663" s="15">
        <v>0.053</v>
      </c>
      <c r="G2663" s="15">
        <v>65.0</v>
      </c>
      <c r="H2663" s="15">
        <v>0.18</v>
      </c>
      <c r="I2663" s="12">
        <f>VLOOKUP(A2663,ENERGY!$A$2:$F$2692,5,0)</f>
        <v>21712</v>
      </c>
      <c r="J2663" s="12">
        <f>VLOOKUP(A2663,ENERGY!$A$2:$F$2692,6,0)</f>
        <v>7014</v>
      </c>
      <c r="K2663" s="12">
        <f>VLOOKUP(A2663,'HUMAN RESOURCES'!A2663:N5353,5,0)</f>
        <v>0.033</v>
      </c>
      <c r="L2663" s="12">
        <f>VLOOKUP(A2663,'HUMAN RESOURCES'!A2663:N5353,6,0)</f>
        <v>0.048</v>
      </c>
      <c r="M2663" s="12">
        <f>VLOOKUP(B2663,'HUMAN RESOURCES'!B2663:O5353,6,0)</f>
        <v>64</v>
      </c>
      <c r="N2663" s="12">
        <f>VLOOKUP(C2663,'HUMAN RESOURCES'!C2663:P5353,6,0)</f>
        <v>61</v>
      </c>
      <c r="O2663" s="12">
        <f>VLOOKUP(D2663,'HUMAN RESOURCES'!D2663:Q5353,6,0)</f>
        <v>0.427</v>
      </c>
      <c r="P2663" s="12">
        <f>VLOOKUP(A2663,'HUMAN RESOURCES'!A2663:N5353,10,0)</f>
        <v>0.547</v>
      </c>
      <c r="Q2663" s="12">
        <f>VLOOKUP(B2663,'HUMAN RESOURCES'!B2663:O5353,10,0)</f>
        <v>0.027</v>
      </c>
      <c r="R2663" s="12">
        <f>VLOOKUP(C2663,'HUMAN RESOURCES'!C2663:P5353,10,0)</f>
        <v>22229625</v>
      </c>
      <c r="S2663" s="12">
        <f>VLOOKUP(D2663,'HUMAN RESOURCES'!D2663:Q5353,10,0)</f>
        <v>0.312</v>
      </c>
      <c r="T2663" s="13">
        <f>VLOOKUP(A2663,TOURISM!A2663:F5353,5,0)</f>
        <v>899000000</v>
      </c>
      <c r="U2663" s="13">
        <f>VLOOKUP(B2663,TOURISM!B2663:G5353,5,0)</f>
        <v>277000000</v>
      </c>
      <c r="V2663" s="12">
        <f>VLOOKUP(A2663,BUSINESS!A2663:N5353,5,0)</f>
        <v>0.478</v>
      </c>
      <c r="W2663" s="12">
        <f>VLOOKUP(B2663,BUSINESS!B2663:O5353,5,0)</f>
        <v>12</v>
      </c>
      <c r="X2663" s="12" t="str">
        <f>VLOOKUP(C2663,BUSINESS!C2663:P5353,5,0)</f>
        <v/>
      </c>
      <c r="Y2663" s="12">
        <f>VLOOKUP(D2663,BUSINESS!D2663:Q5353,5,0)</f>
        <v>248</v>
      </c>
      <c r="Z2663" s="12">
        <f>VLOOKUP(A2663,BUSINESS!A2663:N5353,9,0)</f>
        <v>0.1</v>
      </c>
      <c r="AA2663" s="12">
        <f>VLOOKUP(B2663,BUSINESS!B2663:O5353,9,0)</f>
        <v>0.374</v>
      </c>
    </row>
    <row r="2664">
      <c r="A2664" s="9" t="str">
        <f t="shared" si="1"/>
        <v>Yemen-Middle East2010</v>
      </c>
      <c r="B2664" s="5" t="s">
        <v>92</v>
      </c>
      <c r="C2664" s="9" t="s">
        <v>283</v>
      </c>
      <c r="D2664" s="10" t="s">
        <v>72</v>
      </c>
      <c r="E2664" s="14">
        <v>3.1743751169E10</v>
      </c>
      <c r="F2664" s="15">
        <v>0.051</v>
      </c>
      <c r="G2664" s="15">
        <v>66.0</v>
      </c>
      <c r="H2664" s="15">
        <v>0.238</v>
      </c>
      <c r="I2664" s="12"/>
      <c r="J2664" s="12"/>
      <c r="K2664" s="12">
        <f>VLOOKUP(A2664,'HUMAN RESOURCES'!A2664:N5354,5,0)</f>
        <v>0.032</v>
      </c>
      <c r="L2664" s="12">
        <f>VLOOKUP(A2664,'HUMAN RESOURCES'!A2664:N5354,6,0)</f>
        <v>0.046</v>
      </c>
      <c r="M2664" s="12">
        <f>VLOOKUP(B2664,'HUMAN RESOURCES'!B2664:O5354,6,0)</f>
        <v>64</v>
      </c>
      <c r="N2664" s="12">
        <f>VLOOKUP(C2664,'HUMAN RESOURCES'!C2664:P5354,6,0)</f>
        <v>61</v>
      </c>
      <c r="O2664" s="12">
        <f>VLOOKUP(D2664,'HUMAN RESOURCES'!D2664:Q5354,6,0)</f>
        <v>0.42</v>
      </c>
      <c r="P2664" s="12">
        <f>VLOOKUP(A2664,'HUMAN RESOURCES'!A2664:N5354,10,0)</f>
        <v>0.553</v>
      </c>
      <c r="Q2664" s="12">
        <f>VLOOKUP(B2664,'HUMAN RESOURCES'!B2664:O5354,10,0)</f>
        <v>0.027</v>
      </c>
      <c r="R2664" s="12">
        <f>VLOOKUP(C2664,'HUMAN RESOURCES'!C2664:P5354,10,0)</f>
        <v>22763008</v>
      </c>
      <c r="S2664" s="12">
        <f>VLOOKUP(D2664,'HUMAN RESOURCES'!D2664:Q5354,10,0)</f>
        <v>0.317</v>
      </c>
      <c r="T2664" s="13">
        <f>VLOOKUP(A2664,TOURISM!A2664:F5354,5,0)</f>
        <v>1161000000</v>
      </c>
      <c r="U2664" s="13">
        <f>VLOOKUP(B2664,TOURISM!B2664:G5354,5,0)</f>
        <v>252000000</v>
      </c>
      <c r="V2664" s="12">
        <f>VLOOKUP(A2664,BUSINESS!A2664:N5354,5,0)</f>
        <v>0.478</v>
      </c>
      <c r="W2664" s="12">
        <f>VLOOKUP(B2664,BUSINESS!B2664:O5354,5,0)</f>
        <v>12</v>
      </c>
      <c r="X2664" s="12" t="str">
        <f>VLOOKUP(C2664,BUSINESS!C2664:P5354,5,0)</f>
        <v/>
      </c>
      <c r="Y2664" s="12">
        <f>VLOOKUP(D2664,BUSINESS!D2664:Q5354,5,0)</f>
        <v>248</v>
      </c>
      <c r="Z2664" s="12">
        <f>VLOOKUP(A2664,BUSINESS!A2664:N5354,9,0)</f>
        <v>0.124</v>
      </c>
      <c r="AA2664" s="12">
        <f>VLOOKUP(B2664,BUSINESS!B2664:O5354,9,0)</f>
        <v>0.487</v>
      </c>
    </row>
    <row r="2665">
      <c r="A2665" s="9" t="str">
        <f t="shared" si="1"/>
        <v>Yemen-Middle East2011</v>
      </c>
      <c r="B2665" s="5" t="s">
        <v>92</v>
      </c>
      <c r="C2665" s="9" t="s">
        <v>283</v>
      </c>
      <c r="D2665" s="10" t="s">
        <v>73</v>
      </c>
      <c r="E2665" s="14">
        <v>2.9207296703E10</v>
      </c>
      <c r="F2665" s="15">
        <v>0.05</v>
      </c>
      <c r="G2665" s="15">
        <v>63.0</v>
      </c>
      <c r="H2665" s="15">
        <v>0.25</v>
      </c>
      <c r="I2665" s="12">
        <f>VLOOKUP(A2665,ENERGY!$A$2:$F$2692,5,0)</f>
        <v>20044</v>
      </c>
      <c r="J2665" s="12">
        <f>VLOOKUP(A2665,ENERGY!$A$2:$F$2692,6,0)</f>
        <v>6589</v>
      </c>
      <c r="K2665" s="12">
        <f>VLOOKUP(A2665,'HUMAN RESOURCES'!A2665:N5355,5,0)</f>
        <v>0.032</v>
      </c>
      <c r="L2665" s="12">
        <f>VLOOKUP(A2665,'HUMAN RESOURCES'!A2665:N5355,6,0)</f>
        <v>0.044</v>
      </c>
      <c r="M2665" s="12">
        <f>VLOOKUP(B2665,'HUMAN RESOURCES'!B2665:O5355,6,0)</f>
        <v>64</v>
      </c>
      <c r="N2665" s="12">
        <f>VLOOKUP(C2665,'HUMAN RESOURCES'!C2665:P5355,6,0)</f>
        <v>61</v>
      </c>
      <c r="O2665" s="12">
        <f>VLOOKUP(D2665,'HUMAN RESOURCES'!D2665:Q5355,6,0)</f>
        <v>0.413</v>
      </c>
      <c r="P2665" s="12">
        <f>VLOOKUP(A2665,'HUMAN RESOURCES'!A2665:N5355,10,0)</f>
        <v>0.559</v>
      </c>
      <c r="Q2665" s="12">
        <f>VLOOKUP(B2665,'HUMAN RESOURCES'!B2665:O5355,10,0)</f>
        <v>0.028</v>
      </c>
      <c r="R2665" s="12">
        <f>VLOOKUP(C2665,'HUMAN RESOURCES'!C2665:P5355,10,0)</f>
        <v>23304206</v>
      </c>
      <c r="S2665" s="12">
        <f>VLOOKUP(D2665,'HUMAN RESOURCES'!D2665:Q5355,10,0)</f>
        <v>0.323</v>
      </c>
      <c r="T2665" s="13">
        <f>VLOOKUP(A2665,TOURISM!A2665:F5355,5,0)</f>
        <v>780000000</v>
      </c>
      <c r="U2665" s="13">
        <f>VLOOKUP(B2665,TOURISM!B2665:G5355,5,0)</f>
        <v>258000000</v>
      </c>
      <c r="V2665" s="12">
        <f>VLOOKUP(A2665,BUSINESS!A2665:N5355,5,0)</f>
        <v>0.327</v>
      </c>
      <c r="W2665" s="12">
        <f>VLOOKUP(B2665,BUSINESS!B2665:O5355,5,0)</f>
        <v>12</v>
      </c>
      <c r="X2665" s="12" t="str">
        <f>VLOOKUP(C2665,BUSINESS!C2665:P5355,5,0)</f>
        <v/>
      </c>
      <c r="Y2665" s="12">
        <f>VLOOKUP(D2665,BUSINESS!D2665:Q5355,5,0)</f>
        <v>248</v>
      </c>
      <c r="Z2665" s="12">
        <f>VLOOKUP(A2665,BUSINESS!A2665:N5355,9,0)</f>
        <v>0.149</v>
      </c>
      <c r="AA2665" s="12">
        <f>VLOOKUP(B2665,BUSINESS!B2665:O5355,9,0)</f>
        <v>0.501</v>
      </c>
    </row>
    <row r="2666">
      <c r="A2666" s="9" t="str">
        <f t="shared" si="1"/>
        <v>Yemen-Middle East2012</v>
      </c>
      <c r="B2666" s="5" t="s">
        <v>92</v>
      </c>
      <c r="C2666" s="9" t="s">
        <v>283</v>
      </c>
      <c r="D2666" s="10" t="s">
        <v>74</v>
      </c>
      <c r="E2666" s="14">
        <v>3.1992801303E10</v>
      </c>
      <c r="F2666" s="15">
        <v>0.055</v>
      </c>
      <c r="G2666" s="15">
        <v>71.0</v>
      </c>
      <c r="H2666" s="15">
        <v>0.245</v>
      </c>
      <c r="I2666" s="12">
        <f>VLOOKUP(A2666,ENERGY!$A$2:$F$2692,5,0)</f>
        <v>17305</v>
      </c>
      <c r="J2666" s="12">
        <f>VLOOKUP(A2666,ENERGY!$A$2:$F$2692,6,0)</f>
        <v>5667</v>
      </c>
      <c r="K2666" s="12">
        <f>VLOOKUP(A2666,'HUMAN RESOURCES'!A2666:N5356,5,0)</f>
        <v>0.031</v>
      </c>
      <c r="L2666" s="12">
        <f>VLOOKUP(A2666,'HUMAN RESOURCES'!A2666:N5356,6,0)</f>
        <v>0.042</v>
      </c>
      <c r="M2666" s="12">
        <f>VLOOKUP(B2666,'HUMAN RESOURCES'!B2666:O5356,6,0)</f>
        <v>64</v>
      </c>
      <c r="N2666" s="12">
        <f>VLOOKUP(C2666,'HUMAN RESOURCES'!C2666:P5356,6,0)</f>
        <v>62</v>
      </c>
      <c r="O2666" s="12">
        <f>VLOOKUP(D2666,'HUMAN RESOURCES'!D2666:Q5356,6,0)</f>
        <v>0.407</v>
      </c>
      <c r="P2666" s="12">
        <f>VLOOKUP(A2666,'HUMAN RESOURCES'!A2666:N5356,10,0)</f>
        <v>0.565</v>
      </c>
      <c r="Q2666" s="12">
        <f>VLOOKUP(B2666,'HUMAN RESOURCES'!B2666:O5356,10,0)</f>
        <v>0.028</v>
      </c>
      <c r="R2666" s="12">
        <f>VLOOKUP(C2666,'HUMAN RESOURCES'!C2666:P5356,10,0)</f>
        <v>23852409</v>
      </c>
      <c r="S2666" s="12">
        <f>VLOOKUP(D2666,'HUMAN RESOURCES'!D2666:Q5356,10,0)</f>
        <v>0.329</v>
      </c>
      <c r="T2666" s="13">
        <f>VLOOKUP(A2666,TOURISM!A2666:F5356,5,0)</f>
        <v>1057000000</v>
      </c>
      <c r="U2666" s="13">
        <f>VLOOKUP(B2666,TOURISM!B2666:G5356,5,0)</f>
        <v>258000000</v>
      </c>
      <c r="V2666" s="12">
        <f>VLOOKUP(A2666,BUSINESS!A2666:N5356,5,0)</f>
        <v>0.327</v>
      </c>
      <c r="W2666" s="12">
        <f>VLOOKUP(B2666,BUSINESS!B2666:O5356,5,0)</f>
        <v>40</v>
      </c>
      <c r="X2666" s="12">
        <f>VLOOKUP(C2666,BUSINESS!C2666:P5356,5,0)</f>
        <v>129</v>
      </c>
      <c r="Y2666" s="12">
        <f>VLOOKUP(D2666,BUSINESS!D2666:Q5356,5,0)</f>
        <v>248</v>
      </c>
      <c r="Z2666" s="12">
        <f>VLOOKUP(A2666,BUSINESS!A2666:N5356,9,0)</f>
        <v>0.174</v>
      </c>
      <c r="AA2666" s="12">
        <f>VLOOKUP(B2666,BUSINESS!B2666:O5356,9,0)</f>
        <v>0.583</v>
      </c>
    </row>
    <row r="2667">
      <c r="A2667" s="9" t="str">
        <f t="shared" si="1"/>
        <v>Zambia-Africa2000</v>
      </c>
      <c r="B2667" s="5" t="s">
        <v>77</v>
      </c>
      <c r="C2667" s="9" t="s">
        <v>284</v>
      </c>
      <c r="D2667" s="10" t="s">
        <v>62</v>
      </c>
      <c r="E2667" s="14">
        <v>3.25355175E9</v>
      </c>
      <c r="F2667" s="15">
        <v>0.056</v>
      </c>
      <c r="G2667" s="15">
        <v>18.0</v>
      </c>
      <c r="H2667" s="15">
        <v>0.388</v>
      </c>
      <c r="I2667" s="12" t="str">
        <f>VLOOKUP(A2667,ENERGY!$A$2:$F$2692,5,0)</f>
        <v/>
      </c>
      <c r="J2667" s="12" t="str">
        <f>VLOOKUP(A2667,ENERGY!$A$2:$F$2692,6,0)</f>
        <v/>
      </c>
      <c r="K2667" s="12">
        <f>VLOOKUP(A2667,'HUMAN RESOURCES'!A2667:N5357,5,0)</f>
        <v>0.045</v>
      </c>
      <c r="L2667" s="12">
        <f>VLOOKUP(A2667,'HUMAN RESOURCES'!A2667:N5357,6,0)</f>
        <v>0.1</v>
      </c>
      <c r="M2667" s="12">
        <f>VLOOKUP(B2667,'HUMAN RESOURCES'!B2667:O5357,6,0)</f>
        <v>42</v>
      </c>
      <c r="N2667" s="12">
        <f>VLOOKUP(C2667,'HUMAN RESOURCES'!C2667:P5357,6,0)</f>
        <v>42</v>
      </c>
      <c r="O2667" s="12">
        <f>VLOOKUP(D2667,'HUMAN RESOURCES'!D2667:Q5357,6,0)</f>
        <v>0.457</v>
      </c>
      <c r="P2667" s="12">
        <f>VLOOKUP(A2667,'HUMAN RESOURCES'!A2667:N5357,10,0)</f>
        <v>0.515</v>
      </c>
      <c r="Q2667" s="12">
        <f>VLOOKUP(B2667,'HUMAN RESOURCES'!B2667:O5357,10,0)</f>
        <v>0.027</v>
      </c>
      <c r="R2667" s="12">
        <f>VLOOKUP(C2667,'HUMAN RESOURCES'!C2667:P5357,10,0)</f>
        <v>10100981</v>
      </c>
      <c r="S2667" s="12">
        <f>VLOOKUP(D2667,'HUMAN RESOURCES'!D2667:Q5357,10,0)</f>
        <v>0.348</v>
      </c>
      <c r="T2667" s="13">
        <f>VLOOKUP(A2667,TOURISM!A2667:F5357,5,0)</f>
        <v>67000000</v>
      </c>
      <c r="U2667" s="13">
        <f>VLOOKUP(B2667,TOURISM!B2667:G5357,5,0)</f>
        <v>102000000</v>
      </c>
      <c r="V2667" s="12" t="str">
        <f>VLOOKUP(A2667,BUSINESS!A2667:N5357,5,0)</f>
        <v/>
      </c>
      <c r="W2667" s="12" t="str">
        <f>VLOOKUP(B2667,BUSINESS!B2667:O5357,5,0)</f>
        <v/>
      </c>
      <c r="X2667" s="12" t="str">
        <f>VLOOKUP(C2667,BUSINESS!C2667:P5357,5,0)</f>
        <v/>
      </c>
      <c r="Y2667" s="12" t="str">
        <f>VLOOKUP(D2667,BUSINESS!D2667:Q5357,5,0)</f>
        <v/>
      </c>
      <c r="Z2667" s="12">
        <f>VLOOKUP(A2667,BUSINESS!A2667:N5357,9,0)</f>
        <v>0.002</v>
      </c>
      <c r="AA2667" s="12">
        <f>VLOOKUP(B2667,BUSINESS!B2667:O5357,9,0)</f>
        <v>0.01</v>
      </c>
    </row>
    <row r="2668">
      <c r="A2668" s="9" t="str">
        <f t="shared" si="1"/>
        <v>Zambia-Africa2001</v>
      </c>
      <c r="B2668" s="5" t="s">
        <v>77</v>
      </c>
      <c r="C2668" s="9" t="s">
        <v>284</v>
      </c>
      <c r="D2668" s="10" t="s">
        <v>63</v>
      </c>
      <c r="E2668" s="14">
        <v>3.653822712E9</v>
      </c>
      <c r="F2668" s="15">
        <v>0.06</v>
      </c>
      <c r="G2668" s="15">
        <v>21.0</v>
      </c>
      <c r="H2668" s="15">
        <v>0.462</v>
      </c>
      <c r="I2668" s="12" t="str">
        <f>VLOOKUP(A2668,ENERGY!$A$2:$F$2692,5,0)</f>
        <v/>
      </c>
      <c r="J2668" s="12">
        <f>VLOOKUP(A2668,ENERGY!$A$2:$F$2692,6,0)</f>
        <v>8462</v>
      </c>
      <c r="K2668" s="12">
        <f>VLOOKUP(A2668,'HUMAN RESOURCES'!A2668:N5358,5,0)</f>
        <v>0.045</v>
      </c>
      <c r="L2668" s="12">
        <f>VLOOKUP(A2668,'HUMAN RESOURCES'!A2668:N5358,6,0)</f>
        <v>0.095</v>
      </c>
      <c r="M2668" s="12">
        <f>VLOOKUP(B2668,'HUMAN RESOURCES'!B2668:O5358,6,0)</f>
        <v>43</v>
      </c>
      <c r="N2668" s="12">
        <f>VLOOKUP(C2668,'HUMAN RESOURCES'!C2668:P5358,6,0)</f>
        <v>42</v>
      </c>
      <c r="O2668" s="12">
        <f>VLOOKUP(D2668,'HUMAN RESOURCES'!D2668:Q5358,6,0)</f>
        <v>0.459</v>
      </c>
      <c r="P2668" s="12">
        <f>VLOOKUP(A2668,'HUMAN RESOURCES'!A2668:N5358,10,0)</f>
        <v>0.514</v>
      </c>
      <c r="Q2668" s="12">
        <f>VLOOKUP(B2668,'HUMAN RESOURCES'!B2668:O5358,10,0)</f>
        <v>0.027</v>
      </c>
      <c r="R2668" s="12">
        <f>VLOOKUP(C2668,'HUMAN RESOURCES'!C2668:P5358,10,0)</f>
        <v>10362137</v>
      </c>
      <c r="S2668" s="12">
        <f>VLOOKUP(D2668,'HUMAN RESOURCES'!D2668:Q5358,10,0)</f>
        <v>0.35</v>
      </c>
      <c r="T2668" s="13">
        <f>VLOOKUP(A2668,TOURISM!A2668:F5358,5,0)</f>
        <v>80000000</v>
      </c>
      <c r="U2668" s="13">
        <f>VLOOKUP(B2668,TOURISM!B2668:G5358,5,0)</f>
        <v>102000000</v>
      </c>
      <c r="V2668" s="12" t="str">
        <f>VLOOKUP(A2668,BUSINESS!A2668:N5358,5,0)</f>
        <v/>
      </c>
      <c r="W2668" s="12" t="str">
        <f>VLOOKUP(B2668,BUSINESS!B2668:O5358,5,0)</f>
        <v/>
      </c>
      <c r="X2668" s="12" t="str">
        <f>VLOOKUP(C2668,BUSINESS!C2668:P5358,5,0)</f>
        <v/>
      </c>
      <c r="Y2668" s="12" t="str">
        <f>VLOOKUP(D2668,BUSINESS!D2668:Q5358,5,0)</f>
        <v/>
      </c>
      <c r="Z2668" s="12">
        <f>VLOOKUP(A2668,BUSINESS!A2668:N5358,9,0)</f>
        <v>0.002</v>
      </c>
      <c r="AA2668" s="12">
        <f>VLOOKUP(B2668,BUSINESS!B2668:O5358,9,0)</f>
        <v>0.012</v>
      </c>
    </row>
    <row r="2669">
      <c r="A2669" s="9" t="str">
        <f t="shared" si="1"/>
        <v>Zambia-Africa2002</v>
      </c>
      <c r="B2669" s="5" t="s">
        <v>77</v>
      </c>
      <c r="C2669" s="9" t="s">
        <v>284</v>
      </c>
      <c r="D2669" s="10" t="s">
        <v>64</v>
      </c>
      <c r="E2669" s="14">
        <v>3.711284087E9</v>
      </c>
      <c r="F2669" s="15">
        <v>0.067</v>
      </c>
      <c r="G2669" s="15">
        <v>24.0</v>
      </c>
      <c r="H2669" s="15">
        <v>0.452</v>
      </c>
      <c r="I2669" s="12">
        <f>VLOOKUP(A2669,ENERGY!$A$2:$F$2692,5,0)</f>
        <v>2428</v>
      </c>
      <c r="J2669" s="12">
        <f>VLOOKUP(A2669,ENERGY!$A$2:$F$2692,6,0)</f>
        <v>8054</v>
      </c>
      <c r="K2669" s="12">
        <f>VLOOKUP(A2669,'HUMAN RESOURCES'!A2669:N5359,5,0)</f>
        <v>0.045</v>
      </c>
      <c r="L2669" s="12">
        <f>VLOOKUP(A2669,'HUMAN RESOURCES'!A2669:N5359,6,0)</f>
        <v>0.091</v>
      </c>
      <c r="M2669" s="12">
        <f>VLOOKUP(B2669,'HUMAN RESOURCES'!B2669:O5359,6,0)</f>
        <v>44</v>
      </c>
      <c r="N2669" s="12">
        <f>VLOOKUP(C2669,'HUMAN RESOURCES'!C2669:P5359,6,0)</f>
        <v>43</v>
      </c>
      <c r="O2669" s="12">
        <f>VLOOKUP(D2669,'HUMAN RESOURCES'!D2669:Q5359,6,0)</f>
        <v>0.461</v>
      </c>
      <c r="P2669" s="12">
        <f>VLOOKUP(A2669,'HUMAN RESOURCES'!A2669:N5359,10,0)</f>
        <v>0.511</v>
      </c>
      <c r="Q2669" s="12">
        <f>VLOOKUP(B2669,'HUMAN RESOURCES'!B2669:O5359,10,0)</f>
        <v>0.027</v>
      </c>
      <c r="R2669" s="12">
        <f>VLOOKUP(C2669,'HUMAN RESOURCES'!C2669:P5359,10,0)</f>
        <v>10625423</v>
      </c>
      <c r="S2669" s="12">
        <f>VLOOKUP(D2669,'HUMAN RESOURCES'!D2669:Q5359,10,0)</f>
        <v>0.354</v>
      </c>
      <c r="T2669" s="13">
        <f>VLOOKUP(A2669,TOURISM!A2669:F5359,5,0)</f>
        <v>64000000</v>
      </c>
      <c r="U2669" s="13">
        <f>VLOOKUP(B2669,TOURISM!B2669:G5359,5,0)</f>
        <v>109000000</v>
      </c>
      <c r="V2669" s="12" t="str">
        <f>VLOOKUP(A2669,BUSINESS!A2669:N5359,5,0)</f>
        <v/>
      </c>
      <c r="W2669" s="12" t="str">
        <f>VLOOKUP(B2669,BUSINESS!B2669:O5359,5,0)</f>
        <v/>
      </c>
      <c r="X2669" s="12" t="str">
        <f>VLOOKUP(C2669,BUSINESS!C2669:P5359,5,0)</f>
        <v/>
      </c>
      <c r="Y2669" s="12" t="str">
        <f>VLOOKUP(D2669,BUSINESS!D2669:Q5359,5,0)</f>
        <v/>
      </c>
      <c r="Z2669" s="12">
        <f>VLOOKUP(A2669,BUSINESS!A2669:N5359,9,0)</f>
        <v>0.005</v>
      </c>
      <c r="AA2669" s="12">
        <f>VLOOKUP(B2669,BUSINESS!B2669:O5359,9,0)</f>
        <v>0.013</v>
      </c>
    </row>
    <row r="2670">
      <c r="A2670" s="9" t="str">
        <f t="shared" si="1"/>
        <v>Zambia-Africa2003</v>
      </c>
      <c r="B2670" s="5" t="s">
        <v>77</v>
      </c>
      <c r="C2670" s="9" t="s">
        <v>284</v>
      </c>
      <c r="D2670" s="10" t="s">
        <v>65</v>
      </c>
      <c r="E2670" s="14">
        <v>4.341841414E9</v>
      </c>
      <c r="F2670" s="15">
        <v>0.067</v>
      </c>
      <c r="G2670" s="15">
        <v>27.0</v>
      </c>
      <c r="H2670" s="15">
        <v>0.406</v>
      </c>
      <c r="I2670" s="12">
        <f>VLOOKUP(A2670,ENERGY!$A$2:$F$2692,5,0)</f>
        <v>2156</v>
      </c>
      <c r="J2670" s="12">
        <f>VLOOKUP(A2670,ENERGY!$A$2:$F$2692,6,0)</f>
        <v>7842</v>
      </c>
      <c r="K2670" s="12">
        <f>VLOOKUP(A2670,'HUMAN RESOURCES'!A2670:N5360,5,0)</f>
        <v>0.045</v>
      </c>
      <c r="L2670" s="12">
        <f>VLOOKUP(A2670,'HUMAN RESOURCES'!A2670:N5360,6,0)</f>
        <v>0.086</v>
      </c>
      <c r="M2670" s="12">
        <f>VLOOKUP(B2670,'HUMAN RESOURCES'!B2670:O5360,6,0)</f>
        <v>45</v>
      </c>
      <c r="N2670" s="12">
        <f>VLOOKUP(C2670,'HUMAN RESOURCES'!C2670:P5360,6,0)</f>
        <v>44</v>
      </c>
      <c r="O2670" s="12">
        <f>VLOOKUP(D2670,'HUMAN RESOURCES'!D2670:Q5360,6,0)</f>
        <v>0.464</v>
      </c>
      <c r="P2670" s="12">
        <f>VLOOKUP(A2670,'HUMAN RESOURCES'!A2670:N5360,10,0)</f>
        <v>0.509</v>
      </c>
      <c r="Q2670" s="12">
        <f>VLOOKUP(B2670,'HUMAN RESOURCES'!B2670:O5360,10,0)</f>
        <v>0.027</v>
      </c>
      <c r="R2670" s="12">
        <f>VLOOKUP(C2670,'HUMAN RESOURCES'!C2670:P5360,10,0)</f>
        <v>10894519</v>
      </c>
      <c r="S2670" s="12">
        <f>VLOOKUP(D2670,'HUMAN RESOURCES'!D2670:Q5360,10,0)</f>
        <v>0.358</v>
      </c>
      <c r="T2670" s="13">
        <f>VLOOKUP(A2670,TOURISM!A2670:F5360,5,0)</f>
        <v>88000000</v>
      </c>
      <c r="U2670" s="13">
        <f>VLOOKUP(B2670,TOURISM!B2670:G5360,5,0)</f>
        <v>115000000</v>
      </c>
      <c r="V2670" s="12" t="str">
        <f>VLOOKUP(A2670,BUSINESS!A2670:N5360,5,0)</f>
        <v/>
      </c>
      <c r="W2670" s="12">
        <f>VLOOKUP(B2670,BUSINESS!B2670:O5360,5,0)</f>
        <v>35</v>
      </c>
      <c r="X2670" s="12" t="str">
        <f>VLOOKUP(C2670,BUSINESS!C2670:P5360,5,0)</f>
        <v/>
      </c>
      <c r="Y2670" s="12" t="str">
        <f>VLOOKUP(D2670,BUSINESS!D2670:Q5360,5,0)</f>
        <v/>
      </c>
      <c r="Z2670" s="12">
        <f>VLOOKUP(A2670,BUSINESS!A2670:N5360,9,0)</f>
        <v>0.01</v>
      </c>
      <c r="AA2670" s="12">
        <f>VLOOKUP(B2670,BUSINESS!B2670:O5360,9,0)</f>
        <v>0.022</v>
      </c>
    </row>
    <row r="2671">
      <c r="A2671" s="9" t="str">
        <f t="shared" si="1"/>
        <v>Zambia-Africa2004</v>
      </c>
      <c r="B2671" s="5" t="s">
        <v>77</v>
      </c>
      <c r="C2671" s="9" t="s">
        <v>284</v>
      </c>
      <c r="D2671" s="10" t="s">
        <v>66</v>
      </c>
      <c r="E2671" s="14">
        <v>5.439176376E9</v>
      </c>
      <c r="F2671" s="15">
        <v>0.067</v>
      </c>
      <c r="G2671" s="15">
        <v>33.0</v>
      </c>
      <c r="H2671" s="15">
        <v>0.307</v>
      </c>
      <c r="I2671" s="12"/>
      <c r="J2671" s="12"/>
      <c r="K2671" s="12">
        <f>VLOOKUP(A2671,'HUMAN RESOURCES'!A2671:N5361,5,0)</f>
        <v>0.044</v>
      </c>
      <c r="L2671" s="12">
        <f>VLOOKUP(A2671,'HUMAN RESOURCES'!A2671:N5361,6,0)</f>
        <v>0.081</v>
      </c>
      <c r="M2671" s="12">
        <f>VLOOKUP(B2671,'HUMAN RESOURCES'!B2671:O5361,6,0)</f>
        <v>46</v>
      </c>
      <c r="N2671" s="12">
        <f>VLOOKUP(C2671,'HUMAN RESOURCES'!C2671:P5361,6,0)</f>
        <v>45</v>
      </c>
      <c r="O2671" s="12">
        <f>VLOOKUP(D2671,'HUMAN RESOURCES'!D2671:Q5361,6,0)</f>
        <v>0.466</v>
      </c>
      <c r="P2671" s="12">
        <f>VLOOKUP(A2671,'HUMAN RESOURCES'!A2671:N5361,10,0)</f>
        <v>0.507</v>
      </c>
      <c r="Q2671" s="12">
        <f>VLOOKUP(B2671,'HUMAN RESOURCES'!B2671:O5361,10,0)</f>
        <v>0.027</v>
      </c>
      <c r="R2671" s="12">
        <f>VLOOKUP(C2671,'HUMAN RESOURCES'!C2671:P5361,10,0)</f>
        <v>11174650</v>
      </c>
      <c r="S2671" s="12">
        <f>VLOOKUP(D2671,'HUMAN RESOURCES'!D2671:Q5361,10,0)</f>
        <v>0.362</v>
      </c>
      <c r="T2671" s="13">
        <f>VLOOKUP(A2671,TOURISM!A2671:F5361,5,0)</f>
        <v>92000000</v>
      </c>
      <c r="U2671" s="13">
        <f>VLOOKUP(B2671,TOURISM!B2671:G5361,5,0)</f>
        <v>86000000</v>
      </c>
      <c r="V2671" s="12" t="str">
        <f>VLOOKUP(A2671,BUSINESS!A2671:N5361,5,0)</f>
        <v/>
      </c>
      <c r="W2671" s="12">
        <f>VLOOKUP(B2671,BUSINESS!B2671:O5361,5,0)</f>
        <v>35</v>
      </c>
      <c r="X2671" s="12" t="str">
        <f>VLOOKUP(C2671,BUSINESS!C2671:P5361,5,0)</f>
        <v/>
      </c>
      <c r="Y2671" s="12" t="str">
        <f>VLOOKUP(D2671,BUSINESS!D2671:Q5361,5,0)</f>
        <v/>
      </c>
      <c r="Z2671" s="12">
        <f>VLOOKUP(A2671,BUSINESS!A2671:N5361,9,0)</f>
        <v>0.02</v>
      </c>
      <c r="AA2671" s="12">
        <f>VLOOKUP(B2671,BUSINESS!B2671:O5361,9,0)</f>
        <v>0.042</v>
      </c>
    </row>
    <row r="2672">
      <c r="A2672" s="9" t="str">
        <f t="shared" si="1"/>
        <v>Zambia-Africa2005</v>
      </c>
      <c r="B2672" s="5" t="s">
        <v>77</v>
      </c>
      <c r="C2672" s="9" t="s">
        <v>284</v>
      </c>
      <c r="D2672" s="10" t="s">
        <v>67</v>
      </c>
      <c r="E2672" s="14">
        <v>7.178556337E9</v>
      </c>
      <c r="F2672" s="15">
        <v>0.071</v>
      </c>
      <c r="G2672" s="15">
        <v>44.0</v>
      </c>
      <c r="H2672" s="15">
        <v>0.282</v>
      </c>
      <c r="I2672" s="12">
        <f>VLOOKUP(A2672,ENERGY!$A$2:$F$2692,5,0)</f>
        <v>1845</v>
      </c>
      <c r="J2672" s="12">
        <f>VLOOKUP(A2672,ENERGY!$A$2:$F$2692,6,0)</f>
        <v>7641</v>
      </c>
      <c r="K2672" s="12">
        <f>VLOOKUP(A2672,'HUMAN RESOURCES'!A2672:N5362,5,0)</f>
        <v>0.044</v>
      </c>
      <c r="L2672" s="12">
        <f>VLOOKUP(A2672,'HUMAN RESOURCES'!A2672:N5362,6,0)</f>
        <v>0.076</v>
      </c>
      <c r="M2672" s="12">
        <f>VLOOKUP(B2672,'HUMAN RESOURCES'!B2672:O5362,6,0)</f>
        <v>48</v>
      </c>
      <c r="N2672" s="12">
        <f>VLOOKUP(C2672,'HUMAN RESOURCES'!C2672:P5362,6,0)</f>
        <v>47</v>
      </c>
      <c r="O2672" s="12">
        <f>VLOOKUP(D2672,'HUMAN RESOURCES'!D2672:Q5362,6,0)</f>
        <v>0.467</v>
      </c>
      <c r="P2672" s="12">
        <f>VLOOKUP(A2672,'HUMAN RESOURCES'!A2672:N5362,10,0)</f>
        <v>0.506</v>
      </c>
      <c r="Q2672" s="12">
        <f>VLOOKUP(B2672,'HUMAN RESOURCES'!B2672:O5362,10,0)</f>
        <v>0.027</v>
      </c>
      <c r="R2672" s="12">
        <f>VLOOKUP(C2672,'HUMAN RESOURCES'!C2672:P5362,10,0)</f>
        <v>11470022</v>
      </c>
      <c r="S2672" s="12">
        <f>VLOOKUP(D2672,'HUMAN RESOURCES'!D2672:Q5362,10,0)</f>
        <v>0.366</v>
      </c>
      <c r="T2672" s="13">
        <f>VLOOKUP(A2672,TOURISM!A2672:F5362,5,0)</f>
        <v>98000000</v>
      </c>
      <c r="U2672" s="13">
        <f>VLOOKUP(B2672,TOURISM!B2672:G5362,5,0)</f>
        <v>88000000</v>
      </c>
      <c r="V2672" s="12">
        <f>VLOOKUP(A2672,BUSINESS!A2672:N5362,5,0)</f>
        <v>0.154</v>
      </c>
      <c r="W2672" s="12">
        <f>VLOOKUP(B2672,BUSINESS!B2672:O5362,5,0)</f>
        <v>35</v>
      </c>
      <c r="X2672" s="12" t="str">
        <f>VLOOKUP(C2672,BUSINESS!C2672:P5362,5,0)</f>
        <v/>
      </c>
      <c r="Y2672" s="12">
        <f>VLOOKUP(D2672,BUSINESS!D2672:Q5362,5,0)</f>
        <v>183</v>
      </c>
      <c r="Z2672" s="12">
        <f>VLOOKUP(A2672,BUSINESS!A2672:N5362,9,0)</f>
        <v>0.029</v>
      </c>
      <c r="AA2672" s="12">
        <f>VLOOKUP(B2672,BUSINESS!B2672:O5362,9,0)</f>
        <v>0.083</v>
      </c>
    </row>
    <row r="2673">
      <c r="A2673" s="9" t="str">
        <f t="shared" si="1"/>
        <v>Zambia-Africa2006</v>
      </c>
      <c r="B2673" s="5" t="s">
        <v>77</v>
      </c>
      <c r="C2673" s="9" t="s">
        <v>284</v>
      </c>
      <c r="D2673" s="10" t="s">
        <v>68</v>
      </c>
      <c r="E2673" s="14">
        <v>1.0702200822E10</v>
      </c>
      <c r="F2673" s="15">
        <v>0.064</v>
      </c>
      <c r="G2673" s="15">
        <v>58.0</v>
      </c>
      <c r="H2673" s="15">
        <v>0.232</v>
      </c>
      <c r="I2673" s="12"/>
      <c r="J2673" s="12"/>
      <c r="K2673" s="12">
        <f>VLOOKUP(A2673,'HUMAN RESOURCES'!A2673:N5363,5,0)</f>
        <v>0.044</v>
      </c>
      <c r="L2673" s="12">
        <f>VLOOKUP(A2673,'HUMAN RESOURCES'!A2673:N5363,6,0)</f>
        <v>0.073</v>
      </c>
      <c r="M2673" s="12">
        <f>VLOOKUP(B2673,'HUMAN RESOURCES'!B2673:O5363,6,0)</f>
        <v>49</v>
      </c>
      <c r="N2673" s="12">
        <f>VLOOKUP(C2673,'HUMAN RESOURCES'!C2673:P5363,6,0)</f>
        <v>48</v>
      </c>
      <c r="O2673" s="12">
        <f>VLOOKUP(D2673,'HUMAN RESOURCES'!D2673:Q5363,6,0)</f>
        <v>0.468</v>
      </c>
      <c r="P2673" s="12">
        <f>VLOOKUP(A2673,'HUMAN RESOURCES'!A2673:N5363,10,0)</f>
        <v>0.505</v>
      </c>
      <c r="Q2673" s="12">
        <f>VLOOKUP(B2673,'HUMAN RESOURCES'!B2673:O5363,10,0)</f>
        <v>0.027</v>
      </c>
      <c r="R2673" s="12">
        <f>VLOOKUP(C2673,'HUMAN RESOURCES'!C2673:P5363,10,0)</f>
        <v>11781612</v>
      </c>
      <c r="S2673" s="12">
        <f>VLOOKUP(D2673,'HUMAN RESOURCES'!D2673:Q5363,10,0)</f>
        <v>0.37</v>
      </c>
      <c r="T2673" s="13">
        <f>VLOOKUP(A2673,TOURISM!A2673:F5363,5,0)</f>
        <v>110000000</v>
      </c>
      <c r="U2673" s="13">
        <f>VLOOKUP(B2673,TOURISM!B2673:G5363,5,0)</f>
        <v>97000000</v>
      </c>
      <c r="V2673" s="12">
        <f>VLOOKUP(A2673,BUSINESS!A2673:N5363,5,0)</f>
        <v>0.154</v>
      </c>
      <c r="W2673" s="12">
        <f>VLOOKUP(B2673,BUSINESS!B2673:O5363,5,0)</f>
        <v>35</v>
      </c>
      <c r="X2673" s="12" t="str">
        <f>VLOOKUP(C2673,BUSINESS!C2673:P5363,5,0)</f>
        <v/>
      </c>
      <c r="Y2673" s="12">
        <f>VLOOKUP(D2673,BUSINESS!D2673:Q5363,5,0)</f>
        <v>183</v>
      </c>
      <c r="Z2673" s="12">
        <f>VLOOKUP(A2673,BUSINESS!A2673:N5363,9,0)</f>
        <v>0.042</v>
      </c>
      <c r="AA2673" s="12">
        <f>VLOOKUP(B2673,BUSINESS!B2673:O5363,9,0)</f>
        <v>0.141</v>
      </c>
    </row>
    <row r="2674">
      <c r="A2674" s="9" t="str">
        <f t="shared" si="1"/>
        <v>Zambia-Africa2007</v>
      </c>
      <c r="B2674" s="5" t="s">
        <v>77</v>
      </c>
      <c r="C2674" s="9" t="s">
        <v>284</v>
      </c>
      <c r="D2674" s="10" t="s">
        <v>69</v>
      </c>
      <c r="E2674" s="14">
        <v>1.1541420981E10</v>
      </c>
      <c r="F2674" s="15">
        <v>0.06</v>
      </c>
      <c r="G2674" s="15">
        <v>57.0</v>
      </c>
      <c r="H2674" s="15">
        <v>0.189</v>
      </c>
      <c r="I2674" s="12"/>
      <c r="J2674" s="12"/>
      <c r="K2674" s="12">
        <f>VLOOKUP(A2674,'HUMAN RESOURCES'!A2674:N5364,5,0)</f>
        <v>0.044</v>
      </c>
      <c r="L2674" s="12">
        <f>VLOOKUP(A2674,'HUMAN RESOURCES'!A2674:N5364,6,0)</f>
        <v>0.07</v>
      </c>
      <c r="M2674" s="12">
        <f>VLOOKUP(B2674,'HUMAN RESOURCES'!B2674:O5364,6,0)</f>
        <v>51</v>
      </c>
      <c r="N2674" s="12">
        <f>VLOOKUP(C2674,'HUMAN RESOURCES'!C2674:P5364,6,0)</f>
        <v>49</v>
      </c>
      <c r="O2674" s="12">
        <f>VLOOKUP(D2674,'HUMAN RESOURCES'!D2674:Q5364,6,0)</f>
        <v>0.469</v>
      </c>
      <c r="P2674" s="12">
        <f>VLOOKUP(A2674,'HUMAN RESOURCES'!A2674:N5364,10,0)</f>
        <v>0.504</v>
      </c>
      <c r="Q2674" s="12">
        <f>VLOOKUP(B2674,'HUMAN RESOURCES'!B2674:O5364,10,0)</f>
        <v>0.027</v>
      </c>
      <c r="R2674" s="12">
        <f>VLOOKUP(C2674,'HUMAN RESOURCES'!C2674:P5364,10,0)</f>
        <v>12109620</v>
      </c>
      <c r="S2674" s="12">
        <f>VLOOKUP(D2674,'HUMAN RESOURCES'!D2674:Q5364,10,0)</f>
        <v>0.375</v>
      </c>
      <c r="T2674" s="13">
        <f>VLOOKUP(A2674,TOURISM!A2674:F5364,5,0)</f>
        <v>138000000</v>
      </c>
      <c r="U2674" s="13">
        <f>VLOOKUP(B2674,TOURISM!B2674:G5364,5,0)</f>
        <v>98000000</v>
      </c>
      <c r="V2674" s="12">
        <f>VLOOKUP(A2674,BUSINESS!A2674:N5364,5,0)</f>
        <v>0.15</v>
      </c>
      <c r="W2674" s="12">
        <f>VLOOKUP(B2674,BUSINESS!B2674:O5364,5,0)</f>
        <v>33</v>
      </c>
      <c r="X2674" s="12" t="str">
        <f>VLOOKUP(C2674,BUSINESS!C2674:P5364,5,0)</f>
        <v/>
      </c>
      <c r="Y2674" s="12">
        <f>VLOOKUP(D2674,BUSINESS!D2674:Q5364,5,0)</f>
        <v>183</v>
      </c>
      <c r="Z2674" s="12">
        <f>VLOOKUP(A2674,BUSINESS!A2674:N5364,9,0)</f>
        <v>0.049</v>
      </c>
      <c r="AA2674" s="12">
        <f>VLOOKUP(B2674,BUSINESS!B2674:O5364,9,0)</f>
        <v>0.218</v>
      </c>
    </row>
    <row r="2675">
      <c r="A2675" s="9" t="str">
        <f t="shared" si="1"/>
        <v>Zambia-Africa2008</v>
      </c>
      <c r="B2675" s="5" t="s">
        <v>77</v>
      </c>
      <c r="C2675" s="9" t="s">
        <v>284</v>
      </c>
      <c r="D2675" s="10" t="s">
        <v>70</v>
      </c>
      <c r="E2675" s="14">
        <v>1.46407921E10</v>
      </c>
      <c r="F2675" s="15">
        <v>0.066</v>
      </c>
      <c r="G2675" s="15">
        <v>78.0</v>
      </c>
      <c r="H2675" s="15">
        <v>0.191</v>
      </c>
      <c r="I2675" s="12">
        <f>VLOOKUP(A2675,ENERGY!$A$2:$F$2692,5,0)</f>
        <v>2131</v>
      </c>
      <c r="J2675" s="12">
        <f>VLOOKUP(A2675,ENERGY!$A$2:$F$2692,6,0)</f>
        <v>7005</v>
      </c>
      <c r="K2675" s="12">
        <f>VLOOKUP(A2675,'HUMAN RESOURCES'!A2675:N5365,5,0)</f>
        <v>0.043</v>
      </c>
      <c r="L2675" s="12">
        <f>VLOOKUP(A2675,'HUMAN RESOURCES'!A2675:N5365,6,0)</f>
        <v>0.067</v>
      </c>
      <c r="M2675" s="12">
        <f>VLOOKUP(B2675,'HUMAN RESOURCES'!B2675:O5365,6,0)</f>
        <v>52</v>
      </c>
      <c r="N2675" s="12">
        <f>VLOOKUP(C2675,'HUMAN RESOURCES'!C2675:P5365,6,0)</f>
        <v>51</v>
      </c>
      <c r="O2675" s="12">
        <f>VLOOKUP(D2675,'HUMAN RESOURCES'!D2675:Q5365,6,0)</f>
        <v>0.47</v>
      </c>
      <c r="P2675" s="12">
        <f>VLOOKUP(A2675,'HUMAN RESOURCES'!A2675:N5365,10,0)</f>
        <v>0.504</v>
      </c>
      <c r="Q2675" s="12">
        <f>VLOOKUP(B2675,'HUMAN RESOURCES'!B2675:O5365,10,0)</f>
        <v>0.027</v>
      </c>
      <c r="R2675" s="12">
        <f>VLOOKUP(C2675,'HUMAN RESOURCES'!C2675:P5365,10,0)</f>
        <v>12456527</v>
      </c>
      <c r="S2675" s="12">
        <f>VLOOKUP(D2675,'HUMAN RESOURCES'!D2675:Q5365,10,0)</f>
        <v>0.379</v>
      </c>
      <c r="T2675" s="13">
        <f>VLOOKUP(A2675,TOURISM!A2675:F5365,5,0)</f>
        <v>148000000</v>
      </c>
      <c r="U2675" s="13">
        <f>VLOOKUP(B2675,TOURISM!B2675:G5365,5,0)</f>
        <v>107000000</v>
      </c>
      <c r="V2675" s="12">
        <f>VLOOKUP(A2675,BUSINESS!A2675:N5365,5,0)</f>
        <v>0.15</v>
      </c>
      <c r="W2675" s="12">
        <f>VLOOKUP(B2675,BUSINESS!B2675:O5365,5,0)</f>
        <v>18</v>
      </c>
      <c r="X2675" s="12" t="str">
        <f>VLOOKUP(C2675,BUSINESS!C2675:P5365,5,0)</f>
        <v/>
      </c>
      <c r="Y2675" s="12">
        <f>VLOOKUP(D2675,BUSINESS!D2675:Q5365,5,0)</f>
        <v>183</v>
      </c>
      <c r="Z2675" s="12">
        <f>VLOOKUP(A2675,BUSINESS!A2675:N5365,9,0)</f>
        <v>0.056</v>
      </c>
      <c r="AA2675" s="12">
        <f>VLOOKUP(B2675,BUSINESS!B2675:O5365,9,0)</f>
        <v>0.284</v>
      </c>
    </row>
    <row r="2676">
      <c r="A2676" s="9" t="str">
        <f t="shared" si="1"/>
        <v>Zambia-Africa2009</v>
      </c>
      <c r="B2676" s="5" t="s">
        <v>77</v>
      </c>
      <c r="C2676" s="9" t="s">
        <v>284</v>
      </c>
      <c r="D2676" s="10" t="s">
        <v>71</v>
      </c>
      <c r="E2676" s="14">
        <v>1.2805029522E10</v>
      </c>
      <c r="F2676" s="15">
        <v>0.064</v>
      </c>
      <c r="G2676" s="15">
        <v>64.0</v>
      </c>
      <c r="H2676" s="15">
        <v>0.221</v>
      </c>
      <c r="I2676" s="12">
        <f>VLOOKUP(A2676,ENERGY!$A$2:$F$2692,5,0)</f>
        <v>1654</v>
      </c>
      <c r="J2676" s="12">
        <f>VLOOKUP(A2676,ENERGY!$A$2:$F$2692,6,0)</f>
        <v>7399</v>
      </c>
      <c r="K2676" s="12">
        <f>VLOOKUP(A2676,'HUMAN RESOURCES'!A2676:N5366,5,0)</f>
        <v>0.043</v>
      </c>
      <c r="L2676" s="12">
        <f>VLOOKUP(A2676,'HUMAN RESOURCES'!A2676:N5366,6,0)</f>
        <v>0.065</v>
      </c>
      <c r="M2676" s="12">
        <f>VLOOKUP(B2676,'HUMAN RESOURCES'!B2676:O5366,6,0)</f>
        <v>54</v>
      </c>
      <c r="N2676" s="12">
        <f>VLOOKUP(C2676,'HUMAN RESOURCES'!C2676:P5366,6,0)</f>
        <v>52</v>
      </c>
      <c r="O2676" s="12">
        <f>VLOOKUP(D2676,'HUMAN RESOURCES'!D2676:Q5366,6,0)</f>
        <v>0.47</v>
      </c>
      <c r="P2676" s="12">
        <f>VLOOKUP(A2676,'HUMAN RESOURCES'!A2676:N5366,10,0)</f>
        <v>0.504</v>
      </c>
      <c r="Q2676" s="12">
        <f>VLOOKUP(B2676,'HUMAN RESOURCES'!B2676:O5366,10,0)</f>
        <v>0.027</v>
      </c>
      <c r="R2676" s="12">
        <f>VLOOKUP(C2676,'HUMAN RESOURCES'!C2676:P5366,10,0)</f>
        <v>12825031</v>
      </c>
      <c r="S2676" s="12">
        <f>VLOOKUP(D2676,'HUMAN RESOURCES'!D2676:Q5366,10,0)</f>
        <v>0.383</v>
      </c>
      <c r="T2676" s="13">
        <f>VLOOKUP(A2676,TOURISM!A2676:F5366,5,0)</f>
        <v>98000000</v>
      </c>
      <c r="U2676" s="13">
        <f>VLOOKUP(B2676,TOURISM!B2676:G5366,5,0)</f>
        <v>83000000</v>
      </c>
      <c r="V2676" s="12">
        <f>VLOOKUP(A2676,BUSINESS!A2676:N5366,5,0)</f>
        <v>0.15</v>
      </c>
      <c r="W2676" s="12">
        <f>VLOOKUP(B2676,BUSINESS!B2676:O5366,5,0)</f>
        <v>18</v>
      </c>
      <c r="X2676" s="12" t="str">
        <f>VLOOKUP(C2676,BUSINESS!C2676:P5366,5,0)</f>
        <v/>
      </c>
      <c r="Y2676" s="12">
        <f>VLOOKUP(D2676,BUSINESS!D2676:Q5366,5,0)</f>
        <v>183</v>
      </c>
      <c r="Z2676" s="12">
        <f>VLOOKUP(A2676,BUSINESS!A2676:N5366,9,0)</f>
        <v>0.063</v>
      </c>
      <c r="AA2676" s="12">
        <f>VLOOKUP(B2676,BUSINESS!B2676:O5366,9,0)</f>
        <v>0.344</v>
      </c>
    </row>
    <row r="2677">
      <c r="A2677" s="9" t="str">
        <f t="shared" si="1"/>
        <v>Zambia-Africa2010</v>
      </c>
      <c r="B2677" s="5" t="s">
        <v>77</v>
      </c>
      <c r="C2677" s="9" t="s">
        <v>284</v>
      </c>
      <c r="D2677" s="10" t="s">
        <v>72</v>
      </c>
      <c r="E2677" s="14">
        <v>1.6190196832E10</v>
      </c>
      <c r="F2677" s="15">
        <v>0.061</v>
      </c>
      <c r="G2677" s="15">
        <v>75.0</v>
      </c>
      <c r="H2677" s="15">
        <v>0.209</v>
      </c>
      <c r="I2677" s="12"/>
      <c r="J2677" s="12"/>
      <c r="K2677" s="12">
        <f>VLOOKUP(A2677,'HUMAN RESOURCES'!A2677:N5367,5,0)</f>
        <v>0.043</v>
      </c>
      <c r="L2677" s="12">
        <f>VLOOKUP(A2677,'HUMAN RESOURCES'!A2677:N5367,6,0)</f>
        <v>0.064</v>
      </c>
      <c r="M2677" s="12">
        <f>VLOOKUP(B2677,'HUMAN RESOURCES'!B2677:O5367,6,0)</f>
        <v>56</v>
      </c>
      <c r="N2677" s="12">
        <f>VLOOKUP(C2677,'HUMAN RESOURCES'!C2677:P5367,6,0)</f>
        <v>53</v>
      </c>
      <c r="O2677" s="12">
        <f>VLOOKUP(D2677,'HUMAN RESOURCES'!D2677:Q5367,6,0)</f>
        <v>0.469</v>
      </c>
      <c r="P2677" s="12">
        <f>VLOOKUP(A2677,'HUMAN RESOURCES'!A2677:N5367,10,0)</f>
        <v>0.504</v>
      </c>
      <c r="Q2677" s="12">
        <f>VLOOKUP(B2677,'HUMAN RESOURCES'!B2677:O5367,10,0)</f>
        <v>0.027</v>
      </c>
      <c r="R2677" s="12">
        <f>VLOOKUP(C2677,'HUMAN RESOURCES'!C2677:P5367,10,0)</f>
        <v>13216985</v>
      </c>
      <c r="S2677" s="12">
        <f>VLOOKUP(D2677,'HUMAN RESOURCES'!D2677:Q5367,10,0)</f>
        <v>0.387</v>
      </c>
      <c r="T2677" s="13">
        <f>VLOOKUP(A2677,TOURISM!A2677:F5367,5,0)</f>
        <v>125000000</v>
      </c>
      <c r="U2677" s="13">
        <f>VLOOKUP(B2677,TOURISM!B2677:G5367,5,0)</f>
        <v>128000000</v>
      </c>
      <c r="V2677" s="12">
        <f>VLOOKUP(A2677,BUSINESS!A2677:N5367,5,0)</f>
        <v>0.143</v>
      </c>
      <c r="W2677" s="12">
        <f>VLOOKUP(B2677,BUSINESS!B2677:O5367,5,0)</f>
        <v>18</v>
      </c>
      <c r="X2677" s="12" t="str">
        <f>VLOOKUP(C2677,BUSINESS!C2677:P5367,5,0)</f>
        <v/>
      </c>
      <c r="Y2677" s="12">
        <f>VLOOKUP(D2677,BUSINESS!D2677:Q5367,5,0)</f>
        <v>183</v>
      </c>
      <c r="Z2677" s="12">
        <f>VLOOKUP(A2677,BUSINESS!A2677:N5367,9,0)</f>
        <v>0.1</v>
      </c>
      <c r="AA2677" s="12">
        <f>VLOOKUP(B2677,BUSINESS!B2677:O5367,9,0)</f>
        <v>0.412</v>
      </c>
    </row>
    <row r="2678">
      <c r="A2678" s="9" t="str">
        <f t="shared" si="1"/>
        <v>Zambia-Africa2011</v>
      </c>
      <c r="B2678" s="5" t="s">
        <v>77</v>
      </c>
      <c r="C2678" s="9" t="s">
        <v>284</v>
      </c>
      <c r="D2678" s="10" t="s">
        <v>73</v>
      </c>
      <c r="E2678" s="14">
        <v>1.9201691493E10</v>
      </c>
      <c r="F2678" s="15">
        <v>0.062</v>
      </c>
      <c r="G2678" s="15">
        <v>87.0</v>
      </c>
      <c r="H2678" s="15">
        <v>0.188</v>
      </c>
      <c r="I2678" s="12">
        <f>VLOOKUP(A2678,ENERGY!$A$2:$F$2692,5,0)</f>
        <v>2274</v>
      </c>
      <c r="J2678" s="12">
        <f>VLOOKUP(A2678,ENERGY!$A$2:$F$2692,6,0)</f>
        <v>7213</v>
      </c>
      <c r="K2678" s="12">
        <f>VLOOKUP(A2678,'HUMAN RESOURCES'!A2678:N5368,5,0)</f>
        <v>0.043</v>
      </c>
      <c r="L2678" s="12">
        <f>VLOOKUP(A2678,'HUMAN RESOURCES'!A2678:N5368,6,0)</f>
        <v>0.059</v>
      </c>
      <c r="M2678" s="12">
        <f>VLOOKUP(B2678,'HUMAN RESOURCES'!B2678:O5368,6,0)</f>
        <v>57</v>
      </c>
      <c r="N2678" s="12">
        <f>VLOOKUP(C2678,'HUMAN RESOURCES'!C2678:P5368,6,0)</f>
        <v>54</v>
      </c>
      <c r="O2678" s="12">
        <f>VLOOKUP(D2678,'HUMAN RESOURCES'!D2678:Q5368,6,0)</f>
        <v>0.468</v>
      </c>
      <c r="P2678" s="12">
        <f>VLOOKUP(A2678,'HUMAN RESOURCES'!A2678:N5368,10,0)</f>
        <v>0.505</v>
      </c>
      <c r="Q2678" s="12">
        <f>VLOOKUP(B2678,'HUMAN RESOURCES'!B2678:O5368,10,0)</f>
        <v>0.026</v>
      </c>
      <c r="R2678" s="12">
        <f>VLOOKUP(C2678,'HUMAN RESOURCES'!C2678:P5368,10,0)</f>
        <v>13633796</v>
      </c>
      <c r="S2678" s="12">
        <f>VLOOKUP(D2678,'HUMAN RESOURCES'!D2678:Q5368,10,0)</f>
        <v>0.392</v>
      </c>
      <c r="T2678" s="13">
        <f>VLOOKUP(A2678,TOURISM!A2678:F5368,5,0)</f>
        <v>146000000</v>
      </c>
      <c r="U2678" s="13">
        <f>VLOOKUP(B2678,TOURISM!B2678:G5368,5,0)</f>
        <v>140000000</v>
      </c>
      <c r="V2678" s="12">
        <f>VLOOKUP(A2678,BUSINESS!A2678:N5368,5,0)</f>
        <v>0.144</v>
      </c>
      <c r="W2678" s="12">
        <f>VLOOKUP(B2678,BUSINESS!B2678:O5368,5,0)</f>
        <v>18</v>
      </c>
      <c r="X2678" s="12" t="str">
        <f>VLOOKUP(C2678,BUSINESS!C2678:P5368,5,0)</f>
        <v/>
      </c>
      <c r="Y2678" s="12">
        <f>VLOOKUP(D2678,BUSINESS!D2678:Q5368,5,0)</f>
        <v>183</v>
      </c>
      <c r="Z2678" s="12">
        <f>VLOOKUP(A2678,BUSINESS!A2678:N5368,9,0)</f>
        <v>0.115</v>
      </c>
      <c r="AA2678" s="12">
        <f>VLOOKUP(B2678,BUSINESS!B2678:O5368,9,0)</f>
        <v>0.599</v>
      </c>
    </row>
    <row r="2679">
      <c r="A2679" s="9" t="str">
        <f t="shared" si="1"/>
        <v>Zambia-Africa2012</v>
      </c>
      <c r="B2679" s="5" t="s">
        <v>77</v>
      </c>
      <c r="C2679" s="9" t="s">
        <v>284</v>
      </c>
      <c r="D2679" s="10" t="s">
        <v>74</v>
      </c>
      <c r="E2679" s="14">
        <v>2.0596424325E10</v>
      </c>
      <c r="F2679" s="15">
        <v>0.065</v>
      </c>
      <c r="G2679" s="15">
        <v>96.0</v>
      </c>
      <c r="H2679" s="15">
        <v>0.121</v>
      </c>
      <c r="I2679" s="12">
        <f>VLOOKUP(A2679,ENERGY!$A$2:$F$2692,5,0)</f>
        <v>2101</v>
      </c>
      <c r="J2679" s="12">
        <f>VLOOKUP(A2679,ENERGY!$A$2:$F$2692,6,0)</f>
        <v>6828</v>
      </c>
      <c r="K2679" s="12">
        <f>VLOOKUP(A2679,'HUMAN RESOURCES'!A2679:N5369,5,0)</f>
        <v>0.043</v>
      </c>
      <c r="L2679" s="12">
        <f>VLOOKUP(A2679,'HUMAN RESOURCES'!A2679:N5369,6,0)</f>
        <v>0.057</v>
      </c>
      <c r="M2679" s="12">
        <f>VLOOKUP(B2679,'HUMAN RESOURCES'!B2679:O5369,6,0)</f>
        <v>59</v>
      </c>
      <c r="N2679" s="12">
        <f>VLOOKUP(C2679,'HUMAN RESOURCES'!C2679:P5369,6,0)</f>
        <v>55</v>
      </c>
      <c r="O2679" s="12">
        <f>VLOOKUP(D2679,'HUMAN RESOURCES'!D2679:Q5369,6,0)</f>
        <v>0.467</v>
      </c>
      <c r="P2679" s="12">
        <f>VLOOKUP(A2679,'HUMAN RESOURCES'!A2679:N5369,10,0)</f>
        <v>0.506</v>
      </c>
      <c r="Q2679" s="12">
        <f>VLOOKUP(B2679,'HUMAN RESOURCES'!B2679:O5369,10,0)</f>
        <v>0.026</v>
      </c>
      <c r="R2679" s="12">
        <f>VLOOKUP(C2679,'HUMAN RESOURCES'!C2679:P5369,10,0)</f>
        <v>14075099</v>
      </c>
      <c r="S2679" s="12">
        <f>VLOOKUP(D2679,'HUMAN RESOURCES'!D2679:Q5369,10,0)</f>
        <v>0.396</v>
      </c>
      <c r="T2679" s="13">
        <f>VLOOKUP(A2679,TOURISM!A2679:F5369,5,0)</f>
        <v>155000000</v>
      </c>
      <c r="U2679" s="13">
        <f>VLOOKUP(B2679,TOURISM!B2679:G5369,5,0)</f>
        <v>154000000</v>
      </c>
      <c r="V2679" s="12">
        <f>VLOOKUP(A2679,BUSINESS!A2679:N5369,5,0)</f>
        <v>0.151</v>
      </c>
      <c r="W2679" s="12">
        <f>VLOOKUP(B2679,BUSINESS!B2679:O5369,5,0)</f>
        <v>17</v>
      </c>
      <c r="X2679" s="12">
        <f>VLOOKUP(C2679,BUSINESS!C2679:P5369,5,0)</f>
        <v>90</v>
      </c>
      <c r="Y2679" s="12">
        <f>VLOOKUP(D2679,BUSINESS!D2679:Q5369,5,0)</f>
        <v>183</v>
      </c>
      <c r="Z2679" s="12">
        <f>VLOOKUP(A2679,BUSINESS!A2679:N5369,9,0)</f>
        <v>0.135</v>
      </c>
      <c r="AA2679" s="12">
        <f>VLOOKUP(B2679,BUSINESS!B2679:O5369,9,0)</f>
        <v>0.748</v>
      </c>
    </row>
    <row r="2680">
      <c r="A2680" s="9" t="str">
        <f t="shared" si="1"/>
        <v>Zimbabwe-Africa2000</v>
      </c>
      <c r="B2680" s="5" t="s">
        <v>77</v>
      </c>
      <c r="C2680" s="9" t="s">
        <v>285</v>
      </c>
      <c r="D2680" s="10" t="s">
        <v>62</v>
      </c>
      <c r="E2680" s="14">
        <v>6.68995761E9</v>
      </c>
      <c r="F2680" s="11"/>
      <c r="G2680" s="11"/>
      <c r="H2680" s="15">
        <v>0.682</v>
      </c>
      <c r="I2680" s="12" t="str">
        <f>VLOOKUP(A2680,ENERGY!$A$2:$F$2692,5,0)</f>
        <v/>
      </c>
      <c r="J2680" s="12" t="str">
        <f>VLOOKUP(A2680,ENERGY!$A$2:$F$2692,6,0)</f>
        <v/>
      </c>
      <c r="K2680" s="12">
        <f>VLOOKUP(A2680,'HUMAN RESOURCES'!A2680:N5370,5,0)</f>
        <v>0.032</v>
      </c>
      <c r="L2680" s="12">
        <f>VLOOKUP(A2680,'HUMAN RESOURCES'!A2680:N5370,6,0)</f>
        <v>0.061</v>
      </c>
      <c r="M2680" s="12">
        <f>VLOOKUP(B2680,'HUMAN RESOURCES'!B2680:O5370,6,0)</f>
        <v>44</v>
      </c>
      <c r="N2680" s="12">
        <f>VLOOKUP(C2680,'HUMAN RESOURCES'!C2680:P5370,6,0)</f>
        <v>44</v>
      </c>
      <c r="O2680" s="12">
        <f>VLOOKUP(D2680,'HUMAN RESOURCES'!D2680:Q5370,6,0)</f>
        <v>0.422</v>
      </c>
      <c r="P2680" s="12">
        <f>VLOOKUP(A2680,'HUMAN RESOURCES'!A2680:N5370,10,0)</f>
        <v>0.545</v>
      </c>
      <c r="Q2680" s="12">
        <f>VLOOKUP(B2680,'HUMAN RESOURCES'!B2680:O5370,10,0)</f>
        <v>0.034</v>
      </c>
      <c r="R2680" s="12">
        <f>VLOOKUP(C2680,'HUMAN RESOURCES'!C2680:P5370,10,0)</f>
        <v>12503652</v>
      </c>
      <c r="S2680" s="12">
        <f>VLOOKUP(D2680,'HUMAN RESOURCES'!D2680:Q5370,10,0)</f>
        <v>0.338</v>
      </c>
      <c r="T2680" s="13">
        <f>VLOOKUP(A2680,TOURISM!A2680:F5370,5,0)</f>
        <v>125000000</v>
      </c>
      <c r="U2680" s="13" t="str">
        <f>VLOOKUP(B2680,TOURISM!B2680:G5370,5,0)</f>
        <v/>
      </c>
      <c r="V2680" s="12" t="str">
        <f>VLOOKUP(A2680,BUSINESS!A2680:N5370,5,0)</f>
        <v/>
      </c>
      <c r="W2680" s="12" t="str">
        <f>VLOOKUP(B2680,BUSINESS!B2680:O5370,5,0)</f>
        <v/>
      </c>
      <c r="X2680" s="12" t="str">
        <f>VLOOKUP(C2680,BUSINESS!C2680:P5370,5,0)</f>
        <v/>
      </c>
      <c r="Y2680" s="12" t="str">
        <f>VLOOKUP(D2680,BUSINESS!D2680:Q5370,5,0)</f>
        <v/>
      </c>
      <c r="Z2680" s="12">
        <f>VLOOKUP(A2680,BUSINESS!A2680:N5370,9,0)</f>
        <v>0.004</v>
      </c>
      <c r="AA2680" s="12">
        <f>VLOOKUP(B2680,BUSINESS!B2680:O5370,9,0)</f>
        <v>0.021</v>
      </c>
    </row>
    <row r="2681">
      <c r="A2681" s="9" t="str">
        <f t="shared" si="1"/>
        <v>Zimbabwe-Africa2001</v>
      </c>
      <c r="B2681" s="5" t="s">
        <v>77</v>
      </c>
      <c r="C2681" s="9" t="s">
        <v>285</v>
      </c>
      <c r="D2681" s="10" t="s">
        <v>63</v>
      </c>
      <c r="E2681" s="14">
        <v>6.777384733E9</v>
      </c>
      <c r="F2681" s="11"/>
      <c r="G2681" s="11"/>
      <c r="H2681" s="15">
        <v>0.38</v>
      </c>
      <c r="I2681" s="12" t="str">
        <f>VLOOKUP(A2681,ENERGY!$A$2:$F$2692,5,0)</f>
        <v/>
      </c>
      <c r="J2681" s="12">
        <f>VLOOKUP(A2681,ENERGY!$A$2:$F$2692,6,0)</f>
        <v>9312</v>
      </c>
      <c r="K2681" s="12">
        <f>VLOOKUP(A2681,'HUMAN RESOURCES'!A2681:N5371,5,0)</f>
        <v>0.032</v>
      </c>
      <c r="L2681" s="12">
        <f>VLOOKUP(A2681,'HUMAN RESOURCES'!A2681:N5371,6,0)</f>
        <v>0.06</v>
      </c>
      <c r="M2681" s="12">
        <f>VLOOKUP(B2681,'HUMAN RESOURCES'!B2681:O5371,6,0)</f>
        <v>43</v>
      </c>
      <c r="N2681" s="12">
        <f>VLOOKUP(C2681,'HUMAN RESOURCES'!C2681:P5371,6,0)</f>
        <v>43</v>
      </c>
      <c r="O2681" s="12">
        <f>VLOOKUP(D2681,'HUMAN RESOURCES'!D2681:Q5371,6,0)</f>
        <v>0.419</v>
      </c>
      <c r="P2681" s="12">
        <f>VLOOKUP(A2681,'HUMAN RESOURCES'!A2681:N5371,10,0)</f>
        <v>0.547</v>
      </c>
      <c r="Q2681" s="12">
        <f>VLOOKUP(B2681,'HUMAN RESOURCES'!B2681:O5371,10,0)</f>
        <v>0.034</v>
      </c>
      <c r="R2681" s="12">
        <f>VLOOKUP(C2681,'HUMAN RESOURCES'!C2681:P5371,10,0)</f>
        <v>12586763</v>
      </c>
      <c r="S2681" s="12">
        <f>VLOOKUP(D2681,'HUMAN RESOURCES'!D2681:Q5371,10,0)</f>
        <v>0.342</v>
      </c>
      <c r="T2681" s="13">
        <f>VLOOKUP(A2681,TOURISM!A2681:F5371,5,0)</f>
        <v>81000000</v>
      </c>
      <c r="U2681" s="13" t="str">
        <f>VLOOKUP(B2681,TOURISM!B2681:G5371,5,0)</f>
        <v/>
      </c>
      <c r="V2681" s="12" t="str">
        <f>VLOOKUP(A2681,BUSINESS!A2681:N5371,5,0)</f>
        <v/>
      </c>
      <c r="W2681" s="12" t="str">
        <f>VLOOKUP(B2681,BUSINESS!B2681:O5371,5,0)</f>
        <v/>
      </c>
      <c r="X2681" s="12" t="str">
        <f>VLOOKUP(C2681,BUSINESS!C2681:P5371,5,0)</f>
        <v/>
      </c>
      <c r="Y2681" s="12" t="str">
        <f>VLOOKUP(D2681,BUSINESS!D2681:Q5371,5,0)</f>
        <v/>
      </c>
      <c r="Z2681" s="12">
        <f>VLOOKUP(A2681,BUSINESS!A2681:N5371,9,0)</f>
        <v>0.008</v>
      </c>
      <c r="AA2681" s="12">
        <f>VLOOKUP(B2681,BUSINESS!B2681:O5371,9,0)</f>
        <v>0.025</v>
      </c>
    </row>
    <row r="2682">
      <c r="A2682" s="9" t="str">
        <f t="shared" si="1"/>
        <v>Zimbabwe-Africa2002</v>
      </c>
      <c r="B2682" s="5" t="s">
        <v>77</v>
      </c>
      <c r="C2682" s="9" t="s">
        <v>285</v>
      </c>
      <c r="D2682" s="10" t="s">
        <v>64</v>
      </c>
      <c r="E2682" s="14">
        <v>6.342116354E9</v>
      </c>
      <c r="F2682" s="11"/>
      <c r="G2682" s="11"/>
      <c r="H2682" s="15">
        <v>0.365</v>
      </c>
      <c r="I2682" s="12">
        <f>VLOOKUP(A2682,ENERGY!$A$2:$F$2692,5,0)</f>
        <v>9428</v>
      </c>
      <c r="J2682" s="12">
        <f>VLOOKUP(A2682,ENERGY!$A$2:$F$2692,6,0)</f>
        <v>9000</v>
      </c>
      <c r="K2682" s="12">
        <f>VLOOKUP(A2682,'HUMAN RESOURCES'!A2682:N5372,5,0)</f>
        <v>0.032</v>
      </c>
      <c r="L2682" s="12">
        <f>VLOOKUP(A2682,'HUMAN RESOURCES'!A2682:N5372,6,0)</f>
        <v>0.059</v>
      </c>
      <c r="M2682" s="12">
        <f>VLOOKUP(B2682,'HUMAN RESOURCES'!B2682:O5372,6,0)</f>
        <v>43</v>
      </c>
      <c r="N2682" s="12">
        <f>VLOOKUP(C2682,'HUMAN RESOURCES'!C2682:P5372,6,0)</f>
        <v>43</v>
      </c>
      <c r="O2682" s="12">
        <f>VLOOKUP(D2682,'HUMAN RESOURCES'!D2682:Q5372,6,0)</f>
        <v>0.417</v>
      </c>
      <c r="P2682" s="12">
        <f>VLOOKUP(A2682,'HUMAN RESOURCES'!A2682:N5372,10,0)</f>
        <v>0.548</v>
      </c>
      <c r="Q2682" s="12">
        <f>VLOOKUP(B2682,'HUMAN RESOURCES'!B2682:O5372,10,0)</f>
        <v>0.035</v>
      </c>
      <c r="R2682" s="12">
        <f>VLOOKUP(C2682,'HUMAN RESOURCES'!C2682:P5372,10,0)</f>
        <v>12640922</v>
      </c>
      <c r="S2682" s="12">
        <f>VLOOKUP(D2682,'HUMAN RESOURCES'!D2682:Q5372,10,0)</f>
        <v>0.346</v>
      </c>
      <c r="T2682" s="13">
        <f>VLOOKUP(A2682,TOURISM!A2682:F5372,5,0)</f>
        <v>76000000</v>
      </c>
      <c r="U2682" s="13" t="str">
        <f>VLOOKUP(B2682,TOURISM!B2682:G5372,5,0)</f>
        <v/>
      </c>
      <c r="V2682" s="12" t="str">
        <f>VLOOKUP(A2682,BUSINESS!A2682:N5372,5,0)</f>
        <v/>
      </c>
      <c r="W2682" s="12" t="str">
        <f>VLOOKUP(B2682,BUSINESS!B2682:O5372,5,0)</f>
        <v/>
      </c>
      <c r="X2682" s="12" t="str">
        <f>VLOOKUP(C2682,BUSINESS!C2682:P5372,5,0)</f>
        <v/>
      </c>
      <c r="Y2682" s="12" t="str">
        <f>VLOOKUP(D2682,BUSINESS!D2682:Q5372,5,0)</f>
        <v/>
      </c>
      <c r="Z2682" s="12">
        <f>VLOOKUP(A2682,BUSINESS!A2682:N5372,9,0)</f>
        <v>0.04</v>
      </c>
      <c r="AA2682" s="12">
        <f>VLOOKUP(B2682,BUSINESS!B2682:O5372,9,0)</f>
        <v>0.027</v>
      </c>
    </row>
    <row r="2683">
      <c r="A2683" s="9" t="str">
        <f t="shared" si="1"/>
        <v>Zimbabwe-Africa2003</v>
      </c>
      <c r="B2683" s="5" t="s">
        <v>77</v>
      </c>
      <c r="C2683" s="9" t="s">
        <v>285</v>
      </c>
      <c r="D2683" s="10" t="s">
        <v>65</v>
      </c>
      <c r="E2683" s="14">
        <v>5.727591778E9</v>
      </c>
      <c r="F2683" s="11"/>
      <c r="G2683" s="11"/>
      <c r="H2683" s="15">
        <v>0.973</v>
      </c>
      <c r="I2683" s="12">
        <f>VLOOKUP(A2683,ENERGY!$A$2:$F$2692,5,0)</f>
        <v>8735</v>
      </c>
      <c r="J2683" s="12">
        <f>VLOOKUP(A2683,ENERGY!$A$2:$F$2692,6,0)</f>
        <v>8747</v>
      </c>
      <c r="K2683" s="12">
        <f>VLOOKUP(A2683,'HUMAN RESOURCES'!A2683:N5373,5,0)</f>
        <v>0.032</v>
      </c>
      <c r="L2683" s="12">
        <f>VLOOKUP(A2683,'HUMAN RESOURCES'!A2683:N5373,6,0)</f>
        <v>0.058</v>
      </c>
      <c r="M2683" s="12">
        <f>VLOOKUP(B2683,'HUMAN RESOURCES'!B2683:O5373,6,0)</f>
        <v>42</v>
      </c>
      <c r="N2683" s="12">
        <f>VLOOKUP(C2683,'HUMAN RESOURCES'!C2683:P5373,6,0)</f>
        <v>43</v>
      </c>
      <c r="O2683" s="12">
        <f>VLOOKUP(D2683,'HUMAN RESOURCES'!D2683:Q5373,6,0)</f>
        <v>0.416</v>
      </c>
      <c r="P2683" s="12">
        <f>VLOOKUP(A2683,'HUMAN RESOURCES'!A2683:N5373,10,0)</f>
        <v>0.549</v>
      </c>
      <c r="Q2683" s="12">
        <f>VLOOKUP(B2683,'HUMAN RESOURCES'!B2683:O5373,10,0)</f>
        <v>0.035</v>
      </c>
      <c r="R2683" s="12">
        <f>VLOOKUP(C2683,'HUMAN RESOURCES'!C2683:P5373,10,0)</f>
        <v>12673103</v>
      </c>
      <c r="S2683" s="12">
        <f>VLOOKUP(D2683,'HUMAN RESOURCES'!D2683:Q5373,10,0)</f>
        <v>0.345</v>
      </c>
      <c r="T2683" s="13">
        <f>VLOOKUP(A2683,TOURISM!A2683:F5373,5,0)</f>
        <v>61000000</v>
      </c>
      <c r="U2683" s="13" t="str">
        <f>VLOOKUP(B2683,TOURISM!B2683:G5373,5,0)</f>
        <v/>
      </c>
      <c r="V2683" s="12" t="str">
        <f>VLOOKUP(A2683,BUSINESS!A2683:N5373,5,0)</f>
        <v/>
      </c>
      <c r="W2683" s="12">
        <f>VLOOKUP(B2683,BUSINESS!B2683:O5373,5,0)</f>
        <v>97</v>
      </c>
      <c r="X2683" s="12" t="str">
        <f>VLOOKUP(C2683,BUSINESS!C2683:P5373,5,0)</f>
        <v/>
      </c>
      <c r="Y2683" s="12" t="str">
        <f>VLOOKUP(D2683,BUSINESS!D2683:Q5373,5,0)</f>
        <v/>
      </c>
      <c r="Z2683" s="12">
        <f>VLOOKUP(A2683,BUSINESS!A2683:N5373,9,0)</f>
        <v>0.064</v>
      </c>
      <c r="AA2683" s="12">
        <f>VLOOKUP(B2683,BUSINESS!B2683:O5373,9,0)</f>
        <v>0.029</v>
      </c>
    </row>
    <row r="2684">
      <c r="A2684" s="9" t="str">
        <f t="shared" si="1"/>
        <v>Zimbabwe-Africa2004</v>
      </c>
      <c r="B2684" s="5" t="s">
        <v>77</v>
      </c>
      <c r="C2684" s="9" t="s">
        <v>285</v>
      </c>
      <c r="D2684" s="10" t="s">
        <v>66</v>
      </c>
      <c r="E2684" s="14">
        <v>5.805598443E9</v>
      </c>
      <c r="F2684" s="11"/>
      <c r="G2684" s="11"/>
      <c r="H2684" s="15">
        <v>2.789</v>
      </c>
      <c r="I2684" s="12"/>
      <c r="J2684" s="12"/>
      <c r="K2684" s="12">
        <f>VLOOKUP(A2684,'HUMAN RESOURCES'!A2684:N5374,5,0)</f>
        <v>0.032</v>
      </c>
      <c r="L2684" s="12">
        <f>VLOOKUP(A2684,'HUMAN RESOURCES'!A2684:N5374,6,0)</f>
        <v>0.058</v>
      </c>
      <c r="M2684" s="12">
        <f>VLOOKUP(B2684,'HUMAN RESOURCES'!B2684:O5374,6,0)</f>
        <v>43</v>
      </c>
      <c r="N2684" s="12">
        <f>VLOOKUP(C2684,'HUMAN RESOURCES'!C2684:P5374,6,0)</f>
        <v>44</v>
      </c>
      <c r="O2684" s="12">
        <f>VLOOKUP(D2684,'HUMAN RESOURCES'!D2684:Q5374,6,0)</f>
        <v>0.415</v>
      </c>
      <c r="P2684" s="12">
        <f>VLOOKUP(A2684,'HUMAN RESOURCES'!A2684:N5374,10,0)</f>
        <v>0.549</v>
      </c>
      <c r="Q2684" s="12">
        <f>VLOOKUP(B2684,'HUMAN RESOURCES'!B2684:O5374,10,0)</f>
        <v>0.036</v>
      </c>
      <c r="R2684" s="12">
        <f>VLOOKUP(C2684,'HUMAN RESOURCES'!C2684:P5374,10,0)</f>
        <v>12693047</v>
      </c>
      <c r="S2684" s="12">
        <f>VLOOKUP(D2684,'HUMAN RESOURCES'!D2684:Q5374,10,0)</f>
        <v>0.343</v>
      </c>
      <c r="T2684" s="13">
        <f>VLOOKUP(A2684,TOURISM!A2684:F5374,5,0)</f>
        <v>194000000</v>
      </c>
      <c r="U2684" s="13" t="str">
        <f>VLOOKUP(B2684,TOURISM!B2684:G5374,5,0)</f>
        <v/>
      </c>
      <c r="V2684" s="12" t="str">
        <f>VLOOKUP(A2684,BUSINESS!A2684:N5374,5,0)</f>
        <v/>
      </c>
      <c r="W2684" s="12">
        <f>VLOOKUP(B2684,BUSINESS!B2684:O5374,5,0)</f>
        <v>97</v>
      </c>
      <c r="X2684" s="12" t="str">
        <f>VLOOKUP(C2684,BUSINESS!C2684:P5374,5,0)</f>
        <v/>
      </c>
      <c r="Y2684" s="12" t="str">
        <f>VLOOKUP(D2684,BUSINESS!D2684:Q5374,5,0)</f>
        <v/>
      </c>
      <c r="Z2684" s="12">
        <f>VLOOKUP(A2684,BUSINESS!A2684:N5374,9,0)</f>
        <v>0.066</v>
      </c>
      <c r="AA2684" s="12">
        <f>VLOOKUP(B2684,BUSINESS!B2684:O5374,9,0)</f>
        <v>0.034</v>
      </c>
    </row>
    <row r="2685">
      <c r="A2685" s="9" t="str">
        <f t="shared" si="1"/>
        <v>Zimbabwe-Africa2005</v>
      </c>
      <c r="B2685" s="5" t="s">
        <v>77</v>
      </c>
      <c r="C2685" s="9" t="s">
        <v>285</v>
      </c>
      <c r="D2685" s="10" t="s">
        <v>67</v>
      </c>
      <c r="E2685" s="14">
        <v>5.755215232E9</v>
      </c>
      <c r="F2685" s="11"/>
      <c r="G2685" s="11"/>
      <c r="H2685" s="15">
        <v>2.357</v>
      </c>
      <c r="I2685" s="12">
        <f>VLOOKUP(A2685,ENERGY!$A$2:$F$2692,5,0)</f>
        <v>8148</v>
      </c>
      <c r="J2685" s="12">
        <f>VLOOKUP(A2685,ENERGY!$A$2:$F$2692,6,0)</f>
        <v>8678</v>
      </c>
      <c r="K2685" s="12">
        <f>VLOOKUP(A2685,'HUMAN RESOURCES'!A2685:N5375,5,0)</f>
        <v>0.032</v>
      </c>
      <c r="L2685" s="12">
        <f>VLOOKUP(A2685,'HUMAN RESOURCES'!A2685:N5375,6,0)</f>
        <v>0.057</v>
      </c>
      <c r="M2685" s="12">
        <f>VLOOKUP(B2685,'HUMAN RESOURCES'!B2685:O5375,6,0)</f>
        <v>43</v>
      </c>
      <c r="N2685" s="12">
        <f>VLOOKUP(C2685,'HUMAN RESOURCES'!C2685:P5375,6,0)</f>
        <v>44</v>
      </c>
      <c r="O2685" s="12">
        <f>VLOOKUP(D2685,'HUMAN RESOURCES'!D2685:Q5375,6,0)</f>
        <v>0.415</v>
      </c>
      <c r="P2685" s="12">
        <f>VLOOKUP(A2685,'HUMAN RESOURCES'!A2685:N5375,10,0)</f>
        <v>0.548</v>
      </c>
      <c r="Q2685" s="12">
        <f>VLOOKUP(B2685,'HUMAN RESOURCES'!B2685:O5375,10,0)</f>
        <v>0.037</v>
      </c>
      <c r="R2685" s="12">
        <f>VLOOKUP(C2685,'HUMAN RESOURCES'!C2685:P5375,10,0)</f>
        <v>12710589</v>
      </c>
      <c r="S2685" s="12">
        <f>VLOOKUP(D2685,'HUMAN RESOURCES'!D2685:Q5375,10,0)</f>
        <v>0.341</v>
      </c>
      <c r="T2685" s="13">
        <f>VLOOKUP(A2685,TOURISM!A2685:F5375,5,0)</f>
        <v>99000000</v>
      </c>
      <c r="U2685" s="13" t="str">
        <f>VLOOKUP(B2685,TOURISM!B2685:G5375,5,0)</f>
        <v/>
      </c>
      <c r="V2685" s="12">
        <f>VLOOKUP(A2685,BUSINESS!A2685:N5375,5,0)</f>
        <v>0.323</v>
      </c>
      <c r="W2685" s="12">
        <f>VLOOKUP(B2685,BUSINESS!B2685:O5375,5,0)</f>
        <v>97</v>
      </c>
      <c r="X2685" s="12" t="str">
        <f>VLOOKUP(C2685,BUSINESS!C2685:P5375,5,0)</f>
        <v/>
      </c>
      <c r="Y2685" s="12">
        <f>VLOOKUP(D2685,BUSINESS!D2685:Q5375,5,0)</f>
        <v>216</v>
      </c>
      <c r="Z2685" s="12">
        <f>VLOOKUP(A2685,BUSINESS!A2685:N5375,9,0)</f>
        <v>0.08</v>
      </c>
      <c r="AA2685" s="12">
        <f>VLOOKUP(B2685,BUSINESS!B2685:O5375,9,0)</f>
        <v>0.051</v>
      </c>
    </row>
    <row r="2686">
      <c r="A2686" s="9" t="str">
        <f t="shared" si="1"/>
        <v>Zimbabwe-Africa2006</v>
      </c>
      <c r="B2686" s="5" t="s">
        <v>77</v>
      </c>
      <c r="C2686" s="9" t="s">
        <v>285</v>
      </c>
      <c r="D2686" s="10" t="s">
        <v>68</v>
      </c>
      <c r="E2686" s="14">
        <v>5.4438965E9</v>
      </c>
      <c r="F2686" s="11"/>
      <c r="G2686" s="11"/>
      <c r="H2686" s="15">
        <v>4.965</v>
      </c>
      <c r="I2686" s="12"/>
      <c r="J2686" s="12"/>
      <c r="K2686" s="12">
        <f>VLOOKUP(A2686,'HUMAN RESOURCES'!A2686:N5376,5,0)</f>
        <v>0.032</v>
      </c>
      <c r="L2686" s="12">
        <f>VLOOKUP(A2686,'HUMAN RESOURCES'!A2686:N5376,6,0)</f>
        <v>0.057</v>
      </c>
      <c r="M2686" s="12">
        <f>VLOOKUP(B2686,'HUMAN RESOURCES'!B2686:O5376,6,0)</f>
        <v>44</v>
      </c>
      <c r="N2686" s="12">
        <f>VLOOKUP(C2686,'HUMAN RESOURCES'!C2686:P5376,6,0)</f>
        <v>46</v>
      </c>
      <c r="O2686" s="12">
        <f>VLOOKUP(D2686,'HUMAN RESOURCES'!D2686:Q5376,6,0)</f>
        <v>0.415</v>
      </c>
      <c r="P2686" s="12">
        <f>VLOOKUP(A2686,'HUMAN RESOURCES'!A2686:N5376,10,0)</f>
        <v>0.548</v>
      </c>
      <c r="Q2686" s="12">
        <f>VLOOKUP(B2686,'HUMAN RESOURCES'!B2686:O5376,10,0)</f>
        <v>0.038</v>
      </c>
      <c r="R2686" s="12">
        <f>VLOOKUP(C2686,'HUMAN RESOURCES'!C2686:P5376,10,0)</f>
        <v>12724308</v>
      </c>
      <c r="S2686" s="12">
        <f>VLOOKUP(D2686,'HUMAN RESOURCES'!D2686:Q5376,10,0)</f>
        <v>0.339</v>
      </c>
      <c r="T2686" s="13">
        <f>VLOOKUP(A2686,TOURISM!A2686:F5376,5,0)</f>
        <v>338000000</v>
      </c>
      <c r="U2686" s="13" t="str">
        <f>VLOOKUP(B2686,TOURISM!B2686:G5376,5,0)</f>
        <v/>
      </c>
      <c r="V2686" s="12">
        <f>VLOOKUP(A2686,BUSINESS!A2686:N5376,5,0)</f>
        <v>0.323</v>
      </c>
      <c r="W2686" s="12">
        <f>VLOOKUP(B2686,BUSINESS!B2686:O5376,5,0)</f>
        <v>97</v>
      </c>
      <c r="X2686" s="12" t="str">
        <f>VLOOKUP(C2686,BUSINESS!C2686:P5376,5,0)</f>
        <v/>
      </c>
      <c r="Y2686" s="12">
        <f>VLOOKUP(D2686,BUSINESS!D2686:Q5376,5,0)</f>
        <v>216</v>
      </c>
      <c r="Z2686" s="12">
        <f>VLOOKUP(A2686,BUSINESS!A2686:N5376,9,0)</f>
        <v>0.098</v>
      </c>
      <c r="AA2686" s="12">
        <f>VLOOKUP(B2686,BUSINESS!B2686:O5376,9,0)</f>
        <v>0.067</v>
      </c>
    </row>
    <row r="2687">
      <c r="A2687" s="9" t="str">
        <f t="shared" si="1"/>
        <v>Zimbabwe-Africa2007</v>
      </c>
      <c r="B2687" s="5" t="s">
        <v>77</v>
      </c>
      <c r="C2687" s="9" t="s">
        <v>285</v>
      </c>
      <c r="D2687" s="10" t="s">
        <v>69</v>
      </c>
      <c r="E2687" s="14">
        <v>5.291950101E9</v>
      </c>
      <c r="F2687" s="11"/>
      <c r="G2687" s="11"/>
      <c r="H2687" s="15">
        <v>4.965</v>
      </c>
      <c r="I2687" s="12"/>
      <c r="J2687" s="12"/>
      <c r="K2687" s="12">
        <f>VLOOKUP(A2687,'HUMAN RESOURCES'!A2687:N5377,5,0)</f>
        <v>0.032</v>
      </c>
      <c r="L2687" s="12">
        <f>VLOOKUP(A2687,'HUMAN RESOURCES'!A2687:N5377,6,0)</f>
        <v>0.058</v>
      </c>
      <c r="M2687" s="12">
        <f>VLOOKUP(B2687,'HUMAN RESOURCES'!B2687:O5377,6,0)</f>
        <v>46</v>
      </c>
      <c r="N2687" s="12">
        <f>VLOOKUP(C2687,'HUMAN RESOURCES'!C2687:P5377,6,0)</f>
        <v>47</v>
      </c>
      <c r="O2687" s="12">
        <f>VLOOKUP(D2687,'HUMAN RESOURCES'!D2687:Q5377,6,0)</f>
        <v>0.415</v>
      </c>
      <c r="P2687" s="12">
        <f>VLOOKUP(A2687,'HUMAN RESOURCES'!A2687:N5377,10,0)</f>
        <v>0.546</v>
      </c>
      <c r="Q2687" s="12">
        <f>VLOOKUP(B2687,'HUMAN RESOURCES'!B2687:O5377,10,0)</f>
        <v>0.038</v>
      </c>
      <c r="R2687" s="12">
        <f>VLOOKUP(C2687,'HUMAN RESOURCES'!C2687:P5377,10,0)</f>
        <v>12740160</v>
      </c>
      <c r="S2687" s="12">
        <f>VLOOKUP(D2687,'HUMAN RESOURCES'!D2687:Q5377,10,0)</f>
        <v>0.337</v>
      </c>
      <c r="T2687" s="13">
        <f>VLOOKUP(A2687,TOURISM!A2687:F5377,5,0)</f>
        <v>365000000</v>
      </c>
      <c r="U2687" s="13" t="str">
        <f>VLOOKUP(B2687,TOURISM!B2687:G5377,5,0)</f>
        <v/>
      </c>
      <c r="V2687" s="12">
        <f>VLOOKUP(A2687,BUSINESS!A2687:N5377,5,0)</f>
        <v>0.514</v>
      </c>
      <c r="W2687" s="12">
        <f>VLOOKUP(B2687,BUSINESS!B2687:O5377,5,0)</f>
        <v>97</v>
      </c>
      <c r="X2687" s="12" t="str">
        <f>VLOOKUP(C2687,BUSINESS!C2687:P5377,5,0)</f>
        <v/>
      </c>
      <c r="Y2687" s="12">
        <f>VLOOKUP(D2687,BUSINESS!D2687:Q5377,5,0)</f>
        <v>256</v>
      </c>
      <c r="Z2687" s="12">
        <f>VLOOKUP(A2687,BUSINESS!A2687:N5377,9,0)</f>
        <v>0.109</v>
      </c>
      <c r="AA2687" s="12">
        <f>VLOOKUP(B2687,BUSINESS!B2687:O5377,9,0)</f>
        <v>0.096</v>
      </c>
    </row>
    <row r="2688">
      <c r="A2688" s="9" t="str">
        <f t="shared" si="1"/>
        <v>Zimbabwe-Africa2008</v>
      </c>
      <c r="B2688" s="5" t="s">
        <v>77</v>
      </c>
      <c r="C2688" s="9" t="s">
        <v>285</v>
      </c>
      <c r="D2688" s="10" t="s">
        <v>70</v>
      </c>
      <c r="E2688" s="14">
        <v>4.415702801E9</v>
      </c>
      <c r="F2688" s="11"/>
      <c r="G2688" s="11"/>
      <c r="H2688" s="15">
        <v>4.965</v>
      </c>
      <c r="I2688" s="12">
        <f>VLOOKUP(A2688,ENERGY!$A$2:$F$2692,5,0)</f>
        <v>9927</v>
      </c>
      <c r="J2688" s="12">
        <f>VLOOKUP(A2688,ENERGY!$A$2:$F$2692,6,0)</f>
        <v>9269</v>
      </c>
      <c r="K2688" s="12">
        <f>VLOOKUP(A2688,'HUMAN RESOURCES'!A2688:N5378,5,0)</f>
        <v>0.032</v>
      </c>
      <c r="L2688" s="12">
        <f>VLOOKUP(A2688,'HUMAN RESOURCES'!A2688:N5378,6,0)</f>
        <v>0.058</v>
      </c>
      <c r="M2688" s="12">
        <f>VLOOKUP(B2688,'HUMAN RESOURCES'!B2688:O5378,6,0)</f>
        <v>49</v>
      </c>
      <c r="N2688" s="12">
        <f>VLOOKUP(C2688,'HUMAN RESOURCES'!C2688:P5378,6,0)</f>
        <v>49</v>
      </c>
      <c r="O2688" s="12">
        <f>VLOOKUP(D2688,'HUMAN RESOURCES'!D2688:Q5378,6,0)</f>
        <v>0.416</v>
      </c>
      <c r="P2688" s="12">
        <f>VLOOKUP(A2688,'HUMAN RESOURCES'!A2688:N5378,10,0)</f>
        <v>0.545</v>
      </c>
      <c r="Q2688" s="12">
        <f>VLOOKUP(B2688,'HUMAN RESOURCES'!B2688:O5378,10,0)</f>
        <v>0.039</v>
      </c>
      <c r="R2688" s="12">
        <f>VLOOKUP(C2688,'HUMAN RESOURCES'!C2688:P5378,10,0)</f>
        <v>12784041</v>
      </c>
      <c r="S2688" s="12">
        <f>VLOOKUP(D2688,'HUMAN RESOURCES'!D2688:Q5378,10,0)</f>
        <v>0.336</v>
      </c>
      <c r="T2688" s="13">
        <f>VLOOKUP(A2688,TOURISM!A2688:F5378,5,0)</f>
        <v>294000000</v>
      </c>
      <c r="U2688" s="13" t="str">
        <f>VLOOKUP(B2688,TOURISM!B2688:G5378,5,0)</f>
        <v/>
      </c>
      <c r="V2688" s="12">
        <f>VLOOKUP(A2688,BUSINESS!A2688:N5378,5,0)</f>
        <v>0.684</v>
      </c>
      <c r="W2688" s="12">
        <f>VLOOKUP(B2688,BUSINESS!B2688:O5378,5,0)</f>
        <v>97</v>
      </c>
      <c r="X2688" s="12" t="str">
        <f>VLOOKUP(C2688,BUSINESS!C2688:P5378,5,0)</f>
        <v/>
      </c>
      <c r="Y2688" s="12">
        <f>VLOOKUP(D2688,BUSINESS!D2688:Q5378,5,0)</f>
        <v>256</v>
      </c>
      <c r="Z2688" s="12">
        <f>VLOOKUP(A2688,BUSINESS!A2688:N5378,9,0)</f>
        <v>0.114</v>
      </c>
      <c r="AA2688" s="12">
        <f>VLOOKUP(B2688,BUSINESS!B2688:O5378,9,0)</f>
        <v>0.129</v>
      </c>
    </row>
    <row r="2689">
      <c r="A2689" s="9" t="str">
        <f t="shared" si="1"/>
        <v>Zimbabwe-Africa2009</v>
      </c>
      <c r="B2689" s="5" t="s">
        <v>77</v>
      </c>
      <c r="C2689" s="9" t="s">
        <v>285</v>
      </c>
      <c r="D2689" s="10" t="s">
        <v>71</v>
      </c>
      <c r="E2689" s="14">
        <v>8.157077422E9</v>
      </c>
      <c r="F2689" s="11"/>
      <c r="G2689" s="11"/>
      <c r="H2689" s="15">
        <v>4.965</v>
      </c>
      <c r="I2689" s="12">
        <f>VLOOKUP(A2689,ENERGY!$A$2:$F$2692,5,0)</f>
        <v>10213</v>
      </c>
      <c r="J2689" s="12">
        <f>VLOOKUP(A2689,ENERGY!$A$2:$F$2692,6,0)</f>
        <v>9438</v>
      </c>
      <c r="K2689" s="12">
        <f>VLOOKUP(A2689,'HUMAN RESOURCES'!A2689:N5379,5,0)</f>
        <v>0.032</v>
      </c>
      <c r="L2689" s="12">
        <f>VLOOKUP(A2689,'HUMAN RESOURCES'!A2689:N5379,6,0)</f>
        <v>0.059</v>
      </c>
      <c r="M2689" s="12">
        <f>VLOOKUP(B2689,'HUMAN RESOURCES'!B2689:O5379,6,0)</f>
        <v>51</v>
      </c>
      <c r="N2689" s="12">
        <f>VLOOKUP(C2689,'HUMAN RESOURCES'!C2689:P5379,6,0)</f>
        <v>51</v>
      </c>
      <c r="O2689" s="12">
        <f>VLOOKUP(D2689,'HUMAN RESOURCES'!D2689:Q5379,6,0)</f>
        <v>0.415</v>
      </c>
      <c r="P2689" s="12">
        <f>VLOOKUP(A2689,'HUMAN RESOURCES'!A2689:N5379,10,0)</f>
        <v>0.546</v>
      </c>
      <c r="Q2689" s="12">
        <f>VLOOKUP(B2689,'HUMAN RESOURCES'!B2689:O5379,10,0)</f>
        <v>0.04</v>
      </c>
      <c r="R2689" s="12">
        <f>VLOOKUP(C2689,'HUMAN RESOURCES'!C2689:P5379,10,0)</f>
        <v>12888918</v>
      </c>
      <c r="S2689" s="12">
        <f>VLOOKUP(D2689,'HUMAN RESOURCES'!D2689:Q5379,10,0)</f>
        <v>0.334</v>
      </c>
      <c r="T2689" s="13">
        <f>VLOOKUP(A2689,TOURISM!A2689:F5379,5,0)</f>
        <v>523000000</v>
      </c>
      <c r="U2689" s="13" t="str">
        <f>VLOOKUP(B2689,TOURISM!B2689:G5379,5,0)</f>
        <v/>
      </c>
      <c r="V2689" s="12">
        <f>VLOOKUP(A2689,BUSINESS!A2689:N5379,5,0)</f>
        <v>0.382</v>
      </c>
      <c r="W2689" s="12">
        <f>VLOOKUP(B2689,BUSINESS!B2689:O5379,5,0)</f>
        <v>97</v>
      </c>
      <c r="X2689" s="12" t="str">
        <f>VLOOKUP(C2689,BUSINESS!C2689:P5379,5,0)</f>
        <v/>
      </c>
      <c r="Y2689" s="12">
        <f>VLOOKUP(D2689,BUSINESS!D2689:Q5379,5,0)</f>
        <v>270</v>
      </c>
      <c r="Z2689" s="12">
        <f>VLOOKUP(A2689,BUSINESS!A2689:N5379,9,0)</f>
        <v>0.114</v>
      </c>
      <c r="AA2689" s="12">
        <f>VLOOKUP(B2689,BUSINESS!B2689:O5379,9,0)</f>
        <v>0.31</v>
      </c>
    </row>
    <row r="2690">
      <c r="A2690" s="9" t="str">
        <f t="shared" si="1"/>
        <v>Zimbabwe-Africa2010</v>
      </c>
      <c r="B2690" s="5" t="s">
        <v>77</v>
      </c>
      <c r="C2690" s="9" t="s">
        <v>285</v>
      </c>
      <c r="D2690" s="10" t="s">
        <v>72</v>
      </c>
      <c r="E2690" s="14">
        <v>9.456808151E9</v>
      </c>
      <c r="F2690" s="11"/>
      <c r="G2690" s="11"/>
      <c r="H2690" s="15">
        <v>4.965</v>
      </c>
      <c r="I2690" s="12"/>
      <c r="J2690" s="12"/>
      <c r="K2690" s="12">
        <f>VLOOKUP(A2690,'HUMAN RESOURCES'!A2690:N5380,5,0)</f>
        <v>0.032</v>
      </c>
      <c r="L2690" s="12">
        <f>VLOOKUP(A2690,'HUMAN RESOURCES'!A2690:N5380,6,0)</f>
        <v>0.059</v>
      </c>
      <c r="M2690" s="12">
        <f>VLOOKUP(B2690,'HUMAN RESOURCES'!B2690:O5380,6,0)</f>
        <v>54</v>
      </c>
      <c r="N2690" s="12">
        <f>VLOOKUP(C2690,'HUMAN RESOURCES'!C2690:P5380,6,0)</f>
        <v>53</v>
      </c>
      <c r="O2690" s="12">
        <f>VLOOKUP(D2690,'HUMAN RESOURCES'!D2690:Q5380,6,0)</f>
        <v>0.412</v>
      </c>
      <c r="P2690" s="12">
        <f>VLOOKUP(A2690,'HUMAN RESOURCES'!A2690:N5380,10,0)</f>
        <v>0.548</v>
      </c>
      <c r="Q2690" s="12">
        <f>VLOOKUP(B2690,'HUMAN RESOURCES'!B2690:O5380,10,0)</f>
        <v>0.04</v>
      </c>
      <c r="R2690" s="12">
        <f>VLOOKUP(C2690,'HUMAN RESOURCES'!C2690:P5380,10,0)</f>
        <v>13076978</v>
      </c>
      <c r="S2690" s="12">
        <f>VLOOKUP(D2690,'HUMAN RESOURCES'!D2690:Q5380,10,0)</f>
        <v>0.332</v>
      </c>
      <c r="T2690" s="13">
        <f>VLOOKUP(A2690,TOURISM!A2690:F5380,5,0)</f>
        <v>634000000</v>
      </c>
      <c r="U2690" s="13" t="str">
        <f>VLOOKUP(B2690,TOURISM!B2690:G5380,5,0)</f>
        <v/>
      </c>
      <c r="V2690" s="12">
        <f>VLOOKUP(A2690,BUSINESS!A2690:N5380,5,0)</f>
        <v>0.391</v>
      </c>
      <c r="W2690" s="12">
        <f>VLOOKUP(B2690,BUSINESS!B2690:O5380,5,0)</f>
        <v>90</v>
      </c>
      <c r="X2690" s="12" t="str">
        <f>VLOOKUP(C2690,BUSINESS!C2690:P5380,5,0)</f>
        <v/>
      </c>
      <c r="Y2690" s="12">
        <f>VLOOKUP(D2690,BUSINESS!D2690:Q5380,5,0)</f>
        <v>242</v>
      </c>
      <c r="Z2690" s="12">
        <f>VLOOKUP(A2690,BUSINESS!A2690:N5380,9,0)</f>
        <v>0.115</v>
      </c>
      <c r="AA2690" s="12">
        <f>VLOOKUP(B2690,BUSINESS!B2690:O5380,9,0)</f>
        <v>0.589</v>
      </c>
    </row>
    <row r="2691">
      <c r="A2691" s="9" t="str">
        <f t="shared" si="1"/>
        <v>Zimbabwe-Africa2011</v>
      </c>
      <c r="B2691" s="5" t="s">
        <v>77</v>
      </c>
      <c r="C2691" s="9" t="s">
        <v>285</v>
      </c>
      <c r="D2691" s="10" t="s">
        <v>73</v>
      </c>
      <c r="E2691" s="14">
        <v>1.0956226611E10</v>
      </c>
      <c r="F2691" s="11"/>
      <c r="G2691" s="11"/>
      <c r="H2691" s="15">
        <v>4.965</v>
      </c>
      <c r="I2691" s="12">
        <f>VLOOKUP(A2691,ENERGY!$A$2:$F$2692,5,0)</f>
        <v>10774</v>
      </c>
      <c r="J2691" s="12">
        <f>VLOOKUP(A2691,ENERGY!$A$2:$F$2692,6,0)</f>
        <v>9685</v>
      </c>
      <c r="K2691" s="12">
        <f>VLOOKUP(A2691,'HUMAN RESOURCES'!A2691:N5381,5,0)</f>
        <v>0.032</v>
      </c>
      <c r="L2691" s="12">
        <f>VLOOKUP(A2691,'HUMAN RESOURCES'!A2691:N5381,6,0)</f>
        <v>0.058</v>
      </c>
      <c r="M2691" s="12">
        <f>VLOOKUP(B2691,'HUMAN RESOURCES'!B2691:O5381,6,0)</f>
        <v>56</v>
      </c>
      <c r="N2691" s="12">
        <f>VLOOKUP(C2691,'HUMAN RESOURCES'!C2691:P5381,6,0)</f>
        <v>55</v>
      </c>
      <c r="O2691" s="12">
        <f>VLOOKUP(D2691,'HUMAN RESOURCES'!D2691:Q5381,6,0)</f>
        <v>0.408</v>
      </c>
      <c r="P2691" s="12">
        <f>VLOOKUP(A2691,'HUMAN RESOURCES'!A2691:N5381,10,0)</f>
        <v>0.552</v>
      </c>
      <c r="Q2691" s="12">
        <f>VLOOKUP(B2691,'HUMAN RESOURCES'!B2691:O5381,10,0)</f>
        <v>0.04</v>
      </c>
      <c r="R2691" s="12">
        <f>VLOOKUP(C2691,'HUMAN RESOURCES'!C2691:P5381,10,0)</f>
        <v>13358738</v>
      </c>
      <c r="S2691" s="12">
        <f>VLOOKUP(D2691,'HUMAN RESOURCES'!D2691:Q5381,10,0)</f>
        <v>0.33</v>
      </c>
      <c r="T2691" s="13">
        <f>VLOOKUP(A2691,TOURISM!A2691:F5381,5,0)</f>
        <v>664000000</v>
      </c>
      <c r="U2691" s="13" t="str">
        <f>VLOOKUP(B2691,TOURISM!B2691:G5381,5,0)</f>
        <v/>
      </c>
      <c r="V2691" s="12">
        <f>VLOOKUP(A2691,BUSINESS!A2691:N5381,5,0)</f>
        <v>0.343</v>
      </c>
      <c r="W2691" s="12">
        <f>VLOOKUP(B2691,BUSINESS!B2691:O5381,5,0)</f>
        <v>90</v>
      </c>
      <c r="X2691" s="12" t="str">
        <f>VLOOKUP(C2691,BUSINESS!C2691:P5381,5,0)</f>
        <v/>
      </c>
      <c r="Y2691" s="12">
        <f>VLOOKUP(D2691,BUSINESS!D2691:Q5381,5,0)</f>
        <v>242</v>
      </c>
      <c r="Z2691" s="12">
        <f>VLOOKUP(A2691,BUSINESS!A2691:N5381,9,0)</f>
        <v>0.157</v>
      </c>
      <c r="AA2691" s="12">
        <f>VLOOKUP(B2691,BUSINESS!B2691:O5381,9,0)</f>
        <v>0.689</v>
      </c>
    </row>
    <row r="2692">
      <c r="A2692" s="9" t="str">
        <f t="shared" si="1"/>
        <v>Zimbabwe-Africa2012</v>
      </c>
      <c r="B2692" s="5" t="s">
        <v>77</v>
      </c>
      <c r="C2692" s="9" t="s">
        <v>285</v>
      </c>
      <c r="D2692" s="10" t="s">
        <v>74</v>
      </c>
      <c r="E2692" s="14">
        <v>1.2472416688E10</v>
      </c>
      <c r="F2692" s="11"/>
      <c r="G2692" s="11"/>
      <c r="H2692" s="15">
        <v>4.965</v>
      </c>
      <c r="I2692" s="12">
        <f>VLOOKUP(A2692,ENERGY!$A$2:$F$2692,5,0)</f>
        <v>10627</v>
      </c>
      <c r="J2692" s="12">
        <f>VLOOKUP(A2692,ENERGY!$A$2:$F$2692,6,0)</f>
        <v>9500</v>
      </c>
      <c r="K2692" s="12">
        <f>VLOOKUP(A2692,'HUMAN RESOURCES'!A2692:N5382,5,0)</f>
        <v>0.032</v>
      </c>
      <c r="L2692" s="12">
        <f>VLOOKUP(A2692,'HUMAN RESOURCES'!A2692:N5382,6,0)</f>
        <v>0.055</v>
      </c>
      <c r="M2692" s="12">
        <f>VLOOKUP(B2692,'HUMAN RESOURCES'!B2692:O5382,6,0)</f>
        <v>59</v>
      </c>
      <c r="N2692" s="12">
        <f>VLOOKUP(C2692,'HUMAN RESOURCES'!C2692:P5382,6,0)</f>
        <v>57</v>
      </c>
      <c r="O2692" s="12">
        <f>VLOOKUP(D2692,'HUMAN RESOURCES'!D2692:Q5382,6,0)</f>
        <v>0.402</v>
      </c>
      <c r="P2692" s="12">
        <f>VLOOKUP(A2692,'HUMAN RESOURCES'!A2692:N5382,10,0)</f>
        <v>0.558</v>
      </c>
      <c r="Q2692" s="12">
        <f>VLOOKUP(B2692,'HUMAN RESOURCES'!B2692:O5382,10,0)</f>
        <v>0.039</v>
      </c>
      <c r="R2692" s="12">
        <f>VLOOKUP(C2692,'HUMAN RESOURCES'!C2692:P5382,10,0)</f>
        <v>13724317</v>
      </c>
      <c r="S2692" s="12">
        <f>VLOOKUP(D2692,'HUMAN RESOURCES'!D2692:Q5382,10,0)</f>
        <v>0.328</v>
      </c>
      <c r="T2692" s="13">
        <f>VLOOKUP(A2692,TOURISM!A2692:F5382,5,0)</f>
        <v>749000000</v>
      </c>
      <c r="U2692" s="13" t="str">
        <f>VLOOKUP(B2692,TOURISM!B2692:G5382,5,0)</f>
        <v/>
      </c>
      <c r="V2692" s="12">
        <f>VLOOKUP(A2692,BUSINESS!A2692:N5382,5,0)</f>
        <v>0.345</v>
      </c>
      <c r="W2692" s="12">
        <f>VLOOKUP(B2692,BUSINESS!B2692:O5382,5,0)</f>
        <v>90</v>
      </c>
      <c r="X2692" s="12">
        <f>VLOOKUP(C2692,BUSINESS!C2692:P5382,5,0)</f>
        <v>168</v>
      </c>
      <c r="Y2692" s="12">
        <f>VLOOKUP(D2692,BUSINESS!D2692:Q5382,5,0)</f>
        <v>242</v>
      </c>
      <c r="Z2692" s="12">
        <f>VLOOKUP(A2692,BUSINESS!A2692:N5382,9,0)</f>
        <v>0.171</v>
      </c>
      <c r="AA2692" s="12">
        <f>VLOOKUP(B2692,BUSINESS!B2692:O5382,9,0)</f>
        <v>0.919</v>
      </c>
    </row>
  </sheetData>
  <customSheetViews>
    <customSheetView guid="{59E3D74A-7D4D-46CF-AE9E-D56FBB972AF6}" filter="1" showAutoFilter="1">
      <autoFilter ref="$C$1:$C$2692"/>
    </customSheetView>
    <customSheetView guid="{A2A43596-8B0C-4B31-95D8-6433279534D1}" filter="1" showAutoFilter="1">
      <autoFilter ref="$A$1:$AA$2692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38"/>
    <col customWidth="1" min="3" max="3" width="24.75"/>
  </cols>
  <sheetData>
    <row r="1">
      <c r="A1" s="5" t="s">
        <v>58</v>
      </c>
      <c r="B1" s="5" t="s">
        <v>4</v>
      </c>
      <c r="C1" s="5" t="s">
        <v>5</v>
      </c>
      <c r="D1" s="6" t="s">
        <v>59</v>
      </c>
      <c r="E1" s="5" t="s">
        <v>19</v>
      </c>
      <c r="F1" s="5" t="s">
        <v>17</v>
      </c>
    </row>
    <row r="2">
      <c r="A2" s="5" t="str">
        <f t="shared" ref="A2:A2692" si="1">CONCAT(C2,D2)</f>
        <v>Afghanistan-Asia2000</v>
      </c>
      <c r="B2" s="5" t="s">
        <v>60</v>
      </c>
      <c r="C2" s="17" t="s">
        <v>61</v>
      </c>
      <c r="D2" s="10" t="s">
        <v>62</v>
      </c>
      <c r="E2" s="11"/>
      <c r="F2" s="11"/>
    </row>
    <row r="3">
      <c r="A3" s="5" t="str">
        <f t="shared" si="1"/>
        <v>Afghanistan-Asia2001</v>
      </c>
      <c r="B3" s="5" t="s">
        <v>60</v>
      </c>
      <c r="C3" s="17" t="s">
        <v>61</v>
      </c>
      <c r="D3" s="10" t="s">
        <v>63</v>
      </c>
      <c r="E3" s="11"/>
      <c r="F3" s="11"/>
    </row>
    <row r="4">
      <c r="A4" s="5" t="str">
        <f t="shared" si="1"/>
        <v>Afghanistan-Asia2002</v>
      </c>
      <c r="B4" s="5" t="s">
        <v>60</v>
      </c>
      <c r="C4" s="17" t="s">
        <v>61</v>
      </c>
      <c r="D4" s="10" t="s">
        <v>64</v>
      </c>
      <c r="E4" s="15">
        <v>8236.0</v>
      </c>
      <c r="F4" s="11"/>
    </row>
    <row r="5">
      <c r="A5" s="5" t="str">
        <f t="shared" si="1"/>
        <v>Afghanistan-Asia2003</v>
      </c>
      <c r="B5" s="5" t="s">
        <v>60</v>
      </c>
      <c r="C5" s="17" t="s">
        <v>61</v>
      </c>
      <c r="D5" s="10" t="s">
        <v>65</v>
      </c>
      <c r="E5" s="15">
        <v>6524.0</v>
      </c>
      <c r="F5" s="11"/>
    </row>
    <row r="6">
      <c r="A6" s="5" t="str">
        <f t="shared" si="1"/>
        <v>Afghanistan-Asia2004</v>
      </c>
      <c r="B6" s="5" t="s">
        <v>60</v>
      </c>
      <c r="C6" s="17" t="s">
        <v>61</v>
      </c>
      <c r="D6" s="10" t="s">
        <v>66</v>
      </c>
      <c r="E6" s="15">
        <v>3927.0</v>
      </c>
      <c r="F6" s="11"/>
    </row>
    <row r="7">
      <c r="A7" s="5" t="str">
        <f t="shared" si="1"/>
        <v>Afghanistan-Asia2005</v>
      </c>
      <c r="B7" s="5" t="s">
        <v>60</v>
      </c>
      <c r="C7" s="17" t="s">
        <v>61</v>
      </c>
      <c r="D7" s="10" t="s">
        <v>67</v>
      </c>
      <c r="E7" s="15">
        <v>1991.0</v>
      </c>
      <c r="F7" s="11"/>
    </row>
    <row r="8">
      <c r="A8" s="5" t="str">
        <f t="shared" si="1"/>
        <v>Afghanistan-Asia2005</v>
      </c>
      <c r="B8" s="5" t="s">
        <v>60</v>
      </c>
      <c r="C8" s="17" t="s">
        <v>61</v>
      </c>
      <c r="D8" s="10" t="s">
        <v>67</v>
      </c>
      <c r="E8" s="15">
        <v>1016.0</v>
      </c>
      <c r="F8" s="11"/>
    </row>
    <row r="9">
      <c r="A9" s="5" t="str">
        <f t="shared" si="1"/>
        <v>Afghanistan-Asia2008</v>
      </c>
      <c r="B9" s="5" t="s">
        <v>60</v>
      </c>
      <c r="C9" s="17" t="s">
        <v>61</v>
      </c>
      <c r="D9" s="10" t="s">
        <v>70</v>
      </c>
      <c r="E9" s="15">
        <v>583.0</v>
      </c>
      <c r="F9" s="11"/>
    </row>
    <row r="10">
      <c r="A10" s="5" t="str">
        <f t="shared" si="1"/>
        <v>Afghanistan-Asia2008</v>
      </c>
      <c r="B10" s="5" t="s">
        <v>60</v>
      </c>
      <c r="C10" s="17" t="s">
        <v>61</v>
      </c>
      <c r="D10" s="10" t="s">
        <v>70</v>
      </c>
      <c r="E10" s="15">
        <v>781.0</v>
      </c>
      <c r="F10" s="11"/>
    </row>
    <row r="11">
      <c r="A11" s="5" t="str">
        <f t="shared" si="1"/>
        <v>Afghanistan-Asia2009</v>
      </c>
      <c r="B11" s="5" t="s">
        <v>60</v>
      </c>
      <c r="C11" s="17" t="s">
        <v>61</v>
      </c>
      <c r="D11" s="10" t="s">
        <v>71</v>
      </c>
      <c r="E11" s="15">
        <v>1338.0</v>
      </c>
      <c r="F11" s="11"/>
    </row>
    <row r="12">
      <c r="A12" s="5" t="str">
        <f t="shared" si="1"/>
        <v>Afghanistan-Asia2011</v>
      </c>
      <c r="B12" s="5" t="s">
        <v>60</v>
      </c>
      <c r="C12" s="17" t="s">
        <v>61</v>
      </c>
      <c r="D12" s="10" t="s">
        <v>73</v>
      </c>
      <c r="E12" s="15">
        <v>733.0</v>
      </c>
      <c r="F12" s="11"/>
    </row>
    <row r="13">
      <c r="A13" s="5" t="str">
        <f t="shared" si="1"/>
        <v>Afghanistan-Asia2011</v>
      </c>
      <c r="B13" s="5" t="s">
        <v>60</v>
      </c>
      <c r="C13" s="17" t="s">
        <v>61</v>
      </c>
      <c r="D13" s="10" t="s">
        <v>73</v>
      </c>
      <c r="E13" s="15">
        <v>645.0</v>
      </c>
      <c r="F13" s="11"/>
    </row>
    <row r="14">
      <c r="A14" s="5" t="str">
        <f t="shared" si="1"/>
        <v>Afghanistan-Asia2012</v>
      </c>
      <c r="B14" s="5" t="s">
        <v>60</v>
      </c>
      <c r="C14" s="17" t="s">
        <v>61</v>
      </c>
      <c r="D14" s="10" t="s">
        <v>74</v>
      </c>
      <c r="E14" s="15">
        <v>359.0</v>
      </c>
      <c r="F14" s="11"/>
    </row>
    <row r="15">
      <c r="A15" s="5" t="str">
        <f t="shared" si="1"/>
        <v>Albania-Europe2000</v>
      </c>
      <c r="B15" s="5" t="s">
        <v>75</v>
      </c>
      <c r="C15" s="17" t="s">
        <v>76</v>
      </c>
      <c r="D15" s="10" t="s">
        <v>62</v>
      </c>
      <c r="E15" s="11"/>
      <c r="F15" s="11"/>
    </row>
    <row r="16">
      <c r="A16" s="5" t="str">
        <f t="shared" si="1"/>
        <v>Albania-Europe2001</v>
      </c>
      <c r="B16" s="5" t="s">
        <v>75</v>
      </c>
      <c r="C16" s="17" t="s">
        <v>76</v>
      </c>
      <c r="D16" s="10" t="s">
        <v>63</v>
      </c>
      <c r="E16" s="11"/>
      <c r="F16" s="15">
        <v>2173.0</v>
      </c>
    </row>
    <row r="17">
      <c r="A17" s="5" t="str">
        <f t="shared" si="1"/>
        <v>Albania-Europe2002</v>
      </c>
      <c r="B17" s="5" t="s">
        <v>75</v>
      </c>
      <c r="C17" s="17" t="s">
        <v>76</v>
      </c>
      <c r="D17" s="10" t="s">
        <v>64</v>
      </c>
      <c r="E17" s="15">
        <v>4283.0</v>
      </c>
      <c r="F17" s="15">
        <v>2059.0</v>
      </c>
    </row>
    <row r="18">
      <c r="A18" s="5" t="str">
        <f t="shared" si="1"/>
        <v>Albania-Europe2003</v>
      </c>
      <c r="B18" s="5" t="s">
        <v>75</v>
      </c>
      <c r="C18" s="17" t="s">
        <v>76</v>
      </c>
      <c r="D18" s="10" t="s">
        <v>65</v>
      </c>
      <c r="E18" s="15">
        <v>3880.0</v>
      </c>
      <c r="F18" s="15">
        <v>2068.0</v>
      </c>
    </row>
    <row r="19">
      <c r="A19" s="5" t="str">
        <f t="shared" si="1"/>
        <v>Albania-Europe2004</v>
      </c>
      <c r="B19" s="5" t="s">
        <v>75</v>
      </c>
      <c r="C19" s="17" t="s">
        <v>76</v>
      </c>
      <c r="D19" s="10" t="s">
        <v>66</v>
      </c>
      <c r="E19" s="15">
        <v>4129.0</v>
      </c>
      <c r="F19" s="15">
        <v>2061.0</v>
      </c>
    </row>
    <row r="20">
      <c r="A20" s="5" t="str">
        <f t="shared" si="1"/>
        <v>Albania-Europe2005</v>
      </c>
      <c r="B20" s="5" t="s">
        <v>75</v>
      </c>
      <c r="C20" s="17" t="s">
        <v>76</v>
      </c>
      <c r="D20" s="10" t="s">
        <v>67</v>
      </c>
      <c r="E20" s="15">
        <v>4056.0</v>
      </c>
      <c r="F20" s="15">
        <v>2025.0</v>
      </c>
    </row>
    <row r="21">
      <c r="A21" s="5" t="str">
        <f t="shared" si="1"/>
        <v>Albania-Europe2005</v>
      </c>
      <c r="B21" s="5" t="s">
        <v>75</v>
      </c>
      <c r="C21" s="17" t="s">
        <v>76</v>
      </c>
      <c r="D21" s="10" t="s">
        <v>67</v>
      </c>
      <c r="E21" s="15">
        <v>4254.0</v>
      </c>
      <c r="F21" s="15">
        <v>2172.0</v>
      </c>
    </row>
    <row r="22">
      <c r="A22" s="5" t="str">
        <f t="shared" si="1"/>
        <v>Albania-Europe2008</v>
      </c>
      <c r="B22" s="5" t="s">
        <v>75</v>
      </c>
      <c r="C22" s="17" t="s">
        <v>76</v>
      </c>
      <c r="D22" s="10" t="s">
        <v>70</v>
      </c>
      <c r="E22" s="15">
        <v>4294.0</v>
      </c>
      <c r="F22" s="15">
        <v>1976.0</v>
      </c>
    </row>
    <row r="23">
      <c r="A23" s="5" t="str">
        <f t="shared" si="1"/>
        <v>Albania-Europe2008</v>
      </c>
      <c r="B23" s="5" t="s">
        <v>75</v>
      </c>
      <c r="C23" s="17" t="s">
        <v>76</v>
      </c>
      <c r="D23" s="10" t="s">
        <v>70</v>
      </c>
      <c r="E23" s="15">
        <v>3022.0</v>
      </c>
      <c r="F23" s="15">
        <v>1763.0</v>
      </c>
    </row>
    <row r="24">
      <c r="A24" s="5" t="str">
        <f t="shared" si="1"/>
        <v>Albania-Europe2009</v>
      </c>
      <c r="B24" s="5" t="s">
        <v>75</v>
      </c>
      <c r="C24" s="17" t="s">
        <v>76</v>
      </c>
      <c r="D24" s="10" t="s">
        <v>71</v>
      </c>
      <c r="E24" s="15">
        <v>3865.0</v>
      </c>
      <c r="F24" s="15">
        <v>2068.0</v>
      </c>
    </row>
    <row r="25">
      <c r="A25" s="5" t="str">
        <f t="shared" si="1"/>
        <v>Albania-Europe2011</v>
      </c>
      <c r="B25" s="5" t="s">
        <v>75</v>
      </c>
      <c r="C25" s="17" t="s">
        <v>76</v>
      </c>
      <c r="D25" s="10" t="s">
        <v>73</v>
      </c>
      <c r="E25" s="15">
        <v>4166.0</v>
      </c>
      <c r="F25" s="15">
        <v>2172.0</v>
      </c>
    </row>
    <row r="26">
      <c r="A26" s="5" t="str">
        <f t="shared" si="1"/>
        <v>Albania-Europe2011</v>
      </c>
      <c r="B26" s="5" t="s">
        <v>75</v>
      </c>
      <c r="C26" s="17" t="s">
        <v>76</v>
      </c>
      <c r="D26" s="10" t="s">
        <v>73</v>
      </c>
      <c r="E26" s="15">
        <v>3223.0</v>
      </c>
      <c r="F26" s="15">
        <v>1783.0</v>
      </c>
    </row>
    <row r="27">
      <c r="A27" s="5" t="str">
        <f t="shared" si="1"/>
        <v>Albania-Europe2012</v>
      </c>
      <c r="B27" s="5" t="s">
        <v>75</v>
      </c>
      <c r="C27" s="17" t="s">
        <v>76</v>
      </c>
      <c r="D27" s="10" t="s">
        <v>74</v>
      </c>
      <c r="E27" s="15">
        <v>3751.0</v>
      </c>
      <c r="F27" s="15">
        <v>1975.0</v>
      </c>
    </row>
    <row r="28">
      <c r="A28" s="5" t="str">
        <f t="shared" si="1"/>
        <v>Algeria-Africa2000</v>
      </c>
      <c r="B28" s="5" t="s">
        <v>77</v>
      </c>
      <c r="C28" s="17" t="s">
        <v>78</v>
      </c>
      <c r="D28" s="10" t="s">
        <v>62</v>
      </c>
      <c r="E28" s="11"/>
      <c r="F28" s="11"/>
    </row>
    <row r="29">
      <c r="A29" s="5" t="str">
        <f t="shared" si="1"/>
        <v>Algeria-Africa2001</v>
      </c>
      <c r="B29" s="5" t="s">
        <v>77</v>
      </c>
      <c r="C29" s="17" t="s">
        <v>78</v>
      </c>
      <c r="D29" s="10" t="s">
        <v>63</v>
      </c>
      <c r="E29" s="11"/>
      <c r="F29" s="15">
        <v>41852.0</v>
      </c>
    </row>
    <row r="30">
      <c r="A30" s="5" t="str">
        <f t="shared" si="1"/>
        <v>Algeria-Africa2002</v>
      </c>
      <c r="B30" s="5" t="s">
        <v>77</v>
      </c>
      <c r="C30" s="17" t="s">
        <v>78</v>
      </c>
      <c r="D30" s="10" t="s">
        <v>64</v>
      </c>
      <c r="E30" s="15">
        <v>123475.0</v>
      </c>
      <c r="F30" s="15">
        <v>40105.0</v>
      </c>
    </row>
    <row r="31">
      <c r="A31" s="5" t="str">
        <f t="shared" si="1"/>
        <v>Algeria-Africa2003</v>
      </c>
      <c r="B31" s="5" t="s">
        <v>77</v>
      </c>
      <c r="C31" s="17" t="s">
        <v>78</v>
      </c>
      <c r="D31" s="10" t="s">
        <v>65</v>
      </c>
      <c r="E31" s="15">
        <v>124586.0</v>
      </c>
      <c r="F31" s="15">
        <v>40823.0</v>
      </c>
    </row>
    <row r="32">
      <c r="A32" s="5" t="str">
        <f t="shared" si="1"/>
        <v>Algeria-Africa2004</v>
      </c>
      <c r="B32" s="5" t="s">
        <v>77</v>
      </c>
      <c r="C32" s="17" t="s">
        <v>78</v>
      </c>
      <c r="D32" s="10" t="s">
        <v>66</v>
      </c>
      <c r="E32" s="15">
        <v>114619.0</v>
      </c>
      <c r="F32" s="15">
        <v>37425.0</v>
      </c>
    </row>
    <row r="33">
      <c r="A33" s="5" t="str">
        <f t="shared" si="1"/>
        <v>Algeria-Africa2005</v>
      </c>
      <c r="B33" s="5" t="s">
        <v>77</v>
      </c>
      <c r="C33" s="17" t="s">
        <v>78</v>
      </c>
      <c r="D33" s="10" t="s">
        <v>67</v>
      </c>
      <c r="E33" s="15">
        <v>112339.0</v>
      </c>
      <c r="F33" s="15">
        <v>36793.0</v>
      </c>
    </row>
    <row r="34">
      <c r="A34" s="5" t="str">
        <f t="shared" si="1"/>
        <v>Algeria-Africa2005</v>
      </c>
      <c r="B34" s="5" t="s">
        <v>77</v>
      </c>
      <c r="C34" s="17" t="s">
        <v>78</v>
      </c>
      <c r="D34" s="10" t="s">
        <v>67</v>
      </c>
      <c r="E34" s="15">
        <v>107128.0</v>
      </c>
      <c r="F34" s="15">
        <v>32335.0</v>
      </c>
    </row>
    <row r="35">
      <c r="A35" s="5" t="str">
        <f t="shared" si="1"/>
        <v>Algeria-Africa2008</v>
      </c>
      <c r="B35" s="5" t="s">
        <v>77</v>
      </c>
      <c r="C35" s="17" t="s">
        <v>78</v>
      </c>
      <c r="D35" s="10" t="s">
        <v>70</v>
      </c>
      <c r="E35" s="15">
        <v>92533.0</v>
      </c>
      <c r="F35" s="15">
        <v>30698.0</v>
      </c>
    </row>
    <row r="36">
      <c r="A36" s="5" t="str">
        <f t="shared" si="1"/>
        <v>Algeria-Africa2008</v>
      </c>
      <c r="B36" s="5" t="s">
        <v>77</v>
      </c>
      <c r="C36" s="17" t="s">
        <v>78</v>
      </c>
      <c r="D36" s="10" t="s">
        <v>70</v>
      </c>
      <c r="E36" s="15">
        <v>87931.0</v>
      </c>
      <c r="F36" s="15">
        <v>26998.0</v>
      </c>
    </row>
    <row r="37">
      <c r="A37" s="5" t="str">
        <f t="shared" si="1"/>
        <v>Algeria-Africa2009</v>
      </c>
      <c r="B37" s="5" t="s">
        <v>77</v>
      </c>
      <c r="C37" s="17" t="s">
        <v>78</v>
      </c>
      <c r="D37" s="10" t="s">
        <v>71</v>
      </c>
      <c r="E37" s="15">
        <v>103963.0</v>
      </c>
      <c r="F37" s="15">
        <v>34658.0</v>
      </c>
    </row>
    <row r="38">
      <c r="A38" s="5" t="str">
        <f t="shared" si="1"/>
        <v>Algeria-Africa2011</v>
      </c>
      <c r="B38" s="5" t="s">
        <v>77</v>
      </c>
      <c r="C38" s="17" t="s">
        <v>78</v>
      </c>
      <c r="D38" s="10" t="s">
        <v>73</v>
      </c>
      <c r="E38" s="15">
        <v>89493.0</v>
      </c>
      <c r="F38" s="15">
        <v>30974.0</v>
      </c>
    </row>
    <row r="39">
      <c r="A39" s="5" t="str">
        <f t="shared" si="1"/>
        <v>Algeria-Africa2011</v>
      </c>
      <c r="B39" s="5" t="s">
        <v>77</v>
      </c>
      <c r="C39" s="17" t="s">
        <v>78</v>
      </c>
      <c r="D39" s="10" t="s">
        <v>73</v>
      </c>
      <c r="E39" s="15">
        <v>84293.0</v>
      </c>
      <c r="F39" s="15">
        <v>27072.0</v>
      </c>
    </row>
    <row r="40">
      <c r="A40" s="5" t="str">
        <f t="shared" si="1"/>
        <v>Algeria-Africa2012</v>
      </c>
      <c r="B40" s="5" t="s">
        <v>77</v>
      </c>
      <c r="C40" s="17" t="s">
        <v>78</v>
      </c>
      <c r="D40" s="10" t="s">
        <v>74</v>
      </c>
      <c r="E40" s="15">
        <v>90854.0</v>
      </c>
      <c r="F40" s="15">
        <v>28773.0</v>
      </c>
    </row>
    <row r="41">
      <c r="A41" s="5" t="str">
        <f t="shared" si="1"/>
        <v>American Samoa-Oceania2000</v>
      </c>
      <c r="B41" s="5" t="s">
        <v>79</v>
      </c>
      <c r="C41" s="17" t="s">
        <v>80</v>
      </c>
      <c r="D41" s="10" t="s">
        <v>62</v>
      </c>
      <c r="E41" s="11"/>
      <c r="F41" s="11"/>
    </row>
    <row r="42">
      <c r="A42" s="5" t="str">
        <f t="shared" si="1"/>
        <v>American Samoa-Oceania2001</v>
      </c>
      <c r="B42" s="5" t="s">
        <v>79</v>
      </c>
      <c r="C42" s="17" t="s">
        <v>80</v>
      </c>
      <c r="D42" s="10" t="s">
        <v>63</v>
      </c>
      <c r="E42" s="11"/>
      <c r="F42" s="11"/>
    </row>
    <row r="43">
      <c r="A43" s="5" t="str">
        <f t="shared" si="1"/>
        <v>American Samoa-Oceania2002</v>
      </c>
      <c r="B43" s="5" t="s">
        <v>79</v>
      </c>
      <c r="C43" s="17" t="s">
        <v>80</v>
      </c>
      <c r="D43" s="10" t="s">
        <v>64</v>
      </c>
      <c r="E43" s="11"/>
      <c r="F43" s="11"/>
    </row>
    <row r="44">
      <c r="A44" s="5" t="str">
        <f t="shared" si="1"/>
        <v>American Samoa-Oceania2003</v>
      </c>
      <c r="B44" s="5" t="s">
        <v>79</v>
      </c>
      <c r="C44" s="17" t="s">
        <v>80</v>
      </c>
      <c r="D44" s="10" t="s">
        <v>65</v>
      </c>
      <c r="E44" s="11"/>
      <c r="F44" s="11"/>
    </row>
    <row r="45">
      <c r="A45" s="5" t="str">
        <f t="shared" si="1"/>
        <v>American Samoa-Oceania2004</v>
      </c>
      <c r="B45" s="5" t="s">
        <v>79</v>
      </c>
      <c r="C45" s="17" t="s">
        <v>80</v>
      </c>
      <c r="D45" s="10" t="s">
        <v>66</v>
      </c>
      <c r="E45" s="11"/>
      <c r="F45" s="11"/>
    </row>
    <row r="46">
      <c r="A46" s="5" t="str">
        <f t="shared" si="1"/>
        <v>American Samoa-Oceania2005</v>
      </c>
      <c r="B46" s="5" t="s">
        <v>79</v>
      </c>
      <c r="C46" s="17" t="s">
        <v>80</v>
      </c>
      <c r="D46" s="10" t="s">
        <v>67</v>
      </c>
      <c r="E46" s="11"/>
      <c r="F46" s="11"/>
    </row>
    <row r="47">
      <c r="A47" s="5" t="str">
        <f t="shared" si="1"/>
        <v>American Samoa-Oceania2005</v>
      </c>
      <c r="B47" s="5" t="s">
        <v>79</v>
      </c>
      <c r="C47" s="17" t="s">
        <v>80</v>
      </c>
      <c r="D47" s="10" t="s">
        <v>67</v>
      </c>
      <c r="E47" s="11"/>
      <c r="F47" s="11"/>
    </row>
    <row r="48">
      <c r="A48" s="5" t="str">
        <f t="shared" si="1"/>
        <v>American Samoa-Oceania2008</v>
      </c>
      <c r="B48" s="5" t="s">
        <v>79</v>
      </c>
      <c r="C48" s="17" t="s">
        <v>80</v>
      </c>
      <c r="D48" s="10" t="s">
        <v>70</v>
      </c>
      <c r="E48" s="11"/>
      <c r="F48" s="11"/>
    </row>
    <row r="49">
      <c r="A49" s="5" t="str">
        <f t="shared" si="1"/>
        <v>American Samoa-Oceania2008</v>
      </c>
      <c r="B49" s="5" t="s">
        <v>79</v>
      </c>
      <c r="C49" s="17" t="s">
        <v>80</v>
      </c>
      <c r="D49" s="10" t="s">
        <v>70</v>
      </c>
      <c r="E49" s="11"/>
      <c r="F49" s="11"/>
    </row>
    <row r="50">
      <c r="A50" s="5" t="str">
        <f t="shared" si="1"/>
        <v>American Samoa-Oceania2009</v>
      </c>
      <c r="B50" s="5" t="s">
        <v>79</v>
      </c>
      <c r="C50" s="17" t="s">
        <v>80</v>
      </c>
      <c r="D50" s="10" t="s">
        <v>71</v>
      </c>
      <c r="E50" s="11"/>
      <c r="F50" s="11"/>
    </row>
    <row r="51">
      <c r="A51" s="5" t="str">
        <f t="shared" si="1"/>
        <v>American Samoa-Oceania2011</v>
      </c>
      <c r="B51" s="5" t="s">
        <v>79</v>
      </c>
      <c r="C51" s="17" t="s">
        <v>80</v>
      </c>
      <c r="D51" s="10" t="s">
        <v>73</v>
      </c>
      <c r="E51" s="11"/>
      <c r="F51" s="11"/>
    </row>
    <row r="52">
      <c r="A52" s="5" t="str">
        <f t="shared" si="1"/>
        <v>American Samoa-Oceania2011</v>
      </c>
      <c r="B52" s="5" t="s">
        <v>79</v>
      </c>
      <c r="C52" s="17" t="s">
        <v>80</v>
      </c>
      <c r="D52" s="10" t="s">
        <v>73</v>
      </c>
      <c r="E52" s="11"/>
      <c r="F52" s="11"/>
    </row>
    <row r="53">
      <c r="A53" s="5" t="str">
        <f t="shared" si="1"/>
        <v>American Samoa-Oceania2012</v>
      </c>
      <c r="B53" s="5" t="s">
        <v>79</v>
      </c>
      <c r="C53" s="17" t="s">
        <v>80</v>
      </c>
      <c r="D53" s="10" t="s">
        <v>74</v>
      </c>
      <c r="E53" s="11"/>
      <c r="F53" s="11"/>
    </row>
    <row r="54">
      <c r="A54" s="5" t="str">
        <f t="shared" si="1"/>
        <v>Andorra-Europe2000</v>
      </c>
      <c r="B54" s="5" t="s">
        <v>75</v>
      </c>
      <c r="C54" s="17" t="s">
        <v>81</v>
      </c>
      <c r="D54" s="10" t="s">
        <v>62</v>
      </c>
      <c r="E54" s="11"/>
      <c r="F54" s="11"/>
    </row>
    <row r="55">
      <c r="A55" s="5" t="str">
        <f t="shared" si="1"/>
        <v>Andorra-Europe2001</v>
      </c>
      <c r="B55" s="5" t="s">
        <v>75</v>
      </c>
      <c r="C55" s="17" t="s">
        <v>81</v>
      </c>
      <c r="D55" s="10" t="s">
        <v>63</v>
      </c>
      <c r="E55" s="11"/>
      <c r="F55" s="11"/>
    </row>
    <row r="56">
      <c r="A56" s="5" t="str">
        <f t="shared" si="1"/>
        <v>Andorra-Europe2002</v>
      </c>
      <c r="B56" s="5" t="s">
        <v>75</v>
      </c>
      <c r="C56" s="17" t="s">
        <v>81</v>
      </c>
      <c r="D56" s="10" t="s">
        <v>64</v>
      </c>
      <c r="E56" s="15">
        <v>517.0</v>
      </c>
      <c r="F56" s="11"/>
    </row>
    <row r="57">
      <c r="A57" s="5" t="str">
        <f t="shared" si="1"/>
        <v>Andorra-Europe2003</v>
      </c>
      <c r="B57" s="5" t="s">
        <v>75</v>
      </c>
      <c r="C57" s="17" t="s">
        <v>81</v>
      </c>
      <c r="D57" s="10" t="s">
        <v>65</v>
      </c>
      <c r="E57" s="15">
        <v>517.0</v>
      </c>
      <c r="F57" s="11"/>
    </row>
    <row r="58">
      <c r="A58" s="5" t="str">
        <f t="shared" si="1"/>
        <v>Andorra-Europe2004</v>
      </c>
      <c r="B58" s="5" t="s">
        <v>75</v>
      </c>
      <c r="C58" s="17" t="s">
        <v>81</v>
      </c>
      <c r="D58" s="10" t="s">
        <v>66</v>
      </c>
      <c r="E58" s="15">
        <v>539.0</v>
      </c>
      <c r="F58" s="11"/>
    </row>
    <row r="59">
      <c r="A59" s="5" t="str">
        <f t="shared" si="1"/>
        <v>Andorra-Europe2005</v>
      </c>
      <c r="B59" s="5" t="s">
        <v>75</v>
      </c>
      <c r="C59" s="17" t="s">
        <v>81</v>
      </c>
      <c r="D59" s="10" t="s">
        <v>67</v>
      </c>
      <c r="E59" s="15">
        <v>539.0</v>
      </c>
      <c r="F59" s="11"/>
    </row>
    <row r="60">
      <c r="A60" s="5" t="str">
        <f t="shared" si="1"/>
        <v>Andorra-Europe2005</v>
      </c>
      <c r="B60" s="5" t="s">
        <v>75</v>
      </c>
      <c r="C60" s="17" t="s">
        <v>81</v>
      </c>
      <c r="D60" s="10" t="s">
        <v>67</v>
      </c>
      <c r="E60" s="15">
        <v>576.0</v>
      </c>
      <c r="F60" s="11"/>
    </row>
    <row r="61">
      <c r="A61" s="5" t="str">
        <f t="shared" si="1"/>
        <v>Andorra-Europe2008</v>
      </c>
      <c r="B61" s="5" t="s">
        <v>75</v>
      </c>
      <c r="C61" s="17" t="s">
        <v>81</v>
      </c>
      <c r="D61" s="10" t="s">
        <v>70</v>
      </c>
      <c r="E61" s="15">
        <v>535.0</v>
      </c>
      <c r="F61" s="11"/>
    </row>
    <row r="62">
      <c r="A62" s="5" t="str">
        <f t="shared" si="1"/>
        <v>Andorra-Europe2008</v>
      </c>
      <c r="B62" s="5" t="s">
        <v>75</v>
      </c>
      <c r="C62" s="17" t="s">
        <v>81</v>
      </c>
      <c r="D62" s="10" t="s">
        <v>70</v>
      </c>
      <c r="E62" s="15">
        <v>524.0</v>
      </c>
      <c r="F62" s="11"/>
    </row>
    <row r="63">
      <c r="A63" s="5" t="str">
        <f t="shared" si="1"/>
        <v>Andorra-Europe2009</v>
      </c>
      <c r="B63" s="5" t="s">
        <v>75</v>
      </c>
      <c r="C63" s="17" t="s">
        <v>81</v>
      </c>
      <c r="D63" s="10" t="s">
        <v>71</v>
      </c>
      <c r="E63" s="15">
        <v>546.0</v>
      </c>
      <c r="F63" s="11"/>
    </row>
    <row r="64">
      <c r="A64" s="5" t="str">
        <f t="shared" si="1"/>
        <v>Andorra-Europe2011</v>
      </c>
      <c r="B64" s="5" t="s">
        <v>75</v>
      </c>
      <c r="C64" s="17" t="s">
        <v>81</v>
      </c>
      <c r="D64" s="10" t="s">
        <v>73</v>
      </c>
      <c r="E64" s="15">
        <v>565.0</v>
      </c>
      <c r="F64" s="11"/>
    </row>
    <row r="65">
      <c r="A65" s="5" t="str">
        <f t="shared" si="1"/>
        <v>Andorra-Europe2011</v>
      </c>
      <c r="B65" s="5" t="s">
        <v>75</v>
      </c>
      <c r="C65" s="17" t="s">
        <v>81</v>
      </c>
      <c r="D65" s="10" t="s">
        <v>73</v>
      </c>
      <c r="E65" s="15">
        <v>524.0</v>
      </c>
      <c r="F65" s="11"/>
    </row>
    <row r="66">
      <c r="A66" s="5" t="str">
        <f t="shared" si="1"/>
        <v>Andorra-Europe2012</v>
      </c>
      <c r="B66" s="5" t="s">
        <v>75</v>
      </c>
      <c r="C66" s="17" t="s">
        <v>81</v>
      </c>
      <c r="D66" s="10" t="s">
        <v>74</v>
      </c>
      <c r="E66" s="15">
        <v>532.0</v>
      </c>
      <c r="F66" s="11"/>
    </row>
    <row r="67">
      <c r="A67" s="5" t="str">
        <f t="shared" si="1"/>
        <v>Angola-Africa2000</v>
      </c>
      <c r="B67" s="5" t="s">
        <v>77</v>
      </c>
      <c r="C67" s="17" t="s">
        <v>82</v>
      </c>
      <c r="D67" s="10" t="s">
        <v>62</v>
      </c>
      <c r="E67" s="11"/>
      <c r="F67" s="11"/>
    </row>
    <row r="68">
      <c r="A68" s="5" t="str">
        <f t="shared" si="1"/>
        <v>Angola-Africa2001</v>
      </c>
      <c r="B68" s="5" t="s">
        <v>77</v>
      </c>
      <c r="C68" s="17" t="s">
        <v>82</v>
      </c>
      <c r="D68" s="10" t="s">
        <v>63</v>
      </c>
      <c r="E68" s="11"/>
      <c r="F68" s="15">
        <v>13576.0</v>
      </c>
    </row>
    <row r="69">
      <c r="A69" s="5" t="str">
        <f t="shared" si="1"/>
        <v>Angola-Africa2002</v>
      </c>
      <c r="B69" s="5" t="s">
        <v>77</v>
      </c>
      <c r="C69" s="17" t="s">
        <v>82</v>
      </c>
      <c r="D69" s="10" t="s">
        <v>64</v>
      </c>
      <c r="E69" s="15">
        <v>30418.0</v>
      </c>
      <c r="F69" s="15">
        <v>13378.0</v>
      </c>
    </row>
    <row r="70">
      <c r="A70" s="5" t="str">
        <f t="shared" si="1"/>
        <v>Angola-Africa2003</v>
      </c>
      <c r="B70" s="5" t="s">
        <v>77</v>
      </c>
      <c r="C70" s="17" t="s">
        <v>82</v>
      </c>
      <c r="D70" s="10" t="s">
        <v>65</v>
      </c>
      <c r="E70" s="15">
        <v>27836.0</v>
      </c>
      <c r="F70" s="15">
        <v>12586.0</v>
      </c>
    </row>
    <row r="71">
      <c r="A71" s="5" t="str">
        <f t="shared" si="1"/>
        <v>Angola-Africa2004</v>
      </c>
      <c r="B71" s="5" t="s">
        <v>77</v>
      </c>
      <c r="C71" s="17" t="s">
        <v>82</v>
      </c>
      <c r="D71" s="10" t="s">
        <v>66</v>
      </c>
      <c r="E71" s="15">
        <v>26597.0</v>
      </c>
      <c r="F71" s="15">
        <v>11584.0</v>
      </c>
    </row>
    <row r="72">
      <c r="A72" s="5" t="str">
        <f t="shared" si="1"/>
        <v>Angola-Africa2005</v>
      </c>
      <c r="B72" s="5" t="s">
        <v>77</v>
      </c>
      <c r="C72" s="17" t="s">
        <v>82</v>
      </c>
      <c r="D72" s="10" t="s">
        <v>67</v>
      </c>
      <c r="E72" s="15">
        <v>25152.0</v>
      </c>
      <c r="F72" s="15">
        <v>10697.0</v>
      </c>
    </row>
    <row r="73">
      <c r="A73" s="5" t="str">
        <f t="shared" si="1"/>
        <v>Angola-Africa2005</v>
      </c>
      <c r="B73" s="5" t="s">
        <v>77</v>
      </c>
      <c r="C73" s="17" t="s">
        <v>82</v>
      </c>
      <c r="D73" s="10" t="s">
        <v>67</v>
      </c>
      <c r="E73" s="15">
        <v>19156.0</v>
      </c>
      <c r="F73" s="15">
        <v>9356.0</v>
      </c>
    </row>
    <row r="74">
      <c r="A74" s="5" t="str">
        <f t="shared" si="1"/>
        <v>Angola-Africa2008</v>
      </c>
      <c r="B74" s="5" t="s">
        <v>77</v>
      </c>
      <c r="C74" s="17" t="s">
        <v>82</v>
      </c>
      <c r="D74" s="10" t="s">
        <v>70</v>
      </c>
      <c r="E74" s="15">
        <v>9065.0</v>
      </c>
      <c r="F74" s="15">
        <v>9004.0</v>
      </c>
    </row>
    <row r="75">
      <c r="A75" s="5" t="str">
        <f t="shared" si="1"/>
        <v>Angola-Africa2008</v>
      </c>
      <c r="B75" s="5" t="s">
        <v>77</v>
      </c>
      <c r="C75" s="17" t="s">
        <v>82</v>
      </c>
      <c r="D75" s="10" t="s">
        <v>70</v>
      </c>
      <c r="E75" s="15">
        <v>9542.0</v>
      </c>
      <c r="F75" s="15">
        <v>7499.0</v>
      </c>
    </row>
    <row r="76">
      <c r="A76" s="5" t="str">
        <f t="shared" si="1"/>
        <v>Angola-Africa2009</v>
      </c>
      <c r="B76" s="5" t="s">
        <v>77</v>
      </c>
      <c r="C76" s="17" t="s">
        <v>82</v>
      </c>
      <c r="D76" s="10" t="s">
        <v>71</v>
      </c>
      <c r="E76" s="15">
        <v>22266.0</v>
      </c>
      <c r="F76" s="15">
        <v>10006.0</v>
      </c>
    </row>
    <row r="77">
      <c r="A77" s="5" t="str">
        <f t="shared" si="1"/>
        <v>Angola-Africa2011</v>
      </c>
      <c r="B77" s="5" t="s">
        <v>77</v>
      </c>
      <c r="C77" s="17" t="s">
        <v>82</v>
      </c>
      <c r="D77" s="10" t="s">
        <v>73</v>
      </c>
      <c r="E77" s="15">
        <v>18793.0</v>
      </c>
      <c r="F77" s="15">
        <v>9676.0</v>
      </c>
    </row>
    <row r="78">
      <c r="A78" s="5" t="str">
        <f t="shared" si="1"/>
        <v>Angola-Africa2011</v>
      </c>
      <c r="B78" s="5" t="s">
        <v>77</v>
      </c>
      <c r="C78" s="17" t="s">
        <v>82</v>
      </c>
      <c r="D78" s="10" t="s">
        <v>73</v>
      </c>
      <c r="E78" s="15">
        <v>9732.0</v>
      </c>
      <c r="F78" s="15">
        <v>7883.0</v>
      </c>
    </row>
    <row r="79">
      <c r="A79" s="5" t="str">
        <f t="shared" si="1"/>
        <v>Angola-Africa2012</v>
      </c>
      <c r="B79" s="5" t="s">
        <v>77</v>
      </c>
      <c r="C79" s="17" t="s">
        <v>82</v>
      </c>
      <c r="D79" s="10" t="s">
        <v>74</v>
      </c>
      <c r="E79" s="15">
        <v>12666.0</v>
      </c>
      <c r="F79" s="15">
        <v>8304.0</v>
      </c>
    </row>
    <row r="80">
      <c r="A80" s="5" t="str">
        <f t="shared" si="1"/>
        <v>Antigua and Barbuda-The Americas2000</v>
      </c>
      <c r="B80" s="5" t="s">
        <v>83</v>
      </c>
      <c r="C80" s="17" t="s">
        <v>84</v>
      </c>
      <c r="D80" s="10" t="s">
        <v>62</v>
      </c>
      <c r="E80" s="11"/>
      <c r="F80" s="11"/>
    </row>
    <row r="81">
      <c r="A81" s="5" t="str">
        <f t="shared" si="1"/>
        <v>Antigua and Barbuda-The Americas2001</v>
      </c>
      <c r="B81" s="5" t="s">
        <v>83</v>
      </c>
      <c r="C81" s="17" t="s">
        <v>84</v>
      </c>
      <c r="D81" s="10" t="s">
        <v>63</v>
      </c>
      <c r="E81" s="11"/>
      <c r="F81" s="11"/>
    </row>
    <row r="82">
      <c r="A82" s="5" t="str">
        <f t="shared" si="1"/>
        <v>Antigua and Barbuda-The Americas2002</v>
      </c>
      <c r="B82" s="5" t="s">
        <v>83</v>
      </c>
      <c r="C82" s="17" t="s">
        <v>84</v>
      </c>
      <c r="D82" s="10" t="s">
        <v>64</v>
      </c>
      <c r="E82" s="15">
        <v>513.0</v>
      </c>
      <c r="F82" s="11"/>
    </row>
    <row r="83">
      <c r="A83" s="5" t="str">
        <f t="shared" si="1"/>
        <v>Antigua and Barbuda-The Americas2003</v>
      </c>
      <c r="B83" s="5" t="s">
        <v>83</v>
      </c>
      <c r="C83" s="17" t="s">
        <v>84</v>
      </c>
      <c r="D83" s="10" t="s">
        <v>65</v>
      </c>
      <c r="E83" s="15">
        <v>499.0</v>
      </c>
      <c r="F83" s="11"/>
    </row>
    <row r="84">
      <c r="A84" s="5" t="str">
        <f t="shared" si="1"/>
        <v>Antigua and Barbuda-The Americas2004</v>
      </c>
      <c r="B84" s="5" t="s">
        <v>83</v>
      </c>
      <c r="C84" s="17" t="s">
        <v>84</v>
      </c>
      <c r="D84" s="10" t="s">
        <v>66</v>
      </c>
      <c r="E84" s="15">
        <v>458.0</v>
      </c>
      <c r="F84" s="11"/>
    </row>
    <row r="85">
      <c r="A85" s="5" t="str">
        <f t="shared" si="1"/>
        <v>Antigua and Barbuda-The Americas2005</v>
      </c>
      <c r="B85" s="5" t="s">
        <v>83</v>
      </c>
      <c r="C85" s="17" t="s">
        <v>84</v>
      </c>
      <c r="D85" s="10" t="s">
        <v>67</v>
      </c>
      <c r="E85" s="15">
        <v>444.0</v>
      </c>
      <c r="F85" s="15">
        <v>146.0</v>
      </c>
    </row>
    <row r="86">
      <c r="A86" s="5" t="str">
        <f t="shared" si="1"/>
        <v>Antigua and Barbuda-The Americas2005</v>
      </c>
      <c r="B86" s="5" t="s">
        <v>83</v>
      </c>
      <c r="C86" s="17" t="s">
        <v>84</v>
      </c>
      <c r="D86" s="10" t="s">
        <v>67</v>
      </c>
      <c r="E86" s="15">
        <v>411.0</v>
      </c>
      <c r="F86" s="15">
        <v>137.0</v>
      </c>
    </row>
    <row r="87">
      <c r="A87" s="5" t="str">
        <f t="shared" si="1"/>
        <v>Antigua and Barbuda-The Americas2008</v>
      </c>
      <c r="B87" s="5" t="s">
        <v>83</v>
      </c>
      <c r="C87" s="17" t="s">
        <v>84</v>
      </c>
      <c r="D87" s="10" t="s">
        <v>70</v>
      </c>
      <c r="E87" s="15">
        <v>389.0</v>
      </c>
      <c r="F87" s="15">
        <v>137.0</v>
      </c>
    </row>
    <row r="88">
      <c r="A88" s="5" t="str">
        <f t="shared" si="1"/>
        <v>Antigua and Barbuda-The Americas2008</v>
      </c>
      <c r="B88" s="5" t="s">
        <v>83</v>
      </c>
      <c r="C88" s="17" t="s">
        <v>84</v>
      </c>
      <c r="D88" s="10" t="s">
        <v>70</v>
      </c>
      <c r="E88" s="15">
        <v>345.0</v>
      </c>
      <c r="F88" s="15">
        <v>137.0</v>
      </c>
    </row>
    <row r="89">
      <c r="A89" s="5" t="str">
        <f t="shared" si="1"/>
        <v>Antigua and Barbuda-The Americas2009</v>
      </c>
      <c r="B89" s="5" t="s">
        <v>83</v>
      </c>
      <c r="C89" s="17" t="s">
        <v>84</v>
      </c>
      <c r="D89" s="10" t="s">
        <v>71</v>
      </c>
      <c r="E89" s="15">
        <v>425.0</v>
      </c>
      <c r="F89" s="15">
        <v>143.0</v>
      </c>
    </row>
    <row r="90">
      <c r="A90" s="5" t="str">
        <f t="shared" si="1"/>
        <v>Antigua and Barbuda-The Americas2011</v>
      </c>
      <c r="B90" s="5" t="s">
        <v>83</v>
      </c>
      <c r="C90" s="17" t="s">
        <v>84</v>
      </c>
      <c r="D90" s="10" t="s">
        <v>73</v>
      </c>
      <c r="E90" s="15">
        <v>345.0</v>
      </c>
      <c r="F90" s="15">
        <v>143.0</v>
      </c>
    </row>
    <row r="91">
      <c r="A91" s="5" t="str">
        <f t="shared" si="1"/>
        <v>Antigua and Barbuda-The Americas2012</v>
      </c>
      <c r="B91" s="5" t="s">
        <v>83</v>
      </c>
      <c r="C91" s="17" t="s">
        <v>84</v>
      </c>
      <c r="D91" s="10" t="s">
        <v>74</v>
      </c>
      <c r="E91" s="15">
        <v>407.0</v>
      </c>
      <c r="F91" s="15">
        <v>135.0</v>
      </c>
    </row>
    <row r="92">
      <c r="A92" s="5" t="str">
        <f t="shared" si="1"/>
        <v>Antigua and Barbuda-The Americas2012</v>
      </c>
      <c r="B92" s="5" t="s">
        <v>83</v>
      </c>
      <c r="C92" s="17" t="s">
        <v>84</v>
      </c>
      <c r="D92" s="10" t="s">
        <v>74</v>
      </c>
      <c r="E92" s="15">
        <v>363.0</v>
      </c>
      <c r="F92" s="15">
        <v>135.0</v>
      </c>
    </row>
    <row r="93">
      <c r="A93" s="5" t="str">
        <f t="shared" si="1"/>
        <v>Argentina-The Americas2000</v>
      </c>
      <c r="B93" s="5" t="s">
        <v>83</v>
      </c>
      <c r="C93" s="17" t="s">
        <v>85</v>
      </c>
      <c r="D93" s="10" t="s">
        <v>62</v>
      </c>
      <c r="E93" s="11"/>
      <c r="F93" s="11"/>
    </row>
    <row r="94">
      <c r="A94" s="5" t="str">
        <f t="shared" si="1"/>
        <v>Argentina-The Americas2001</v>
      </c>
      <c r="B94" s="5" t="s">
        <v>83</v>
      </c>
      <c r="C94" s="17" t="s">
        <v>85</v>
      </c>
      <c r="D94" s="10" t="s">
        <v>63</v>
      </c>
      <c r="E94" s="11"/>
      <c r="F94" s="15">
        <v>80112.0</v>
      </c>
    </row>
    <row r="95">
      <c r="A95" s="5" t="str">
        <f t="shared" si="1"/>
        <v>Argentina-The Americas2002</v>
      </c>
      <c r="B95" s="5" t="s">
        <v>83</v>
      </c>
      <c r="C95" s="17" t="s">
        <v>85</v>
      </c>
      <c r="D95" s="10" t="s">
        <v>64</v>
      </c>
      <c r="E95" s="15">
        <v>180512.0</v>
      </c>
      <c r="F95" s="15">
        <v>78162.0</v>
      </c>
    </row>
    <row r="96">
      <c r="A96" s="5" t="str">
        <f t="shared" si="1"/>
        <v>Argentina-The Americas2003</v>
      </c>
      <c r="B96" s="5" t="s">
        <v>83</v>
      </c>
      <c r="C96" s="17" t="s">
        <v>85</v>
      </c>
      <c r="D96" s="10" t="s">
        <v>65</v>
      </c>
      <c r="E96" s="15">
        <v>179639.0</v>
      </c>
      <c r="F96" s="15">
        <v>76075.0</v>
      </c>
    </row>
    <row r="97">
      <c r="A97" s="5" t="str">
        <f t="shared" si="1"/>
        <v>Argentina-The Americas2004</v>
      </c>
      <c r="B97" s="5" t="s">
        <v>83</v>
      </c>
      <c r="C97" s="17" t="s">
        <v>85</v>
      </c>
      <c r="D97" s="10" t="s">
        <v>66</v>
      </c>
      <c r="E97" s="15">
        <v>190057.0</v>
      </c>
      <c r="F97" s="15">
        <v>77794.0</v>
      </c>
    </row>
    <row r="98">
      <c r="A98" s="5" t="str">
        <f t="shared" si="1"/>
        <v>Argentina-The Americas2005</v>
      </c>
      <c r="B98" s="5" t="s">
        <v>83</v>
      </c>
      <c r="C98" s="17" t="s">
        <v>85</v>
      </c>
      <c r="D98" s="10" t="s">
        <v>67</v>
      </c>
      <c r="E98" s="15">
        <v>180416.0</v>
      </c>
      <c r="F98" s="15">
        <v>73673.0</v>
      </c>
    </row>
    <row r="99">
      <c r="A99" s="5" t="str">
        <f t="shared" si="1"/>
        <v>Argentina-The Americas2005</v>
      </c>
      <c r="B99" s="5" t="s">
        <v>83</v>
      </c>
      <c r="C99" s="17" t="s">
        <v>85</v>
      </c>
      <c r="D99" s="10" t="s">
        <v>67</v>
      </c>
      <c r="E99" s="15">
        <v>160952.0</v>
      </c>
      <c r="F99" s="15">
        <v>66973.0</v>
      </c>
    </row>
    <row r="100">
      <c r="A100" s="5" t="str">
        <f t="shared" si="1"/>
        <v>Argentina-The Americas2008</v>
      </c>
      <c r="B100" s="5" t="s">
        <v>83</v>
      </c>
      <c r="C100" s="17" t="s">
        <v>85</v>
      </c>
      <c r="D100" s="10" t="s">
        <v>70</v>
      </c>
      <c r="E100" s="15">
        <v>133127.0</v>
      </c>
      <c r="F100" s="15">
        <v>59047.0</v>
      </c>
    </row>
    <row r="101">
      <c r="A101" s="5" t="str">
        <f t="shared" si="1"/>
        <v>Argentina-The Americas2008</v>
      </c>
      <c r="B101" s="5" t="s">
        <v>83</v>
      </c>
      <c r="C101" s="17" t="s">
        <v>85</v>
      </c>
      <c r="D101" s="10" t="s">
        <v>70</v>
      </c>
      <c r="E101" s="15">
        <v>141077.0</v>
      </c>
      <c r="F101" s="15">
        <v>60954.0</v>
      </c>
    </row>
    <row r="102">
      <c r="A102" s="5" t="str">
        <f t="shared" si="1"/>
        <v>Argentina-The Americas2009</v>
      </c>
      <c r="B102" s="5" t="s">
        <v>83</v>
      </c>
      <c r="C102" s="17" t="s">
        <v>85</v>
      </c>
      <c r="D102" s="10" t="s">
        <v>71</v>
      </c>
      <c r="E102" s="15">
        <v>174238.0</v>
      </c>
      <c r="F102" s="15">
        <v>73128.0</v>
      </c>
    </row>
    <row r="103">
      <c r="A103" s="5" t="str">
        <f t="shared" si="1"/>
        <v>Argentina-The Americas2011</v>
      </c>
      <c r="B103" s="5" t="s">
        <v>83</v>
      </c>
      <c r="C103" s="17" t="s">
        <v>85</v>
      </c>
      <c r="D103" s="10" t="s">
        <v>73</v>
      </c>
      <c r="E103" s="15">
        <v>132632.0</v>
      </c>
      <c r="F103" s="15">
        <v>57835.0</v>
      </c>
    </row>
    <row r="104">
      <c r="A104" s="5" t="str">
        <f t="shared" si="1"/>
        <v>Argentina-The Americas2012</v>
      </c>
      <c r="B104" s="5" t="s">
        <v>83</v>
      </c>
      <c r="C104" s="17" t="s">
        <v>85</v>
      </c>
      <c r="D104" s="10" t="s">
        <v>74</v>
      </c>
      <c r="E104" s="15">
        <v>156170.0</v>
      </c>
      <c r="F104" s="15">
        <v>67303.0</v>
      </c>
    </row>
    <row r="105">
      <c r="A105" s="5" t="str">
        <f t="shared" si="1"/>
        <v>Argentina-The Americas2012</v>
      </c>
      <c r="B105" s="5" t="s">
        <v>83</v>
      </c>
      <c r="C105" s="17" t="s">
        <v>85</v>
      </c>
      <c r="D105" s="10" t="s">
        <v>74</v>
      </c>
      <c r="E105" s="15">
        <v>123266.0</v>
      </c>
      <c r="F105" s="15">
        <v>55386.0</v>
      </c>
    </row>
    <row r="106">
      <c r="A106" s="5" t="str">
        <f t="shared" si="1"/>
        <v>Armenia-Asia2000</v>
      </c>
      <c r="B106" s="5" t="s">
        <v>60</v>
      </c>
      <c r="C106" s="17" t="s">
        <v>86</v>
      </c>
      <c r="D106" s="10" t="s">
        <v>62</v>
      </c>
      <c r="E106" s="11"/>
      <c r="F106" s="11"/>
    </row>
    <row r="107">
      <c r="A107" s="5" t="str">
        <f t="shared" si="1"/>
        <v>Armenia-Asia2001</v>
      </c>
      <c r="B107" s="5" t="s">
        <v>60</v>
      </c>
      <c r="C107" s="17" t="s">
        <v>86</v>
      </c>
      <c r="D107" s="10" t="s">
        <v>63</v>
      </c>
      <c r="E107" s="11"/>
      <c r="F107" s="15">
        <v>2716.0</v>
      </c>
    </row>
    <row r="108">
      <c r="A108" s="5" t="str">
        <f t="shared" si="1"/>
        <v>Armenia-Asia2002</v>
      </c>
      <c r="B108" s="5" t="s">
        <v>60</v>
      </c>
      <c r="C108" s="17" t="s">
        <v>86</v>
      </c>
      <c r="D108" s="10" t="s">
        <v>64</v>
      </c>
      <c r="E108" s="15">
        <v>4221.0</v>
      </c>
      <c r="F108" s="15">
        <v>2483.0</v>
      </c>
    </row>
    <row r="109">
      <c r="A109" s="5" t="str">
        <f t="shared" si="1"/>
        <v>Armenia-Asia2003</v>
      </c>
      <c r="B109" s="5" t="s">
        <v>60</v>
      </c>
      <c r="C109" s="17" t="s">
        <v>86</v>
      </c>
      <c r="D109" s="10" t="s">
        <v>65</v>
      </c>
      <c r="E109" s="15">
        <v>4353.0</v>
      </c>
      <c r="F109" s="15">
        <v>2610.0</v>
      </c>
    </row>
    <row r="110">
      <c r="A110" s="5" t="str">
        <f t="shared" si="1"/>
        <v>Armenia-Asia2004</v>
      </c>
      <c r="B110" s="5" t="s">
        <v>60</v>
      </c>
      <c r="C110" s="17" t="s">
        <v>86</v>
      </c>
      <c r="D110" s="10" t="s">
        <v>66</v>
      </c>
      <c r="E110" s="15">
        <v>5556.0</v>
      </c>
      <c r="F110" s="15">
        <v>3004.0</v>
      </c>
    </row>
    <row r="111">
      <c r="A111" s="5" t="str">
        <f t="shared" si="1"/>
        <v>Armenia-Asia2005</v>
      </c>
      <c r="B111" s="5" t="s">
        <v>60</v>
      </c>
      <c r="C111" s="17" t="s">
        <v>86</v>
      </c>
      <c r="D111" s="10" t="s">
        <v>67</v>
      </c>
      <c r="E111" s="15">
        <v>5068.0</v>
      </c>
      <c r="F111" s="15">
        <v>2853.0</v>
      </c>
    </row>
    <row r="112">
      <c r="A112" s="5" t="str">
        <f t="shared" si="1"/>
        <v>Armenia-Asia2005</v>
      </c>
      <c r="B112" s="5" t="s">
        <v>60</v>
      </c>
      <c r="C112" s="17" t="s">
        <v>86</v>
      </c>
      <c r="D112" s="10" t="s">
        <v>67</v>
      </c>
      <c r="E112" s="15">
        <v>4360.0</v>
      </c>
      <c r="F112" s="15">
        <v>2512.0</v>
      </c>
    </row>
    <row r="113">
      <c r="A113" s="5" t="str">
        <f t="shared" si="1"/>
        <v>Armenia-Asia2008</v>
      </c>
      <c r="B113" s="5" t="s">
        <v>60</v>
      </c>
      <c r="C113" s="17" t="s">
        <v>86</v>
      </c>
      <c r="D113" s="10" t="s">
        <v>70</v>
      </c>
      <c r="E113" s="15">
        <v>3429.0</v>
      </c>
      <c r="F113" s="15">
        <v>1981.0</v>
      </c>
    </row>
    <row r="114">
      <c r="A114" s="5" t="str">
        <f t="shared" si="1"/>
        <v>Armenia-Asia2008</v>
      </c>
      <c r="B114" s="5" t="s">
        <v>60</v>
      </c>
      <c r="C114" s="17" t="s">
        <v>86</v>
      </c>
      <c r="D114" s="10" t="s">
        <v>70</v>
      </c>
      <c r="E114" s="15">
        <v>3465.0</v>
      </c>
      <c r="F114" s="15">
        <v>2015.0</v>
      </c>
    </row>
    <row r="115">
      <c r="A115" s="5" t="str">
        <f t="shared" si="1"/>
        <v>Armenia-Asia2009</v>
      </c>
      <c r="B115" s="5" t="s">
        <v>60</v>
      </c>
      <c r="C115" s="17" t="s">
        <v>86</v>
      </c>
      <c r="D115" s="10" t="s">
        <v>71</v>
      </c>
      <c r="E115" s="15">
        <v>4382.0</v>
      </c>
      <c r="F115" s="15">
        <v>2559.0</v>
      </c>
    </row>
    <row r="116">
      <c r="A116" s="5" t="str">
        <f t="shared" si="1"/>
        <v>Armenia-Asia2011</v>
      </c>
      <c r="B116" s="5" t="s">
        <v>60</v>
      </c>
      <c r="C116" s="17" t="s">
        <v>86</v>
      </c>
      <c r="D116" s="10" t="s">
        <v>73</v>
      </c>
      <c r="E116" s="15">
        <v>3542.0</v>
      </c>
      <c r="F116" s="15">
        <v>2006.0</v>
      </c>
    </row>
    <row r="117">
      <c r="A117" s="5" t="str">
        <f t="shared" si="1"/>
        <v>Armenia-Asia2012</v>
      </c>
      <c r="B117" s="5" t="s">
        <v>60</v>
      </c>
      <c r="C117" s="17" t="s">
        <v>86</v>
      </c>
      <c r="D117" s="10" t="s">
        <v>74</v>
      </c>
      <c r="E117" s="15">
        <v>3645.0</v>
      </c>
      <c r="F117" s="15">
        <v>2095.0</v>
      </c>
    </row>
    <row r="118">
      <c r="A118" s="5" t="str">
        <f t="shared" si="1"/>
        <v>Armenia-Asia2012</v>
      </c>
      <c r="B118" s="5" t="s">
        <v>60</v>
      </c>
      <c r="C118" s="17" t="s">
        <v>86</v>
      </c>
      <c r="D118" s="10" t="s">
        <v>74</v>
      </c>
      <c r="E118" s="15">
        <v>3044.0</v>
      </c>
      <c r="F118" s="15">
        <v>1876.0</v>
      </c>
    </row>
    <row r="119">
      <c r="A119" s="5" t="str">
        <f t="shared" si="1"/>
        <v>Aruba-The Americas2000</v>
      </c>
      <c r="B119" s="5" t="s">
        <v>83</v>
      </c>
      <c r="C119" s="17" t="s">
        <v>87</v>
      </c>
      <c r="D119" s="10" t="s">
        <v>62</v>
      </c>
      <c r="E119" s="11"/>
      <c r="F119" s="11"/>
    </row>
    <row r="120">
      <c r="A120" s="5" t="str">
        <f t="shared" si="1"/>
        <v>Aruba-The Americas2001</v>
      </c>
      <c r="B120" s="5" t="s">
        <v>83</v>
      </c>
      <c r="C120" s="17" t="s">
        <v>87</v>
      </c>
      <c r="D120" s="10" t="s">
        <v>63</v>
      </c>
      <c r="E120" s="11"/>
      <c r="F120" s="11"/>
    </row>
    <row r="121">
      <c r="A121" s="5" t="str">
        <f t="shared" si="1"/>
        <v>Aruba-The Americas2002</v>
      </c>
      <c r="B121" s="5" t="s">
        <v>83</v>
      </c>
      <c r="C121" s="17" t="s">
        <v>87</v>
      </c>
      <c r="D121" s="10" t="s">
        <v>64</v>
      </c>
      <c r="E121" s="15">
        <v>2321.0</v>
      </c>
      <c r="F121" s="11"/>
    </row>
    <row r="122">
      <c r="A122" s="5" t="str">
        <f t="shared" si="1"/>
        <v>Aruba-The Americas2003</v>
      </c>
      <c r="B122" s="5" t="s">
        <v>83</v>
      </c>
      <c r="C122" s="17" t="s">
        <v>87</v>
      </c>
      <c r="D122" s="10" t="s">
        <v>65</v>
      </c>
      <c r="E122" s="15">
        <v>2296.0</v>
      </c>
      <c r="F122" s="11"/>
    </row>
    <row r="123">
      <c r="A123" s="5" t="str">
        <f t="shared" si="1"/>
        <v>Aruba-The Americas2004</v>
      </c>
      <c r="B123" s="5" t="s">
        <v>83</v>
      </c>
      <c r="C123" s="17" t="s">
        <v>87</v>
      </c>
      <c r="D123" s="10" t="s">
        <v>66</v>
      </c>
      <c r="E123" s="15">
        <v>2288.0</v>
      </c>
      <c r="F123" s="11"/>
    </row>
    <row r="124">
      <c r="A124" s="5" t="str">
        <f t="shared" si="1"/>
        <v>Aruba-The Americas2005</v>
      </c>
      <c r="B124" s="5" t="s">
        <v>83</v>
      </c>
      <c r="C124" s="17" t="s">
        <v>87</v>
      </c>
      <c r="D124" s="10" t="s">
        <v>67</v>
      </c>
      <c r="E124" s="15">
        <v>2358.0</v>
      </c>
      <c r="F124" s="11"/>
    </row>
    <row r="125">
      <c r="A125" s="5" t="str">
        <f t="shared" si="1"/>
        <v>Aruba-The Americas2006</v>
      </c>
      <c r="B125" s="5" t="s">
        <v>83</v>
      </c>
      <c r="C125" s="17" t="s">
        <v>87</v>
      </c>
      <c r="D125" s="10" t="s">
        <v>68</v>
      </c>
      <c r="E125" s="15">
        <v>2274.0</v>
      </c>
      <c r="F125" s="11"/>
    </row>
    <row r="126">
      <c r="A126" s="5" t="str">
        <f t="shared" si="1"/>
        <v>Aruba-The Americas2008</v>
      </c>
      <c r="B126" s="5" t="s">
        <v>83</v>
      </c>
      <c r="C126" s="17" t="s">
        <v>87</v>
      </c>
      <c r="D126" s="10" t="s">
        <v>70</v>
      </c>
      <c r="E126" s="15">
        <v>2255.0</v>
      </c>
      <c r="F126" s="11"/>
    </row>
    <row r="127">
      <c r="A127" s="5" t="str">
        <f t="shared" si="1"/>
        <v>Aruba-The Americas2008</v>
      </c>
      <c r="B127" s="5" t="s">
        <v>83</v>
      </c>
      <c r="C127" s="17" t="s">
        <v>87</v>
      </c>
      <c r="D127" s="10" t="s">
        <v>70</v>
      </c>
      <c r="E127" s="15">
        <v>2233.0</v>
      </c>
      <c r="F127" s="11"/>
    </row>
    <row r="128">
      <c r="A128" s="5" t="str">
        <f t="shared" si="1"/>
        <v>Aruba-The Americas2009</v>
      </c>
      <c r="B128" s="5" t="s">
        <v>83</v>
      </c>
      <c r="C128" s="17" t="s">
        <v>87</v>
      </c>
      <c r="D128" s="10" t="s">
        <v>71</v>
      </c>
      <c r="E128" s="15">
        <v>2274.0</v>
      </c>
      <c r="F128" s="11"/>
    </row>
    <row r="129">
      <c r="A129" s="5" t="str">
        <f t="shared" si="1"/>
        <v>Aruba-The Americas2011</v>
      </c>
      <c r="B129" s="5" t="s">
        <v>83</v>
      </c>
      <c r="C129" s="17" t="s">
        <v>87</v>
      </c>
      <c r="D129" s="10" t="s">
        <v>73</v>
      </c>
      <c r="E129" s="15">
        <v>2237.0</v>
      </c>
      <c r="F129" s="11"/>
    </row>
    <row r="130">
      <c r="A130" s="5" t="str">
        <f t="shared" si="1"/>
        <v>Aruba-The Americas2012</v>
      </c>
      <c r="B130" s="5" t="s">
        <v>83</v>
      </c>
      <c r="C130" s="17" t="s">
        <v>87</v>
      </c>
      <c r="D130" s="10" t="s">
        <v>74</v>
      </c>
      <c r="E130" s="15">
        <v>2259.0</v>
      </c>
      <c r="F130" s="11"/>
    </row>
    <row r="131">
      <c r="A131" s="5" t="str">
        <f t="shared" si="1"/>
        <v>Aruba-The Americas2012</v>
      </c>
      <c r="B131" s="5" t="s">
        <v>83</v>
      </c>
      <c r="C131" s="17" t="s">
        <v>87</v>
      </c>
      <c r="D131" s="10" t="s">
        <v>74</v>
      </c>
      <c r="E131" s="15">
        <v>2255.0</v>
      </c>
      <c r="F131" s="11"/>
    </row>
    <row r="132">
      <c r="A132" s="5" t="str">
        <f t="shared" si="1"/>
        <v>Australia-Oceania2000</v>
      </c>
      <c r="B132" s="5" t="s">
        <v>79</v>
      </c>
      <c r="C132" s="17" t="s">
        <v>88</v>
      </c>
      <c r="D132" s="10" t="s">
        <v>62</v>
      </c>
      <c r="E132" s="11"/>
      <c r="F132" s="15">
        <v>133681.0</v>
      </c>
    </row>
    <row r="133">
      <c r="A133" s="5" t="str">
        <f t="shared" si="1"/>
        <v>Australia-Oceania2001</v>
      </c>
      <c r="B133" s="5" t="s">
        <v>79</v>
      </c>
      <c r="C133" s="17" t="s">
        <v>88</v>
      </c>
      <c r="D133" s="10" t="s">
        <v>63</v>
      </c>
      <c r="E133" s="11"/>
      <c r="F133" s="15">
        <v>122888.0</v>
      </c>
    </row>
    <row r="134">
      <c r="A134" s="5" t="str">
        <f t="shared" si="1"/>
        <v>Australia-Oceania2002</v>
      </c>
      <c r="B134" s="5" t="s">
        <v>79</v>
      </c>
      <c r="C134" s="17" t="s">
        <v>88</v>
      </c>
      <c r="D134" s="10" t="s">
        <v>64</v>
      </c>
      <c r="E134" s="15">
        <v>373081.0</v>
      </c>
      <c r="F134" s="15">
        <v>122512.0</v>
      </c>
    </row>
    <row r="135">
      <c r="A135" s="5" t="str">
        <f t="shared" si="1"/>
        <v>Australia-Oceania2003</v>
      </c>
      <c r="B135" s="5" t="s">
        <v>79</v>
      </c>
      <c r="C135" s="17" t="s">
        <v>88</v>
      </c>
      <c r="D135" s="10" t="s">
        <v>65</v>
      </c>
      <c r="E135" s="15">
        <v>395094.0</v>
      </c>
      <c r="F135" s="15">
        <v>122108.0</v>
      </c>
    </row>
    <row r="136">
      <c r="A136" s="5" t="str">
        <f t="shared" si="1"/>
        <v>Australia-Oceania2004</v>
      </c>
      <c r="B136" s="5" t="s">
        <v>79</v>
      </c>
      <c r="C136" s="17" t="s">
        <v>88</v>
      </c>
      <c r="D136" s="10" t="s">
        <v>66</v>
      </c>
      <c r="E136" s="15">
        <v>387635.0</v>
      </c>
      <c r="F136" s="15">
        <v>122519.0</v>
      </c>
    </row>
    <row r="137">
      <c r="A137" s="5" t="str">
        <f t="shared" si="1"/>
        <v>Australia-Oceania2005</v>
      </c>
      <c r="B137" s="5" t="s">
        <v>79</v>
      </c>
      <c r="C137" s="17" t="s">
        <v>88</v>
      </c>
      <c r="D137" s="10" t="s">
        <v>67</v>
      </c>
      <c r="E137" s="15">
        <v>377235.0</v>
      </c>
      <c r="F137" s="15">
        <v>118655.0</v>
      </c>
    </row>
    <row r="138">
      <c r="A138" s="5" t="str">
        <f t="shared" si="1"/>
        <v>Australia-Oceania2005</v>
      </c>
      <c r="B138" s="5" t="s">
        <v>79</v>
      </c>
      <c r="C138" s="17" t="s">
        <v>88</v>
      </c>
      <c r="D138" s="10" t="s">
        <v>67</v>
      </c>
      <c r="E138" s="15">
        <v>341002.0</v>
      </c>
      <c r="F138" s="15">
        <v>109461.0</v>
      </c>
    </row>
    <row r="139">
      <c r="A139" s="5" t="str">
        <f t="shared" si="1"/>
        <v>Australia-Oceania2006</v>
      </c>
      <c r="B139" s="5" t="s">
        <v>79</v>
      </c>
      <c r="C139" s="17" t="s">
        <v>88</v>
      </c>
      <c r="D139" s="10" t="s">
        <v>68</v>
      </c>
      <c r="E139" s="15">
        <v>362685.0</v>
      </c>
      <c r="F139" s="15">
        <v>113503.0</v>
      </c>
    </row>
    <row r="140">
      <c r="A140" s="5" t="str">
        <f t="shared" si="1"/>
        <v>Australia-Oceania2008</v>
      </c>
      <c r="B140" s="5" t="s">
        <v>79</v>
      </c>
      <c r="C140" s="17" t="s">
        <v>88</v>
      </c>
      <c r="D140" s="10" t="s">
        <v>70</v>
      </c>
      <c r="E140" s="15">
        <v>346476.0</v>
      </c>
      <c r="F140" s="15">
        <v>110814.0</v>
      </c>
    </row>
    <row r="141">
      <c r="A141" s="5" t="str">
        <f t="shared" si="1"/>
        <v>Australia-Oceania2008</v>
      </c>
      <c r="B141" s="5" t="s">
        <v>79</v>
      </c>
      <c r="C141" s="17" t="s">
        <v>88</v>
      </c>
      <c r="D141" s="10" t="s">
        <v>70</v>
      </c>
      <c r="E141" s="15">
        <v>329605.0</v>
      </c>
      <c r="F141" s="15">
        <v>108110.0</v>
      </c>
    </row>
    <row r="142">
      <c r="A142" s="5" t="str">
        <f t="shared" si="1"/>
        <v>Australia-Oceania2009</v>
      </c>
      <c r="B142" s="5" t="s">
        <v>79</v>
      </c>
      <c r="C142" s="17" t="s">
        <v>88</v>
      </c>
      <c r="D142" s="10" t="s">
        <v>71</v>
      </c>
      <c r="E142" s="15">
        <v>371214.0</v>
      </c>
      <c r="F142" s="15">
        <v>115020.0</v>
      </c>
    </row>
    <row r="143">
      <c r="A143" s="5" t="str">
        <f t="shared" si="1"/>
        <v>Australia-Oceania2011</v>
      </c>
      <c r="B143" s="5" t="s">
        <v>79</v>
      </c>
      <c r="C143" s="17" t="s">
        <v>88</v>
      </c>
      <c r="D143" s="10" t="s">
        <v>73</v>
      </c>
      <c r="E143" s="15">
        <v>324860.0</v>
      </c>
      <c r="F143" s="15">
        <v>105751.0</v>
      </c>
    </row>
    <row r="144">
      <c r="A144" s="5" t="str">
        <f t="shared" si="1"/>
        <v>Australia-Oceania2012</v>
      </c>
      <c r="B144" s="5" t="s">
        <v>79</v>
      </c>
      <c r="C144" s="17" t="s">
        <v>88</v>
      </c>
      <c r="D144" s="10" t="s">
        <v>74</v>
      </c>
      <c r="E144" s="15">
        <v>348757.0</v>
      </c>
      <c r="F144" s="15">
        <v>112696.0</v>
      </c>
    </row>
    <row r="145">
      <c r="A145" s="5" t="str">
        <f t="shared" si="1"/>
        <v>Austria-Europe2000</v>
      </c>
      <c r="B145" s="5" t="s">
        <v>75</v>
      </c>
      <c r="C145" s="17" t="s">
        <v>89</v>
      </c>
      <c r="D145" s="10" t="s">
        <v>62</v>
      </c>
      <c r="E145" s="11"/>
      <c r="F145" s="15">
        <v>32896.0</v>
      </c>
    </row>
    <row r="146">
      <c r="A146" s="5" t="str">
        <f t="shared" si="1"/>
        <v>Austria-Europe2001</v>
      </c>
      <c r="B146" s="5" t="s">
        <v>75</v>
      </c>
      <c r="C146" s="17" t="s">
        <v>89</v>
      </c>
      <c r="D146" s="10" t="s">
        <v>63</v>
      </c>
      <c r="E146" s="11"/>
      <c r="F146" s="15">
        <v>33019.0</v>
      </c>
    </row>
    <row r="147">
      <c r="A147" s="5" t="str">
        <f t="shared" si="1"/>
        <v>Austria-Europe2002</v>
      </c>
      <c r="B147" s="5" t="s">
        <v>75</v>
      </c>
      <c r="C147" s="17" t="s">
        <v>89</v>
      </c>
      <c r="D147" s="10" t="s">
        <v>64</v>
      </c>
      <c r="E147" s="15">
        <v>66897.0</v>
      </c>
      <c r="F147" s="15">
        <v>34228.0</v>
      </c>
    </row>
    <row r="148">
      <c r="A148" s="5" t="str">
        <f t="shared" si="1"/>
        <v>Austria-Europe2003</v>
      </c>
      <c r="B148" s="5" t="s">
        <v>75</v>
      </c>
      <c r="C148" s="17" t="s">
        <v>89</v>
      </c>
      <c r="D148" s="10" t="s">
        <v>65</v>
      </c>
      <c r="E148" s="15">
        <v>62262.0</v>
      </c>
      <c r="F148" s="15">
        <v>31963.0</v>
      </c>
    </row>
    <row r="149">
      <c r="A149" s="5" t="str">
        <f t="shared" si="1"/>
        <v>Austria-Europe2004</v>
      </c>
      <c r="B149" s="5" t="s">
        <v>75</v>
      </c>
      <c r="C149" s="17" t="s">
        <v>89</v>
      </c>
      <c r="D149" s="10" t="s">
        <v>66</v>
      </c>
      <c r="E149" s="15">
        <v>68269.0</v>
      </c>
      <c r="F149" s="15">
        <v>33545.0</v>
      </c>
    </row>
    <row r="150">
      <c r="A150" s="5" t="str">
        <f t="shared" si="1"/>
        <v>Austria-Europe2005</v>
      </c>
      <c r="B150" s="5" t="s">
        <v>75</v>
      </c>
      <c r="C150" s="17" t="s">
        <v>89</v>
      </c>
      <c r="D150" s="10" t="s">
        <v>67</v>
      </c>
      <c r="E150" s="15">
        <v>69141.0</v>
      </c>
      <c r="F150" s="15">
        <v>33393.0</v>
      </c>
    </row>
    <row r="151">
      <c r="A151" s="5" t="str">
        <f t="shared" si="1"/>
        <v>Austria-Europe2005</v>
      </c>
      <c r="B151" s="5" t="s">
        <v>75</v>
      </c>
      <c r="C151" s="17" t="s">
        <v>89</v>
      </c>
      <c r="D151" s="10" t="s">
        <v>67</v>
      </c>
      <c r="E151" s="15">
        <v>67179.0</v>
      </c>
      <c r="F151" s="15">
        <v>30447.0</v>
      </c>
    </row>
    <row r="152">
      <c r="A152" s="5" t="str">
        <f t="shared" si="1"/>
        <v>Austria-Europe2006</v>
      </c>
      <c r="B152" s="5" t="s">
        <v>75</v>
      </c>
      <c r="C152" s="17" t="s">
        <v>89</v>
      </c>
      <c r="D152" s="10" t="s">
        <v>68</v>
      </c>
      <c r="E152" s="15">
        <v>74238.0</v>
      </c>
      <c r="F152" s="15">
        <v>33792.0</v>
      </c>
    </row>
    <row r="153">
      <c r="A153" s="5" t="str">
        <f t="shared" si="1"/>
        <v>Austria-Europe2008</v>
      </c>
      <c r="B153" s="5" t="s">
        <v>75</v>
      </c>
      <c r="C153" s="17" t="s">
        <v>89</v>
      </c>
      <c r="D153" s="10" t="s">
        <v>70</v>
      </c>
      <c r="E153" s="15">
        <v>72317.0</v>
      </c>
      <c r="F153" s="15">
        <v>32214.0</v>
      </c>
    </row>
    <row r="154">
      <c r="A154" s="5" t="str">
        <f t="shared" si="1"/>
        <v>Austria-Europe2008</v>
      </c>
      <c r="B154" s="5" t="s">
        <v>75</v>
      </c>
      <c r="C154" s="17" t="s">
        <v>89</v>
      </c>
      <c r="D154" s="10" t="s">
        <v>70</v>
      </c>
      <c r="E154" s="15">
        <v>63696.0</v>
      </c>
      <c r="F154" s="15">
        <v>28558.0</v>
      </c>
    </row>
    <row r="155">
      <c r="A155" s="5" t="str">
        <f t="shared" si="1"/>
        <v>Austria-Europe2009</v>
      </c>
      <c r="B155" s="5" t="s">
        <v>75</v>
      </c>
      <c r="C155" s="17" t="s">
        <v>89</v>
      </c>
      <c r="D155" s="10" t="s">
        <v>71</v>
      </c>
      <c r="E155" s="15">
        <v>71565.0</v>
      </c>
      <c r="F155" s="15">
        <v>33799.0</v>
      </c>
    </row>
    <row r="156">
      <c r="A156" s="5" t="str">
        <f t="shared" si="1"/>
        <v>Austria-Europe2011</v>
      </c>
      <c r="B156" s="5" t="s">
        <v>75</v>
      </c>
      <c r="C156" s="17" t="s">
        <v>89</v>
      </c>
      <c r="D156" s="10" t="s">
        <v>73</v>
      </c>
      <c r="E156" s="15">
        <v>65716.0</v>
      </c>
      <c r="F156" s="15">
        <v>30177.0</v>
      </c>
    </row>
    <row r="157">
      <c r="A157" s="5" t="str">
        <f t="shared" si="1"/>
        <v>Austria-Europe2012</v>
      </c>
      <c r="B157" s="5" t="s">
        <v>75</v>
      </c>
      <c r="C157" s="17" t="s">
        <v>89</v>
      </c>
      <c r="D157" s="10" t="s">
        <v>74</v>
      </c>
      <c r="E157" s="15">
        <v>71866.0</v>
      </c>
      <c r="F157" s="15">
        <v>32690.0</v>
      </c>
    </row>
    <row r="158">
      <c r="A158" s="5" t="str">
        <f t="shared" si="1"/>
        <v>Azerbaijan-Asia2000</v>
      </c>
      <c r="B158" s="5" t="s">
        <v>60</v>
      </c>
      <c r="C158" s="17" t="s">
        <v>90</v>
      </c>
      <c r="D158" s="10" t="s">
        <v>62</v>
      </c>
      <c r="E158" s="11"/>
      <c r="F158" s="11"/>
    </row>
    <row r="159">
      <c r="A159" s="5" t="str">
        <f t="shared" si="1"/>
        <v>Azerbaijan-Asia2001</v>
      </c>
      <c r="B159" s="5" t="s">
        <v>60</v>
      </c>
      <c r="C159" s="17" t="s">
        <v>90</v>
      </c>
      <c r="D159" s="10" t="s">
        <v>63</v>
      </c>
      <c r="E159" s="11"/>
      <c r="F159" s="15">
        <v>12561.0</v>
      </c>
    </row>
    <row r="160">
      <c r="A160" s="5" t="str">
        <f t="shared" si="1"/>
        <v>Azerbaijan-Asia2002</v>
      </c>
      <c r="B160" s="5" t="s">
        <v>60</v>
      </c>
      <c r="C160" s="17" t="s">
        <v>90</v>
      </c>
      <c r="D160" s="10" t="s">
        <v>64</v>
      </c>
      <c r="E160" s="15">
        <v>45731.0</v>
      </c>
      <c r="F160" s="15">
        <v>11586.0</v>
      </c>
    </row>
    <row r="161">
      <c r="A161" s="5" t="str">
        <f t="shared" si="1"/>
        <v>Azerbaijan-Asia2003</v>
      </c>
      <c r="B161" s="5" t="s">
        <v>60</v>
      </c>
      <c r="C161" s="17" t="s">
        <v>90</v>
      </c>
      <c r="D161" s="10" t="s">
        <v>65</v>
      </c>
      <c r="E161" s="15">
        <v>42629.0</v>
      </c>
      <c r="F161" s="15">
        <v>11937.0</v>
      </c>
    </row>
    <row r="162">
      <c r="A162" s="5" t="str">
        <f t="shared" si="1"/>
        <v>Azerbaijan-Asia2004</v>
      </c>
      <c r="B162" s="5" t="s">
        <v>60</v>
      </c>
      <c r="C162" s="17" t="s">
        <v>90</v>
      </c>
      <c r="D162" s="10" t="s">
        <v>66</v>
      </c>
      <c r="E162" s="15">
        <v>45702.0</v>
      </c>
      <c r="F162" s="15">
        <v>13322.0</v>
      </c>
    </row>
    <row r="163">
      <c r="A163" s="5" t="str">
        <f t="shared" si="1"/>
        <v>Azerbaijan-Asia2005</v>
      </c>
      <c r="B163" s="5" t="s">
        <v>60</v>
      </c>
      <c r="C163" s="17" t="s">
        <v>90</v>
      </c>
      <c r="D163" s="10" t="s">
        <v>67</v>
      </c>
      <c r="E163" s="15">
        <v>41426.0</v>
      </c>
      <c r="F163" s="15">
        <v>12113.0</v>
      </c>
    </row>
    <row r="164">
      <c r="A164" s="5" t="str">
        <f t="shared" si="1"/>
        <v>Azerbaijan-Asia2005</v>
      </c>
      <c r="B164" s="5" t="s">
        <v>60</v>
      </c>
      <c r="C164" s="17" t="s">
        <v>90</v>
      </c>
      <c r="D164" s="10" t="s">
        <v>67</v>
      </c>
      <c r="E164" s="15">
        <v>29615.0</v>
      </c>
      <c r="F164" s="15">
        <v>11559.0</v>
      </c>
    </row>
    <row r="165">
      <c r="A165" s="5" t="str">
        <f t="shared" si="1"/>
        <v>Azerbaijan-Asia2006</v>
      </c>
      <c r="B165" s="5" t="s">
        <v>60</v>
      </c>
      <c r="C165" s="17" t="s">
        <v>90</v>
      </c>
      <c r="D165" s="10" t="s">
        <v>68</v>
      </c>
      <c r="E165" s="15">
        <v>34338.0</v>
      </c>
      <c r="F165" s="15">
        <v>13427.0</v>
      </c>
    </row>
    <row r="166">
      <c r="A166" s="5" t="str">
        <f t="shared" si="1"/>
        <v>Azerbaijan-Asia2008</v>
      </c>
      <c r="B166" s="5" t="s">
        <v>60</v>
      </c>
      <c r="C166" s="17" t="s">
        <v>90</v>
      </c>
      <c r="D166" s="10" t="s">
        <v>70</v>
      </c>
      <c r="E166" s="15">
        <v>30616.0</v>
      </c>
      <c r="F166" s="15">
        <v>12158.0</v>
      </c>
    </row>
    <row r="167">
      <c r="A167" s="5" t="str">
        <f t="shared" si="1"/>
        <v>Azerbaijan-Asia2008</v>
      </c>
      <c r="B167" s="5" t="s">
        <v>60</v>
      </c>
      <c r="C167" s="17" t="s">
        <v>90</v>
      </c>
      <c r="D167" s="10" t="s">
        <v>70</v>
      </c>
      <c r="E167" s="15">
        <v>29508.0</v>
      </c>
      <c r="F167" s="15">
        <v>11296.0</v>
      </c>
    </row>
    <row r="168">
      <c r="A168" s="5" t="str">
        <f t="shared" si="1"/>
        <v>Azerbaijan-Asia2009</v>
      </c>
      <c r="B168" s="5" t="s">
        <v>60</v>
      </c>
      <c r="C168" s="17" t="s">
        <v>90</v>
      </c>
      <c r="D168" s="10" t="s">
        <v>71</v>
      </c>
      <c r="E168" s="15">
        <v>39167.0</v>
      </c>
      <c r="F168" s="15">
        <v>13232.0</v>
      </c>
    </row>
    <row r="169">
      <c r="A169" s="5" t="str">
        <f t="shared" si="1"/>
        <v>Azerbaijan-Asia2012</v>
      </c>
      <c r="B169" s="5" t="s">
        <v>60</v>
      </c>
      <c r="C169" s="17" t="s">
        <v>90</v>
      </c>
      <c r="D169" s="10" t="s">
        <v>74</v>
      </c>
      <c r="E169" s="15">
        <v>32090.0</v>
      </c>
      <c r="F169" s="15">
        <v>12786.0</v>
      </c>
    </row>
    <row r="170">
      <c r="A170" s="5" t="str">
        <f t="shared" si="1"/>
        <v>Azerbaijan-Asia2012</v>
      </c>
      <c r="B170" s="5" t="s">
        <v>60</v>
      </c>
      <c r="C170" s="17" t="s">
        <v>90</v>
      </c>
      <c r="D170" s="10" t="s">
        <v>74</v>
      </c>
      <c r="E170" s="15">
        <v>28771.0</v>
      </c>
      <c r="F170" s="15">
        <v>11445.0</v>
      </c>
    </row>
    <row r="171">
      <c r="A171" s="5" t="str">
        <f t="shared" si="1"/>
        <v>Bahamas, The-The Americas2000</v>
      </c>
      <c r="B171" s="5" t="s">
        <v>83</v>
      </c>
      <c r="C171" s="17" t="s">
        <v>91</v>
      </c>
      <c r="D171" s="10" t="s">
        <v>62</v>
      </c>
      <c r="E171" s="11"/>
      <c r="F171" s="11"/>
    </row>
    <row r="172">
      <c r="A172" s="5" t="str">
        <f t="shared" si="1"/>
        <v>Bahamas, The-The Americas2001</v>
      </c>
      <c r="B172" s="5" t="s">
        <v>83</v>
      </c>
      <c r="C172" s="17" t="s">
        <v>91</v>
      </c>
      <c r="D172" s="10" t="s">
        <v>63</v>
      </c>
      <c r="E172" s="11"/>
      <c r="F172" s="11"/>
    </row>
    <row r="173">
      <c r="A173" s="5" t="str">
        <f t="shared" si="1"/>
        <v>Bahamas, The-The Americas2002</v>
      </c>
      <c r="B173" s="5" t="s">
        <v>83</v>
      </c>
      <c r="C173" s="17" t="s">
        <v>91</v>
      </c>
      <c r="D173" s="10" t="s">
        <v>64</v>
      </c>
      <c r="E173" s="15">
        <v>2464.0</v>
      </c>
      <c r="F173" s="11"/>
    </row>
    <row r="174">
      <c r="A174" s="5" t="str">
        <f t="shared" si="1"/>
        <v>Bahamas, The-The Americas2003</v>
      </c>
      <c r="B174" s="5" t="s">
        <v>83</v>
      </c>
      <c r="C174" s="17" t="s">
        <v>91</v>
      </c>
      <c r="D174" s="10" t="s">
        <v>65</v>
      </c>
      <c r="E174" s="15">
        <v>1643.0</v>
      </c>
      <c r="F174" s="11"/>
    </row>
    <row r="175">
      <c r="A175" s="5" t="str">
        <f t="shared" si="1"/>
        <v>Bahamas, The-The Americas2004</v>
      </c>
      <c r="B175" s="5" t="s">
        <v>83</v>
      </c>
      <c r="C175" s="17" t="s">
        <v>91</v>
      </c>
      <c r="D175" s="10" t="s">
        <v>66</v>
      </c>
      <c r="E175" s="15">
        <v>1045.0</v>
      </c>
      <c r="F175" s="11"/>
    </row>
    <row r="176">
      <c r="A176" s="5" t="str">
        <f t="shared" si="1"/>
        <v>Bahamas, The-The Americas2005</v>
      </c>
      <c r="B176" s="5" t="s">
        <v>83</v>
      </c>
      <c r="C176" s="17" t="s">
        <v>91</v>
      </c>
      <c r="D176" s="10" t="s">
        <v>67</v>
      </c>
      <c r="E176" s="15">
        <v>1547.0</v>
      </c>
      <c r="F176" s="15">
        <v>709.0</v>
      </c>
    </row>
    <row r="177">
      <c r="A177" s="5" t="str">
        <f t="shared" si="1"/>
        <v>Bahamas, The-The Americas2005</v>
      </c>
      <c r="B177" s="5" t="s">
        <v>83</v>
      </c>
      <c r="C177" s="17" t="s">
        <v>91</v>
      </c>
      <c r="D177" s="10" t="s">
        <v>67</v>
      </c>
      <c r="E177" s="15">
        <v>1577.0</v>
      </c>
      <c r="F177" s="15">
        <v>709.0</v>
      </c>
    </row>
    <row r="178">
      <c r="A178" s="5" t="str">
        <f t="shared" si="1"/>
        <v>Bahamas, The-The Americas2006</v>
      </c>
      <c r="B178" s="5" t="s">
        <v>83</v>
      </c>
      <c r="C178" s="17" t="s">
        <v>91</v>
      </c>
      <c r="D178" s="10" t="s">
        <v>68</v>
      </c>
      <c r="E178" s="15">
        <v>1599.0</v>
      </c>
      <c r="F178" s="15">
        <v>696.0</v>
      </c>
    </row>
    <row r="179">
      <c r="A179" s="5" t="str">
        <f t="shared" si="1"/>
        <v>Bahamas, The-The Americas2008</v>
      </c>
      <c r="B179" s="5" t="s">
        <v>83</v>
      </c>
      <c r="C179" s="17" t="s">
        <v>91</v>
      </c>
      <c r="D179" s="10" t="s">
        <v>70</v>
      </c>
      <c r="E179" s="15">
        <v>1518.0</v>
      </c>
      <c r="F179" s="15">
        <v>696.0</v>
      </c>
    </row>
    <row r="180">
      <c r="A180" s="5" t="str">
        <f t="shared" si="1"/>
        <v>Bahamas, The-The Americas2008</v>
      </c>
      <c r="B180" s="5" t="s">
        <v>83</v>
      </c>
      <c r="C180" s="17" t="s">
        <v>91</v>
      </c>
      <c r="D180" s="10" t="s">
        <v>70</v>
      </c>
      <c r="E180" s="15">
        <v>1668.0</v>
      </c>
      <c r="F180" s="15">
        <v>696.0</v>
      </c>
    </row>
    <row r="181">
      <c r="A181" s="5" t="str">
        <f t="shared" si="1"/>
        <v>Bahamas, The-The Americas2009</v>
      </c>
      <c r="B181" s="5" t="s">
        <v>83</v>
      </c>
      <c r="C181" s="17" t="s">
        <v>91</v>
      </c>
      <c r="D181" s="10" t="s">
        <v>71</v>
      </c>
      <c r="E181" s="15">
        <v>1522.0</v>
      </c>
      <c r="F181" s="15">
        <v>706.0</v>
      </c>
    </row>
    <row r="182">
      <c r="A182" s="5" t="str">
        <f t="shared" si="1"/>
        <v>Bahamas, The-The Americas2012</v>
      </c>
      <c r="B182" s="5" t="s">
        <v>83</v>
      </c>
      <c r="C182" s="17" t="s">
        <v>91</v>
      </c>
      <c r="D182" s="10" t="s">
        <v>74</v>
      </c>
      <c r="E182" s="15">
        <v>1723.0</v>
      </c>
      <c r="F182" s="15">
        <v>664.0</v>
      </c>
    </row>
    <row r="183">
      <c r="A183" s="5" t="str">
        <f t="shared" si="1"/>
        <v>Bahamas, The-The Americas2012</v>
      </c>
      <c r="B183" s="5" t="s">
        <v>83</v>
      </c>
      <c r="C183" s="17" t="s">
        <v>91</v>
      </c>
      <c r="D183" s="10" t="s">
        <v>74</v>
      </c>
      <c r="E183" s="15">
        <v>1569.0</v>
      </c>
      <c r="F183" s="15">
        <v>664.0</v>
      </c>
    </row>
    <row r="184">
      <c r="A184" s="5" t="str">
        <f t="shared" si="1"/>
        <v>Bahrain-Middle East2000</v>
      </c>
      <c r="B184" s="5" t="s">
        <v>92</v>
      </c>
      <c r="C184" s="17" t="s">
        <v>93</v>
      </c>
      <c r="D184" s="10" t="s">
        <v>62</v>
      </c>
      <c r="E184" s="11"/>
      <c r="F184" s="11"/>
    </row>
    <row r="185">
      <c r="A185" s="5" t="str">
        <f t="shared" si="1"/>
        <v>Bahrain-Middle East2001</v>
      </c>
      <c r="B185" s="5" t="s">
        <v>92</v>
      </c>
      <c r="C185" s="17" t="s">
        <v>93</v>
      </c>
      <c r="D185" s="10" t="s">
        <v>63</v>
      </c>
      <c r="E185" s="11"/>
      <c r="F185" s="15">
        <v>9506.0</v>
      </c>
    </row>
    <row r="186">
      <c r="A186" s="5" t="str">
        <f t="shared" si="1"/>
        <v>Bahrain-Middle East2002</v>
      </c>
      <c r="B186" s="5" t="s">
        <v>92</v>
      </c>
      <c r="C186" s="17" t="s">
        <v>93</v>
      </c>
      <c r="D186" s="10" t="s">
        <v>64</v>
      </c>
      <c r="E186" s="15">
        <v>24202.0</v>
      </c>
      <c r="F186" s="15">
        <v>9472.0</v>
      </c>
    </row>
    <row r="187">
      <c r="A187" s="5" t="str">
        <f t="shared" si="1"/>
        <v>Bahrain-Middle East2003</v>
      </c>
      <c r="B187" s="5" t="s">
        <v>92</v>
      </c>
      <c r="C187" s="17" t="s">
        <v>93</v>
      </c>
      <c r="D187" s="10" t="s">
        <v>65</v>
      </c>
      <c r="E187" s="15">
        <v>24169.0</v>
      </c>
      <c r="F187" s="15">
        <v>9340.0</v>
      </c>
    </row>
    <row r="188">
      <c r="A188" s="5" t="str">
        <f t="shared" si="1"/>
        <v>Bahrain-Middle East2004</v>
      </c>
      <c r="B188" s="5" t="s">
        <v>92</v>
      </c>
      <c r="C188" s="17" t="s">
        <v>93</v>
      </c>
      <c r="D188" s="10" t="s">
        <v>66</v>
      </c>
      <c r="E188" s="15">
        <v>24301.0</v>
      </c>
      <c r="F188" s="15">
        <v>9771.0</v>
      </c>
    </row>
    <row r="189">
      <c r="A189" s="5" t="str">
        <f t="shared" si="1"/>
        <v>Bahrain-Middle East2005</v>
      </c>
      <c r="B189" s="5" t="s">
        <v>92</v>
      </c>
      <c r="C189" s="17" t="s">
        <v>93</v>
      </c>
      <c r="D189" s="10" t="s">
        <v>67</v>
      </c>
      <c r="E189" s="15">
        <v>22398.0</v>
      </c>
      <c r="F189" s="15">
        <v>8962.0</v>
      </c>
    </row>
    <row r="190">
      <c r="A190" s="5" t="str">
        <f t="shared" si="1"/>
        <v>Bahrain-Middle East2005</v>
      </c>
      <c r="B190" s="5" t="s">
        <v>92</v>
      </c>
      <c r="C190" s="17" t="s">
        <v>93</v>
      </c>
      <c r="D190" s="10" t="s">
        <v>67</v>
      </c>
      <c r="E190" s="15">
        <v>15698.0</v>
      </c>
      <c r="F190" s="15">
        <v>6433.0</v>
      </c>
    </row>
    <row r="191">
      <c r="A191" s="5" t="str">
        <f t="shared" si="1"/>
        <v>Bahrain-Middle East2006</v>
      </c>
      <c r="B191" s="5" t="s">
        <v>92</v>
      </c>
      <c r="C191" s="17" t="s">
        <v>93</v>
      </c>
      <c r="D191" s="10" t="s">
        <v>68</v>
      </c>
      <c r="E191" s="15">
        <v>19208.0</v>
      </c>
      <c r="F191" s="15">
        <v>7332.0</v>
      </c>
    </row>
    <row r="192">
      <c r="A192" s="5" t="str">
        <f t="shared" si="1"/>
        <v>Bahrain-Middle East2008</v>
      </c>
      <c r="B192" s="5" t="s">
        <v>92</v>
      </c>
      <c r="C192" s="17" t="s">
        <v>93</v>
      </c>
      <c r="D192" s="10" t="s">
        <v>70</v>
      </c>
      <c r="E192" s="15">
        <v>16468.0</v>
      </c>
      <c r="F192" s="15">
        <v>6752.0</v>
      </c>
    </row>
    <row r="193">
      <c r="A193" s="5" t="str">
        <f t="shared" si="1"/>
        <v>Bahrain-Middle East2008</v>
      </c>
      <c r="B193" s="5" t="s">
        <v>92</v>
      </c>
      <c r="C193" s="17" t="s">
        <v>93</v>
      </c>
      <c r="D193" s="10" t="s">
        <v>70</v>
      </c>
      <c r="E193" s="15">
        <v>18643.0</v>
      </c>
      <c r="F193" s="15">
        <v>5865.0</v>
      </c>
    </row>
    <row r="194">
      <c r="A194" s="5" t="str">
        <f t="shared" si="1"/>
        <v>Bahrain-Middle East2009</v>
      </c>
      <c r="B194" s="5" t="s">
        <v>92</v>
      </c>
      <c r="C194" s="17" t="s">
        <v>93</v>
      </c>
      <c r="D194" s="10" t="s">
        <v>71</v>
      </c>
      <c r="E194" s="15">
        <v>19497.0</v>
      </c>
      <c r="F194" s="15">
        <v>8093.0</v>
      </c>
    </row>
    <row r="195">
      <c r="A195" s="5" t="str">
        <f t="shared" si="1"/>
        <v>Bahrain-Middle East2012</v>
      </c>
      <c r="B195" s="5" t="s">
        <v>92</v>
      </c>
      <c r="C195" s="17" t="s">
        <v>93</v>
      </c>
      <c r="D195" s="10" t="s">
        <v>74</v>
      </c>
      <c r="E195" s="15">
        <v>17510.0</v>
      </c>
      <c r="F195" s="15">
        <v>6970.0</v>
      </c>
    </row>
    <row r="196">
      <c r="A196" s="5" t="str">
        <f t="shared" si="1"/>
        <v>Bahrain-Middle East2012</v>
      </c>
      <c r="B196" s="5" t="s">
        <v>92</v>
      </c>
      <c r="C196" s="17" t="s">
        <v>93</v>
      </c>
      <c r="D196" s="10" t="s">
        <v>74</v>
      </c>
      <c r="E196" s="15">
        <v>13927.0</v>
      </c>
      <c r="F196" s="15">
        <v>6069.0</v>
      </c>
    </row>
    <row r="197">
      <c r="A197" s="5" t="str">
        <f t="shared" si="1"/>
        <v>Bangladesh-Asia2000</v>
      </c>
      <c r="B197" s="5" t="s">
        <v>60</v>
      </c>
      <c r="C197" s="17" t="s">
        <v>94</v>
      </c>
      <c r="D197" s="10" t="s">
        <v>62</v>
      </c>
      <c r="E197" s="11"/>
      <c r="F197" s="11"/>
    </row>
    <row r="198">
      <c r="A198" s="5" t="str">
        <f t="shared" si="1"/>
        <v>Bangladesh-Asia2001</v>
      </c>
      <c r="B198" s="5" t="s">
        <v>60</v>
      </c>
      <c r="C198" s="17" t="s">
        <v>94</v>
      </c>
      <c r="D198" s="10" t="s">
        <v>63</v>
      </c>
      <c r="E198" s="11"/>
      <c r="F198" s="15">
        <v>31294.0</v>
      </c>
    </row>
    <row r="199">
      <c r="A199" s="5" t="str">
        <f t="shared" si="1"/>
        <v>Bangladesh-Asia2002</v>
      </c>
      <c r="B199" s="5" t="s">
        <v>60</v>
      </c>
      <c r="C199" s="17" t="s">
        <v>94</v>
      </c>
      <c r="D199" s="10" t="s">
        <v>64</v>
      </c>
      <c r="E199" s="15">
        <v>56153.0</v>
      </c>
      <c r="F199" s="15">
        <v>30756.0</v>
      </c>
    </row>
    <row r="200">
      <c r="A200" s="5" t="str">
        <f t="shared" si="1"/>
        <v>Bangladesh-Asia2003</v>
      </c>
      <c r="B200" s="5" t="s">
        <v>60</v>
      </c>
      <c r="C200" s="17" t="s">
        <v>94</v>
      </c>
      <c r="D200" s="10" t="s">
        <v>65</v>
      </c>
      <c r="E200" s="15">
        <v>52328.0</v>
      </c>
      <c r="F200" s="15">
        <v>29131.0</v>
      </c>
    </row>
    <row r="201">
      <c r="A201" s="5" t="str">
        <f t="shared" si="1"/>
        <v>Bangladesh-Asia2004</v>
      </c>
      <c r="B201" s="5" t="s">
        <v>60</v>
      </c>
      <c r="C201" s="17" t="s">
        <v>94</v>
      </c>
      <c r="D201" s="10" t="s">
        <v>66</v>
      </c>
      <c r="E201" s="15">
        <v>46435.0</v>
      </c>
      <c r="F201" s="15">
        <v>27873.0</v>
      </c>
    </row>
    <row r="202">
      <c r="A202" s="5" t="str">
        <f t="shared" si="1"/>
        <v>Bangladesh-Asia2005</v>
      </c>
      <c r="B202" s="5" t="s">
        <v>60</v>
      </c>
      <c r="C202" s="17" t="s">
        <v>94</v>
      </c>
      <c r="D202" s="10" t="s">
        <v>67</v>
      </c>
      <c r="E202" s="15">
        <v>48467.0</v>
      </c>
      <c r="F202" s="15">
        <v>26626.0</v>
      </c>
    </row>
    <row r="203">
      <c r="A203" s="5" t="str">
        <f t="shared" si="1"/>
        <v>Bangladesh-Asia2005</v>
      </c>
      <c r="B203" s="5" t="s">
        <v>60</v>
      </c>
      <c r="C203" s="17" t="s">
        <v>94</v>
      </c>
      <c r="D203" s="10" t="s">
        <v>67</v>
      </c>
      <c r="E203" s="15">
        <v>33707.0</v>
      </c>
      <c r="F203" s="15">
        <v>20756.0</v>
      </c>
    </row>
    <row r="204">
      <c r="A204" s="5" t="str">
        <f t="shared" si="1"/>
        <v>Bangladesh-Asia2006</v>
      </c>
      <c r="B204" s="5" t="s">
        <v>60</v>
      </c>
      <c r="C204" s="17" t="s">
        <v>94</v>
      </c>
      <c r="D204" s="10" t="s">
        <v>68</v>
      </c>
      <c r="E204" s="15">
        <v>37554.0</v>
      </c>
      <c r="F204" s="15">
        <v>23868.0</v>
      </c>
    </row>
    <row r="205">
      <c r="A205" s="5" t="str">
        <f t="shared" si="1"/>
        <v>Bangladesh-Asia2008</v>
      </c>
      <c r="B205" s="5" t="s">
        <v>60</v>
      </c>
      <c r="C205" s="17" t="s">
        <v>94</v>
      </c>
      <c r="D205" s="10" t="s">
        <v>70</v>
      </c>
      <c r="E205" s="15">
        <v>33883.0</v>
      </c>
      <c r="F205" s="15">
        <v>21713.0</v>
      </c>
    </row>
    <row r="206">
      <c r="A206" s="5" t="str">
        <f t="shared" si="1"/>
        <v>Bangladesh-Asia2008</v>
      </c>
      <c r="B206" s="5" t="s">
        <v>60</v>
      </c>
      <c r="C206" s="17" t="s">
        <v>94</v>
      </c>
      <c r="D206" s="10" t="s">
        <v>70</v>
      </c>
      <c r="E206" s="15">
        <v>27869.0</v>
      </c>
      <c r="F206" s="15">
        <v>18591.0</v>
      </c>
    </row>
    <row r="207">
      <c r="A207" s="5" t="str">
        <f t="shared" si="1"/>
        <v>Bangladesh-Asia2009</v>
      </c>
      <c r="B207" s="5" t="s">
        <v>60</v>
      </c>
      <c r="C207" s="17" t="s">
        <v>94</v>
      </c>
      <c r="D207" s="10" t="s">
        <v>71</v>
      </c>
      <c r="E207" s="15">
        <v>48137.0</v>
      </c>
      <c r="F207" s="15">
        <v>25332.0</v>
      </c>
    </row>
    <row r="208">
      <c r="A208" s="5" t="str">
        <f t="shared" si="1"/>
        <v>Bangladesh-Asia2012</v>
      </c>
      <c r="B208" s="5" t="s">
        <v>60</v>
      </c>
      <c r="C208" s="17" t="s">
        <v>94</v>
      </c>
      <c r="D208" s="10" t="s">
        <v>74</v>
      </c>
      <c r="E208" s="15">
        <v>39750.0</v>
      </c>
      <c r="F208" s="15">
        <v>22554.0</v>
      </c>
    </row>
    <row r="209">
      <c r="A209" s="5" t="str">
        <f t="shared" si="1"/>
        <v>Bangladesh-Asia2012</v>
      </c>
      <c r="B209" s="5" t="s">
        <v>60</v>
      </c>
      <c r="C209" s="17" t="s">
        <v>94</v>
      </c>
      <c r="D209" s="10" t="s">
        <v>74</v>
      </c>
      <c r="E209" s="15">
        <v>32457.0</v>
      </c>
      <c r="F209" s="15">
        <v>20223.0</v>
      </c>
    </row>
    <row r="210">
      <c r="A210" s="5" t="str">
        <f t="shared" si="1"/>
        <v>Barbados-The Americas2000</v>
      </c>
      <c r="B210" s="5" t="s">
        <v>83</v>
      </c>
      <c r="C210" s="17" t="s">
        <v>95</v>
      </c>
      <c r="D210" s="10" t="s">
        <v>62</v>
      </c>
      <c r="E210" s="11"/>
      <c r="F210" s="11"/>
    </row>
    <row r="211">
      <c r="A211" s="5" t="str">
        <f t="shared" si="1"/>
        <v>Barbados-The Americas2001</v>
      </c>
      <c r="B211" s="5" t="s">
        <v>83</v>
      </c>
      <c r="C211" s="17" t="s">
        <v>95</v>
      </c>
      <c r="D211" s="10" t="s">
        <v>63</v>
      </c>
      <c r="E211" s="11"/>
      <c r="F211" s="11"/>
    </row>
    <row r="212">
      <c r="A212" s="5" t="str">
        <f t="shared" si="1"/>
        <v>Barbados-The Americas2002</v>
      </c>
      <c r="B212" s="5" t="s">
        <v>83</v>
      </c>
      <c r="C212" s="17" t="s">
        <v>95</v>
      </c>
      <c r="D212" s="10" t="s">
        <v>64</v>
      </c>
      <c r="E212" s="15">
        <v>1503.0</v>
      </c>
      <c r="F212" s="11"/>
    </row>
    <row r="213">
      <c r="A213" s="5" t="str">
        <f t="shared" si="1"/>
        <v>Barbados-The Americas2003</v>
      </c>
      <c r="B213" s="5" t="s">
        <v>83</v>
      </c>
      <c r="C213" s="17" t="s">
        <v>95</v>
      </c>
      <c r="D213" s="10" t="s">
        <v>65</v>
      </c>
      <c r="E213" s="15">
        <v>1624.0</v>
      </c>
      <c r="F213" s="11"/>
    </row>
    <row r="214">
      <c r="A214" s="5" t="str">
        <f t="shared" si="1"/>
        <v>Barbados-The Americas2004</v>
      </c>
      <c r="B214" s="5" t="s">
        <v>83</v>
      </c>
      <c r="C214" s="17" t="s">
        <v>95</v>
      </c>
      <c r="D214" s="10" t="s">
        <v>66</v>
      </c>
      <c r="E214" s="15">
        <v>1635.0</v>
      </c>
      <c r="F214" s="11"/>
    </row>
    <row r="215">
      <c r="A215" s="5" t="str">
        <f t="shared" si="1"/>
        <v>Barbados-The Americas2005</v>
      </c>
      <c r="B215" s="5" t="s">
        <v>83</v>
      </c>
      <c r="C215" s="17" t="s">
        <v>95</v>
      </c>
      <c r="D215" s="10" t="s">
        <v>67</v>
      </c>
      <c r="E215" s="15">
        <v>1426.0</v>
      </c>
      <c r="F215" s="15">
        <v>401.0</v>
      </c>
    </row>
    <row r="216">
      <c r="A216" s="5" t="str">
        <f t="shared" si="1"/>
        <v>Barbados-The Americas2005</v>
      </c>
      <c r="B216" s="5" t="s">
        <v>83</v>
      </c>
      <c r="C216" s="17" t="s">
        <v>95</v>
      </c>
      <c r="D216" s="10" t="s">
        <v>67</v>
      </c>
      <c r="E216" s="15">
        <v>1228.0</v>
      </c>
      <c r="F216" s="15">
        <v>401.0</v>
      </c>
    </row>
    <row r="217">
      <c r="A217" s="5" t="str">
        <f t="shared" si="1"/>
        <v>Barbados-The Americas2006</v>
      </c>
      <c r="B217" s="5" t="s">
        <v>83</v>
      </c>
      <c r="C217" s="17" t="s">
        <v>95</v>
      </c>
      <c r="D217" s="10" t="s">
        <v>68</v>
      </c>
      <c r="E217" s="15">
        <v>1353.0</v>
      </c>
      <c r="F217" s="15">
        <v>390.0</v>
      </c>
    </row>
    <row r="218">
      <c r="A218" s="5" t="str">
        <f t="shared" si="1"/>
        <v>Barbados-The Americas2008</v>
      </c>
      <c r="B218" s="5" t="s">
        <v>83</v>
      </c>
      <c r="C218" s="17" t="s">
        <v>95</v>
      </c>
      <c r="D218" s="10" t="s">
        <v>70</v>
      </c>
      <c r="E218" s="15">
        <v>1269.0</v>
      </c>
      <c r="F218" s="15">
        <v>390.0</v>
      </c>
    </row>
    <row r="219">
      <c r="A219" s="5" t="str">
        <f t="shared" si="1"/>
        <v>Barbados-The Americas2008</v>
      </c>
      <c r="B219" s="5" t="s">
        <v>83</v>
      </c>
      <c r="C219" s="17" t="s">
        <v>95</v>
      </c>
      <c r="D219" s="10" t="s">
        <v>70</v>
      </c>
      <c r="E219" s="15">
        <v>1188.0</v>
      </c>
      <c r="F219" s="15">
        <v>390.0</v>
      </c>
    </row>
    <row r="220">
      <c r="A220" s="5" t="str">
        <f t="shared" si="1"/>
        <v>Barbados-The Americas2009</v>
      </c>
      <c r="B220" s="5" t="s">
        <v>83</v>
      </c>
      <c r="C220" s="17" t="s">
        <v>95</v>
      </c>
      <c r="D220" s="10" t="s">
        <v>71</v>
      </c>
      <c r="E220" s="15">
        <v>1371.0</v>
      </c>
      <c r="F220" s="15">
        <v>398.0</v>
      </c>
    </row>
    <row r="221">
      <c r="A221" s="5" t="str">
        <f t="shared" si="1"/>
        <v>Barbados-The Americas2012</v>
      </c>
      <c r="B221" s="5" t="s">
        <v>83</v>
      </c>
      <c r="C221" s="17" t="s">
        <v>95</v>
      </c>
      <c r="D221" s="10" t="s">
        <v>74</v>
      </c>
      <c r="E221" s="15">
        <v>1294.0</v>
      </c>
      <c r="F221" s="15">
        <v>375.0</v>
      </c>
    </row>
    <row r="222">
      <c r="A222" s="5" t="str">
        <f t="shared" si="1"/>
        <v>Barbados-The Americas2012</v>
      </c>
      <c r="B222" s="5" t="s">
        <v>83</v>
      </c>
      <c r="C222" s="17" t="s">
        <v>95</v>
      </c>
      <c r="D222" s="10" t="s">
        <v>74</v>
      </c>
      <c r="E222" s="15">
        <v>1221.0</v>
      </c>
      <c r="F222" s="15">
        <v>375.0</v>
      </c>
    </row>
    <row r="223">
      <c r="A223" s="5" t="str">
        <f t="shared" si="1"/>
        <v>Belarus-Europe2000</v>
      </c>
      <c r="B223" s="5" t="s">
        <v>75</v>
      </c>
      <c r="C223" s="17" t="s">
        <v>96</v>
      </c>
      <c r="D223" s="10" t="s">
        <v>62</v>
      </c>
      <c r="E223" s="11"/>
      <c r="F223" s="11"/>
    </row>
    <row r="224">
      <c r="A224" s="5" t="str">
        <f t="shared" si="1"/>
        <v>Belarus-Europe2001</v>
      </c>
      <c r="B224" s="5" t="s">
        <v>75</v>
      </c>
      <c r="C224" s="17" t="s">
        <v>96</v>
      </c>
      <c r="D224" s="10" t="s">
        <v>63</v>
      </c>
      <c r="E224" s="11"/>
      <c r="F224" s="15">
        <v>29501.0</v>
      </c>
    </row>
    <row r="225">
      <c r="A225" s="5" t="str">
        <f t="shared" si="1"/>
        <v>Belarus-Europe2002</v>
      </c>
      <c r="B225" s="5" t="s">
        <v>75</v>
      </c>
      <c r="C225" s="17" t="s">
        <v>96</v>
      </c>
      <c r="D225" s="10" t="s">
        <v>64</v>
      </c>
      <c r="E225" s="15">
        <v>62222.0</v>
      </c>
      <c r="F225" s="15">
        <v>27686.0</v>
      </c>
    </row>
    <row r="226">
      <c r="A226" s="5" t="str">
        <f t="shared" si="1"/>
        <v>Belarus-Europe2003</v>
      </c>
      <c r="B226" s="5" t="s">
        <v>75</v>
      </c>
      <c r="C226" s="17" t="s">
        <v>96</v>
      </c>
      <c r="D226" s="10" t="s">
        <v>65</v>
      </c>
      <c r="E226" s="15">
        <v>60293.0</v>
      </c>
      <c r="F226" s="15">
        <v>26737.0</v>
      </c>
    </row>
    <row r="227">
      <c r="A227" s="5" t="str">
        <f t="shared" si="1"/>
        <v>Belarus-Europe2004</v>
      </c>
      <c r="B227" s="5" t="s">
        <v>75</v>
      </c>
      <c r="C227" s="17" t="s">
        <v>96</v>
      </c>
      <c r="D227" s="10" t="s">
        <v>66</v>
      </c>
      <c r="E227" s="15">
        <v>62816.0</v>
      </c>
      <c r="F227" s="15">
        <v>28098.0</v>
      </c>
    </row>
    <row r="228">
      <c r="A228" s="5" t="str">
        <f t="shared" si="1"/>
        <v>Belarus-Europe2005</v>
      </c>
      <c r="B228" s="5" t="s">
        <v>75</v>
      </c>
      <c r="C228" s="17" t="s">
        <v>96</v>
      </c>
      <c r="D228" s="10" t="s">
        <v>67</v>
      </c>
      <c r="E228" s="15">
        <v>60282.0</v>
      </c>
      <c r="F228" s="15">
        <v>28039.0</v>
      </c>
    </row>
    <row r="229">
      <c r="A229" s="5" t="str">
        <f t="shared" si="1"/>
        <v>Belarus-Europe2005</v>
      </c>
      <c r="B229" s="5" t="s">
        <v>75</v>
      </c>
      <c r="C229" s="17" t="s">
        <v>96</v>
      </c>
      <c r="D229" s="10" t="s">
        <v>67</v>
      </c>
      <c r="E229" s="15">
        <v>52390.0</v>
      </c>
      <c r="F229" s="15">
        <v>25262.0</v>
      </c>
    </row>
    <row r="230">
      <c r="A230" s="5" t="str">
        <f t="shared" si="1"/>
        <v>Belarus-Europe2006</v>
      </c>
      <c r="B230" s="5" t="s">
        <v>75</v>
      </c>
      <c r="C230" s="17" t="s">
        <v>96</v>
      </c>
      <c r="D230" s="10" t="s">
        <v>68</v>
      </c>
      <c r="E230" s="15">
        <v>59064.0</v>
      </c>
      <c r="F230" s="15">
        <v>26874.0</v>
      </c>
    </row>
    <row r="231">
      <c r="A231" s="5" t="str">
        <f t="shared" si="1"/>
        <v>Belarus-Europe2008</v>
      </c>
      <c r="B231" s="5" t="s">
        <v>75</v>
      </c>
      <c r="C231" s="17" t="s">
        <v>96</v>
      </c>
      <c r="D231" s="10" t="s">
        <v>70</v>
      </c>
      <c r="E231" s="15">
        <v>53722.0</v>
      </c>
      <c r="F231" s="15">
        <v>26009.0</v>
      </c>
    </row>
    <row r="232">
      <c r="A232" s="5" t="str">
        <f t="shared" si="1"/>
        <v>Belarus-Europe2008</v>
      </c>
      <c r="B232" s="5" t="s">
        <v>75</v>
      </c>
      <c r="C232" s="17" t="s">
        <v>96</v>
      </c>
      <c r="D232" s="10" t="s">
        <v>70</v>
      </c>
      <c r="E232" s="15">
        <v>53469.0</v>
      </c>
      <c r="F232" s="15">
        <v>24695.0</v>
      </c>
    </row>
    <row r="233">
      <c r="A233" s="5" t="str">
        <f t="shared" si="1"/>
        <v>Belarus-Europe2009</v>
      </c>
      <c r="B233" s="5" t="s">
        <v>75</v>
      </c>
      <c r="C233" s="17" t="s">
        <v>96</v>
      </c>
      <c r="D233" s="10" t="s">
        <v>71</v>
      </c>
      <c r="E233" s="15">
        <v>61829.0</v>
      </c>
      <c r="F233" s="15">
        <v>28621.0</v>
      </c>
    </row>
    <row r="234">
      <c r="A234" s="5" t="str">
        <f t="shared" si="1"/>
        <v>Belarus-Europe2012</v>
      </c>
      <c r="B234" s="5" t="s">
        <v>75</v>
      </c>
      <c r="C234" s="17" t="s">
        <v>96</v>
      </c>
      <c r="D234" s="10" t="s">
        <v>74</v>
      </c>
      <c r="E234" s="15">
        <v>58038.0</v>
      </c>
      <c r="F234" s="15">
        <v>26888.0</v>
      </c>
    </row>
    <row r="235">
      <c r="A235" s="5" t="str">
        <f t="shared" si="1"/>
        <v>Belarus-Europe2012</v>
      </c>
      <c r="B235" s="5" t="s">
        <v>75</v>
      </c>
      <c r="C235" s="17" t="s">
        <v>96</v>
      </c>
      <c r="D235" s="10" t="s">
        <v>74</v>
      </c>
      <c r="E235" s="15">
        <v>52596.0</v>
      </c>
      <c r="F235" s="15">
        <v>24785.0</v>
      </c>
    </row>
    <row r="236">
      <c r="A236" s="5" t="str">
        <f t="shared" si="1"/>
        <v>Belgium-Europe2000</v>
      </c>
      <c r="B236" s="5" t="s">
        <v>75</v>
      </c>
      <c r="C236" s="17" t="s">
        <v>97</v>
      </c>
      <c r="D236" s="10" t="s">
        <v>62</v>
      </c>
      <c r="E236" s="11"/>
      <c r="F236" s="15">
        <v>57286.0</v>
      </c>
    </row>
    <row r="237">
      <c r="A237" s="5" t="str">
        <f t="shared" si="1"/>
        <v>Belgium-Europe2001</v>
      </c>
      <c r="B237" s="5" t="s">
        <v>75</v>
      </c>
      <c r="C237" s="17" t="s">
        <v>97</v>
      </c>
      <c r="D237" s="10" t="s">
        <v>63</v>
      </c>
      <c r="E237" s="11"/>
      <c r="F237" s="15">
        <v>59094.0</v>
      </c>
    </row>
    <row r="238">
      <c r="A238" s="5" t="str">
        <f t="shared" si="1"/>
        <v>Belgium-Europe2002</v>
      </c>
      <c r="B238" s="5" t="s">
        <v>75</v>
      </c>
      <c r="C238" s="17" t="s">
        <v>97</v>
      </c>
      <c r="D238" s="10" t="s">
        <v>64</v>
      </c>
      <c r="E238" s="15">
        <v>108947.0</v>
      </c>
      <c r="F238" s="15">
        <v>60892.0</v>
      </c>
    </row>
    <row r="239">
      <c r="A239" s="5" t="str">
        <f t="shared" si="1"/>
        <v>Belgium-Europe2003</v>
      </c>
      <c r="B239" s="5" t="s">
        <v>75</v>
      </c>
      <c r="C239" s="17" t="s">
        <v>97</v>
      </c>
      <c r="D239" s="10" t="s">
        <v>65</v>
      </c>
      <c r="E239" s="15">
        <v>104194.0</v>
      </c>
      <c r="F239" s="15">
        <v>57096.0</v>
      </c>
    </row>
    <row r="240">
      <c r="A240" s="5" t="str">
        <f t="shared" si="1"/>
        <v>Belgium-Europe2004</v>
      </c>
      <c r="B240" s="5" t="s">
        <v>75</v>
      </c>
      <c r="C240" s="17" t="s">
        <v>97</v>
      </c>
      <c r="D240" s="10" t="s">
        <v>66</v>
      </c>
      <c r="E240" s="15">
        <v>103882.0</v>
      </c>
      <c r="F240" s="15">
        <v>58600.0</v>
      </c>
    </row>
    <row r="241">
      <c r="A241" s="5" t="str">
        <f t="shared" si="1"/>
        <v>Belgium-Europe2005</v>
      </c>
      <c r="B241" s="5" t="s">
        <v>75</v>
      </c>
      <c r="C241" s="17" t="s">
        <v>97</v>
      </c>
      <c r="D241" s="10" t="s">
        <v>67</v>
      </c>
      <c r="E241" s="15">
        <v>107531.0</v>
      </c>
      <c r="F241" s="15">
        <v>56375.0</v>
      </c>
    </row>
    <row r="242">
      <c r="A242" s="5" t="str">
        <f t="shared" si="1"/>
        <v>Belgium-Europe2006</v>
      </c>
      <c r="B242" s="5" t="s">
        <v>75</v>
      </c>
      <c r="C242" s="17" t="s">
        <v>97</v>
      </c>
      <c r="D242" s="10" t="s">
        <v>68</v>
      </c>
      <c r="E242" s="15">
        <v>103215.0</v>
      </c>
      <c r="F242" s="15">
        <v>57019.0</v>
      </c>
    </row>
    <row r="243">
      <c r="A243" s="5" t="str">
        <f t="shared" si="1"/>
        <v>Belgium-Europe2006</v>
      </c>
      <c r="B243" s="5" t="s">
        <v>75</v>
      </c>
      <c r="C243" s="17" t="s">
        <v>97</v>
      </c>
      <c r="D243" s="10" t="s">
        <v>68</v>
      </c>
      <c r="E243" s="15">
        <v>108525.0</v>
      </c>
      <c r="F243" s="15">
        <v>58688.0</v>
      </c>
    </row>
    <row r="244">
      <c r="A244" s="5" t="str">
        <f t="shared" si="1"/>
        <v>Belgium-Europe2008</v>
      </c>
      <c r="B244" s="5" t="s">
        <v>75</v>
      </c>
      <c r="C244" s="17" t="s">
        <v>97</v>
      </c>
      <c r="D244" s="10" t="s">
        <v>70</v>
      </c>
      <c r="E244" s="15">
        <v>114836.0</v>
      </c>
      <c r="F244" s="15">
        <v>59242.0</v>
      </c>
    </row>
    <row r="245">
      <c r="A245" s="5" t="str">
        <f t="shared" si="1"/>
        <v>Belgium-Europe2008</v>
      </c>
      <c r="B245" s="5" t="s">
        <v>75</v>
      </c>
      <c r="C245" s="17" t="s">
        <v>97</v>
      </c>
      <c r="D245" s="10" t="s">
        <v>70</v>
      </c>
      <c r="E245" s="15">
        <v>115709.0</v>
      </c>
      <c r="F245" s="15">
        <v>58508.0</v>
      </c>
    </row>
    <row r="246">
      <c r="A246" s="5" t="str">
        <f t="shared" si="1"/>
        <v>Belgium-Europe2009</v>
      </c>
      <c r="B246" s="5" t="s">
        <v>75</v>
      </c>
      <c r="C246" s="17" t="s">
        <v>97</v>
      </c>
      <c r="D246" s="10" t="s">
        <v>71</v>
      </c>
      <c r="E246" s="15">
        <v>106834.0</v>
      </c>
      <c r="F246" s="15">
        <v>58111.0</v>
      </c>
    </row>
    <row r="247">
      <c r="A247" s="5" t="str">
        <f t="shared" si="1"/>
        <v>Belgium-Europe2012</v>
      </c>
      <c r="B247" s="5" t="s">
        <v>75</v>
      </c>
      <c r="C247" s="17" t="s">
        <v>97</v>
      </c>
      <c r="D247" s="10" t="s">
        <v>74</v>
      </c>
      <c r="E247" s="15">
        <v>111282.0</v>
      </c>
      <c r="F247" s="15">
        <v>58895.0</v>
      </c>
    </row>
    <row r="248">
      <c r="A248" s="5" t="str">
        <f t="shared" si="1"/>
        <v>Belgium-Europe2012</v>
      </c>
      <c r="B248" s="5" t="s">
        <v>75</v>
      </c>
      <c r="C248" s="17" t="s">
        <v>97</v>
      </c>
      <c r="D248" s="10" t="s">
        <v>74</v>
      </c>
      <c r="E248" s="15">
        <v>114766.0</v>
      </c>
      <c r="F248" s="15">
        <v>58391.0</v>
      </c>
    </row>
    <row r="249">
      <c r="A249" s="5" t="str">
        <f t="shared" si="1"/>
        <v>Belize-The Americas2000</v>
      </c>
      <c r="B249" s="5" t="s">
        <v>83</v>
      </c>
      <c r="C249" s="17" t="s">
        <v>98</v>
      </c>
      <c r="D249" s="10" t="s">
        <v>62</v>
      </c>
      <c r="E249" s="11"/>
      <c r="F249" s="11"/>
    </row>
    <row r="250">
      <c r="A250" s="5" t="str">
        <f t="shared" si="1"/>
        <v>Belize-The Americas2001</v>
      </c>
      <c r="B250" s="5" t="s">
        <v>83</v>
      </c>
      <c r="C250" s="17" t="s">
        <v>98</v>
      </c>
      <c r="D250" s="10" t="s">
        <v>63</v>
      </c>
      <c r="E250" s="11"/>
      <c r="F250" s="11"/>
    </row>
    <row r="251">
      <c r="A251" s="5" t="str">
        <f t="shared" si="1"/>
        <v>Belize-The Americas2002</v>
      </c>
      <c r="B251" s="5" t="s">
        <v>83</v>
      </c>
      <c r="C251" s="17" t="s">
        <v>98</v>
      </c>
      <c r="D251" s="10" t="s">
        <v>64</v>
      </c>
      <c r="E251" s="15">
        <v>422.0</v>
      </c>
      <c r="F251" s="11"/>
    </row>
    <row r="252">
      <c r="A252" s="5" t="str">
        <f t="shared" si="1"/>
        <v>Belize-The Americas2003</v>
      </c>
      <c r="B252" s="5" t="s">
        <v>83</v>
      </c>
      <c r="C252" s="17" t="s">
        <v>98</v>
      </c>
      <c r="D252" s="10" t="s">
        <v>65</v>
      </c>
      <c r="E252" s="15">
        <v>414.0</v>
      </c>
      <c r="F252" s="11"/>
    </row>
    <row r="253">
      <c r="A253" s="5" t="str">
        <f t="shared" si="1"/>
        <v>Belize-The Americas2004</v>
      </c>
      <c r="B253" s="5" t="s">
        <v>83</v>
      </c>
      <c r="C253" s="17" t="s">
        <v>98</v>
      </c>
      <c r="D253" s="10" t="s">
        <v>66</v>
      </c>
      <c r="E253" s="15">
        <v>407.0</v>
      </c>
      <c r="F253" s="11"/>
    </row>
    <row r="254">
      <c r="A254" s="5" t="str">
        <f t="shared" si="1"/>
        <v>Belize-The Americas2005</v>
      </c>
      <c r="B254" s="5" t="s">
        <v>83</v>
      </c>
      <c r="C254" s="17" t="s">
        <v>98</v>
      </c>
      <c r="D254" s="10" t="s">
        <v>67</v>
      </c>
      <c r="E254" s="15">
        <v>359.0</v>
      </c>
      <c r="F254" s="11"/>
    </row>
    <row r="255">
      <c r="A255" s="5" t="str">
        <f t="shared" si="1"/>
        <v>Belize-The Americas2006</v>
      </c>
      <c r="B255" s="5" t="s">
        <v>83</v>
      </c>
      <c r="C255" s="17" t="s">
        <v>98</v>
      </c>
      <c r="D255" s="10" t="s">
        <v>68</v>
      </c>
      <c r="E255" s="15">
        <v>425.0</v>
      </c>
      <c r="F255" s="15">
        <v>178.0</v>
      </c>
    </row>
    <row r="256">
      <c r="A256" s="5" t="str">
        <f t="shared" si="1"/>
        <v>Belize-The Americas2006</v>
      </c>
      <c r="B256" s="5" t="s">
        <v>83</v>
      </c>
      <c r="C256" s="17" t="s">
        <v>98</v>
      </c>
      <c r="D256" s="10" t="s">
        <v>68</v>
      </c>
      <c r="E256" s="15">
        <v>396.0</v>
      </c>
      <c r="F256" s="15">
        <v>161.0</v>
      </c>
    </row>
    <row r="257">
      <c r="A257" s="5" t="str">
        <f t="shared" si="1"/>
        <v>Belize-The Americas2008</v>
      </c>
      <c r="B257" s="5" t="s">
        <v>83</v>
      </c>
      <c r="C257" s="17" t="s">
        <v>98</v>
      </c>
      <c r="D257" s="10" t="s">
        <v>70</v>
      </c>
      <c r="E257" s="15">
        <v>374.0</v>
      </c>
      <c r="F257" s="15">
        <v>161.0</v>
      </c>
    </row>
    <row r="258">
      <c r="A258" s="5" t="str">
        <f t="shared" si="1"/>
        <v>Belize-The Americas2008</v>
      </c>
      <c r="B258" s="5" t="s">
        <v>83</v>
      </c>
      <c r="C258" s="17" t="s">
        <v>98</v>
      </c>
      <c r="D258" s="10" t="s">
        <v>70</v>
      </c>
      <c r="E258" s="15">
        <v>689.0</v>
      </c>
      <c r="F258" s="15">
        <v>161.0</v>
      </c>
    </row>
    <row r="259">
      <c r="A259" s="5" t="str">
        <f t="shared" si="1"/>
        <v>Belize-The Americas2009</v>
      </c>
      <c r="B259" s="5" t="s">
        <v>83</v>
      </c>
      <c r="C259" s="17" t="s">
        <v>98</v>
      </c>
      <c r="D259" s="10" t="s">
        <v>71</v>
      </c>
      <c r="E259" s="15">
        <v>407.0</v>
      </c>
      <c r="F259" s="15">
        <v>172.0</v>
      </c>
    </row>
    <row r="260">
      <c r="A260" s="5" t="str">
        <f t="shared" si="1"/>
        <v>Belize-The Americas2012</v>
      </c>
      <c r="B260" s="5" t="s">
        <v>83</v>
      </c>
      <c r="C260" s="17" t="s">
        <v>98</v>
      </c>
      <c r="D260" s="10" t="s">
        <v>74</v>
      </c>
      <c r="E260" s="15">
        <v>381.0</v>
      </c>
      <c r="F260" s="15">
        <v>155.0</v>
      </c>
    </row>
    <row r="261">
      <c r="A261" s="5" t="str">
        <f t="shared" si="1"/>
        <v>Belize-The Americas2012</v>
      </c>
      <c r="B261" s="5" t="s">
        <v>83</v>
      </c>
      <c r="C261" s="17" t="s">
        <v>98</v>
      </c>
      <c r="D261" s="10" t="s">
        <v>74</v>
      </c>
      <c r="E261" s="15">
        <v>711.0</v>
      </c>
      <c r="F261" s="15">
        <v>155.0</v>
      </c>
    </row>
    <row r="262">
      <c r="A262" s="5" t="str">
        <f t="shared" si="1"/>
        <v>Benin-Africa2000</v>
      </c>
      <c r="B262" s="5" t="s">
        <v>77</v>
      </c>
      <c r="C262" s="17" t="s">
        <v>99</v>
      </c>
      <c r="D262" s="10" t="s">
        <v>62</v>
      </c>
      <c r="E262" s="11"/>
      <c r="F262" s="11"/>
    </row>
    <row r="263">
      <c r="A263" s="5" t="str">
        <f t="shared" si="1"/>
        <v>Benin-Africa2001</v>
      </c>
      <c r="B263" s="5" t="s">
        <v>77</v>
      </c>
      <c r="C263" s="17" t="s">
        <v>99</v>
      </c>
      <c r="D263" s="10" t="s">
        <v>63</v>
      </c>
      <c r="E263" s="11"/>
      <c r="F263" s="15">
        <v>3761.0</v>
      </c>
    </row>
    <row r="264">
      <c r="A264" s="5" t="str">
        <f t="shared" si="1"/>
        <v>Benin-Africa2002</v>
      </c>
      <c r="B264" s="5" t="s">
        <v>77</v>
      </c>
      <c r="C264" s="17" t="s">
        <v>99</v>
      </c>
      <c r="D264" s="10" t="s">
        <v>64</v>
      </c>
      <c r="E264" s="15">
        <v>5189.0</v>
      </c>
      <c r="F264" s="15">
        <v>3653.0</v>
      </c>
    </row>
    <row r="265">
      <c r="A265" s="5" t="str">
        <f t="shared" si="1"/>
        <v>Benin-Africa2003</v>
      </c>
      <c r="B265" s="5" t="s">
        <v>77</v>
      </c>
      <c r="C265" s="17" t="s">
        <v>99</v>
      </c>
      <c r="D265" s="10" t="s">
        <v>65</v>
      </c>
      <c r="E265" s="15">
        <v>4756.0</v>
      </c>
      <c r="F265" s="15">
        <v>3439.0</v>
      </c>
    </row>
    <row r="266">
      <c r="A266" s="5" t="str">
        <f t="shared" si="1"/>
        <v>Benin-Africa2004</v>
      </c>
      <c r="B266" s="5" t="s">
        <v>77</v>
      </c>
      <c r="C266" s="17" t="s">
        <v>99</v>
      </c>
      <c r="D266" s="10" t="s">
        <v>66</v>
      </c>
      <c r="E266" s="15">
        <v>4492.0</v>
      </c>
      <c r="F266" s="15">
        <v>3278.0</v>
      </c>
    </row>
    <row r="267">
      <c r="A267" s="5" t="str">
        <f t="shared" si="1"/>
        <v>Benin-Africa2005</v>
      </c>
      <c r="B267" s="5" t="s">
        <v>77</v>
      </c>
      <c r="C267" s="17" t="s">
        <v>99</v>
      </c>
      <c r="D267" s="10" t="s">
        <v>67</v>
      </c>
      <c r="E267" s="15">
        <v>2054.0</v>
      </c>
      <c r="F267" s="15">
        <v>2262.0</v>
      </c>
    </row>
    <row r="268">
      <c r="A268" s="5" t="str">
        <f t="shared" si="1"/>
        <v>Benin-Africa2006</v>
      </c>
      <c r="B268" s="5" t="s">
        <v>77</v>
      </c>
      <c r="C268" s="17" t="s">
        <v>99</v>
      </c>
      <c r="D268" s="10" t="s">
        <v>68</v>
      </c>
      <c r="E268" s="15">
        <v>4499.0</v>
      </c>
      <c r="F268" s="15">
        <v>3206.0</v>
      </c>
    </row>
    <row r="269">
      <c r="A269" s="5" t="str">
        <f t="shared" si="1"/>
        <v>Benin-Africa2006</v>
      </c>
      <c r="B269" s="5" t="s">
        <v>77</v>
      </c>
      <c r="C269" s="17" t="s">
        <v>99</v>
      </c>
      <c r="D269" s="10" t="s">
        <v>68</v>
      </c>
      <c r="E269" s="15">
        <v>2398.0</v>
      </c>
      <c r="F269" s="15">
        <v>2499.0</v>
      </c>
    </row>
    <row r="270">
      <c r="A270" s="5" t="str">
        <f t="shared" si="1"/>
        <v>Benin-Africa2008</v>
      </c>
      <c r="B270" s="5" t="s">
        <v>77</v>
      </c>
      <c r="C270" s="17" t="s">
        <v>99</v>
      </c>
      <c r="D270" s="10" t="s">
        <v>70</v>
      </c>
      <c r="E270" s="15">
        <v>2321.0</v>
      </c>
      <c r="F270" s="15">
        <v>2386.0</v>
      </c>
    </row>
    <row r="271">
      <c r="A271" s="5" t="str">
        <f t="shared" si="1"/>
        <v>Benin-Africa2008</v>
      </c>
      <c r="B271" s="5" t="s">
        <v>77</v>
      </c>
      <c r="C271" s="17" t="s">
        <v>99</v>
      </c>
      <c r="D271" s="10" t="s">
        <v>70</v>
      </c>
      <c r="E271" s="15">
        <v>1617.0</v>
      </c>
      <c r="F271" s="15">
        <v>1983.0</v>
      </c>
    </row>
    <row r="272">
      <c r="A272" s="5" t="str">
        <f t="shared" si="1"/>
        <v>Benin-Africa2009</v>
      </c>
      <c r="B272" s="5" t="s">
        <v>77</v>
      </c>
      <c r="C272" s="17" t="s">
        <v>99</v>
      </c>
      <c r="D272" s="10" t="s">
        <v>71</v>
      </c>
      <c r="E272" s="15">
        <v>3876.0</v>
      </c>
      <c r="F272" s="15">
        <v>2949.0</v>
      </c>
    </row>
    <row r="273">
      <c r="A273" s="5" t="str">
        <f t="shared" si="1"/>
        <v>Benin-Africa2012</v>
      </c>
      <c r="B273" s="5" t="s">
        <v>77</v>
      </c>
      <c r="C273" s="17" t="s">
        <v>99</v>
      </c>
      <c r="D273" s="10" t="s">
        <v>74</v>
      </c>
      <c r="E273" s="15">
        <v>2512.0</v>
      </c>
      <c r="F273" s="15">
        <v>2491.0</v>
      </c>
    </row>
    <row r="274">
      <c r="A274" s="5" t="str">
        <f t="shared" si="1"/>
        <v>Benin-Africa2012</v>
      </c>
      <c r="B274" s="5" t="s">
        <v>77</v>
      </c>
      <c r="C274" s="17" t="s">
        <v>99</v>
      </c>
      <c r="D274" s="10" t="s">
        <v>74</v>
      </c>
      <c r="E274" s="15">
        <v>1738.0</v>
      </c>
      <c r="F274" s="15">
        <v>2109.0</v>
      </c>
    </row>
    <row r="275">
      <c r="A275" s="5" t="str">
        <f t="shared" si="1"/>
        <v>Bermuda-The Americas2000</v>
      </c>
      <c r="B275" s="5" t="s">
        <v>83</v>
      </c>
      <c r="C275" s="17" t="s">
        <v>100</v>
      </c>
      <c r="D275" s="10" t="s">
        <v>62</v>
      </c>
      <c r="E275" s="11"/>
      <c r="F275" s="11"/>
    </row>
    <row r="276">
      <c r="A276" s="5" t="str">
        <f t="shared" si="1"/>
        <v>Bermuda-The Americas2001</v>
      </c>
      <c r="B276" s="5" t="s">
        <v>83</v>
      </c>
      <c r="C276" s="17" t="s">
        <v>100</v>
      </c>
      <c r="D276" s="10" t="s">
        <v>63</v>
      </c>
      <c r="E276" s="11"/>
      <c r="F276" s="11"/>
    </row>
    <row r="277">
      <c r="A277" s="5" t="str">
        <f t="shared" si="1"/>
        <v>Bermuda-The Americas2002</v>
      </c>
      <c r="B277" s="5" t="s">
        <v>83</v>
      </c>
      <c r="C277" s="17" t="s">
        <v>100</v>
      </c>
      <c r="D277" s="10" t="s">
        <v>64</v>
      </c>
      <c r="E277" s="15">
        <v>477.0</v>
      </c>
      <c r="F277" s="11"/>
    </row>
    <row r="278">
      <c r="A278" s="5" t="str">
        <f t="shared" si="1"/>
        <v>Bermuda-The Americas2003</v>
      </c>
      <c r="B278" s="5" t="s">
        <v>83</v>
      </c>
      <c r="C278" s="17" t="s">
        <v>100</v>
      </c>
      <c r="D278" s="10" t="s">
        <v>65</v>
      </c>
      <c r="E278" s="15">
        <v>466.0</v>
      </c>
      <c r="F278" s="11"/>
    </row>
    <row r="279">
      <c r="A279" s="5" t="str">
        <f t="shared" si="1"/>
        <v>Bermuda-The Americas2004</v>
      </c>
      <c r="B279" s="5" t="s">
        <v>83</v>
      </c>
      <c r="C279" s="17" t="s">
        <v>100</v>
      </c>
      <c r="D279" s="10" t="s">
        <v>66</v>
      </c>
      <c r="E279" s="15">
        <v>389.0</v>
      </c>
      <c r="F279" s="11"/>
    </row>
    <row r="280">
      <c r="A280" s="5" t="str">
        <f t="shared" si="1"/>
        <v>Bermuda-The Americas2005</v>
      </c>
      <c r="B280" s="5" t="s">
        <v>83</v>
      </c>
      <c r="C280" s="17" t="s">
        <v>100</v>
      </c>
      <c r="D280" s="10" t="s">
        <v>67</v>
      </c>
      <c r="E280" s="15">
        <v>524.0</v>
      </c>
      <c r="F280" s="11"/>
    </row>
    <row r="281">
      <c r="A281" s="5" t="str">
        <f t="shared" si="1"/>
        <v>Bermuda-The Americas2006</v>
      </c>
      <c r="B281" s="5" t="s">
        <v>83</v>
      </c>
      <c r="C281" s="17" t="s">
        <v>100</v>
      </c>
      <c r="D281" s="10" t="s">
        <v>68</v>
      </c>
      <c r="E281" s="15">
        <v>517.0</v>
      </c>
      <c r="F281" s="11"/>
    </row>
    <row r="282">
      <c r="A282" s="5" t="str">
        <f t="shared" si="1"/>
        <v>Bermuda-The Americas2006</v>
      </c>
      <c r="B282" s="5" t="s">
        <v>83</v>
      </c>
      <c r="C282" s="17" t="s">
        <v>100</v>
      </c>
      <c r="D282" s="10" t="s">
        <v>68</v>
      </c>
      <c r="E282" s="15">
        <v>444.0</v>
      </c>
      <c r="F282" s="11"/>
    </row>
    <row r="283">
      <c r="A283" s="5" t="str">
        <f t="shared" si="1"/>
        <v>Bermuda-The Americas2008</v>
      </c>
      <c r="B283" s="5" t="s">
        <v>83</v>
      </c>
      <c r="C283" s="17" t="s">
        <v>100</v>
      </c>
      <c r="D283" s="10" t="s">
        <v>70</v>
      </c>
      <c r="E283" s="15">
        <v>510.0</v>
      </c>
      <c r="F283" s="11"/>
    </row>
    <row r="284">
      <c r="A284" s="5" t="str">
        <f t="shared" si="1"/>
        <v>Bermuda-The Americas2008</v>
      </c>
      <c r="B284" s="5" t="s">
        <v>83</v>
      </c>
      <c r="C284" s="17" t="s">
        <v>100</v>
      </c>
      <c r="D284" s="10" t="s">
        <v>70</v>
      </c>
      <c r="E284" s="15">
        <v>495.0</v>
      </c>
      <c r="F284" s="11"/>
    </row>
    <row r="285">
      <c r="A285" s="5" t="str">
        <f t="shared" si="1"/>
        <v>Bermuda-The Americas2009</v>
      </c>
      <c r="B285" s="5" t="s">
        <v>83</v>
      </c>
      <c r="C285" s="17" t="s">
        <v>100</v>
      </c>
      <c r="D285" s="10" t="s">
        <v>71</v>
      </c>
      <c r="E285" s="15">
        <v>521.0</v>
      </c>
      <c r="F285" s="11"/>
    </row>
    <row r="286">
      <c r="A286" s="5" t="str">
        <f t="shared" si="1"/>
        <v>Bermuda-The Americas2012</v>
      </c>
      <c r="B286" s="5" t="s">
        <v>83</v>
      </c>
      <c r="C286" s="17" t="s">
        <v>100</v>
      </c>
      <c r="D286" s="10" t="s">
        <v>74</v>
      </c>
      <c r="E286" s="15">
        <v>671.0</v>
      </c>
      <c r="F286" s="11"/>
    </row>
    <row r="287">
      <c r="A287" s="5" t="str">
        <f t="shared" si="1"/>
        <v>Bermuda-The Americas2012</v>
      </c>
      <c r="B287" s="5" t="s">
        <v>83</v>
      </c>
      <c r="C287" s="17" t="s">
        <v>100</v>
      </c>
      <c r="D287" s="10" t="s">
        <v>74</v>
      </c>
      <c r="E287" s="15">
        <v>495.0</v>
      </c>
      <c r="F287" s="11"/>
    </row>
    <row r="288">
      <c r="A288" s="5" t="str">
        <f t="shared" si="1"/>
        <v>Bhutan-Asia2000</v>
      </c>
      <c r="B288" s="5" t="s">
        <v>60</v>
      </c>
      <c r="C288" s="17" t="s">
        <v>101</v>
      </c>
      <c r="D288" s="10" t="s">
        <v>62</v>
      </c>
      <c r="E288" s="11"/>
      <c r="F288" s="11"/>
    </row>
    <row r="289">
      <c r="A289" s="5" t="str">
        <f t="shared" si="1"/>
        <v>Bhutan-Asia2001</v>
      </c>
      <c r="B289" s="5" t="s">
        <v>60</v>
      </c>
      <c r="C289" s="17" t="s">
        <v>101</v>
      </c>
      <c r="D289" s="10" t="s">
        <v>63</v>
      </c>
      <c r="E289" s="11"/>
      <c r="F289" s="11"/>
    </row>
    <row r="290">
      <c r="A290" s="5" t="str">
        <f t="shared" si="1"/>
        <v>Bhutan-Asia2002</v>
      </c>
      <c r="B290" s="5" t="s">
        <v>60</v>
      </c>
      <c r="C290" s="17" t="s">
        <v>101</v>
      </c>
      <c r="D290" s="10" t="s">
        <v>64</v>
      </c>
      <c r="E290" s="15">
        <v>477.0</v>
      </c>
      <c r="F290" s="11"/>
    </row>
    <row r="291">
      <c r="A291" s="5" t="str">
        <f t="shared" si="1"/>
        <v>Bhutan-Asia2003</v>
      </c>
      <c r="B291" s="5" t="s">
        <v>60</v>
      </c>
      <c r="C291" s="17" t="s">
        <v>101</v>
      </c>
      <c r="D291" s="10" t="s">
        <v>65</v>
      </c>
      <c r="E291" s="15">
        <v>389.0</v>
      </c>
      <c r="F291" s="11"/>
    </row>
    <row r="292">
      <c r="A292" s="5" t="str">
        <f t="shared" si="1"/>
        <v>Bhutan-Asia2004</v>
      </c>
      <c r="B292" s="5" t="s">
        <v>60</v>
      </c>
      <c r="C292" s="17" t="s">
        <v>101</v>
      </c>
      <c r="D292" s="10" t="s">
        <v>66</v>
      </c>
      <c r="E292" s="15">
        <v>422.0</v>
      </c>
      <c r="F292" s="11"/>
    </row>
    <row r="293">
      <c r="A293" s="5" t="str">
        <f t="shared" si="1"/>
        <v>Bhutan-Asia2005</v>
      </c>
      <c r="B293" s="5" t="s">
        <v>60</v>
      </c>
      <c r="C293" s="17" t="s">
        <v>101</v>
      </c>
      <c r="D293" s="10" t="s">
        <v>67</v>
      </c>
      <c r="E293" s="15">
        <v>418.0</v>
      </c>
      <c r="F293" s="11"/>
    </row>
    <row r="294">
      <c r="A294" s="5" t="str">
        <f t="shared" si="1"/>
        <v>Bhutan-Asia2006</v>
      </c>
      <c r="B294" s="5" t="s">
        <v>60</v>
      </c>
      <c r="C294" s="17" t="s">
        <v>101</v>
      </c>
      <c r="D294" s="10" t="s">
        <v>68</v>
      </c>
      <c r="E294" s="15">
        <v>392.0</v>
      </c>
      <c r="F294" s="15">
        <v>244.0</v>
      </c>
    </row>
    <row r="295">
      <c r="A295" s="5" t="str">
        <f t="shared" si="1"/>
        <v>Bhutan-Asia2006</v>
      </c>
      <c r="B295" s="5" t="s">
        <v>60</v>
      </c>
      <c r="C295" s="17" t="s">
        <v>101</v>
      </c>
      <c r="D295" s="10" t="s">
        <v>68</v>
      </c>
      <c r="E295" s="15">
        <v>396.0</v>
      </c>
      <c r="F295" s="15">
        <v>204.0</v>
      </c>
    </row>
    <row r="296">
      <c r="A296" s="5" t="str">
        <f t="shared" si="1"/>
        <v>Bhutan-Asia2008</v>
      </c>
      <c r="B296" s="5" t="s">
        <v>60</v>
      </c>
      <c r="C296" s="17" t="s">
        <v>101</v>
      </c>
      <c r="D296" s="10" t="s">
        <v>70</v>
      </c>
      <c r="E296" s="15">
        <v>378.0</v>
      </c>
      <c r="F296" s="15">
        <v>204.0</v>
      </c>
    </row>
    <row r="297">
      <c r="A297" s="5" t="str">
        <f t="shared" si="1"/>
        <v>Bhutan-Asia2008</v>
      </c>
      <c r="B297" s="5" t="s">
        <v>60</v>
      </c>
      <c r="C297" s="17" t="s">
        <v>101</v>
      </c>
      <c r="D297" s="10" t="s">
        <v>70</v>
      </c>
      <c r="E297" s="15">
        <v>400.0</v>
      </c>
      <c r="F297" s="15">
        <v>204.0</v>
      </c>
    </row>
    <row r="298">
      <c r="A298" s="5" t="str">
        <f t="shared" si="1"/>
        <v>Bhutan-Asia2009</v>
      </c>
      <c r="B298" s="5" t="s">
        <v>60</v>
      </c>
      <c r="C298" s="17" t="s">
        <v>101</v>
      </c>
      <c r="D298" s="10" t="s">
        <v>71</v>
      </c>
      <c r="E298" s="15">
        <v>392.0</v>
      </c>
      <c r="F298" s="15">
        <v>211.0</v>
      </c>
    </row>
    <row r="299">
      <c r="A299" s="5" t="str">
        <f t="shared" si="1"/>
        <v>Bhutan-Asia2012</v>
      </c>
      <c r="B299" s="5" t="s">
        <v>60</v>
      </c>
      <c r="C299" s="17" t="s">
        <v>101</v>
      </c>
      <c r="D299" s="10" t="s">
        <v>74</v>
      </c>
      <c r="E299" s="15">
        <v>308.0</v>
      </c>
      <c r="F299" s="15">
        <v>180.0</v>
      </c>
    </row>
    <row r="300">
      <c r="A300" s="5" t="str">
        <f t="shared" si="1"/>
        <v>Bhutan-Asia2012</v>
      </c>
      <c r="B300" s="5" t="s">
        <v>60</v>
      </c>
      <c r="C300" s="17" t="s">
        <v>101</v>
      </c>
      <c r="D300" s="10" t="s">
        <v>74</v>
      </c>
      <c r="E300" s="15">
        <v>389.0</v>
      </c>
      <c r="F300" s="15">
        <v>180.0</v>
      </c>
    </row>
    <row r="301">
      <c r="A301" s="5" t="str">
        <f t="shared" si="1"/>
        <v>Bolivia-The Americas2000</v>
      </c>
      <c r="B301" s="5" t="s">
        <v>83</v>
      </c>
      <c r="C301" s="17" t="s">
        <v>102</v>
      </c>
      <c r="D301" s="10" t="s">
        <v>62</v>
      </c>
      <c r="E301" s="11"/>
      <c r="F301" s="11"/>
    </row>
    <row r="302">
      <c r="A302" s="5" t="str">
        <f t="shared" si="1"/>
        <v>Bolivia-The Americas2001</v>
      </c>
      <c r="B302" s="5" t="s">
        <v>83</v>
      </c>
      <c r="C302" s="17" t="s">
        <v>102</v>
      </c>
      <c r="D302" s="10" t="s">
        <v>63</v>
      </c>
      <c r="E302" s="11"/>
      <c r="F302" s="15">
        <v>7704.0</v>
      </c>
    </row>
    <row r="303">
      <c r="A303" s="5" t="str">
        <f t="shared" si="1"/>
        <v>Bolivia-The Americas2002</v>
      </c>
      <c r="B303" s="5" t="s">
        <v>83</v>
      </c>
      <c r="C303" s="17" t="s">
        <v>102</v>
      </c>
      <c r="D303" s="10" t="s">
        <v>64</v>
      </c>
      <c r="E303" s="15">
        <v>15456.0</v>
      </c>
      <c r="F303" s="15">
        <v>7341.0</v>
      </c>
    </row>
    <row r="304">
      <c r="A304" s="5" t="str">
        <f t="shared" si="1"/>
        <v>Bolivia-The Americas2003</v>
      </c>
      <c r="B304" s="5" t="s">
        <v>83</v>
      </c>
      <c r="C304" s="17" t="s">
        <v>102</v>
      </c>
      <c r="D304" s="10" t="s">
        <v>65</v>
      </c>
      <c r="E304" s="15">
        <v>14408.0</v>
      </c>
      <c r="F304" s="15">
        <v>6203.0</v>
      </c>
    </row>
    <row r="305">
      <c r="A305" s="5" t="str">
        <f t="shared" si="1"/>
        <v>Bolivia-The Americas2004</v>
      </c>
      <c r="B305" s="5" t="s">
        <v>83</v>
      </c>
      <c r="C305" s="17" t="s">
        <v>102</v>
      </c>
      <c r="D305" s="10" t="s">
        <v>66</v>
      </c>
      <c r="E305" s="15">
        <v>13773.0</v>
      </c>
      <c r="F305" s="15">
        <v>5973.0</v>
      </c>
    </row>
    <row r="306">
      <c r="A306" s="5" t="str">
        <f t="shared" si="1"/>
        <v>Bolivia-The Americas2006</v>
      </c>
      <c r="B306" s="5" t="s">
        <v>83</v>
      </c>
      <c r="C306" s="17" t="s">
        <v>102</v>
      </c>
      <c r="D306" s="10" t="s">
        <v>68</v>
      </c>
      <c r="E306" s="15">
        <v>12757.0</v>
      </c>
      <c r="F306" s="15">
        <v>5372.0</v>
      </c>
    </row>
    <row r="307">
      <c r="A307" s="5" t="str">
        <f t="shared" si="1"/>
        <v>Bolivia-The Americas2006</v>
      </c>
      <c r="B307" s="5" t="s">
        <v>83</v>
      </c>
      <c r="C307" s="17" t="s">
        <v>102</v>
      </c>
      <c r="D307" s="10" t="s">
        <v>68</v>
      </c>
      <c r="E307" s="15">
        <v>12325.0</v>
      </c>
      <c r="F307" s="15">
        <v>5183.0</v>
      </c>
    </row>
    <row r="308">
      <c r="A308" s="5" t="str">
        <f t="shared" si="1"/>
        <v>Bolivia-The Americas2006</v>
      </c>
      <c r="B308" s="5" t="s">
        <v>83</v>
      </c>
      <c r="C308" s="17" t="s">
        <v>102</v>
      </c>
      <c r="D308" s="10" t="s">
        <v>68</v>
      </c>
      <c r="E308" s="15">
        <v>9567.0</v>
      </c>
      <c r="F308" s="15">
        <v>3527.0</v>
      </c>
    </row>
    <row r="309">
      <c r="A309" s="5" t="str">
        <f t="shared" si="1"/>
        <v>Bolivia-The Americas2008</v>
      </c>
      <c r="B309" s="5" t="s">
        <v>83</v>
      </c>
      <c r="C309" s="17" t="s">
        <v>102</v>
      </c>
      <c r="D309" s="10" t="s">
        <v>70</v>
      </c>
      <c r="E309" s="15">
        <v>14129.0</v>
      </c>
      <c r="F309" s="15">
        <v>3688.0</v>
      </c>
    </row>
    <row r="310">
      <c r="A310" s="5" t="str">
        <f t="shared" si="1"/>
        <v>Bolivia-The Americas2008</v>
      </c>
      <c r="B310" s="5" t="s">
        <v>83</v>
      </c>
      <c r="C310" s="17" t="s">
        <v>102</v>
      </c>
      <c r="D310" s="10" t="s">
        <v>70</v>
      </c>
      <c r="E310" s="15">
        <v>10224.0</v>
      </c>
      <c r="F310" s="15">
        <v>3737.0</v>
      </c>
    </row>
    <row r="311">
      <c r="A311" s="5" t="str">
        <f t="shared" si="1"/>
        <v>Bolivia-The Americas2010</v>
      </c>
      <c r="B311" s="5" t="s">
        <v>83</v>
      </c>
      <c r="C311" s="17" t="s">
        <v>102</v>
      </c>
      <c r="D311" s="10" t="s">
        <v>72</v>
      </c>
      <c r="E311" s="15">
        <v>14910.0</v>
      </c>
      <c r="F311" s="15">
        <v>6439.0</v>
      </c>
    </row>
    <row r="312">
      <c r="A312" s="5" t="str">
        <f t="shared" si="1"/>
        <v>Bolivia-The Americas2012</v>
      </c>
      <c r="B312" s="5" t="s">
        <v>83</v>
      </c>
      <c r="C312" s="17" t="s">
        <v>102</v>
      </c>
      <c r="D312" s="10" t="s">
        <v>74</v>
      </c>
      <c r="E312" s="15">
        <v>13084.0</v>
      </c>
      <c r="F312" s="15">
        <v>3622.0</v>
      </c>
    </row>
    <row r="313">
      <c r="A313" s="5" t="str">
        <f t="shared" si="1"/>
        <v>Bolivia-The Americas2012</v>
      </c>
      <c r="B313" s="5" t="s">
        <v>83</v>
      </c>
      <c r="C313" s="17" t="s">
        <v>102</v>
      </c>
      <c r="D313" s="10" t="s">
        <v>74</v>
      </c>
      <c r="E313" s="15">
        <v>9824.0</v>
      </c>
      <c r="F313" s="15">
        <v>2903.0</v>
      </c>
    </row>
    <row r="314">
      <c r="A314" s="5" t="str">
        <f t="shared" si="1"/>
        <v>Bosnia and Herzegovina-Europe2000</v>
      </c>
      <c r="B314" s="5" t="s">
        <v>75</v>
      </c>
      <c r="C314" s="17" t="s">
        <v>103</v>
      </c>
      <c r="D314" s="10" t="s">
        <v>62</v>
      </c>
      <c r="E314" s="11"/>
      <c r="F314" s="11"/>
    </row>
    <row r="315">
      <c r="A315" s="5" t="str">
        <f t="shared" si="1"/>
        <v>Bosnia and Herzegovina-Europe2001</v>
      </c>
      <c r="B315" s="5" t="s">
        <v>75</v>
      </c>
      <c r="C315" s="17" t="s">
        <v>103</v>
      </c>
      <c r="D315" s="10" t="s">
        <v>63</v>
      </c>
      <c r="E315" s="11"/>
      <c r="F315" s="15">
        <v>7095.0</v>
      </c>
    </row>
    <row r="316">
      <c r="A316" s="5" t="str">
        <f t="shared" si="1"/>
        <v>Bosnia and Herzegovina-Europe2002</v>
      </c>
      <c r="B316" s="5" t="s">
        <v>75</v>
      </c>
      <c r="C316" s="17" t="s">
        <v>103</v>
      </c>
      <c r="D316" s="10" t="s">
        <v>64</v>
      </c>
      <c r="E316" s="15">
        <v>31125.0</v>
      </c>
      <c r="F316" s="15">
        <v>6451.0</v>
      </c>
    </row>
    <row r="317">
      <c r="A317" s="5" t="str">
        <f t="shared" si="1"/>
        <v>Bosnia and Herzegovina-Europe2003</v>
      </c>
      <c r="B317" s="5" t="s">
        <v>75</v>
      </c>
      <c r="C317" s="17" t="s">
        <v>103</v>
      </c>
      <c r="D317" s="10" t="s">
        <v>65</v>
      </c>
      <c r="E317" s="15">
        <v>30590.0</v>
      </c>
      <c r="F317" s="15">
        <v>6161.0</v>
      </c>
    </row>
    <row r="318">
      <c r="A318" s="5" t="str">
        <f t="shared" si="1"/>
        <v>Bosnia and Herzegovina-Europe2004</v>
      </c>
      <c r="B318" s="5" t="s">
        <v>75</v>
      </c>
      <c r="C318" s="17" t="s">
        <v>103</v>
      </c>
      <c r="D318" s="10" t="s">
        <v>66</v>
      </c>
      <c r="E318" s="15">
        <v>30997.0</v>
      </c>
      <c r="F318" s="15">
        <v>5954.0</v>
      </c>
    </row>
    <row r="319">
      <c r="A319" s="5" t="str">
        <f t="shared" si="1"/>
        <v>Bosnia and Herzegovina-Europe2006</v>
      </c>
      <c r="B319" s="5" t="s">
        <v>75</v>
      </c>
      <c r="C319" s="17" t="s">
        <v>103</v>
      </c>
      <c r="D319" s="10" t="s">
        <v>68</v>
      </c>
      <c r="E319" s="15">
        <v>27884.0</v>
      </c>
      <c r="F319" s="15">
        <v>5305.0</v>
      </c>
    </row>
    <row r="320">
      <c r="A320" s="5" t="str">
        <f t="shared" si="1"/>
        <v>Bosnia and Herzegovina-Europe2006</v>
      </c>
      <c r="B320" s="5" t="s">
        <v>75</v>
      </c>
      <c r="C320" s="17" t="s">
        <v>103</v>
      </c>
      <c r="D320" s="10" t="s">
        <v>68</v>
      </c>
      <c r="E320" s="15">
        <v>25618.0</v>
      </c>
      <c r="F320" s="15">
        <v>5042.0</v>
      </c>
    </row>
    <row r="321">
      <c r="A321" s="5" t="str">
        <f t="shared" si="1"/>
        <v>Bosnia and Herzegovina-Europe2006</v>
      </c>
      <c r="B321" s="5" t="s">
        <v>75</v>
      </c>
      <c r="C321" s="17" t="s">
        <v>103</v>
      </c>
      <c r="D321" s="10" t="s">
        <v>68</v>
      </c>
      <c r="E321" s="15">
        <v>22919.0</v>
      </c>
      <c r="F321" s="15">
        <v>4407.0</v>
      </c>
    </row>
    <row r="322">
      <c r="A322" s="5" t="str">
        <f t="shared" si="1"/>
        <v>Bosnia and Herzegovina-Europe2008</v>
      </c>
      <c r="B322" s="5" t="s">
        <v>75</v>
      </c>
      <c r="C322" s="17" t="s">
        <v>103</v>
      </c>
      <c r="D322" s="10" t="s">
        <v>70</v>
      </c>
      <c r="E322" s="15">
        <v>23238.0</v>
      </c>
      <c r="F322" s="15">
        <v>4400.0</v>
      </c>
    </row>
    <row r="323">
      <c r="A323" s="5" t="str">
        <f t="shared" si="1"/>
        <v>Bosnia and Herzegovina-Europe2008</v>
      </c>
      <c r="B323" s="5" t="s">
        <v>75</v>
      </c>
      <c r="C323" s="17" t="s">
        <v>103</v>
      </c>
      <c r="D323" s="10" t="s">
        <v>70</v>
      </c>
      <c r="E323" s="15">
        <v>23223.0</v>
      </c>
      <c r="F323" s="15">
        <v>4346.0</v>
      </c>
    </row>
    <row r="324">
      <c r="A324" s="5" t="str">
        <f t="shared" si="1"/>
        <v>Bosnia and Herzegovina-Europe2010</v>
      </c>
      <c r="B324" s="5" t="s">
        <v>75</v>
      </c>
      <c r="C324" s="17" t="s">
        <v>103</v>
      </c>
      <c r="D324" s="10" t="s">
        <v>72</v>
      </c>
      <c r="E324" s="15">
        <v>27169.0</v>
      </c>
      <c r="F324" s="15">
        <v>5301.0</v>
      </c>
    </row>
    <row r="325">
      <c r="A325" s="5" t="str">
        <f t="shared" si="1"/>
        <v>Bosnia and Herzegovina-Europe2012</v>
      </c>
      <c r="B325" s="5" t="s">
        <v>75</v>
      </c>
      <c r="C325" s="17" t="s">
        <v>103</v>
      </c>
      <c r="D325" s="10" t="s">
        <v>74</v>
      </c>
      <c r="E325" s="15">
        <v>24617.0</v>
      </c>
      <c r="F325" s="15">
        <v>4811.0</v>
      </c>
    </row>
    <row r="326">
      <c r="A326" s="5" t="str">
        <f t="shared" si="1"/>
        <v>Bosnia and Herzegovina-Europe2012</v>
      </c>
      <c r="B326" s="5" t="s">
        <v>75</v>
      </c>
      <c r="C326" s="17" t="s">
        <v>103</v>
      </c>
      <c r="D326" s="10" t="s">
        <v>74</v>
      </c>
      <c r="E326" s="15">
        <v>20700.0</v>
      </c>
      <c r="F326" s="15">
        <v>4201.0</v>
      </c>
    </row>
    <row r="327">
      <c r="A327" s="5" t="str">
        <f t="shared" si="1"/>
        <v>Botswana-Africa2000</v>
      </c>
      <c r="B327" s="5" t="s">
        <v>77</v>
      </c>
      <c r="C327" s="17" t="s">
        <v>104</v>
      </c>
      <c r="D327" s="10" t="s">
        <v>62</v>
      </c>
      <c r="E327" s="11"/>
      <c r="F327" s="11"/>
    </row>
    <row r="328">
      <c r="A328" s="5" t="str">
        <f t="shared" si="1"/>
        <v>Botswana-Africa2001</v>
      </c>
      <c r="B328" s="5" t="s">
        <v>77</v>
      </c>
      <c r="C328" s="17" t="s">
        <v>104</v>
      </c>
      <c r="D328" s="10" t="s">
        <v>63</v>
      </c>
      <c r="E328" s="11"/>
      <c r="F328" s="15">
        <v>2215.0</v>
      </c>
    </row>
    <row r="329">
      <c r="A329" s="5" t="str">
        <f t="shared" si="1"/>
        <v>Botswana-Africa2002</v>
      </c>
      <c r="B329" s="5" t="s">
        <v>77</v>
      </c>
      <c r="C329" s="17" t="s">
        <v>104</v>
      </c>
      <c r="D329" s="10" t="s">
        <v>64</v>
      </c>
      <c r="E329" s="15">
        <v>5233.0</v>
      </c>
      <c r="F329" s="15">
        <v>2263.0</v>
      </c>
    </row>
    <row r="330">
      <c r="A330" s="5" t="str">
        <f t="shared" si="1"/>
        <v>Botswana-Africa2003</v>
      </c>
      <c r="B330" s="5" t="s">
        <v>77</v>
      </c>
      <c r="C330" s="17" t="s">
        <v>104</v>
      </c>
      <c r="D330" s="10" t="s">
        <v>65</v>
      </c>
      <c r="E330" s="15">
        <v>4397.0</v>
      </c>
      <c r="F330" s="15">
        <v>2023.0</v>
      </c>
    </row>
    <row r="331">
      <c r="A331" s="5" t="str">
        <f t="shared" si="1"/>
        <v>Botswana-Africa2004</v>
      </c>
      <c r="B331" s="5" t="s">
        <v>77</v>
      </c>
      <c r="C331" s="17" t="s">
        <v>104</v>
      </c>
      <c r="D331" s="10" t="s">
        <v>66</v>
      </c>
      <c r="E331" s="15">
        <v>4980.0</v>
      </c>
      <c r="F331" s="15">
        <v>2151.0</v>
      </c>
    </row>
    <row r="332">
      <c r="A332" s="5" t="str">
        <f t="shared" si="1"/>
        <v>Botswana-Africa2006</v>
      </c>
      <c r="B332" s="5" t="s">
        <v>77</v>
      </c>
      <c r="C332" s="17" t="s">
        <v>104</v>
      </c>
      <c r="D332" s="10" t="s">
        <v>68</v>
      </c>
      <c r="E332" s="15">
        <v>4701.0</v>
      </c>
      <c r="F332" s="15">
        <v>2033.0</v>
      </c>
    </row>
    <row r="333">
      <c r="A333" s="5" t="str">
        <f t="shared" si="1"/>
        <v>Botswana-Africa2006</v>
      </c>
      <c r="B333" s="5" t="s">
        <v>77</v>
      </c>
      <c r="C333" s="17" t="s">
        <v>104</v>
      </c>
      <c r="D333" s="10" t="s">
        <v>68</v>
      </c>
      <c r="E333" s="15">
        <v>4613.0</v>
      </c>
      <c r="F333" s="15">
        <v>1929.0</v>
      </c>
    </row>
    <row r="334">
      <c r="A334" s="5" t="str">
        <f t="shared" si="1"/>
        <v>Botswana-Africa2006</v>
      </c>
      <c r="B334" s="5" t="s">
        <v>77</v>
      </c>
      <c r="C334" s="17" t="s">
        <v>104</v>
      </c>
      <c r="D334" s="10" t="s">
        <v>68</v>
      </c>
      <c r="E334" s="15">
        <v>4485.0</v>
      </c>
      <c r="F334" s="15">
        <v>1916.0</v>
      </c>
    </row>
    <row r="335">
      <c r="A335" s="5" t="str">
        <f t="shared" si="1"/>
        <v>Botswana-Africa2008</v>
      </c>
      <c r="B335" s="5" t="s">
        <v>77</v>
      </c>
      <c r="C335" s="17" t="s">
        <v>104</v>
      </c>
      <c r="D335" s="10" t="s">
        <v>70</v>
      </c>
      <c r="E335" s="15">
        <v>4276.0</v>
      </c>
      <c r="F335" s="15">
        <v>1836.0</v>
      </c>
    </row>
    <row r="336">
      <c r="A336" s="5" t="str">
        <f t="shared" si="1"/>
        <v>Botswana-Africa2009</v>
      </c>
      <c r="B336" s="5" t="s">
        <v>77</v>
      </c>
      <c r="C336" s="17" t="s">
        <v>104</v>
      </c>
      <c r="D336" s="10" t="s">
        <v>71</v>
      </c>
      <c r="E336" s="15">
        <v>4265.0</v>
      </c>
      <c r="F336" s="15">
        <v>1907.0</v>
      </c>
    </row>
    <row r="337">
      <c r="A337" s="5" t="str">
        <f t="shared" si="1"/>
        <v>Botswana-Africa2010</v>
      </c>
      <c r="B337" s="5" t="s">
        <v>77</v>
      </c>
      <c r="C337" s="17" t="s">
        <v>104</v>
      </c>
      <c r="D337" s="10" t="s">
        <v>72</v>
      </c>
      <c r="E337" s="15">
        <v>4646.0</v>
      </c>
      <c r="F337" s="15">
        <v>1956.0</v>
      </c>
    </row>
    <row r="338">
      <c r="A338" s="5" t="str">
        <f t="shared" si="1"/>
        <v>Botswana-Africa2012</v>
      </c>
      <c r="B338" s="5" t="s">
        <v>77</v>
      </c>
      <c r="C338" s="17" t="s">
        <v>104</v>
      </c>
      <c r="D338" s="10" t="s">
        <v>74</v>
      </c>
      <c r="E338" s="15">
        <v>4378.0</v>
      </c>
      <c r="F338" s="15">
        <v>1857.0</v>
      </c>
    </row>
    <row r="339">
      <c r="A339" s="5" t="str">
        <f t="shared" si="1"/>
        <v>Botswana-Africa2012</v>
      </c>
      <c r="B339" s="5" t="s">
        <v>77</v>
      </c>
      <c r="C339" s="17" t="s">
        <v>104</v>
      </c>
      <c r="D339" s="10" t="s">
        <v>74</v>
      </c>
      <c r="E339" s="15">
        <v>4334.0</v>
      </c>
      <c r="F339" s="15">
        <v>1868.0</v>
      </c>
    </row>
    <row r="340">
      <c r="A340" s="5" t="str">
        <f t="shared" si="1"/>
        <v>Brazil-The Americas2000</v>
      </c>
      <c r="B340" s="5" t="s">
        <v>83</v>
      </c>
      <c r="C340" s="17" t="s">
        <v>105</v>
      </c>
      <c r="D340" s="10" t="s">
        <v>62</v>
      </c>
      <c r="E340" s="11"/>
      <c r="F340" s="11"/>
    </row>
    <row r="341">
      <c r="A341" s="5" t="str">
        <f t="shared" si="1"/>
        <v>Brazil-The Americas2001</v>
      </c>
      <c r="B341" s="5" t="s">
        <v>83</v>
      </c>
      <c r="C341" s="17" t="s">
        <v>105</v>
      </c>
      <c r="D341" s="10" t="s">
        <v>63</v>
      </c>
      <c r="E341" s="11"/>
      <c r="F341" s="15">
        <v>270028.0</v>
      </c>
    </row>
    <row r="342">
      <c r="A342" s="5" t="str">
        <f t="shared" si="1"/>
        <v>Brazil-The Americas2002</v>
      </c>
      <c r="B342" s="5" t="s">
        <v>83</v>
      </c>
      <c r="C342" s="17" t="s">
        <v>105</v>
      </c>
      <c r="D342" s="10" t="s">
        <v>64</v>
      </c>
      <c r="E342" s="15">
        <v>419754.0</v>
      </c>
      <c r="F342" s="15">
        <v>265887.0</v>
      </c>
    </row>
    <row r="343">
      <c r="A343" s="5" t="str">
        <f t="shared" si="1"/>
        <v>Brazil-The Americas2003</v>
      </c>
      <c r="B343" s="5" t="s">
        <v>83</v>
      </c>
      <c r="C343" s="17" t="s">
        <v>105</v>
      </c>
      <c r="D343" s="10" t="s">
        <v>65</v>
      </c>
      <c r="E343" s="15">
        <v>367147.0</v>
      </c>
      <c r="F343" s="15">
        <v>240464.0</v>
      </c>
    </row>
    <row r="344">
      <c r="A344" s="5" t="str">
        <f t="shared" si="1"/>
        <v>Brazil-The Americas2004</v>
      </c>
      <c r="B344" s="5" t="s">
        <v>83</v>
      </c>
      <c r="C344" s="17" t="s">
        <v>105</v>
      </c>
      <c r="D344" s="10" t="s">
        <v>66</v>
      </c>
      <c r="E344" s="15">
        <v>387675.0</v>
      </c>
      <c r="F344" s="15">
        <v>248594.0</v>
      </c>
    </row>
    <row r="345">
      <c r="A345" s="5" t="str">
        <f t="shared" si="1"/>
        <v>Brazil-The Americas2006</v>
      </c>
      <c r="B345" s="5" t="s">
        <v>83</v>
      </c>
      <c r="C345" s="17" t="s">
        <v>105</v>
      </c>
      <c r="D345" s="10" t="s">
        <v>68</v>
      </c>
      <c r="E345" s="15">
        <v>363213.0</v>
      </c>
      <c r="F345" s="15">
        <v>235460.0</v>
      </c>
    </row>
    <row r="346">
      <c r="A346" s="5" t="str">
        <f t="shared" si="1"/>
        <v>Brazil-The Americas2006</v>
      </c>
      <c r="B346" s="5" t="s">
        <v>83</v>
      </c>
      <c r="C346" s="17" t="s">
        <v>105</v>
      </c>
      <c r="D346" s="10" t="s">
        <v>68</v>
      </c>
      <c r="E346" s="15">
        <v>347309.0</v>
      </c>
      <c r="F346" s="15">
        <v>215332.0</v>
      </c>
    </row>
    <row r="347">
      <c r="A347" s="5" t="str">
        <f t="shared" si="1"/>
        <v>Brazil-The Americas2006</v>
      </c>
      <c r="B347" s="5" t="s">
        <v>83</v>
      </c>
      <c r="C347" s="17" t="s">
        <v>105</v>
      </c>
      <c r="D347" s="10" t="s">
        <v>68</v>
      </c>
      <c r="E347" s="15">
        <v>332267.0</v>
      </c>
      <c r="F347" s="15">
        <v>195759.0</v>
      </c>
    </row>
    <row r="348">
      <c r="A348" s="5" t="str">
        <f t="shared" si="1"/>
        <v>Brazil-The Americas2008</v>
      </c>
      <c r="B348" s="5" t="s">
        <v>83</v>
      </c>
      <c r="C348" s="17" t="s">
        <v>105</v>
      </c>
      <c r="D348" s="10" t="s">
        <v>70</v>
      </c>
      <c r="E348" s="15">
        <v>327984.0</v>
      </c>
      <c r="F348" s="15">
        <v>187442.0</v>
      </c>
    </row>
    <row r="349">
      <c r="A349" s="5" t="str">
        <f t="shared" si="1"/>
        <v>Brazil-The Americas2009</v>
      </c>
      <c r="B349" s="5" t="s">
        <v>83</v>
      </c>
      <c r="C349" s="17" t="s">
        <v>105</v>
      </c>
      <c r="D349" s="10" t="s">
        <v>71</v>
      </c>
      <c r="E349" s="15">
        <v>321622.0</v>
      </c>
      <c r="F349" s="15">
        <v>198976.0</v>
      </c>
    </row>
    <row r="350">
      <c r="A350" s="5" t="str">
        <f t="shared" si="1"/>
        <v>Brazil-The Americas2010</v>
      </c>
      <c r="B350" s="5" t="s">
        <v>83</v>
      </c>
      <c r="C350" s="17" t="s">
        <v>105</v>
      </c>
      <c r="D350" s="10" t="s">
        <v>72</v>
      </c>
      <c r="E350" s="15">
        <v>347668.0</v>
      </c>
      <c r="F350" s="15">
        <v>222818.0</v>
      </c>
    </row>
    <row r="351">
      <c r="A351" s="5" t="str">
        <f t="shared" si="1"/>
        <v>Brazil-The Americas2012</v>
      </c>
      <c r="B351" s="5" t="s">
        <v>83</v>
      </c>
      <c r="C351" s="17" t="s">
        <v>105</v>
      </c>
      <c r="D351" s="10" t="s">
        <v>74</v>
      </c>
      <c r="E351" s="15">
        <v>337826.0</v>
      </c>
      <c r="F351" s="15">
        <v>210042.0</v>
      </c>
    </row>
    <row r="352">
      <c r="A352" s="5" t="str">
        <f t="shared" si="1"/>
        <v>Brazil-The Americas2012</v>
      </c>
      <c r="B352" s="5" t="s">
        <v>83</v>
      </c>
      <c r="C352" s="17" t="s">
        <v>105</v>
      </c>
      <c r="D352" s="10" t="s">
        <v>74</v>
      </c>
      <c r="E352" s="15">
        <v>337434.0</v>
      </c>
      <c r="F352" s="15">
        <v>190712.0</v>
      </c>
    </row>
    <row r="353">
      <c r="A353" s="5" t="str">
        <f t="shared" si="1"/>
        <v>Brunei-Asia2000</v>
      </c>
      <c r="B353" s="5" t="s">
        <v>60</v>
      </c>
      <c r="C353" s="17" t="s">
        <v>106</v>
      </c>
      <c r="D353" s="10" t="s">
        <v>62</v>
      </c>
      <c r="E353" s="11"/>
      <c r="F353" s="11"/>
    </row>
    <row r="354">
      <c r="A354" s="5" t="str">
        <f t="shared" si="1"/>
        <v>Brunei-Asia2001</v>
      </c>
      <c r="B354" s="5" t="s">
        <v>60</v>
      </c>
      <c r="C354" s="17" t="s">
        <v>106</v>
      </c>
      <c r="D354" s="10" t="s">
        <v>63</v>
      </c>
      <c r="E354" s="11"/>
      <c r="F354" s="15">
        <v>3832.0</v>
      </c>
    </row>
    <row r="355">
      <c r="A355" s="5" t="str">
        <f t="shared" si="1"/>
        <v>Brunei-Asia2002</v>
      </c>
      <c r="B355" s="5" t="s">
        <v>60</v>
      </c>
      <c r="C355" s="17" t="s">
        <v>106</v>
      </c>
      <c r="D355" s="10" t="s">
        <v>64</v>
      </c>
      <c r="E355" s="15">
        <v>9160.0</v>
      </c>
      <c r="F355" s="15">
        <v>3240.0</v>
      </c>
    </row>
    <row r="356">
      <c r="A356" s="5" t="str">
        <f t="shared" si="1"/>
        <v>Brunei-Asia2003</v>
      </c>
      <c r="B356" s="5" t="s">
        <v>60</v>
      </c>
      <c r="C356" s="17" t="s">
        <v>106</v>
      </c>
      <c r="D356" s="10" t="s">
        <v>65</v>
      </c>
      <c r="E356" s="15">
        <v>9094.0</v>
      </c>
      <c r="F356" s="15">
        <v>3043.0</v>
      </c>
    </row>
    <row r="357">
      <c r="A357" s="5" t="str">
        <f t="shared" si="1"/>
        <v>Brunei-Asia2004</v>
      </c>
      <c r="B357" s="5" t="s">
        <v>60</v>
      </c>
      <c r="C357" s="17" t="s">
        <v>106</v>
      </c>
      <c r="D357" s="10" t="s">
        <v>66</v>
      </c>
      <c r="E357" s="15">
        <v>10583.0</v>
      </c>
      <c r="F357" s="15">
        <v>3542.0</v>
      </c>
    </row>
    <row r="358">
      <c r="A358" s="5" t="str">
        <f t="shared" si="1"/>
        <v>Brunei-Asia2004</v>
      </c>
      <c r="B358" s="5" t="s">
        <v>60</v>
      </c>
      <c r="C358" s="17" t="s">
        <v>106</v>
      </c>
      <c r="D358" s="10" t="s">
        <v>66</v>
      </c>
      <c r="E358" s="15">
        <v>6197.0</v>
      </c>
      <c r="F358" s="15">
        <v>2208.0</v>
      </c>
    </row>
    <row r="359">
      <c r="A359" s="5" t="str">
        <f t="shared" si="1"/>
        <v>Brunei-Asia2006</v>
      </c>
      <c r="B359" s="5" t="s">
        <v>60</v>
      </c>
      <c r="C359" s="17" t="s">
        <v>106</v>
      </c>
      <c r="D359" s="10" t="s">
        <v>68</v>
      </c>
      <c r="E359" s="15">
        <v>10176.0</v>
      </c>
      <c r="F359" s="15">
        <v>3227.0</v>
      </c>
    </row>
    <row r="360">
      <c r="A360" s="5" t="str">
        <f t="shared" si="1"/>
        <v>Brunei-Asia2006</v>
      </c>
      <c r="B360" s="5" t="s">
        <v>60</v>
      </c>
      <c r="C360" s="17" t="s">
        <v>106</v>
      </c>
      <c r="D360" s="10" t="s">
        <v>68</v>
      </c>
      <c r="E360" s="15">
        <v>5126.0</v>
      </c>
      <c r="F360" s="15">
        <v>2217.0</v>
      </c>
    </row>
    <row r="361">
      <c r="A361" s="5" t="str">
        <f t="shared" si="1"/>
        <v>Brunei-Asia2006</v>
      </c>
      <c r="B361" s="5" t="s">
        <v>60</v>
      </c>
      <c r="C361" s="17" t="s">
        <v>106</v>
      </c>
      <c r="D361" s="10" t="s">
        <v>68</v>
      </c>
      <c r="E361" s="15">
        <v>5321.0</v>
      </c>
      <c r="F361" s="15">
        <v>2157.0</v>
      </c>
    </row>
    <row r="362">
      <c r="A362" s="5" t="str">
        <f t="shared" si="1"/>
        <v>Brunei-Asia2008</v>
      </c>
      <c r="B362" s="5" t="s">
        <v>60</v>
      </c>
      <c r="C362" s="17" t="s">
        <v>106</v>
      </c>
      <c r="D362" s="10" t="s">
        <v>70</v>
      </c>
      <c r="E362" s="15">
        <v>6527.0</v>
      </c>
      <c r="F362" s="15">
        <v>2385.0</v>
      </c>
    </row>
    <row r="363">
      <c r="A363" s="5" t="str">
        <f t="shared" si="1"/>
        <v>Brunei-Asia2009</v>
      </c>
      <c r="B363" s="5" t="s">
        <v>60</v>
      </c>
      <c r="C363" s="17" t="s">
        <v>106</v>
      </c>
      <c r="D363" s="10" t="s">
        <v>71</v>
      </c>
      <c r="E363" s="15">
        <v>5357.0</v>
      </c>
      <c r="F363" s="15">
        <v>2505.0</v>
      </c>
    </row>
    <row r="364">
      <c r="A364" s="5" t="str">
        <f t="shared" si="1"/>
        <v>Brunei-Asia2010</v>
      </c>
      <c r="B364" s="5" t="s">
        <v>60</v>
      </c>
      <c r="C364" s="17" t="s">
        <v>106</v>
      </c>
      <c r="D364" s="10" t="s">
        <v>72</v>
      </c>
      <c r="E364" s="15">
        <v>4822.0</v>
      </c>
      <c r="F364" s="15">
        <v>3152.0</v>
      </c>
    </row>
    <row r="365">
      <c r="A365" s="5" t="str">
        <f t="shared" si="1"/>
        <v>Brunei-Asia2012</v>
      </c>
      <c r="B365" s="5" t="s">
        <v>60</v>
      </c>
      <c r="C365" s="17" t="s">
        <v>106</v>
      </c>
      <c r="D365" s="10" t="s">
        <v>74</v>
      </c>
      <c r="E365" s="15">
        <v>5361.0</v>
      </c>
      <c r="F365" s="15">
        <v>2296.0</v>
      </c>
    </row>
    <row r="366">
      <c r="A366" s="5" t="str">
        <f t="shared" si="1"/>
        <v>Bulgaria-Europe2000</v>
      </c>
      <c r="B366" s="5" t="s">
        <v>75</v>
      </c>
      <c r="C366" s="17" t="s">
        <v>107</v>
      </c>
      <c r="D366" s="10" t="s">
        <v>62</v>
      </c>
      <c r="E366" s="11"/>
      <c r="F366" s="11"/>
    </row>
    <row r="367">
      <c r="A367" s="5" t="str">
        <f t="shared" si="1"/>
        <v>Bulgaria-Europe2001</v>
      </c>
      <c r="B367" s="5" t="s">
        <v>75</v>
      </c>
      <c r="C367" s="17" t="s">
        <v>107</v>
      </c>
      <c r="D367" s="10" t="s">
        <v>63</v>
      </c>
      <c r="E367" s="11"/>
      <c r="F367" s="15">
        <v>19216.0</v>
      </c>
    </row>
    <row r="368">
      <c r="A368" s="5" t="str">
        <f t="shared" si="1"/>
        <v>Bulgaria-Europe2002</v>
      </c>
      <c r="B368" s="5" t="s">
        <v>75</v>
      </c>
      <c r="C368" s="17" t="s">
        <v>107</v>
      </c>
      <c r="D368" s="10" t="s">
        <v>64</v>
      </c>
      <c r="E368" s="15">
        <v>44679.0</v>
      </c>
      <c r="F368" s="15">
        <v>17897.0</v>
      </c>
    </row>
    <row r="369">
      <c r="A369" s="5" t="str">
        <f t="shared" si="1"/>
        <v>Bulgaria-Europe2003</v>
      </c>
      <c r="B369" s="5" t="s">
        <v>75</v>
      </c>
      <c r="C369" s="17" t="s">
        <v>107</v>
      </c>
      <c r="D369" s="10" t="s">
        <v>65</v>
      </c>
      <c r="E369" s="15">
        <v>42805.0</v>
      </c>
      <c r="F369" s="15">
        <v>17512.0</v>
      </c>
    </row>
    <row r="370">
      <c r="A370" s="5" t="str">
        <f t="shared" si="1"/>
        <v>Bulgaria-Europe2004</v>
      </c>
      <c r="B370" s="5" t="s">
        <v>75</v>
      </c>
      <c r="C370" s="17" t="s">
        <v>107</v>
      </c>
      <c r="D370" s="10" t="s">
        <v>66</v>
      </c>
      <c r="E370" s="15">
        <v>50792.0</v>
      </c>
      <c r="F370" s="15">
        <v>19815.0</v>
      </c>
    </row>
    <row r="371">
      <c r="A371" s="5" t="str">
        <f t="shared" si="1"/>
        <v>Bulgaria-Europe2004</v>
      </c>
      <c r="B371" s="5" t="s">
        <v>75</v>
      </c>
      <c r="C371" s="17" t="s">
        <v>107</v>
      </c>
      <c r="D371" s="10" t="s">
        <v>66</v>
      </c>
      <c r="E371" s="15">
        <v>46454.0</v>
      </c>
      <c r="F371" s="15">
        <v>19416.0</v>
      </c>
    </row>
    <row r="372">
      <c r="A372" s="5" t="str">
        <f t="shared" si="1"/>
        <v>Bulgaria-Europe2006</v>
      </c>
      <c r="B372" s="5" t="s">
        <v>75</v>
      </c>
      <c r="C372" s="17" t="s">
        <v>107</v>
      </c>
      <c r="D372" s="10" t="s">
        <v>68</v>
      </c>
      <c r="E372" s="15">
        <v>52812.0</v>
      </c>
      <c r="F372" s="15">
        <v>20117.0</v>
      </c>
    </row>
    <row r="373">
      <c r="A373" s="5" t="str">
        <f t="shared" si="1"/>
        <v>Bulgaria-Europe2006</v>
      </c>
      <c r="B373" s="5" t="s">
        <v>75</v>
      </c>
      <c r="C373" s="17" t="s">
        <v>107</v>
      </c>
      <c r="D373" s="10" t="s">
        <v>68</v>
      </c>
      <c r="E373" s="15">
        <v>47909.0</v>
      </c>
      <c r="F373" s="15">
        <v>19898.0</v>
      </c>
    </row>
    <row r="374">
      <c r="A374" s="5" t="str">
        <f t="shared" si="1"/>
        <v>Bulgaria-Europe2006</v>
      </c>
      <c r="B374" s="5" t="s">
        <v>75</v>
      </c>
      <c r="C374" s="17" t="s">
        <v>107</v>
      </c>
      <c r="D374" s="10" t="s">
        <v>68</v>
      </c>
      <c r="E374" s="15">
        <v>44635.0</v>
      </c>
      <c r="F374" s="15">
        <v>18861.0</v>
      </c>
    </row>
    <row r="375">
      <c r="A375" s="5" t="str">
        <f t="shared" si="1"/>
        <v>Bulgaria-Europe2008</v>
      </c>
      <c r="B375" s="5" t="s">
        <v>75</v>
      </c>
      <c r="C375" s="17" t="s">
        <v>107</v>
      </c>
      <c r="D375" s="10" t="s">
        <v>70</v>
      </c>
      <c r="E375" s="15">
        <v>43531.0</v>
      </c>
      <c r="F375" s="15">
        <v>18688.0</v>
      </c>
    </row>
    <row r="376">
      <c r="A376" s="5" t="str">
        <f t="shared" si="1"/>
        <v>Bulgaria-Europe2009</v>
      </c>
      <c r="B376" s="5" t="s">
        <v>75</v>
      </c>
      <c r="C376" s="17" t="s">
        <v>107</v>
      </c>
      <c r="D376" s="10" t="s">
        <v>71</v>
      </c>
      <c r="E376" s="15">
        <v>47308.0</v>
      </c>
      <c r="F376" s="15">
        <v>19399.0</v>
      </c>
    </row>
    <row r="377">
      <c r="A377" s="5" t="str">
        <f t="shared" si="1"/>
        <v>Bulgaria-Europe2010</v>
      </c>
      <c r="B377" s="5" t="s">
        <v>75</v>
      </c>
      <c r="C377" s="17" t="s">
        <v>107</v>
      </c>
      <c r="D377" s="10" t="s">
        <v>72</v>
      </c>
      <c r="E377" s="15">
        <v>48943.0</v>
      </c>
      <c r="F377" s="15">
        <v>20459.0</v>
      </c>
    </row>
    <row r="378">
      <c r="A378" s="5" t="str">
        <f t="shared" si="1"/>
        <v>Bulgaria-Europe2012</v>
      </c>
      <c r="B378" s="5" t="s">
        <v>75</v>
      </c>
      <c r="C378" s="17" t="s">
        <v>107</v>
      </c>
      <c r="D378" s="10" t="s">
        <v>74</v>
      </c>
      <c r="E378" s="15">
        <v>46787.0</v>
      </c>
      <c r="F378" s="15">
        <v>18833.0</v>
      </c>
    </row>
    <row r="379">
      <c r="A379" s="5" t="str">
        <f t="shared" si="1"/>
        <v>Burkina Faso-Africa2000</v>
      </c>
      <c r="B379" s="5" t="s">
        <v>77</v>
      </c>
      <c r="C379" s="17" t="s">
        <v>108</v>
      </c>
      <c r="D379" s="10" t="s">
        <v>62</v>
      </c>
      <c r="E379" s="11"/>
      <c r="F379" s="11"/>
    </row>
    <row r="380">
      <c r="A380" s="5" t="str">
        <f t="shared" si="1"/>
        <v>Burkina Faso-Africa2001</v>
      </c>
      <c r="B380" s="5" t="s">
        <v>77</v>
      </c>
      <c r="C380" s="17" t="s">
        <v>108</v>
      </c>
      <c r="D380" s="10" t="s">
        <v>63</v>
      </c>
      <c r="E380" s="11"/>
      <c r="F380" s="11"/>
    </row>
    <row r="381">
      <c r="A381" s="5" t="str">
        <f t="shared" si="1"/>
        <v>Burkina Faso-Africa2002</v>
      </c>
      <c r="B381" s="5" t="s">
        <v>77</v>
      </c>
      <c r="C381" s="17" t="s">
        <v>108</v>
      </c>
      <c r="D381" s="10" t="s">
        <v>64</v>
      </c>
      <c r="E381" s="15">
        <v>1683.0</v>
      </c>
      <c r="F381" s="11"/>
    </row>
    <row r="382">
      <c r="A382" s="5" t="str">
        <f t="shared" si="1"/>
        <v>Burkina Faso-Africa2003</v>
      </c>
      <c r="B382" s="5" t="s">
        <v>77</v>
      </c>
      <c r="C382" s="17" t="s">
        <v>108</v>
      </c>
      <c r="D382" s="10" t="s">
        <v>65</v>
      </c>
      <c r="E382" s="15">
        <v>1665.0</v>
      </c>
      <c r="F382" s="11"/>
    </row>
    <row r="383">
      <c r="A383" s="5" t="str">
        <f t="shared" si="1"/>
        <v>Burkina Faso-Africa2004</v>
      </c>
      <c r="B383" s="5" t="s">
        <v>77</v>
      </c>
      <c r="C383" s="17" t="s">
        <v>108</v>
      </c>
      <c r="D383" s="10" t="s">
        <v>66</v>
      </c>
      <c r="E383" s="15">
        <v>1698.0</v>
      </c>
      <c r="F383" s="11"/>
    </row>
    <row r="384">
      <c r="A384" s="5" t="str">
        <f t="shared" si="1"/>
        <v>Burkina Faso-Africa2004</v>
      </c>
      <c r="B384" s="5" t="s">
        <v>77</v>
      </c>
      <c r="C384" s="17" t="s">
        <v>108</v>
      </c>
      <c r="D384" s="10" t="s">
        <v>66</v>
      </c>
      <c r="E384" s="15">
        <v>997.0</v>
      </c>
      <c r="F384" s="11"/>
    </row>
    <row r="385">
      <c r="A385" s="5" t="str">
        <f t="shared" si="1"/>
        <v>Burkina Faso-Africa2006</v>
      </c>
      <c r="B385" s="5" t="s">
        <v>77</v>
      </c>
      <c r="C385" s="17" t="s">
        <v>108</v>
      </c>
      <c r="D385" s="10" t="s">
        <v>68</v>
      </c>
      <c r="E385" s="15">
        <v>1646.0</v>
      </c>
      <c r="F385" s="11"/>
    </row>
    <row r="386">
      <c r="A386" s="5" t="str">
        <f t="shared" si="1"/>
        <v>Burkina Faso-Africa2006</v>
      </c>
      <c r="B386" s="5" t="s">
        <v>77</v>
      </c>
      <c r="C386" s="17" t="s">
        <v>108</v>
      </c>
      <c r="D386" s="10" t="s">
        <v>68</v>
      </c>
      <c r="E386" s="15">
        <v>1126.0</v>
      </c>
      <c r="F386" s="11"/>
    </row>
    <row r="387">
      <c r="A387" s="5" t="str">
        <f t="shared" si="1"/>
        <v>Burkina Faso-Africa2006</v>
      </c>
      <c r="B387" s="5" t="s">
        <v>77</v>
      </c>
      <c r="C387" s="17" t="s">
        <v>108</v>
      </c>
      <c r="D387" s="10" t="s">
        <v>68</v>
      </c>
      <c r="E387" s="15">
        <v>1005.0</v>
      </c>
      <c r="F387" s="11"/>
    </row>
    <row r="388">
      <c r="A388" s="5" t="str">
        <f t="shared" si="1"/>
        <v>Burkina Faso-Africa2008</v>
      </c>
      <c r="B388" s="5" t="s">
        <v>77</v>
      </c>
      <c r="C388" s="17" t="s">
        <v>108</v>
      </c>
      <c r="D388" s="10" t="s">
        <v>70</v>
      </c>
      <c r="E388" s="15">
        <v>1041.0</v>
      </c>
      <c r="F388" s="11"/>
    </row>
    <row r="389">
      <c r="A389" s="5" t="str">
        <f t="shared" si="1"/>
        <v>Burkina Faso-Africa2009</v>
      </c>
      <c r="B389" s="5" t="s">
        <v>77</v>
      </c>
      <c r="C389" s="17" t="s">
        <v>108</v>
      </c>
      <c r="D389" s="10" t="s">
        <v>71</v>
      </c>
      <c r="E389" s="15">
        <v>1078.0</v>
      </c>
      <c r="F389" s="11"/>
    </row>
    <row r="390">
      <c r="A390" s="5" t="str">
        <f t="shared" si="1"/>
        <v>Burkina Faso-Africa2010</v>
      </c>
      <c r="B390" s="5" t="s">
        <v>77</v>
      </c>
      <c r="C390" s="17" t="s">
        <v>108</v>
      </c>
      <c r="D390" s="10" t="s">
        <v>72</v>
      </c>
      <c r="E390" s="15">
        <v>1360.0</v>
      </c>
      <c r="F390" s="11"/>
    </row>
    <row r="391">
      <c r="A391" s="5" t="str">
        <f t="shared" si="1"/>
        <v>Burkina Faso-Africa2012</v>
      </c>
      <c r="B391" s="5" t="s">
        <v>77</v>
      </c>
      <c r="C391" s="17" t="s">
        <v>108</v>
      </c>
      <c r="D391" s="10" t="s">
        <v>74</v>
      </c>
      <c r="E391" s="15">
        <v>1104.0</v>
      </c>
      <c r="F391" s="11"/>
    </row>
    <row r="392">
      <c r="A392" s="5" t="str">
        <f t="shared" si="1"/>
        <v>Burundi-Africa2000</v>
      </c>
      <c r="B392" s="5" t="s">
        <v>77</v>
      </c>
      <c r="C392" s="17" t="s">
        <v>109</v>
      </c>
      <c r="D392" s="10" t="s">
        <v>62</v>
      </c>
      <c r="E392" s="11"/>
      <c r="F392" s="11"/>
    </row>
    <row r="393">
      <c r="A393" s="5" t="str">
        <f t="shared" si="1"/>
        <v>Burundi-Africa2001</v>
      </c>
      <c r="B393" s="5" t="s">
        <v>77</v>
      </c>
      <c r="C393" s="17" t="s">
        <v>109</v>
      </c>
      <c r="D393" s="10" t="s">
        <v>63</v>
      </c>
      <c r="E393" s="11"/>
      <c r="F393" s="11"/>
    </row>
    <row r="394">
      <c r="A394" s="5" t="str">
        <f t="shared" si="1"/>
        <v>Burundi-Africa2002</v>
      </c>
      <c r="B394" s="5" t="s">
        <v>77</v>
      </c>
      <c r="C394" s="17" t="s">
        <v>109</v>
      </c>
      <c r="D394" s="10" t="s">
        <v>64</v>
      </c>
      <c r="E394" s="15">
        <v>308.0</v>
      </c>
      <c r="F394" s="11"/>
    </row>
    <row r="395">
      <c r="A395" s="5" t="str">
        <f t="shared" si="1"/>
        <v>Burundi-Africa2003</v>
      </c>
      <c r="B395" s="5" t="s">
        <v>77</v>
      </c>
      <c r="C395" s="17" t="s">
        <v>109</v>
      </c>
      <c r="D395" s="10" t="s">
        <v>65</v>
      </c>
      <c r="E395" s="15">
        <v>180.0</v>
      </c>
      <c r="F395" s="11"/>
    </row>
    <row r="396">
      <c r="A396" s="5" t="str">
        <f t="shared" si="1"/>
        <v>Burundi-Africa2004</v>
      </c>
      <c r="B396" s="5" t="s">
        <v>77</v>
      </c>
      <c r="C396" s="17" t="s">
        <v>109</v>
      </c>
      <c r="D396" s="10" t="s">
        <v>66</v>
      </c>
      <c r="E396" s="15">
        <v>249.0</v>
      </c>
      <c r="F396" s="11"/>
    </row>
    <row r="397">
      <c r="A397" s="5" t="str">
        <f t="shared" si="1"/>
        <v>Burundi-Africa2004</v>
      </c>
      <c r="B397" s="5" t="s">
        <v>77</v>
      </c>
      <c r="C397" s="17" t="s">
        <v>109</v>
      </c>
      <c r="D397" s="10" t="s">
        <v>66</v>
      </c>
      <c r="E397" s="15">
        <v>216.0</v>
      </c>
      <c r="F397" s="11"/>
    </row>
    <row r="398">
      <c r="A398" s="5" t="str">
        <f t="shared" si="1"/>
        <v>Burundi-Africa2006</v>
      </c>
      <c r="B398" s="5" t="s">
        <v>77</v>
      </c>
      <c r="C398" s="17" t="s">
        <v>109</v>
      </c>
      <c r="D398" s="10" t="s">
        <v>68</v>
      </c>
      <c r="E398" s="15">
        <v>191.0</v>
      </c>
      <c r="F398" s="11"/>
    </row>
    <row r="399">
      <c r="A399" s="5" t="str">
        <f t="shared" si="1"/>
        <v>Burundi-Africa2006</v>
      </c>
      <c r="B399" s="5" t="s">
        <v>77</v>
      </c>
      <c r="C399" s="17" t="s">
        <v>109</v>
      </c>
      <c r="D399" s="10" t="s">
        <v>68</v>
      </c>
      <c r="E399" s="15">
        <v>154.0</v>
      </c>
      <c r="F399" s="11"/>
    </row>
    <row r="400">
      <c r="A400" s="5" t="str">
        <f t="shared" si="1"/>
        <v>Burundi-Africa2006</v>
      </c>
      <c r="B400" s="5" t="s">
        <v>77</v>
      </c>
      <c r="C400" s="17" t="s">
        <v>109</v>
      </c>
      <c r="D400" s="10" t="s">
        <v>68</v>
      </c>
      <c r="E400" s="15">
        <v>220.0</v>
      </c>
      <c r="F400" s="11"/>
    </row>
    <row r="401">
      <c r="A401" s="5" t="str">
        <f t="shared" si="1"/>
        <v>Burundi-Africa2008</v>
      </c>
      <c r="B401" s="5" t="s">
        <v>77</v>
      </c>
      <c r="C401" s="17" t="s">
        <v>109</v>
      </c>
      <c r="D401" s="10" t="s">
        <v>70</v>
      </c>
      <c r="E401" s="15">
        <v>301.0</v>
      </c>
      <c r="F401" s="11"/>
    </row>
    <row r="402">
      <c r="A402" s="5" t="str">
        <f t="shared" si="1"/>
        <v>Burundi-Africa2009</v>
      </c>
      <c r="B402" s="5" t="s">
        <v>77</v>
      </c>
      <c r="C402" s="17" t="s">
        <v>109</v>
      </c>
      <c r="D402" s="10" t="s">
        <v>71</v>
      </c>
      <c r="E402" s="15">
        <v>165.0</v>
      </c>
      <c r="F402" s="11"/>
    </row>
    <row r="403">
      <c r="A403" s="5" t="str">
        <f t="shared" si="1"/>
        <v>Burundi-Africa2010</v>
      </c>
      <c r="B403" s="5" t="s">
        <v>77</v>
      </c>
      <c r="C403" s="17" t="s">
        <v>109</v>
      </c>
      <c r="D403" s="10" t="s">
        <v>72</v>
      </c>
      <c r="E403" s="15">
        <v>187.0</v>
      </c>
      <c r="F403" s="11"/>
    </row>
    <row r="404">
      <c r="A404" s="5" t="str">
        <f t="shared" si="1"/>
        <v>Burundi-Africa2012</v>
      </c>
      <c r="B404" s="5" t="s">
        <v>77</v>
      </c>
      <c r="C404" s="17" t="s">
        <v>109</v>
      </c>
      <c r="D404" s="10" t="s">
        <v>74</v>
      </c>
      <c r="E404" s="15">
        <v>198.0</v>
      </c>
      <c r="F404" s="11"/>
    </row>
    <row r="405">
      <c r="A405" s="5" t="str">
        <f t="shared" si="1"/>
        <v>Cambodia-Asia2000</v>
      </c>
      <c r="B405" s="5" t="s">
        <v>60</v>
      </c>
      <c r="C405" s="17" t="s">
        <v>110</v>
      </c>
      <c r="D405" s="10" t="s">
        <v>62</v>
      </c>
      <c r="E405" s="11"/>
      <c r="F405" s="11"/>
    </row>
    <row r="406">
      <c r="A406" s="5" t="str">
        <f t="shared" si="1"/>
        <v>Cambodia-Asia2001</v>
      </c>
      <c r="B406" s="5" t="s">
        <v>60</v>
      </c>
      <c r="C406" s="17" t="s">
        <v>110</v>
      </c>
      <c r="D406" s="10" t="s">
        <v>63</v>
      </c>
      <c r="E406" s="11"/>
      <c r="F406" s="15">
        <v>5333.0</v>
      </c>
    </row>
    <row r="407">
      <c r="A407" s="5" t="str">
        <f t="shared" si="1"/>
        <v>Cambodia-Asia2002</v>
      </c>
      <c r="B407" s="5" t="s">
        <v>60</v>
      </c>
      <c r="C407" s="17" t="s">
        <v>110</v>
      </c>
      <c r="D407" s="10" t="s">
        <v>64</v>
      </c>
      <c r="E407" s="15">
        <v>4180.0</v>
      </c>
      <c r="F407" s="15">
        <v>5024.0</v>
      </c>
    </row>
    <row r="408">
      <c r="A408" s="5" t="str">
        <f t="shared" si="1"/>
        <v>Cambodia-Asia2003</v>
      </c>
      <c r="B408" s="5" t="s">
        <v>60</v>
      </c>
      <c r="C408" s="17" t="s">
        <v>110</v>
      </c>
      <c r="D408" s="10" t="s">
        <v>65</v>
      </c>
      <c r="E408" s="15">
        <v>4052.0</v>
      </c>
      <c r="F408" s="15">
        <v>4907.0</v>
      </c>
    </row>
    <row r="409">
      <c r="A409" s="5" t="str">
        <f t="shared" si="1"/>
        <v>Cambodia-Asia2004</v>
      </c>
      <c r="B409" s="5" t="s">
        <v>60</v>
      </c>
      <c r="C409" s="17" t="s">
        <v>110</v>
      </c>
      <c r="D409" s="10" t="s">
        <v>66</v>
      </c>
      <c r="E409" s="15">
        <v>3975.0</v>
      </c>
      <c r="F409" s="15">
        <v>3514.0</v>
      </c>
    </row>
    <row r="410">
      <c r="A410" s="5" t="str">
        <f t="shared" si="1"/>
        <v>Cambodia-Asia2004</v>
      </c>
      <c r="B410" s="5" t="s">
        <v>60</v>
      </c>
      <c r="C410" s="17" t="s">
        <v>110</v>
      </c>
      <c r="D410" s="10" t="s">
        <v>66</v>
      </c>
      <c r="E410" s="15">
        <v>2252.0</v>
      </c>
      <c r="F410" s="15">
        <v>3430.0</v>
      </c>
    </row>
    <row r="411">
      <c r="A411" s="5" t="str">
        <f t="shared" si="1"/>
        <v>Cambodia-Asia2006</v>
      </c>
      <c r="B411" s="5" t="s">
        <v>60</v>
      </c>
      <c r="C411" s="17" t="s">
        <v>110</v>
      </c>
      <c r="D411" s="10" t="s">
        <v>68</v>
      </c>
      <c r="E411" s="15">
        <v>3484.0</v>
      </c>
      <c r="F411" s="15">
        <v>3482.0</v>
      </c>
    </row>
    <row r="412">
      <c r="A412" s="5" t="str">
        <f t="shared" si="1"/>
        <v>Cambodia-Asia2006</v>
      </c>
      <c r="B412" s="5" t="s">
        <v>60</v>
      </c>
      <c r="C412" s="17" t="s">
        <v>110</v>
      </c>
      <c r="D412" s="10" t="s">
        <v>68</v>
      </c>
      <c r="E412" s="15">
        <v>2776.0</v>
      </c>
      <c r="F412" s="15">
        <v>3436.0</v>
      </c>
    </row>
    <row r="413">
      <c r="A413" s="5" t="str">
        <f t="shared" si="1"/>
        <v>Cambodia-Asia2006</v>
      </c>
      <c r="B413" s="5" t="s">
        <v>60</v>
      </c>
      <c r="C413" s="17" t="s">
        <v>110</v>
      </c>
      <c r="D413" s="10" t="s">
        <v>68</v>
      </c>
      <c r="E413" s="15">
        <v>2208.0</v>
      </c>
      <c r="F413" s="15">
        <v>3994.0</v>
      </c>
    </row>
    <row r="414">
      <c r="A414" s="5" t="str">
        <f t="shared" si="1"/>
        <v>Cambodia-Asia2009</v>
      </c>
      <c r="B414" s="5" t="s">
        <v>60</v>
      </c>
      <c r="C414" s="17" t="s">
        <v>110</v>
      </c>
      <c r="D414" s="10" t="s">
        <v>71</v>
      </c>
      <c r="E414" s="15">
        <v>2380.0</v>
      </c>
      <c r="F414" s="15">
        <v>4115.0</v>
      </c>
    </row>
    <row r="415">
      <c r="A415" s="5" t="str">
        <f t="shared" si="1"/>
        <v>Cambodia-Asia2009</v>
      </c>
      <c r="B415" s="5" t="s">
        <v>60</v>
      </c>
      <c r="C415" s="17" t="s">
        <v>110</v>
      </c>
      <c r="D415" s="10" t="s">
        <v>71</v>
      </c>
      <c r="E415" s="15">
        <v>1977.0</v>
      </c>
      <c r="F415" s="15">
        <v>3412.0</v>
      </c>
    </row>
    <row r="416">
      <c r="A416" s="5" t="str">
        <f t="shared" si="1"/>
        <v>Cambodia-Asia2010</v>
      </c>
      <c r="B416" s="5" t="s">
        <v>60</v>
      </c>
      <c r="C416" s="17" t="s">
        <v>110</v>
      </c>
      <c r="D416" s="10" t="s">
        <v>72</v>
      </c>
      <c r="E416" s="15">
        <v>3000.0</v>
      </c>
      <c r="F416" s="15">
        <v>3429.0</v>
      </c>
    </row>
    <row r="417">
      <c r="A417" s="5" t="str">
        <f t="shared" si="1"/>
        <v>Cambodia-Asia2012</v>
      </c>
      <c r="B417" s="5" t="s">
        <v>60</v>
      </c>
      <c r="C417" s="17" t="s">
        <v>110</v>
      </c>
      <c r="D417" s="10" t="s">
        <v>74</v>
      </c>
      <c r="E417" s="15">
        <v>2446.0</v>
      </c>
      <c r="F417" s="15">
        <v>3389.0</v>
      </c>
    </row>
    <row r="418">
      <c r="A418" s="5" t="str">
        <f t="shared" si="1"/>
        <v>Cameroon-Africa2000</v>
      </c>
      <c r="B418" s="5" t="s">
        <v>77</v>
      </c>
      <c r="C418" s="17" t="s">
        <v>111</v>
      </c>
      <c r="D418" s="10" t="s">
        <v>62</v>
      </c>
      <c r="E418" s="11"/>
      <c r="F418" s="11"/>
    </row>
    <row r="419">
      <c r="A419" s="5" t="str">
        <f t="shared" si="1"/>
        <v>Cameroon-Africa2001</v>
      </c>
      <c r="B419" s="5" t="s">
        <v>77</v>
      </c>
      <c r="C419" s="17" t="s">
        <v>111</v>
      </c>
      <c r="D419" s="10" t="s">
        <v>63</v>
      </c>
      <c r="E419" s="11"/>
      <c r="F419" s="15">
        <v>6720.0</v>
      </c>
    </row>
    <row r="420">
      <c r="A420" s="5" t="str">
        <f t="shared" si="1"/>
        <v>Cameroon-Africa2002</v>
      </c>
      <c r="B420" s="5" t="s">
        <v>77</v>
      </c>
      <c r="C420" s="17" t="s">
        <v>111</v>
      </c>
      <c r="D420" s="10" t="s">
        <v>64</v>
      </c>
      <c r="E420" s="15">
        <v>7235.0</v>
      </c>
      <c r="F420" s="15">
        <v>6944.0</v>
      </c>
    </row>
    <row r="421">
      <c r="A421" s="5" t="str">
        <f t="shared" si="1"/>
        <v>Cameroon-Africa2003</v>
      </c>
      <c r="B421" s="5" t="s">
        <v>77</v>
      </c>
      <c r="C421" s="17" t="s">
        <v>111</v>
      </c>
      <c r="D421" s="10" t="s">
        <v>65</v>
      </c>
      <c r="E421" s="15">
        <v>6674.0</v>
      </c>
      <c r="F421" s="15">
        <v>6914.0</v>
      </c>
    </row>
    <row r="422">
      <c r="A422" s="5" t="str">
        <f t="shared" si="1"/>
        <v>Cameroon-Africa2004</v>
      </c>
      <c r="B422" s="5" t="s">
        <v>77</v>
      </c>
      <c r="C422" s="17" t="s">
        <v>111</v>
      </c>
      <c r="D422" s="10" t="s">
        <v>66</v>
      </c>
      <c r="E422" s="15">
        <v>5545.0</v>
      </c>
      <c r="F422" s="15">
        <v>6395.0</v>
      </c>
    </row>
    <row r="423">
      <c r="A423" s="5" t="str">
        <f t="shared" si="1"/>
        <v>Cameroon-Africa2004</v>
      </c>
      <c r="B423" s="5" t="s">
        <v>77</v>
      </c>
      <c r="C423" s="17" t="s">
        <v>111</v>
      </c>
      <c r="D423" s="10" t="s">
        <v>66</v>
      </c>
      <c r="E423" s="15">
        <v>3421.0</v>
      </c>
      <c r="F423" s="15">
        <v>6384.0</v>
      </c>
    </row>
    <row r="424">
      <c r="A424" s="5" t="str">
        <f t="shared" si="1"/>
        <v>Cameroon-Africa2006</v>
      </c>
      <c r="B424" s="5" t="s">
        <v>77</v>
      </c>
      <c r="C424" s="17" t="s">
        <v>111</v>
      </c>
      <c r="D424" s="10" t="s">
        <v>68</v>
      </c>
      <c r="E424" s="15">
        <v>5834.0</v>
      </c>
      <c r="F424" s="15">
        <v>6340.0</v>
      </c>
    </row>
    <row r="425">
      <c r="A425" s="5" t="str">
        <f t="shared" si="1"/>
        <v>Cameroon-Africa2006</v>
      </c>
      <c r="B425" s="5" t="s">
        <v>77</v>
      </c>
      <c r="C425" s="17" t="s">
        <v>111</v>
      </c>
      <c r="D425" s="10" t="s">
        <v>68</v>
      </c>
      <c r="E425" s="15">
        <v>3696.0</v>
      </c>
      <c r="F425" s="15">
        <v>6981.0</v>
      </c>
    </row>
    <row r="426">
      <c r="A426" s="5" t="str">
        <f t="shared" si="1"/>
        <v>Cameroon-Africa2006</v>
      </c>
      <c r="B426" s="5" t="s">
        <v>77</v>
      </c>
      <c r="C426" s="17" t="s">
        <v>111</v>
      </c>
      <c r="D426" s="10" t="s">
        <v>68</v>
      </c>
      <c r="E426" s="15">
        <v>3418.0</v>
      </c>
      <c r="F426" s="15">
        <v>6518.0</v>
      </c>
    </row>
    <row r="427">
      <c r="A427" s="5" t="str">
        <f t="shared" si="1"/>
        <v>Cameroon-Africa2009</v>
      </c>
      <c r="B427" s="5" t="s">
        <v>77</v>
      </c>
      <c r="C427" s="17" t="s">
        <v>111</v>
      </c>
      <c r="D427" s="10" t="s">
        <v>71</v>
      </c>
      <c r="E427" s="15">
        <v>3795.0</v>
      </c>
      <c r="F427" s="15">
        <v>6766.0</v>
      </c>
    </row>
    <row r="428">
      <c r="A428" s="5" t="str">
        <f t="shared" si="1"/>
        <v>Cameroon-Africa2009</v>
      </c>
      <c r="B428" s="5" t="s">
        <v>77</v>
      </c>
      <c r="C428" s="17" t="s">
        <v>111</v>
      </c>
      <c r="D428" s="10" t="s">
        <v>71</v>
      </c>
      <c r="E428" s="15">
        <v>3432.0</v>
      </c>
      <c r="F428" s="15">
        <v>6310.0</v>
      </c>
    </row>
    <row r="429">
      <c r="A429" s="5" t="str">
        <f t="shared" si="1"/>
        <v>Cameroon-Africa2010</v>
      </c>
      <c r="B429" s="5" t="s">
        <v>77</v>
      </c>
      <c r="C429" s="17" t="s">
        <v>111</v>
      </c>
      <c r="D429" s="10" t="s">
        <v>72</v>
      </c>
      <c r="E429" s="15">
        <v>3828.0</v>
      </c>
      <c r="F429" s="15">
        <v>6723.0</v>
      </c>
    </row>
    <row r="430">
      <c r="A430" s="5" t="str">
        <f t="shared" si="1"/>
        <v>Cameroon-Africa2012</v>
      </c>
      <c r="B430" s="5" t="s">
        <v>77</v>
      </c>
      <c r="C430" s="17" t="s">
        <v>111</v>
      </c>
      <c r="D430" s="10" t="s">
        <v>74</v>
      </c>
      <c r="E430" s="15">
        <v>3957.0</v>
      </c>
      <c r="F430" s="15">
        <v>6959.0</v>
      </c>
    </row>
    <row r="431">
      <c r="A431" s="5" t="str">
        <f t="shared" si="1"/>
        <v>Canada-The Americas2000</v>
      </c>
      <c r="B431" s="5" t="s">
        <v>83</v>
      </c>
      <c r="C431" s="17" t="s">
        <v>112</v>
      </c>
      <c r="D431" s="10" t="s">
        <v>62</v>
      </c>
      <c r="E431" s="11"/>
      <c r="F431" s="15">
        <v>252651.0</v>
      </c>
    </row>
    <row r="432">
      <c r="A432" s="5" t="str">
        <f t="shared" si="1"/>
        <v>Canada-The Americas2001</v>
      </c>
      <c r="B432" s="5" t="s">
        <v>83</v>
      </c>
      <c r="C432" s="17" t="s">
        <v>112</v>
      </c>
      <c r="D432" s="10" t="s">
        <v>63</v>
      </c>
      <c r="E432" s="11"/>
      <c r="F432" s="15">
        <v>251845.0</v>
      </c>
    </row>
    <row r="433">
      <c r="A433" s="5" t="str">
        <f t="shared" si="1"/>
        <v>Canada-The Americas2002</v>
      </c>
      <c r="B433" s="5" t="s">
        <v>83</v>
      </c>
      <c r="C433" s="17" t="s">
        <v>112</v>
      </c>
      <c r="D433" s="10" t="s">
        <v>64</v>
      </c>
      <c r="E433" s="15">
        <v>499137.0</v>
      </c>
      <c r="F433" s="15">
        <v>250992.0</v>
      </c>
    </row>
    <row r="434">
      <c r="A434" s="5" t="str">
        <f t="shared" si="1"/>
        <v>Canada-The Americas2003</v>
      </c>
      <c r="B434" s="5" t="s">
        <v>83</v>
      </c>
      <c r="C434" s="17" t="s">
        <v>112</v>
      </c>
      <c r="D434" s="10" t="s">
        <v>65</v>
      </c>
      <c r="E434" s="15">
        <v>513937.0</v>
      </c>
      <c r="F434" s="15">
        <v>251326.0</v>
      </c>
    </row>
    <row r="435">
      <c r="A435" s="5" t="str">
        <f t="shared" si="1"/>
        <v>Canada-The Americas2004</v>
      </c>
      <c r="B435" s="5" t="s">
        <v>83</v>
      </c>
      <c r="C435" s="17" t="s">
        <v>112</v>
      </c>
      <c r="D435" s="10" t="s">
        <v>66</v>
      </c>
      <c r="E435" s="15">
        <v>544975.0</v>
      </c>
      <c r="F435" s="15">
        <v>264724.0</v>
      </c>
    </row>
    <row r="436">
      <c r="A436" s="5" t="str">
        <f t="shared" si="1"/>
        <v>Canada-The Americas2004</v>
      </c>
      <c r="B436" s="5" t="s">
        <v>83</v>
      </c>
      <c r="C436" s="17" t="s">
        <v>112</v>
      </c>
      <c r="D436" s="10" t="s">
        <v>66</v>
      </c>
      <c r="E436" s="15">
        <v>525690.0</v>
      </c>
      <c r="F436" s="15">
        <v>247878.0</v>
      </c>
    </row>
    <row r="437">
      <c r="A437" s="5" t="str">
        <f t="shared" si="1"/>
        <v>Canada-The Americas2006</v>
      </c>
      <c r="B437" s="5" t="s">
        <v>83</v>
      </c>
      <c r="C437" s="17" t="s">
        <v>112</v>
      </c>
      <c r="D437" s="10" t="s">
        <v>68</v>
      </c>
      <c r="E437" s="15">
        <v>560802.0</v>
      </c>
      <c r="F437" s="15">
        <v>271728.0</v>
      </c>
    </row>
    <row r="438">
      <c r="A438" s="5" t="str">
        <f t="shared" si="1"/>
        <v>Canada-The Americas2006</v>
      </c>
      <c r="B438" s="5" t="s">
        <v>83</v>
      </c>
      <c r="C438" s="17" t="s">
        <v>112</v>
      </c>
      <c r="D438" s="10" t="s">
        <v>68</v>
      </c>
      <c r="E438" s="15">
        <v>563072.0</v>
      </c>
      <c r="F438" s="15">
        <v>272206.0</v>
      </c>
    </row>
    <row r="439">
      <c r="A439" s="5" t="str">
        <f t="shared" si="1"/>
        <v>Canada-The Americas2006</v>
      </c>
      <c r="B439" s="5" t="s">
        <v>83</v>
      </c>
      <c r="C439" s="17" t="s">
        <v>112</v>
      </c>
      <c r="D439" s="10" t="s">
        <v>68</v>
      </c>
      <c r="E439" s="15">
        <v>519163.0</v>
      </c>
      <c r="F439" s="15">
        <v>248220.0</v>
      </c>
    </row>
    <row r="440">
      <c r="A440" s="5" t="str">
        <f t="shared" si="1"/>
        <v>Canada-The Americas2009</v>
      </c>
      <c r="B440" s="5" t="s">
        <v>83</v>
      </c>
      <c r="C440" s="17" t="s">
        <v>112</v>
      </c>
      <c r="D440" s="10" t="s">
        <v>71</v>
      </c>
      <c r="E440" s="15">
        <v>553185.0</v>
      </c>
      <c r="F440" s="15">
        <v>262038.0</v>
      </c>
    </row>
    <row r="441">
      <c r="A441" s="5" t="str">
        <f t="shared" si="1"/>
        <v>Canada-The Americas2009</v>
      </c>
      <c r="B441" s="5" t="s">
        <v>83</v>
      </c>
      <c r="C441" s="17" t="s">
        <v>112</v>
      </c>
      <c r="D441" s="10" t="s">
        <v>71</v>
      </c>
      <c r="E441" s="15">
        <v>534484.0</v>
      </c>
      <c r="F441" s="15">
        <v>251450.0</v>
      </c>
    </row>
    <row r="442">
      <c r="A442" s="5" t="str">
        <f t="shared" si="1"/>
        <v>Canada-The Americas2010</v>
      </c>
      <c r="B442" s="5" t="s">
        <v>83</v>
      </c>
      <c r="C442" s="17" t="s">
        <v>112</v>
      </c>
      <c r="D442" s="10" t="s">
        <v>72</v>
      </c>
      <c r="E442" s="15">
        <v>550233.0</v>
      </c>
      <c r="F442" s="15">
        <v>268302.0</v>
      </c>
    </row>
    <row r="443">
      <c r="A443" s="5" t="str">
        <f t="shared" si="1"/>
        <v>Canada-The Americas2012</v>
      </c>
      <c r="B443" s="5" t="s">
        <v>83</v>
      </c>
      <c r="C443" s="17" t="s">
        <v>112</v>
      </c>
      <c r="D443" s="10" t="s">
        <v>74</v>
      </c>
      <c r="E443" s="15">
        <v>552349.0</v>
      </c>
      <c r="F443" s="15">
        <v>267619.0</v>
      </c>
    </row>
    <row r="444">
      <c r="A444" s="5" t="str">
        <f t="shared" si="1"/>
        <v>Cayman Islands-The Americas2000</v>
      </c>
      <c r="B444" s="5" t="s">
        <v>83</v>
      </c>
      <c r="C444" s="17" t="s">
        <v>113</v>
      </c>
      <c r="D444" s="10" t="s">
        <v>62</v>
      </c>
      <c r="E444" s="11"/>
      <c r="F444" s="11"/>
    </row>
    <row r="445">
      <c r="A445" s="5" t="str">
        <f t="shared" si="1"/>
        <v>Cayman Islands-The Americas2001</v>
      </c>
      <c r="B445" s="5" t="s">
        <v>83</v>
      </c>
      <c r="C445" s="17" t="s">
        <v>113</v>
      </c>
      <c r="D445" s="10" t="s">
        <v>63</v>
      </c>
      <c r="E445" s="11"/>
      <c r="F445" s="11"/>
    </row>
    <row r="446">
      <c r="A446" s="5" t="str">
        <f t="shared" si="1"/>
        <v>Cayman Islands-The Americas2002</v>
      </c>
      <c r="B446" s="5" t="s">
        <v>83</v>
      </c>
      <c r="C446" s="17" t="s">
        <v>113</v>
      </c>
      <c r="D446" s="10" t="s">
        <v>64</v>
      </c>
      <c r="E446" s="15">
        <v>590.0</v>
      </c>
      <c r="F446" s="11"/>
    </row>
    <row r="447">
      <c r="A447" s="5" t="str">
        <f t="shared" si="1"/>
        <v>Cayman Islands-The Americas2003</v>
      </c>
      <c r="B447" s="5" t="s">
        <v>83</v>
      </c>
      <c r="C447" s="17" t="s">
        <v>113</v>
      </c>
      <c r="D447" s="10" t="s">
        <v>65</v>
      </c>
      <c r="E447" s="15">
        <v>587.0</v>
      </c>
      <c r="F447" s="11"/>
    </row>
    <row r="448">
      <c r="A448" s="5" t="str">
        <f t="shared" si="1"/>
        <v>Cayman Islands-The Americas2004</v>
      </c>
      <c r="B448" s="5" t="s">
        <v>83</v>
      </c>
      <c r="C448" s="17" t="s">
        <v>113</v>
      </c>
      <c r="D448" s="10" t="s">
        <v>66</v>
      </c>
      <c r="E448" s="15">
        <v>631.0</v>
      </c>
      <c r="F448" s="11"/>
    </row>
    <row r="449">
      <c r="A449" s="5" t="str">
        <f t="shared" si="1"/>
        <v>Cayman Islands-The Americas2004</v>
      </c>
      <c r="B449" s="5" t="s">
        <v>83</v>
      </c>
      <c r="C449" s="17" t="s">
        <v>113</v>
      </c>
      <c r="D449" s="10" t="s">
        <v>66</v>
      </c>
      <c r="E449" s="15">
        <v>455.0</v>
      </c>
      <c r="F449" s="11"/>
    </row>
    <row r="450">
      <c r="A450" s="5" t="str">
        <f t="shared" si="1"/>
        <v>Cayman Islands-The Americas2006</v>
      </c>
      <c r="B450" s="5" t="s">
        <v>83</v>
      </c>
      <c r="C450" s="17" t="s">
        <v>113</v>
      </c>
      <c r="D450" s="10" t="s">
        <v>68</v>
      </c>
      <c r="E450" s="15">
        <v>612.0</v>
      </c>
      <c r="F450" s="11"/>
    </row>
    <row r="451">
      <c r="A451" s="5" t="str">
        <f t="shared" si="1"/>
        <v>Cayman Islands-The Americas2006</v>
      </c>
      <c r="B451" s="5" t="s">
        <v>83</v>
      </c>
      <c r="C451" s="17" t="s">
        <v>113</v>
      </c>
      <c r="D451" s="10" t="s">
        <v>68</v>
      </c>
      <c r="E451" s="15">
        <v>513.0</v>
      </c>
      <c r="F451" s="11"/>
    </row>
    <row r="452">
      <c r="A452" s="5" t="str">
        <f t="shared" si="1"/>
        <v>Cayman Islands-The Americas2006</v>
      </c>
      <c r="B452" s="5" t="s">
        <v>83</v>
      </c>
      <c r="C452" s="17" t="s">
        <v>113</v>
      </c>
      <c r="D452" s="10" t="s">
        <v>68</v>
      </c>
      <c r="E452" s="15">
        <v>469.0</v>
      </c>
      <c r="F452" s="11"/>
    </row>
    <row r="453">
      <c r="A453" s="5" t="str">
        <f t="shared" si="1"/>
        <v>Cayman Islands-The Americas2009</v>
      </c>
      <c r="B453" s="5" t="s">
        <v>83</v>
      </c>
      <c r="C453" s="17" t="s">
        <v>113</v>
      </c>
      <c r="D453" s="10" t="s">
        <v>71</v>
      </c>
      <c r="E453" s="15">
        <v>480.0</v>
      </c>
      <c r="F453" s="11"/>
    </row>
    <row r="454">
      <c r="A454" s="5" t="str">
        <f t="shared" si="1"/>
        <v>Cayman Islands-The Americas2009</v>
      </c>
      <c r="B454" s="5" t="s">
        <v>83</v>
      </c>
      <c r="C454" s="17" t="s">
        <v>113</v>
      </c>
      <c r="D454" s="10" t="s">
        <v>71</v>
      </c>
      <c r="E454" s="15">
        <v>455.0</v>
      </c>
      <c r="F454" s="11"/>
    </row>
    <row r="455">
      <c r="A455" s="5" t="str">
        <f t="shared" si="1"/>
        <v>Cayman Islands-The Americas2010</v>
      </c>
      <c r="B455" s="5" t="s">
        <v>83</v>
      </c>
      <c r="C455" s="17" t="s">
        <v>113</v>
      </c>
      <c r="D455" s="10" t="s">
        <v>72</v>
      </c>
      <c r="E455" s="15">
        <v>517.0</v>
      </c>
      <c r="F455" s="11"/>
    </row>
    <row r="456">
      <c r="A456" s="5" t="str">
        <f t="shared" si="1"/>
        <v>Cayman Islands-The Americas2012</v>
      </c>
      <c r="B456" s="5" t="s">
        <v>83</v>
      </c>
      <c r="C456" s="17" t="s">
        <v>113</v>
      </c>
      <c r="D456" s="10" t="s">
        <v>74</v>
      </c>
      <c r="E456" s="15">
        <v>499.0</v>
      </c>
      <c r="F456" s="11"/>
    </row>
    <row r="457">
      <c r="A457" s="5" t="str">
        <f t="shared" si="1"/>
        <v>Central African Republic-Africa2000</v>
      </c>
      <c r="B457" s="5" t="s">
        <v>77</v>
      </c>
      <c r="C457" s="17" t="s">
        <v>114</v>
      </c>
      <c r="D457" s="10" t="s">
        <v>62</v>
      </c>
      <c r="E457" s="11"/>
      <c r="F457" s="11"/>
    </row>
    <row r="458">
      <c r="A458" s="5" t="str">
        <f t="shared" si="1"/>
        <v>Central African Republic-Africa2001</v>
      </c>
      <c r="B458" s="5" t="s">
        <v>77</v>
      </c>
      <c r="C458" s="17" t="s">
        <v>114</v>
      </c>
      <c r="D458" s="10" t="s">
        <v>63</v>
      </c>
      <c r="E458" s="11"/>
      <c r="F458" s="11"/>
    </row>
    <row r="459">
      <c r="A459" s="5" t="str">
        <f t="shared" si="1"/>
        <v>Central African Republic-Africa2002</v>
      </c>
      <c r="B459" s="5" t="s">
        <v>77</v>
      </c>
      <c r="C459" s="17" t="s">
        <v>114</v>
      </c>
      <c r="D459" s="10" t="s">
        <v>64</v>
      </c>
      <c r="E459" s="15">
        <v>264.0</v>
      </c>
      <c r="F459" s="11"/>
    </row>
    <row r="460">
      <c r="A460" s="5" t="str">
        <f t="shared" si="1"/>
        <v>Central African Republic-Africa2003</v>
      </c>
      <c r="B460" s="5" t="s">
        <v>77</v>
      </c>
      <c r="C460" s="17" t="s">
        <v>114</v>
      </c>
      <c r="D460" s="10" t="s">
        <v>65</v>
      </c>
      <c r="E460" s="15">
        <v>235.0</v>
      </c>
      <c r="F460" s="11"/>
    </row>
    <row r="461">
      <c r="A461" s="5" t="str">
        <f t="shared" si="1"/>
        <v>Central African Republic-Africa2004</v>
      </c>
      <c r="B461" s="5" t="s">
        <v>77</v>
      </c>
      <c r="C461" s="17" t="s">
        <v>114</v>
      </c>
      <c r="D461" s="10" t="s">
        <v>66</v>
      </c>
      <c r="E461" s="15">
        <v>235.0</v>
      </c>
      <c r="F461" s="11"/>
    </row>
    <row r="462">
      <c r="A462" s="5" t="str">
        <f t="shared" si="1"/>
        <v>Central African Republic-Africa2004</v>
      </c>
      <c r="B462" s="5" t="s">
        <v>77</v>
      </c>
      <c r="C462" s="17" t="s">
        <v>114</v>
      </c>
      <c r="D462" s="10" t="s">
        <v>66</v>
      </c>
      <c r="E462" s="15">
        <v>246.0</v>
      </c>
      <c r="F462" s="11"/>
    </row>
    <row r="463">
      <c r="A463" s="5" t="str">
        <f t="shared" si="1"/>
        <v>Central African Republic-Africa2006</v>
      </c>
      <c r="B463" s="5" t="s">
        <v>77</v>
      </c>
      <c r="C463" s="17" t="s">
        <v>114</v>
      </c>
      <c r="D463" s="10" t="s">
        <v>68</v>
      </c>
      <c r="E463" s="15">
        <v>235.0</v>
      </c>
      <c r="F463" s="11"/>
    </row>
    <row r="464">
      <c r="A464" s="5" t="str">
        <f t="shared" si="1"/>
        <v>Central African Republic-Africa2006</v>
      </c>
      <c r="B464" s="5" t="s">
        <v>77</v>
      </c>
      <c r="C464" s="17" t="s">
        <v>114</v>
      </c>
      <c r="D464" s="10" t="s">
        <v>68</v>
      </c>
      <c r="E464" s="15">
        <v>213.0</v>
      </c>
      <c r="F464" s="11"/>
    </row>
    <row r="465">
      <c r="A465" s="5" t="str">
        <f t="shared" si="1"/>
        <v>Central African Republic-Africa2006</v>
      </c>
      <c r="B465" s="5" t="s">
        <v>77</v>
      </c>
      <c r="C465" s="17" t="s">
        <v>114</v>
      </c>
      <c r="D465" s="10" t="s">
        <v>68</v>
      </c>
      <c r="E465" s="15">
        <v>246.0</v>
      </c>
      <c r="F465" s="11"/>
    </row>
    <row r="466">
      <c r="A466" s="5" t="str">
        <f t="shared" si="1"/>
        <v>Central African Republic-Africa2009</v>
      </c>
      <c r="B466" s="5" t="s">
        <v>77</v>
      </c>
      <c r="C466" s="17" t="s">
        <v>114</v>
      </c>
      <c r="D466" s="10" t="s">
        <v>71</v>
      </c>
      <c r="E466" s="15">
        <v>235.0</v>
      </c>
      <c r="F466" s="11"/>
    </row>
    <row r="467">
      <c r="A467" s="5" t="str">
        <f t="shared" si="1"/>
        <v>Central African Republic-Africa2009</v>
      </c>
      <c r="B467" s="5" t="s">
        <v>77</v>
      </c>
      <c r="C467" s="17" t="s">
        <v>114</v>
      </c>
      <c r="D467" s="10" t="s">
        <v>71</v>
      </c>
      <c r="E467" s="15">
        <v>268.0</v>
      </c>
      <c r="F467" s="11"/>
    </row>
    <row r="468">
      <c r="A468" s="5" t="str">
        <f t="shared" si="1"/>
        <v>Central African Republic-Africa2010</v>
      </c>
      <c r="B468" s="5" t="s">
        <v>77</v>
      </c>
      <c r="C468" s="17" t="s">
        <v>114</v>
      </c>
      <c r="D468" s="10" t="s">
        <v>72</v>
      </c>
      <c r="E468" s="15">
        <v>227.0</v>
      </c>
      <c r="F468" s="11"/>
    </row>
    <row r="469">
      <c r="A469" s="5" t="str">
        <f t="shared" si="1"/>
        <v>Central African Republic-Africa2012</v>
      </c>
      <c r="B469" s="5" t="s">
        <v>77</v>
      </c>
      <c r="C469" s="17" t="s">
        <v>114</v>
      </c>
      <c r="D469" s="10" t="s">
        <v>74</v>
      </c>
      <c r="E469" s="15">
        <v>213.0</v>
      </c>
      <c r="F469" s="11"/>
    </row>
    <row r="470">
      <c r="A470" s="5" t="str">
        <f t="shared" si="1"/>
        <v>Chad-Africa2000</v>
      </c>
      <c r="B470" s="5" t="s">
        <v>77</v>
      </c>
      <c r="C470" s="17" t="s">
        <v>115</v>
      </c>
      <c r="D470" s="10" t="s">
        <v>62</v>
      </c>
      <c r="E470" s="11"/>
      <c r="F470" s="11"/>
    </row>
    <row r="471">
      <c r="A471" s="5" t="str">
        <f t="shared" si="1"/>
        <v>Chad-Africa2001</v>
      </c>
      <c r="B471" s="5" t="s">
        <v>77</v>
      </c>
      <c r="C471" s="17" t="s">
        <v>115</v>
      </c>
      <c r="D471" s="10" t="s">
        <v>63</v>
      </c>
      <c r="E471" s="11"/>
      <c r="F471" s="11"/>
    </row>
    <row r="472">
      <c r="A472" s="5" t="str">
        <f t="shared" si="1"/>
        <v>Chad-Africa2002</v>
      </c>
      <c r="B472" s="5" t="s">
        <v>77</v>
      </c>
      <c r="C472" s="17" t="s">
        <v>115</v>
      </c>
      <c r="D472" s="10" t="s">
        <v>64</v>
      </c>
      <c r="E472" s="15">
        <v>469.0</v>
      </c>
      <c r="F472" s="11"/>
    </row>
    <row r="473">
      <c r="A473" s="5" t="str">
        <f t="shared" si="1"/>
        <v>Chad-Africa2003</v>
      </c>
      <c r="B473" s="5" t="s">
        <v>77</v>
      </c>
      <c r="C473" s="17" t="s">
        <v>115</v>
      </c>
      <c r="D473" s="10" t="s">
        <v>65</v>
      </c>
      <c r="E473" s="15">
        <v>444.0</v>
      </c>
      <c r="F473" s="11"/>
    </row>
    <row r="474">
      <c r="A474" s="5" t="str">
        <f t="shared" si="1"/>
        <v>Chad-Africa2004</v>
      </c>
      <c r="B474" s="5" t="s">
        <v>77</v>
      </c>
      <c r="C474" s="17" t="s">
        <v>115</v>
      </c>
      <c r="D474" s="10" t="s">
        <v>66</v>
      </c>
      <c r="E474" s="15">
        <v>510.0</v>
      </c>
      <c r="F474" s="11"/>
    </row>
    <row r="475">
      <c r="A475" s="5" t="str">
        <f t="shared" si="1"/>
        <v>Chad-Africa2004</v>
      </c>
      <c r="B475" s="5" t="s">
        <v>77</v>
      </c>
      <c r="C475" s="17" t="s">
        <v>115</v>
      </c>
      <c r="D475" s="10" t="s">
        <v>66</v>
      </c>
      <c r="E475" s="15">
        <v>172.0</v>
      </c>
      <c r="F475" s="11"/>
    </row>
    <row r="476">
      <c r="A476" s="5" t="str">
        <f t="shared" si="1"/>
        <v>Chad-Africa2006</v>
      </c>
      <c r="B476" s="5" t="s">
        <v>77</v>
      </c>
      <c r="C476" s="17" t="s">
        <v>115</v>
      </c>
      <c r="D476" s="10" t="s">
        <v>68</v>
      </c>
      <c r="E476" s="15">
        <v>462.0</v>
      </c>
      <c r="F476" s="11"/>
    </row>
    <row r="477">
      <c r="A477" s="5" t="str">
        <f t="shared" si="1"/>
        <v>Chad-Africa2006</v>
      </c>
      <c r="B477" s="5" t="s">
        <v>77</v>
      </c>
      <c r="C477" s="17" t="s">
        <v>115</v>
      </c>
      <c r="D477" s="10" t="s">
        <v>68</v>
      </c>
      <c r="E477" s="15">
        <v>400.0</v>
      </c>
      <c r="F477" s="11"/>
    </row>
    <row r="478">
      <c r="A478" s="5" t="str">
        <f t="shared" si="1"/>
        <v>Chad-Africa2007</v>
      </c>
      <c r="B478" s="5" t="s">
        <v>77</v>
      </c>
      <c r="C478" s="17" t="s">
        <v>115</v>
      </c>
      <c r="D478" s="10" t="s">
        <v>69</v>
      </c>
      <c r="E478" s="15">
        <v>169.0</v>
      </c>
      <c r="F478" s="11"/>
    </row>
    <row r="479">
      <c r="A479" s="5" t="str">
        <f t="shared" si="1"/>
        <v>Chad-Africa2009</v>
      </c>
      <c r="B479" s="5" t="s">
        <v>77</v>
      </c>
      <c r="C479" s="17" t="s">
        <v>115</v>
      </c>
      <c r="D479" s="10" t="s">
        <v>71</v>
      </c>
      <c r="E479" s="15">
        <v>381.0</v>
      </c>
      <c r="F479" s="11"/>
    </row>
    <row r="480">
      <c r="A480" s="5" t="str">
        <f t="shared" si="1"/>
        <v>Chad-Africa2009</v>
      </c>
      <c r="B480" s="5" t="s">
        <v>77</v>
      </c>
      <c r="C480" s="17" t="s">
        <v>115</v>
      </c>
      <c r="D480" s="10" t="s">
        <v>71</v>
      </c>
      <c r="E480" s="15">
        <v>176.0</v>
      </c>
      <c r="F480" s="11"/>
    </row>
    <row r="481">
      <c r="A481" s="5" t="str">
        <f t="shared" si="1"/>
        <v>Chad-Africa2010</v>
      </c>
      <c r="B481" s="5" t="s">
        <v>77</v>
      </c>
      <c r="C481" s="17" t="s">
        <v>115</v>
      </c>
      <c r="D481" s="10" t="s">
        <v>72</v>
      </c>
      <c r="E481" s="15">
        <v>407.0</v>
      </c>
      <c r="F481" s="11"/>
    </row>
    <row r="482">
      <c r="A482" s="5" t="str">
        <f t="shared" si="1"/>
        <v>Chad-Africa2012</v>
      </c>
      <c r="B482" s="5" t="s">
        <v>77</v>
      </c>
      <c r="C482" s="17" t="s">
        <v>115</v>
      </c>
      <c r="D482" s="10" t="s">
        <v>74</v>
      </c>
      <c r="E482" s="15">
        <v>378.0</v>
      </c>
      <c r="F482" s="11"/>
    </row>
    <row r="483">
      <c r="A483" s="5" t="str">
        <f t="shared" si="1"/>
        <v>Chile-The Americas2000</v>
      </c>
      <c r="B483" s="5" t="s">
        <v>83</v>
      </c>
      <c r="C483" s="17" t="s">
        <v>116</v>
      </c>
      <c r="D483" s="10" t="s">
        <v>62</v>
      </c>
      <c r="E483" s="11"/>
      <c r="F483" s="15">
        <v>32720.0</v>
      </c>
    </row>
    <row r="484">
      <c r="A484" s="5" t="str">
        <f t="shared" si="1"/>
        <v>Chile-The Americas2001</v>
      </c>
      <c r="B484" s="5" t="s">
        <v>83</v>
      </c>
      <c r="C484" s="17" t="s">
        <v>116</v>
      </c>
      <c r="D484" s="10" t="s">
        <v>63</v>
      </c>
      <c r="E484" s="11"/>
      <c r="F484" s="15">
        <v>33574.0</v>
      </c>
    </row>
    <row r="485">
      <c r="A485" s="5" t="str">
        <f t="shared" si="1"/>
        <v>Chile-The Americas2002</v>
      </c>
      <c r="B485" s="5" t="s">
        <v>83</v>
      </c>
      <c r="C485" s="17" t="s">
        <v>116</v>
      </c>
      <c r="D485" s="10" t="s">
        <v>64</v>
      </c>
      <c r="E485" s="15">
        <v>72258.0</v>
      </c>
      <c r="F485" s="15">
        <v>30920.0</v>
      </c>
    </row>
    <row r="486">
      <c r="A486" s="5" t="str">
        <f t="shared" si="1"/>
        <v>Chile-The Americas2003</v>
      </c>
      <c r="B486" s="5" t="s">
        <v>83</v>
      </c>
      <c r="C486" s="17" t="s">
        <v>116</v>
      </c>
      <c r="D486" s="10" t="s">
        <v>65</v>
      </c>
      <c r="E486" s="15">
        <v>67267.0</v>
      </c>
      <c r="F486" s="15">
        <v>29484.0</v>
      </c>
    </row>
    <row r="487">
      <c r="A487" s="5" t="str">
        <f t="shared" si="1"/>
        <v>Chile-The Americas2004</v>
      </c>
      <c r="B487" s="5" t="s">
        <v>83</v>
      </c>
      <c r="C487" s="17" t="s">
        <v>116</v>
      </c>
      <c r="D487" s="10" t="s">
        <v>66</v>
      </c>
      <c r="E487" s="15">
        <v>71224.0</v>
      </c>
      <c r="F487" s="15">
        <v>30310.0</v>
      </c>
    </row>
    <row r="488">
      <c r="A488" s="5" t="str">
        <f t="shared" si="1"/>
        <v>Chile-The Americas2004</v>
      </c>
      <c r="B488" s="5" t="s">
        <v>83</v>
      </c>
      <c r="C488" s="17" t="s">
        <v>116</v>
      </c>
      <c r="D488" s="10" t="s">
        <v>66</v>
      </c>
      <c r="E488" s="15">
        <v>52757.0</v>
      </c>
      <c r="F488" s="15">
        <v>24697.0</v>
      </c>
    </row>
    <row r="489">
      <c r="A489" s="5" t="str">
        <f t="shared" si="1"/>
        <v>Chile-The Americas2006</v>
      </c>
      <c r="B489" s="5" t="s">
        <v>83</v>
      </c>
      <c r="C489" s="17" t="s">
        <v>116</v>
      </c>
      <c r="D489" s="10" t="s">
        <v>68</v>
      </c>
      <c r="E489" s="15">
        <v>71154.0</v>
      </c>
      <c r="F489" s="15">
        <v>30565.0</v>
      </c>
    </row>
    <row r="490">
      <c r="A490" s="5" t="str">
        <f t="shared" si="1"/>
        <v>Chile-The Americas2006</v>
      </c>
      <c r="B490" s="5" t="s">
        <v>83</v>
      </c>
      <c r="C490" s="17" t="s">
        <v>116</v>
      </c>
      <c r="D490" s="10" t="s">
        <v>68</v>
      </c>
      <c r="E490" s="15">
        <v>61730.0</v>
      </c>
      <c r="F490" s="15">
        <v>28352.0</v>
      </c>
    </row>
    <row r="491">
      <c r="A491" s="5" t="str">
        <f t="shared" si="1"/>
        <v>Chile-The Americas2007</v>
      </c>
      <c r="B491" s="5" t="s">
        <v>83</v>
      </c>
      <c r="C491" s="17" t="s">
        <v>116</v>
      </c>
      <c r="D491" s="10" t="s">
        <v>69</v>
      </c>
      <c r="E491" s="15">
        <v>55361.0</v>
      </c>
      <c r="F491" s="15">
        <v>25568.0</v>
      </c>
    </row>
    <row r="492">
      <c r="A492" s="5" t="str">
        <f t="shared" si="1"/>
        <v>Chile-The Americas2009</v>
      </c>
      <c r="B492" s="5" t="s">
        <v>83</v>
      </c>
      <c r="C492" s="17" t="s">
        <v>116</v>
      </c>
      <c r="D492" s="10" t="s">
        <v>71</v>
      </c>
      <c r="E492" s="15">
        <v>55078.0</v>
      </c>
      <c r="F492" s="15">
        <v>25833.0</v>
      </c>
    </row>
    <row r="493">
      <c r="A493" s="5" t="str">
        <f t="shared" si="1"/>
        <v>Chile-The Americas2009</v>
      </c>
      <c r="B493" s="5" t="s">
        <v>83</v>
      </c>
      <c r="C493" s="17" t="s">
        <v>116</v>
      </c>
      <c r="D493" s="10" t="s">
        <v>71</v>
      </c>
      <c r="E493" s="15">
        <v>58694.0</v>
      </c>
      <c r="F493" s="15">
        <v>25174.0</v>
      </c>
    </row>
    <row r="494">
      <c r="A494" s="5" t="str">
        <f t="shared" si="1"/>
        <v>Chile-The Americas2010</v>
      </c>
      <c r="B494" s="5" t="s">
        <v>83</v>
      </c>
      <c r="C494" s="17" t="s">
        <v>116</v>
      </c>
      <c r="D494" s="10" t="s">
        <v>72</v>
      </c>
      <c r="E494" s="15">
        <v>64393.0</v>
      </c>
      <c r="F494" s="15">
        <v>29507.0</v>
      </c>
    </row>
    <row r="495">
      <c r="A495" s="5" t="str">
        <f t="shared" si="1"/>
        <v>Chile-The Americas2012</v>
      </c>
      <c r="B495" s="5" t="s">
        <v>83</v>
      </c>
      <c r="C495" s="17" t="s">
        <v>116</v>
      </c>
      <c r="D495" s="10" t="s">
        <v>74</v>
      </c>
      <c r="E495" s="15">
        <v>60047.0</v>
      </c>
      <c r="F495" s="15">
        <v>27514.0</v>
      </c>
    </row>
    <row r="496">
      <c r="A496" s="5" t="str">
        <f t="shared" si="1"/>
        <v>China-Asia2000</v>
      </c>
      <c r="B496" s="5" t="s">
        <v>60</v>
      </c>
      <c r="C496" s="17" t="s">
        <v>117</v>
      </c>
      <c r="D496" s="10" t="s">
        <v>62</v>
      </c>
      <c r="E496" s="11"/>
      <c r="F496" s="11"/>
    </row>
    <row r="497">
      <c r="A497" s="5" t="str">
        <f t="shared" si="1"/>
        <v>China-Asia2001</v>
      </c>
      <c r="B497" s="5" t="s">
        <v>60</v>
      </c>
      <c r="C497" s="17" t="s">
        <v>117</v>
      </c>
      <c r="D497" s="10" t="s">
        <v>63</v>
      </c>
      <c r="E497" s="11"/>
      <c r="F497" s="15">
        <v>2727728.0</v>
      </c>
    </row>
    <row r="498">
      <c r="A498" s="5" t="str">
        <f t="shared" si="1"/>
        <v>China-Asia2002</v>
      </c>
      <c r="B498" s="5" t="s">
        <v>60</v>
      </c>
      <c r="C498" s="17" t="s">
        <v>117</v>
      </c>
      <c r="D498" s="10" t="s">
        <v>64</v>
      </c>
      <c r="E498" s="15">
        <v>8286892.0</v>
      </c>
      <c r="F498" s="15">
        <v>2516731.0</v>
      </c>
    </row>
    <row r="499">
      <c r="A499" s="5" t="str">
        <f t="shared" si="1"/>
        <v>China-Asia2003</v>
      </c>
      <c r="B499" s="5" t="s">
        <v>60</v>
      </c>
      <c r="C499" s="17" t="s">
        <v>117</v>
      </c>
      <c r="D499" s="10" t="s">
        <v>65</v>
      </c>
      <c r="E499" s="15">
        <v>7692211.0</v>
      </c>
      <c r="F499" s="15">
        <v>2286137.0</v>
      </c>
    </row>
    <row r="500">
      <c r="A500" s="5" t="str">
        <f t="shared" si="1"/>
        <v>China-Asia2004</v>
      </c>
      <c r="B500" s="5" t="s">
        <v>60</v>
      </c>
      <c r="C500" s="17" t="s">
        <v>117</v>
      </c>
      <c r="D500" s="10" t="s">
        <v>66</v>
      </c>
      <c r="E500" s="15">
        <v>7035444.0</v>
      </c>
      <c r="F500" s="15">
        <v>2120814.0</v>
      </c>
    </row>
    <row r="501">
      <c r="A501" s="5" t="str">
        <f t="shared" si="1"/>
        <v>China-Asia2004</v>
      </c>
      <c r="B501" s="5" t="s">
        <v>60</v>
      </c>
      <c r="C501" s="17" t="s">
        <v>117</v>
      </c>
      <c r="D501" s="10" t="s">
        <v>66</v>
      </c>
      <c r="E501" s="15">
        <v>3487566.0</v>
      </c>
      <c r="F501" s="15">
        <v>1186797.0</v>
      </c>
    </row>
    <row r="502">
      <c r="A502" s="5" t="str">
        <f t="shared" si="1"/>
        <v>China-Asia2006</v>
      </c>
      <c r="B502" s="5" t="s">
        <v>60</v>
      </c>
      <c r="C502" s="17" t="s">
        <v>117</v>
      </c>
      <c r="D502" s="10" t="s">
        <v>68</v>
      </c>
      <c r="E502" s="15">
        <v>6791805.0</v>
      </c>
      <c r="F502" s="15">
        <v>2044606.0</v>
      </c>
    </row>
    <row r="503">
      <c r="A503" s="5" t="str">
        <f t="shared" si="1"/>
        <v>China-Asia2006</v>
      </c>
      <c r="B503" s="5" t="s">
        <v>60</v>
      </c>
      <c r="C503" s="17" t="s">
        <v>117</v>
      </c>
      <c r="D503" s="10" t="s">
        <v>68</v>
      </c>
      <c r="E503" s="15">
        <v>5790017.0</v>
      </c>
      <c r="F503" s="15">
        <v>1775677.0</v>
      </c>
    </row>
    <row r="504">
      <c r="A504" s="5" t="str">
        <f t="shared" si="1"/>
        <v>China-Asia2007</v>
      </c>
      <c r="B504" s="5" t="s">
        <v>60</v>
      </c>
      <c r="C504" s="17" t="s">
        <v>117</v>
      </c>
      <c r="D504" s="10" t="s">
        <v>69</v>
      </c>
      <c r="E504" s="15">
        <v>3694242.0</v>
      </c>
      <c r="F504" s="15">
        <v>1253831.0</v>
      </c>
    </row>
    <row r="505">
      <c r="A505" s="5" t="str">
        <f t="shared" si="1"/>
        <v>China-Asia2009</v>
      </c>
      <c r="B505" s="5" t="s">
        <v>60</v>
      </c>
      <c r="C505" s="17" t="s">
        <v>117</v>
      </c>
      <c r="D505" s="10" t="s">
        <v>71</v>
      </c>
      <c r="E505" s="15">
        <v>4525177.0</v>
      </c>
      <c r="F505" s="15">
        <v>1427554.0</v>
      </c>
    </row>
    <row r="506">
      <c r="A506" s="5" t="str">
        <f t="shared" si="1"/>
        <v>China-Asia2009</v>
      </c>
      <c r="B506" s="5" t="s">
        <v>60</v>
      </c>
      <c r="C506" s="17" t="s">
        <v>117</v>
      </c>
      <c r="D506" s="10" t="s">
        <v>71</v>
      </c>
      <c r="E506" s="15">
        <v>3405180.0</v>
      </c>
      <c r="F506" s="15">
        <v>1161353.0</v>
      </c>
    </row>
    <row r="507">
      <c r="A507" s="5" t="str">
        <f t="shared" si="1"/>
        <v>China-Asia2010</v>
      </c>
      <c r="B507" s="5" t="s">
        <v>60</v>
      </c>
      <c r="C507" s="17" t="s">
        <v>117</v>
      </c>
      <c r="D507" s="10" t="s">
        <v>72</v>
      </c>
      <c r="E507" s="15">
        <v>6414463.0</v>
      </c>
      <c r="F507" s="15">
        <v>1938944.0</v>
      </c>
    </row>
    <row r="508">
      <c r="A508" s="5" t="str">
        <f t="shared" si="1"/>
        <v>China-Asia2012</v>
      </c>
      <c r="B508" s="5" t="s">
        <v>60</v>
      </c>
      <c r="C508" s="17" t="s">
        <v>117</v>
      </c>
      <c r="D508" s="10" t="s">
        <v>74</v>
      </c>
      <c r="E508" s="15">
        <v>5288166.0</v>
      </c>
      <c r="F508" s="15">
        <v>1639854.0</v>
      </c>
    </row>
    <row r="509">
      <c r="A509" s="5" t="str">
        <f t="shared" si="1"/>
        <v>Colombia-The Americas2000</v>
      </c>
      <c r="B509" s="5" t="s">
        <v>83</v>
      </c>
      <c r="C509" s="17" t="s">
        <v>118</v>
      </c>
      <c r="D509" s="10" t="s">
        <v>62</v>
      </c>
      <c r="E509" s="11"/>
      <c r="F509" s="11"/>
    </row>
    <row r="510">
      <c r="A510" s="5" t="str">
        <f t="shared" si="1"/>
        <v>Colombia-The Americas2001</v>
      </c>
      <c r="B510" s="5" t="s">
        <v>83</v>
      </c>
      <c r="C510" s="17" t="s">
        <v>118</v>
      </c>
      <c r="D510" s="10" t="s">
        <v>63</v>
      </c>
      <c r="E510" s="11"/>
      <c r="F510" s="15">
        <v>31613.0</v>
      </c>
    </row>
    <row r="511">
      <c r="A511" s="5" t="str">
        <f t="shared" si="1"/>
        <v>Colombia-The Americas2002</v>
      </c>
      <c r="B511" s="5" t="s">
        <v>83</v>
      </c>
      <c r="C511" s="17" t="s">
        <v>118</v>
      </c>
      <c r="D511" s="10" t="s">
        <v>64</v>
      </c>
      <c r="E511" s="15">
        <v>75680.0</v>
      </c>
      <c r="F511" s="15">
        <v>32235.0</v>
      </c>
    </row>
    <row r="512">
      <c r="A512" s="5" t="str">
        <f t="shared" si="1"/>
        <v>Colombia-The Americas2003</v>
      </c>
      <c r="B512" s="5" t="s">
        <v>83</v>
      </c>
      <c r="C512" s="17" t="s">
        <v>118</v>
      </c>
      <c r="D512" s="10" t="s">
        <v>65</v>
      </c>
      <c r="E512" s="15">
        <v>70850.0</v>
      </c>
      <c r="F512" s="15">
        <v>30815.0</v>
      </c>
    </row>
    <row r="513">
      <c r="A513" s="5" t="str">
        <f t="shared" si="1"/>
        <v>Colombia-The Americas2004</v>
      </c>
      <c r="B513" s="5" t="s">
        <v>83</v>
      </c>
      <c r="C513" s="17" t="s">
        <v>118</v>
      </c>
      <c r="D513" s="10" t="s">
        <v>66</v>
      </c>
      <c r="E513" s="15">
        <v>66439.0</v>
      </c>
      <c r="F513" s="15">
        <v>29208.0</v>
      </c>
    </row>
    <row r="514">
      <c r="A514" s="5" t="str">
        <f t="shared" si="1"/>
        <v>Colombia-The Americas2004</v>
      </c>
      <c r="B514" s="5" t="s">
        <v>83</v>
      </c>
      <c r="C514" s="17" t="s">
        <v>118</v>
      </c>
      <c r="D514" s="10" t="s">
        <v>66</v>
      </c>
      <c r="E514" s="15">
        <v>56274.0</v>
      </c>
      <c r="F514" s="15">
        <v>25708.0</v>
      </c>
    </row>
    <row r="515">
      <c r="A515" s="5" t="str">
        <f t="shared" si="1"/>
        <v>Colombia-The Americas2006</v>
      </c>
      <c r="B515" s="5" t="s">
        <v>83</v>
      </c>
      <c r="C515" s="17" t="s">
        <v>118</v>
      </c>
      <c r="D515" s="10" t="s">
        <v>68</v>
      </c>
      <c r="E515" s="15">
        <v>63439.0</v>
      </c>
      <c r="F515" s="15">
        <v>27919.0</v>
      </c>
    </row>
    <row r="516">
      <c r="A516" s="5" t="str">
        <f t="shared" si="1"/>
        <v>Colombia-The Americas2006</v>
      </c>
      <c r="B516" s="5" t="s">
        <v>83</v>
      </c>
      <c r="C516" s="17" t="s">
        <v>118</v>
      </c>
      <c r="D516" s="10" t="s">
        <v>68</v>
      </c>
      <c r="E516" s="15">
        <v>60946.0</v>
      </c>
      <c r="F516" s="15">
        <v>27085.0</v>
      </c>
    </row>
    <row r="517">
      <c r="A517" s="5" t="str">
        <f t="shared" si="1"/>
        <v>Colombia-The Americas2007</v>
      </c>
      <c r="B517" s="5" t="s">
        <v>83</v>
      </c>
      <c r="C517" s="17" t="s">
        <v>118</v>
      </c>
      <c r="D517" s="10" t="s">
        <v>69</v>
      </c>
      <c r="E517" s="15">
        <v>55661.0</v>
      </c>
      <c r="F517" s="15">
        <v>25205.0</v>
      </c>
    </row>
    <row r="518">
      <c r="A518" s="5" t="str">
        <f t="shared" si="1"/>
        <v>Colombia-The Americas2009</v>
      </c>
      <c r="B518" s="5" t="s">
        <v>83</v>
      </c>
      <c r="C518" s="17" t="s">
        <v>118</v>
      </c>
      <c r="D518" s="10" t="s">
        <v>71</v>
      </c>
      <c r="E518" s="15">
        <v>57422.0</v>
      </c>
      <c r="F518" s="15">
        <v>25736.0</v>
      </c>
    </row>
    <row r="519">
      <c r="A519" s="5" t="str">
        <f t="shared" si="1"/>
        <v>Colombia-The Americas2009</v>
      </c>
      <c r="B519" s="5" t="s">
        <v>83</v>
      </c>
      <c r="C519" s="17" t="s">
        <v>118</v>
      </c>
      <c r="D519" s="10" t="s">
        <v>71</v>
      </c>
      <c r="E519" s="15">
        <v>57924.0</v>
      </c>
      <c r="F519" s="15">
        <v>25814.0</v>
      </c>
    </row>
    <row r="520">
      <c r="A520" s="5" t="str">
        <f t="shared" si="1"/>
        <v>Colombia-The Americas2010</v>
      </c>
      <c r="B520" s="5" t="s">
        <v>83</v>
      </c>
      <c r="C520" s="17" t="s">
        <v>118</v>
      </c>
      <c r="D520" s="10" t="s">
        <v>72</v>
      </c>
      <c r="E520" s="15">
        <v>62940.0</v>
      </c>
      <c r="F520" s="15">
        <v>28568.0</v>
      </c>
    </row>
    <row r="521">
      <c r="A521" s="5" t="str">
        <f t="shared" si="1"/>
        <v>Colombia-The Americas2012</v>
      </c>
      <c r="B521" s="5" t="s">
        <v>83</v>
      </c>
      <c r="C521" s="17" t="s">
        <v>118</v>
      </c>
      <c r="D521" s="10" t="s">
        <v>74</v>
      </c>
      <c r="E521" s="15">
        <v>55071.0</v>
      </c>
      <c r="F521" s="15">
        <v>26001.0</v>
      </c>
    </row>
    <row r="522">
      <c r="A522" s="5" t="str">
        <f t="shared" si="1"/>
        <v>Comoros-Africa2000</v>
      </c>
      <c r="B522" s="5" t="s">
        <v>77</v>
      </c>
      <c r="C522" s="17" t="s">
        <v>119</v>
      </c>
      <c r="D522" s="10" t="s">
        <v>62</v>
      </c>
      <c r="E522" s="11"/>
      <c r="F522" s="11"/>
    </row>
    <row r="523">
      <c r="A523" s="5" t="str">
        <f t="shared" si="1"/>
        <v>Comoros-Africa2001</v>
      </c>
      <c r="B523" s="5" t="s">
        <v>77</v>
      </c>
      <c r="C523" s="17" t="s">
        <v>119</v>
      </c>
      <c r="D523" s="10" t="s">
        <v>63</v>
      </c>
      <c r="E523" s="11"/>
      <c r="F523" s="11"/>
    </row>
    <row r="524">
      <c r="A524" s="5" t="str">
        <f t="shared" si="1"/>
        <v>Comoros-Africa2002</v>
      </c>
      <c r="B524" s="5" t="s">
        <v>77</v>
      </c>
      <c r="C524" s="17" t="s">
        <v>119</v>
      </c>
      <c r="D524" s="10" t="s">
        <v>64</v>
      </c>
      <c r="E524" s="15">
        <v>139.0</v>
      </c>
      <c r="F524" s="11"/>
    </row>
    <row r="525">
      <c r="A525" s="5" t="str">
        <f t="shared" si="1"/>
        <v>Comoros-Africa2003</v>
      </c>
      <c r="B525" s="5" t="s">
        <v>77</v>
      </c>
      <c r="C525" s="17" t="s">
        <v>119</v>
      </c>
      <c r="D525" s="10" t="s">
        <v>65</v>
      </c>
      <c r="E525" s="15">
        <v>125.0</v>
      </c>
      <c r="F525" s="11"/>
    </row>
    <row r="526">
      <c r="A526" s="5" t="str">
        <f t="shared" si="1"/>
        <v>Comoros-Africa2004</v>
      </c>
      <c r="B526" s="5" t="s">
        <v>77</v>
      </c>
      <c r="C526" s="17" t="s">
        <v>119</v>
      </c>
      <c r="D526" s="10" t="s">
        <v>66</v>
      </c>
      <c r="E526" s="15">
        <v>125.0</v>
      </c>
      <c r="F526" s="11"/>
    </row>
    <row r="527">
      <c r="A527" s="5" t="str">
        <f t="shared" si="1"/>
        <v>Comoros-Africa2004</v>
      </c>
      <c r="B527" s="5" t="s">
        <v>77</v>
      </c>
      <c r="C527" s="17" t="s">
        <v>119</v>
      </c>
      <c r="D527" s="10" t="s">
        <v>66</v>
      </c>
      <c r="E527" s="15">
        <v>88.0</v>
      </c>
      <c r="F527" s="11"/>
    </row>
    <row r="528">
      <c r="A528" s="5" t="str">
        <f t="shared" si="1"/>
        <v>Comoros-Africa2005</v>
      </c>
      <c r="B528" s="5" t="s">
        <v>77</v>
      </c>
      <c r="C528" s="17" t="s">
        <v>119</v>
      </c>
      <c r="D528" s="10" t="s">
        <v>67</v>
      </c>
      <c r="E528" s="15">
        <v>103.0</v>
      </c>
      <c r="F528" s="15">
        <v>34.0</v>
      </c>
    </row>
    <row r="529">
      <c r="A529" s="5" t="str">
        <f t="shared" si="1"/>
        <v>Comoros-Africa2006</v>
      </c>
      <c r="B529" s="5" t="s">
        <v>77</v>
      </c>
      <c r="C529" s="17" t="s">
        <v>119</v>
      </c>
      <c r="D529" s="10" t="s">
        <v>68</v>
      </c>
      <c r="E529" s="15">
        <v>121.0</v>
      </c>
      <c r="F529" s="15">
        <v>41.0</v>
      </c>
    </row>
    <row r="530">
      <c r="A530" s="5" t="str">
        <f t="shared" si="1"/>
        <v>Comoros-Africa2006</v>
      </c>
      <c r="B530" s="5" t="s">
        <v>77</v>
      </c>
      <c r="C530" s="17" t="s">
        <v>119</v>
      </c>
      <c r="D530" s="10" t="s">
        <v>68</v>
      </c>
      <c r="E530" s="15">
        <v>110.0</v>
      </c>
      <c r="F530" s="15">
        <v>37.0</v>
      </c>
    </row>
    <row r="531">
      <c r="A531" s="5" t="str">
        <f t="shared" si="1"/>
        <v>Comoros-Africa2007</v>
      </c>
      <c r="B531" s="5" t="s">
        <v>77</v>
      </c>
      <c r="C531" s="17" t="s">
        <v>119</v>
      </c>
      <c r="D531" s="10" t="s">
        <v>69</v>
      </c>
      <c r="E531" s="15">
        <v>92.0</v>
      </c>
      <c r="F531" s="15">
        <v>37.0</v>
      </c>
    </row>
    <row r="532">
      <c r="A532" s="5" t="str">
        <f t="shared" si="1"/>
        <v>Comoros-Africa2009</v>
      </c>
      <c r="B532" s="5" t="s">
        <v>77</v>
      </c>
      <c r="C532" s="17" t="s">
        <v>119</v>
      </c>
      <c r="D532" s="10" t="s">
        <v>71</v>
      </c>
      <c r="E532" s="15">
        <v>99.0</v>
      </c>
      <c r="F532" s="15">
        <v>37.0</v>
      </c>
    </row>
    <row r="533">
      <c r="A533" s="5" t="str">
        <f t="shared" si="1"/>
        <v>Comoros-Africa2009</v>
      </c>
      <c r="B533" s="5" t="s">
        <v>77</v>
      </c>
      <c r="C533" s="17" t="s">
        <v>119</v>
      </c>
      <c r="D533" s="10" t="s">
        <v>71</v>
      </c>
      <c r="E533" s="15">
        <v>84.0</v>
      </c>
      <c r="F533" s="15">
        <v>37.0</v>
      </c>
    </row>
    <row r="534">
      <c r="A534" s="5" t="str">
        <f t="shared" si="1"/>
        <v>Comoros-Africa2010</v>
      </c>
      <c r="B534" s="5" t="s">
        <v>77</v>
      </c>
      <c r="C534" s="17" t="s">
        <v>119</v>
      </c>
      <c r="D534" s="10" t="s">
        <v>72</v>
      </c>
      <c r="E534" s="15">
        <v>121.0</v>
      </c>
      <c r="F534" s="15">
        <v>42.0</v>
      </c>
    </row>
    <row r="535">
      <c r="A535" s="5" t="str">
        <f t="shared" si="1"/>
        <v>Congo (Brazzaville)-Africa2000</v>
      </c>
      <c r="B535" s="5" t="s">
        <v>77</v>
      </c>
      <c r="C535" s="17" t="s">
        <v>120</v>
      </c>
      <c r="D535" s="10" t="s">
        <v>62</v>
      </c>
      <c r="E535" s="11"/>
      <c r="F535" s="11"/>
    </row>
    <row r="536">
      <c r="A536" s="5" t="str">
        <f t="shared" si="1"/>
        <v>Congo (Brazzaville)-Africa2001</v>
      </c>
      <c r="B536" s="5" t="s">
        <v>77</v>
      </c>
      <c r="C536" s="17" t="s">
        <v>120</v>
      </c>
      <c r="D536" s="10" t="s">
        <v>63</v>
      </c>
      <c r="E536" s="11"/>
      <c r="F536" s="15">
        <v>1659.0</v>
      </c>
    </row>
    <row r="537">
      <c r="A537" s="5" t="str">
        <f t="shared" si="1"/>
        <v>Congo (Brazzaville)-Africa2002</v>
      </c>
      <c r="B537" s="5" t="s">
        <v>77</v>
      </c>
      <c r="C537" s="17" t="s">
        <v>120</v>
      </c>
      <c r="D537" s="10" t="s">
        <v>64</v>
      </c>
      <c r="E537" s="15">
        <v>2028.0</v>
      </c>
      <c r="F537" s="15">
        <v>1511.0</v>
      </c>
    </row>
    <row r="538">
      <c r="A538" s="5" t="str">
        <f t="shared" si="1"/>
        <v>Congo (Brazzaville)-Africa2003</v>
      </c>
      <c r="B538" s="5" t="s">
        <v>77</v>
      </c>
      <c r="C538" s="17" t="s">
        <v>120</v>
      </c>
      <c r="D538" s="10" t="s">
        <v>65</v>
      </c>
      <c r="E538" s="15">
        <v>1885.0</v>
      </c>
      <c r="F538" s="15">
        <v>1416.0</v>
      </c>
    </row>
    <row r="539">
      <c r="A539" s="5" t="str">
        <f t="shared" si="1"/>
        <v>Congo (Brazzaville)-Africa2004</v>
      </c>
      <c r="B539" s="5" t="s">
        <v>77</v>
      </c>
      <c r="C539" s="17" t="s">
        <v>120</v>
      </c>
      <c r="D539" s="10" t="s">
        <v>66</v>
      </c>
      <c r="E539" s="15">
        <v>1474.0</v>
      </c>
      <c r="F539" s="15">
        <v>1260.0</v>
      </c>
    </row>
    <row r="540">
      <c r="A540" s="5" t="str">
        <f t="shared" si="1"/>
        <v>Congo (Brazzaville)-Africa2004</v>
      </c>
      <c r="B540" s="5" t="s">
        <v>77</v>
      </c>
      <c r="C540" s="17" t="s">
        <v>120</v>
      </c>
      <c r="D540" s="10" t="s">
        <v>66</v>
      </c>
      <c r="E540" s="15">
        <v>862.0</v>
      </c>
      <c r="F540" s="15">
        <v>884.0</v>
      </c>
    </row>
    <row r="541">
      <c r="A541" s="5" t="str">
        <f t="shared" si="1"/>
        <v>Congo (Brazzaville)-Africa2005</v>
      </c>
      <c r="B541" s="5" t="s">
        <v>77</v>
      </c>
      <c r="C541" s="17" t="s">
        <v>120</v>
      </c>
      <c r="D541" s="10" t="s">
        <v>67</v>
      </c>
      <c r="E541" s="15">
        <v>1181.0</v>
      </c>
      <c r="F541" s="15">
        <v>1020.0</v>
      </c>
    </row>
    <row r="542">
      <c r="A542" s="5" t="str">
        <f t="shared" si="1"/>
        <v>Congo (Brazzaville)-Africa2006</v>
      </c>
      <c r="B542" s="5" t="s">
        <v>77</v>
      </c>
      <c r="C542" s="17" t="s">
        <v>120</v>
      </c>
      <c r="D542" s="10" t="s">
        <v>68</v>
      </c>
      <c r="E542" s="15">
        <v>1437.0</v>
      </c>
      <c r="F542" s="15">
        <v>1209.0</v>
      </c>
    </row>
    <row r="543">
      <c r="A543" s="5" t="str">
        <f t="shared" si="1"/>
        <v>Congo (Brazzaville)-Africa2006</v>
      </c>
      <c r="B543" s="5" t="s">
        <v>77</v>
      </c>
      <c r="C543" s="17" t="s">
        <v>120</v>
      </c>
      <c r="D543" s="10" t="s">
        <v>68</v>
      </c>
      <c r="E543" s="15">
        <v>1456.0</v>
      </c>
      <c r="F543" s="15">
        <v>1083.0</v>
      </c>
    </row>
    <row r="544">
      <c r="A544" s="5" t="str">
        <f t="shared" si="1"/>
        <v>Congo (Brazzaville)-Africa2007</v>
      </c>
      <c r="B544" s="5" t="s">
        <v>77</v>
      </c>
      <c r="C544" s="17" t="s">
        <v>120</v>
      </c>
      <c r="D544" s="10" t="s">
        <v>69</v>
      </c>
      <c r="E544" s="15">
        <v>708.0</v>
      </c>
      <c r="F544" s="15">
        <v>869.0</v>
      </c>
    </row>
    <row r="545">
      <c r="A545" s="5" t="str">
        <f t="shared" si="1"/>
        <v>Congo (Brazzaville)-Africa2009</v>
      </c>
      <c r="B545" s="5" t="s">
        <v>77</v>
      </c>
      <c r="C545" s="17" t="s">
        <v>120</v>
      </c>
      <c r="D545" s="10" t="s">
        <v>71</v>
      </c>
      <c r="E545" s="15">
        <v>1085.0</v>
      </c>
      <c r="F545" s="15">
        <v>999.0</v>
      </c>
    </row>
    <row r="546">
      <c r="A546" s="5" t="str">
        <f t="shared" si="1"/>
        <v>Congo (Brazzaville)-Africa2009</v>
      </c>
      <c r="B546" s="5" t="s">
        <v>77</v>
      </c>
      <c r="C546" s="17" t="s">
        <v>120</v>
      </c>
      <c r="D546" s="10" t="s">
        <v>71</v>
      </c>
      <c r="E546" s="15">
        <v>1049.0</v>
      </c>
      <c r="F546" s="15">
        <v>814.0</v>
      </c>
    </row>
    <row r="547">
      <c r="A547" s="5" t="str">
        <f t="shared" si="1"/>
        <v>Congo (Brazzaville)-Africa2010</v>
      </c>
      <c r="B547" s="5" t="s">
        <v>77</v>
      </c>
      <c r="C547" s="17" t="s">
        <v>120</v>
      </c>
      <c r="D547" s="10" t="s">
        <v>72</v>
      </c>
      <c r="E547" s="15">
        <v>1338.0</v>
      </c>
      <c r="F547" s="15">
        <v>1154.0</v>
      </c>
    </row>
    <row r="548">
      <c r="A548" s="5" t="str">
        <f t="shared" si="1"/>
        <v>Congo (Kinshasa)-Africa2000</v>
      </c>
      <c r="B548" s="5" t="s">
        <v>77</v>
      </c>
      <c r="C548" s="17" t="s">
        <v>121</v>
      </c>
      <c r="D548" s="10" t="s">
        <v>62</v>
      </c>
      <c r="E548" s="11"/>
      <c r="F548" s="11"/>
    </row>
    <row r="549">
      <c r="A549" s="5" t="str">
        <f t="shared" si="1"/>
        <v>Congo (Kinshasa)-Africa2001</v>
      </c>
      <c r="B549" s="5" t="s">
        <v>77</v>
      </c>
      <c r="C549" s="17" t="s">
        <v>121</v>
      </c>
      <c r="D549" s="10" t="s">
        <v>63</v>
      </c>
      <c r="E549" s="11"/>
      <c r="F549" s="15">
        <v>24497.0</v>
      </c>
    </row>
    <row r="550">
      <c r="A550" s="5" t="str">
        <f t="shared" si="1"/>
        <v>Congo (Kinshasa)-Africa2002</v>
      </c>
      <c r="B550" s="5" t="s">
        <v>77</v>
      </c>
      <c r="C550" s="17" t="s">
        <v>121</v>
      </c>
      <c r="D550" s="10" t="s">
        <v>64</v>
      </c>
      <c r="E550" s="15">
        <v>3040.0</v>
      </c>
      <c r="F550" s="15">
        <v>23766.0</v>
      </c>
    </row>
    <row r="551">
      <c r="A551" s="5" t="str">
        <f t="shared" si="1"/>
        <v>Congo (Kinshasa)-Africa2003</v>
      </c>
      <c r="B551" s="5" t="s">
        <v>77</v>
      </c>
      <c r="C551" s="17" t="s">
        <v>121</v>
      </c>
      <c r="D551" s="10" t="s">
        <v>65</v>
      </c>
      <c r="E551" s="15">
        <v>2721.0</v>
      </c>
      <c r="F551" s="15">
        <v>22925.0</v>
      </c>
    </row>
    <row r="552">
      <c r="A552" s="5" t="str">
        <f t="shared" si="1"/>
        <v>Congo (Kinshasa)-Africa2004</v>
      </c>
      <c r="B552" s="5" t="s">
        <v>77</v>
      </c>
      <c r="C552" s="17" t="s">
        <v>121</v>
      </c>
      <c r="D552" s="10" t="s">
        <v>66</v>
      </c>
      <c r="E552" s="15">
        <v>2820.0</v>
      </c>
      <c r="F552" s="15">
        <v>22246.0</v>
      </c>
    </row>
    <row r="553">
      <c r="A553" s="5" t="str">
        <f t="shared" si="1"/>
        <v>Congo (Kinshasa)-Africa2004</v>
      </c>
      <c r="B553" s="5" t="s">
        <v>77</v>
      </c>
      <c r="C553" s="17" t="s">
        <v>121</v>
      </c>
      <c r="D553" s="10" t="s">
        <v>66</v>
      </c>
      <c r="E553" s="15">
        <v>1566.0</v>
      </c>
      <c r="F553" s="15">
        <v>17242.0</v>
      </c>
    </row>
    <row r="554">
      <c r="A554" s="5" t="str">
        <f t="shared" si="1"/>
        <v>Congo (Kinshasa)-Africa2005</v>
      </c>
      <c r="B554" s="5" t="s">
        <v>77</v>
      </c>
      <c r="C554" s="17" t="s">
        <v>121</v>
      </c>
      <c r="D554" s="10" t="s">
        <v>67</v>
      </c>
      <c r="E554" s="15">
        <v>1936.0</v>
      </c>
      <c r="F554" s="15">
        <v>19231.0</v>
      </c>
    </row>
    <row r="555">
      <c r="A555" s="5" t="str">
        <f t="shared" si="1"/>
        <v>Congo (Kinshasa)-Africa2006</v>
      </c>
      <c r="B555" s="5" t="s">
        <v>77</v>
      </c>
      <c r="C555" s="17" t="s">
        <v>121</v>
      </c>
      <c r="D555" s="10" t="s">
        <v>68</v>
      </c>
      <c r="E555" s="15">
        <v>2604.0</v>
      </c>
      <c r="F555" s="15">
        <v>21459.0</v>
      </c>
    </row>
    <row r="556">
      <c r="A556" s="5" t="str">
        <f t="shared" si="1"/>
        <v>Congo (Kinshasa)-Africa2006</v>
      </c>
      <c r="B556" s="5" t="s">
        <v>77</v>
      </c>
      <c r="C556" s="17" t="s">
        <v>121</v>
      </c>
      <c r="D556" s="10" t="s">
        <v>68</v>
      </c>
      <c r="E556" s="15">
        <v>2226.0</v>
      </c>
      <c r="F556" s="15">
        <v>19971.0</v>
      </c>
    </row>
    <row r="557">
      <c r="A557" s="5" t="str">
        <f t="shared" si="1"/>
        <v>Congo (Kinshasa)-Africa2007</v>
      </c>
      <c r="B557" s="5" t="s">
        <v>77</v>
      </c>
      <c r="C557" s="17" t="s">
        <v>121</v>
      </c>
      <c r="D557" s="10" t="s">
        <v>69</v>
      </c>
      <c r="E557" s="15">
        <v>1544.0</v>
      </c>
      <c r="F557" s="15">
        <v>17841.0</v>
      </c>
    </row>
    <row r="558">
      <c r="A558" s="5" t="str">
        <f t="shared" si="1"/>
        <v>Congo (Kinshasa)-Africa2009</v>
      </c>
      <c r="B558" s="5" t="s">
        <v>77</v>
      </c>
      <c r="C558" s="17" t="s">
        <v>121</v>
      </c>
      <c r="D558" s="10" t="s">
        <v>71</v>
      </c>
      <c r="E558" s="15">
        <v>1698.0</v>
      </c>
      <c r="F558" s="15">
        <v>18503.0</v>
      </c>
    </row>
    <row r="559">
      <c r="A559" s="5" t="str">
        <f t="shared" si="1"/>
        <v>Congo (Kinshasa)-Africa2009</v>
      </c>
      <c r="B559" s="5" t="s">
        <v>77</v>
      </c>
      <c r="C559" s="17" t="s">
        <v>121</v>
      </c>
      <c r="D559" s="10" t="s">
        <v>71</v>
      </c>
      <c r="E559" s="15">
        <v>1646.0</v>
      </c>
      <c r="F559" s="15">
        <v>16679.0</v>
      </c>
    </row>
    <row r="560">
      <c r="A560" s="5" t="str">
        <f t="shared" si="1"/>
        <v>Congo (Kinshasa)-Africa2010</v>
      </c>
      <c r="B560" s="5" t="s">
        <v>77</v>
      </c>
      <c r="C560" s="17" t="s">
        <v>121</v>
      </c>
      <c r="D560" s="10" t="s">
        <v>72</v>
      </c>
      <c r="E560" s="15">
        <v>2417.0</v>
      </c>
      <c r="F560" s="15">
        <v>20715.0</v>
      </c>
    </row>
    <row r="561">
      <c r="A561" s="5" t="str">
        <f t="shared" si="1"/>
        <v>Costa Rica-The Americas2000</v>
      </c>
      <c r="B561" s="5" t="s">
        <v>83</v>
      </c>
      <c r="C561" s="17" t="s">
        <v>122</v>
      </c>
      <c r="D561" s="10" t="s">
        <v>62</v>
      </c>
      <c r="E561" s="11"/>
      <c r="F561" s="11"/>
    </row>
    <row r="562">
      <c r="A562" s="5" t="str">
        <f t="shared" si="1"/>
        <v>Costa Rica-The Americas2001</v>
      </c>
      <c r="B562" s="5" t="s">
        <v>83</v>
      </c>
      <c r="C562" s="17" t="s">
        <v>122</v>
      </c>
      <c r="D562" s="10" t="s">
        <v>63</v>
      </c>
      <c r="E562" s="11"/>
      <c r="F562" s="15">
        <v>4655.0</v>
      </c>
    </row>
    <row r="563">
      <c r="A563" s="5" t="str">
        <f t="shared" si="1"/>
        <v>Costa Rica-The Americas2002</v>
      </c>
      <c r="B563" s="5" t="s">
        <v>83</v>
      </c>
      <c r="C563" s="17" t="s">
        <v>122</v>
      </c>
      <c r="D563" s="10" t="s">
        <v>64</v>
      </c>
      <c r="E563" s="15">
        <v>7770.0</v>
      </c>
      <c r="F563" s="15">
        <v>4646.0</v>
      </c>
    </row>
    <row r="564">
      <c r="A564" s="5" t="str">
        <f t="shared" si="1"/>
        <v>Costa Rica-The Americas2003</v>
      </c>
      <c r="B564" s="5" t="s">
        <v>83</v>
      </c>
      <c r="C564" s="17" t="s">
        <v>122</v>
      </c>
      <c r="D564" s="10" t="s">
        <v>65</v>
      </c>
      <c r="E564" s="15">
        <v>7818.0</v>
      </c>
      <c r="F564" s="15">
        <v>4561.0</v>
      </c>
    </row>
    <row r="565">
      <c r="A565" s="5" t="str">
        <f t="shared" si="1"/>
        <v>Costa Rica-The Americas2004</v>
      </c>
      <c r="B565" s="5" t="s">
        <v>83</v>
      </c>
      <c r="C565" s="17" t="s">
        <v>122</v>
      </c>
      <c r="D565" s="10" t="s">
        <v>66</v>
      </c>
      <c r="E565" s="15">
        <v>8647.0</v>
      </c>
      <c r="F565" s="15">
        <v>4586.0</v>
      </c>
    </row>
    <row r="566">
      <c r="A566" s="5" t="str">
        <f t="shared" si="1"/>
        <v>Costa Rica-The Americas2004</v>
      </c>
      <c r="B566" s="5" t="s">
        <v>83</v>
      </c>
      <c r="C566" s="17" t="s">
        <v>122</v>
      </c>
      <c r="D566" s="10" t="s">
        <v>66</v>
      </c>
      <c r="E566" s="15">
        <v>5761.0</v>
      </c>
      <c r="F566" s="15">
        <v>2889.0</v>
      </c>
    </row>
    <row r="567">
      <c r="A567" s="5" t="str">
        <f t="shared" si="1"/>
        <v>Costa Rica-The Americas2005</v>
      </c>
      <c r="B567" s="5" t="s">
        <v>83</v>
      </c>
      <c r="C567" s="17" t="s">
        <v>122</v>
      </c>
      <c r="D567" s="10" t="s">
        <v>67</v>
      </c>
      <c r="E567" s="15">
        <v>6931.0</v>
      </c>
      <c r="F567" s="15">
        <v>3880.0</v>
      </c>
    </row>
    <row r="568">
      <c r="A568" s="5" t="str">
        <f t="shared" si="1"/>
        <v>Costa Rica-The Americas2006</v>
      </c>
      <c r="B568" s="5" t="s">
        <v>83</v>
      </c>
      <c r="C568" s="17" t="s">
        <v>122</v>
      </c>
      <c r="D568" s="10" t="s">
        <v>68</v>
      </c>
      <c r="E568" s="15">
        <v>8573.0</v>
      </c>
      <c r="F568" s="15">
        <v>4508.0</v>
      </c>
    </row>
    <row r="569">
      <c r="A569" s="5" t="str">
        <f t="shared" si="1"/>
        <v>Costa Rica-The Americas2007</v>
      </c>
      <c r="B569" s="5" t="s">
        <v>83</v>
      </c>
      <c r="C569" s="17" t="s">
        <v>122</v>
      </c>
      <c r="D569" s="10" t="s">
        <v>69</v>
      </c>
      <c r="E569" s="15">
        <v>7088.0</v>
      </c>
      <c r="F569" s="15">
        <v>3865.0</v>
      </c>
    </row>
    <row r="570">
      <c r="A570" s="5" t="str">
        <f t="shared" si="1"/>
        <v>Costa Rica-The Americas2007</v>
      </c>
      <c r="B570" s="5" t="s">
        <v>83</v>
      </c>
      <c r="C570" s="17" t="s">
        <v>122</v>
      </c>
      <c r="D570" s="10" t="s">
        <v>69</v>
      </c>
      <c r="E570" s="15">
        <v>6326.0</v>
      </c>
      <c r="F570" s="15">
        <v>3073.0</v>
      </c>
    </row>
    <row r="571">
      <c r="A571" s="5" t="str">
        <f t="shared" si="1"/>
        <v>Costa Rica-The Americas2009</v>
      </c>
      <c r="B571" s="5" t="s">
        <v>83</v>
      </c>
      <c r="C571" s="17" t="s">
        <v>122</v>
      </c>
      <c r="D571" s="10" t="s">
        <v>71</v>
      </c>
      <c r="E571" s="15">
        <v>6626.0</v>
      </c>
      <c r="F571" s="15">
        <v>3297.0</v>
      </c>
    </row>
    <row r="572">
      <c r="A572" s="5" t="str">
        <f t="shared" si="1"/>
        <v>Costa Rica-The Americas2009</v>
      </c>
      <c r="B572" s="5" t="s">
        <v>83</v>
      </c>
      <c r="C572" s="17" t="s">
        <v>122</v>
      </c>
      <c r="D572" s="10" t="s">
        <v>71</v>
      </c>
      <c r="E572" s="15">
        <v>5475.0</v>
      </c>
      <c r="F572" s="15">
        <v>2874.0</v>
      </c>
    </row>
    <row r="573">
      <c r="A573" s="5" t="str">
        <f t="shared" si="1"/>
        <v>Costa Rica-The Americas2010</v>
      </c>
      <c r="B573" s="5" t="s">
        <v>83</v>
      </c>
      <c r="C573" s="17" t="s">
        <v>122</v>
      </c>
      <c r="D573" s="10" t="s">
        <v>72</v>
      </c>
      <c r="E573" s="15">
        <v>7437.0</v>
      </c>
      <c r="F573" s="15">
        <v>4182.0</v>
      </c>
    </row>
    <row r="574">
      <c r="A574" s="5" t="str">
        <f t="shared" si="1"/>
        <v>Cote d'Ivoire-Africa2000</v>
      </c>
      <c r="B574" s="5" t="s">
        <v>77</v>
      </c>
      <c r="C574" s="17" t="s">
        <v>123</v>
      </c>
      <c r="D574" s="10" t="s">
        <v>62</v>
      </c>
      <c r="E574" s="11"/>
      <c r="F574" s="11"/>
    </row>
    <row r="575">
      <c r="A575" s="5" t="str">
        <f t="shared" si="1"/>
        <v>Cote d'Ivoire-Africa2001</v>
      </c>
      <c r="B575" s="5" t="s">
        <v>77</v>
      </c>
      <c r="C575" s="17" t="s">
        <v>123</v>
      </c>
      <c r="D575" s="10" t="s">
        <v>63</v>
      </c>
      <c r="E575" s="11"/>
      <c r="F575" s="15">
        <v>11233.0</v>
      </c>
    </row>
    <row r="576">
      <c r="A576" s="5" t="str">
        <f t="shared" si="1"/>
        <v>Cote d'Ivoire-Africa2002</v>
      </c>
      <c r="B576" s="5" t="s">
        <v>77</v>
      </c>
      <c r="C576" s="17" t="s">
        <v>123</v>
      </c>
      <c r="D576" s="10" t="s">
        <v>64</v>
      </c>
      <c r="E576" s="15">
        <v>5805.0</v>
      </c>
      <c r="F576" s="15">
        <v>9800.0</v>
      </c>
    </row>
    <row r="577">
      <c r="A577" s="5" t="str">
        <f t="shared" si="1"/>
        <v>Cote d'Ivoire-Africa2003</v>
      </c>
      <c r="B577" s="5" t="s">
        <v>77</v>
      </c>
      <c r="C577" s="17" t="s">
        <v>123</v>
      </c>
      <c r="D577" s="10" t="s">
        <v>65</v>
      </c>
      <c r="E577" s="15">
        <v>5856.0</v>
      </c>
      <c r="F577" s="15">
        <v>9489.0</v>
      </c>
    </row>
    <row r="578">
      <c r="A578" s="5" t="str">
        <f t="shared" si="1"/>
        <v>Cote d'Ivoire-Africa2004</v>
      </c>
      <c r="B578" s="5" t="s">
        <v>77</v>
      </c>
      <c r="C578" s="17" t="s">
        <v>123</v>
      </c>
      <c r="D578" s="10" t="s">
        <v>66</v>
      </c>
      <c r="E578" s="15">
        <v>6872.0</v>
      </c>
      <c r="F578" s="15">
        <v>10278.0</v>
      </c>
    </row>
    <row r="579">
      <c r="A579" s="5" t="str">
        <f t="shared" si="1"/>
        <v>Cote d'Ivoire-Africa2004</v>
      </c>
      <c r="B579" s="5" t="s">
        <v>77</v>
      </c>
      <c r="C579" s="17" t="s">
        <v>123</v>
      </c>
      <c r="D579" s="10" t="s">
        <v>66</v>
      </c>
      <c r="E579" s="15">
        <v>7726.0</v>
      </c>
      <c r="F579" s="15">
        <v>6483.0</v>
      </c>
    </row>
    <row r="580">
      <c r="A580" s="5" t="str">
        <f t="shared" si="1"/>
        <v>Cote d'Ivoire-Africa2005</v>
      </c>
      <c r="B580" s="5" t="s">
        <v>77</v>
      </c>
      <c r="C580" s="17" t="s">
        <v>123</v>
      </c>
      <c r="D580" s="10" t="s">
        <v>67</v>
      </c>
      <c r="E580" s="15">
        <v>7664.0</v>
      </c>
      <c r="F580" s="15">
        <v>9302.0</v>
      </c>
    </row>
    <row r="581">
      <c r="A581" s="5" t="str">
        <f t="shared" si="1"/>
        <v>Cote d'Ivoire-Africa2006</v>
      </c>
      <c r="B581" s="5" t="s">
        <v>77</v>
      </c>
      <c r="C581" s="17" t="s">
        <v>123</v>
      </c>
      <c r="D581" s="10" t="s">
        <v>68</v>
      </c>
      <c r="E581" s="15">
        <v>6883.0</v>
      </c>
      <c r="F581" s="15">
        <v>10233.0</v>
      </c>
    </row>
    <row r="582">
      <c r="A582" s="5" t="str">
        <f t="shared" si="1"/>
        <v>Cote d'Ivoire-Africa2007</v>
      </c>
      <c r="B582" s="5" t="s">
        <v>77</v>
      </c>
      <c r="C582" s="17" t="s">
        <v>123</v>
      </c>
      <c r="D582" s="10" t="s">
        <v>69</v>
      </c>
      <c r="E582" s="15">
        <v>7825.0</v>
      </c>
      <c r="F582" s="15">
        <v>9634.0</v>
      </c>
    </row>
    <row r="583">
      <c r="A583" s="5" t="str">
        <f t="shared" si="1"/>
        <v>Cote d'Ivoire-Africa2007</v>
      </c>
      <c r="B583" s="5" t="s">
        <v>77</v>
      </c>
      <c r="C583" s="17" t="s">
        <v>123</v>
      </c>
      <c r="D583" s="10" t="s">
        <v>69</v>
      </c>
      <c r="E583" s="15">
        <v>7286.0</v>
      </c>
      <c r="F583" s="15">
        <v>6946.0</v>
      </c>
    </row>
    <row r="584">
      <c r="A584" s="5" t="str">
        <f t="shared" si="1"/>
        <v>Cote d'Ivoire-Africa2009</v>
      </c>
      <c r="B584" s="5" t="s">
        <v>77</v>
      </c>
      <c r="C584" s="17" t="s">
        <v>123</v>
      </c>
      <c r="D584" s="10" t="s">
        <v>71</v>
      </c>
      <c r="E584" s="15">
        <v>5460.0</v>
      </c>
      <c r="F584" s="15">
        <v>6578.0</v>
      </c>
    </row>
    <row r="585">
      <c r="A585" s="5" t="str">
        <f t="shared" si="1"/>
        <v>Cote d'Ivoire-Africa2009</v>
      </c>
      <c r="B585" s="5" t="s">
        <v>77</v>
      </c>
      <c r="C585" s="17" t="s">
        <v>123</v>
      </c>
      <c r="D585" s="10" t="s">
        <v>71</v>
      </c>
      <c r="E585" s="15">
        <v>6791.0</v>
      </c>
      <c r="F585" s="15">
        <v>6734.0</v>
      </c>
    </row>
    <row r="586">
      <c r="A586" s="5" t="str">
        <f t="shared" si="1"/>
        <v>Cote d'Ivoire-Africa2010</v>
      </c>
      <c r="B586" s="5" t="s">
        <v>77</v>
      </c>
      <c r="C586" s="17" t="s">
        <v>123</v>
      </c>
      <c r="D586" s="10" t="s">
        <v>72</v>
      </c>
      <c r="E586" s="15">
        <v>6997.0</v>
      </c>
      <c r="F586" s="15">
        <v>9537.0</v>
      </c>
    </row>
    <row r="587">
      <c r="A587" s="5" t="str">
        <f t="shared" si="1"/>
        <v>Croatia-Europe2000</v>
      </c>
      <c r="B587" s="5" t="s">
        <v>75</v>
      </c>
      <c r="C587" s="17" t="s">
        <v>124</v>
      </c>
      <c r="D587" s="10" t="s">
        <v>62</v>
      </c>
      <c r="E587" s="11"/>
      <c r="F587" s="11"/>
    </row>
    <row r="588">
      <c r="A588" s="5" t="str">
        <f t="shared" si="1"/>
        <v>Croatia-Europe2001</v>
      </c>
      <c r="B588" s="5" t="s">
        <v>75</v>
      </c>
      <c r="C588" s="17" t="s">
        <v>124</v>
      </c>
      <c r="D588" s="10" t="s">
        <v>63</v>
      </c>
      <c r="E588" s="11"/>
      <c r="F588" s="15">
        <v>8439.0</v>
      </c>
    </row>
    <row r="589">
      <c r="A589" s="5" t="str">
        <f t="shared" si="1"/>
        <v>Croatia-Europe2002</v>
      </c>
      <c r="B589" s="5" t="s">
        <v>75</v>
      </c>
      <c r="C589" s="17" t="s">
        <v>124</v>
      </c>
      <c r="D589" s="10" t="s">
        <v>64</v>
      </c>
      <c r="E589" s="15">
        <v>20884.0</v>
      </c>
      <c r="F589" s="15">
        <v>8564.0</v>
      </c>
    </row>
    <row r="590">
      <c r="A590" s="5" t="str">
        <f t="shared" si="1"/>
        <v>Croatia-Europe2003</v>
      </c>
      <c r="B590" s="5" t="s">
        <v>75</v>
      </c>
      <c r="C590" s="17" t="s">
        <v>124</v>
      </c>
      <c r="D590" s="10" t="s">
        <v>65</v>
      </c>
      <c r="E590" s="15">
        <v>21555.0</v>
      </c>
      <c r="F590" s="15">
        <v>8722.0</v>
      </c>
    </row>
    <row r="591">
      <c r="A591" s="5" t="str">
        <f t="shared" si="1"/>
        <v>Croatia-Europe2004</v>
      </c>
      <c r="B591" s="5" t="s">
        <v>75</v>
      </c>
      <c r="C591" s="17" t="s">
        <v>124</v>
      </c>
      <c r="D591" s="10" t="s">
        <v>66</v>
      </c>
      <c r="E591" s="15">
        <v>23366.0</v>
      </c>
      <c r="F591" s="15">
        <v>9084.0</v>
      </c>
    </row>
    <row r="592">
      <c r="A592" s="5" t="str">
        <f t="shared" si="1"/>
        <v>Croatia-Europe2004</v>
      </c>
      <c r="B592" s="5" t="s">
        <v>75</v>
      </c>
      <c r="C592" s="17" t="s">
        <v>124</v>
      </c>
      <c r="D592" s="10" t="s">
        <v>66</v>
      </c>
      <c r="E592" s="15">
        <v>20715.0</v>
      </c>
      <c r="F592" s="15">
        <v>7948.0</v>
      </c>
    </row>
    <row r="593">
      <c r="A593" s="5" t="str">
        <f t="shared" si="1"/>
        <v>Croatia-Europe2005</v>
      </c>
      <c r="B593" s="5" t="s">
        <v>75</v>
      </c>
      <c r="C593" s="17" t="s">
        <v>124</v>
      </c>
      <c r="D593" s="10" t="s">
        <v>67</v>
      </c>
      <c r="E593" s="15">
        <v>23047.0</v>
      </c>
      <c r="F593" s="15">
        <v>8831.0</v>
      </c>
    </row>
    <row r="594">
      <c r="A594" s="5" t="str">
        <f t="shared" si="1"/>
        <v>Croatia-Europe2006</v>
      </c>
      <c r="B594" s="5" t="s">
        <v>75</v>
      </c>
      <c r="C594" s="17" t="s">
        <v>124</v>
      </c>
      <c r="D594" s="10" t="s">
        <v>68</v>
      </c>
      <c r="E594" s="15">
        <v>24389.0</v>
      </c>
      <c r="F594" s="15">
        <v>9325.0</v>
      </c>
    </row>
    <row r="595">
      <c r="A595" s="5" t="str">
        <f t="shared" si="1"/>
        <v>Croatia-Europe2007</v>
      </c>
      <c r="B595" s="5" t="s">
        <v>75</v>
      </c>
      <c r="C595" s="17" t="s">
        <v>124</v>
      </c>
      <c r="D595" s="10" t="s">
        <v>69</v>
      </c>
      <c r="E595" s="15">
        <v>23106.0</v>
      </c>
      <c r="F595" s="15">
        <v>8905.0</v>
      </c>
    </row>
    <row r="596">
      <c r="A596" s="5" t="str">
        <f t="shared" si="1"/>
        <v>Croatia-Europe2007</v>
      </c>
      <c r="B596" s="5" t="s">
        <v>75</v>
      </c>
      <c r="C596" s="17" t="s">
        <v>124</v>
      </c>
      <c r="D596" s="10" t="s">
        <v>69</v>
      </c>
      <c r="E596" s="15">
        <v>21877.0</v>
      </c>
      <c r="F596" s="15">
        <v>8245.0</v>
      </c>
    </row>
    <row r="597">
      <c r="A597" s="5" t="str">
        <f t="shared" si="1"/>
        <v>Croatia-Europe2009</v>
      </c>
      <c r="B597" s="5" t="s">
        <v>75</v>
      </c>
      <c r="C597" s="17" t="s">
        <v>124</v>
      </c>
      <c r="D597" s="10" t="s">
        <v>71</v>
      </c>
      <c r="E597" s="15">
        <v>23542.0</v>
      </c>
      <c r="F597" s="15">
        <v>8812.0</v>
      </c>
    </row>
    <row r="598">
      <c r="A598" s="5" t="str">
        <f t="shared" si="1"/>
        <v>Croatia-Europe2009</v>
      </c>
      <c r="B598" s="5" t="s">
        <v>75</v>
      </c>
      <c r="C598" s="17" t="s">
        <v>124</v>
      </c>
      <c r="D598" s="10" t="s">
        <v>71</v>
      </c>
      <c r="E598" s="15">
        <v>19644.0</v>
      </c>
      <c r="F598" s="15">
        <v>7790.0</v>
      </c>
    </row>
    <row r="599">
      <c r="A599" s="5" t="str">
        <f t="shared" si="1"/>
        <v>Croatia-Europe2010</v>
      </c>
      <c r="B599" s="5" t="s">
        <v>75</v>
      </c>
      <c r="C599" s="17" t="s">
        <v>124</v>
      </c>
      <c r="D599" s="10" t="s">
        <v>72</v>
      </c>
      <c r="E599" s="15">
        <v>23175.0</v>
      </c>
      <c r="F599" s="15">
        <v>8944.0</v>
      </c>
    </row>
    <row r="600">
      <c r="A600" s="5" t="str">
        <f t="shared" si="1"/>
        <v>Cuba-The Americas2000</v>
      </c>
      <c r="B600" s="5" t="s">
        <v>83</v>
      </c>
      <c r="C600" s="17" t="s">
        <v>125</v>
      </c>
      <c r="D600" s="10" t="s">
        <v>62</v>
      </c>
      <c r="E600" s="11"/>
      <c r="F600" s="11"/>
    </row>
    <row r="601">
      <c r="A601" s="5" t="str">
        <f t="shared" si="1"/>
        <v>Cuba-The Americas2001</v>
      </c>
      <c r="B601" s="5" t="s">
        <v>83</v>
      </c>
      <c r="C601" s="17" t="s">
        <v>125</v>
      </c>
      <c r="D601" s="10" t="s">
        <v>63</v>
      </c>
      <c r="E601" s="11"/>
      <c r="F601" s="15">
        <v>11187.0</v>
      </c>
    </row>
    <row r="602">
      <c r="A602" s="5" t="str">
        <f t="shared" si="1"/>
        <v>Cuba-The Americas2002</v>
      </c>
      <c r="B602" s="5" t="s">
        <v>83</v>
      </c>
      <c r="C602" s="17" t="s">
        <v>125</v>
      </c>
      <c r="D602" s="10" t="s">
        <v>64</v>
      </c>
      <c r="E602" s="15">
        <v>38364.0</v>
      </c>
      <c r="F602" s="15">
        <v>11308.0</v>
      </c>
    </row>
    <row r="603">
      <c r="A603" s="5" t="str">
        <f t="shared" si="1"/>
        <v>Cuba-The Americas2003</v>
      </c>
      <c r="B603" s="5" t="s">
        <v>83</v>
      </c>
      <c r="C603" s="17" t="s">
        <v>125</v>
      </c>
      <c r="D603" s="10" t="s">
        <v>65</v>
      </c>
      <c r="E603" s="15">
        <v>29901.0</v>
      </c>
      <c r="F603" s="15">
        <v>12346.0</v>
      </c>
    </row>
    <row r="604">
      <c r="A604" s="5" t="str">
        <f t="shared" si="1"/>
        <v>Cuba-The Americas2004</v>
      </c>
      <c r="B604" s="5" t="s">
        <v>83</v>
      </c>
      <c r="C604" s="17" t="s">
        <v>125</v>
      </c>
      <c r="D604" s="10" t="s">
        <v>66</v>
      </c>
      <c r="E604" s="15">
        <v>30443.0</v>
      </c>
      <c r="F604" s="15">
        <v>10566.0</v>
      </c>
    </row>
    <row r="605">
      <c r="A605" s="5" t="str">
        <f t="shared" si="1"/>
        <v>Cuba-The Americas2004</v>
      </c>
      <c r="B605" s="5" t="s">
        <v>83</v>
      </c>
      <c r="C605" s="17" t="s">
        <v>125</v>
      </c>
      <c r="D605" s="10" t="s">
        <v>66</v>
      </c>
      <c r="E605" s="15">
        <v>25453.0</v>
      </c>
      <c r="F605" s="15">
        <v>12588.0</v>
      </c>
    </row>
    <row r="606">
      <c r="A606" s="5" t="str">
        <f t="shared" si="1"/>
        <v>Cuba-The Americas2005</v>
      </c>
      <c r="B606" s="5" t="s">
        <v>83</v>
      </c>
      <c r="C606" s="17" t="s">
        <v>125</v>
      </c>
      <c r="D606" s="10" t="s">
        <v>67</v>
      </c>
      <c r="E606" s="15">
        <v>25005.0</v>
      </c>
      <c r="F606" s="15">
        <v>11312.0</v>
      </c>
    </row>
    <row r="607">
      <c r="A607" s="5" t="str">
        <f t="shared" si="1"/>
        <v>Cuba-The Americas2006</v>
      </c>
      <c r="B607" s="5" t="s">
        <v>83</v>
      </c>
      <c r="C607" s="17" t="s">
        <v>125</v>
      </c>
      <c r="D607" s="10" t="s">
        <v>68</v>
      </c>
      <c r="E607" s="15">
        <v>26736.0</v>
      </c>
      <c r="F607" s="15">
        <v>10137.0</v>
      </c>
    </row>
    <row r="608">
      <c r="A608" s="5" t="str">
        <f t="shared" si="1"/>
        <v>Cuba-The Americas2007</v>
      </c>
      <c r="B608" s="5" t="s">
        <v>83</v>
      </c>
      <c r="C608" s="17" t="s">
        <v>125</v>
      </c>
      <c r="D608" s="10" t="s">
        <v>69</v>
      </c>
      <c r="E608" s="15">
        <v>26006.0</v>
      </c>
      <c r="F608" s="15">
        <v>10758.0</v>
      </c>
    </row>
    <row r="609">
      <c r="A609" s="5" t="str">
        <f t="shared" si="1"/>
        <v>Cuba-The Americas2007</v>
      </c>
      <c r="B609" s="5" t="s">
        <v>83</v>
      </c>
      <c r="C609" s="17" t="s">
        <v>125</v>
      </c>
      <c r="D609" s="10" t="s">
        <v>69</v>
      </c>
      <c r="E609" s="15">
        <v>26091.0</v>
      </c>
      <c r="F609" s="15">
        <v>11729.0</v>
      </c>
    </row>
    <row r="610">
      <c r="A610" s="5" t="str">
        <f t="shared" si="1"/>
        <v>Cuba-The Americas2009</v>
      </c>
      <c r="B610" s="5" t="s">
        <v>83</v>
      </c>
      <c r="C610" s="17" t="s">
        <v>125</v>
      </c>
      <c r="D610" s="10" t="s">
        <v>71</v>
      </c>
      <c r="E610" s="15">
        <v>25486.0</v>
      </c>
      <c r="F610" s="15">
        <v>11662.0</v>
      </c>
    </row>
    <row r="611">
      <c r="A611" s="5" t="str">
        <f t="shared" si="1"/>
        <v>Cuba-The Americas2009</v>
      </c>
      <c r="B611" s="5" t="s">
        <v>83</v>
      </c>
      <c r="C611" s="17" t="s">
        <v>125</v>
      </c>
      <c r="D611" s="10" t="s">
        <v>71</v>
      </c>
      <c r="E611" s="15">
        <v>26039.0</v>
      </c>
      <c r="F611" s="15">
        <v>12859.0</v>
      </c>
    </row>
    <row r="612">
      <c r="A612" s="5" t="str">
        <f t="shared" si="1"/>
        <v>Cuba-The Americas2010</v>
      </c>
      <c r="B612" s="5" t="s">
        <v>83</v>
      </c>
      <c r="C612" s="17" t="s">
        <v>125</v>
      </c>
      <c r="D612" s="10" t="s">
        <v>72</v>
      </c>
      <c r="E612" s="15">
        <v>27407.0</v>
      </c>
      <c r="F612" s="15">
        <v>10847.0</v>
      </c>
    </row>
    <row r="613">
      <c r="A613" s="5" t="str">
        <f t="shared" si="1"/>
        <v>Curacao-The Americas2000</v>
      </c>
      <c r="B613" s="5" t="s">
        <v>83</v>
      </c>
      <c r="C613" s="17" t="s">
        <v>126</v>
      </c>
      <c r="D613" s="10" t="s">
        <v>62</v>
      </c>
      <c r="E613" s="11"/>
      <c r="F613" s="11"/>
    </row>
    <row r="614">
      <c r="A614" s="5" t="str">
        <f t="shared" si="1"/>
        <v>Curacao-The Americas2001</v>
      </c>
      <c r="B614" s="5" t="s">
        <v>83</v>
      </c>
      <c r="C614" s="17" t="s">
        <v>126</v>
      </c>
      <c r="D614" s="10" t="s">
        <v>63</v>
      </c>
      <c r="E614" s="11"/>
      <c r="F614" s="11"/>
    </row>
    <row r="615">
      <c r="A615" s="5" t="str">
        <f t="shared" si="1"/>
        <v>Curacao-The Americas2002</v>
      </c>
      <c r="B615" s="5" t="s">
        <v>83</v>
      </c>
      <c r="C615" s="17" t="s">
        <v>126</v>
      </c>
      <c r="D615" s="10" t="s">
        <v>64</v>
      </c>
      <c r="E615" s="11"/>
      <c r="F615" s="11"/>
    </row>
    <row r="616">
      <c r="A616" s="5" t="str">
        <f t="shared" si="1"/>
        <v>Curacao-The Americas2003</v>
      </c>
      <c r="B616" s="5" t="s">
        <v>83</v>
      </c>
      <c r="C616" s="17" t="s">
        <v>126</v>
      </c>
      <c r="D616" s="10" t="s">
        <v>65</v>
      </c>
      <c r="E616" s="11"/>
      <c r="F616" s="11"/>
    </row>
    <row r="617">
      <c r="A617" s="5" t="str">
        <f t="shared" si="1"/>
        <v>Curacao-The Americas2004</v>
      </c>
      <c r="B617" s="5" t="s">
        <v>83</v>
      </c>
      <c r="C617" s="17" t="s">
        <v>126</v>
      </c>
      <c r="D617" s="10" t="s">
        <v>66</v>
      </c>
      <c r="E617" s="11"/>
      <c r="F617" s="11"/>
    </row>
    <row r="618">
      <c r="A618" s="5" t="str">
        <f t="shared" si="1"/>
        <v>Curacao-The Americas2004</v>
      </c>
      <c r="B618" s="5" t="s">
        <v>83</v>
      </c>
      <c r="C618" s="17" t="s">
        <v>126</v>
      </c>
      <c r="D618" s="10" t="s">
        <v>66</v>
      </c>
      <c r="E618" s="11"/>
      <c r="F618" s="11"/>
    </row>
    <row r="619">
      <c r="A619" s="5" t="str">
        <f t="shared" si="1"/>
        <v>Curacao-The Americas2005</v>
      </c>
      <c r="B619" s="5" t="s">
        <v>83</v>
      </c>
      <c r="C619" s="17" t="s">
        <v>126</v>
      </c>
      <c r="D619" s="10" t="s">
        <v>67</v>
      </c>
      <c r="E619" s="11"/>
      <c r="F619" s="11"/>
    </row>
    <row r="620">
      <c r="A620" s="5" t="str">
        <f t="shared" si="1"/>
        <v>Curacao-The Americas2006</v>
      </c>
      <c r="B620" s="5" t="s">
        <v>83</v>
      </c>
      <c r="C620" s="17" t="s">
        <v>126</v>
      </c>
      <c r="D620" s="10" t="s">
        <v>68</v>
      </c>
      <c r="E620" s="11"/>
      <c r="F620" s="11"/>
    </row>
    <row r="621">
      <c r="A621" s="5" t="str">
        <f t="shared" si="1"/>
        <v>Curacao-The Americas2007</v>
      </c>
      <c r="B621" s="5" t="s">
        <v>83</v>
      </c>
      <c r="C621" s="17" t="s">
        <v>126</v>
      </c>
      <c r="D621" s="10" t="s">
        <v>69</v>
      </c>
      <c r="E621" s="11"/>
      <c r="F621" s="11"/>
    </row>
    <row r="622">
      <c r="A622" s="5" t="str">
        <f t="shared" si="1"/>
        <v>Curacao-The Americas2007</v>
      </c>
      <c r="B622" s="5" t="s">
        <v>83</v>
      </c>
      <c r="C622" s="17" t="s">
        <v>126</v>
      </c>
      <c r="D622" s="10" t="s">
        <v>69</v>
      </c>
      <c r="E622" s="11"/>
      <c r="F622" s="11"/>
    </row>
    <row r="623">
      <c r="A623" s="5" t="str">
        <f t="shared" si="1"/>
        <v>Curacao-The Americas2009</v>
      </c>
      <c r="B623" s="5" t="s">
        <v>83</v>
      </c>
      <c r="C623" s="17" t="s">
        <v>126</v>
      </c>
      <c r="D623" s="10" t="s">
        <v>71</v>
      </c>
      <c r="E623" s="11"/>
      <c r="F623" s="11"/>
    </row>
    <row r="624">
      <c r="A624" s="5" t="str">
        <f t="shared" si="1"/>
        <v>Curacao-The Americas2009</v>
      </c>
      <c r="B624" s="5" t="s">
        <v>83</v>
      </c>
      <c r="C624" s="17" t="s">
        <v>126</v>
      </c>
      <c r="D624" s="10" t="s">
        <v>71</v>
      </c>
      <c r="E624" s="11"/>
      <c r="F624" s="11"/>
    </row>
    <row r="625">
      <c r="A625" s="5" t="str">
        <f t="shared" si="1"/>
        <v>Curacao-The Americas2010</v>
      </c>
      <c r="B625" s="5" t="s">
        <v>83</v>
      </c>
      <c r="C625" s="17" t="s">
        <v>126</v>
      </c>
      <c r="D625" s="10" t="s">
        <v>72</v>
      </c>
      <c r="E625" s="11"/>
      <c r="F625" s="11"/>
    </row>
    <row r="626">
      <c r="A626" s="5" t="str">
        <f t="shared" si="1"/>
        <v>Cyprus-Europe2000</v>
      </c>
      <c r="B626" s="5" t="s">
        <v>75</v>
      </c>
      <c r="C626" s="17" t="s">
        <v>127</v>
      </c>
      <c r="D626" s="10" t="s">
        <v>62</v>
      </c>
      <c r="E626" s="11"/>
      <c r="F626" s="11"/>
    </row>
    <row r="627">
      <c r="A627" s="5" t="str">
        <f t="shared" si="1"/>
        <v>Cyprus-Europe2001</v>
      </c>
      <c r="B627" s="5" t="s">
        <v>75</v>
      </c>
      <c r="C627" s="17" t="s">
        <v>127</v>
      </c>
      <c r="D627" s="10" t="s">
        <v>63</v>
      </c>
      <c r="E627" s="11"/>
      <c r="F627" s="15">
        <v>2368.0</v>
      </c>
    </row>
    <row r="628">
      <c r="A628" s="5" t="str">
        <f t="shared" si="1"/>
        <v>Cyprus-Europe2002</v>
      </c>
      <c r="B628" s="5" t="s">
        <v>75</v>
      </c>
      <c r="C628" s="17" t="s">
        <v>127</v>
      </c>
      <c r="D628" s="10" t="s">
        <v>64</v>
      </c>
      <c r="E628" s="15">
        <v>7708.0</v>
      </c>
      <c r="F628" s="15">
        <v>2443.0</v>
      </c>
    </row>
    <row r="629">
      <c r="A629" s="5" t="str">
        <f t="shared" si="1"/>
        <v>Cyprus-Europe2003</v>
      </c>
      <c r="B629" s="5" t="s">
        <v>75</v>
      </c>
      <c r="C629" s="17" t="s">
        <v>127</v>
      </c>
      <c r="D629" s="10" t="s">
        <v>65</v>
      </c>
      <c r="E629" s="15">
        <v>8141.0</v>
      </c>
      <c r="F629" s="15">
        <v>2525.0</v>
      </c>
    </row>
    <row r="630">
      <c r="A630" s="5" t="str">
        <f t="shared" si="1"/>
        <v>Cyprus-Europe2004</v>
      </c>
      <c r="B630" s="5" t="s">
        <v>75</v>
      </c>
      <c r="C630" s="17" t="s">
        <v>127</v>
      </c>
      <c r="D630" s="10" t="s">
        <v>66</v>
      </c>
      <c r="E630" s="15">
        <v>8555.0</v>
      </c>
      <c r="F630" s="15">
        <v>2574.0</v>
      </c>
    </row>
    <row r="631">
      <c r="A631" s="5" t="str">
        <f t="shared" si="1"/>
        <v>Cyprus-Europe2004</v>
      </c>
      <c r="B631" s="5" t="s">
        <v>75</v>
      </c>
      <c r="C631" s="17" t="s">
        <v>127</v>
      </c>
      <c r="D631" s="10" t="s">
        <v>66</v>
      </c>
      <c r="E631" s="15">
        <v>6846.0</v>
      </c>
      <c r="F631" s="15">
        <v>2114.0</v>
      </c>
    </row>
    <row r="632">
      <c r="A632" s="5" t="str">
        <f t="shared" si="1"/>
        <v>Cyprus-Europe2005</v>
      </c>
      <c r="B632" s="5" t="s">
        <v>75</v>
      </c>
      <c r="C632" s="17" t="s">
        <v>127</v>
      </c>
      <c r="D632" s="10" t="s">
        <v>67</v>
      </c>
      <c r="E632" s="15">
        <v>7334.0</v>
      </c>
      <c r="F632" s="15">
        <v>2184.0</v>
      </c>
    </row>
    <row r="633">
      <c r="A633" s="5" t="str">
        <f t="shared" si="1"/>
        <v>Cyprus-Europe2006</v>
      </c>
      <c r="B633" s="5" t="s">
        <v>75</v>
      </c>
      <c r="C633" s="17" t="s">
        <v>127</v>
      </c>
      <c r="D633" s="10" t="s">
        <v>68</v>
      </c>
      <c r="E633" s="15">
        <v>8196.0</v>
      </c>
      <c r="F633" s="15">
        <v>2437.0</v>
      </c>
    </row>
    <row r="634">
      <c r="A634" s="5" t="str">
        <f t="shared" si="1"/>
        <v>Cyprus-Europe2007</v>
      </c>
      <c r="B634" s="5" t="s">
        <v>75</v>
      </c>
      <c r="C634" s="17" t="s">
        <v>127</v>
      </c>
      <c r="D634" s="10" t="s">
        <v>69</v>
      </c>
      <c r="E634" s="15">
        <v>7503.0</v>
      </c>
      <c r="F634" s="15">
        <v>2219.0</v>
      </c>
    </row>
    <row r="635">
      <c r="A635" s="5" t="str">
        <f t="shared" si="1"/>
        <v>Cyprus-Europe2007</v>
      </c>
      <c r="B635" s="5" t="s">
        <v>75</v>
      </c>
      <c r="C635" s="17" t="s">
        <v>127</v>
      </c>
      <c r="D635" s="10" t="s">
        <v>69</v>
      </c>
      <c r="E635" s="15">
        <v>7022.0</v>
      </c>
      <c r="F635" s="15">
        <v>2143.0</v>
      </c>
    </row>
    <row r="636">
      <c r="A636" s="5" t="str">
        <f t="shared" si="1"/>
        <v>Cyprus-Europe2009</v>
      </c>
      <c r="B636" s="5" t="s">
        <v>75</v>
      </c>
      <c r="C636" s="17" t="s">
        <v>127</v>
      </c>
      <c r="D636" s="10" t="s">
        <v>71</v>
      </c>
      <c r="E636" s="15">
        <v>7748.0</v>
      </c>
      <c r="F636" s="15">
        <v>2332.0</v>
      </c>
    </row>
    <row r="637">
      <c r="A637" s="5" t="str">
        <f t="shared" si="1"/>
        <v>Cyprus-Europe2009</v>
      </c>
      <c r="B637" s="5" t="s">
        <v>75</v>
      </c>
      <c r="C637" s="17" t="s">
        <v>127</v>
      </c>
      <c r="D637" s="10" t="s">
        <v>71</v>
      </c>
      <c r="E637" s="15">
        <v>6850.0</v>
      </c>
      <c r="F637" s="15">
        <v>2137.0</v>
      </c>
    </row>
    <row r="638">
      <c r="A638" s="5" t="str">
        <f t="shared" si="1"/>
        <v>Cyprus-Europe2010</v>
      </c>
      <c r="B638" s="5" t="s">
        <v>75</v>
      </c>
      <c r="C638" s="17" t="s">
        <v>127</v>
      </c>
      <c r="D638" s="10" t="s">
        <v>72</v>
      </c>
      <c r="E638" s="15">
        <v>7789.0</v>
      </c>
      <c r="F638" s="15">
        <v>2308.0</v>
      </c>
    </row>
    <row r="639">
      <c r="A639" s="5" t="str">
        <f t="shared" si="1"/>
        <v>Czech Republic-Europe2000</v>
      </c>
      <c r="B639" s="5" t="s">
        <v>75</v>
      </c>
      <c r="C639" s="17" t="s">
        <v>128</v>
      </c>
      <c r="D639" s="10" t="s">
        <v>62</v>
      </c>
      <c r="E639" s="11"/>
      <c r="F639" s="15">
        <v>42823.0</v>
      </c>
    </row>
    <row r="640">
      <c r="A640" s="5" t="str">
        <f t="shared" si="1"/>
        <v>Czech Republic-Europe2001</v>
      </c>
      <c r="B640" s="5" t="s">
        <v>75</v>
      </c>
      <c r="C640" s="17" t="s">
        <v>128</v>
      </c>
      <c r="D640" s="10" t="s">
        <v>63</v>
      </c>
      <c r="E640" s="11"/>
      <c r="F640" s="15">
        <v>43429.0</v>
      </c>
    </row>
    <row r="641">
      <c r="A641" s="5" t="str">
        <f t="shared" si="1"/>
        <v>Czech Republic-Europe2002</v>
      </c>
      <c r="B641" s="5" t="s">
        <v>75</v>
      </c>
      <c r="C641" s="17" t="s">
        <v>128</v>
      </c>
      <c r="D641" s="10" t="s">
        <v>64</v>
      </c>
      <c r="E641" s="15">
        <v>111752.0</v>
      </c>
      <c r="F641" s="15">
        <v>44043.0</v>
      </c>
    </row>
    <row r="642">
      <c r="A642" s="5" t="str">
        <f t="shared" si="1"/>
        <v>Czech Republic-Europe2003</v>
      </c>
      <c r="B642" s="5" t="s">
        <v>75</v>
      </c>
      <c r="C642" s="17" t="s">
        <v>128</v>
      </c>
      <c r="D642" s="10" t="s">
        <v>65</v>
      </c>
      <c r="E642" s="15">
        <v>108121.0</v>
      </c>
      <c r="F642" s="15">
        <v>42044.0</v>
      </c>
    </row>
    <row r="643">
      <c r="A643" s="5" t="str">
        <f t="shared" si="1"/>
        <v>Czech Republic-Europe2004</v>
      </c>
      <c r="B643" s="5" t="s">
        <v>75</v>
      </c>
      <c r="C643" s="17" t="s">
        <v>128</v>
      </c>
      <c r="D643" s="10" t="s">
        <v>66</v>
      </c>
      <c r="E643" s="15">
        <v>117014.0</v>
      </c>
      <c r="F643" s="15">
        <v>44870.0</v>
      </c>
    </row>
    <row r="644">
      <c r="A644" s="5" t="str">
        <f t="shared" si="1"/>
        <v>Czech Republic-Europe2004</v>
      </c>
      <c r="B644" s="5" t="s">
        <v>75</v>
      </c>
      <c r="C644" s="17" t="s">
        <v>128</v>
      </c>
      <c r="D644" s="10" t="s">
        <v>66</v>
      </c>
      <c r="E644" s="15">
        <v>124407.0</v>
      </c>
      <c r="F644" s="15">
        <v>42078.0</v>
      </c>
    </row>
    <row r="645">
      <c r="A645" s="5" t="str">
        <f t="shared" si="1"/>
        <v>Czech Republic-Europe2005</v>
      </c>
      <c r="B645" s="5" t="s">
        <v>75</v>
      </c>
      <c r="C645" s="17" t="s">
        <v>128</v>
      </c>
      <c r="D645" s="10" t="s">
        <v>67</v>
      </c>
      <c r="E645" s="15">
        <v>122709.0</v>
      </c>
      <c r="F645" s="15">
        <v>45511.0</v>
      </c>
    </row>
    <row r="646">
      <c r="A646" s="5" t="str">
        <f t="shared" si="1"/>
        <v>Czech Republic-Europe2006</v>
      </c>
      <c r="B646" s="5" t="s">
        <v>75</v>
      </c>
      <c r="C646" s="17" t="s">
        <v>128</v>
      </c>
      <c r="D646" s="10" t="s">
        <v>68</v>
      </c>
      <c r="E646" s="15">
        <v>123948.0</v>
      </c>
      <c r="F646" s="15">
        <v>45845.0</v>
      </c>
    </row>
    <row r="647">
      <c r="A647" s="5" t="str">
        <f t="shared" si="1"/>
        <v>Czech Republic-Europe2007</v>
      </c>
      <c r="B647" s="5" t="s">
        <v>75</v>
      </c>
      <c r="C647" s="17" t="s">
        <v>128</v>
      </c>
      <c r="D647" s="10" t="s">
        <v>69</v>
      </c>
      <c r="E647" s="15">
        <v>120736.0</v>
      </c>
      <c r="F647" s="15">
        <v>44941.0</v>
      </c>
    </row>
    <row r="648">
      <c r="A648" s="5" t="str">
        <f t="shared" si="1"/>
        <v>Czech Republic-Europe2008</v>
      </c>
      <c r="B648" s="5" t="s">
        <v>75</v>
      </c>
      <c r="C648" s="17" t="s">
        <v>128</v>
      </c>
      <c r="D648" s="10" t="s">
        <v>70</v>
      </c>
      <c r="E648" s="15">
        <v>120193.0</v>
      </c>
      <c r="F648" s="15">
        <v>42535.0</v>
      </c>
    </row>
    <row r="649">
      <c r="A649" s="5" t="str">
        <f t="shared" si="1"/>
        <v>Czech Republic-Europe2009</v>
      </c>
      <c r="B649" s="5" t="s">
        <v>75</v>
      </c>
      <c r="C649" s="17" t="s">
        <v>128</v>
      </c>
      <c r="D649" s="10" t="s">
        <v>71</v>
      </c>
      <c r="E649" s="15">
        <v>122379.0</v>
      </c>
      <c r="F649" s="15">
        <v>44415.0</v>
      </c>
    </row>
    <row r="650">
      <c r="A650" s="5" t="str">
        <f t="shared" si="1"/>
        <v>Czech Republic-Europe2009</v>
      </c>
      <c r="B650" s="5" t="s">
        <v>75</v>
      </c>
      <c r="C650" s="17" t="s">
        <v>128</v>
      </c>
      <c r="D650" s="10" t="s">
        <v>71</v>
      </c>
      <c r="E650" s="15">
        <v>124649.0</v>
      </c>
      <c r="F650" s="15">
        <v>40993.0</v>
      </c>
    </row>
    <row r="651">
      <c r="A651" s="5" t="str">
        <f t="shared" si="1"/>
        <v>Czech Republic-Europe2010</v>
      </c>
      <c r="B651" s="5" t="s">
        <v>75</v>
      </c>
      <c r="C651" s="17" t="s">
        <v>128</v>
      </c>
      <c r="D651" s="10" t="s">
        <v>72</v>
      </c>
      <c r="E651" s="15">
        <v>122764.0</v>
      </c>
      <c r="F651" s="15">
        <v>45904.0</v>
      </c>
    </row>
    <row r="652">
      <c r="A652" s="5" t="str">
        <f t="shared" si="1"/>
        <v>Denmark-Europe2000</v>
      </c>
      <c r="B652" s="5" t="s">
        <v>75</v>
      </c>
      <c r="C652" s="17" t="s">
        <v>129</v>
      </c>
      <c r="D652" s="10" t="s">
        <v>62</v>
      </c>
      <c r="E652" s="11"/>
      <c r="F652" s="15">
        <v>17041.0</v>
      </c>
    </row>
    <row r="653">
      <c r="A653" s="5" t="str">
        <f t="shared" si="1"/>
        <v>Denmark-Europe2001</v>
      </c>
      <c r="B653" s="5" t="s">
        <v>75</v>
      </c>
      <c r="C653" s="17" t="s">
        <v>129</v>
      </c>
      <c r="D653" s="10" t="s">
        <v>63</v>
      </c>
      <c r="E653" s="11"/>
      <c r="F653" s="15">
        <v>17997.0</v>
      </c>
    </row>
    <row r="654">
      <c r="A654" s="5" t="str">
        <f t="shared" si="1"/>
        <v>Denmark-Europe2002</v>
      </c>
      <c r="B654" s="5" t="s">
        <v>75</v>
      </c>
      <c r="C654" s="17" t="s">
        <v>129</v>
      </c>
      <c r="D654" s="10" t="s">
        <v>64</v>
      </c>
      <c r="E654" s="15">
        <v>46303.0</v>
      </c>
      <c r="F654" s="15">
        <v>19307.0</v>
      </c>
    </row>
    <row r="655">
      <c r="A655" s="5" t="str">
        <f t="shared" si="1"/>
        <v>Denmark-Europe2003</v>
      </c>
      <c r="B655" s="5" t="s">
        <v>75</v>
      </c>
      <c r="C655" s="17" t="s">
        <v>129</v>
      </c>
      <c r="D655" s="10" t="s">
        <v>65</v>
      </c>
      <c r="E655" s="15">
        <v>44503.0</v>
      </c>
      <c r="F655" s="15">
        <v>18358.0</v>
      </c>
    </row>
    <row r="656">
      <c r="A656" s="5" t="str">
        <f t="shared" si="1"/>
        <v>Denmark-Europe2004</v>
      </c>
      <c r="B656" s="5" t="s">
        <v>75</v>
      </c>
      <c r="C656" s="17" t="s">
        <v>129</v>
      </c>
      <c r="D656" s="10" t="s">
        <v>66</v>
      </c>
      <c r="E656" s="15">
        <v>46960.0</v>
      </c>
      <c r="F656" s="15">
        <v>19200.0</v>
      </c>
    </row>
    <row r="657">
      <c r="A657" s="5" t="str">
        <f t="shared" si="1"/>
        <v>Denmark-Europe2004</v>
      </c>
      <c r="B657" s="5" t="s">
        <v>75</v>
      </c>
      <c r="C657" s="17" t="s">
        <v>129</v>
      </c>
      <c r="D657" s="10" t="s">
        <v>66</v>
      </c>
      <c r="E657" s="15">
        <v>49035.0</v>
      </c>
      <c r="F657" s="15">
        <v>19203.0</v>
      </c>
    </row>
    <row r="658">
      <c r="A658" s="5" t="str">
        <f t="shared" si="1"/>
        <v>Denmark-Europe2005</v>
      </c>
      <c r="B658" s="5" t="s">
        <v>75</v>
      </c>
      <c r="C658" s="17" t="s">
        <v>129</v>
      </c>
      <c r="D658" s="10" t="s">
        <v>67</v>
      </c>
      <c r="E658" s="15">
        <v>50597.0</v>
      </c>
      <c r="F658" s="15">
        <v>19428.0</v>
      </c>
    </row>
    <row r="659">
      <c r="A659" s="5" t="str">
        <f t="shared" si="1"/>
        <v>Denmark-Europe2006</v>
      </c>
      <c r="B659" s="5" t="s">
        <v>75</v>
      </c>
      <c r="C659" s="17" t="s">
        <v>129</v>
      </c>
      <c r="D659" s="10" t="s">
        <v>68</v>
      </c>
      <c r="E659" s="15">
        <v>50253.0</v>
      </c>
      <c r="F659" s="15">
        <v>19763.0</v>
      </c>
    </row>
    <row r="660">
      <c r="A660" s="5" t="str">
        <f t="shared" si="1"/>
        <v>Denmark-Europe2007</v>
      </c>
      <c r="B660" s="5" t="s">
        <v>75</v>
      </c>
      <c r="C660" s="17" t="s">
        <v>129</v>
      </c>
      <c r="D660" s="10" t="s">
        <v>69</v>
      </c>
      <c r="E660" s="15">
        <v>47099.0</v>
      </c>
      <c r="F660" s="15">
        <v>18888.0</v>
      </c>
    </row>
    <row r="661">
      <c r="A661" s="5" t="str">
        <f t="shared" si="1"/>
        <v>Denmark-Europe2008</v>
      </c>
      <c r="B661" s="5" t="s">
        <v>75</v>
      </c>
      <c r="C661" s="17" t="s">
        <v>129</v>
      </c>
      <c r="D661" s="10" t="s">
        <v>70</v>
      </c>
      <c r="E661" s="15">
        <v>49266.0</v>
      </c>
      <c r="F661" s="15">
        <v>19004.0</v>
      </c>
    </row>
    <row r="662">
      <c r="A662" s="5" t="str">
        <f t="shared" si="1"/>
        <v>Denmark-Europe2009</v>
      </c>
      <c r="B662" s="5" t="s">
        <v>75</v>
      </c>
      <c r="C662" s="17" t="s">
        <v>129</v>
      </c>
      <c r="D662" s="10" t="s">
        <v>71</v>
      </c>
      <c r="E662" s="15">
        <v>55735.0</v>
      </c>
      <c r="F662" s="15">
        <v>20087.0</v>
      </c>
    </row>
    <row r="663">
      <c r="A663" s="5" t="str">
        <f t="shared" si="1"/>
        <v>Denmark-Europe2009</v>
      </c>
      <c r="B663" s="5" t="s">
        <v>75</v>
      </c>
      <c r="C663" s="17" t="s">
        <v>129</v>
      </c>
      <c r="D663" s="10" t="s">
        <v>71</v>
      </c>
      <c r="E663" s="15">
        <v>47260.0</v>
      </c>
      <c r="F663" s="15">
        <v>18634.0</v>
      </c>
    </row>
    <row r="664">
      <c r="A664" s="5" t="str">
        <f t="shared" si="1"/>
        <v>Denmark-Europe2010</v>
      </c>
      <c r="B664" s="5" t="s">
        <v>75</v>
      </c>
      <c r="C664" s="17" t="s">
        <v>129</v>
      </c>
      <c r="D664" s="10" t="s">
        <v>72</v>
      </c>
      <c r="E664" s="15">
        <v>55005.0</v>
      </c>
      <c r="F664" s="15">
        <v>20252.0</v>
      </c>
    </row>
    <row r="665">
      <c r="A665" s="5" t="str">
        <f t="shared" si="1"/>
        <v>Djibouti-Africa2000</v>
      </c>
      <c r="B665" s="5" t="s">
        <v>77</v>
      </c>
      <c r="C665" s="17" t="s">
        <v>130</v>
      </c>
      <c r="D665" s="10" t="s">
        <v>62</v>
      </c>
      <c r="E665" s="11"/>
      <c r="F665" s="11"/>
    </row>
    <row r="666">
      <c r="A666" s="5" t="str">
        <f t="shared" si="1"/>
        <v>Djibouti-Africa2001</v>
      </c>
      <c r="B666" s="5" t="s">
        <v>77</v>
      </c>
      <c r="C666" s="17" t="s">
        <v>130</v>
      </c>
      <c r="D666" s="10" t="s">
        <v>63</v>
      </c>
      <c r="E666" s="11"/>
      <c r="F666" s="11"/>
    </row>
    <row r="667">
      <c r="A667" s="5" t="str">
        <f t="shared" si="1"/>
        <v>Djibouti-Africa2002</v>
      </c>
      <c r="B667" s="5" t="s">
        <v>77</v>
      </c>
      <c r="C667" s="17" t="s">
        <v>130</v>
      </c>
      <c r="D667" s="10" t="s">
        <v>64</v>
      </c>
      <c r="E667" s="15">
        <v>539.0</v>
      </c>
      <c r="F667" s="11"/>
    </row>
    <row r="668">
      <c r="A668" s="5" t="str">
        <f t="shared" si="1"/>
        <v>Djibouti-Africa2003</v>
      </c>
      <c r="B668" s="5" t="s">
        <v>77</v>
      </c>
      <c r="C668" s="17" t="s">
        <v>130</v>
      </c>
      <c r="D668" s="10" t="s">
        <v>65</v>
      </c>
      <c r="E668" s="15">
        <v>532.0</v>
      </c>
      <c r="F668" s="11"/>
    </row>
    <row r="669">
      <c r="A669" s="5" t="str">
        <f t="shared" si="1"/>
        <v>Djibouti-Africa2004</v>
      </c>
      <c r="B669" s="5" t="s">
        <v>77</v>
      </c>
      <c r="C669" s="17" t="s">
        <v>130</v>
      </c>
      <c r="D669" s="10" t="s">
        <v>66</v>
      </c>
      <c r="E669" s="15">
        <v>524.0</v>
      </c>
      <c r="F669" s="11"/>
    </row>
    <row r="670">
      <c r="A670" s="5" t="str">
        <f t="shared" si="1"/>
        <v>Djibouti-Africa2004</v>
      </c>
      <c r="B670" s="5" t="s">
        <v>77</v>
      </c>
      <c r="C670" s="17" t="s">
        <v>130</v>
      </c>
      <c r="D670" s="10" t="s">
        <v>66</v>
      </c>
      <c r="E670" s="15">
        <v>385.0</v>
      </c>
      <c r="F670" s="11"/>
    </row>
    <row r="671">
      <c r="A671" s="5" t="str">
        <f t="shared" si="1"/>
        <v>Djibouti-Africa2005</v>
      </c>
      <c r="B671" s="5" t="s">
        <v>77</v>
      </c>
      <c r="C671" s="17" t="s">
        <v>130</v>
      </c>
      <c r="D671" s="10" t="s">
        <v>67</v>
      </c>
      <c r="E671" s="15">
        <v>458.0</v>
      </c>
      <c r="F671" s="15">
        <v>133.0</v>
      </c>
    </row>
    <row r="672">
      <c r="A672" s="5" t="str">
        <f t="shared" si="1"/>
        <v>Djibouti-Africa2006</v>
      </c>
      <c r="B672" s="5" t="s">
        <v>77</v>
      </c>
      <c r="C672" s="17" t="s">
        <v>130</v>
      </c>
      <c r="D672" s="10" t="s">
        <v>68</v>
      </c>
      <c r="E672" s="15">
        <v>488.0</v>
      </c>
      <c r="F672" s="15">
        <v>143.0</v>
      </c>
    </row>
    <row r="673">
      <c r="A673" s="5" t="str">
        <f t="shared" si="1"/>
        <v>Djibouti-Africa2007</v>
      </c>
      <c r="B673" s="5" t="s">
        <v>77</v>
      </c>
      <c r="C673" s="17" t="s">
        <v>130</v>
      </c>
      <c r="D673" s="10" t="s">
        <v>69</v>
      </c>
      <c r="E673" s="15">
        <v>473.0</v>
      </c>
      <c r="F673" s="15">
        <v>139.0</v>
      </c>
    </row>
    <row r="674">
      <c r="A674" s="5" t="str">
        <f t="shared" si="1"/>
        <v>Djibouti-Africa2008</v>
      </c>
      <c r="B674" s="5" t="s">
        <v>77</v>
      </c>
      <c r="C674" s="17" t="s">
        <v>130</v>
      </c>
      <c r="D674" s="10" t="s">
        <v>70</v>
      </c>
      <c r="E674" s="15">
        <v>400.0</v>
      </c>
      <c r="F674" s="15">
        <v>139.0</v>
      </c>
    </row>
    <row r="675">
      <c r="A675" s="5" t="str">
        <f t="shared" si="1"/>
        <v>Djibouti-Africa2009</v>
      </c>
      <c r="B675" s="5" t="s">
        <v>77</v>
      </c>
      <c r="C675" s="17" t="s">
        <v>130</v>
      </c>
      <c r="D675" s="10" t="s">
        <v>71</v>
      </c>
      <c r="E675" s="15">
        <v>407.0</v>
      </c>
      <c r="F675" s="15">
        <v>139.0</v>
      </c>
    </row>
    <row r="676">
      <c r="A676" s="5" t="str">
        <f t="shared" si="1"/>
        <v>Djibouti-Africa2009</v>
      </c>
      <c r="B676" s="5" t="s">
        <v>77</v>
      </c>
      <c r="C676" s="17" t="s">
        <v>130</v>
      </c>
      <c r="D676" s="10" t="s">
        <v>71</v>
      </c>
      <c r="E676" s="15">
        <v>403.0</v>
      </c>
      <c r="F676" s="15">
        <v>139.0</v>
      </c>
    </row>
    <row r="677">
      <c r="A677" s="5" t="str">
        <f t="shared" si="1"/>
        <v>Djibouti-Africa2010</v>
      </c>
      <c r="B677" s="5" t="s">
        <v>77</v>
      </c>
      <c r="C677" s="17" t="s">
        <v>130</v>
      </c>
      <c r="D677" s="10" t="s">
        <v>72</v>
      </c>
      <c r="E677" s="15">
        <v>488.0</v>
      </c>
      <c r="F677" s="15">
        <v>143.0</v>
      </c>
    </row>
    <row r="678">
      <c r="A678" s="5" t="str">
        <f t="shared" si="1"/>
        <v>Dominica-The Americas2000</v>
      </c>
      <c r="B678" s="5" t="s">
        <v>83</v>
      </c>
      <c r="C678" s="17" t="s">
        <v>131</v>
      </c>
      <c r="D678" s="10" t="s">
        <v>62</v>
      </c>
      <c r="E678" s="11"/>
      <c r="F678" s="11"/>
    </row>
    <row r="679">
      <c r="A679" s="5" t="str">
        <f t="shared" si="1"/>
        <v>Dominica-The Americas2001</v>
      </c>
      <c r="B679" s="5" t="s">
        <v>83</v>
      </c>
      <c r="C679" s="17" t="s">
        <v>131</v>
      </c>
      <c r="D679" s="10" t="s">
        <v>63</v>
      </c>
      <c r="E679" s="11"/>
      <c r="F679" s="11"/>
    </row>
    <row r="680">
      <c r="A680" s="5" t="str">
        <f t="shared" si="1"/>
        <v>Dominica-The Americas2002</v>
      </c>
      <c r="B680" s="5" t="s">
        <v>83</v>
      </c>
      <c r="C680" s="17" t="s">
        <v>131</v>
      </c>
      <c r="D680" s="10" t="s">
        <v>64</v>
      </c>
      <c r="E680" s="15">
        <v>136.0</v>
      </c>
      <c r="F680" s="11"/>
    </row>
    <row r="681">
      <c r="A681" s="5" t="str">
        <f t="shared" si="1"/>
        <v>Dominica-The Americas2003</v>
      </c>
      <c r="B681" s="5" t="s">
        <v>83</v>
      </c>
      <c r="C681" s="17" t="s">
        <v>131</v>
      </c>
      <c r="D681" s="10" t="s">
        <v>65</v>
      </c>
      <c r="E681" s="15">
        <v>128.0</v>
      </c>
      <c r="F681" s="11"/>
    </row>
    <row r="682">
      <c r="A682" s="5" t="str">
        <f t="shared" si="1"/>
        <v>Dominica-The Americas2004</v>
      </c>
      <c r="B682" s="5" t="s">
        <v>83</v>
      </c>
      <c r="C682" s="17" t="s">
        <v>131</v>
      </c>
      <c r="D682" s="10" t="s">
        <v>66</v>
      </c>
      <c r="E682" s="15">
        <v>128.0</v>
      </c>
      <c r="F682" s="11"/>
    </row>
    <row r="683">
      <c r="A683" s="5" t="str">
        <f t="shared" si="1"/>
        <v>Dominica-The Americas2004</v>
      </c>
      <c r="B683" s="5" t="s">
        <v>83</v>
      </c>
      <c r="C683" s="17" t="s">
        <v>131</v>
      </c>
      <c r="D683" s="10" t="s">
        <v>66</v>
      </c>
      <c r="E683" s="15">
        <v>114.0</v>
      </c>
      <c r="F683" s="11"/>
    </row>
    <row r="684">
      <c r="A684" s="5" t="str">
        <f t="shared" si="1"/>
        <v>Dominica-The Americas2005</v>
      </c>
      <c r="B684" s="5" t="s">
        <v>83</v>
      </c>
      <c r="C684" s="17" t="s">
        <v>131</v>
      </c>
      <c r="D684" s="10" t="s">
        <v>67</v>
      </c>
      <c r="E684" s="15">
        <v>110.0</v>
      </c>
      <c r="F684" s="15">
        <v>39.0</v>
      </c>
    </row>
    <row r="685">
      <c r="A685" s="5" t="str">
        <f t="shared" si="1"/>
        <v>Dominica-The Americas2006</v>
      </c>
      <c r="B685" s="5" t="s">
        <v>83</v>
      </c>
      <c r="C685" s="17" t="s">
        <v>131</v>
      </c>
      <c r="D685" s="10" t="s">
        <v>68</v>
      </c>
      <c r="E685" s="15">
        <v>150.0</v>
      </c>
      <c r="F685" s="15">
        <v>43.0</v>
      </c>
    </row>
    <row r="686">
      <c r="A686" s="5" t="str">
        <f t="shared" si="1"/>
        <v>Dominica-The Americas2007</v>
      </c>
      <c r="B686" s="5" t="s">
        <v>83</v>
      </c>
      <c r="C686" s="17" t="s">
        <v>131</v>
      </c>
      <c r="D686" s="10" t="s">
        <v>69</v>
      </c>
      <c r="E686" s="15">
        <v>114.0</v>
      </c>
      <c r="F686" s="15">
        <v>41.0</v>
      </c>
    </row>
    <row r="687">
      <c r="A687" s="5" t="str">
        <f t="shared" si="1"/>
        <v>Dominica-The Americas2008</v>
      </c>
      <c r="B687" s="5" t="s">
        <v>83</v>
      </c>
      <c r="C687" s="17" t="s">
        <v>131</v>
      </c>
      <c r="D687" s="10" t="s">
        <v>70</v>
      </c>
      <c r="E687" s="15">
        <v>103.0</v>
      </c>
      <c r="F687" s="15">
        <v>41.0</v>
      </c>
    </row>
    <row r="688">
      <c r="A688" s="5" t="str">
        <f t="shared" si="1"/>
        <v>Dominica-The Americas2009</v>
      </c>
      <c r="B688" s="5" t="s">
        <v>83</v>
      </c>
      <c r="C688" s="17" t="s">
        <v>131</v>
      </c>
      <c r="D688" s="10" t="s">
        <v>71</v>
      </c>
      <c r="E688" s="15">
        <v>114.0</v>
      </c>
      <c r="F688" s="15">
        <v>41.0</v>
      </c>
    </row>
    <row r="689">
      <c r="A689" s="5" t="str">
        <f t="shared" si="1"/>
        <v>Dominica-The Americas2009</v>
      </c>
      <c r="B689" s="5" t="s">
        <v>83</v>
      </c>
      <c r="C689" s="17" t="s">
        <v>131</v>
      </c>
      <c r="D689" s="10" t="s">
        <v>71</v>
      </c>
      <c r="E689" s="15">
        <v>103.0</v>
      </c>
      <c r="F689" s="15">
        <v>41.0</v>
      </c>
    </row>
    <row r="690">
      <c r="A690" s="5" t="str">
        <f t="shared" si="1"/>
        <v>Dominica-The Americas2010</v>
      </c>
      <c r="B690" s="5" t="s">
        <v>83</v>
      </c>
      <c r="C690" s="17" t="s">
        <v>131</v>
      </c>
      <c r="D690" s="10" t="s">
        <v>72</v>
      </c>
      <c r="E690" s="15">
        <v>110.0</v>
      </c>
      <c r="F690" s="15">
        <v>42.0</v>
      </c>
    </row>
    <row r="691">
      <c r="A691" s="5" t="str">
        <f t="shared" si="1"/>
        <v>Dominican Republic-The Americas2000</v>
      </c>
      <c r="B691" s="5" t="s">
        <v>83</v>
      </c>
      <c r="C691" s="17" t="s">
        <v>132</v>
      </c>
      <c r="D691" s="10" t="s">
        <v>62</v>
      </c>
      <c r="E691" s="11"/>
      <c r="F691" s="11"/>
    </row>
    <row r="692">
      <c r="A692" s="5" t="str">
        <f t="shared" si="1"/>
        <v>Dominican Republic-The Americas2001</v>
      </c>
      <c r="B692" s="5" t="s">
        <v>83</v>
      </c>
      <c r="C692" s="17" t="s">
        <v>132</v>
      </c>
      <c r="D692" s="10" t="s">
        <v>63</v>
      </c>
      <c r="E692" s="11"/>
      <c r="F692" s="15">
        <v>7382.0</v>
      </c>
    </row>
    <row r="693">
      <c r="A693" s="5" t="str">
        <f t="shared" si="1"/>
        <v>Dominican Republic-The Americas2002</v>
      </c>
      <c r="B693" s="5" t="s">
        <v>83</v>
      </c>
      <c r="C693" s="17" t="s">
        <v>132</v>
      </c>
      <c r="D693" s="10" t="s">
        <v>64</v>
      </c>
      <c r="E693" s="15">
        <v>20964.0</v>
      </c>
      <c r="F693" s="15">
        <v>7178.0</v>
      </c>
    </row>
    <row r="694">
      <c r="A694" s="5" t="str">
        <f t="shared" si="1"/>
        <v>Dominican Republic-The Americas2003</v>
      </c>
      <c r="B694" s="5" t="s">
        <v>83</v>
      </c>
      <c r="C694" s="17" t="s">
        <v>132</v>
      </c>
      <c r="D694" s="10" t="s">
        <v>65</v>
      </c>
      <c r="E694" s="15">
        <v>20323.0</v>
      </c>
      <c r="F694" s="15">
        <v>6941.0</v>
      </c>
    </row>
    <row r="695">
      <c r="A695" s="5" t="str">
        <f t="shared" si="1"/>
        <v>Dominican Republic-The Americas2004</v>
      </c>
      <c r="B695" s="5" t="s">
        <v>83</v>
      </c>
      <c r="C695" s="17" t="s">
        <v>132</v>
      </c>
      <c r="D695" s="10" t="s">
        <v>66</v>
      </c>
      <c r="E695" s="15">
        <v>21019.0</v>
      </c>
      <c r="F695" s="15">
        <v>7104.0</v>
      </c>
    </row>
    <row r="696">
      <c r="A696" s="5" t="str">
        <f t="shared" si="1"/>
        <v>Dominican Republic-The Americas2004</v>
      </c>
      <c r="B696" s="5" t="s">
        <v>83</v>
      </c>
      <c r="C696" s="17" t="s">
        <v>132</v>
      </c>
      <c r="D696" s="10" t="s">
        <v>66</v>
      </c>
      <c r="E696" s="15">
        <v>20235.0</v>
      </c>
      <c r="F696" s="15">
        <v>7291.0</v>
      </c>
    </row>
    <row r="697">
      <c r="A697" s="5" t="str">
        <f t="shared" si="1"/>
        <v>Dominican Republic-The Americas2005</v>
      </c>
      <c r="B697" s="5" t="s">
        <v>83</v>
      </c>
      <c r="C697" s="17" t="s">
        <v>132</v>
      </c>
      <c r="D697" s="10" t="s">
        <v>67</v>
      </c>
      <c r="E697" s="15">
        <v>18786.0</v>
      </c>
      <c r="F697" s="15">
        <v>6528.0</v>
      </c>
    </row>
    <row r="698">
      <c r="A698" s="5" t="str">
        <f t="shared" si="1"/>
        <v>Dominican Republic-The Americas2006</v>
      </c>
      <c r="B698" s="5" t="s">
        <v>83</v>
      </c>
      <c r="C698" s="17" t="s">
        <v>132</v>
      </c>
      <c r="D698" s="10" t="s">
        <v>68</v>
      </c>
      <c r="E698" s="15">
        <v>21430.0</v>
      </c>
      <c r="F698" s="15">
        <v>7058.0</v>
      </c>
    </row>
    <row r="699">
      <c r="A699" s="5" t="str">
        <f t="shared" si="1"/>
        <v>Dominican Republic-The Americas2007</v>
      </c>
      <c r="B699" s="5" t="s">
        <v>83</v>
      </c>
      <c r="C699" s="17" t="s">
        <v>132</v>
      </c>
      <c r="D699" s="10" t="s">
        <v>69</v>
      </c>
      <c r="E699" s="15">
        <v>19651.0</v>
      </c>
      <c r="F699" s="15">
        <v>6840.0</v>
      </c>
    </row>
    <row r="700">
      <c r="A700" s="5" t="str">
        <f t="shared" si="1"/>
        <v>Dominican Republic-The Americas2008</v>
      </c>
      <c r="B700" s="5" t="s">
        <v>83</v>
      </c>
      <c r="C700" s="17" t="s">
        <v>132</v>
      </c>
      <c r="D700" s="10" t="s">
        <v>70</v>
      </c>
      <c r="E700" s="15">
        <v>21500.0</v>
      </c>
      <c r="F700" s="15">
        <v>7476.0</v>
      </c>
    </row>
    <row r="701">
      <c r="A701" s="5" t="str">
        <f t="shared" si="1"/>
        <v>Dominican Republic-The Americas2009</v>
      </c>
      <c r="B701" s="5" t="s">
        <v>83</v>
      </c>
      <c r="C701" s="17" t="s">
        <v>132</v>
      </c>
      <c r="D701" s="10" t="s">
        <v>71</v>
      </c>
      <c r="E701" s="15">
        <v>21888.0</v>
      </c>
      <c r="F701" s="15">
        <v>7479.0</v>
      </c>
    </row>
    <row r="702">
      <c r="A702" s="5" t="str">
        <f t="shared" si="1"/>
        <v>Dominican Republic-The Americas2009</v>
      </c>
      <c r="B702" s="5" t="s">
        <v>83</v>
      </c>
      <c r="C702" s="17" t="s">
        <v>132</v>
      </c>
      <c r="D702" s="10" t="s">
        <v>71</v>
      </c>
      <c r="E702" s="15">
        <v>20117.0</v>
      </c>
      <c r="F702" s="15">
        <v>7499.0</v>
      </c>
    </row>
    <row r="703">
      <c r="A703" s="5" t="str">
        <f t="shared" si="1"/>
        <v>Dominican Republic-The Americas2010</v>
      </c>
      <c r="B703" s="5" t="s">
        <v>83</v>
      </c>
      <c r="C703" s="17" t="s">
        <v>132</v>
      </c>
      <c r="D703" s="10" t="s">
        <v>72</v>
      </c>
      <c r="E703" s="15">
        <v>20693.0</v>
      </c>
      <c r="F703" s="15">
        <v>7068.0</v>
      </c>
    </row>
    <row r="704">
      <c r="A704" s="5" t="str">
        <f t="shared" si="1"/>
        <v>Ecuador-The Americas2000</v>
      </c>
      <c r="B704" s="5" t="s">
        <v>83</v>
      </c>
      <c r="C704" s="17" t="s">
        <v>133</v>
      </c>
      <c r="D704" s="10" t="s">
        <v>62</v>
      </c>
      <c r="E704" s="11"/>
      <c r="F704" s="11"/>
    </row>
    <row r="705">
      <c r="A705" s="5" t="str">
        <f t="shared" si="1"/>
        <v>Ecuador-The Americas2001</v>
      </c>
      <c r="B705" s="5" t="s">
        <v>83</v>
      </c>
      <c r="C705" s="17" t="s">
        <v>133</v>
      </c>
      <c r="D705" s="10" t="s">
        <v>63</v>
      </c>
      <c r="E705" s="11"/>
      <c r="F705" s="15">
        <v>12942.0</v>
      </c>
    </row>
    <row r="706">
      <c r="A706" s="5" t="str">
        <f t="shared" si="1"/>
        <v>Ecuador-The Americas2002</v>
      </c>
      <c r="B706" s="5" t="s">
        <v>83</v>
      </c>
      <c r="C706" s="17" t="s">
        <v>133</v>
      </c>
      <c r="D706" s="10" t="s">
        <v>64</v>
      </c>
      <c r="E706" s="15">
        <v>32636.0</v>
      </c>
      <c r="F706" s="15">
        <v>12428.0</v>
      </c>
    </row>
    <row r="707">
      <c r="A707" s="5" t="str">
        <f t="shared" si="1"/>
        <v>Ecuador-The Americas2003</v>
      </c>
      <c r="B707" s="5" t="s">
        <v>83</v>
      </c>
      <c r="C707" s="17" t="s">
        <v>133</v>
      </c>
      <c r="D707" s="10" t="s">
        <v>65</v>
      </c>
      <c r="E707" s="15">
        <v>30473.0</v>
      </c>
      <c r="F707" s="15">
        <v>12678.0</v>
      </c>
    </row>
    <row r="708">
      <c r="A708" s="5" t="str">
        <f t="shared" si="1"/>
        <v>Ecuador-The Americas2004</v>
      </c>
      <c r="B708" s="5" t="s">
        <v>83</v>
      </c>
      <c r="C708" s="17" t="s">
        <v>133</v>
      </c>
      <c r="D708" s="10" t="s">
        <v>66</v>
      </c>
      <c r="E708" s="15">
        <v>29670.0</v>
      </c>
      <c r="F708" s="15">
        <v>10973.0</v>
      </c>
    </row>
    <row r="709">
      <c r="A709" s="5" t="str">
        <f t="shared" si="1"/>
        <v>Ecuador-The Americas2004</v>
      </c>
      <c r="B709" s="5" t="s">
        <v>83</v>
      </c>
      <c r="C709" s="17" t="s">
        <v>133</v>
      </c>
      <c r="D709" s="10" t="s">
        <v>66</v>
      </c>
      <c r="E709" s="15">
        <v>23447.0</v>
      </c>
      <c r="F709" s="15">
        <v>8442.0</v>
      </c>
    </row>
    <row r="710">
      <c r="A710" s="5" t="str">
        <f t="shared" si="1"/>
        <v>Ecuador-The Americas2005</v>
      </c>
      <c r="B710" s="5" t="s">
        <v>83</v>
      </c>
      <c r="C710" s="17" t="s">
        <v>133</v>
      </c>
      <c r="D710" s="10" t="s">
        <v>67</v>
      </c>
      <c r="E710" s="15">
        <v>28658.0</v>
      </c>
      <c r="F710" s="15">
        <v>10278.0</v>
      </c>
    </row>
    <row r="711">
      <c r="A711" s="5" t="str">
        <f t="shared" si="1"/>
        <v>Ecuador-The Americas2006</v>
      </c>
      <c r="B711" s="5" t="s">
        <v>83</v>
      </c>
      <c r="C711" s="17" t="s">
        <v>133</v>
      </c>
      <c r="D711" s="10" t="s">
        <v>68</v>
      </c>
      <c r="E711" s="15">
        <v>30759.0</v>
      </c>
      <c r="F711" s="15">
        <v>11332.0</v>
      </c>
    </row>
    <row r="712">
      <c r="A712" s="5" t="str">
        <f t="shared" si="1"/>
        <v>Ecuador-The Americas2007</v>
      </c>
      <c r="B712" s="5" t="s">
        <v>83</v>
      </c>
      <c r="C712" s="17" t="s">
        <v>133</v>
      </c>
      <c r="D712" s="10" t="s">
        <v>69</v>
      </c>
      <c r="E712" s="15">
        <v>29908.0</v>
      </c>
      <c r="F712" s="15">
        <v>11048.0</v>
      </c>
    </row>
    <row r="713">
      <c r="A713" s="5" t="str">
        <f t="shared" si="1"/>
        <v>Ecuador-The Americas2008</v>
      </c>
      <c r="B713" s="5" t="s">
        <v>83</v>
      </c>
      <c r="C713" s="17" t="s">
        <v>133</v>
      </c>
      <c r="D713" s="10" t="s">
        <v>70</v>
      </c>
      <c r="E713" s="15">
        <v>24690.0</v>
      </c>
      <c r="F713" s="15">
        <v>9177.0</v>
      </c>
    </row>
    <row r="714">
      <c r="A714" s="5" t="str">
        <f t="shared" si="1"/>
        <v>Ecuador-The Americas2009</v>
      </c>
      <c r="B714" s="5" t="s">
        <v>83</v>
      </c>
      <c r="C714" s="17" t="s">
        <v>133</v>
      </c>
      <c r="D714" s="10" t="s">
        <v>71</v>
      </c>
      <c r="E714" s="15">
        <v>26523.0</v>
      </c>
      <c r="F714" s="15">
        <v>9712.0</v>
      </c>
    </row>
    <row r="715">
      <c r="A715" s="5" t="str">
        <f t="shared" si="1"/>
        <v>Ecuador-The Americas2009</v>
      </c>
      <c r="B715" s="5" t="s">
        <v>83</v>
      </c>
      <c r="C715" s="17" t="s">
        <v>133</v>
      </c>
      <c r="D715" s="10" t="s">
        <v>71</v>
      </c>
      <c r="E715" s="15">
        <v>20942.0</v>
      </c>
      <c r="F715" s="15">
        <v>7815.0</v>
      </c>
    </row>
    <row r="716">
      <c r="A716" s="5" t="str">
        <f t="shared" si="1"/>
        <v>Ecuador-The Americas2010</v>
      </c>
      <c r="B716" s="5" t="s">
        <v>83</v>
      </c>
      <c r="C716" s="17" t="s">
        <v>133</v>
      </c>
      <c r="D716" s="10" t="s">
        <v>72</v>
      </c>
      <c r="E716" s="15">
        <v>29688.0</v>
      </c>
      <c r="F716" s="15">
        <v>10255.0</v>
      </c>
    </row>
    <row r="717">
      <c r="A717" s="5" t="str">
        <f t="shared" si="1"/>
        <v>Egypt-Africa2000</v>
      </c>
      <c r="B717" s="5" t="s">
        <v>77</v>
      </c>
      <c r="C717" s="17" t="s">
        <v>134</v>
      </c>
      <c r="D717" s="10" t="s">
        <v>62</v>
      </c>
      <c r="E717" s="11"/>
      <c r="F717" s="11"/>
    </row>
    <row r="718">
      <c r="A718" s="5" t="str">
        <f t="shared" si="1"/>
        <v>Egypt-Africa2001</v>
      </c>
      <c r="B718" s="5" t="s">
        <v>77</v>
      </c>
      <c r="C718" s="17" t="s">
        <v>134</v>
      </c>
      <c r="D718" s="10" t="s">
        <v>63</v>
      </c>
      <c r="E718" s="11"/>
      <c r="F718" s="15">
        <v>77649.0</v>
      </c>
    </row>
    <row r="719">
      <c r="A719" s="5" t="str">
        <f t="shared" si="1"/>
        <v>Egypt-Africa2002</v>
      </c>
      <c r="B719" s="5" t="s">
        <v>77</v>
      </c>
      <c r="C719" s="17" t="s">
        <v>134</v>
      </c>
      <c r="D719" s="10" t="s">
        <v>64</v>
      </c>
      <c r="E719" s="15">
        <v>204776.0</v>
      </c>
      <c r="F719" s="15">
        <v>73575.0</v>
      </c>
    </row>
    <row r="720">
      <c r="A720" s="5" t="str">
        <f t="shared" si="1"/>
        <v>Egypt-Africa2003</v>
      </c>
      <c r="B720" s="5" t="s">
        <v>77</v>
      </c>
      <c r="C720" s="17" t="s">
        <v>134</v>
      </c>
      <c r="D720" s="10" t="s">
        <v>65</v>
      </c>
      <c r="E720" s="15">
        <v>197871.0</v>
      </c>
      <c r="F720" s="15">
        <v>71465.0</v>
      </c>
    </row>
    <row r="721">
      <c r="A721" s="5" t="str">
        <f t="shared" si="1"/>
        <v>Egypt-Africa2004</v>
      </c>
      <c r="B721" s="5" t="s">
        <v>77</v>
      </c>
      <c r="C721" s="17" t="s">
        <v>134</v>
      </c>
      <c r="D721" s="10" t="s">
        <v>66</v>
      </c>
      <c r="E721" s="15">
        <v>196797.0</v>
      </c>
      <c r="F721" s="15">
        <v>72050.0</v>
      </c>
    </row>
    <row r="722">
      <c r="A722" s="5" t="str">
        <f t="shared" si="1"/>
        <v>Egypt-Africa2004</v>
      </c>
      <c r="B722" s="5" t="s">
        <v>77</v>
      </c>
      <c r="C722" s="17" t="s">
        <v>134</v>
      </c>
      <c r="D722" s="10" t="s">
        <v>66</v>
      </c>
      <c r="E722" s="15">
        <v>125452.0</v>
      </c>
      <c r="F722" s="15">
        <v>45698.0</v>
      </c>
    </row>
    <row r="723">
      <c r="A723" s="5" t="str">
        <f t="shared" si="1"/>
        <v>Egypt-Africa2005</v>
      </c>
      <c r="B723" s="5" t="s">
        <v>77</v>
      </c>
      <c r="C723" s="17" t="s">
        <v>134</v>
      </c>
      <c r="D723" s="10" t="s">
        <v>67</v>
      </c>
      <c r="E723" s="15">
        <v>150912.0</v>
      </c>
      <c r="F723" s="15">
        <v>53536.0</v>
      </c>
    </row>
    <row r="724">
      <c r="A724" s="5" t="str">
        <f t="shared" si="1"/>
        <v>Egypt-Africa2006</v>
      </c>
      <c r="B724" s="5" t="s">
        <v>77</v>
      </c>
      <c r="C724" s="17" t="s">
        <v>134</v>
      </c>
      <c r="D724" s="10" t="s">
        <v>68</v>
      </c>
      <c r="E724" s="15">
        <v>192382.0</v>
      </c>
      <c r="F724" s="15">
        <v>71189.0</v>
      </c>
    </row>
    <row r="725">
      <c r="A725" s="5" t="str">
        <f t="shared" si="1"/>
        <v>Egypt-Africa2007</v>
      </c>
      <c r="B725" s="5" t="s">
        <v>77</v>
      </c>
      <c r="C725" s="17" t="s">
        <v>134</v>
      </c>
      <c r="D725" s="10" t="s">
        <v>69</v>
      </c>
      <c r="E725" s="15">
        <v>167208.0</v>
      </c>
      <c r="F725" s="15">
        <v>62741.0</v>
      </c>
    </row>
    <row r="726">
      <c r="A726" s="5" t="str">
        <f t="shared" si="1"/>
        <v>Egypt-Africa2008</v>
      </c>
      <c r="B726" s="5" t="s">
        <v>77</v>
      </c>
      <c r="C726" s="17" t="s">
        <v>134</v>
      </c>
      <c r="D726" s="10" t="s">
        <v>70</v>
      </c>
      <c r="E726" s="15">
        <v>127194.0</v>
      </c>
      <c r="F726" s="15">
        <v>47162.0</v>
      </c>
    </row>
    <row r="727">
      <c r="A727" s="5" t="str">
        <f t="shared" si="1"/>
        <v>Egypt-Africa2009</v>
      </c>
      <c r="B727" s="5" t="s">
        <v>77</v>
      </c>
      <c r="C727" s="17" t="s">
        <v>134</v>
      </c>
      <c r="D727" s="10" t="s">
        <v>71</v>
      </c>
      <c r="E727" s="15">
        <v>147963.0</v>
      </c>
      <c r="F727" s="15">
        <v>48971.0</v>
      </c>
    </row>
    <row r="728">
      <c r="A728" s="5" t="str">
        <f t="shared" si="1"/>
        <v>Egypt-Africa2009</v>
      </c>
      <c r="B728" s="5" t="s">
        <v>77</v>
      </c>
      <c r="C728" s="17" t="s">
        <v>134</v>
      </c>
      <c r="D728" s="10" t="s">
        <v>71</v>
      </c>
      <c r="E728" s="15">
        <v>141326.0</v>
      </c>
      <c r="F728" s="15">
        <v>40658.0</v>
      </c>
    </row>
    <row r="729">
      <c r="A729" s="5" t="str">
        <f t="shared" si="1"/>
        <v>Egypt-Africa2010</v>
      </c>
      <c r="B729" s="5" t="s">
        <v>77</v>
      </c>
      <c r="C729" s="17" t="s">
        <v>134</v>
      </c>
      <c r="D729" s="10" t="s">
        <v>72</v>
      </c>
      <c r="E729" s="15">
        <v>178616.0</v>
      </c>
      <c r="F729" s="15">
        <v>66269.0</v>
      </c>
    </row>
    <row r="730">
      <c r="A730" s="5" t="str">
        <f t="shared" si="1"/>
        <v>El Salvador-The Americas2000</v>
      </c>
      <c r="B730" s="5" t="s">
        <v>83</v>
      </c>
      <c r="C730" s="17" t="s">
        <v>135</v>
      </c>
      <c r="D730" s="10" t="s">
        <v>62</v>
      </c>
      <c r="E730" s="11"/>
      <c r="F730" s="11"/>
    </row>
    <row r="731">
      <c r="A731" s="5" t="str">
        <f t="shared" si="1"/>
        <v>El Salvador-The Americas2001</v>
      </c>
      <c r="B731" s="5" t="s">
        <v>83</v>
      </c>
      <c r="C731" s="17" t="s">
        <v>135</v>
      </c>
      <c r="D731" s="10" t="s">
        <v>63</v>
      </c>
      <c r="E731" s="11"/>
      <c r="F731" s="15">
        <v>4319.0</v>
      </c>
    </row>
    <row r="732">
      <c r="A732" s="5" t="str">
        <f t="shared" si="1"/>
        <v>El Salvador-The Americas2002</v>
      </c>
      <c r="B732" s="5" t="s">
        <v>83</v>
      </c>
      <c r="C732" s="17" t="s">
        <v>135</v>
      </c>
      <c r="D732" s="10" t="s">
        <v>64</v>
      </c>
      <c r="E732" s="15">
        <v>6249.0</v>
      </c>
      <c r="F732" s="15">
        <v>4210.0</v>
      </c>
    </row>
    <row r="733">
      <c r="A733" s="5" t="str">
        <f t="shared" si="1"/>
        <v>El Salvador-The Americas2003</v>
      </c>
      <c r="B733" s="5" t="s">
        <v>83</v>
      </c>
      <c r="C733" s="17" t="s">
        <v>135</v>
      </c>
      <c r="D733" s="10" t="s">
        <v>65</v>
      </c>
      <c r="E733" s="15">
        <v>6476.0</v>
      </c>
      <c r="F733" s="15">
        <v>4214.0</v>
      </c>
    </row>
    <row r="734">
      <c r="A734" s="5" t="str">
        <f t="shared" si="1"/>
        <v>El Salvador-The Americas2004</v>
      </c>
      <c r="B734" s="5" t="s">
        <v>83</v>
      </c>
      <c r="C734" s="17" t="s">
        <v>135</v>
      </c>
      <c r="D734" s="10" t="s">
        <v>66</v>
      </c>
      <c r="E734" s="15">
        <v>6546.0</v>
      </c>
      <c r="F734" s="15">
        <v>4499.0</v>
      </c>
    </row>
    <row r="735">
      <c r="A735" s="5" t="str">
        <f t="shared" si="1"/>
        <v>El Salvador-The Americas2004</v>
      </c>
      <c r="B735" s="5" t="s">
        <v>83</v>
      </c>
      <c r="C735" s="17" t="s">
        <v>135</v>
      </c>
      <c r="D735" s="10" t="s">
        <v>66</v>
      </c>
      <c r="E735" s="15">
        <v>5948.0</v>
      </c>
      <c r="F735" s="15">
        <v>4151.0</v>
      </c>
    </row>
    <row r="736">
      <c r="A736" s="5" t="str">
        <f t="shared" si="1"/>
        <v>El Salvador-The Americas2005</v>
      </c>
      <c r="B736" s="5" t="s">
        <v>83</v>
      </c>
      <c r="C736" s="17" t="s">
        <v>135</v>
      </c>
      <c r="D736" s="10" t="s">
        <v>67</v>
      </c>
      <c r="E736" s="15">
        <v>6366.0</v>
      </c>
      <c r="F736" s="15">
        <v>4382.0</v>
      </c>
    </row>
    <row r="737">
      <c r="A737" s="5" t="str">
        <f t="shared" si="1"/>
        <v>El Salvador-The Americas2006</v>
      </c>
      <c r="B737" s="5" t="s">
        <v>83</v>
      </c>
      <c r="C737" s="17" t="s">
        <v>135</v>
      </c>
      <c r="D737" s="10" t="s">
        <v>68</v>
      </c>
      <c r="E737" s="15">
        <v>6898.0</v>
      </c>
      <c r="F737" s="15">
        <v>4479.0</v>
      </c>
    </row>
    <row r="738">
      <c r="A738" s="5" t="str">
        <f t="shared" si="1"/>
        <v>El Salvador-The Americas2007</v>
      </c>
      <c r="B738" s="5" t="s">
        <v>83</v>
      </c>
      <c r="C738" s="17" t="s">
        <v>135</v>
      </c>
      <c r="D738" s="10" t="s">
        <v>69</v>
      </c>
      <c r="E738" s="15">
        <v>6454.0</v>
      </c>
      <c r="F738" s="15">
        <v>4509.0</v>
      </c>
    </row>
    <row r="739">
      <c r="A739" s="5" t="str">
        <f t="shared" si="1"/>
        <v>El Salvador-The Americas2008</v>
      </c>
      <c r="B739" s="5" t="s">
        <v>83</v>
      </c>
      <c r="C739" s="17" t="s">
        <v>135</v>
      </c>
      <c r="D739" s="10" t="s">
        <v>70</v>
      </c>
      <c r="E739" s="15">
        <v>6040.0</v>
      </c>
      <c r="F739" s="15">
        <v>4232.0</v>
      </c>
    </row>
    <row r="740">
      <c r="A740" s="5" t="str">
        <f t="shared" si="1"/>
        <v>El Salvador-The Americas2009</v>
      </c>
      <c r="B740" s="5" t="s">
        <v>83</v>
      </c>
      <c r="C740" s="17" t="s">
        <v>135</v>
      </c>
      <c r="D740" s="10" t="s">
        <v>71</v>
      </c>
      <c r="E740" s="15">
        <v>6553.0</v>
      </c>
      <c r="F740" s="15">
        <v>4418.0</v>
      </c>
    </row>
    <row r="741">
      <c r="A741" s="5" t="str">
        <f t="shared" si="1"/>
        <v>El Salvador-The Americas2009</v>
      </c>
      <c r="B741" s="5" t="s">
        <v>83</v>
      </c>
      <c r="C741" s="17" t="s">
        <v>135</v>
      </c>
      <c r="D741" s="10" t="s">
        <v>71</v>
      </c>
      <c r="E741" s="15">
        <v>5743.0</v>
      </c>
      <c r="F741" s="15">
        <v>3968.0</v>
      </c>
    </row>
    <row r="742">
      <c r="A742" s="5" t="str">
        <f t="shared" si="1"/>
        <v>El Salvador-The Americas2010</v>
      </c>
      <c r="B742" s="5" t="s">
        <v>83</v>
      </c>
      <c r="C742" s="17" t="s">
        <v>135</v>
      </c>
      <c r="D742" s="10" t="s">
        <v>72</v>
      </c>
      <c r="E742" s="15">
        <v>6846.0</v>
      </c>
      <c r="F742" s="15">
        <v>4735.0</v>
      </c>
    </row>
    <row r="743">
      <c r="A743" s="5" t="str">
        <f t="shared" si="1"/>
        <v>Equatorial Guinea-Africa2000</v>
      </c>
      <c r="B743" s="5" t="s">
        <v>77</v>
      </c>
      <c r="C743" s="17" t="s">
        <v>136</v>
      </c>
      <c r="D743" s="10" t="s">
        <v>62</v>
      </c>
      <c r="E743" s="11"/>
      <c r="F743" s="11"/>
    </row>
    <row r="744">
      <c r="A744" s="5" t="str">
        <f t="shared" si="1"/>
        <v>Equatorial Guinea-Africa2001</v>
      </c>
      <c r="B744" s="5" t="s">
        <v>77</v>
      </c>
      <c r="C744" s="17" t="s">
        <v>136</v>
      </c>
      <c r="D744" s="10" t="s">
        <v>63</v>
      </c>
      <c r="E744" s="11"/>
      <c r="F744" s="11"/>
    </row>
    <row r="745">
      <c r="A745" s="5" t="str">
        <f t="shared" si="1"/>
        <v>Equatorial Guinea-Africa2002</v>
      </c>
      <c r="B745" s="5" t="s">
        <v>77</v>
      </c>
      <c r="C745" s="17" t="s">
        <v>136</v>
      </c>
      <c r="D745" s="10" t="s">
        <v>64</v>
      </c>
      <c r="E745" s="15">
        <v>4679.0</v>
      </c>
      <c r="F745" s="11"/>
    </row>
    <row r="746">
      <c r="A746" s="5" t="str">
        <f t="shared" si="1"/>
        <v>Equatorial Guinea-Africa2003</v>
      </c>
      <c r="B746" s="5" t="s">
        <v>77</v>
      </c>
      <c r="C746" s="17" t="s">
        <v>136</v>
      </c>
      <c r="D746" s="10" t="s">
        <v>65</v>
      </c>
      <c r="E746" s="15">
        <v>4620.0</v>
      </c>
      <c r="F746" s="11"/>
    </row>
    <row r="747">
      <c r="A747" s="5" t="str">
        <f t="shared" si="1"/>
        <v>Equatorial Guinea-Africa2004</v>
      </c>
      <c r="B747" s="5" t="s">
        <v>77</v>
      </c>
      <c r="C747" s="17" t="s">
        <v>136</v>
      </c>
      <c r="D747" s="10" t="s">
        <v>66</v>
      </c>
      <c r="E747" s="15">
        <v>4503.0</v>
      </c>
      <c r="F747" s="11"/>
    </row>
    <row r="748">
      <c r="A748" s="5" t="str">
        <f t="shared" si="1"/>
        <v>Equatorial Guinea-Africa2004</v>
      </c>
      <c r="B748" s="5" t="s">
        <v>77</v>
      </c>
      <c r="C748" s="17" t="s">
        <v>136</v>
      </c>
      <c r="D748" s="10" t="s">
        <v>66</v>
      </c>
      <c r="E748" s="15">
        <v>3095.0</v>
      </c>
      <c r="F748" s="11"/>
    </row>
    <row r="749">
      <c r="A749" s="5" t="str">
        <f t="shared" si="1"/>
        <v>Equatorial Guinea-Africa2005</v>
      </c>
      <c r="B749" s="5" t="s">
        <v>77</v>
      </c>
      <c r="C749" s="17" t="s">
        <v>136</v>
      </c>
      <c r="D749" s="10" t="s">
        <v>67</v>
      </c>
      <c r="E749" s="15">
        <v>5218.0</v>
      </c>
      <c r="F749" s="15">
        <v>762.0</v>
      </c>
    </row>
    <row r="750">
      <c r="A750" s="5" t="str">
        <f t="shared" si="1"/>
        <v>Equatorial Guinea-Africa2006</v>
      </c>
      <c r="B750" s="5" t="s">
        <v>77</v>
      </c>
      <c r="C750" s="17" t="s">
        <v>136</v>
      </c>
      <c r="D750" s="10" t="s">
        <v>68</v>
      </c>
      <c r="E750" s="15">
        <v>4796.0</v>
      </c>
      <c r="F750" s="15">
        <v>1759.0</v>
      </c>
    </row>
    <row r="751">
      <c r="A751" s="5" t="str">
        <f t="shared" si="1"/>
        <v>Equatorial Guinea-Africa2007</v>
      </c>
      <c r="B751" s="5" t="s">
        <v>77</v>
      </c>
      <c r="C751" s="17" t="s">
        <v>136</v>
      </c>
      <c r="D751" s="10" t="s">
        <v>69</v>
      </c>
      <c r="E751" s="15">
        <v>4712.0</v>
      </c>
      <c r="F751" s="15">
        <v>1249.0</v>
      </c>
    </row>
    <row r="752">
      <c r="A752" s="5" t="str">
        <f t="shared" si="1"/>
        <v>Equatorial Guinea-Africa2008</v>
      </c>
      <c r="B752" s="5" t="s">
        <v>77</v>
      </c>
      <c r="C752" s="17" t="s">
        <v>136</v>
      </c>
      <c r="D752" s="10" t="s">
        <v>70</v>
      </c>
      <c r="E752" s="15">
        <v>4980.0</v>
      </c>
      <c r="F752" s="15">
        <v>1249.0</v>
      </c>
    </row>
    <row r="753">
      <c r="A753" s="5" t="str">
        <f t="shared" si="1"/>
        <v>Equatorial Guinea-Africa2009</v>
      </c>
      <c r="B753" s="5" t="s">
        <v>77</v>
      </c>
      <c r="C753" s="17" t="s">
        <v>136</v>
      </c>
      <c r="D753" s="10" t="s">
        <v>71</v>
      </c>
      <c r="E753" s="15">
        <v>6018.0</v>
      </c>
      <c r="F753" s="15">
        <v>1249.0</v>
      </c>
    </row>
    <row r="754">
      <c r="A754" s="5" t="str">
        <f t="shared" si="1"/>
        <v>Equatorial Guinea-Africa2009</v>
      </c>
      <c r="B754" s="5" t="s">
        <v>77</v>
      </c>
      <c r="C754" s="17" t="s">
        <v>136</v>
      </c>
      <c r="D754" s="10" t="s">
        <v>71</v>
      </c>
      <c r="E754" s="15">
        <v>455.0</v>
      </c>
      <c r="F754" s="15">
        <v>1249.0</v>
      </c>
    </row>
    <row r="755">
      <c r="A755" s="5" t="str">
        <f t="shared" si="1"/>
        <v>Equatorial Guinea-Africa2010</v>
      </c>
      <c r="B755" s="5" t="s">
        <v>77</v>
      </c>
      <c r="C755" s="17" t="s">
        <v>136</v>
      </c>
      <c r="D755" s="10" t="s">
        <v>72</v>
      </c>
      <c r="E755" s="15">
        <v>4752.0</v>
      </c>
      <c r="F755" s="15">
        <v>1503.0</v>
      </c>
    </row>
    <row r="756">
      <c r="A756" s="5" t="str">
        <f t="shared" si="1"/>
        <v>Eritrea-Africa2000</v>
      </c>
      <c r="B756" s="5" t="s">
        <v>77</v>
      </c>
      <c r="C756" s="17" t="s">
        <v>137</v>
      </c>
      <c r="D756" s="10" t="s">
        <v>62</v>
      </c>
      <c r="E756" s="11"/>
      <c r="F756" s="11"/>
    </row>
    <row r="757">
      <c r="A757" s="5" t="str">
        <f t="shared" si="1"/>
        <v>Eritrea-Africa2001</v>
      </c>
      <c r="B757" s="5" t="s">
        <v>77</v>
      </c>
      <c r="C757" s="17" t="s">
        <v>137</v>
      </c>
      <c r="D757" s="10" t="s">
        <v>63</v>
      </c>
      <c r="E757" s="11"/>
      <c r="F757" s="15">
        <v>765.0</v>
      </c>
    </row>
    <row r="758">
      <c r="A758" s="5" t="str">
        <f t="shared" si="1"/>
        <v>Eritrea-Africa2002</v>
      </c>
      <c r="B758" s="5" t="s">
        <v>77</v>
      </c>
      <c r="C758" s="17" t="s">
        <v>137</v>
      </c>
      <c r="D758" s="10" t="s">
        <v>64</v>
      </c>
      <c r="E758" s="15">
        <v>513.0</v>
      </c>
      <c r="F758" s="15">
        <v>745.0</v>
      </c>
    </row>
    <row r="759">
      <c r="A759" s="5" t="str">
        <f t="shared" si="1"/>
        <v>Eritrea-Africa2003</v>
      </c>
      <c r="B759" s="5" t="s">
        <v>77</v>
      </c>
      <c r="C759" s="17" t="s">
        <v>137</v>
      </c>
      <c r="D759" s="10" t="s">
        <v>65</v>
      </c>
      <c r="E759" s="15">
        <v>513.0</v>
      </c>
      <c r="F759" s="15">
        <v>726.0</v>
      </c>
    </row>
    <row r="760">
      <c r="A760" s="5" t="str">
        <f t="shared" si="1"/>
        <v>Eritrea-Africa2004</v>
      </c>
      <c r="B760" s="5" t="s">
        <v>77</v>
      </c>
      <c r="C760" s="17" t="s">
        <v>137</v>
      </c>
      <c r="D760" s="10" t="s">
        <v>66</v>
      </c>
      <c r="E760" s="15">
        <v>414.0</v>
      </c>
      <c r="F760" s="15">
        <v>677.0</v>
      </c>
    </row>
    <row r="761">
      <c r="A761" s="5" t="str">
        <f t="shared" si="1"/>
        <v>Eritrea-Africa2004</v>
      </c>
      <c r="B761" s="5" t="s">
        <v>77</v>
      </c>
      <c r="C761" s="17" t="s">
        <v>137</v>
      </c>
      <c r="D761" s="10" t="s">
        <v>66</v>
      </c>
      <c r="E761" s="15">
        <v>631.0</v>
      </c>
      <c r="F761" s="15">
        <v>742.0</v>
      </c>
    </row>
    <row r="762">
      <c r="A762" s="5" t="str">
        <f t="shared" si="1"/>
        <v>Eritrea-Africa2005</v>
      </c>
      <c r="B762" s="5" t="s">
        <v>77</v>
      </c>
      <c r="C762" s="17" t="s">
        <v>137</v>
      </c>
      <c r="D762" s="10" t="s">
        <v>67</v>
      </c>
      <c r="E762" s="15">
        <v>770.0</v>
      </c>
      <c r="F762" s="15">
        <v>744.0</v>
      </c>
    </row>
    <row r="763">
      <c r="A763" s="5" t="str">
        <f t="shared" si="1"/>
        <v>Eritrea-Africa2006</v>
      </c>
      <c r="B763" s="5" t="s">
        <v>77</v>
      </c>
      <c r="C763" s="17" t="s">
        <v>137</v>
      </c>
      <c r="D763" s="10" t="s">
        <v>68</v>
      </c>
      <c r="E763" s="15">
        <v>579.0</v>
      </c>
      <c r="F763" s="15">
        <v>721.0</v>
      </c>
    </row>
    <row r="764">
      <c r="A764" s="5" t="str">
        <f t="shared" si="1"/>
        <v>Eritrea-Africa2007</v>
      </c>
      <c r="B764" s="5" t="s">
        <v>77</v>
      </c>
      <c r="C764" s="17" t="s">
        <v>137</v>
      </c>
      <c r="D764" s="10" t="s">
        <v>69</v>
      </c>
      <c r="E764" s="15">
        <v>766.0</v>
      </c>
      <c r="F764" s="15">
        <v>763.0</v>
      </c>
    </row>
    <row r="765">
      <c r="A765" s="5" t="str">
        <f t="shared" si="1"/>
        <v>Eritrea-Africa2008</v>
      </c>
      <c r="B765" s="5" t="s">
        <v>77</v>
      </c>
      <c r="C765" s="17" t="s">
        <v>137</v>
      </c>
      <c r="D765" s="10" t="s">
        <v>70</v>
      </c>
      <c r="E765" s="15">
        <v>605.0</v>
      </c>
      <c r="F765" s="15">
        <v>748.0</v>
      </c>
    </row>
    <row r="766">
      <c r="A766" s="5" t="str">
        <f t="shared" si="1"/>
        <v>Eritrea-Africa2009</v>
      </c>
      <c r="B766" s="5" t="s">
        <v>77</v>
      </c>
      <c r="C766" s="17" t="s">
        <v>137</v>
      </c>
      <c r="D766" s="10" t="s">
        <v>71</v>
      </c>
      <c r="E766" s="15">
        <v>726.0</v>
      </c>
      <c r="F766" s="15">
        <v>804.0</v>
      </c>
    </row>
    <row r="767">
      <c r="A767" s="5" t="str">
        <f t="shared" si="1"/>
        <v>Eritrea-Africa2009</v>
      </c>
      <c r="B767" s="5" t="s">
        <v>77</v>
      </c>
      <c r="C767" s="17" t="s">
        <v>137</v>
      </c>
      <c r="D767" s="10" t="s">
        <v>71</v>
      </c>
      <c r="E767" s="15">
        <v>609.0</v>
      </c>
      <c r="F767" s="15">
        <v>708.0</v>
      </c>
    </row>
    <row r="768">
      <c r="A768" s="5" t="str">
        <f t="shared" si="1"/>
        <v>Eritrea-Africa2010</v>
      </c>
      <c r="B768" s="5" t="s">
        <v>77</v>
      </c>
      <c r="C768" s="17" t="s">
        <v>137</v>
      </c>
      <c r="D768" s="10" t="s">
        <v>72</v>
      </c>
      <c r="E768" s="15">
        <v>561.0</v>
      </c>
      <c r="F768" s="15">
        <v>697.0</v>
      </c>
    </row>
    <row r="769">
      <c r="A769" s="5" t="str">
        <f t="shared" si="1"/>
        <v>Estonia-Europe2000</v>
      </c>
      <c r="B769" s="5" t="s">
        <v>75</v>
      </c>
      <c r="C769" s="17" t="s">
        <v>138</v>
      </c>
      <c r="D769" s="10" t="s">
        <v>62</v>
      </c>
      <c r="E769" s="11"/>
      <c r="F769" s="15">
        <v>5721.0</v>
      </c>
    </row>
    <row r="770">
      <c r="A770" s="5" t="str">
        <f t="shared" si="1"/>
        <v>Estonia-Europe2001</v>
      </c>
      <c r="B770" s="5" t="s">
        <v>75</v>
      </c>
      <c r="C770" s="17" t="s">
        <v>138</v>
      </c>
      <c r="D770" s="10" t="s">
        <v>63</v>
      </c>
      <c r="E770" s="11"/>
      <c r="F770" s="15">
        <v>5603.0</v>
      </c>
    </row>
    <row r="771">
      <c r="A771" s="5" t="str">
        <f t="shared" si="1"/>
        <v>Estonia-Europe2002</v>
      </c>
      <c r="B771" s="5" t="s">
        <v>75</v>
      </c>
      <c r="C771" s="17" t="s">
        <v>138</v>
      </c>
      <c r="D771" s="10" t="s">
        <v>64</v>
      </c>
      <c r="E771" s="15">
        <v>18339.0</v>
      </c>
      <c r="F771" s="15">
        <v>5568.0</v>
      </c>
    </row>
    <row r="772">
      <c r="A772" s="5" t="str">
        <f t="shared" si="1"/>
        <v>Estonia-Europe2003</v>
      </c>
      <c r="B772" s="5" t="s">
        <v>75</v>
      </c>
      <c r="C772" s="17" t="s">
        <v>138</v>
      </c>
      <c r="D772" s="10" t="s">
        <v>65</v>
      </c>
      <c r="E772" s="15">
        <v>14745.0</v>
      </c>
      <c r="F772" s="15">
        <v>4749.0</v>
      </c>
    </row>
    <row r="773">
      <c r="A773" s="5" t="str">
        <f t="shared" si="1"/>
        <v>Estonia-Europe2004</v>
      </c>
      <c r="B773" s="5" t="s">
        <v>75</v>
      </c>
      <c r="C773" s="17" t="s">
        <v>138</v>
      </c>
      <c r="D773" s="10" t="s">
        <v>66</v>
      </c>
      <c r="E773" s="15">
        <v>17492.0</v>
      </c>
      <c r="F773" s="15">
        <v>5440.0</v>
      </c>
    </row>
    <row r="774">
      <c r="A774" s="5" t="str">
        <f t="shared" si="1"/>
        <v>Estonia-Europe2004</v>
      </c>
      <c r="B774" s="5" t="s">
        <v>75</v>
      </c>
      <c r="C774" s="17" t="s">
        <v>138</v>
      </c>
      <c r="D774" s="10" t="s">
        <v>66</v>
      </c>
      <c r="E774" s="15">
        <v>15596.0</v>
      </c>
      <c r="F774" s="15">
        <v>4919.0</v>
      </c>
    </row>
    <row r="775">
      <c r="A775" s="5" t="str">
        <f t="shared" si="1"/>
        <v>Estonia-Europe2005</v>
      </c>
      <c r="B775" s="5" t="s">
        <v>75</v>
      </c>
      <c r="C775" s="17" t="s">
        <v>138</v>
      </c>
      <c r="D775" s="10" t="s">
        <v>67</v>
      </c>
      <c r="E775" s="15">
        <v>17217.0</v>
      </c>
      <c r="F775" s="15">
        <v>5282.0</v>
      </c>
    </row>
    <row r="776">
      <c r="A776" s="5" t="str">
        <f t="shared" si="1"/>
        <v>Estonia-Europe2006</v>
      </c>
      <c r="B776" s="5" t="s">
        <v>75</v>
      </c>
      <c r="C776" s="17" t="s">
        <v>138</v>
      </c>
      <c r="D776" s="10" t="s">
        <v>68</v>
      </c>
      <c r="E776" s="15">
        <v>18845.0</v>
      </c>
      <c r="F776" s="15">
        <v>5624.0</v>
      </c>
    </row>
    <row r="777">
      <c r="A777" s="5" t="str">
        <f t="shared" si="1"/>
        <v>Estonia-Europe2007</v>
      </c>
      <c r="B777" s="5" t="s">
        <v>75</v>
      </c>
      <c r="C777" s="17" t="s">
        <v>138</v>
      </c>
      <c r="D777" s="10" t="s">
        <v>69</v>
      </c>
      <c r="E777" s="15">
        <v>16780.0</v>
      </c>
      <c r="F777" s="15">
        <v>5164.0</v>
      </c>
    </row>
    <row r="778">
      <c r="A778" s="5" t="str">
        <f t="shared" si="1"/>
        <v>Estonia-Europe2008</v>
      </c>
      <c r="B778" s="5" t="s">
        <v>75</v>
      </c>
      <c r="C778" s="17" t="s">
        <v>138</v>
      </c>
      <c r="D778" s="10" t="s">
        <v>70</v>
      </c>
      <c r="E778" s="15">
        <v>14936.0</v>
      </c>
      <c r="F778" s="15">
        <v>4713.0</v>
      </c>
    </row>
    <row r="779">
      <c r="A779" s="5" t="str">
        <f t="shared" si="1"/>
        <v>Estonia-Europe2009</v>
      </c>
      <c r="B779" s="5" t="s">
        <v>75</v>
      </c>
      <c r="C779" s="17" t="s">
        <v>138</v>
      </c>
      <c r="D779" s="10" t="s">
        <v>71</v>
      </c>
      <c r="E779" s="15">
        <v>17052.0</v>
      </c>
      <c r="F779" s="15">
        <v>5188.0</v>
      </c>
    </row>
    <row r="780">
      <c r="A780" s="5" t="str">
        <f t="shared" si="1"/>
        <v>Estonia-Europe2009</v>
      </c>
      <c r="B780" s="5" t="s">
        <v>75</v>
      </c>
      <c r="C780" s="17" t="s">
        <v>138</v>
      </c>
      <c r="D780" s="10" t="s">
        <v>71</v>
      </c>
      <c r="E780" s="15">
        <v>15181.0</v>
      </c>
      <c r="F780" s="15">
        <v>4715.0</v>
      </c>
    </row>
    <row r="781">
      <c r="A781" s="5" t="str">
        <f t="shared" si="1"/>
        <v>Estonia-Europe2010</v>
      </c>
      <c r="B781" s="5" t="s">
        <v>75</v>
      </c>
      <c r="C781" s="17" t="s">
        <v>138</v>
      </c>
      <c r="D781" s="10" t="s">
        <v>72</v>
      </c>
      <c r="E781" s="15">
        <v>16190.0</v>
      </c>
      <c r="F781" s="15">
        <v>5038.0</v>
      </c>
    </row>
    <row r="782">
      <c r="A782" s="5" t="str">
        <f t="shared" si="1"/>
        <v>Ethiopia-Africa2000</v>
      </c>
      <c r="B782" s="5" t="s">
        <v>77</v>
      </c>
      <c r="C782" s="17" t="s">
        <v>139</v>
      </c>
      <c r="D782" s="10" t="s">
        <v>62</v>
      </c>
      <c r="E782" s="11"/>
      <c r="F782" s="11"/>
    </row>
    <row r="783">
      <c r="A783" s="5" t="str">
        <f t="shared" si="1"/>
        <v>Ethiopia-Africa2001</v>
      </c>
      <c r="B783" s="5" t="s">
        <v>77</v>
      </c>
      <c r="C783" s="17" t="s">
        <v>139</v>
      </c>
      <c r="D783" s="10" t="s">
        <v>63</v>
      </c>
      <c r="E783" s="11"/>
      <c r="F783" s="15">
        <v>34064.0</v>
      </c>
    </row>
    <row r="784">
      <c r="A784" s="5" t="str">
        <f t="shared" si="1"/>
        <v>Ethiopia-Africa2002</v>
      </c>
      <c r="B784" s="5" t="s">
        <v>77</v>
      </c>
      <c r="C784" s="17" t="s">
        <v>139</v>
      </c>
      <c r="D784" s="10" t="s">
        <v>64</v>
      </c>
      <c r="E784" s="15">
        <v>6494.0</v>
      </c>
      <c r="F784" s="15">
        <v>33250.0</v>
      </c>
    </row>
    <row r="785">
      <c r="A785" s="5" t="str">
        <f t="shared" si="1"/>
        <v>Ethiopia-Africa2003</v>
      </c>
      <c r="B785" s="5" t="s">
        <v>77</v>
      </c>
      <c r="C785" s="17" t="s">
        <v>139</v>
      </c>
      <c r="D785" s="10" t="s">
        <v>65</v>
      </c>
      <c r="E785" s="15">
        <v>6659.0</v>
      </c>
      <c r="F785" s="15">
        <v>32378.0</v>
      </c>
    </row>
    <row r="786">
      <c r="A786" s="5" t="str">
        <f t="shared" si="1"/>
        <v>Ethiopia-Africa2004</v>
      </c>
      <c r="B786" s="5" t="s">
        <v>77</v>
      </c>
      <c r="C786" s="17" t="s">
        <v>139</v>
      </c>
      <c r="D786" s="10" t="s">
        <v>66</v>
      </c>
      <c r="E786" s="15">
        <v>6370.0</v>
      </c>
      <c r="F786" s="15">
        <v>31482.0</v>
      </c>
    </row>
    <row r="787">
      <c r="A787" s="5" t="str">
        <f t="shared" si="1"/>
        <v>Ethiopia-Africa2004</v>
      </c>
      <c r="B787" s="5" t="s">
        <v>77</v>
      </c>
      <c r="C787" s="17" t="s">
        <v>139</v>
      </c>
      <c r="D787" s="10" t="s">
        <v>66</v>
      </c>
      <c r="E787" s="15">
        <v>4309.0</v>
      </c>
      <c r="F787" s="15">
        <v>26171.0</v>
      </c>
    </row>
    <row r="788">
      <c r="A788" s="5" t="str">
        <f t="shared" si="1"/>
        <v>Ethiopia-Africa2005</v>
      </c>
      <c r="B788" s="5" t="s">
        <v>77</v>
      </c>
      <c r="C788" s="17" t="s">
        <v>139</v>
      </c>
      <c r="D788" s="10" t="s">
        <v>67</v>
      </c>
      <c r="E788" s="15">
        <v>5244.0</v>
      </c>
      <c r="F788" s="15">
        <v>28377.0</v>
      </c>
    </row>
    <row r="789">
      <c r="A789" s="5" t="str">
        <f t="shared" si="1"/>
        <v>Ethiopia-Africa2006</v>
      </c>
      <c r="B789" s="5" t="s">
        <v>77</v>
      </c>
      <c r="C789" s="17" t="s">
        <v>139</v>
      </c>
      <c r="D789" s="10" t="s">
        <v>68</v>
      </c>
      <c r="E789" s="15">
        <v>5915.0</v>
      </c>
      <c r="F789" s="15">
        <v>30536.0</v>
      </c>
    </row>
    <row r="790">
      <c r="A790" s="5" t="str">
        <f t="shared" si="1"/>
        <v>Ethiopia-Africa2007</v>
      </c>
      <c r="B790" s="5" t="s">
        <v>77</v>
      </c>
      <c r="C790" s="17" t="s">
        <v>139</v>
      </c>
      <c r="D790" s="10" t="s">
        <v>69</v>
      </c>
      <c r="E790" s="15">
        <v>5053.0</v>
      </c>
      <c r="F790" s="15">
        <v>28935.0</v>
      </c>
    </row>
    <row r="791">
      <c r="A791" s="5" t="str">
        <f t="shared" si="1"/>
        <v>Ethiopia-Africa2008</v>
      </c>
      <c r="B791" s="5" t="s">
        <v>77</v>
      </c>
      <c r="C791" s="17" t="s">
        <v>139</v>
      </c>
      <c r="D791" s="10" t="s">
        <v>70</v>
      </c>
      <c r="E791" s="15">
        <v>4481.0</v>
      </c>
      <c r="F791" s="15">
        <v>26867.0</v>
      </c>
    </row>
    <row r="792">
      <c r="A792" s="5" t="str">
        <f t="shared" si="1"/>
        <v>Ethiopia-Africa2009</v>
      </c>
      <c r="B792" s="5" t="s">
        <v>77</v>
      </c>
      <c r="C792" s="17" t="s">
        <v>139</v>
      </c>
      <c r="D792" s="10" t="s">
        <v>71</v>
      </c>
      <c r="E792" s="15">
        <v>4947.0</v>
      </c>
      <c r="F792" s="15">
        <v>27648.0</v>
      </c>
    </row>
    <row r="793">
      <c r="A793" s="5" t="str">
        <f t="shared" si="1"/>
        <v>Ethiopia-Africa2009</v>
      </c>
      <c r="B793" s="5" t="s">
        <v>77</v>
      </c>
      <c r="C793" s="17" t="s">
        <v>139</v>
      </c>
      <c r="D793" s="10" t="s">
        <v>71</v>
      </c>
      <c r="E793" s="15">
        <v>5831.0</v>
      </c>
      <c r="F793" s="15">
        <v>25242.0</v>
      </c>
    </row>
    <row r="794">
      <c r="A794" s="5" t="str">
        <f t="shared" si="1"/>
        <v>Ethiopia-Africa2010</v>
      </c>
      <c r="B794" s="5" t="s">
        <v>77</v>
      </c>
      <c r="C794" s="17" t="s">
        <v>139</v>
      </c>
      <c r="D794" s="10" t="s">
        <v>72</v>
      </c>
      <c r="E794" s="15">
        <v>5420.0</v>
      </c>
      <c r="F794" s="15">
        <v>29705.0</v>
      </c>
    </row>
    <row r="795">
      <c r="A795" s="5" t="str">
        <f t="shared" si="1"/>
        <v>Faeroe Islands-Europe2000</v>
      </c>
      <c r="B795" s="5" t="s">
        <v>75</v>
      </c>
      <c r="C795" s="17" t="s">
        <v>140</v>
      </c>
      <c r="D795" s="10" t="s">
        <v>62</v>
      </c>
      <c r="E795" s="11"/>
      <c r="F795" s="11"/>
    </row>
    <row r="796">
      <c r="A796" s="5" t="str">
        <f t="shared" si="1"/>
        <v>Faeroe Islands-Europe2001</v>
      </c>
      <c r="B796" s="5" t="s">
        <v>75</v>
      </c>
      <c r="C796" s="17" t="s">
        <v>140</v>
      </c>
      <c r="D796" s="10" t="s">
        <v>63</v>
      </c>
      <c r="E796" s="11"/>
      <c r="F796" s="11"/>
    </row>
    <row r="797">
      <c r="A797" s="5" t="str">
        <f t="shared" si="1"/>
        <v>Faeroe Islands-Europe2002</v>
      </c>
      <c r="B797" s="5" t="s">
        <v>75</v>
      </c>
      <c r="C797" s="17" t="s">
        <v>140</v>
      </c>
      <c r="D797" s="10" t="s">
        <v>64</v>
      </c>
      <c r="E797" s="15">
        <v>711.0</v>
      </c>
      <c r="F797" s="11"/>
    </row>
    <row r="798">
      <c r="A798" s="5" t="str">
        <f t="shared" si="1"/>
        <v>Faeroe Islands-Europe2003</v>
      </c>
      <c r="B798" s="5" t="s">
        <v>75</v>
      </c>
      <c r="C798" s="17" t="s">
        <v>140</v>
      </c>
      <c r="D798" s="10" t="s">
        <v>65</v>
      </c>
      <c r="E798" s="15">
        <v>667.0</v>
      </c>
      <c r="F798" s="11"/>
    </row>
    <row r="799">
      <c r="A799" s="5" t="str">
        <f t="shared" si="1"/>
        <v>Faeroe Islands-Europe2004</v>
      </c>
      <c r="B799" s="5" t="s">
        <v>75</v>
      </c>
      <c r="C799" s="17" t="s">
        <v>140</v>
      </c>
      <c r="D799" s="10" t="s">
        <v>66</v>
      </c>
      <c r="E799" s="15">
        <v>719.0</v>
      </c>
      <c r="F799" s="11"/>
    </row>
    <row r="800">
      <c r="A800" s="5" t="str">
        <f t="shared" si="1"/>
        <v>Faeroe Islands-Europe2004</v>
      </c>
      <c r="B800" s="5" t="s">
        <v>75</v>
      </c>
      <c r="C800" s="17" t="s">
        <v>140</v>
      </c>
      <c r="D800" s="10" t="s">
        <v>66</v>
      </c>
      <c r="E800" s="15">
        <v>792.0</v>
      </c>
      <c r="F800" s="11"/>
    </row>
    <row r="801">
      <c r="A801" s="5" t="str">
        <f t="shared" si="1"/>
        <v>Faeroe Islands-Europe2005</v>
      </c>
      <c r="B801" s="5" t="s">
        <v>75</v>
      </c>
      <c r="C801" s="17" t="s">
        <v>140</v>
      </c>
      <c r="D801" s="10" t="s">
        <v>67</v>
      </c>
      <c r="E801" s="15">
        <v>796.0</v>
      </c>
      <c r="F801" s="11"/>
    </row>
    <row r="802">
      <c r="A802" s="5" t="str">
        <f t="shared" si="1"/>
        <v>Faeroe Islands-Europe2006</v>
      </c>
      <c r="B802" s="5" t="s">
        <v>75</v>
      </c>
      <c r="C802" s="17" t="s">
        <v>140</v>
      </c>
      <c r="D802" s="10" t="s">
        <v>68</v>
      </c>
      <c r="E802" s="15">
        <v>774.0</v>
      </c>
      <c r="F802" s="11"/>
    </row>
    <row r="803">
      <c r="A803" s="5" t="str">
        <f t="shared" si="1"/>
        <v>Faeroe Islands-Europe2007</v>
      </c>
      <c r="B803" s="5" t="s">
        <v>75</v>
      </c>
      <c r="C803" s="17" t="s">
        <v>140</v>
      </c>
      <c r="D803" s="10" t="s">
        <v>69</v>
      </c>
      <c r="E803" s="15">
        <v>766.0</v>
      </c>
      <c r="F803" s="11"/>
    </row>
    <row r="804">
      <c r="A804" s="5" t="str">
        <f t="shared" si="1"/>
        <v>Faeroe Islands-Europe2008</v>
      </c>
      <c r="B804" s="5" t="s">
        <v>75</v>
      </c>
      <c r="C804" s="17" t="s">
        <v>140</v>
      </c>
      <c r="D804" s="10" t="s">
        <v>70</v>
      </c>
      <c r="E804" s="15">
        <v>763.0</v>
      </c>
      <c r="F804" s="11"/>
    </row>
    <row r="805">
      <c r="A805" s="5" t="str">
        <f t="shared" si="1"/>
        <v>Faeroe Islands-Europe2009</v>
      </c>
      <c r="B805" s="5" t="s">
        <v>75</v>
      </c>
      <c r="C805" s="17" t="s">
        <v>140</v>
      </c>
      <c r="D805" s="10" t="s">
        <v>71</v>
      </c>
      <c r="E805" s="15">
        <v>777.0</v>
      </c>
      <c r="F805" s="11"/>
    </row>
    <row r="806">
      <c r="A806" s="5" t="str">
        <f t="shared" si="1"/>
        <v>Faeroe Islands-Europe2009</v>
      </c>
      <c r="B806" s="5" t="s">
        <v>75</v>
      </c>
      <c r="C806" s="17" t="s">
        <v>140</v>
      </c>
      <c r="D806" s="10" t="s">
        <v>71</v>
      </c>
      <c r="E806" s="15">
        <v>711.0</v>
      </c>
      <c r="F806" s="11"/>
    </row>
    <row r="807">
      <c r="A807" s="5" t="str">
        <f t="shared" si="1"/>
        <v>Faeroe Islands-Europe2010</v>
      </c>
      <c r="B807" s="5" t="s">
        <v>75</v>
      </c>
      <c r="C807" s="17" t="s">
        <v>140</v>
      </c>
      <c r="D807" s="10" t="s">
        <v>72</v>
      </c>
      <c r="E807" s="15">
        <v>766.0</v>
      </c>
      <c r="F807" s="11"/>
    </row>
    <row r="808">
      <c r="A808" s="5" t="str">
        <f t="shared" si="1"/>
        <v>Fiji-Oceania2000</v>
      </c>
      <c r="B808" s="5" t="s">
        <v>79</v>
      </c>
      <c r="C808" s="17" t="s">
        <v>141</v>
      </c>
      <c r="D808" s="10" t="s">
        <v>62</v>
      </c>
      <c r="E808" s="11"/>
      <c r="F808" s="11"/>
    </row>
    <row r="809">
      <c r="A809" s="5" t="str">
        <f t="shared" si="1"/>
        <v>Fiji-Oceania2001</v>
      </c>
      <c r="B809" s="5" t="s">
        <v>79</v>
      </c>
      <c r="C809" s="17" t="s">
        <v>141</v>
      </c>
      <c r="D809" s="10" t="s">
        <v>63</v>
      </c>
      <c r="E809" s="11"/>
      <c r="F809" s="11"/>
    </row>
    <row r="810">
      <c r="A810" s="5" t="str">
        <f t="shared" si="1"/>
        <v>Fiji-Oceania2002</v>
      </c>
      <c r="B810" s="5" t="s">
        <v>79</v>
      </c>
      <c r="C810" s="17" t="s">
        <v>141</v>
      </c>
      <c r="D810" s="10" t="s">
        <v>64</v>
      </c>
      <c r="E810" s="15">
        <v>1291.0</v>
      </c>
      <c r="F810" s="11"/>
    </row>
    <row r="811">
      <c r="A811" s="5" t="str">
        <f t="shared" si="1"/>
        <v>Fiji-Oceania2003</v>
      </c>
      <c r="B811" s="5" t="s">
        <v>79</v>
      </c>
      <c r="C811" s="17" t="s">
        <v>141</v>
      </c>
      <c r="D811" s="10" t="s">
        <v>65</v>
      </c>
      <c r="E811" s="15">
        <v>847.0</v>
      </c>
      <c r="F811" s="11"/>
    </row>
    <row r="812">
      <c r="A812" s="5" t="str">
        <f t="shared" si="1"/>
        <v>Fiji-Oceania2004</v>
      </c>
      <c r="B812" s="5" t="s">
        <v>79</v>
      </c>
      <c r="C812" s="17" t="s">
        <v>141</v>
      </c>
      <c r="D812" s="10" t="s">
        <v>66</v>
      </c>
      <c r="E812" s="15">
        <v>1078.0</v>
      </c>
      <c r="F812" s="11"/>
    </row>
    <row r="813">
      <c r="A813" s="5" t="str">
        <f t="shared" si="1"/>
        <v>Fiji-Oceania2005</v>
      </c>
      <c r="B813" s="5" t="s">
        <v>79</v>
      </c>
      <c r="C813" s="17" t="s">
        <v>141</v>
      </c>
      <c r="D813" s="10" t="s">
        <v>67</v>
      </c>
      <c r="E813" s="15">
        <v>1133.0</v>
      </c>
      <c r="F813" s="15">
        <v>666.0</v>
      </c>
    </row>
    <row r="814">
      <c r="A814" s="5" t="str">
        <f t="shared" si="1"/>
        <v>Fiji-Oceania2005</v>
      </c>
      <c r="B814" s="5" t="s">
        <v>79</v>
      </c>
      <c r="C814" s="17" t="s">
        <v>141</v>
      </c>
      <c r="D814" s="10" t="s">
        <v>67</v>
      </c>
      <c r="E814" s="15">
        <v>1115.0</v>
      </c>
      <c r="F814" s="15">
        <v>666.0</v>
      </c>
    </row>
    <row r="815">
      <c r="A815" s="5" t="str">
        <f t="shared" si="1"/>
        <v>Fiji-Oceania2006</v>
      </c>
      <c r="B815" s="5" t="s">
        <v>79</v>
      </c>
      <c r="C815" s="17" t="s">
        <v>141</v>
      </c>
      <c r="D815" s="10" t="s">
        <v>68</v>
      </c>
      <c r="E815" s="15">
        <v>1203.0</v>
      </c>
      <c r="F815" s="15">
        <v>524.0</v>
      </c>
    </row>
    <row r="816">
      <c r="A816" s="5" t="str">
        <f t="shared" si="1"/>
        <v>Fiji-Oceania2007</v>
      </c>
      <c r="B816" s="5" t="s">
        <v>79</v>
      </c>
      <c r="C816" s="17" t="s">
        <v>141</v>
      </c>
      <c r="D816" s="10" t="s">
        <v>69</v>
      </c>
      <c r="E816" s="15">
        <v>1364.0</v>
      </c>
      <c r="F816" s="15">
        <v>578.0</v>
      </c>
    </row>
    <row r="817">
      <c r="A817" s="5" t="str">
        <f t="shared" si="1"/>
        <v>Fiji-Oceania2009</v>
      </c>
      <c r="B817" s="5" t="s">
        <v>79</v>
      </c>
      <c r="C817" s="17" t="s">
        <v>141</v>
      </c>
      <c r="D817" s="10" t="s">
        <v>71</v>
      </c>
      <c r="E817" s="15">
        <v>862.0</v>
      </c>
      <c r="F817" s="15">
        <v>578.0</v>
      </c>
    </row>
    <row r="818">
      <c r="A818" s="5" t="str">
        <f t="shared" si="1"/>
        <v>Fiji-Oceania2009</v>
      </c>
      <c r="B818" s="5" t="s">
        <v>79</v>
      </c>
      <c r="C818" s="17" t="s">
        <v>141</v>
      </c>
      <c r="D818" s="10" t="s">
        <v>71</v>
      </c>
      <c r="E818" s="15">
        <v>836.0</v>
      </c>
      <c r="F818" s="15">
        <v>578.0</v>
      </c>
    </row>
    <row r="819">
      <c r="A819" s="5" t="str">
        <f t="shared" si="1"/>
        <v>Fiji-Oceania2009</v>
      </c>
      <c r="B819" s="5" t="s">
        <v>79</v>
      </c>
      <c r="C819" s="17" t="s">
        <v>141</v>
      </c>
      <c r="D819" s="10" t="s">
        <v>71</v>
      </c>
      <c r="E819" s="15">
        <v>865.0</v>
      </c>
      <c r="F819" s="15">
        <v>578.0</v>
      </c>
    </row>
    <row r="820">
      <c r="A820" s="5" t="str">
        <f t="shared" si="1"/>
        <v>Fiji-Oceania2010</v>
      </c>
      <c r="B820" s="5" t="s">
        <v>79</v>
      </c>
      <c r="C820" s="17" t="s">
        <v>141</v>
      </c>
      <c r="D820" s="10" t="s">
        <v>72</v>
      </c>
      <c r="E820" s="15">
        <v>1360.0</v>
      </c>
      <c r="F820" s="15">
        <v>559.0</v>
      </c>
    </row>
    <row r="821">
      <c r="A821" s="5" t="str">
        <f t="shared" si="1"/>
        <v>Finland-Europe2000</v>
      </c>
      <c r="B821" s="5" t="s">
        <v>75</v>
      </c>
      <c r="C821" s="17" t="s">
        <v>142</v>
      </c>
      <c r="D821" s="10" t="s">
        <v>62</v>
      </c>
      <c r="E821" s="11"/>
      <c r="F821" s="15">
        <v>33475.0</v>
      </c>
    </row>
    <row r="822">
      <c r="A822" s="5" t="str">
        <f t="shared" si="1"/>
        <v>Finland-Europe2001</v>
      </c>
      <c r="B822" s="5" t="s">
        <v>75</v>
      </c>
      <c r="C822" s="17" t="s">
        <v>142</v>
      </c>
      <c r="D822" s="10" t="s">
        <v>63</v>
      </c>
      <c r="E822" s="11"/>
      <c r="F822" s="15">
        <v>34749.0</v>
      </c>
    </row>
    <row r="823">
      <c r="A823" s="5" t="str">
        <f t="shared" si="1"/>
        <v>Finland-Europe2002</v>
      </c>
      <c r="B823" s="5" t="s">
        <v>75</v>
      </c>
      <c r="C823" s="17" t="s">
        <v>142</v>
      </c>
      <c r="D823" s="10" t="s">
        <v>64</v>
      </c>
      <c r="E823" s="15">
        <v>61844.0</v>
      </c>
      <c r="F823" s="15">
        <v>36429.0</v>
      </c>
    </row>
    <row r="824">
      <c r="A824" s="5" t="str">
        <f t="shared" si="1"/>
        <v>Finland-Europe2003</v>
      </c>
      <c r="B824" s="5" t="s">
        <v>75</v>
      </c>
      <c r="C824" s="17" t="s">
        <v>142</v>
      </c>
      <c r="D824" s="10" t="s">
        <v>65</v>
      </c>
      <c r="E824" s="15">
        <v>53168.0</v>
      </c>
      <c r="F824" s="15">
        <v>33259.0</v>
      </c>
    </row>
    <row r="825">
      <c r="A825" s="5" t="str">
        <f t="shared" si="1"/>
        <v>Finland-Europe2004</v>
      </c>
      <c r="B825" s="5" t="s">
        <v>75</v>
      </c>
      <c r="C825" s="17" t="s">
        <v>142</v>
      </c>
      <c r="D825" s="10" t="s">
        <v>66</v>
      </c>
      <c r="E825" s="15">
        <v>56593.0</v>
      </c>
      <c r="F825" s="15">
        <v>35284.0</v>
      </c>
    </row>
    <row r="826">
      <c r="A826" s="5" t="str">
        <f t="shared" si="1"/>
        <v>Finland-Europe2005</v>
      </c>
      <c r="B826" s="5" t="s">
        <v>75</v>
      </c>
      <c r="C826" s="17" t="s">
        <v>142</v>
      </c>
      <c r="D826" s="10" t="s">
        <v>67</v>
      </c>
      <c r="E826" s="15">
        <v>67091.0</v>
      </c>
      <c r="F826" s="15">
        <v>37120.0</v>
      </c>
    </row>
    <row r="827">
      <c r="A827" s="5" t="str">
        <f t="shared" si="1"/>
        <v>Finland-Europe2005</v>
      </c>
      <c r="B827" s="5" t="s">
        <v>75</v>
      </c>
      <c r="C827" s="17" t="s">
        <v>142</v>
      </c>
      <c r="D827" s="10" t="s">
        <v>67</v>
      </c>
      <c r="E827" s="15">
        <v>56424.0</v>
      </c>
      <c r="F827" s="15">
        <v>33150.0</v>
      </c>
    </row>
    <row r="828">
      <c r="A828" s="5" t="str">
        <f t="shared" si="1"/>
        <v>Finland-Europe2006</v>
      </c>
      <c r="B828" s="5" t="s">
        <v>75</v>
      </c>
      <c r="C828" s="17" t="s">
        <v>142</v>
      </c>
      <c r="D828" s="10" t="s">
        <v>68</v>
      </c>
      <c r="E828" s="15">
        <v>63982.0</v>
      </c>
      <c r="F828" s="15">
        <v>36803.0</v>
      </c>
    </row>
    <row r="829">
      <c r="A829" s="5" t="str">
        <f t="shared" si="1"/>
        <v>Finland-Europe2007</v>
      </c>
      <c r="B829" s="5" t="s">
        <v>75</v>
      </c>
      <c r="C829" s="17" t="s">
        <v>142</v>
      </c>
      <c r="D829" s="10" t="s">
        <v>69</v>
      </c>
      <c r="E829" s="15">
        <v>54646.0</v>
      </c>
      <c r="F829" s="15">
        <v>34263.0</v>
      </c>
    </row>
    <row r="830">
      <c r="A830" s="5" t="str">
        <f t="shared" si="1"/>
        <v>Finland-Europe2009</v>
      </c>
      <c r="B830" s="5" t="s">
        <v>75</v>
      </c>
      <c r="C830" s="17" t="s">
        <v>142</v>
      </c>
      <c r="D830" s="10" t="s">
        <v>71</v>
      </c>
      <c r="E830" s="15">
        <v>68888.0</v>
      </c>
      <c r="F830" s="15">
        <v>36747.0</v>
      </c>
    </row>
    <row r="831">
      <c r="A831" s="5" t="str">
        <f t="shared" si="1"/>
        <v>Finland-Europe2009</v>
      </c>
      <c r="B831" s="5" t="s">
        <v>75</v>
      </c>
      <c r="C831" s="17" t="s">
        <v>142</v>
      </c>
      <c r="D831" s="10" t="s">
        <v>71</v>
      </c>
      <c r="E831" s="15">
        <v>61078.0</v>
      </c>
      <c r="F831" s="15">
        <v>34819.0</v>
      </c>
    </row>
    <row r="832">
      <c r="A832" s="5" t="str">
        <f t="shared" si="1"/>
        <v>Finland-Europe2009</v>
      </c>
      <c r="B832" s="5" t="s">
        <v>75</v>
      </c>
      <c r="C832" s="17" t="s">
        <v>142</v>
      </c>
      <c r="D832" s="10" t="s">
        <v>71</v>
      </c>
      <c r="E832" s="15">
        <v>52141.0</v>
      </c>
      <c r="F832" s="15">
        <v>32233.0</v>
      </c>
    </row>
    <row r="833">
      <c r="A833" s="5" t="str">
        <f t="shared" si="1"/>
        <v>Finland-Europe2010</v>
      </c>
      <c r="B833" s="5" t="s">
        <v>75</v>
      </c>
      <c r="C833" s="17" t="s">
        <v>142</v>
      </c>
      <c r="D833" s="10" t="s">
        <v>72</v>
      </c>
      <c r="E833" s="15">
        <v>66197.0</v>
      </c>
      <c r="F833" s="15">
        <v>37334.0</v>
      </c>
    </row>
    <row r="834">
      <c r="A834" s="5" t="str">
        <f t="shared" si="1"/>
        <v>France-Europe2000</v>
      </c>
      <c r="B834" s="5" t="s">
        <v>75</v>
      </c>
      <c r="C834" s="17" t="s">
        <v>143</v>
      </c>
      <c r="D834" s="10" t="s">
        <v>62</v>
      </c>
      <c r="E834" s="11"/>
      <c r="F834" s="15">
        <v>251706.0</v>
      </c>
    </row>
    <row r="835">
      <c r="A835" s="5" t="str">
        <f t="shared" si="1"/>
        <v>France-Europe2001</v>
      </c>
      <c r="B835" s="5" t="s">
        <v>75</v>
      </c>
      <c r="C835" s="17" t="s">
        <v>143</v>
      </c>
      <c r="D835" s="10" t="s">
        <v>63</v>
      </c>
      <c r="E835" s="11"/>
      <c r="F835" s="15">
        <v>252827.0</v>
      </c>
    </row>
    <row r="836">
      <c r="A836" s="5" t="str">
        <f t="shared" si="1"/>
        <v>France-Europe2002</v>
      </c>
      <c r="B836" s="5" t="s">
        <v>75</v>
      </c>
      <c r="C836" s="17" t="s">
        <v>143</v>
      </c>
      <c r="D836" s="10" t="s">
        <v>64</v>
      </c>
      <c r="E836" s="15">
        <v>361273.0</v>
      </c>
      <c r="F836" s="15">
        <v>261157.0</v>
      </c>
    </row>
    <row r="837">
      <c r="A837" s="5" t="str">
        <f t="shared" si="1"/>
        <v>France-Europe2003</v>
      </c>
      <c r="B837" s="5" t="s">
        <v>75</v>
      </c>
      <c r="C837" s="17" t="s">
        <v>143</v>
      </c>
      <c r="D837" s="10" t="s">
        <v>65</v>
      </c>
      <c r="E837" s="15">
        <v>356924.0</v>
      </c>
      <c r="F837" s="15">
        <v>253469.0</v>
      </c>
    </row>
    <row r="838">
      <c r="A838" s="5" t="str">
        <f t="shared" si="1"/>
        <v>France-Europe2004</v>
      </c>
      <c r="B838" s="5" t="s">
        <v>75</v>
      </c>
      <c r="C838" s="17" t="s">
        <v>143</v>
      </c>
      <c r="D838" s="10" t="s">
        <v>66</v>
      </c>
      <c r="E838" s="15">
        <v>372564.0</v>
      </c>
      <c r="F838" s="15">
        <v>264803.0</v>
      </c>
    </row>
    <row r="839">
      <c r="A839" s="5" t="str">
        <f t="shared" si="1"/>
        <v>France-Europe2005</v>
      </c>
      <c r="B839" s="5" t="s">
        <v>75</v>
      </c>
      <c r="C839" s="17" t="s">
        <v>143</v>
      </c>
      <c r="D839" s="10" t="s">
        <v>67</v>
      </c>
      <c r="E839" s="15">
        <v>390103.0</v>
      </c>
      <c r="F839" s="15">
        <v>269777.0</v>
      </c>
    </row>
    <row r="840">
      <c r="A840" s="5" t="str">
        <f t="shared" si="1"/>
        <v>France-Europe2005</v>
      </c>
      <c r="B840" s="5" t="s">
        <v>75</v>
      </c>
      <c r="C840" s="17" t="s">
        <v>143</v>
      </c>
      <c r="D840" s="10" t="s">
        <v>67</v>
      </c>
      <c r="E840" s="15">
        <v>385827.0</v>
      </c>
      <c r="F840" s="15">
        <v>260565.0</v>
      </c>
    </row>
    <row r="841">
      <c r="A841" s="5" t="str">
        <f t="shared" si="1"/>
        <v>France-Europe2006</v>
      </c>
      <c r="B841" s="5" t="s">
        <v>75</v>
      </c>
      <c r="C841" s="17" t="s">
        <v>143</v>
      </c>
      <c r="D841" s="10" t="s">
        <v>68</v>
      </c>
      <c r="E841" s="15">
        <v>375882.0</v>
      </c>
      <c r="F841" s="15">
        <v>263542.0</v>
      </c>
    </row>
    <row r="842">
      <c r="A842" s="5" t="str">
        <f t="shared" si="1"/>
        <v>France-Europe2007</v>
      </c>
      <c r="B842" s="5" t="s">
        <v>75</v>
      </c>
      <c r="C842" s="17" t="s">
        <v>143</v>
      </c>
      <c r="D842" s="10" t="s">
        <v>69</v>
      </c>
      <c r="E842" s="15">
        <v>392072.0</v>
      </c>
      <c r="F842" s="15">
        <v>270660.0</v>
      </c>
    </row>
    <row r="843">
      <c r="A843" s="5" t="str">
        <f t="shared" si="1"/>
        <v>France-Europe2009</v>
      </c>
      <c r="B843" s="5" t="s">
        <v>75</v>
      </c>
      <c r="C843" s="17" t="s">
        <v>143</v>
      </c>
      <c r="D843" s="10" t="s">
        <v>71</v>
      </c>
      <c r="E843" s="15">
        <v>387591.0</v>
      </c>
      <c r="F843" s="15">
        <v>265879.0</v>
      </c>
    </row>
    <row r="844">
      <c r="A844" s="5" t="str">
        <f t="shared" si="1"/>
        <v>France-Europe2009</v>
      </c>
      <c r="B844" s="5" t="s">
        <v>75</v>
      </c>
      <c r="C844" s="17" t="s">
        <v>143</v>
      </c>
      <c r="D844" s="10" t="s">
        <v>71</v>
      </c>
      <c r="E844" s="15">
        <v>380840.0</v>
      </c>
      <c r="F844" s="15">
        <v>261182.0</v>
      </c>
    </row>
    <row r="845">
      <c r="A845" s="5" t="str">
        <f t="shared" si="1"/>
        <v>France-Europe2009</v>
      </c>
      <c r="B845" s="5" t="s">
        <v>75</v>
      </c>
      <c r="C845" s="17" t="s">
        <v>143</v>
      </c>
      <c r="D845" s="10" t="s">
        <v>71</v>
      </c>
      <c r="E845" s="15">
        <v>365560.0</v>
      </c>
      <c r="F845" s="15">
        <v>251981.0</v>
      </c>
    </row>
    <row r="846">
      <c r="A846" s="5" t="str">
        <f t="shared" si="1"/>
        <v>France-Europe2010</v>
      </c>
      <c r="B846" s="5" t="s">
        <v>75</v>
      </c>
      <c r="C846" s="17" t="s">
        <v>143</v>
      </c>
      <c r="D846" s="10" t="s">
        <v>72</v>
      </c>
      <c r="E846" s="15">
        <v>382582.0</v>
      </c>
      <c r="F846" s="15">
        <v>266793.0</v>
      </c>
    </row>
    <row r="847">
      <c r="A847" s="5" t="str">
        <f t="shared" si="1"/>
        <v>French Polynesia-Oceania2000</v>
      </c>
      <c r="B847" s="5" t="s">
        <v>79</v>
      </c>
      <c r="C847" s="17" t="s">
        <v>144</v>
      </c>
      <c r="D847" s="10" t="s">
        <v>62</v>
      </c>
      <c r="E847" s="11"/>
      <c r="F847" s="11"/>
    </row>
    <row r="848">
      <c r="A848" s="5" t="str">
        <f t="shared" si="1"/>
        <v>French Polynesia-Oceania2001</v>
      </c>
      <c r="B848" s="5" t="s">
        <v>79</v>
      </c>
      <c r="C848" s="17" t="s">
        <v>144</v>
      </c>
      <c r="D848" s="10" t="s">
        <v>63</v>
      </c>
      <c r="E848" s="11"/>
      <c r="F848" s="11"/>
    </row>
    <row r="849">
      <c r="A849" s="5" t="str">
        <f t="shared" si="1"/>
        <v>French Polynesia-Oceania2002</v>
      </c>
      <c r="B849" s="5" t="s">
        <v>79</v>
      </c>
      <c r="C849" s="17" t="s">
        <v>144</v>
      </c>
      <c r="D849" s="10" t="s">
        <v>64</v>
      </c>
      <c r="E849" s="15">
        <v>884.0</v>
      </c>
      <c r="F849" s="11"/>
    </row>
    <row r="850">
      <c r="A850" s="5" t="str">
        <f t="shared" si="1"/>
        <v>French Polynesia-Oceania2003</v>
      </c>
      <c r="B850" s="5" t="s">
        <v>79</v>
      </c>
      <c r="C850" s="17" t="s">
        <v>144</v>
      </c>
      <c r="D850" s="10" t="s">
        <v>65</v>
      </c>
      <c r="E850" s="15">
        <v>873.0</v>
      </c>
      <c r="F850" s="11"/>
    </row>
    <row r="851">
      <c r="A851" s="5" t="str">
        <f t="shared" si="1"/>
        <v>French Polynesia-Oceania2004</v>
      </c>
      <c r="B851" s="5" t="s">
        <v>79</v>
      </c>
      <c r="C851" s="17" t="s">
        <v>144</v>
      </c>
      <c r="D851" s="10" t="s">
        <v>66</v>
      </c>
      <c r="E851" s="15">
        <v>869.0</v>
      </c>
      <c r="F851" s="11"/>
    </row>
    <row r="852">
      <c r="A852" s="5" t="str">
        <f t="shared" si="1"/>
        <v>French Polynesia-Oceania2005</v>
      </c>
      <c r="B852" s="5" t="s">
        <v>79</v>
      </c>
      <c r="C852" s="17" t="s">
        <v>144</v>
      </c>
      <c r="D852" s="10" t="s">
        <v>67</v>
      </c>
      <c r="E852" s="15">
        <v>788.0</v>
      </c>
      <c r="F852" s="11"/>
    </row>
    <row r="853">
      <c r="A853" s="5" t="str">
        <f t="shared" si="1"/>
        <v>French Polynesia-Oceania2005</v>
      </c>
      <c r="B853" s="5" t="s">
        <v>79</v>
      </c>
      <c r="C853" s="17" t="s">
        <v>144</v>
      </c>
      <c r="D853" s="10" t="s">
        <v>67</v>
      </c>
      <c r="E853" s="15">
        <v>737.0</v>
      </c>
      <c r="F853" s="11"/>
    </row>
    <row r="854">
      <c r="A854" s="5" t="str">
        <f t="shared" si="1"/>
        <v>French Polynesia-Oceania2006</v>
      </c>
      <c r="B854" s="5" t="s">
        <v>79</v>
      </c>
      <c r="C854" s="17" t="s">
        <v>144</v>
      </c>
      <c r="D854" s="10" t="s">
        <v>68</v>
      </c>
      <c r="E854" s="15">
        <v>843.0</v>
      </c>
      <c r="F854" s="11"/>
    </row>
    <row r="855">
      <c r="A855" s="5" t="str">
        <f t="shared" si="1"/>
        <v>French Polynesia-Oceania2007</v>
      </c>
      <c r="B855" s="5" t="s">
        <v>79</v>
      </c>
      <c r="C855" s="17" t="s">
        <v>144</v>
      </c>
      <c r="D855" s="10" t="s">
        <v>69</v>
      </c>
      <c r="E855" s="15">
        <v>851.0</v>
      </c>
      <c r="F855" s="11"/>
    </row>
    <row r="856">
      <c r="A856" s="5" t="str">
        <f t="shared" si="1"/>
        <v>French Polynesia-Oceania2009</v>
      </c>
      <c r="B856" s="5" t="s">
        <v>79</v>
      </c>
      <c r="C856" s="17" t="s">
        <v>144</v>
      </c>
      <c r="D856" s="10" t="s">
        <v>71</v>
      </c>
      <c r="E856" s="15">
        <v>799.0</v>
      </c>
      <c r="F856" s="11"/>
    </row>
    <row r="857">
      <c r="A857" s="5" t="str">
        <f t="shared" si="1"/>
        <v>French Polynesia-Oceania2009</v>
      </c>
      <c r="B857" s="5" t="s">
        <v>79</v>
      </c>
      <c r="C857" s="17" t="s">
        <v>144</v>
      </c>
      <c r="D857" s="10" t="s">
        <v>71</v>
      </c>
      <c r="E857" s="15">
        <v>737.0</v>
      </c>
      <c r="F857" s="11"/>
    </row>
    <row r="858">
      <c r="A858" s="5" t="str">
        <f t="shared" si="1"/>
        <v>French Polynesia-Oceania2009</v>
      </c>
      <c r="B858" s="5" t="s">
        <v>79</v>
      </c>
      <c r="C858" s="17" t="s">
        <v>144</v>
      </c>
      <c r="D858" s="10" t="s">
        <v>71</v>
      </c>
      <c r="E858" s="15">
        <v>631.0</v>
      </c>
      <c r="F858" s="11"/>
    </row>
    <row r="859">
      <c r="A859" s="5" t="str">
        <f t="shared" si="1"/>
        <v>French Polynesia-Oceania2010</v>
      </c>
      <c r="B859" s="5" t="s">
        <v>79</v>
      </c>
      <c r="C859" s="17" t="s">
        <v>144</v>
      </c>
      <c r="D859" s="10" t="s">
        <v>72</v>
      </c>
      <c r="E859" s="15">
        <v>851.0</v>
      </c>
      <c r="F859" s="11"/>
    </row>
    <row r="860">
      <c r="A860" s="5" t="str">
        <f t="shared" si="1"/>
        <v>Gabon-Africa2000</v>
      </c>
      <c r="B860" s="5" t="s">
        <v>77</v>
      </c>
      <c r="C860" s="17" t="s">
        <v>145</v>
      </c>
      <c r="D860" s="10" t="s">
        <v>62</v>
      </c>
      <c r="E860" s="11"/>
      <c r="F860" s="11"/>
    </row>
    <row r="861">
      <c r="A861" s="5" t="str">
        <f t="shared" si="1"/>
        <v>Gabon-Africa2001</v>
      </c>
      <c r="B861" s="5" t="s">
        <v>77</v>
      </c>
      <c r="C861" s="17" t="s">
        <v>145</v>
      </c>
      <c r="D861" s="10" t="s">
        <v>63</v>
      </c>
      <c r="E861" s="11"/>
      <c r="F861" s="15">
        <v>1997.0</v>
      </c>
    </row>
    <row r="862">
      <c r="A862" s="5" t="str">
        <f t="shared" si="1"/>
        <v>Gabon-Africa2002</v>
      </c>
      <c r="B862" s="5" t="s">
        <v>77</v>
      </c>
      <c r="C862" s="17" t="s">
        <v>145</v>
      </c>
      <c r="D862" s="10" t="s">
        <v>64</v>
      </c>
      <c r="E862" s="15">
        <v>2574.0</v>
      </c>
      <c r="F862" s="15">
        <v>1984.0</v>
      </c>
    </row>
    <row r="863">
      <c r="A863" s="5" t="str">
        <f t="shared" si="1"/>
        <v>Gabon-Africa2003</v>
      </c>
      <c r="B863" s="5" t="s">
        <v>77</v>
      </c>
      <c r="C863" s="17" t="s">
        <v>145</v>
      </c>
      <c r="D863" s="10" t="s">
        <v>65</v>
      </c>
      <c r="E863" s="15">
        <v>81.0</v>
      </c>
      <c r="F863" s="15">
        <v>1925.0</v>
      </c>
    </row>
    <row r="864">
      <c r="A864" s="5" t="str">
        <f t="shared" si="1"/>
        <v>Gabon-Africa2004</v>
      </c>
      <c r="B864" s="5" t="s">
        <v>77</v>
      </c>
      <c r="C864" s="17" t="s">
        <v>145</v>
      </c>
      <c r="D864" s="10" t="s">
        <v>66</v>
      </c>
      <c r="E864" s="15">
        <v>1566.0</v>
      </c>
      <c r="F864" s="15">
        <v>1880.0</v>
      </c>
    </row>
    <row r="865">
      <c r="A865" s="5" t="str">
        <f t="shared" si="1"/>
        <v>Gabon-Africa2005</v>
      </c>
      <c r="B865" s="5" t="s">
        <v>77</v>
      </c>
      <c r="C865" s="17" t="s">
        <v>145</v>
      </c>
      <c r="D865" s="10" t="s">
        <v>67</v>
      </c>
      <c r="E865" s="15">
        <v>1767.0</v>
      </c>
      <c r="F865" s="15">
        <v>1629.0</v>
      </c>
    </row>
    <row r="866">
      <c r="A866" s="5" t="str">
        <f t="shared" si="1"/>
        <v>Gabon-Africa2005</v>
      </c>
      <c r="B866" s="5" t="s">
        <v>77</v>
      </c>
      <c r="C866" s="17" t="s">
        <v>145</v>
      </c>
      <c r="D866" s="10" t="s">
        <v>67</v>
      </c>
      <c r="E866" s="15">
        <v>1782.0</v>
      </c>
      <c r="F866" s="15">
        <v>1579.0</v>
      </c>
    </row>
    <row r="867">
      <c r="A867" s="5" t="str">
        <f t="shared" si="1"/>
        <v>Gabon-Africa2006</v>
      </c>
      <c r="B867" s="5" t="s">
        <v>77</v>
      </c>
      <c r="C867" s="17" t="s">
        <v>145</v>
      </c>
      <c r="D867" s="10" t="s">
        <v>68</v>
      </c>
      <c r="E867" s="15">
        <v>2332.0</v>
      </c>
      <c r="F867" s="15">
        <v>1832.0</v>
      </c>
    </row>
    <row r="868">
      <c r="A868" s="5" t="str">
        <f t="shared" si="1"/>
        <v>Gabon-Africa2007</v>
      </c>
      <c r="B868" s="5" t="s">
        <v>77</v>
      </c>
      <c r="C868" s="17" t="s">
        <v>145</v>
      </c>
      <c r="D868" s="10" t="s">
        <v>69</v>
      </c>
      <c r="E868" s="15">
        <v>2087.0</v>
      </c>
      <c r="F868" s="15">
        <v>1718.0</v>
      </c>
    </row>
    <row r="869">
      <c r="A869" s="5" t="str">
        <f t="shared" si="1"/>
        <v>Gabon-Africa2009</v>
      </c>
      <c r="B869" s="5" t="s">
        <v>77</v>
      </c>
      <c r="C869" s="17" t="s">
        <v>145</v>
      </c>
      <c r="D869" s="10" t="s">
        <v>71</v>
      </c>
      <c r="E869" s="15">
        <v>1335.0</v>
      </c>
      <c r="F869" s="15">
        <v>1593.0</v>
      </c>
    </row>
    <row r="870">
      <c r="A870" s="5" t="str">
        <f t="shared" si="1"/>
        <v>Gabon-Africa2009</v>
      </c>
      <c r="B870" s="5" t="s">
        <v>77</v>
      </c>
      <c r="C870" s="17" t="s">
        <v>145</v>
      </c>
      <c r="D870" s="10" t="s">
        <v>71</v>
      </c>
      <c r="E870" s="15">
        <v>1778.0</v>
      </c>
      <c r="F870" s="15">
        <v>1583.0</v>
      </c>
    </row>
    <row r="871">
      <c r="A871" s="5" t="str">
        <f t="shared" si="1"/>
        <v>Gabon-Africa2009</v>
      </c>
      <c r="B871" s="5" t="s">
        <v>77</v>
      </c>
      <c r="C871" s="17" t="s">
        <v>145</v>
      </c>
      <c r="D871" s="10" t="s">
        <v>71</v>
      </c>
      <c r="E871" s="15">
        <v>1052.0</v>
      </c>
      <c r="F871" s="15">
        <v>1463.0</v>
      </c>
    </row>
    <row r="872">
      <c r="A872" s="5" t="str">
        <f t="shared" si="1"/>
        <v>Gabon-Africa2010</v>
      </c>
      <c r="B872" s="5" t="s">
        <v>77</v>
      </c>
      <c r="C872" s="17" t="s">
        <v>145</v>
      </c>
      <c r="D872" s="10" t="s">
        <v>72</v>
      </c>
      <c r="E872" s="15">
        <v>1977.0</v>
      </c>
      <c r="F872" s="15">
        <v>1768.0</v>
      </c>
    </row>
    <row r="873">
      <c r="A873" s="5" t="str">
        <f t="shared" si="1"/>
        <v>Gambia, The-Africa2000</v>
      </c>
      <c r="B873" s="5" t="s">
        <v>77</v>
      </c>
      <c r="C873" s="17" t="s">
        <v>146</v>
      </c>
      <c r="D873" s="10" t="s">
        <v>62</v>
      </c>
      <c r="E873" s="11"/>
      <c r="F873" s="11"/>
    </row>
    <row r="874">
      <c r="A874" s="5" t="str">
        <f t="shared" si="1"/>
        <v>Gambia, The-Africa2001</v>
      </c>
      <c r="B874" s="5" t="s">
        <v>77</v>
      </c>
      <c r="C874" s="17" t="s">
        <v>146</v>
      </c>
      <c r="D874" s="10" t="s">
        <v>63</v>
      </c>
      <c r="E874" s="11"/>
      <c r="F874" s="11"/>
    </row>
    <row r="875">
      <c r="A875" s="5" t="str">
        <f t="shared" si="1"/>
        <v>Gambia, The-Africa2002</v>
      </c>
      <c r="B875" s="5" t="s">
        <v>77</v>
      </c>
      <c r="C875" s="17" t="s">
        <v>146</v>
      </c>
      <c r="D875" s="10" t="s">
        <v>64</v>
      </c>
      <c r="E875" s="15">
        <v>473.0</v>
      </c>
      <c r="F875" s="11"/>
    </row>
    <row r="876">
      <c r="A876" s="5" t="str">
        <f t="shared" si="1"/>
        <v>Gambia, The-Africa2003</v>
      </c>
      <c r="B876" s="5" t="s">
        <v>77</v>
      </c>
      <c r="C876" s="17" t="s">
        <v>146</v>
      </c>
      <c r="D876" s="10" t="s">
        <v>65</v>
      </c>
      <c r="E876" s="15">
        <v>436.0</v>
      </c>
      <c r="F876" s="11"/>
    </row>
    <row r="877">
      <c r="A877" s="5" t="str">
        <f t="shared" si="1"/>
        <v>Gambia, The-Africa2004</v>
      </c>
      <c r="B877" s="5" t="s">
        <v>77</v>
      </c>
      <c r="C877" s="17" t="s">
        <v>146</v>
      </c>
      <c r="D877" s="10" t="s">
        <v>66</v>
      </c>
      <c r="E877" s="15">
        <v>411.0</v>
      </c>
      <c r="F877" s="11"/>
    </row>
    <row r="878">
      <c r="A878" s="5" t="str">
        <f t="shared" si="1"/>
        <v>Gambia, The-Africa2005</v>
      </c>
      <c r="B878" s="5" t="s">
        <v>77</v>
      </c>
      <c r="C878" s="17" t="s">
        <v>146</v>
      </c>
      <c r="D878" s="10" t="s">
        <v>67</v>
      </c>
      <c r="E878" s="15">
        <v>323.0</v>
      </c>
      <c r="F878" s="15">
        <v>108.0</v>
      </c>
    </row>
    <row r="879">
      <c r="A879" s="5" t="str">
        <f t="shared" si="1"/>
        <v>Gambia, The-Africa2005</v>
      </c>
      <c r="B879" s="5" t="s">
        <v>77</v>
      </c>
      <c r="C879" s="17" t="s">
        <v>146</v>
      </c>
      <c r="D879" s="10" t="s">
        <v>67</v>
      </c>
      <c r="E879" s="15">
        <v>282.0</v>
      </c>
      <c r="F879" s="15">
        <v>108.0</v>
      </c>
    </row>
    <row r="880">
      <c r="A880" s="5" t="str">
        <f t="shared" si="1"/>
        <v>Gambia, The-Africa2006</v>
      </c>
      <c r="B880" s="5" t="s">
        <v>77</v>
      </c>
      <c r="C880" s="17" t="s">
        <v>146</v>
      </c>
      <c r="D880" s="10" t="s">
        <v>68</v>
      </c>
      <c r="E880" s="15">
        <v>396.0</v>
      </c>
      <c r="F880" s="15">
        <v>133.0</v>
      </c>
    </row>
    <row r="881">
      <c r="A881" s="5" t="str">
        <f t="shared" si="1"/>
        <v>Gambia, The-Africa2007</v>
      </c>
      <c r="B881" s="5" t="s">
        <v>77</v>
      </c>
      <c r="C881" s="17" t="s">
        <v>146</v>
      </c>
      <c r="D881" s="10" t="s">
        <v>69</v>
      </c>
      <c r="E881" s="15">
        <v>323.0</v>
      </c>
      <c r="F881" s="15">
        <v>108.0</v>
      </c>
    </row>
    <row r="882">
      <c r="A882" s="5" t="str">
        <f t="shared" si="1"/>
        <v>Gambia, The-Africa2009</v>
      </c>
      <c r="B882" s="5" t="s">
        <v>77</v>
      </c>
      <c r="C882" s="17" t="s">
        <v>146</v>
      </c>
      <c r="D882" s="10" t="s">
        <v>71</v>
      </c>
      <c r="E882" s="15">
        <v>315.0</v>
      </c>
      <c r="F882" s="15">
        <v>108.0</v>
      </c>
    </row>
    <row r="883">
      <c r="A883" s="5" t="str">
        <f t="shared" si="1"/>
        <v>Gambia, The-Africa2009</v>
      </c>
      <c r="B883" s="5" t="s">
        <v>77</v>
      </c>
      <c r="C883" s="17" t="s">
        <v>146</v>
      </c>
      <c r="D883" s="10" t="s">
        <v>71</v>
      </c>
      <c r="E883" s="15">
        <v>315.0</v>
      </c>
      <c r="F883" s="15">
        <v>108.0</v>
      </c>
    </row>
    <row r="884">
      <c r="A884" s="5" t="str">
        <f t="shared" si="1"/>
        <v>Gambia, The-Africa2009</v>
      </c>
      <c r="B884" s="5" t="s">
        <v>77</v>
      </c>
      <c r="C884" s="17" t="s">
        <v>146</v>
      </c>
      <c r="D884" s="10" t="s">
        <v>71</v>
      </c>
      <c r="E884" s="15">
        <v>275.0</v>
      </c>
      <c r="F884" s="15">
        <v>108.0</v>
      </c>
    </row>
    <row r="885">
      <c r="A885" s="5" t="str">
        <f t="shared" si="1"/>
        <v>Gambia, The-Africa2010</v>
      </c>
      <c r="B885" s="5" t="s">
        <v>77</v>
      </c>
      <c r="C885" s="17" t="s">
        <v>146</v>
      </c>
      <c r="D885" s="10" t="s">
        <v>72</v>
      </c>
      <c r="E885" s="15">
        <v>337.0</v>
      </c>
      <c r="F885" s="15">
        <v>114.0</v>
      </c>
    </row>
    <row r="886">
      <c r="A886" s="5" t="str">
        <f t="shared" si="1"/>
        <v>Georgia-Asia2000</v>
      </c>
      <c r="B886" s="5" t="s">
        <v>60</v>
      </c>
      <c r="C886" s="17" t="s">
        <v>147</v>
      </c>
      <c r="D886" s="10" t="s">
        <v>62</v>
      </c>
      <c r="E886" s="11"/>
      <c r="F886" s="11"/>
    </row>
    <row r="887">
      <c r="A887" s="5" t="str">
        <f t="shared" si="1"/>
        <v>Georgia-Asia2001</v>
      </c>
      <c r="B887" s="5" t="s">
        <v>60</v>
      </c>
      <c r="C887" s="17" t="s">
        <v>147</v>
      </c>
      <c r="D887" s="10" t="s">
        <v>63</v>
      </c>
      <c r="E887" s="11"/>
      <c r="F887" s="15">
        <v>3543.0</v>
      </c>
    </row>
    <row r="888">
      <c r="A888" s="5" t="str">
        <f t="shared" si="1"/>
        <v>Georgia-Asia2002</v>
      </c>
      <c r="B888" s="5" t="s">
        <v>60</v>
      </c>
      <c r="C888" s="17" t="s">
        <v>147</v>
      </c>
      <c r="D888" s="10" t="s">
        <v>64</v>
      </c>
      <c r="E888" s="15">
        <v>6241.0</v>
      </c>
      <c r="F888" s="15">
        <v>3122.0</v>
      </c>
    </row>
    <row r="889">
      <c r="A889" s="5" t="str">
        <f t="shared" si="1"/>
        <v>Georgia-Asia2003</v>
      </c>
      <c r="B889" s="5" t="s">
        <v>60</v>
      </c>
      <c r="C889" s="17" t="s">
        <v>147</v>
      </c>
      <c r="D889" s="10" t="s">
        <v>65</v>
      </c>
      <c r="E889" s="15">
        <v>6058.0</v>
      </c>
      <c r="F889" s="15">
        <v>3096.0</v>
      </c>
    </row>
    <row r="890">
      <c r="A890" s="5" t="str">
        <f t="shared" si="1"/>
        <v>Georgia-Asia2004</v>
      </c>
      <c r="B890" s="5" t="s">
        <v>60</v>
      </c>
      <c r="C890" s="17" t="s">
        <v>147</v>
      </c>
      <c r="D890" s="10" t="s">
        <v>66</v>
      </c>
      <c r="E890" s="15">
        <v>6238.0</v>
      </c>
      <c r="F890" s="15">
        <v>3005.0</v>
      </c>
    </row>
    <row r="891">
      <c r="A891" s="5" t="str">
        <f t="shared" si="1"/>
        <v>Georgia-Asia2005</v>
      </c>
      <c r="B891" s="5" t="s">
        <v>60</v>
      </c>
      <c r="C891" s="17" t="s">
        <v>147</v>
      </c>
      <c r="D891" s="10" t="s">
        <v>67</v>
      </c>
      <c r="E891" s="15">
        <v>4323.0</v>
      </c>
      <c r="F891" s="15">
        <v>2781.0</v>
      </c>
    </row>
    <row r="892">
      <c r="A892" s="5" t="str">
        <f t="shared" si="1"/>
        <v>Georgia-Asia2005</v>
      </c>
      <c r="B892" s="5" t="s">
        <v>60</v>
      </c>
      <c r="C892" s="17" t="s">
        <v>147</v>
      </c>
      <c r="D892" s="10" t="s">
        <v>67</v>
      </c>
      <c r="E892" s="15">
        <v>3770.0</v>
      </c>
      <c r="F892" s="15">
        <v>2570.0</v>
      </c>
    </row>
    <row r="893">
      <c r="A893" s="5" t="str">
        <f t="shared" si="1"/>
        <v>Georgia-Asia2006</v>
      </c>
      <c r="B893" s="5" t="s">
        <v>60</v>
      </c>
      <c r="C893" s="17" t="s">
        <v>147</v>
      </c>
      <c r="D893" s="10" t="s">
        <v>68</v>
      </c>
      <c r="E893" s="15">
        <v>6190.0</v>
      </c>
      <c r="F893" s="15">
        <v>3341.0</v>
      </c>
    </row>
    <row r="894">
      <c r="A894" s="5" t="str">
        <f t="shared" si="1"/>
        <v>Georgia-Asia2007</v>
      </c>
      <c r="B894" s="5" t="s">
        <v>60</v>
      </c>
      <c r="C894" s="17" t="s">
        <v>147</v>
      </c>
      <c r="D894" s="10" t="s">
        <v>69</v>
      </c>
      <c r="E894" s="15">
        <v>5068.0</v>
      </c>
      <c r="F894" s="15">
        <v>2841.0</v>
      </c>
    </row>
    <row r="895">
      <c r="A895" s="5" t="str">
        <f t="shared" si="1"/>
        <v>Georgia-Asia2009</v>
      </c>
      <c r="B895" s="5" t="s">
        <v>60</v>
      </c>
      <c r="C895" s="17" t="s">
        <v>147</v>
      </c>
      <c r="D895" s="10" t="s">
        <v>71</v>
      </c>
      <c r="E895" s="15">
        <v>3773.0</v>
      </c>
      <c r="F895" s="15">
        <v>2705.0</v>
      </c>
    </row>
    <row r="896">
      <c r="A896" s="5" t="str">
        <f t="shared" si="1"/>
        <v>Georgia-Asia2009</v>
      </c>
      <c r="B896" s="5" t="s">
        <v>60</v>
      </c>
      <c r="C896" s="17" t="s">
        <v>147</v>
      </c>
      <c r="D896" s="10" t="s">
        <v>71</v>
      </c>
      <c r="E896" s="15">
        <v>3388.0</v>
      </c>
      <c r="F896" s="15">
        <v>2544.0</v>
      </c>
    </row>
    <row r="897">
      <c r="A897" s="5" t="str">
        <f t="shared" si="1"/>
        <v>Georgia-Asia2009</v>
      </c>
      <c r="B897" s="5" t="s">
        <v>60</v>
      </c>
      <c r="C897" s="17" t="s">
        <v>147</v>
      </c>
      <c r="D897" s="10" t="s">
        <v>71</v>
      </c>
      <c r="E897" s="15">
        <v>4536.0</v>
      </c>
      <c r="F897" s="15">
        <v>2869.0</v>
      </c>
    </row>
    <row r="898">
      <c r="A898" s="5" t="str">
        <f t="shared" si="1"/>
        <v>Georgia-Asia2010</v>
      </c>
      <c r="B898" s="5" t="s">
        <v>60</v>
      </c>
      <c r="C898" s="17" t="s">
        <v>147</v>
      </c>
      <c r="D898" s="10" t="s">
        <v>72</v>
      </c>
      <c r="E898" s="15">
        <v>6150.0</v>
      </c>
      <c r="F898" s="15">
        <v>3032.0</v>
      </c>
    </row>
    <row r="899">
      <c r="A899" s="5" t="str">
        <f t="shared" si="1"/>
        <v>Germany-Europe2000</v>
      </c>
      <c r="B899" s="5" t="s">
        <v>75</v>
      </c>
      <c r="C899" s="17" t="s">
        <v>148</v>
      </c>
      <c r="D899" s="10" t="s">
        <v>62</v>
      </c>
      <c r="E899" s="11"/>
      <c r="F899" s="15">
        <v>307381.0</v>
      </c>
    </row>
    <row r="900">
      <c r="A900" s="5" t="str">
        <f t="shared" si="1"/>
        <v>Germany-Europe2001</v>
      </c>
      <c r="B900" s="5" t="s">
        <v>75</v>
      </c>
      <c r="C900" s="17" t="s">
        <v>148</v>
      </c>
      <c r="D900" s="10" t="s">
        <v>63</v>
      </c>
      <c r="E900" s="11"/>
      <c r="F900" s="15">
        <v>311770.0</v>
      </c>
    </row>
    <row r="901">
      <c r="A901" s="5" t="str">
        <f t="shared" si="1"/>
        <v>Germany-Europe2002</v>
      </c>
      <c r="B901" s="5" t="s">
        <v>75</v>
      </c>
      <c r="C901" s="17" t="s">
        <v>148</v>
      </c>
      <c r="D901" s="10" t="s">
        <v>64</v>
      </c>
      <c r="E901" s="15">
        <v>745384.0</v>
      </c>
      <c r="F901" s="15">
        <v>329769.0</v>
      </c>
    </row>
    <row r="902">
      <c r="A902" s="5" t="str">
        <f t="shared" si="1"/>
        <v>Germany-Europe2003</v>
      </c>
      <c r="B902" s="5" t="s">
        <v>75</v>
      </c>
      <c r="C902" s="17" t="s">
        <v>148</v>
      </c>
      <c r="D902" s="10" t="s">
        <v>65</v>
      </c>
      <c r="E902" s="15">
        <v>732249.0</v>
      </c>
      <c r="F902" s="15">
        <v>313249.0</v>
      </c>
    </row>
    <row r="903">
      <c r="A903" s="5" t="str">
        <f t="shared" si="1"/>
        <v>Germany-Europe2004</v>
      </c>
      <c r="B903" s="5" t="s">
        <v>75</v>
      </c>
      <c r="C903" s="17" t="s">
        <v>148</v>
      </c>
      <c r="D903" s="10" t="s">
        <v>66</v>
      </c>
      <c r="E903" s="15">
        <v>783359.0</v>
      </c>
      <c r="F903" s="15">
        <v>334634.0</v>
      </c>
    </row>
    <row r="904">
      <c r="A904" s="5" t="str">
        <f t="shared" si="1"/>
        <v>Germany-Europe2005</v>
      </c>
      <c r="B904" s="5" t="s">
        <v>75</v>
      </c>
      <c r="C904" s="17" t="s">
        <v>148</v>
      </c>
      <c r="D904" s="10" t="s">
        <v>67</v>
      </c>
      <c r="E904" s="15">
        <v>825896.0</v>
      </c>
      <c r="F904" s="15">
        <v>340676.0</v>
      </c>
    </row>
    <row r="905">
      <c r="A905" s="5" t="str">
        <f t="shared" si="1"/>
        <v>Germany-Europe2005</v>
      </c>
      <c r="B905" s="5" t="s">
        <v>75</v>
      </c>
      <c r="C905" s="17" t="s">
        <v>148</v>
      </c>
      <c r="D905" s="10" t="s">
        <v>67</v>
      </c>
      <c r="E905" s="15">
        <v>853663.0</v>
      </c>
      <c r="F905" s="15">
        <v>346679.0</v>
      </c>
    </row>
    <row r="906">
      <c r="A906" s="5" t="str">
        <f t="shared" si="1"/>
        <v>Germany-Europe2006</v>
      </c>
      <c r="B906" s="5" t="s">
        <v>75</v>
      </c>
      <c r="C906" s="17" t="s">
        <v>148</v>
      </c>
      <c r="D906" s="10" t="s">
        <v>68</v>
      </c>
      <c r="E906" s="15">
        <v>784016.0</v>
      </c>
      <c r="F906" s="15">
        <v>330719.0</v>
      </c>
    </row>
    <row r="907">
      <c r="A907" s="5" t="str">
        <f t="shared" si="1"/>
        <v>Germany-Europe2007</v>
      </c>
      <c r="B907" s="5" t="s">
        <v>75</v>
      </c>
      <c r="C907" s="17" t="s">
        <v>148</v>
      </c>
      <c r="D907" s="10" t="s">
        <v>69</v>
      </c>
      <c r="E907" s="15">
        <v>806703.0</v>
      </c>
      <c r="F907" s="15">
        <v>335185.0</v>
      </c>
    </row>
    <row r="908">
      <c r="A908" s="5" t="str">
        <f t="shared" si="1"/>
        <v>Germany-Europe2009</v>
      </c>
      <c r="B908" s="5" t="s">
        <v>75</v>
      </c>
      <c r="C908" s="17" t="s">
        <v>148</v>
      </c>
      <c r="D908" s="10" t="s">
        <v>71</v>
      </c>
      <c r="E908" s="15">
        <v>833406.0</v>
      </c>
      <c r="F908" s="15">
        <v>338070.0</v>
      </c>
    </row>
    <row r="909">
      <c r="A909" s="5" t="str">
        <f t="shared" si="1"/>
        <v>Germany-Europe2009</v>
      </c>
      <c r="B909" s="5" t="s">
        <v>75</v>
      </c>
      <c r="C909" s="17" t="s">
        <v>148</v>
      </c>
      <c r="D909" s="10" t="s">
        <v>71</v>
      </c>
      <c r="E909" s="15">
        <v>828771.0</v>
      </c>
      <c r="F909" s="15">
        <v>338553.0</v>
      </c>
    </row>
    <row r="910">
      <c r="A910" s="5" t="str">
        <f t="shared" si="1"/>
        <v>Germany-Europe2009</v>
      </c>
      <c r="B910" s="5" t="s">
        <v>75</v>
      </c>
      <c r="C910" s="17" t="s">
        <v>148</v>
      </c>
      <c r="D910" s="10" t="s">
        <v>71</v>
      </c>
      <c r="E910" s="15">
        <v>829978.0</v>
      </c>
      <c r="F910" s="15">
        <v>336584.0</v>
      </c>
    </row>
    <row r="911">
      <c r="A911" s="5" t="str">
        <f t="shared" si="1"/>
        <v>Germany-Europe2010</v>
      </c>
      <c r="B911" s="5" t="s">
        <v>75</v>
      </c>
      <c r="C911" s="17" t="s">
        <v>148</v>
      </c>
      <c r="D911" s="10" t="s">
        <v>72</v>
      </c>
      <c r="E911" s="15">
        <v>808860.0</v>
      </c>
      <c r="F911" s="15">
        <v>340492.0</v>
      </c>
    </row>
    <row r="912">
      <c r="A912" s="5" t="str">
        <f t="shared" si="1"/>
        <v>Ghana-Africa2000</v>
      </c>
      <c r="B912" s="5" t="s">
        <v>77</v>
      </c>
      <c r="C912" s="17" t="s">
        <v>149</v>
      </c>
      <c r="D912" s="10" t="s">
        <v>62</v>
      </c>
      <c r="E912" s="11"/>
      <c r="F912" s="11"/>
    </row>
    <row r="913">
      <c r="A913" s="5" t="str">
        <f t="shared" si="1"/>
        <v>Ghana-Africa2001</v>
      </c>
      <c r="B913" s="5" t="s">
        <v>77</v>
      </c>
      <c r="C913" s="17" t="s">
        <v>149</v>
      </c>
      <c r="D913" s="10" t="s">
        <v>63</v>
      </c>
      <c r="E913" s="11"/>
      <c r="F913" s="15">
        <v>10550.0</v>
      </c>
    </row>
    <row r="914">
      <c r="A914" s="5" t="str">
        <f t="shared" si="1"/>
        <v>Ghana-Africa2002</v>
      </c>
      <c r="B914" s="5" t="s">
        <v>77</v>
      </c>
      <c r="C914" s="17" t="s">
        <v>149</v>
      </c>
      <c r="D914" s="10" t="s">
        <v>64</v>
      </c>
      <c r="E914" s="15">
        <v>8999.0</v>
      </c>
      <c r="F914" s="15">
        <v>10011.0</v>
      </c>
    </row>
    <row r="915">
      <c r="A915" s="5" t="str">
        <f t="shared" si="1"/>
        <v>Ghana-Africa2003</v>
      </c>
      <c r="B915" s="5" t="s">
        <v>77</v>
      </c>
      <c r="C915" s="17" t="s">
        <v>149</v>
      </c>
      <c r="D915" s="10" t="s">
        <v>65</v>
      </c>
      <c r="E915" s="15">
        <v>7444.0</v>
      </c>
      <c r="F915" s="15">
        <v>9320.0</v>
      </c>
    </row>
    <row r="916">
      <c r="A916" s="5" t="str">
        <f t="shared" si="1"/>
        <v>Ghana-Africa2004</v>
      </c>
      <c r="B916" s="5" t="s">
        <v>77</v>
      </c>
      <c r="C916" s="17" t="s">
        <v>149</v>
      </c>
      <c r="D916" s="10" t="s">
        <v>66</v>
      </c>
      <c r="E916" s="15">
        <v>8529.0</v>
      </c>
      <c r="F916" s="15">
        <v>8958.0</v>
      </c>
    </row>
    <row r="917">
      <c r="A917" s="5" t="str">
        <f t="shared" si="1"/>
        <v>Ghana-Africa2005</v>
      </c>
      <c r="B917" s="5" t="s">
        <v>77</v>
      </c>
      <c r="C917" s="17" t="s">
        <v>149</v>
      </c>
      <c r="D917" s="10" t="s">
        <v>67</v>
      </c>
      <c r="E917" s="15">
        <v>7349.0</v>
      </c>
      <c r="F917" s="15">
        <v>8267.0</v>
      </c>
    </row>
    <row r="918">
      <c r="A918" s="5" t="str">
        <f t="shared" si="1"/>
        <v>Ghana-Africa2005</v>
      </c>
      <c r="B918" s="5" t="s">
        <v>77</v>
      </c>
      <c r="C918" s="17" t="s">
        <v>149</v>
      </c>
      <c r="D918" s="10" t="s">
        <v>67</v>
      </c>
      <c r="E918" s="15">
        <v>6920.0</v>
      </c>
      <c r="F918" s="15">
        <v>8045.0</v>
      </c>
    </row>
    <row r="919">
      <c r="A919" s="5" t="str">
        <f t="shared" si="1"/>
        <v>Ghana-Africa2006</v>
      </c>
      <c r="B919" s="5" t="s">
        <v>77</v>
      </c>
      <c r="C919" s="17" t="s">
        <v>149</v>
      </c>
      <c r="D919" s="10" t="s">
        <v>68</v>
      </c>
      <c r="E919" s="15">
        <v>9578.0</v>
      </c>
      <c r="F919" s="15">
        <v>9064.0</v>
      </c>
    </row>
    <row r="920">
      <c r="A920" s="5" t="str">
        <f t="shared" si="1"/>
        <v>Ghana-Africa2007</v>
      </c>
      <c r="B920" s="5" t="s">
        <v>77</v>
      </c>
      <c r="C920" s="17" t="s">
        <v>149</v>
      </c>
      <c r="D920" s="10" t="s">
        <v>69</v>
      </c>
      <c r="E920" s="15">
        <v>6956.0</v>
      </c>
      <c r="F920" s="15">
        <v>8229.0</v>
      </c>
    </row>
    <row r="921">
      <c r="A921" s="5" t="str">
        <f t="shared" si="1"/>
        <v>Ghana-Africa2009</v>
      </c>
      <c r="B921" s="5" t="s">
        <v>77</v>
      </c>
      <c r="C921" s="17" t="s">
        <v>149</v>
      </c>
      <c r="D921" s="10" t="s">
        <v>71</v>
      </c>
      <c r="E921" s="15">
        <v>7631.0</v>
      </c>
      <c r="F921" s="15">
        <v>8226.0</v>
      </c>
    </row>
    <row r="922">
      <c r="A922" s="5" t="str">
        <f t="shared" si="1"/>
        <v>Ghana-Africa2009</v>
      </c>
      <c r="B922" s="5" t="s">
        <v>77</v>
      </c>
      <c r="C922" s="17" t="s">
        <v>149</v>
      </c>
      <c r="D922" s="10" t="s">
        <v>71</v>
      </c>
      <c r="E922" s="15">
        <v>7437.0</v>
      </c>
      <c r="F922" s="15">
        <v>8264.0</v>
      </c>
    </row>
    <row r="923">
      <c r="A923" s="5" t="str">
        <f t="shared" si="1"/>
        <v>Ghana-Africa2009</v>
      </c>
      <c r="B923" s="5" t="s">
        <v>77</v>
      </c>
      <c r="C923" s="17" t="s">
        <v>149</v>
      </c>
      <c r="D923" s="10" t="s">
        <v>71</v>
      </c>
      <c r="E923" s="15">
        <v>6289.0</v>
      </c>
      <c r="F923" s="15">
        <v>7736.0</v>
      </c>
    </row>
    <row r="924">
      <c r="A924" s="5" t="str">
        <f t="shared" si="1"/>
        <v>Ghana-Africa2010</v>
      </c>
      <c r="B924" s="5" t="s">
        <v>77</v>
      </c>
      <c r="C924" s="17" t="s">
        <v>149</v>
      </c>
      <c r="D924" s="10" t="s">
        <v>72</v>
      </c>
      <c r="E924" s="15">
        <v>9289.0</v>
      </c>
      <c r="F924" s="15">
        <v>9062.0</v>
      </c>
    </row>
    <row r="925">
      <c r="A925" s="5" t="str">
        <f t="shared" si="1"/>
        <v>Greece-Europe2000</v>
      </c>
      <c r="B925" s="5" t="s">
        <v>75</v>
      </c>
      <c r="C925" s="17" t="s">
        <v>150</v>
      </c>
      <c r="D925" s="10" t="s">
        <v>62</v>
      </c>
      <c r="E925" s="11"/>
      <c r="F925" s="15">
        <v>25991.0</v>
      </c>
    </row>
    <row r="926">
      <c r="A926" s="5" t="str">
        <f t="shared" si="1"/>
        <v>Greece-Europe2001</v>
      </c>
      <c r="B926" s="5" t="s">
        <v>75</v>
      </c>
      <c r="C926" s="17" t="s">
        <v>150</v>
      </c>
      <c r="D926" s="10" t="s">
        <v>63</v>
      </c>
      <c r="E926" s="11"/>
      <c r="F926" s="15">
        <v>26723.0</v>
      </c>
    </row>
    <row r="927">
      <c r="A927" s="5" t="str">
        <f t="shared" si="1"/>
        <v>Greece-Europe2002</v>
      </c>
      <c r="B927" s="5" t="s">
        <v>75</v>
      </c>
      <c r="C927" s="17" t="s">
        <v>150</v>
      </c>
      <c r="D927" s="10" t="s">
        <v>64</v>
      </c>
      <c r="E927" s="15">
        <v>86717.0</v>
      </c>
      <c r="F927" s="15">
        <v>27615.0</v>
      </c>
    </row>
    <row r="928">
      <c r="A928" s="5" t="str">
        <f t="shared" si="1"/>
        <v>Greece-Europe2003</v>
      </c>
      <c r="B928" s="5" t="s">
        <v>75</v>
      </c>
      <c r="C928" s="17" t="s">
        <v>150</v>
      </c>
      <c r="D928" s="10" t="s">
        <v>65</v>
      </c>
      <c r="E928" s="15">
        <v>94902.0</v>
      </c>
      <c r="F928" s="15">
        <v>29436.0</v>
      </c>
    </row>
    <row r="929">
      <c r="A929" s="5" t="str">
        <f t="shared" si="1"/>
        <v>Greece-Europe2004</v>
      </c>
      <c r="B929" s="5" t="s">
        <v>75</v>
      </c>
      <c r="C929" s="17" t="s">
        <v>150</v>
      </c>
      <c r="D929" s="10" t="s">
        <v>66</v>
      </c>
      <c r="E929" s="15">
        <v>97810.0</v>
      </c>
      <c r="F929" s="15">
        <v>30419.0</v>
      </c>
    </row>
    <row r="930">
      <c r="A930" s="5" t="str">
        <f t="shared" si="1"/>
        <v>Greece-Europe2005</v>
      </c>
      <c r="B930" s="5" t="s">
        <v>75</v>
      </c>
      <c r="C930" s="17" t="s">
        <v>150</v>
      </c>
      <c r="D930" s="10" t="s">
        <v>67</v>
      </c>
      <c r="E930" s="15">
        <v>97150.0</v>
      </c>
      <c r="F930" s="15">
        <v>29707.0</v>
      </c>
    </row>
    <row r="931">
      <c r="A931" s="5" t="str">
        <f t="shared" si="1"/>
        <v>Greece-Europe2005</v>
      </c>
      <c r="B931" s="5" t="s">
        <v>75</v>
      </c>
      <c r="C931" s="17" t="s">
        <v>150</v>
      </c>
      <c r="D931" s="10" t="s">
        <v>67</v>
      </c>
      <c r="E931" s="15">
        <v>93806.0</v>
      </c>
      <c r="F931" s="15">
        <v>28004.0</v>
      </c>
    </row>
    <row r="932">
      <c r="A932" s="5" t="str">
        <f t="shared" si="1"/>
        <v>Greece-Europe2007</v>
      </c>
      <c r="B932" s="5" t="s">
        <v>75</v>
      </c>
      <c r="C932" s="17" t="s">
        <v>150</v>
      </c>
      <c r="D932" s="10" t="s">
        <v>69</v>
      </c>
      <c r="E932" s="15">
        <v>98246.0</v>
      </c>
      <c r="F932" s="15">
        <v>30217.0</v>
      </c>
    </row>
    <row r="933">
      <c r="A933" s="5" t="str">
        <f t="shared" si="1"/>
        <v>Greece-Europe2007</v>
      </c>
      <c r="B933" s="5" t="s">
        <v>75</v>
      </c>
      <c r="C933" s="17" t="s">
        <v>150</v>
      </c>
      <c r="D933" s="10" t="s">
        <v>69</v>
      </c>
      <c r="E933" s="15">
        <v>98675.0</v>
      </c>
      <c r="F933" s="15">
        <v>30248.0</v>
      </c>
    </row>
    <row r="934">
      <c r="A934" s="5" t="str">
        <f t="shared" si="1"/>
        <v>Greece-Europe2009</v>
      </c>
      <c r="B934" s="5" t="s">
        <v>75</v>
      </c>
      <c r="C934" s="17" t="s">
        <v>150</v>
      </c>
      <c r="D934" s="10" t="s">
        <v>71</v>
      </c>
      <c r="E934" s="15">
        <v>95738.0</v>
      </c>
      <c r="F934" s="15">
        <v>29141.0</v>
      </c>
    </row>
    <row r="935">
      <c r="A935" s="5" t="str">
        <f t="shared" si="1"/>
        <v>Greece-Europe2009</v>
      </c>
      <c r="B935" s="5" t="s">
        <v>75</v>
      </c>
      <c r="C935" s="17" t="s">
        <v>150</v>
      </c>
      <c r="D935" s="10" t="s">
        <v>71</v>
      </c>
      <c r="E935" s="15">
        <v>93670.0</v>
      </c>
      <c r="F935" s="15">
        <v>28321.0</v>
      </c>
    </row>
    <row r="936">
      <c r="A936" s="5" t="str">
        <f t="shared" si="1"/>
        <v>Greece-Europe2009</v>
      </c>
      <c r="B936" s="5" t="s">
        <v>75</v>
      </c>
      <c r="C936" s="17" t="s">
        <v>150</v>
      </c>
      <c r="D936" s="10" t="s">
        <v>71</v>
      </c>
      <c r="E936" s="15">
        <v>91616.0</v>
      </c>
      <c r="F936" s="15">
        <v>27086.0</v>
      </c>
    </row>
    <row r="937">
      <c r="A937" s="5" t="str">
        <f t="shared" si="1"/>
        <v>Greece-Europe2010</v>
      </c>
      <c r="B937" s="5" t="s">
        <v>75</v>
      </c>
      <c r="C937" s="17" t="s">
        <v>150</v>
      </c>
      <c r="D937" s="10" t="s">
        <v>72</v>
      </c>
      <c r="E937" s="15">
        <v>97286.0</v>
      </c>
      <c r="F937" s="15">
        <v>30223.0</v>
      </c>
    </row>
    <row r="938">
      <c r="A938" s="5" t="str">
        <f t="shared" si="1"/>
        <v>Greenland-The Americas2000</v>
      </c>
      <c r="B938" s="5" t="s">
        <v>83</v>
      </c>
      <c r="C938" s="17" t="s">
        <v>151</v>
      </c>
      <c r="D938" s="10" t="s">
        <v>62</v>
      </c>
      <c r="E938" s="11"/>
      <c r="F938" s="11"/>
    </row>
    <row r="939">
      <c r="A939" s="5" t="str">
        <f t="shared" si="1"/>
        <v>Greenland-The Americas2001</v>
      </c>
      <c r="B939" s="5" t="s">
        <v>83</v>
      </c>
      <c r="C939" s="17" t="s">
        <v>151</v>
      </c>
      <c r="D939" s="10" t="s">
        <v>63</v>
      </c>
      <c r="E939" s="11"/>
      <c r="F939" s="11"/>
    </row>
    <row r="940">
      <c r="A940" s="5" t="str">
        <f t="shared" si="1"/>
        <v>Greenland-The Americas2002</v>
      </c>
      <c r="B940" s="5" t="s">
        <v>83</v>
      </c>
      <c r="C940" s="17" t="s">
        <v>151</v>
      </c>
      <c r="D940" s="10" t="s">
        <v>64</v>
      </c>
      <c r="E940" s="15">
        <v>634.0</v>
      </c>
      <c r="F940" s="11"/>
    </row>
    <row r="941">
      <c r="A941" s="5" t="str">
        <f t="shared" si="1"/>
        <v>Greenland-The Americas2003</v>
      </c>
      <c r="B941" s="5" t="s">
        <v>83</v>
      </c>
      <c r="C941" s="17" t="s">
        <v>151</v>
      </c>
      <c r="D941" s="10" t="s">
        <v>65</v>
      </c>
      <c r="E941" s="15">
        <v>557.0</v>
      </c>
      <c r="F941" s="11"/>
    </row>
    <row r="942">
      <c r="A942" s="5" t="str">
        <f t="shared" si="1"/>
        <v>Greenland-The Americas2004</v>
      </c>
      <c r="B942" s="5" t="s">
        <v>83</v>
      </c>
      <c r="C942" s="17" t="s">
        <v>151</v>
      </c>
      <c r="D942" s="10" t="s">
        <v>66</v>
      </c>
      <c r="E942" s="15">
        <v>638.0</v>
      </c>
      <c r="F942" s="11"/>
    </row>
    <row r="943">
      <c r="A943" s="5" t="str">
        <f t="shared" si="1"/>
        <v>Greenland-The Americas2005</v>
      </c>
      <c r="B943" s="5" t="s">
        <v>83</v>
      </c>
      <c r="C943" s="17" t="s">
        <v>151</v>
      </c>
      <c r="D943" s="10" t="s">
        <v>67</v>
      </c>
      <c r="E943" s="15">
        <v>583.0</v>
      </c>
      <c r="F943" s="11"/>
    </row>
    <row r="944">
      <c r="A944" s="5" t="str">
        <f t="shared" si="1"/>
        <v>Greenland-The Americas2005</v>
      </c>
      <c r="B944" s="5" t="s">
        <v>83</v>
      </c>
      <c r="C944" s="17" t="s">
        <v>151</v>
      </c>
      <c r="D944" s="10" t="s">
        <v>67</v>
      </c>
      <c r="E944" s="15">
        <v>539.0</v>
      </c>
      <c r="F944" s="11"/>
    </row>
    <row r="945">
      <c r="A945" s="5" t="str">
        <f t="shared" si="1"/>
        <v>Greenland-The Americas2007</v>
      </c>
      <c r="B945" s="5" t="s">
        <v>83</v>
      </c>
      <c r="C945" s="17" t="s">
        <v>151</v>
      </c>
      <c r="D945" s="10" t="s">
        <v>69</v>
      </c>
      <c r="E945" s="15">
        <v>616.0</v>
      </c>
      <c r="F945" s="11"/>
    </row>
    <row r="946">
      <c r="A946" s="5" t="str">
        <f t="shared" si="1"/>
        <v>Greenland-The Americas2007</v>
      </c>
      <c r="B946" s="5" t="s">
        <v>83</v>
      </c>
      <c r="C946" s="17" t="s">
        <v>151</v>
      </c>
      <c r="D946" s="10" t="s">
        <v>69</v>
      </c>
      <c r="E946" s="15">
        <v>609.0</v>
      </c>
      <c r="F946" s="11"/>
    </row>
    <row r="947">
      <c r="A947" s="5" t="str">
        <f t="shared" si="1"/>
        <v>Greenland-The Americas2009</v>
      </c>
      <c r="B947" s="5" t="s">
        <v>83</v>
      </c>
      <c r="C947" s="17" t="s">
        <v>151</v>
      </c>
      <c r="D947" s="10" t="s">
        <v>71</v>
      </c>
      <c r="E947" s="15">
        <v>532.0</v>
      </c>
      <c r="F947" s="11"/>
    </row>
    <row r="948">
      <c r="A948" s="5" t="str">
        <f t="shared" si="1"/>
        <v>Greenland-The Americas2009</v>
      </c>
      <c r="B948" s="5" t="s">
        <v>83</v>
      </c>
      <c r="C948" s="17" t="s">
        <v>151</v>
      </c>
      <c r="D948" s="10" t="s">
        <v>71</v>
      </c>
      <c r="E948" s="15">
        <v>539.0</v>
      </c>
      <c r="F948" s="11"/>
    </row>
    <row r="949">
      <c r="A949" s="5" t="str">
        <f t="shared" si="1"/>
        <v>Greenland-The Americas2009</v>
      </c>
      <c r="B949" s="5" t="s">
        <v>83</v>
      </c>
      <c r="C949" s="17" t="s">
        <v>151</v>
      </c>
      <c r="D949" s="10" t="s">
        <v>71</v>
      </c>
      <c r="E949" s="15">
        <v>532.0</v>
      </c>
      <c r="F949" s="11"/>
    </row>
    <row r="950">
      <c r="A950" s="5" t="str">
        <f t="shared" si="1"/>
        <v>Greenland-The Americas2010</v>
      </c>
      <c r="B950" s="5" t="s">
        <v>83</v>
      </c>
      <c r="C950" s="17" t="s">
        <v>151</v>
      </c>
      <c r="D950" s="10" t="s">
        <v>72</v>
      </c>
      <c r="E950" s="15">
        <v>627.0</v>
      </c>
      <c r="F950" s="11"/>
    </row>
    <row r="951">
      <c r="A951" s="5" t="str">
        <f t="shared" si="1"/>
        <v>Grenada-The Americas2000</v>
      </c>
      <c r="B951" s="5" t="s">
        <v>83</v>
      </c>
      <c r="C951" s="17" t="s">
        <v>152</v>
      </c>
      <c r="D951" s="10" t="s">
        <v>62</v>
      </c>
      <c r="E951" s="11"/>
      <c r="F951" s="11"/>
    </row>
    <row r="952">
      <c r="A952" s="5" t="str">
        <f t="shared" si="1"/>
        <v>Grenada-The Americas2001</v>
      </c>
      <c r="B952" s="5" t="s">
        <v>83</v>
      </c>
      <c r="C952" s="17" t="s">
        <v>152</v>
      </c>
      <c r="D952" s="10" t="s">
        <v>63</v>
      </c>
      <c r="E952" s="11"/>
      <c r="F952" s="11"/>
    </row>
    <row r="953">
      <c r="A953" s="5" t="str">
        <f t="shared" si="1"/>
        <v>Grenada-The Americas2002</v>
      </c>
      <c r="B953" s="5" t="s">
        <v>83</v>
      </c>
      <c r="C953" s="17" t="s">
        <v>152</v>
      </c>
      <c r="D953" s="10" t="s">
        <v>64</v>
      </c>
      <c r="E953" s="15">
        <v>260.0</v>
      </c>
      <c r="F953" s="11"/>
    </row>
    <row r="954">
      <c r="A954" s="5" t="str">
        <f t="shared" si="1"/>
        <v>Grenada-The Americas2003</v>
      </c>
      <c r="B954" s="5" t="s">
        <v>83</v>
      </c>
      <c r="C954" s="17" t="s">
        <v>152</v>
      </c>
      <c r="D954" s="10" t="s">
        <v>65</v>
      </c>
      <c r="E954" s="15">
        <v>253.0</v>
      </c>
      <c r="F954" s="11"/>
    </row>
    <row r="955">
      <c r="A955" s="5" t="str">
        <f t="shared" si="1"/>
        <v>Grenada-The Americas2004</v>
      </c>
      <c r="B955" s="5" t="s">
        <v>83</v>
      </c>
      <c r="C955" s="17" t="s">
        <v>152</v>
      </c>
      <c r="D955" s="10" t="s">
        <v>66</v>
      </c>
      <c r="E955" s="15">
        <v>260.0</v>
      </c>
      <c r="F955" s="11"/>
    </row>
    <row r="956">
      <c r="A956" s="5" t="str">
        <f t="shared" si="1"/>
        <v>Grenada-The Americas2005</v>
      </c>
      <c r="B956" s="5" t="s">
        <v>83</v>
      </c>
      <c r="C956" s="17" t="s">
        <v>152</v>
      </c>
      <c r="D956" s="10" t="s">
        <v>67</v>
      </c>
      <c r="E956" s="15">
        <v>205.0</v>
      </c>
      <c r="F956" s="15">
        <v>74.0</v>
      </c>
    </row>
    <row r="957">
      <c r="A957" s="5" t="str">
        <f t="shared" si="1"/>
        <v>Grenada-The Americas2005</v>
      </c>
      <c r="B957" s="5" t="s">
        <v>83</v>
      </c>
      <c r="C957" s="17" t="s">
        <v>152</v>
      </c>
      <c r="D957" s="10" t="s">
        <v>67</v>
      </c>
      <c r="E957" s="15">
        <v>194.0</v>
      </c>
      <c r="F957" s="15">
        <v>74.0</v>
      </c>
    </row>
    <row r="958">
      <c r="A958" s="5" t="str">
        <f t="shared" si="1"/>
        <v>Grenada-The Americas2007</v>
      </c>
      <c r="B958" s="5" t="s">
        <v>83</v>
      </c>
      <c r="C958" s="17" t="s">
        <v>152</v>
      </c>
      <c r="D958" s="10" t="s">
        <v>69</v>
      </c>
      <c r="E958" s="15">
        <v>238.0</v>
      </c>
      <c r="F958" s="15">
        <v>81.0</v>
      </c>
    </row>
    <row r="959">
      <c r="A959" s="5" t="str">
        <f t="shared" si="1"/>
        <v>Grenada-The Americas2007</v>
      </c>
      <c r="B959" s="5" t="s">
        <v>83</v>
      </c>
      <c r="C959" s="17" t="s">
        <v>152</v>
      </c>
      <c r="D959" s="10" t="s">
        <v>69</v>
      </c>
      <c r="E959" s="15">
        <v>216.0</v>
      </c>
      <c r="F959" s="15">
        <v>79.0</v>
      </c>
    </row>
    <row r="960">
      <c r="A960" s="5" t="str">
        <f t="shared" si="1"/>
        <v>Grenada-The Americas2009</v>
      </c>
      <c r="B960" s="5" t="s">
        <v>83</v>
      </c>
      <c r="C960" s="17" t="s">
        <v>152</v>
      </c>
      <c r="D960" s="10" t="s">
        <v>71</v>
      </c>
      <c r="E960" s="15">
        <v>205.0</v>
      </c>
      <c r="F960" s="15">
        <v>79.0</v>
      </c>
    </row>
    <row r="961">
      <c r="A961" s="5" t="str">
        <f t="shared" si="1"/>
        <v>Grenada-The Americas2009</v>
      </c>
      <c r="B961" s="5" t="s">
        <v>83</v>
      </c>
      <c r="C961" s="17" t="s">
        <v>152</v>
      </c>
      <c r="D961" s="10" t="s">
        <v>71</v>
      </c>
      <c r="E961" s="15">
        <v>191.0</v>
      </c>
      <c r="F961" s="15">
        <v>79.0</v>
      </c>
    </row>
    <row r="962">
      <c r="A962" s="5" t="str">
        <f t="shared" si="1"/>
        <v>Grenada-The Americas2010</v>
      </c>
      <c r="B962" s="5" t="s">
        <v>83</v>
      </c>
      <c r="C962" s="17" t="s">
        <v>152</v>
      </c>
      <c r="D962" s="10" t="s">
        <v>72</v>
      </c>
      <c r="E962" s="15">
        <v>231.0</v>
      </c>
      <c r="F962" s="15">
        <v>81.0</v>
      </c>
    </row>
    <row r="963">
      <c r="A963" s="5" t="str">
        <f t="shared" si="1"/>
        <v>Grenada-The Americas2010</v>
      </c>
      <c r="B963" s="5" t="s">
        <v>83</v>
      </c>
      <c r="C963" s="17" t="s">
        <v>152</v>
      </c>
      <c r="D963" s="10" t="s">
        <v>72</v>
      </c>
      <c r="E963" s="15">
        <v>216.0</v>
      </c>
      <c r="F963" s="15">
        <v>81.0</v>
      </c>
    </row>
    <row r="964">
      <c r="A964" s="5" t="str">
        <f t="shared" si="1"/>
        <v>Guam-Oceania2000</v>
      </c>
      <c r="B964" s="5" t="s">
        <v>79</v>
      </c>
      <c r="C964" s="17" t="s">
        <v>153</v>
      </c>
      <c r="D964" s="10" t="s">
        <v>62</v>
      </c>
      <c r="E964" s="11"/>
      <c r="F964" s="11"/>
    </row>
    <row r="965">
      <c r="A965" s="5" t="str">
        <f t="shared" si="1"/>
        <v>Guam-Oceania2001</v>
      </c>
      <c r="B965" s="5" t="s">
        <v>79</v>
      </c>
      <c r="C965" s="17" t="s">
        <v>153</v>
      </c>
      <c r="D965" s="10" t="s">
        <v>63</v>
      </c>
      <c r="E965" s="11"/>
      <c r="F965" s="11"/>
    </row>
    <row r="966">
      <c r="A966" s="5" t="str">
        <f t="shared" si="1"/>
        <v>Guam-Oceania2002</v>
      </c>
      <c r="B966" s="5" t="s">
        <v>79</v>
      </c>
      <c r="C966" s="17" t="s">
        <v>153</v>
      </c>
      <c r="D966" s="10" t="s">
        <v>64</v>
      </c>
      <c r="E966" s="11"/>
      <c r="F966" s="11"/>
    </row>
    <row r="967">
      <c r="A967" s="5" t="str">
        <f t="shared" si="1"/>
        <v>Guam-Oceania2003</v>
      </c>
      <c r="B967" s="5" t="s">
        <v>79</v>
      </c>
      <c r="C967" s="17" t="s">
        <v>153</v>
      </c>
      <c r="D967" s="10" t="s">
        <v>65</v>
      </c>
      <c r="E967" s="11"/>
      <c r="F967" s="11"/>
    </row>
    <row r="968">
      <c r="A968" s="5" t="str">
        <f t="shared" si="1"/>
        <v>Guam-Oceania2004</v>
      </c>
      <c r="B968" s="5" t="s">
        <v>79</v>
      </c>
      <c r="C968" s="17" t="s">
        <v>153</v>
      </c>
      <c r="D968" s="10" t="s">
        <v>66</v>
      </c>
      <c r="E968" s="11"/>
      <c r="F968" s="11"/>
    </row>
    <row r="969">
      <c r="A969" s="5" t="str">
        <f t="shared" si="1"/>
        <v>Guam-Oceania2005</v>
      </c>
      <c r="B969" s="5" t="s">
        <v>79</v>
      </c>
      <c r="C969" s="17" t="s">
        <v>153</v>
      </c>
      <c r="D969" s="10" t="s">
        <v>67</v>
      </c>
      <c r="E969" s="11"/>
      <c r="F969" s="11"/>
    </row>
    <row r="970">
      <c r="A970" s="5" t="str">
        <f t="shared" si="1"/>
        <v>Guam-Oceania2005</v>
      </c>
      <c r="B970" s="5" t="s">
        <v>79</v>
      </c>
      <c r="C970" s="17" t="s">
        <v>153</v>
      </c>
      <c r="D970" s="10" t="s">
        <v>67</v>
      </c>
      <c r="E970" s="11"/>
      <c r="F970" s="11"/>
    </row>
    <row r="971">
      <c r="A971" s="5" t="str">
        <f t="shared" si="1"/>
        <v>Guam-Oceania2007</v>
      </c>
      <c r="B971" s="5" t="s">
        <v>79</v>
      </c>
      <c r="C971" s="17" t="s">
        <v>153</v>
      </c>
      <c r="D971" s="10" t="s">
        <v>69</v>
      </c>
      <c r="E971" s="11"/>
      <c r="F971" s="11"/>
    </row>
    <row r="972">
      <c r="A972" s="5" t="str">
        <f t="shared" si="1"/>
        <v>Guam-Oceania2007</v>
      </c>
      <c r="B972" s="5" t="s">
        <v>79</v>
      </c>
      <c r="C972" s="17" t="s">
        <v>153</v>
      </c>
      <c r="D972" s="10" t="s">
        <v>69</v>
      </c>
      <c r="E972" s="11"/>
      <c r="F972" s="11"/>
    </row>
    <row r="973">
      <c r="A973" s="5" t="str">
        <f t="shared" si="1"/>
        <v>Guam-Oceania2009</v>
      </c>
      <c r="B973" s="5" t="s">
        <v>79</v>
      </c>
      <c r="C973" s="17" t="s">
        <v>153</v>
      </c>
      <c r="D973" s="10" t="s">
        <v>71</v>
      </c>
      <c r="E973" s="11"/>
      <c r="F973" s="11"/>
    </row>
    <row r="974">
      <c r="A974" s="5" t="str">
        <f t="shared" si="1"/>
        <v>Guam-Oceania2009</v>
      </c>
      <c r="B974" s="5" t="s">
        <v>79</v>
      </c>
      <c r="C974" s="17" t="s">
        <v>153</v>
      </c>
      <c r="D974" s="10" t="s">
        <v>71</v>
      </c>
      <c r="E974" s="11"/>
      <c r="F974" s="11"/>
    </row>
    <row r="975">
      <c r="A975" s="5" t="str">
        <f t="shared" si="1"/>
        <v>Guam-Oceania2010</v>
      </c>
      <c r="B975" s="5" t="s">
        <v>79</v>
      </c>
      <c r="C975" s="17" t="s">
        <v>153</v>
      </c>
      <c r="D975" s="10" t="s">
        <v>72</v>
      </c>
      <c r="E975" s="11"/>
      <c r="F975" s="11"/>
    </row>
    <row r="976">
      <c r="A976" s="5" t="str">
        <f t="shared" si="1"/>
        <v>Guam-Oceania2010</v>
      </c>
      <c r="B976" s="5" t="s">
        <v>79</v>
      </c>
      <c r="C976" s="17" t="s">
        <v>153</v>
      </c>
      <c r="D976" s="10" t="s">
        <v>72</v>
      </c>
      <c r="E976" s="11"/>
      <c r="F976" s="11"/>
    </row>
    <row r="977">
      <c r="A977" s="5" t="str">
        <f t="shared" si="1"/>
        <v>Guatemala-The Americas2000</v>
      </c>
      <c r="B977" s="5" t="s">
        <v>83</v>
      </c>
      <c r="C977" s="17" t="s">
        <v>154</v>
      </c>
      <c r="D977" s="10" t="s">
        <v>62</v>
      </c>
      <c r="E977" s="11"/>
      <c r="F977" s="11"/>
    </row>
    <row r="978">
      <c r="A978" s="5" t="str">
        <f t="shared" si="1"/>
        <v>Guatemala-The Americas2001</v>
      </c>
      <c r="B978" s="5" t="s">
        <v>83</v>
      </c>
      <c r="C978" s="17" t="s">
        <v>154</v>
      </c>
      <c r="D978" s="10" t="s">
        <v>63</v>
      </c>
      <c r="E978" s="11"/>
      <c r="F978" s="15">
        <v>10163.0</v>
      </c>
    </row>
    <row r="979">
      <c r="A979" s="5" t="str">
        <f t="shared" si="1"/>
        <v>Guatemala-The Americas2002</v>
      </c>
      <c r="B979" s="5" t="s">
        <v>83</v>
      </c>
      <c r="C979" s="17" t="s">
        <v>154</v>
      </c>
      <c r="D979" s="10" t="s">
        <v>64</v>
      </c>
      <c r="E979" s="15">
        <v>11118.0</v>
      </c>
      <c r="F979" s="15">
        <v>10251.0</v>
      </c>
    </row>
    <row r="980">
      <c r="A980" s="5" t="str">
        <f t="shared" si="1"/>
        <v>Guatemala-The Americas2003</v>
      </c>
      <c r="B980" s="5" t="s">
        <v>83</v>
      </c>
      <c r="C980" s="17" t="s">
        <v>154</v>
      </c>
      <c r="D980" s="10" t="s">
        <v>65</v>
      </c>
      <c r="E980" s="15">
        <v>11844.0</v>
      </c>
      <c r="F980" s="15">
        <v>9318.0</v>
      </c>
    </row>
    <row r="981">
      <c r="A981" s="5" t="str">
        <f t="shared" si="1"/>
        <v>Guatemala-The Americas2004</v>
      </c>
      <c r="B981" s="5" t="s">
        <v>83</v>
      </c>
      <c r="C981" s="17" t="s">
        <v>154</v>
      </c>
      <c r="D981" s="10" t="s">
        <v>66</v>
      </c>
      <c r="E981" s="15">
        <v>11441.0</v>
      </c>
      <c r="F981" s="15">
        <v>8157.0</v>
      </c>
    </row>
    <row r="982">
      <c r="A982" s="5" t="str">
        <f t="shared" si="1"/>
        <v>Guatemala-The Americas2005</v>
      </c>
      <c r="B982" s="5" t="s">
        <v>83</v>
      </c>
      <c r="C982" s="17" t="s">
        <v>154</v>
      </c>
      <c r="D982" s="10" t="s">
        <v>67</v>
      </c>
      <c r="E982" s="15">
        <v>11621.0</v>
      </c>
      <c r="F982" s="15">
        <v>7785.0</v>
      </c>
    </row>
    <row r="983">
      <c r="A983" s="5" t="str">
        <f t="shared" si="1"/>
        <v>Guatemala-The Americas2005</v>
      </c>
      <c r="B983" s="5" t="s">
        <v>83</v>
      </c>
      <c r="C983" s="17" t="s">
        <v>154</v>
      </c>
      <c r="D983" s="10" t="s">
        <v>67</v>
      </c>
      <c r="E983" s="15">
        <v>10627.0</v>
      </c>
      <c r="F983" s="15">
        <v>7188.0</v>
      </c>
    </row>
    <row r="984">
      <c r="A984" s="5" t="str">
        <f t="shared" si="1"/>
        <v>Guatemala-The Americas2007</v>
      </c>
      <c r="B984" s="5" t="s">
        <v>83</v>
      </c>
      <c r="C984" s="17" t="s">
        <v>154</v>
      </c>
      <c r="D984" s="10" t="s">
        <v>69</v>
      </c>
      <c r="E984" s="15">
        <v>12636.0</v>
      </c>
      <c r="F984" s="15">
        <v>8528.0</v>
      </c>
    </row>
    <row r="985">
      <c r="A985" s="5" t="str">
        <f t="shared" si="1"/>
        <v>Guatemala-The Americas2007</v>
      </c>
      <c r="B985" s="5" t="s">
        <v>83</v>
      </c>
      <c r="C985" s="17" t="s">
        <v>154</v>
      </c>
      <c r="D985" s="10" t="s">
        <v>69</v>
      </c>
      <c r="E985" s="15">
        <v>12453.0</v>
      </c>
      <c r="F985" s="15">
        <v>7855.0</v>
      </c>
    </row>
    <row r="986">
      <c r="A986" s="5" t="str">
        <f t="shared" si="1"/>
        <v>Guatemala-The Americas2010</v>
      </c>
      <c r="B986" s="5" t="s">
        <v>83</v>
      </c>
      <c r="C986" s="17" t="s">
        <v>154</v>
      </c>
      <c r="D986" s="10" t="s">
        <v>72</v>
      </c>
      <c r="E986" s="15">
        <v>12526.0</v>
      </c>
      <c r="F986" s="15">
        <v>7940.0</v>
      </c>
    </row>
    <row r="987">
      <c r="A987" s="5" t="str">
        <f t="shared" si="1"/>
        <v>Guatemala-The Americas2010</v>
      </c>
      <c r="B987" s="5" t="s">
        <v>83</v>
      </c>
      <c r="C987" s="17" t="s">
        <v>154</v>
      </c>
      <c r="D987" s="10" t="s">
        <v>72</v>
      </c>
      <c r="E987" s="15">
        <v>10502.0</v>
      </c>
      <c r="F987" s="15">
        <v>7436.0</v>
      </c>
    </row>
    <row r="988">
      <c r="A988" s="5" t="str">
        <f t="shared" si="1"/>
        <v>Guatemala-The Americas2010</v>
      </c>
      <c r="B988" s="5" t="s">
        <v>83</v>
      </c>
      <c r="C988" s="17" t="s">
        <v>154</v>
      </c>
      <c r="D988" s="10" t="s">
        <v>72</v>
      </c>
      <c r="E988" s="15">
        <v>11096.0</v>
      </c>
      <c r="F988" s="15">
        <v>7248.0</v>
      </c>
    </row>
    <row r="989">
      <c r="A989" s="5" t="str">
        <f t="shared" si="1"/>
        <v>Guatemala-The Americas2010</v>
      </c>
      <c r="B989" s="5" t="s">
        <v>83</v>
      </c>
      <c r="C989" s="17" t="s">
        <v>154</v>
      </c>
      <c r="D989" s="10" t="s">
        <v>72</v>
      </c>
      <c r="E989" s="15">
        <v>9916.0</v>
      </c>
      <c r="F989" s="15">
        <v>7041.0</v>
      </c>
    </row>
    <row r="990">
      <c r="A990" s="5" t="str">
        <f t="shared" si="1"/>
        <v>Guinea-Africa2000</v>
      </c>
      <c r="B990" s="5" t="s">
        <v>77</v>
      </c>
      <c r="C990" s="17" t="s">
        <v>155</v>
      </c>
      <c r="D990" s="10" t="s">
        <v>62</v>
      </c>
      <c r="E990" s="11"/>
      <c r="F990" s="11"/>
    </row>
    <row r="991">
      <c r="A991" s="5" t="str">
        <f t="shared" si="1"/>
        <v>Guinea-Africa2001</v>
      </c>
      <c r="B991" s="5" t="s">
        <v>77</v>
      </c>
      <c r="C991" s="17" t="s">
        <v>155</v>
      </c>
      <c r="D991" s="10" t="s">
        <v>63</v>
      </c>
      <c r="E991" s="11"/>
      <c r="F991" s="11"/>
    </row>
    <row r="992">
      <c r="A992" s="5" t="str">
        <f t="shared" si="1"/>
        <v>Guinea-Africa2002</v>
      </c>
      <c r="B992" s="5" t="s">
        <v>77</v>
      </c>
      <c r="C992" s="17" t="s">
        <v>155</v>
      </c>
      <c r="D992" s="10" t="s">
        <v>64</v>
      </c>
      <c r="E992" s="15">
        <v>1236.0</v>
      </c>
      <c r="F992" s="11"/>
    </row>
    <row r="993">
      <c r="A993" s="5" t="str">
        <f t="shared" si="1"/>
        <v>Guinea-Africa2003</v>
      </c>
      <c r="B993" s="5" t="s">
        <v>77</v>
      </c>
      <c r="C993" s="17" t="s">
        <v>155</v>
      </c>
      <c r="D993" s="10" t="s">
        <v>65</v>
      </c>
      <c r="E993" s="15">
        <v>1228.0</v>
      </c>
      <c r="F993" s="11"/>
    </row>
    <row r="994">
      <c r="A994" s="5" t="str">
        <f t="shared" si="1"/>
        <v>Guinea-Africa2004</v>
      </c>
      <c r="B994" s="5" t="s">
        <v>77</v>
      </c>
      <c r="C994" s="17" t="s">
        <v>155</v>
      </c>
      <c r="D994" s="10" t="s">
        <v>66</v>
      </c>
      <c r="E994" s="15">
        <v>1214.0</v>
      </c>
      <c r="F994" s="11"/>
    </row>
    <row r="995">
      <c r="A995" s="5" t="str">
        <f t="shared" si="1"/>
        <v>Guinea-Africa2005</v>
      </c>
      <c r="B995" s="5" t="s">
        <v>77</v>
      </c>
      <c r="C995" s="17" t="s">
        <v>155</v>
      </c>
      <c r="D995" s="10" t="s">
        <v>67</v>
      </c>
      <c r="E995" s="15">
        <v>1342.0</v>
      </c>
      <c r="F995" s="11"/>
    </row>
    <row r="996">
      <c r="A996" s="5" t="str">
        <f t="shared" si="1"/>
        <v>Guinea-Africa2005</v>
      </c>
      <c r="B996" s="5" t="s">
        <v>77</v>
      </c>
      <c r="C996" s="17" t="s">
        <v>155</v>
      </c>
      <c r="D996" s="10" t="s">
        <v>67</v>
      </c>
      <c r="E996" s="15">
        <v>1298.0</v>
      </c>
      <c r="F996" s="11"/>
    </row>
    <row r="997">
      <c r="A997" s="5" t="str">
        <f t="shared" si="1"/>
        <v>Guinea-Africa2007</v>
      </c>
      <c r="B997" s="5" t="s">
        <v>77</v>
      </c>
      <c r="C997" s="17" t="s">
        <v>155</v>
      </c>
      <c r="D997" s="10" t="s">
        <v>69</v>
      </c>
      <c r="E997" s="15">
        <v>1210.0</v>
      </c>
      <c r="F997" s="11"/>
    </row>
    <row r="998">
      <c r="A998" s="5" t="str">
        <f t="shared" si="1"/>
        <v>Guinea-Africa2007</v>
      </c>
      <c r="B998" s="5" t="s">
        <v>77</v>
      </c>
      <c r="C998" s="17" t="s">
        <v>155</v>
      </c>
      <c r="D998" s="10" t="s">
        <v>69</v>
      </c>
      <c r="E998" s="15">
        <v>1181.0</v>
      </c>
      <c r="F998" s="11"/>
    </row>
    <row r="999">
      <c r="A999" s="5" t="str">
        <f t="shared" si="1"/>
        <v>Guinea-Africa2010</v>
      </c>
      <c r="B999" s="5" t="s">
        <v>77</v>
      </c>
      <c r="C999" s="17" t="s">
        <v>155</v>
      </c>
      <c r="D999" s="10" t="s">
        <v>72</v>
      </c>
      <c r="E999" s="15">
        <v>1342.0</v>
      </c>
      <c r="F999" s="11"/>
    </row>
    <row r="1000">
      <c r="A1000" s="5" t="str">
        <f t="shared" si="1"/>
        <v>Guinea-Africa2010</v>
      </c>
      <c r="B1000" s="5" t="s">
        <v>77</v>
      </c>
      <c r="C1000" s="17" t="s">
        <v>155</v>
      </c>
      <c r="D1000" s="10" t="s">
        <v>72</v>
      </c>
      <c r="E1000" s="15">
        <v>1324.0</v>
      </c>
      <c r="F1000" s="11"/>
    </row>
    <row r="1001">
      <c r="A1001" s="5" t="str">
        <f t="shared" si="1"/>
        <v>Guinea-Africa2010</v>
      </c>
      <c r="B1001" s="5" t="s">
        <v>77</v>
      </c>
      <c r="C1001" s="17" t="s">
        <v>155</v>
      </c>
      <c r="D1001" s="10" t="s">
        <v>72</v>
      </c>
      <c r="E1001" s="15">
        <v>1280.0</v>
      </c>
      <c r="F1001" s="11"/>
    </row>
    <row r="1002">
      <c r="A1002" s="5" t="str">
        <f t="shared" si="1"/>
        <v>Guinea-Africa2011</v>
      </c>
      <c r="B1002" s="5" t="s">
        <v>77</v>
      </c>
      <c r="C1002" s="17" t="s">
        <v>155</v>
      </c>
      <c r="D1002" s="10" t="s">
        <v>73</v>
      </c>
      <c r="E1002" s="15">
        <v>1181.0</v>
      </c>
      <c r="F1002" s="11"/>
    </row>
    <row r="1003">
      <c r="A1003" s="5" t="str">
        <f t="shared" si="1"/>
        <v>Guinea-Bissau-Africa2000</v>
      </c>
      <c r="B1003" s="5" t="s">
        <v>77</v>
      </c>
      <c r="C1003" s="17" t="s">
        <v>156</v>
      </c>
      <c r="D1003" s="10" t="s">
        <v>62</v>
      </c>
      <c r="E1003" s="11"/>
      <c r="F1003" s="11"/>
    </row>
    <row r="1004">
      <c r="A1004" s="5" t="str">
        <f t="shared" si="1"/>
        <v>Guinea-Bissau-Africa2001</v>
      </c>
      <c r="B1004" s="5" t="s">
        <v>77</v>
      </c>
      <c r="C1004" s="17" t="s">
        <v>156</v>
      </c>
      <c r="D1004" s="10" t="s">
        <v>63</v>
      </c>
      <c r="E1004" s="11"/>
      <c r="F1004" s="11"/>
    </row>
    <row r="1005">
      <c r="A1005" s="5" t="str">
        <f t="shared" si="1"/>
        <v>Guinea-Bissau-Africa2002</v>
      </c>
      <c r="B1005" s="5" t="s">
        <v>77</v>
      </c>
      <c r="C1005" s="17" t="s">
        <v>156</v>
      </c>
      <c r="D1005" s="10" t="s">
        <v>64</v>
      </c>
      <c r="E1005" s="15">
        <v>238.0</v>
      </c>
      <c r="F1005" s="11"/>
    </row>
    <row r="1006">
      <c r="A1006" s="5" t="str">
        <f t="shared" si="1"/>
        <v>Guinea-Bissau-Africa2003</v>
      </c>
      <c r="B1006" s="5" t="s">
        <v>77</v>
      </c>
      <c r="C1006" s="17" t="s">
        <v>156</v>
      </c>
      <c r="D1006" s="10" t="s">
        <v>65</v>
      </c>
      <c r="E1006" s="15">
        <v>235.0</v>
      </c>
      <c r="F1006" s="11"/>
    </row>
    <row r="1007">
      <c r="A1007" s="5" t="str">
        <f t="shared" si="1"/>
        <v>Guinea-Bissau-Africa2004</v>
      </c>
      <c r="B1007" s="5" t="s">
        <v>77</v>
      </c>
      <c r="C1007" s="17" t="s">
        <v>156</v>
      </c>
      <c r="D1007" s="10" t="s">
        <v>66</v>
      </c>
      <c r="E1007" s="15">
        <v>227.0</v>
      </c>
      <c r="F1007" s="11"/>
    </row>
    <row r="1008">
      <c r="A1008" s="5" t="str">
        <f t="shared" si="1"/>
        <v>Guinea-Bissau-Africa2005</v>
      </c>
      <c r="B1008" s="5" t="s">
        <v>77</v>
      </c>
      <c r="C1008" s="17" t="s">
        <v>156</v>
      </c>
      <c r="D1008" s="10" t="s">
        <v>67</v>
      </c>
      <c r="E1008" s="15">
        <v>202.0</v>
      </c>
      <c r="F1008" s="15">
        <v>86.0</v>
      </c>
    </row>
    <row r="1009">
      <c r="A1009" s="5" t="str">
        <f t="shared" si="1"/>
        <v>Guinea-Bissau-Africa2005</v>
      </c>
      <c r="B1009" s="5" t="s">
        <v>77</v>
      </c>
      <c r="C1009" s="17" t="s">
        <v>156</v>
      </c>
      <c r="D1009" s="10" t="s">
        <v>67</v>
      </c>
      <c r="E1009" s="15">
        <v>150.0</v>
      </c>
      <c r="F1009" s="15">
        <v>86.0</v>
      </c>
    </row>
    <row r="1010">
      <c r="A1010" s="5" t="str">
        <f t="shared" si="1"/>
        <v>Guinea-Bissau-Africa2007</v>
      </c>
      <c r="B1010" s="5" t="s">
        <v>77</v>
      </c>
      <c r="C1010" s="17" t="s">
        <v>156</v>
      </c>
      <c r="D1010" s="10" t="s">
        <v>69</v>
      </c>
      <c r="E1010" s="15">
        <v>231.0</v>
      </c>
      <c r="F1010" s="15">
        <v>95.0</v>
      </c>
    </row>
    <row r="1011">
      <c r="A1011" s="5" t="str">
        <f t="shared" si="1"/>
        <v>Guinea-Bissau-Africa2008</v>
      </c>
      <c r="B1011" s="5" t="s">
        <v>77</v>
      </c>
      <c r="C1011" s="17" t="s">
        <v>156</v>
      </c>
      <c r="D1011" s="10" t="s">
        <v>70</v>
      </c>
      <c r="E1011" s="15">
        <v>213.0</v>
      </c>
      <c r="F1011" s="15">
        <v>87.0</v>
      </c>
    </row>
    <row r="1012">
      <c r="A1012" s="5" t="str">
        <f t="shared" si="1"/>
        <v>Guinea-Bissau-Africa2010</v>
      </c>
      <c r="B1012" s="5" t="s">
        <v>77</v>
      </c>
      <c r="C1012" s="17" t="s">
        <v>156</v>
      </c>
      <c r="D1012" s="10" t="s">
        <v>72</v>
      </c>
      <c r="E1012" s="15">
        <v>194.0</v>
      </c>
      <c r="F1012" s="15">
        <v>87.0</v>
      </c>
    </row>
    <row r="1013">
      <c r="A1013" s="5" t="str">
        <f t="shared" si="1"/>
        <v>Guinea-Bissau-Africa2010</v>
      </c>
      <c r="B1013" s="5" t="s">
        <v>77</v>
      </c>
      <c r="C1013" s="17" t="s">
        <v>156</v>
      </c>
      <c r="D1013" s="10" t="s">
        <v>72</v>
      </c>
      <c r="E1013" s="15">
        <v>154.0</v>
      </c>
      <c r="F1013" s="15">
        <v>87.0</v>
      </c>
    </row>
    <row r="1014">
      <c r="A1014" s="5" t="str">
        <f t="shared" si="1"/>
        <v>Guinea-Bissau-Africa2010</v>
      </c>
      <c r="B1014" s="5" t="s">
        <v>77</v>
      </c>
      <c r="C1014" s="17" t="s">
        <v>156</v>
      </c>
      <c r="D1014" s="10" t="s">
        <v>72</v>
      </c>
      <c r="E1014" s="15">
        <v>147.0</v>
      </c>
      <c r="F1014" s="15">
        <v>87.0</v>
      </c>
    </row>
    <row r="1015">
      <c r="A1015" s="5" t="str">
        <f t="shared" si="1"/>
        <v>Guinea-Bissau-Africa2011</v>
      </c>
      <c r="B1015" s="5" t="s">
        <v>77</v>
      </c>
      <c r="C1015" s="17" t="s">
        <v>156</v>
      </c>
      <c r="D1015" s="10" t="s">
        <v>73</v>
      </c>
      <c r="E1015" s="15">
        <v>216.0</v>
      </c>
      <c r="F1015" s="15">
        <v>90.0</v>
      </c>
    </row>
    <row r="1016">
      <c r="A1016" s="5" t="str">
        <f t="shared" si="1"/>
        <v>Guyana-The Americas2000</v>
      </c>
      <c r="B1016" s="5" t="s">
        <v>83</v>
      </c>
      <c r="C1016" s="17" t="s">
        <v>157</v>
      </c>
      <c r="D1016" s="10" t="s">
        <v>62</v>
      </c>
      <c r="E1016" s="11"/>
      <c r="F1016" s="11"/>
    </row>
    <row r="1017">
      <c r="A1017" s="5" t="str">
        <f t="shared" si="1"/>
        <v>Guyana-The Americas2001</v>
      </c>
      <c r="B1017" s="5" t="s">
        <v>83</v>
      </c>
      <c r="C1017" s="17" t="s">
        <v>157</v>
      </c>
      <c r="D1017" s="10" t="s">
        <v>63</v>
      </c>
      <c r="E1017" s="11"/>
      <c r="F1017" s="11"/>
    </row>
    <row r="1018">
      <c r="A1018" s="5" t="str">
        <f t="shared" si="1"/>
        <v>Guyana-The Americas2002</v>
      </c>
      <c r="B1018" s="5" t="s">
        <v>83</v>
      </c>
      <c r="C1018" s="17" t="s">
        <v>157</v>
      </c>
      <c r="D1018" s="10" t="s">
        <v>64</v>
      </c>
      <c r="E1018" s="15">
        <v>1701.0</v>
      </c>
      <c r="F1018" s="11"/>
    </row>
    <row r="1019">
      <c r="A1019" s="5" t="str">
        <f t="shared" si="1"/>
        <v>Guyana-The Americas2003</v>
      </c>
      <c r="B1019" s="5" t="s">
        <v>83</v>
      </c>
      <c r="C1019" s="17" t="s">
        <v>157</v>
      </c>
      <c r="D1019" s="10" t="s">
        <v>65</v>
      </c>
      <c r="E1019" s="15">
        <v>1555.0</v>
      </c>
      <c r="F1019" s="11"/>
    </row>
    <row r="1020">
      <c r="A1020" s="5" t="str">
        <f t="shared" si="1"/>
        <v>Guyana-The Americas2004</v>
      </c>
      <c r="B1020" s="5" t="s">
        <v>83</v>
      </c>
      <c r="C1020" s="17" t="s">
        <v>157</v>
      </c>
      <c r="D1020" s="10" t="s">
        <v>66</v>
      </c>
      <c r="E1020" s="15">
        <v>1558.0</v>
      </c>
      <c r="F1020" s="11"/>
    </row>
    <row r="1021">
      <c r="A1021" s="5" t="str">
        <f t="shared" si="1"/>
        <v>Guyana-The Americas2005</v>
      </c>
      <c r="B1021" s="5" t="s">
        <v>83</v>
      </c>
      <c r="C1021" s="17" t="s">
        <v>157</v>
      </c>
      <c r="D1021" s="10" t="s">
        <v>67</v>
      </c>
      <c r="E1021" s="15">
        <v>1628.0</v>
      </c>
      <c r="F1021" s="15">
        <v>479.0</v>
      </c>
    </row>
    <row r="1022">
      <c r="A1022" s="5" t="str">
        <f t="shared" si="1"/>
        <v>Guyana-The Americas2005</v>
      </c>
      <c r="B1022" s="5" t="s">
        <v>83</v>
      </c>
      <c r="C1022" s="17" t="s">
        <v>157</v>
      </c>
      <c r="D1022" s="10" t="s">
        <v>67</v>
      </c>
      <c r="E1022" s="15">
        <v>1595.0</v>
      </c>
      <c r="F1022" s="15">
        <v>479.0</v>
      </c>
    </row>
    <row r="1023">
      <c r="A1023" s="5" t="str">
        <f t="shared" si="1"/>
        <v>Guyana-The Americas2007</v>
      </c>
      <c r="B1023" s="5" t="s">
        <v>83</v>
      </c>
      <c r="C1023" s="17" t="s">
        <v>157</v>
      </c>
      <c r="D1023" s="10" t="s">
        <v>69</v>
      </c>
      <c r="E1023" s="15">
        <v>1566.0</v>
      </c>
      <c r="F1023" s="15">
        <v>500.0</v>
      </c>
    </row>
    <row r="1024">
      <c r="A1024" s="5" t="str">
        <f t="shared" si="1"/>
        <v>Guyana-The Americas2008</v>
      </c>
      <c r="B1024" s="5" t="s">
        <v>83</v>
      </c>
      <c r="C1024" s="17" t="s">
        <v>157</v>
      </c>
      <c r="D1024" s="10" t="s">
        <v>70</v>
      </c>
      <c r="E1024" s="15">
        <v>1434.0</v>
      </c>
      <c r="F1024" s="15">
        <v>495.0</v>
      </c>
    </row>
    <row r="1025">
      <c r="A1025" s="5" t="str">
        <f t="shared" si="1"/>
        <v>Guyana-The Americas2010</v>
      </c>
      <c r="B1025" s="5" t="s">
        <v>83</v>
      </c>
      <c r="C1025" s="17" t="s">
        <v>157</v>
      </c>
      <c r="D1025" s="10" t="s">
        <v>72</v>
      </c>
      <c r="E1025" s="15">
        <v>1566.0</v>
      </c>
      <c r="F1025" s="15">
        <v>495.0</v>
      </c>
    </row>
    <row r="1026">
      <c r="A1026" s="5" t="str">
        <f t="shared" si="1"/>
        <v>Guyana-The Americas2010</v>
      </c>
      <c r="B1026" s="5" t="s">
        <v>83</v>
      </c>
      <c r="C1026" s="17" t="s">
        <v>157</v>
      </c>
      <c r="D1026" s="10" t="s">
        <v>72</v>
      </c>
      <c r="E1026" s="15">
        <v>1580.0</v>
      </c>
      <c r="F1026" s="15">
        <v>495.0</v>
      </c>
    </row>
    <row r="1027">
      <c r="A1027" s="5" t="str">
        <f t="shared" si="1"/>
        <v>Guyana-The Americas2010</v>
      </c>
      <c r="B1027" s="5" t="s">
        <v>83</v>
      </c>
      <c r="C1027" s="17" t="s">
        <v>157</v>
      </c>
      <c r="D1027" s="10" t="s">
        <v>72</v>
      </c>
      <c r="E1027" s="15">
        <v>1610.0</v>
      </c>
      <c r="F1027" s="15">
        <v>495.0</v>
      </c>
    </row>
    <row r="1028">
      <c r="A1028" s="5" t="str">
        <f t="shared" si="1"/>
        <v>Guyana-The Americas2011</v>
      </c>
      <c r="B1028" s="5" t="s">
        <v>83</v>
      </c>
      <c r="C1028" s="17" t="s">
        <v>157</v>
      </c>
      <c r="D1028" s="10" t="s">
        <v>73</v>
      </c>
      <c r="E1028" s="15">
        <v>1291.0</v>
      </c>
      <c r="F1028" s="15">
        <v>500.0</v>
      </c>
    </row>
    <row r="1029">
      <c r="A1029" s="5" t="str">
        <f t="shared" si="1"/>
        <v>Haiti-The Americas2000</v>
      </c>
      <c r="B1029" s="5" t="s">
        <v>83</v>
      </c>
      <c r="C1029" s="17" t="s">
        <v>158</v>
      </c>
      <c r="D1029" s="10" t="s">
        <v>62</v>
      </c>
      <c r="E1029" s="11"/>
      <c r="F1029" s="11"/>
    </row>
    <row r="1030">
      <c r="A1030" s="5" t="str">
        <f t="shared" si="1"/>
        <v>Haiti-The Americas2001</v>
      </c>
      <c r="B1030" s="5" t="s">
        <v>83</v>
      </c>
      <c r="C1030" s="17" t="s">
        <v>158</v>
      </c>
      <c r="D1030" s="10" t="s">
        <v>63</v>
      </c>
      <c r="E1030" s="11"/>
      <c r="F1030" s="15">
        <v>3211.0</v>
      </c>
    </row>
    <row r="1031">
      <c r="A1031" s="5" t="str">
        <f t="shared" si="1"/>
        <v>Haiti-The Americas2002</v>
      </c>
      <c r="B1031" s="5" t="s">
        <v>83</v>
      </c>
      <c r="C1031" s="17" t="s">
        <v>158</v>
      </c>
      <c r="D1031" s="10" t="s">
        <v>64</v>
      </c>
      <c r="E1031" s="15">
        <v>2120.0</v>
      </c>
      <c r="F1031" s="15">
        <v>2409.0</v>
      </c>
    </row>
    <row r="1032">
      <c r="A1032" s="5" t="str">
        <f t="shared" si="1"/>
        <v>Haiti-The Americas2003</v>
      </c>
      <c r="B1032" s="5" t="s">
        <v>83</v>
      </c>
      <c r="C1032" s="17" t="s">
        <v>158</v>
      </c>
      <c r="D1032" s="10" t="s">
        <v>65</v>
      </c>
      <c r="E1032" s="15">
        <v>2263.0</v>
      </c>
      <c r="F1032" s="15">
        <v>2732.0</v>
      </c>
    </row>
    <row r="1033">
      <c r="A1033" s="5" t="str">
        <f t="shared" si="1"/>
        <v>Haiti-The Americas2004</v>
      </c>
      <c r="B1033" s="5" t="s">
        <v>83</v>
      </c>
      <c r="C1033" s="17" t="s">
        <v>158</v>
      </c>
      <c r="D1033" s="10" t="s">
        <v>66</v>
      </c>
      <c r="E1033" s="15">
        <v>2428.0</v>
      </c>
      <c r="F1033" s="15">
        <v>2927.0</v>
      </c>
    </row>
    <row r="1034">
      <c r="A1034" s="5" t="str">
        <f t="shared" si="1"/>
        <v>Haiti-The Americas2005</v>
      </c>
      <c r="B1034" s="5" t="s">
        <v>83</v>
      </c>
      <c r="C1034" s="17" t="s">
        <v>158</v>
      </c>
      <c r="D1034" s="10" t="s">
        <v>67</v>
      </c>
      <c r="E1034" s="15">
        <v>1988.0</v>
      </c>
      <c r="F1034" s="15">
        <v>2288.0</v>
      </c>
    </row>
    <row r="1035">
      <c r="A1035" s="5" t="str">
        <f t="shared" si="1"/>
        <v>Haiti-The Americas2005</v>
      </c>
      <c r="B1035" s="5" t="s">
        <v>83</v>
      </c>
      <c r="C1035" s="17" t="s">
        <v>158</v>
      </c>
      <c r="D1035" s="10" t="s">
        <v>67</v>
      </c>
      <c r="E1035" s="15">
        <v>1569.0</v>
      </c>
      <c r="F1035" s="15">
        <v>2054.0</v>
      </c>
    </row>
    <row r="1036">
      <c r="A1036" s="5" t="str">
        <f t="shared" si="1"/>
        <v>Haiti-The Americas2007</v>
      </c>
      <c r="B1036" s="5" t="s">
        <v>83</v>
      </c>
      <c r="C1036" s="17" t="s">
        <v>158</v>
      </c>
      <c r="D1036" s="10" t="s">
        <v>69</v>
      </c>
      <c r="E1036" s="15">
        <v>2391.0</v>
      </c>
      <c r="F1036" s="15">
        <v>2509.0</v>
      </c>
    </row>
    <row r="1037">
      <c r="A1037" s="5" t="str">
        <f t="shared" si="1"/>
        <v>Haiti-The Americas2008</v>
      </c>
      <c r="B1037" s="5" t="s">
        <v>83</v>
      </c>
      <c r="C1037" s="17" t="s">
        <v>158</v>
      </c>
      <c r="D1037" s="10" t="s">
        <v>70</v>
      </c>
      <c r="E1037" s="15">
        <v>2076.0</v>
      </c>
      <c r="F1037" s="15">
        <v>2585.0</v>
      </c>
    </row>
    <row r="1038">
      <c r="A1038" s="5" t="str">
        <f t="shared" si="1"/>
        <v>Haiti-The Americas2010</v>
      </c>
      <c r="B1038" s="5" t="s">
        <v>83</v>
      </c>
      <c r="C1038" s="17" t="s">
        <v>158</v>
      </c>
      <c r="D1038" s="10" t="s">
        <v>72</v>
      </c>
      <c r="E1038" s="15">
        <v>1734.0</v>
      </c>
      <c r="F1038" s="15">
        <v>2218.0</v>
      </c>
    </row>
    <row r="1039">
      <c r="A1039" s="5" t="str">
        <f t="shared" si="1"/>
        <v>Haiti-The Americas2010</v>
      </c>
      <c r="B1039" s="5" t="s">
        <v>83</v>
      </c>
      <c r="C1039" s="17" t="s">
        <v>158</v>
      </c>
      <c r="D1039" s="10" t="s">
        <v>72</v>
      </c>
      <c r="E1039" s="15">
        <v>1826.0</v>
      </c>
      <c r="F1039" s="15">
        <v>2309.0</v>
      </c>
    </row>
    <row r="1040">
      <c r="A1040" s="5" t="str">
        <f t="shared" si="1"/>
        <v>Haiti-The Americas2010</v>
      </c>
      <c r="B1040" s="5" t="s">
        <v>83</v>
      </c>
      <c r="C1040" s="17" t="s">
        <v>158</v>
      </c>
      <c r="D1040" s="10" t="s">
        <v>72</v>
      </c>
      <c r="E1040" s="15">
        <v>1368.0</v>
      </c>
      <c r="F1040" s="15">
        <v>2010.0</v>
      </c>
    </row>
    <row r="1041">
      <c r="A1041" s="5" t="str">
        <f t="shared" si="1"/>
        <v>Haiti-The Americas2011</v>
      </c>
      <c r="B1041" s="5" t="s">
        <v>83</v>
      </c>
      <c r="C1041" s="17" t="s">
        <v>158</v>
      </c>
      <c r="D1041" s="10" t="s">
        <v>73</v>
      </c>
      <c r="E1041" s="15">
        <v>2112.0</v>
      </c>
      <c r="F1041" s="15">
        <v>2645.0</v>
      </c>
    </row>
    <row r="1042">
      <c r="A1042" s="5" t="str">
        <f t="shared" si="1"/>
        <v>Honduras-The Americas2000</v>
      </c>
      <c r="B1042" s="5" t="s">
        <v>83</v>
      </c>
      <c r="C1042" s="17" t="s">
        <v>159</v>
      </c>
      <c r="D1042" s="10" t="s">
        <v>62</v>
      </c>
      <c r="E1042" s="11"/>
      <c r="F1042" s="11"/>
    </row>
    <row r="1043">
      <c r="A1043" s="5" t="str">
        <f t="shared" si="1"/>
        <v>Honduras-The Americas2001</v>
      </c>
      <c r="B1043" s="5" t="s">
        <v>83</v>
      </c>
      <c r="C1043" s="17" t="s">
        <v>159</v>
      </c>
      <c r="D1043" s="10" t="s">
        <v>63</v>
      </c>
      <c r="E1043" s="11"/>
      <c r="F1043" s="15">
        <v>4740.0</v>
      </c>
    </row>
    <row r="1044">
      <c r="A1044" s="5" t="str">
        <f t="shared" si="1"/>
        <v>Honduras-The Americas2002</v>
      </c>
      <c r="B1044" s="5" t="s">
        <v>83</v>
      </c>
      <c r="C1044" s="17" t="s">
        <v>159</v>
      </c>
      <c r="D1044" s="10" t="s">
        <v>64</v>
      </c>
      <c r="E1044" s="15">
        <v>8108.0</v>
      </c>
      <c r="F1044" s="15">
        <v>4567.0</v>
      </c>
    </row>
    <row r="1045">
      <c r="A1045" s="5" t="str">
        <f t="shared" si="1"/>
        <v>Honduras-The Americas2003</v>
      </c>
      <c r="B1045" s="5" t="s">
        <v>83</v>
      </c>
      <c r="C1045" s="17" t="s">
        <v>159</v>
      </c>
      <c r="D1045" s="10" t="s">
        <v>65</v>
      </c>
      <c r="E1045" s="15">
        <v>7866.0</v>
      </c>
      <c r="F1045" s="15">
        <v>4453.0</v>
      </c>
    </row>
    <row r="1046">
      <c r="A1046" s="5" t="str">
        <f t="shared" si="1"/>
        <v>Honduras-The Americas2004</v>
      </c>
      <c r="B1046" s="5" t="s">
        <v>83</v>
      </c>
      <c r="C1046" s="17" t="s">
        <v>159</v>
      </c>
      <c r="D1046" s="10" t="s">
        <v>66</v>
      </c>
      <c r="E1046" s="15">
        <v>8672.0</v>
      </c>
      <c r="F1046" s="15">
        <v>4648.0</v>
      </c>
    </row>
    <row r="1047">
      <c r="A1047" s="5" t="str">
        <f t="shared" si="1"/>
        <v>Honduras-The Americas2005</v>
      </c>
      <c r="B1047" s="5" t="s">
        <v>83</v>
      </c>
      <c r="C1047" s="17" t="s">
        <v>159</v>
      </c>
      <c r="D1047" s="10" t="s">
        <v>67</v>
      </c>
      <c r="E1047" s="15">
        <v>7367.0</v>
      </c>
      <c r="F1047" s="15">
        <v>3853.0</v>
      </c>
    </row>
    <row r="1048">
      <c r="A1048" s="5" t="str">
        <f t="shared" si="1"/>
        <v>Honduras-The Americas2005</v>
      </c>
      <c r="B1048" s="5" t="s">
        <v>83</v>
      </c>
      <c r="C1048" s="17" t="s">
        <v>159</v>
      </c>
      <c r="D1048" s="10" t="s">
        <v>67</v>
      </c>
      <c r="E1048" s="15">
        <v>5713.0</v>
      </c>
      <c r="F1048" s="15">
        <v>3224.0</v>
      </c>
    </row>
    <row r="1049">
      <c r="A1049" s="5" t="str">
        <f t="shared" si="1"/>
        <v>Honduras-The Americas2007</v>
      </c>
      <c r="B1049" s="5" t="s">
        <v>83</v>
      </c>
      <c r="C1049" s="17" t="s">
        <v>159</v>
      </c>
      <c r="D1049" s="10" t="s">
        <v>69</v>
      </c>
      <c r="E1049" s="15">
        <v>8779.0</v>
      </c>
      <c r="F1049" s="15">
        <v>4692.0</v>
      </c>
    </row>
    <row r="1050">
      <c r="A1050" s="5" t="str">
        <f t="shared" si="1"/>
        <v>Honduras-The Americas2008</v>
      </c>
      <c r="B1050" s="5" t="s">
        <v>83</v>
      </c>
      <c r="C1050" s="17" t="s">
        <v>159</v>
      </c>
      <c r="D1050" s="10" t="s">
        <v>70</v>
      </c>
      <c r="E1050" s="15">
        <v>7554.0</v>
      </c>
      <c r="F1050" s="15">
        <v>3997.0</v>
      </c>
    </row>
    <row r="1051">
      <c r="A1051" s="5" t="str">
        <f t="shared" si="1"/>
        <v>Honduras-The Americas2010</v>
      </c>
      <c r="B1051" s="5" t="s">
        <v>83</v>
      </c>
      <c r="C1051" s="17" t="s">
        <v>159</v>
      </c>
      <c r="D1051" s="10" t="s">
        <v>72</v>
      </c>
      <c r="E1051" s="15">
        <v>6769.0</v>
      </c>
      <c r="F1051" s="15">
        <v>3647.0</v>
      </c>
    </row>
    <row r="1052">
      <c r="A1052" s="5" t="str">
        <f t="shared" si="1"/>
        <v>Honduras-The Americas2010</v>
      </c>
      <c r="B1052" s="5" t="s">
        <v>83</v>
      </c>
      <c r="C1052" s="17" t="s">
        <v>159</v>
      </c>
      <c r="D1052" s="10" t="s">
        <v>72</v>
      </c>
      <c r="E1052" s="15">
        <v>6091.0</v>
      </c>
      <c r="F1052" s="15">
        <v>3380.0</v>
      </c>
    </row>
    <row r="1053">
      <c r="A1053" s="5" t="str">
        <f t="shared" si="1"/>
        <v>Honduras-The Americas2010</v>
      </c>
      <c r="B1053" s="5" t="s">
        <v>83</v>
      </c>
      <c r="C1053" s="17" t="s">
        <v>159</v>
      </c>
      <c r="D1053" s="10" t="s">
        <v>72</v>
      </c>
      <c r="E1053" s="15">
        <v>5031.0</v>
      </c>
      <c r="F1053" s="15">
        <v>2990.0</v>
      </c>
    </row>
    <row r="1054">
      <c r="A1054" s="5" t="str">
        <f t="shared" si="1"/>
        <v>Honduras-The Americas2011</v>
      </c>
      <c r="B1054" s="5" t="s">
        <v>83</v>
      </c>
      <c r="C1054" s="17" t="s">
        <v>159</v>
      </c>
      <c r="D1054" s="10" t="s">
        <v>73</v>
      </c>
      <c r="E1054" s="15">
        <v>7008.0</v>
      </c>
      <c r="F1054" s="15">
        <v>3993.0</v>
      </c>
    </row>
    <row r="1055">
      <c r="A1055" s="5" t="str">
        <f t="shared" si="1"/>
        <v>Hong Kong SAR-Asia2000</v>
      </c>
      <c r="B1055" s="5" t="s">
        <v>60</v>
      </c>
      <c r="C1055" s="17" t="s">
        <v>160</v>
      </c>
      <c r="D1055" s="10" t="s">
        <v>62</v>
      </c>
      <c r="E1055" s="11"/>
      <c r="F1055" s="11"/>
    </row>
    <row r="1056">
      <c r="A1056" s="5" t="str">
        <f t="shared" si="1"/>
        <v>Hong Kong SAR-Asia2001</v>
      </c>
      <c r="B1056" s="5" t="s">
        <v>60</v>
      </c>
      <c r="C1056" s="17" t="s">
        <v>160</v>
      </c>
      <c r="D1056" s="10" t="s">
        <v>63</v>
      </c>
      <c r="E1056" s="11"/>
      <c r="F1056" s="15">
        <v>14894.0</v>
      </c>
    </row>
    <row r="1057">
      <c r="A1057" s="5" t="str">
        <f t="shared" si="1"/>
        <v>Hong Kong SAR-Asia2002</v>
      </c>
      <c r="B1057" s="5" t="s">
        <v>60</v>
      </c>
      <c r="C1057" s="17" t="s">
        <v>160</v>
      </c>
      <c r="D1057" s="10" t="s">
        <v>64</v>
      </c>
      <c r="E1057" s="15">
        <v>36289.0</v>
      </c>
      <c r="F1057" s="15">
        <v>13838.0</v>
      </c>
    </row>
    <row r="1058">
      <c r="A1058" s="5" t="str">
        <f t="shared" si="1"/>
        <v>Hong Kong SAR-Asia2003</v>
      </c>
      <c r="B1058" s="5" t="s">
        <v>60</v>
      </c>
      <c r="C1058" s="17" t="s">
        <v>160</v>
      </c>
      <c r="D1058" s="10" t="s">
        <v>65</v>
      </c>
      <c r="E1058" s="15">
        <v>36996.0</v>
      </c>
      <c r="F1058" s="15">
        <v>14933.0</v>
      </c>
    </row>
    <row r="1059">
      <c r="A1059" s="5" t="str">
        <f t="shared" si="1"/>
        <v>Hong Kong SAR-Asia2004</v>
      </c>
      <c r="B1059" s="5" t="s">
        <v>60</v>
      </c>
      <c r="C1059" s="17" t="s">
        <v>160</v>
      </c>
      <c r="D1059" s="10" t="s">
        <v>66</v>
      </c>
      <c r="E1059" s="15">
        <v>38573.0</v>
      </c>
      <c r="F1059" s="15">
        <v>14139.0</v>
      </c>
    </row>
    <row r="1060">
      <c r="A1060" s="5" t="str">
        <f t="shared" si="1"/>
        <v>Hong Kong SAR-Asia2005</v>
      </c>
      <c r="B1060" s="5" t="s">
        <v>60</v>
      </c>
      <c r="C1060" s="17" t="s">
        <v>160</v>
      </c>
      <c r="D1060" s="10" t="s">
        <v>67</v>
      </c>
      <c r="E1060" s="15">
        <v>38415.0</v>
      </c>
      <c r="F1060" s="15">
        <v>12808.0</v>
      </c>
    </row>
    <row r="1061">
      <c r="A1061" s="5" t="str">
        <f t="shared" si="1"/>
        <v>Hong Kong SAR-Asia2005</v>
      </c>
      <c r="B1061" s="5" t="s">
        <v>60</v>
      </c>
      <c r="C1061" s="17" t="s">
        <v>160</v>
      </c>
      <c r="D1061" s="10" t="s">
        <v>67</v>
      </c>
      <c r="E1061" s="15">
        <v>37972.0</v>
      </c>
      <c r="F1061" s="15">
        <v>14145.0</v>
      </c>
    </row>
    <row r="1062">
      <c r="A1062" s="5" t="str">
        <f t="shared" si="1"/>
        <v>Hong Kong SAR-Asia2007</v>
      </c>
      <c r="B1062" s="5" t="s">
        <v>60</v>
      </c>
      <c r="C1062" s="17" t="s">
        <v>160</v>
      </c>
      <c r="D1062" s="10" t="s">
        <v>69</v>
      </c>
      <c r="E1062" s="15">
        <v>39963.0</v>
      </c>
      <c r="F1062" s="15">
        <v>14338.0</v>
      </c>
    </row>
    <row r="1063">
      <c r="A1063" s="5" t="str">
        <f t="shared" si="1"/>
        <v>Hong Kong SAR-Asia2008</v>
      </c>
      <c r="B1063" s="5" t="s">
        <v>60</v>
      </c>
      <c r="C1063" s="17" t="s">
        <v>160</v>
      </c>
      <c r="D1063" s="10" t="s">
        <v>70</v>
      </c>
      <c r="E1063" s="15">
        <v>40546.0</v>
      </c>
      <c r="F1063" s="15">
        <v>12664.0</v>
      </c>
    </row>
    <row r="1064">
      <c r="A1064" s="5" t="str">
        <f t="shared" si="1"/>
        <v>Hong Kong SAR-Asia2010</v>
      </c>
      <c r="B1064" s="5" t="s">
        <v>60</v>
      </c>
      <c r="C1064" s="17" t="s">
        <v>160</v>
      </c>
      <c r="D1064" s="10" t="s">
        <v>72</v>
      </c>
      <c r="E1064" s="15">
        <v>40066.0</v>
      </c>
      <c r="F1064" s="15">
        <v>13608.0</v>
      </c>
    </row>
    <row r="1065">
      <c r="A1065" s="5" t="str">
        <f t="shared" si="1"/>
        <v>Hong Kong SAR-Asia2010</v>
      </c>
      <c r="B1065" s="5" t="s">
        <v>60</v>
      </c>
      <c r="C1065" s="17" t="s">
        <v>160</v>
      </c>
      <c r="D1065" s="10" t="s">
        <v>72</v>
      </c>
      <c r="E1065" s="15">
        <v>36952.0</v>
      </c>
      <c r="F1065" s="15">
        <v>13195.0</v>
      </c>
    </row>
    <row r="1066">
      <c r="A1066" s="5" t="str">
        <f t="shared" si="1"/>
        <v>Hong Kong SAR-Asia2010</v>
      </c>
      <c r="B1066" s="5" t="s">
        <v>60</v>
      </c>
      <c r="C1066" s="17" t="s">
        <v>160</v>
      </c>
      <c r="D1066" s="10" t="s">
        <v>72</v>
      </c>
      <c r="E1066" s="15">
        <v>40465.0</v>
      </c>
      <c r="F1066" s="15">
        <v>13392.0</v>
      </c>
    </row>
    <row r="1067">
      <c r="A1067" s="5" t="str">
        <f t="shared" si="1"/>
        <v>Hong Kong SAR-Asia2011</v>
      </c>
      <c r="B1067" s="5" t="s">
        <v>60</v>
      </c>
      <c r="C1067" s="17" t="s">
        <v>160</v>
      </c>
      <c r="D1067" s="10" t="s">
        <v>73</v>
      </c>
      <c r="E1067" s="15">
        <v>38555.0</v>
      </c>
      <c r="F1067" s="15">
        <v>13330.0</v>
      </c>
    </row>
    <row r="1068">
      <c r="A1068" s="5" t="str">
        <f t="shared" si="1"/>
        <v>Hungary-Europe2000</v>
      </c>
      <c r="B1068" s="5" t="s">
        <v>75</v>
      </c>
      <c r="C1068" s="17" t="s">
        <v>161</v>
      </c>
      <c r="D1068" s="10" t="s">
        <v>62</v>
      </c>
      <c r="E1068" s="11"/>
      <c r="F1068" s="15">
        <v>23499.0</v>
      </c>
    </row>
    <row r="1069">
      <c r="A1069" s="5" t="str">
        <f t="shared" si="1"/>
        <v>Hungary-Europe2001</v>
      </c>
      <c r="B1069" s="5" t="s">
        <v>75</v>
      </c>
      <c r="C1069" s="17" t="s">
        <v>161</v>
      </c>
      <c r="D1069" s="10" t="s">
        <v>63</v>
      </c>
      <c r="E1069" s="11"/>
      <c r="F1069" s="15">
        <v>24964.0</v>
      </c>
    </row>
    <row r="1070">
      <c r="A1070" s="5" t="str">
        <f t="shared" si="1"/>
        <v>Hungary-Europe2002</v>
      </c>
      <c r="B1070" s="5" t="s">
        <v>75</v>
      </c>
      <c r="C1070" s="17" t="s">
        <v>161</v>
      </c>
      <c r="D1070" s="10" t="s">
        <v>64</v>
      </c>
      <c r="E1070" s="15">
        <v>50583.0</v>
      </c>
      <c r="F1070" s="15">
        <v>25667.0</v>
      </c>
    </row>
    <row r="1071">
      <c r="A1071" s="5" t="str">
        <f t="shared" si="1"/>
        <v>Hungary-Europe2003</v>
      </c>
      <c r="B1071" s="5" t="s">
        <v>75</v>
      </c>
      <c r="C1071" s="17" t="s">
        <v>161</v>
      </c>
      <c r="D1071" s="10" t="s">
        <v>65</v>
      </c>
      <c r="E1071" s="15">
        <v>48676.0</v>
      </c>
      <c r="F1071" s="15">
        <v>24859.0</v>
      </c>
    </row>
    <row r="1072">
      <c r="A1072" s="5" t="str">
        <f t="shared" si="1"/>
        <v>Hungary-Europe2004</v>
      </c>
      <c r="B1072" s="5" t="s">
        <v>75</v>
      </c>
      <c r="C1072" s="17" t="s">
        <v>161</v>
      </c>
      <c r="D1072" s="10" t="s">
        <v>66</v>
      </c>
      <c r="E1072" s="15">
        <v>54657.0</v>
      </c>
      <c r="F1072" s="15">
        <v>26458.0</v>
      </c>
    </row>
    <row r="1073">
      <c r="A1073" s="5" t="str">
        <f t="shared" si="1"/>
        <v>Hungary-Europe2005</v>
      </c>
      <c r="B1073" s="5" t="s">
        <v>75</v>
      </c>
      <c r="C1073" s="17" t="s">
        <v>161</v>
      </c>
      <c r="D1073" s="10" t="s">
        <v>67</v>
      </c>
      <c r="E1073" s="15">
        <v>57352.0</v>
      </c>
      <c r="F1073" s="15">
        <v>26157.0</v>
      </c>
    </row>
    <row r="1074">
      <c r="A1074" s="5" t="str">
        <f t="shared" si="1"/>
        <v>Hungary-Europe2005</v>
      </c>
      <c r="B1074" s="5" t="s">
        <v>75</v>
      </c>
      <c r="C1074" s="17" t="s">
        <v>161</v>
      </c>
      <c r="D1074" s="10" t="s">
        <v>67</v>
      </c>
      <c r="E1074" s="15">
        <v>57022.0</v>
      </c>
      <c r="F1074" s="15">
        <v>25591.0</v>
      </c>
    </row>
    <row r="1075">
      <c r="A1075" s="5" t="str">
        <f t="shared" si="1"/>
        <v>Hungary-Europe2007</v>
      </c>
      <c r="B1075" s="5" t="s">
        <v>75</v>
      </c>
      <c r="C1075" s="17" t="s">
        <v>161</v>
      </c>
      <c r="D1075" s="10" t="s">
        <v>69</v>
      </c>
      <c r="E1075" s="15">
        <v>55859.0</v>
      </c>
      <c r="F1075" s="15">
        <v>26729.0</v>
      </c>
    </row>
    <row r="1076">
      <c r="A1076" s="5" t="str">
        <f t="shared" si="1"/>
        <v>Hungary-Europe2008</v>
      </c>
      <c r="B1076" s="5" t="s">
        <v>75</v>
      </c>
      <c r="C1076" s="17" t="s">
        <v>161</v>
      </c>
      <c r="D1076" s="10" t="s">
        <v>70</v>
      </c>
      <c r="E1076" s="15">
        <v>57917.0</v>
      </c>
      <c r="F1076" s="15">
        <v>27583.0</v>
      </c>
    </row>
    <row r="1077">
      <c r="A1077" s="5" t="str">
        <f t="shared" si="1"/>
        <v>Hungary-Europe2010</v>
      </c>
      <c r="B1077" s="5" t="s">
        <v>75</v>
      </c>
      <c r="C1077" s="17" t="s">
        <v>161</v>
      </c>
      <c r="D1077" s="10" t="s">
        <v>72</v>
      </c>
      <c r="E1077" s="15">
        <v>59072.0</v>
      </c>
      <c r="F1077" s="15">
        <v>26136.0</v>
      </c>
    </row>
    <row r="1078">
      <c r="A1078" s="5" t="str">
        <f t="shared" si="1"/>
        <v>Hungary-Europe2010</v>
      </c>
      <c r="B1078" s="5" t="s">
        <v>75</v>
      </c>
      <c r="C1078" s="17" t="s">
        <v>161</v>
      </c>
      <c r="D1078" s="10" t="s">
        <v>72</v>
      </c>
      <c r="E1078" s="15">
        <v>56094.0</v>
      </c>
      <c r="F1078" s="15">
        <v>25601.0</v>
      </c>
    </row>
    <row r="1079">
      <c r="A1079" s="5" t="str">
        <f t="shared" si="1"/>
        <v>Hungary-Europe2010</v>
      </c>
      <c r="B1079" s="5" t="s">
        <v>75</v>
      </c>
      <c r="C1079" s="17" t="s">
        <v>161</v>
      </c>
      <c r="D1079" s="10" t="s">
        <v>72</v>
      </c>
      <c r="E1079" s="15">
        <v>57238.0</v>
      </c>
      <c r="F1079" s="15">
        <v>24999.0</v>
      </c>
    </row>
    <row r="1080">
      <c r="A1080" s="5" t="str">
        <f t="shared" si="1"/>
        <v>Hungary-Europe2011</v>
      </c>
      <c r="B1080" s="5" t="s">
        <v>75</v>
      </c>
      <c r="C1080" s="17" t="s">
        <v>161</v>
      </c>
      <c r="D1080" s="10" t="s">
        <v>73</v>
      </c>
      <c r="E1080" s="15">
        <v>57235.0</v>
      </c>
      <c r="F1080" s="15">
        <v>27330.0</v>
      </c>
    </row>
    <row r="1081">
      <c r="A1081" s="5" t="str">
        <f t="shared" si="1"/>
        <v>Iceland-Europe2000</v>
      </c>
      <c r="B1081" s="5" t="s">
        <v>75</v>
      </c>
      <c r="C1081" s="17" t="s">
        <v>162</v>
      </c>
      <c r="D1081" s="10" t="s">
        <v>62</v>
      </c>
      <c r="E1081" s="11"/>
      <c r="F1081" s="15">
        <v>6021.0</v>
      </c>
    </row>
    <row r="1082">
      <c r="A1082" s="5" t="str">
        <f t="shared" si="1"/>
        <v>Iceland-Europe2001</v>
      </c>
      <c r="B1082" s="5" t="s">
        <v>75</v>
      </c>
      <c r="C1082" s="17" t="s">
        <v>162</v>
      </c>
      <c r="D1082" s="10" t="s">
        <v>63</v>
      </c>
      <c r="E1082" s="11"/>
      <c r="F1082" s="15">
        <v>5731.0</v>
      </c>
    </row>
    <row r="1083">
      <c r="A1083" s="5" t="str">
        <f t="shared" si="1"/>
        <v>Iceland-Europe2002</v>
      </c>
      <c r="B1083" s="5" t="s">
        <v>75</v>
      </c>
      <c r="C1083" s="17" t="s">
        <v>162</v>
      </c>
      <c r="D1083" s="10" t="s">
        <v>64</v>
      </c>
      <c r="E1083" s="15">
        <v>1962.0</v>
      </c>
      <c r="F1083" s="15">
        <v>5369.0</v>
      </c>
    </row>
    <row r="1084">
      <c r="A1084" s="5" t="str">
        <f t="shared" si="1"/>
        <v>Iceland-Europe2003</v>
      </c>
      <c r="B1084" s="5" t="s">
        <v>75</v>
      </c>
      <c r="C1084" s="17" t="s">
        <v>162</v>
      </c>
      <c r="D1084" s="10" t="s">
        <v>65</v>
      </c>
      <c r="E1084" s="15">
        <v>2054.0</v>
      </c>
      <c r="F1084" s="15">
        <v>5384.0</v>
      </c>
    </row>
    <row r="1085">
      <c r="A1085" s="5" t="str">
        <f t="shared" si="1"/>
        <v>Iceland-Europe2004</v>
      </c>
      <c r="B1085" s="5" t="s">
        <v>75</v>
      </c>
      <c r="C1085" s="17" t="s">
        <v>162</v>
      </c>
      <c r="D1085" s="10" t="s">
        <v>66</v>
      </c>
      <c r="E1085" s="15">
        <v>2120.0</v>
      </c>
      <c r="F1085" s="15">
        <v>5354.0</v>
      </c>
    </row>
    <row r="1086">
      <c r="A1086" s="5" t="str">
        <f t="shared" si="1"/>
        <v>Iceland-Europe2005</v>
      </c>
      <c r="B1086" s="5" t="s">
        <v>75</v>
      </c>
      <c r="C1086" s="17" t="s">
        <v>162</v>
      </c>
      <c r="D1086" s="10" t="s">
        <v>67</v>
      </c>
      <c r="E1086" s="15">
        <v>2233.0</v>
      </c>
      <c r="F1086" s="15">
        <v>3368.0</v>
      </c>
    </row>
    <row r="1087">
      <c r="A1087" s="5" t="str">
        <f t="shared" si="1"/>
        <v>Iceland-Europe2005</v>
      </c>
      <c r="B1087" s="5" t="s">
        <v>75</v>
      </c>
      <c r="C1087" s="17" t="s">
        <v>162</v>
      </c>
      <c r="D1087" s="10" t="s">
        <v>67</v>
      </c>
      <c r="E1087" s="15">
        <v>2101.0</v>
      </c>
      <c r="F1087" s="15">
        <v>3238.0</v>
      </c>
    </row>
    <row r="1088">
      <c r="A1088" s="5" t="str">
        <f t="shared" si="1"/>
        <v>Iceland-Europe2007</v>
      </c>
      <c r="B1088" s="5" t="s">
        <v>75</v>
      </c>
      <c r="C1088" s="17" t="s">
        <v>162</v>
      </c>
      <c r="D1088" s="10" t="s">
        <v>69</v>
      </c>
      <c r="E1088" s="15">
        <v>2310.0</v>
      </c>
      <c r="F1088" s="15">
        <v>4836.0</v>
      </c>
    </row>
    <row r="1089">
      <c r="A1089" s="5" t="str">
        <f t="shared" si="1"/>
        <v>Iceland-Europe2008</v>
      </c>
      <c r="B1089" s="5" t="s">
        <v>75</v>
      </c>
      <c r="C1089" s="17" t="s">
        <v>162</v>
      </c>
      <c r="D1089" s="10" t="s">
        <v>70</v>
      </c>
      <c r="E1089" s="15">
        <v>2204.0</v>
      </c>
      <c r="F1089" s="15">
        <v>3480.0</v>
      </c>
    </row>
    <row r="1090">
      <c r="A1090" s="5" t="str">
        <f t="shared" si="1"/>
        <v>Iceland-Europe2010</v>
      </c>
      <c r="B1090" s="5" t="s">
        <v>75</v>
      </c>
      <c r="C1090" s="17" t="s">
        <v>162</v>
      </c>
      <c r="D1090" s="10" t="s">
        <v>72</v>
      </c>
      <c r="E1090" s="15">
        <v>2167.0</v>
      </c>
      <c r="F1090" s="15">
        <v>3273.0</v>
      </c>
    </row>
    <row r="1091">
      <c r="A1091" s="5" t="str">
        <f t="shared" si="1"/>
        <v>Iceland-Europe2010</v>
      </c>
      <c r="B1091" s="5" t="s">
        <v>75</v>
      </c>
      <c r="C1091" s="17" t="s">
        <v>162</v>
      </c>
      <c r="D1091" s="10" t="s">
        <v>72</v>
      </c>
      <c r="E1091" s="15">
        <v>2171.0</v>
      </c>
      <c r="F1091" s="15">
        <v>3285.0</v>
      </c>
    </row>
    <row r="1092">
      <c r="A1092" s="5" t="str">
        <f t="shared" si="1"/>
        <v>Iceland-Europe2010</v>
      </c>
      <c r="B1092" s="5" t="s">
        <v>75</v>
      </c>
      <c r="C1092" s="17" t="s">
        <v>162</v>
      </c>
      <c r="D1092" s="10" t="s">
        <v>72</v>
      </c>
      <c r="E1092" s="15">
        <v>2164.0</v>
      </c>
      <c r="F1092" s="15">
        <v>3100.0</v>
      </c>
    </row>
    <row r="1093">
      <c r="A1093" s="5" t="str">
        <f t="shared" si="1"/>
        <v>Iceland-Europe2011</v>
      </c>
      <c r="B1093" s="5" t="s">
        <v>75</v>
      </c>
      <c r="C1093" s="17" t="s">
        <v>162</v>
      </c>
      <c r="D1093" s="10" t="s">
        <v>73</v>
      </c>
      <c r="E1093" s="15">
        <v>2277.0</v>
      </c>
      <c r="F1093" s="15">
        <v>4159.0</v>
      </c>
    </row>
    <row r="1094">
      <c r="A1094" s="5" t="str">
        <f t="shared" si="1"/>
        <v>India-Asia2000</v>
      </c>
      <c r="B1094" s="5" t="s">
        <v>60</v>
      </c>
      <c r="C1094" s="17" t="s">
        <v>163</v>
      </c>
      <c r="D1094" s="10" t="s">
        <v>62</v>
      </c>
      <c r="E1094" s="11"/>
      <c r="F1094" s="11"/>
    </row>
    <row r="1095">
      <c r="A1095" s="5" t="str">
        <f t="shared" si="1"/>
        <v>India-Asia2001</v>
      </c>
      <c r="B1095" s="5" t="s">
        <v>60</v>
      </c>
      <c r="C1095" s="17" t="s">
        <v>163</v>
      </c>
      <c r="D1095" s="10" t="s">
        <v>63</v>
      </c>
      <c r="E1095" s="11"/>
      <c r="F1095" s="15">
        <v>749447.0</v>
      </c>
    </row>
    <row r="1096">
      <c r="A1096" s="5" t="str">
        <f t="shared" si="1"/>
        <v>India-Asia2002</v>
      </c>
      <c r="B1096" s="5" t="s">
        <v>60</v>
      </c>
      <c r="C1096" s="17" t="s">
        <v>163</v>
      </c>
      <c r="D1096" s="10" t="s">
        <v>64</v>
      </c>
      <c r="E1096" s="15">
        <v>2008823.0</v>
      </c>
      <c r="F1096" s="15">
        <v>723743.0</v>
      </c>
    </row>
    <row r="1097">
      <c r="A1097" s="5" t="str">
        <f t="shared" si="1"/>
        <v>India-Asia2003</v>
      </c>
      <c r="B1097" s="5" t="s">
        <v>60</v>
      </c>
      <c r="C1097" s="17" t="s">
        <v>163</v>
      </c>
      <c r="D1097" s="10" t="s">
        <v>65</v>
      </c>
      <c r="E1097" s="15">
        <v>1982263.0</v>
      </c>
      <c r="F1097" s="15">
        <v>698360.0</v>
      </c>
    </row>
    <row r="1098">
      <c r="A1098" s="5" t="str">
        <f t="shared" si="1"/>
        <v>India-Asia2004</v>
      </c>
      <c r="B1098" s="5" t="s">
        <v>60</v>
      </c>
      <c r="C1098" s="17" t="s">
        <v>163</v>
      </c>
      <c r="D1098" s="10" t="s">
        <v>66</v>
      </c>
      <c r="E1098" s="15">
        <v>1811289.0</v>
      </c>
      <c r="F1098" s="15">
        <v>632956.0</v>
      </c>
    </row>
    <row r="1099">
      <c r="A1099" s="5" t="str">
        <f t="shared" si="1"/>
        <v>India-Asia2005</v>
      </c>
      <c r="B1099" s="5" t="s">
        <v>60</v>
      </c>
      <c r="C1099" s="17" t="s">
        <v>163</v>
      </c>
      <c r="D1099" s="10" t="s">
        <v>67</v>
      </c>
      <c r="E1099" s="15">
        <v>1348525.0</v>
      </c>
      <c r="F1099" s="15">
        <v>519165.0</v>
      </c>
    </row>
    <row r="1100">
      <c r="A1100" s="5" t="str">
        <f t="shared" si="1"/>
        <v>India-Asia2005</v>
      </c>
      <c r="B1100" s="5" t="s">
        <v>60</v>
      </c>
      <c r="C1100" s="17" t="s">
        <v>163</v>
      </c>
      <c r="D1100" s="10" t="s">
        <v>67</v>
      </c>
      <c r="E1100" s="15">
        <v>1203843.0</v>
      </c>
      <c r="F1100" s="15">
        <v>464501.0</v>
      </c>
    </row>
    <row r="1101">
      <c r="A1101" s="5" t="str">
        <f t="shared" si="1"/>
        <v>India-Asia2007</v>
      </c>
      <c r="B1101" s="5" t="s">
        <v>60</v>
      </c>
      <c r="C1101" s="17" t="s">
        <v>163</v>
      </c>
      <c r="D1101" s="10" t="s">
        <v>69</v>
      </c>
      <c r="E1101" s="15">
        <v>1611404.0</v>
      </c>
      <c r="F1101" s="15">
        <v>604659.0</v>
      </c>
    </row>
    <row r="1102">
      <c r="A1102" s="5" t="str">
        <f t="shared" si="1"/>
        <v>India-Asia2008</v>
      </c>
      <c r="B1102" s="5" t="s">
        <v>60</v>
      </c>
      <c r="C1102" s="17" t="s">
        <v>163</v>
      </c>
      <c r="D1102" s="10" t="s">
        <v>70</v>
      </c>
      <c r="E1102" s="15">
        <v>1411128.0</v>
      </c>
      <c r="F1102" s="15">
        <v>539388.0</v>
      </c>
    </row>
    <row r="1103">
      <c r="A1103" s="5" t="str">
        <f t="shared" si="1"/>
        <v>India-Asia2010</v>
      </c>
      <c r="B1103" s="5" t="s">
        <v>60</v>
      </c>
      <c r="C1103" s="17" t="s">
        <v>163</v>
      </c>
      <c r="D1103" s="10" t="s">
        <v>72</v>
      </c>
      <c r="E1103" s="15">
        <v>1281914.0</v>
      </c>
      <c r="F1103" s="15">
        <v>489507.0</v>
      </c>
    </row>
    <row r="1104">
      <c r="A1104" s="5" t="str">
        <f t="shared" si="1"/>
        <v>India-Asia2010</v>
      </c>
      <c r="B1104" s="5" t="s">
        <v>60</v>
      </c>
      <c r="C1104" s="17" t="s">
        <v>163</v>
      </c>
      <c r="D1104" s="10" t="s">
        <v>72</v>
      </c>
      <c r="E1104" s="15">
        <v>1226791.0</v>
      </c>
      <c r="F1104" s="15">
        <v>477540.0</v>
      </c>
    </row>
    <row r="1105">
      <c r="A1105" s="5" t="str">
        <f t="shared" si="1"/>
        <v>India-Asia2010</v>
      </c>
      <c r="B1105" s="5" t="s">
        <v>60</v>
      </c>
      <c r="C1105" s="17" t="s">
        <v>163</v>
      </c>
      <c r="D1105" s="10" t="s">
        <v>72</v>
      </c>
      <c r="E1105" s="15">
        <v>1186663.0</v>
      </c>
      <c r="F1105" s="15">
        <v>457198.0</v>
      </c>
    </row>
    <row r="1106">
      <c r="A1106" s="5" t="str">
        <f t="shared" si="1"/>
        <v>India-Asia2011</v>
      </c>
      <c r="B1106" s="5" t="s">
        <v>60</v>
      </c>
      <c r="C1106" s="17" t="s">
        <v>163</v>
      </c>
      <c r="D1106" s="10" t="s">
        <v>73</v>
      </c>
      <c r="E1106" s="15">
        <v>1504365.0</v>
      </c>
      <c r="F1106" s="15">
        <v>567182.0</v>
      </c>
    </row>
    <row r="1107">
      <c r="A1107" s="5" t="str">
        <f t="shared" si="1"/>
        <v>Indonesia-Asia2000</v>
      </c>
      <c r="B1107" s="5" t="s">
        <v>60</v>
      </c>
      <c r="C1107" s="17" t="s">
        <v>164</v>
      </c>
      <c r="D1107" s="10" t="s">
        <v>62</v>
      </c>
      <c r="E1107" s="11"/>
      <c r="F1107" s="11"/>
    </row>
    <row r="1108">
      <c r="A1108" s="5" t="str">
        <f t="shared" si="1"/>
        <v>Indonesia-Asia2001</v>
      </c>
      <c r="B1108" s="5" t="s">
        <v>60</v>
      </c>
      <c r="C1108" s="17" t="s">
        <v>164</v>
      </c>
      <c r="D1108" s="10" t="s">
        <v>63</v>
      </c>
      <c r="E1108" s="11"/>
      <c r="F1108" s="15">
        <v>209009.0</v>
      </c>
    </row>
    <row r="1109">
      <c r="A1109" s="5" t="str">
        <f t="shared" si="1"/>
        <v>Indonesia-Asia2002</v>
      </c>
      <c r="B1109" s="5" t="s">
        <v>60</v>
      </c>
      <c r="C1109" s="17" t="s">
        <v>164</v>
      </c>
      <c r="D1109" s="10" t="s">
        <v>64</v>
      </c>
      <c r="E1109" s="15">
        <v>433989.0</v>
      </c>
      <c r="F1109" s="15">
        <v>211296.0</v>
      </c>
    </row>
    <row r="1110">
      <c r="A1110" s="5" t="str">
        <f t="shared" si="1"/>
        <v>Indonesia-Asia2003</v>
      </c>
      <c r="B1110" s="5" t="s">
        <v>60</v>
      </c>
      <c r="C1110" s="17" t="s">
        <v>164</v>
      </c>
      <c r="D1110" s="10" t="s">
        <v>65</v>
      </c>
      <c r="E1110" s="15">
        <v>453106.0</v>
      </c>
      <c r="F1110" s="15">
        <v>199782.0</v>
      </c>
    </row>
    <row r="1111">
      <c r="A1111" s="5" t="str">
        <f t="shared" si="1"/>
        <v>Indonesia-Asia2004</v>
      </c>
      <c r="B1111" s="5" t="s">
        <v>60</v>
      </c>
      <c r="C1111" s="17" t="s">
        <v>164</v>
      </c>
      <c r="D1111" s="10" t="s">
        <v>66</v>
      </c>
      <c r="E1111" s="15">
        <v>412387.0</v>
      </c>
      <c r="F1111" s="15">
        <v>186605.0</v>
      </c>
    </row>
    <row r="1112">
      <c r="A1112" s="5" t="str">
        <f t="shared" si="1"/>
        <v>Indonesia-Asia2005</v>
      </c>
      <c r="B1112" s="5" t="s">
        <v>60</v>
      </c>
      <c r="C1112" s="17" t="s">
        <v>164</v>
      </c>
      <c r="D1112" s="10" t="s">
        <v>67</v>
      </c>
      <c r="E1112" s="15">
        <v>337635.0</v>
      </c>
      <c r="F1112" s="15">
        <v>176238.0</v>
      </c>
    </row>
    <row r="1113">
      <c r="A1113" s="5" t="str">
        <f t="shared" si="1"/>
        <v>Indonesia-Asia2005</v>
      </c>
      <c r="B1113" s="5" t="s">
        <v>60</v>
      </c>
      <c r="C1113" s="17" t="s">
        <v>164</v>
      </c>
      <c r="D1113" s="10" t="s">
        <v>67</v>
      </c>
      <c r="E1113" s="15">
        <v>294907.0</v>
      </c>
      <c r="F1113" s="15">
        <v>158963.0</v>
      </c>
    </row>
    <row r="1114">
      <c r="A1114" s="5" t="str">
        <f t="shared" si="1"/>
        <v>Indonesia-Asia2007</v>
      </c>
      <c r="B1114" s="5" t="s">
        <v>60</v>
      </c>
      <c r="C1114" s="17" t="s">
        <v>164</v>
      </c>
      <c r="D1114" s="10" t="s">
        <v>69</v>
      </c>
      <c r="E1114" s="15">
        <v>375545.0</v>
      </c>
      <c r="F1114" s="15">
        <v>182885.0</v>
      </c>
    </row>
    <row r="1115">
      <c r="A1115" s="5" t="str">
        <f t="shared" si="1"/>
        <v>Indonesia-Asia2008</v>
      </c>
      <c r="B1115" s="5" t="s">
        <v>60</v>
      </c>
      <c r="C1115" s="17" t="s">
        <v>164</v>
      </c>
      <c r="D1115" s="10" t="s">
        <v>70</v>
      </c>
      <c r="E1115" s="15">
        <v>341992.0</v>
      </c>
      <c r="F1115" s="15">
        <v>179461.0</v>
      </c>
    </row>
    <row r="1116">
      <c r="A1116" s="5" t="str">
        <f t="shared" si="1"/>
        <v>Indonesia-Asia2010</v>
      </c>
      <c r="B1116" s="5" t="s">
        <v>60</v>
      </c>
      <c r="C1116" s="17" t="s">
        <v>164</v>
      </c>
      <c r="D1116" s="10" t="s">
        <v>72</v>
      </c>
      <c r="E1116" s="15">
        <v>316792.0</v>
      </c>
      <c r="F1116" s="15">
        <v>165366.0</v>
      </c>
    </row>
    <row r="1117">
      <c r="A1117" s="5" t="str">
        <f t="shared" si="1"/>
        <v>Indonesia-Asia2010</v>
      </c>
      <c r="B1117" s="5" t="s">
        <v>60</v>
      </c>
      <c r="C1117" s="17" t="s">
        <v>164</v>
      </c>
      <c r="D1117" s="10" t="s">
        <v>72</v>
      </c>
      <c r="E1117" s="15">
        <v>306737.0</v>
      </c>
      <c r="F1117" s="15">
        <v>164879.0</v>
      </c>
    </row>
    <row r="1118">
      <c r="A1118" s="5" t="str">
        <f t="shared" si="1"/>
        <v>Indonesia-Asia2010</v>
      </c>
      <c r="B1118" s="5" t="s">
        <v>60</v>
      </c>
      <c r="C1118" s="17" t="s">
        <v>164</v>
      </c>
      <c r="D1118" s="10" t="s">
        <v>72</v>
      </c>
      <c r="E1118" s="15">
        <v>263419.0</v>
      </c>
      <c r="F1118" s="15">
        <v>154768.0</v>
      </c>
    </row>
    <row r="1119">
      <c r="A1119" s="5" t="str">
        <f t="shared" si="1"/>
        <v>Indonesia-Asia2011</v>
      </c>
      <c r="B1119" s="5" t="s">
        <v>60</v>
      </c>
      <c r="C1119" s="17" t="s">
        <v>164</v>
      </c>
      <c r="D1119" s="10" t="s">
        <v>73</v>
      </c>
      <c r="E1119" s="15">
        <v>345120.0</v>
      </c>
      <c r="F1119" s="15">
        <v>183726.0</v>
      </c>
    </row>
    <row r="1120">
      <c r="A1120" s="5" t="str">
        <f t="shared" si="1"/>
        <v>Iran-Middle East2000</v>
      </c>
      <c r="B1120" s="5" t="s">
        <v>92</v>
      </c>
      <c r="C1120" s="17" t="s">
        <v>165</v>
      </c>
      <c r="D1120" s="10" t="s">
        <v>62</v>
      </c>
      <c r="E1120" s="11"/>
      <c r="F1120" s="11"/>
    </row>
    <row r="1121">
      <c r="A1121" s="5" t="str">
        <f t="shared" si="1"/>
        <v>Iran-Middle East2001</v>
      </c>
      <c r="B1121" s="5" t="s">
        <v>92</v>
      </c>
      <c r="C1121" s="17" t="s">
        <v>165</v>
      </c>
      <c r="D1121" s="10" t="s">
        <v>63</v>
      </c>
      <c r="E1121" s="11"/>
      <c r="F1121" s="15">
        <v>212145.0</v>
      </c>
    </row>
    <row r="1122">
      <c r="A1122" s="5" t="str">
        <f t="shared" si="1"/>
        <v>Iran-Middle East2002</v>
      </c>
      <c r="B1122" s="5" t="s">
        <v>92</v>
      </c>
      <c r="C1122" s="17" t="s">
        <v>165</v>
      </c>
      <c r="D1122" s="10" t="s">
        <v>64</v>
      </c>
      <c r="E1122" s="15">
        <v>571612.0</v>
      </c>
      <c r="F1122" s="15">
        <v>210678.0</v>
      </c>
    </row>
    <row r="1123">
      <c r="A1123" s="5" t="str">
        <f t="shared" si="1"/>
        <v>Iran-Middle East2003</v>
      </c>
      <c r="B1123" s="5" t="s">
        <v>92</v>
      </c>
      <c r="C1123" s="17" t="s">
        <v>165</v>
      </c>
      <c r="D1123" s="10" t="s">
        <v>65</v>
      </c>
      <c r="E1123" s="15">
        <v>577483.0</v>
      </c>
      <c r="F1123" s="15">
        <v>213423.0</v>
      </c>
    </row>
    <row r="1124">
      <c r="A1124" s="5" t="str">
        <f t="shared" si="1"/>
        <v>Iran-Middle East2004</v>
      </c>
      <c r="B1124" s="5" t="s">
        <v>92</v>
      </c>
      <c r="C1124" s="17" t="s">
        <v>165</v>
      </c>
      <c r="D1124" s="10" t="s">
        <v>66</v>
      </c>
      <c r="E1124" s="15">
        <v>570574.0</v>
      </c>
      <c r="F1124" s="15">
        <v>204312.0</v>
      </c>
    </row>
    <row r="1125">
      <c r="A1125" s="5" t="str">
        <f t="shared" si="1"/>
        <v>Iran-Middle East2005</v>
      </c>
      <c r="B1125" s="5" t="s">
        <v>92</v>
      </c>
      <c r="C1125" s="17" t="s">
        <v>165</v>
      </c>
      <c r="D1125" s="10" t="s">
        <v>67</v>
      </c>
      <c r="E1125" s="15">
        <v>447480.0</v>
      </c>
      <c r="F1125" s="15">
        <v>155548.0</v>
      </c>
    </row>
    <row r="1126">
      <c r="A1126" s="5" t="str">
        <f t="shared" si="1"/>
        <v>Iran-Middle East2005</v>
      </c>
      <c r="B1126" s="5" t="s">
        <v>92</v>
      </c>
      <c r="C1126" s="17" t="s">
        <v>165</v>
      </c>
      <c r="D1126" s="10" t="s">
        <v>67</v>
      </c>
      <c r="E1126" s="15">
        <v>398827.0</v>
      </c>
      <c r="F1126" s="15">
        <v>133435.0</v>
      </c>
    </row>
    <row r="1127">
      <c r="A1127" s="5" t="str">
        <f t="shared" si="1"/>
        <v>Iran-Middle East2007</v>
      </c>
      <c r="B1127" s="5" t="s">
        <v>92</v>
      </c>
      <c r="C1127" s="17" t="s">
        <v>165</v>
      </c>
      <c r="D1127" s="10" t="s">
        <v>69</v>
      </c>
      <c r="E1127" s="15">
        <v>539790.0</v>
      </c>
      <c r="F1127" s="15">
        <v>190620.0</v>
      </c>
    </row>
    <row r="1128">
      <c r="A1128" s="5" t="str">
        <f t="shared" si="1"/>
        <v>Iran-Middle East2008</v>
      </c>
      <c r="B1128" s="5" t="s">
        <v>92</v>
      </c>
      <c r="C1128" s="17" t="s">
        <v>165</v>
      </c>
      <c r="D1128" s="10" t="s">
        <v>70</v>
      </c>
      <c r="E1128" s="15">
        <v>469328.0</v>
      </c>
      <c r="F1128" s="15">
        <v>172442.0</v>
      </c>
    </row>
    <row r="1129">
      <c r="A1129" s="5" t="str">
        <f t="shared" si="1"/>
        <v>Iran-Middle East2010</v>
      </c>
      <c r="B1129" s="5" t="s">
        <v>92</v>
      </c>
      <c r="C1129" s="17" t="s">
        <v>165</v>
      </c>
      <c r="D1129" s="10" t="s">
        <v>72</v>
      </c>
      <c r="E1129" s="15">
        <v>418859.0</v>
      </c>
      <c r="F1129" s="15">
        <v>142649.0</v>
      </c>
    </row>
    <row r="1130">
      <c r="A1130" s="5" t="str">
        <f t="shared" si="1"/>
        <v>Iran-Middle East2010</v>
      </c>
      <c r="B1130" s="5" t="s">
        <v>92</v>
      </c>
      <c r="C1130" s="17" t="s">
        <v>165</v>
      </c>
      <c r="D1130" s="10" t="s">
        <v>72</v>
      </c>
      <c r="E1130" s="15">
        <v>402178.0</v>
      </c>
      <c r="F1130" s="15">
        <v>138011.0</v>
      </c>
    </row>
    <row r="1131">
      <c r="A1131" s="5" t="str">
        <f t="shared" si="1"/>
        <v>Iran-Middle East2010</v>
      </c>
      <c r="B1131" s="5" t="s">
        <v>92</v>
      </c>
      <c r="C1131" s="17" t="s">
        <v>165</v>
      </c>
      <c r="D1131" s="10" t="s">
        <v>72</v>
      </c>
      <c r="E1131" s="15">
        <v>372703.0</v>
      </c>
      <c r="F1131" s="15">
        <v>122983.0</v>
      </c>
    </row>
    <row r="1132">
      <c r="A1132" s="5" t="str">
        <f t="shared" si="1"/>
        <v>Iran-Middle East2011</v>
      </c>
      <c r="B1132" s="5" t="s">
        <v>92</v>
      </c>
      <c r="C1132" s="17" t="s">
        <v>165</v>
      </c>
      <c r="D1132" s="10" t="s">
        <v>73</v>
      </c>
      <c r="E1132" s="15">
        <v>509889.0</v>
      </c>
      <c r="F1132" s="15">
        <v>180242.0</v>
      </c>
    </row>
    <row r="1133">
      <c r="A1133" s="5" t="str">
        <f t="shared" si="1"/>
        <v>Iraq-Middle East2000</v>
      </c>
      <c r="B1133" s="5" t="s">
        <v>92</v>
      </c>
      <c r="C1133" s="17" t="s">
        <v>166</v>
      </c>
      <c r="D1133" s="10" t="s">
        <v>62</v>
      </c>
      <c r="E1133" s="15">
        <v>509889.0</v>
      </c>
      <c r="F1133" s="15">
        <v>180242.0</v>
      </c>
    </row>
    <row r="1134">
      <c r="A1134" s="5" t="str">
        <f t="shared" si="1"/>
        <v>Iraq-Middle East2001</v>
      </c>
      <c r="B1134" s="5" t="s">
        <v>92</v>
      </c>
      <c r="C1134" s="17" t="s">
        <v>166</v>
      </c>
      <c r="D1134" s="10" t="s">
        <v>63</v>
      </c>
      <c r="E1134" s="15">
        <v>509889.0</v>
      </c>
      <c r="F1134" s="15">
        <v>40220.0</v>
      </c>
    </row>
    <row r="1135">
      <c r="A1135" s="5" t="str">
        <f t="shared" si="1"/>
        <v>Iraq-Middle East2002</v>
      </c>
      <c r="B1135" s="5" t="s">
        <v>92</v>
      </c>
      <c r="C1135" s="17" t="s">
        <v>166</v>
      </c>
      <c r="D1135" s="10" t="s">
        <v>64</v>
      </c>
      <c r="E1135" s="15">
        <v>114667.0</v>
      </c>
      <c r="F1135" s="15">
        <v>37845.0</v>
      </c>
    </row>
    <row r="1136">
      <c r="A1136" s="5" t="str">
        <f t="shared" si="1"/>
        <v>Iraq-Middle East2003</v>
      </c>
      <c r="B1136" s="5" t="s">
        <v>92</v>
      </c>
      <c r="C1136" s="17" t="s">
        <v>166</v>
      </c>
      <c r="D1136" s="10" t="s">
        <v>65</v>
      </c>
      <c r="E1136" s="15">
        <v>106651.0</v>
      </c>
      <c r="F1136" s="15">
        <v>32846.0</v>
      </c>
    </row>
    <row r="1137">
      <c r="A1137" s="5" t="str">
        <f t="shared" si="1"/>
        <v>Iraq-Middle East2004</v>
      </c>
      <c r="B1137" s="5" t="s">
        <v>92</v>
      </c>
      <c r="C1137" s="17" t="s">
        <v>166</v>
      </c>
      <c r="D1137" s="10" t="s">
        <v>66</v>
      </c>
      <c r="E1137" s="15">
        <v>94444.0</v>
      </c>
      <c r="F1137" s="15">
        <v>28806.0</v>
      </c>
    </row>
    <row r="1138">
      <c r="A1138" s="5" t="str">
        <f t="shared" si="1"/>
        <v>Iraq-Middle East2005</v>
      </c>
      <c r="B1138" s="5" t="s">
        <v>92</v>
      </c>
      <c r="C1138" s="17" t="s">
        <v>166</v>
      </c>
      <c r="D1138" s="10" t="s">
        <v>67</v>
      </c>
      <c r="E1138" s="15">
        <v>114084.0</v>
      </c>
      <c r="F1138" s="15">
        <v>26901.0</v>
      </c>
    </row>
    <row r="1139">
      <c r="A1139" s="5" t="str">
        <f t="shared" si="1"/>
        <v>Iraq-Middle East2005</v>
      </c>
      <c r="B1139" s="5" t="s">
        <v>92</v>
      </c>
      <c r="C1139" s="17" t="s">
        <v>166</v>
      </c>
      <c r="D1139" s="10" t="s">
        <v>67</v>
      </c>
      <c r="E1139" s="15">
        <v>85342.0</v>
      </c>
      <c r="F1139" s="15">
        <v>26935.0</v>
      </c>
    </row>
    <row r="1140">
      <c r="A1140" s="5" t="str">
        <f t="shared" si="1"/>
        <v>Iraq-Middle East2007</v>
      </c>
      <c r="B1140" s="5" t="s">
        <v>92</v>
      </c>
      <c r="C1140" s="17" t="s">
        <v>166</v>
      </c>
      <c r="D1140" s="10" t="s">
        <v>69</v>
      </c>
      <c r="E1140" s="15">
        <v>62834.0</v>
      </c>
      <c r="F1140" s="15">
        <v>23696.0</v>
      </c>
    </row>
    <row r="1141">
      <c r="A1141" s="5" t="str">
        <f t="shared" si="1"/>
        <v>Iraq-Middle East2008</v>
      </c>
      <c r="B1141" s="5" t="s">
        <v>92</v>
      </c>
      <c r="C1141" s="17" t="s">
        <v>166</v>
      </c>
      <c r="D1141" s="10" t="s">
        <v>70</v>
      </c>
      <c r="E1141" s="15">
        <v>114770.0</v>
      </c>
      <c r="F1141" s="15">
        <v>26866.0</v>
      </c>
    </row>
    <row r="1142">
      <c r="A1142" s="5" t="str">
        <f t="shared" si="1"/>
        <v>Iraq-Middle East2010</v>
      </c>
      <c r="B1142" s="5" t="s">
        <v>92</v>
      </c>
      <c r="C1142" s="17" t="s">
        <v>166</v>
      </c>
      <c r="D1142" s="10" t="s">
        <v>72</v>
      </c>
      <c r="E1142" s="15">
        <v>91118.0</v>
      </c>
      <c r="F1142" s="15">
        <v>27086.0</v>
      </c>
    </row>
    <row r="1143">
      <c r="A1143" s="5" t="str">
        <f t="shared" si="1"/>
        <v>Iraq-Middle East2010</v>
      </c>
      <c r="B1143" s="5" t="s">
        <v>92</v>
      </c>
      <c r="C1143" s="17" t="s">
        <v>166</v>
      </c>
      <c r="D1143" s="10" t="s">
        <v>72</v>
      </c>
      <c r="E1143" s="15">
        <v>87260.0</v>
      </c>
      <c r="F1143" s="15">
        <v>27981.0</v>
      </c>
    </row>
    <row r="1144">
      <c r="A1144" s="5" t="str">
        <f t="shared" si="1"/>
        <v>Iraq-Middle East2010</v>
      </c>
      <c r="B1144" s="5" t="s">
        <v>92</v>
      </c>
      <c r="C1144" s="17" t="s">
        <v>166</v>
      </c>
      <c r="D1144" s="10" t="s">
        <v>72</v>
      </c>
      <c r="E1144" s="15">
        <v>72445.0</v>
      </c>
      <c r="F1144" s="15">
        <v>25937.0</v>
      </c>
    </row>
    <row r="1145">
      <c r="A1145" s="5" t="str">
        <f t="shared" si="1"/>
        <v>Iraq-Middle East2011</v>
      </c>
      <c r="B1145" s="5" t="s">
        <v>92</v>
      </c>
      <c r="C1145" s="17" t="s">
        <v>166</v>
      </c>
      <c r="D1145" s="10" t="s">
        <v>73</v>
      </c>
      <c r="E1145" s="15">
        <v>99544.0</v>
      </c>
      <c r="F1145" s="15">
        <v>21503.0</v>
      </c>
    </row>
    <row r="1146">
      <c r="A1146" s="5" t="str">
        <f t="shared" si="1"/>
        <v>Ireland-Europe2000</v>
      </c>
      <c r="B1146" s="5" t="s">
        <v>75</v>
      </c>
      <c r="C1146" s="17" t="s">
        <v>167</v>
      </c>
      <c r="D1146" s="10" t="s">
        <v>62</v>
      </c>
      <c r="E1146" s="11"/>
      <c r="F1146" s="15">
        <v>13350.0</v>
      </c>
    </row>
    <row r="1147">
      <c r="A1147" s="5" t="str">
        <f t="shared" si="1"/>
        <v>Ireland-Europe2001</v>
      </c>
      <c r="B1147" s="5" t="s">
        <v>75</v>
      </c>
      <c r="C1147" s="17" t="s">
        <v>167</v>
      </c>
      <c r="D1147" s="10" t="s">
        <v>63</v>
      </c>
      <c r="E1147" s="11"/>
      <c r="F1147" s="15">
        <v>13216.0</v>
      </c>
    </row>
    <row r="1148">
      <c r="A1148" s="5" t="str">
        <f t="shared" si="1"/>
        <v>Ireland-Europe2002</v>
      </c>
      <c r="B1148" s="5" t="s">
        <v>75</v>
      </c>
      <c r="C1148" s="17" t="s">
        <v>167</v>
      </c>
      <c r="D1148" s="10" t="s">
        <v>64</v>
      </c>
      <c r="E1148" s="15">
        <v>40000.0</v>
      </c>
      <c r="F1148" s="15">
        <v>14219.0</v>
      </c>
    </row>
    <row r="1149">
      <c r="A1149" s="5" t="str">
        <f t="shared" si="1"/>
        <v>Ireland-Europe2003</v>
      </c>
      <c r="B1149" s="5" t="s">
        <v>75</v>
      </c>
      <c r="C1149" s="17" t="s">
        <v>167</v>
      </c>
      <c r="D1149" s="10" t="s">
        <v>65</v>
      </c>
      <c r="E1149" s="15">
        <v>40623.0</v>
      </c>
      <c r="F1149" s="15">
        <v>14364.0</v>
      </c>
    </row>
    <row r="1150">
      <c r="A1150" s="5" t="str">
        <f t="shared" si="1"/>
        <v>Ireland-Europe2004</v>
      </c>
      <c r="B1150" s="5" t="s">
        <v>75</v>
      </c>
      <c r="C1150" s="17" t="s">
        <v>167</v>
      </c>
      <c r="D1150" s="10" t="s">
        <v>66</v>
      </c>
      <c r="E1150" s="15">
        <v>43021.0</v>
      </c>
      <c r="F1150" s="15">
        <v>14903.0</v>
      </c>
    </row>
    <row r="1151">
      <c r="A1151" s="5" t="str">
        <f t="shared" si="1"/>
        <v>Ireland-Europe2005</v>
      </c>
      <c r="B1151" s="5" t="s">
        <v>75</v>
      </c>
      <c r="C1151" s="17" t="s">
        <v>167</v>
      </c>
      <c r="D1151" s="10" t="s">
        <v>67</v>
      </c>
      <c r="E1151" s="15">
        <v>44151.0</v>
      </c>
      <c r="F1151" s="15">
        <v>14432.0</v>
      </c>
    </row>
    <row r="1152">
      <c r="A1152" s="5" t="str">
        <f t="shared" si="1"/>
        <v>Ireland-Europe2006</v>
      </c>
      <c r="B1152" s="5" t="s">
        <v>75</v>
      </c>
      <c r="C1152" s="17" t="s">
        <v>167</v>
      </c>
      <c r="D1152" s="10" t="s">
        <v>68</v>
      </c>
      <c r="E1152" s="15">
        <v>43956.0</v>
      </c>
      <c r="F1152" s="15">
        <v>14269.0</v>
      </c>
    </row>
    <row r="1153">
      <c r="A1153" s="5" t="str">
        <f t="shared" si="1"/>
        <v>Ireland-Europe2007</v>
      </c>
      <c r="B1153" s="5" t="s">
        <v>75</v>
      </c>
      <c r="C1153" s="17" t="s">
        <v>167</v>
      </c>
      <c r="D1153" s="10" t="s">
        <v>69</v>
      </c>
      <c r="E1153" s="15">
        <v>44583.0</v>
      </c>
      <c r="F1153" s="15">
        <v>15120.0</v>
      </c>
    </row>
    <row r="1154">
      <c r="A1154" s="5" t="str">
        <f t="shared" si="1"/>
        <v>Ireland-Europe2008</v>
      </c>
      <c r="B1154" s="5" t="s">
        <v>75</v>
      </c>
      <c r="C1154" s="17" t="s">
        <v>167</v>
      </c>
      <c r="D1154" s="10" t="s">
        <v>70</v>
      </c>
      <c r="E1154" s="15">
        <v>43535.0</v>
      </c>
      <c r="F1154" s="15">
        <v>14330.0</v>
      </c>
    </row>
    <row r="1155">
      <c r="A1155" s="5" t="str">
        <f t="shared" si="1"/>
        <v>Ireland-Europe2010</v>
      </c>
      <c r="B1155" s="5" t="s">
        <v>75</v>
      </c>
      <c r="C1155" s="17" t="s">
        <v>167</v>
      </c>
      <c r="D1155" s="10" t="s">
        <v>72</v>
      </c>
      <c r="E1155" s="15">
        <v>43337.0</v>
      </c>
      <c r="F1155" s="15">
        <v>14061.0</v>
      </c>
    </row>
    <row r="1156">
      <c r="A1156" s="5" t="str">
        <f t="shared" si="1"/>
        <v>Ireland-Europe2010</v>
      </c>
      <c r="B1156" s="5" t="s">
        <v>75</v>
      </c>
      <c r="C1156" s="17" t="s">
        <v>167</v>
      </c>
      <c r="D1156" s="10" t="s">
        <v>72</v>
      </c>
      <c r="E1156" s="15">
        <v>41345.0</v>
      </c>
      <c r="F1156" s="15">
        <v>13574.0</v>
      </c>
    </row>
    <row r="1157">
      <c r="A1157" s="5" t="str">
        <f t="shared" si="1"/>
        <v>Ireland-Europe2011</v>
      </c>
      <c r="B1157" s="5" t="s">
        <v>75</v>
      </c>
      <c r="C1157" s="17" t="s">
        <v>167</v>
      </c>
      <c r="D1157" s="10" t="s">
        <v>73</v>
      </c>
      <c r="E1157" s="15">
        <v>43458.0</v>
      </c>
      <c r="F1157" s="15">
        <v>14607.0</v>
      </c>
    </row>
    <row r="1158">
      <c r="A1158" s="5" t="str">
        <f t="shared" si="1"/>
        <v>Ireland-Europe2011</v>
      </c>
      <c r="B1158" s="5" t="s">
        <v>75</v>
      </c>
      <c r="C1158" s="17" t="s">
        <v>167</v>
      </c>
      <c r="D1158" s="10" t="s">
        <v>73</v>
      </c>
      <c r="E1158" s="15">
        <v>43762.0</v>
      </c>
      <c r="F1158" s="15">
        <v>14673.0</v>
      </c>
    </row>
    <row r="1159">
      <c r="A1159" s="5" t="str">
        <f t="shared" si="1"/>
        <v>Isle of Man-Europe2000</v>
      </c>
      <c r="B1159" s="5" t="s">
        <v>75</v>
      </c>
      <c r="C1159" s="17" t="s">
        <v>168</v>
      </c>
      <c r="D1159" s="10" t="s">
        <v>62</v>
      </c>
      <c r="E1159" s="11"/>
      <c r="F1159" s="11"/>
    </row>
    <row r="1160">
      <c r="A1160" s="5" t="str">
        <f t="shared" si="1"/>
        <v>Isle of Man-Europe2001</v>
      </c>
      <c r="B1160" s="5" t="s">
        <v>75</v>
      </c>
      <c r="C1160" s="17" t="s">
        <v>168</v>
      </c>
      <c r="D1160" s="10" t="s">
        <v>63</v>
      </c>
      <c r="E1160" s="11"/>
      <c r="F1160" s="11"/>
    </row>
    <row r="1161">
      <c r="A1161" s="5" t="str">
        <f t="shared" si="1"/>
        <v>Isle of Man-Europe2002</v>
      </c>
      <c r="B1161" s="5" t="s">
        <v>75</v>
      </c>
      <c r="C1161" s="17" t="s">
        <v>168</v>
      </c>
      <c r="D1161" s="10" t="s">
        <v>64</v>
      </c>
      <c r="E1161" s="11"/>
      <c r="F1161" s="11"/>
    </row>
    <row r="1162">
      <c r="A1162" s="5" t="str">
        <f t="shared" si="1"/>
        <v>Isle of Man-Europe2003</v>
      </c>
      <c r="B1162" s="5" t="s">
        <v>75</v>
      </c>
      <c r="C1162" s="17" t="s">
        <v>168</v>
      </c>
      <c r="D1162" s="10" t="s">
        <v>65</v>
      </c>
      <c r="E1162" s="11"/>
      <c r="F1162" s="11"/>
    </row>
    <row r="1163">
      <c r="A1163" s="5" t="str">
        <f t="shared" si="1"/>
        <v>Isle of Man-Europe2004</v>
      </c>
      <c r="B1163" s="5" t="s">
        <v>75</v>
      </c>
      <c r="C1163" s="17" t="s">
        <v>168</v>
      </c>
      <c r="D1163" s="10" t="s">
        <v>66</v>
      </c>
      <c r="E1163" s="11"/>
      <c r="F1163" s="11"/>
    </row>
    <row r="1164">
      <c r="A1164" s="5" t="str">
        <f t="shared" si="1"/>
        <v>Isle of Man-Europe2005</v>
      </c>
      <c r="B1164" s="5" t="s">
        <v>75</v>
      </c>
      <c r="C1164" s="17" t="s">
        <v>168</v>
      </c>
      <c r="D1164" s="10" t="s">
        <v>67</v>
      </c>
      <c r="E1164" s="11"/>
      <c r="F1164" s="11"/>
    </row>
    <row r="1165">
      <c r="A1165" s="5" t="str">
        <f t="shared" si="1"/>
        <v>Isle of Man-Europe2006</v>
      </c>
      <c r="B1165" s="5" t="s">
        <v>75</v>
      </c>
      <c r="C1165" s="17" t="s">
        <v>168</v>
      </c>
      <c r="D1165" s="10" t="s">
        <v>68</v>
      </c>
      <c r="E1165" s="11"/>
      <c r="F1165" s="11"/>
    </row>
    <row r="1166">
      <c r="A1166" s="5" t="str">
        <f t="shared" si="1"/>
        <v>Isle of Man-Europe2007</v>
      </c>
      <c r="B1166" s="5" t="s">
        <v>75</v>
      </c>
      <c r="C1166" s="17" t="s">
        <v>168</v>
      </c>
      <c r="D1166" s="10" t="s">
        <v>69</v>
      </c>
      <c r="E1166" s="11"/>
      <c r="F1166" s="11"/>
    </row>
    <row r="1167">
      <c r="A1167" s="5" t="str">
        <f t="shared" si="1"/>
        <v>Isle of Man-Europe2008</v>
      </c>
      <c r="B1167" s="5" t="s">
        <v>75</v>
      </c>
      <c r="C1167" s="17" t="s">
        <v>168</v>
      </c>
      <c r="D1167" s="10" t="s">
        <v>70</v>
      </c>
      <c r="E1167" s="11"/>
      <c r="F1167" s="11"/>
    </row>
    <row r="1168">
      <c r="A1168" s="5" t="str">
        <f t="shared" si="1"/>
        <v>Isle of Man-Europe2010</v>
      </c>
      <c r="B1168" s="5" t="s">
        <v>75</v>
      </c>
      <c r="C1168" s="17" t="s">
        <v>168</v>
      </c>
      <c r="D1168" s="10" t="s">
        <v>72</v>
      </c>
      <c r="E1168" s="11"/>
      <c r="F1168" s="11"/>
    </row>
    <row r="1169">
      <c r="A1169" s="5" t="str">
        <f t="shared" si="1"/>
        <v>Isle of Man-Europe2010</v>
      </c>
      <c r="B1169" s="5" t="s">
        <v>75</v>
      </c>
      <c r="C1169" s="17" t="s">
        <v>168</v>
      </c>
      <c r="D1169" s="10" t="s">
        <v>72</v>
      </c>
      <c r="E1169" s="11"/>
      <c r="F1169" s="11"/>
    </row>
    <row r="1170">
      <c r="A1170" s="5" t="str">
        <f t="shared" si="1"/>
        <v>Isle of Man-Europe2011</v>
      </c>
      <c r="B1170" s="5" t="s">
        <v>75</v>
      </c>
      <c r="C1170" s="17" t="s">
        <v>168</v>
      </c>
      <c r="D1170" s="10" t="s">
        <v>73</v>
      </c>
      <c r="E1170" s="11"/>
      <c r="F1170" s="11"/>
    </row>
    <row r="1171">
      <c r="A1171" s="5" t="str">
        <f t="shared" si="1"/>
        <v>Isle of Man-Europe2011</v>
      </c>
      <c r="B1171" s="5" t="s">
        <v>75</v>
      </c>
      <c r="C1171" s="17" t="s">
        <v>168</v>
      </c>
      <c r="D1171" s="10" t="s">
        <v>73</v>
      </c>
      <c r="E1171" s="11"/>
      <c r="F1171" s="11"/>
    </row>
    <row r="1172">
      <c r="A1172" s="5" t="str">
        <f t="shared" si="1"/>
        <v>Israel-Middle East2000</v>
      </c>
      <c r="B1172" s="5" t="s">
        <v>92</v>
      </c>
      <c r="C1172" s="17" t="s">
        <v>169</v>
      </c>
      <c r="D1172" s="10" t="s">
        <v>62</v>
      </c>
      <c r="E1172" s="11"/>
      <c r="F1172" s="15">
        <v>24079.0</v>
      </c>
    </row>
    <row r="1173">
      <c r="A1173" s="5" t="str">
        <f t="shared" si="1"/>
        <v>Israel-Middle East2001</v>
      </c>
      <c r="B1173" s="5" t="s">
        <v>92</v>
      </c>
      <c r="C1173" s="17" t="s">
        <v>169</v>
      </c>
      <c r="D1173" s="10" t="s">
        <v>63</v>
      </c>
      <c r="E1173" s="11"/>
      <c r="F1173" s="15">
        <v>23254.0</v>
      </c>
    </row>
    <row r="1174">
      <c r="A1174" s="5" t="str">
        <f t="shared" si="1"/>
        <v>Israel-Middle East2002</v>
      </c>
      <c r="B1174" s="5" t="s">
        <v>92</v>
      </c>
      <c r="C1174" s="17" t="s">
        <v>169</v>
      </c>
      <c r="D1174" s="10" t="s">
        <v>64</v>
      </c>
      <c r="E1174" s="15">
        <v>70656.0</v>
      </c>
      <c r="F1174" s="15">
        <v>23195.0</v>
      </c>
    </row>
    <row r="1175">
      <c r="A1175" s="5" t="str">
        <f t="shared" si="1"/>
        <v>Israel-Middle East2003</v>
      </c>
      <c r="B1175" s="5" t="s">
        <v>92</v>
      </c>
      <c r="C1175" s="17" t="s">
        <v>169</v>
      </c>
      <c r="D1175" s="10" t="s">
        <v>65</v>
      </c>
      <c r="E1175" s="15">
        <v>67029.0</v>
      </c>
      <c r="F1175" s="15">
        <v>21463.0</v>
      </c>
    </row>
    <row r="1176">
      <c r="A1176" s="5" t="str">
        <f t="shared" si="1"/>
        <v>Israel-Middle East2004</v>
      </c>
      <c r="B1176" s="5" t="s">
        <v>92</v>
      </c>
      <c r="C1176" s="17" t="s">
        <v>169</v>
      </c>
      <c r="D1176" s="10" t="s">
        <v>66</v>
      </c>
      <c r="E1176" s="15">
        <v>70938.0</v>
      </c>
      <c r="F1176" s="15">
        <v>22868.0</v>
      </c>
    </row>
    <row r="1177">
      <c r="A1177" s="5" t="str">
        <f t="shared" si="1"/>
        <v>Israel-Middle East2005</v>
      </c>
      <c r="B1177" s="5" t="s">
        <v>92</v>
      </c>
      <c r="C1177" s="17" t="s">
        <v>169</v>
      </c>
      <c r="D1177" s="10" t="s">
        <v>67</v>
      </c>
      <c r="E1177" s="15">
        <v>65749.0</v>
      </c>
      <c r="F1177" s="15">
        <v>19143.0</v>
      </c>
    </row>
    <row r="1178">
      <c r="A1178" s="5" t="str">
        <f t="shared" si="1"/>
        <v>Israel-Middle East2006</v>
      </c>
      <c r="B1178" s="5" t="s">
        <v>92</v>
      </c>
      <c r="C1178" s="17" t="s">
        <v>169</v>
      </c>
      <c r="D1178" s="10" t="s">
        <v>68</v>
      </c>
      <c r="E1178" s="15">
        <v>63201.0</v>
      </c>
      <c r="F1178" s="15">
        <v>19241.0</v>
      </c>
    </row>
    <row r="1179">
      <c r="A1179" s="5" t="str">
        <f t="shared" si="1"/>
        <v>Israel-Middle East2007</v>
      </c>
      <c r="B1179" s="5" t="s">
        <v>92</v>
      </c>
      <c r="C1179" s="17" t="s">
        <v>169</v>
      </c>
      <c r="D1179" s="10" t="s">
        <v>69</v>
      </c>
      <c r="E1179" s="15">
        <v>66424.0</v>
      </c>
      <c r="F1179" s="15">
        <v>20700.0</v>
      </c>
    </row>
    <row r="1180">
      <c r="A1180" s="5" t="str">
        <f t="shared" si="1"/>
        <v>Israel-Middle East2008</v>
      </c>
      <c r="B1180" s="5" t="s">
        <v>92</v>
      </c>
      <c r="C1180" s="17" t="s">
        <v>169</v>
      </c>
      <c r="D1180" s="10" t="s">
        <v>70</v>
      </c>
      <c r="E1180" s="15">
        <v>60245.0</v>
      </c>
      <c r="F1180" s="15">
        <v>18478.0</v>
      </c>
    </row>
    <row r="1181">
      <c r="A1181" s="5" t="str">
        <f t="shared" si="1"/>
        <v>Israel-Middle East2010</v>
      </c>
      <c r="B1181" s="5" t="s">
        <v>92</v>
      </c>
      <c r="C1181" s="17" t="s">
        <v>169</v>
      </c>
      <c r="D1181" s="10" t="s">
        <v>72</v>
      </c>
      <c r="E1181" s="15">
        <v>65122.0</v>
      </c>
      <c r="F1181" s="15">
        <v>19730.0</v>
      </c>
    </row>
    <row r="1182">
      <c r="A1182" s="5" t="str">
        <f t="shared" si="1"/>
        <v>Israel-Middle East2010</v>
      </c>
      <c r="B1182" s="5" t="s">
        <v>92</v>
      </c>
      <c r="C1182" s="17" t="s">
        <v>169</v>
      </c>
      <c r="D1182" s="10" t="s">
        <v>72</v>
      </c>
      <c r="E1182" s="15">
        <v>62691.0</v>
      </c>
      <c r="F1182" s="15">
        <v>18234.0</v>
      </c>
    </row>
    <row r="1183">
      <c r="A1183" s="5" t="str">
        <f t="shared" si="1"/>
        <v>Israel-Middle East2011</v>
      </c>
      <c r="B1183" s="5" t="s">
        <v>92</v>
      </c>
      <c r="C1183" s="17" t="s">
        <v>169</v>
      </c>
      <c r="D1183" s="10" t="s">
        <v>73</v>
      </c>
      <c r="E1183" s="15">
        <v>65977.0</v>
      </c>
      <c r="F1183" s="15">
        <v>20380.0</v>
      </c>
    </row>
    <row r="1184">
      <c r="A1184" s="5" t="str">
        <f t="shared" si="1"/>
        <v>Israel-Middle East2011</v>
      </c>
      <c r="B1184" s="5" t="s">
        <v>92</v>
      </c>
      <c r="C1184" s="17" t="s">
        <v>169</v>
      </c>
      <c r="D1184" s="10" t="s">
        <v>73</v>
      </c>
      <c r="E1184" s="15">
        <v>63146.0</v>
      </c>
      <c r="F1184" s="15">
        <v>18809.0</v>
      </c>
    </row>
    <row r="1185">
      <c r="A1185" s="5" t="str">
        <f t="shared" si="1"/>
        <v>Italy-Europe2000</v>
      </c>
      <c r="B1185" s="5" t="s">
        <v>75</v>
      </c>
      <c r="C1185" s="17" t="s">
        <v>170</v>
      </c>
      <c r="D1185" s="10" t="s">
        <v>62</v>
      </c>
      <c r="E1185" s="11"/>
      <c r="F1185" s="15">
        <v>158616.0</v>
      </c>
    </row>
    <row r="1186">
      <c r="A1186" s="5" t="str">
        <f t="shared" si="1"/>
        <v>Italy-Europe2001</v>
      </c>
      <c r="B1186" s="5" t="s">
        <v>75</v>
      </c>
      <c r="C1186" s="17" t="s">
        <v>170</v>
      </c>
      <c r="D1186" s="10" t="s">
        <v>63</v>
      </c>
      <c r="E1186" s="11"/>
      <c r="F1186" s="15">
        <v>167416.0</v>
      </c>
    </row>
    <row r="1187">
      <c r="A1187" s="5" t="str">
        <f t="shared" si="1"/>
        <v>Italy-Europe2002</v>
      </c>
      <c r="B1187" s="5" t="s">
        <v>75</v>
      </c>
      <c r="C1187" s="17" t="s">
        <v>170</v>
      </c>
      <c r="D1187" s="10" t="s">
        <v>64</v>
      </c>
      <c r="E1187" s="15">
        <v>406307.0</v>
      </c>
      <c r="F1187" s="15">
        <v>170239.0</v>
      </c>
    </row>
    <row r="1188">
      <c r="A1188" s="5" t="str">
        <f t="shared" si="1"/>
        <v>Italy-Europe2003</v>
      </c>
      <c r="B1188" s="5" t="s">
        <v>75</v>
      </c>
      <c r="C1188" s="17" t="s">
        <v>170</v>
      </c>
      <c r="D1188" s="10" t="s">
        <v>65</v>
      </c>
      <c r="E1188" s="15">
        <v>401592.0</v>
      </c>
      <c r="F1188" s="15">
        <v>164858.0</v>
      </c>
    </row>
    <row r="1189">
      <c r="A1189" s="5" t="str">
        <f t="shared" si="1"/>
        <v>Italy-Europe2004</v>
      </c>
      <c r="B1189" s="5" t="s">
        <v>75</v>
      </c>
      <c r="C1189" s="17" t="s">
        <v>170</v>
      </c>
      <c r="D1189" s="10" t="s">
        <v>66</v>
      </c>
      <c r="E1189" s="15">
        <v>447187.0</v>
      </c>
      <c r="F1189" s="15">
        <v>176004.0</v>
      </c>
    </row>
    <row r="1190">
      <c r="A1190" s="5" t="str">
        <f t="shared" si="1"/>
        <v>Italy-Europe2005</v>
      </c>
      <c r="B1190" s="5" t="s">
        <v>75</v>
      </c>
      <c r="C1190" s="17" t="s">
        <v>170</v>
      </c>
      <c r="D1190" s="10" t="s">
        <v>67</v>
      </c>
      <c r="E1190" s="15">
        <v>450348.0</v>
      </c>
      <c r="F1190" s="15">
        <v>172142.0</v>
      </c>
    </row>
    <row r="1191">
      <c r="A1191" s="5" t="str">
        <f t="shared" si="1"/>
        <v>Italy-Europe2006</v>
      </c>
      <c r="B1191" s="5" t="s">
        <v>75</v>
      </c>
      <c r="C1191" s="17" t="s">
        <v>170</v>
      </c>
      <c r="D1191" s="10" t="s">
        <v>68</v>
      </c>
      <c r="E1191" s="15">
        <v>472768.0</v>
      </c>
      <c r="F1191" s="15">
        <v>181990.0</v>
      </c>
    </row>
    <row r="1192">
      <c r="A1192" s="5" t="str">
        <f t="shared" si="1"/>
        <v>Italy-Europe2007</v>
      </c>
      <c r="B1192" s="5" t="s">
        <v>75</v>
      </c>
      <c r="C1192" s="17" t="s">
        <v>170</v>
      </c>
      <c r="D1192" s="10" t="s">
        <v>69</v>
      </c>
      <c r="E1192" s="15">
        <v>462676.0</v>
      </c>
      <c r="F1192" s="15">
        <v>179599.0</v>
      </c>
    </row>
    <row r="1193">
      <c r="A1193" s="5" t="str">
        <f t="shared" si="1"/>
        <v>Italy-Europe2008</v>
      </c>
      <c r="B1193" s="5" t="s">
        <v>75</v>
      </c>
      <c r="C1193" s="17" t="s">
        <v>170</v>
      </c>
      <c r="D1193" s="10" t="s">
        <v>70</v>
      </c>
      <c r="E1193" s="15">
        <v>473380.0</v>
      </c>
      <c r="F1193" s="15">
        <v>183873.0</v>
      </c>
    </row>
    <row r="1194">
      <c r="A1194" s="5" t="str">
        <f t="shared" si="1"/>
        <v>Italy-Europe2010</v>
      </c>
      <c r="B1194" s="5" t="s">
        <v>75</v>
      </c>
      <c r="C1194" s="17" t="s">
        <v>170</v>
      </c>
      <c r="D1194" s="10" t="s">
        <v>72</v>
      </c>
      <c r="E1194" s="15">
        <v>468349.0</v>
      </c>
      <c r="F1194" s="15">
        <v>179423.0</v>
      </c>
    </row>
    <row r="1195">
      <c r="A1195" s="5" t="str">
        <f t="shared" si="1"/>
        <v>Italy-Europe2010</v>
      </c>
      <c r="B1195" s="5" t="s">
        <v>75</v>
      </c>
      <c r="C1195" s="17" t="s">
        <v>170</v>
      </c>
      <c r="D1195" s="10" t="s">
        <v>72</v>
      </c>
      <c r="E1195" s="15">
        <v>451441.0</v>
      </c>
      <c r="F1195" s="15">
        <v>171522.0</v>
      </c>
    </row>
    <row r="1196">
      <c r="A1196" s="5" t="str">
        <f t="shared" si="1"/>
        <v>Italy-Europe2011</v>
      </c>
      <c r="B1196" s="5" t="s">
        <v>75</v>
      </c>
      <c r="C1196" s="17" t="s">
        <v>170</v>
      </c>
      <c r="D1196" s="10" t="s">
        <v>73</v>
      </c>
      <c r="E1196" s="15">
        <v>469347.0</v>
      </c>
      <c r="F1196" s="15">
        <v>181830.0</v>
      </c>
    </row>
    <row r="1197">
      <c r="A1197" s="5" t="str">
        <f t="shared" si="1"/>
        <v>Italy-Europe2011</v>
      </c>
      <c r="B1197" s="5" t="s">
        <v>75</v>
      </c>
      <c r="C1197" s="17" t="s">
        <v>170</v>
      </c>
      <c r="D1197" s="10" t="s">
        <v>73</v>
      </c>
      <c r="E1197" s="15">
        <v>452632.0</v>
      </c>
      <c r="F1197" s="15">
        <v>172396.0</v>
      </c>
    </row>
    <row r="1198">
      <c r="A1198" s="5" t="str">
        <f t="shared" si="1"/>
        <v>Jamaica-The Americas2000</v>
      </c>
      <c r="B1198" s="5" t="s">
        <v>83</v>
      </c>
      <c r="C1198" s="17" t="s">
        <v>171</v>
      </c>
      <c r="D1198" s="10" t="s">
        <v>62</v>
      </c>
      <c r="E1198" s="11"/>
      <c r="F1198" s="11"/>
    </row>
    <row r="1199">
      <c r="A1199" s="5" t="str">
        <f t="shared" si="1"/>
        <v>Jamaica-The Americas2001</v>
      </c>
      <c r="B1199" s="5" t="s">
        <v>83</v>
      </c>
      <c r="C1199" s="17" t="s">
        <v>171</v>
      </c>
      <c r="D1199" s="10" t="s">
        <v>63</v>
      </c>
      <c r="E1199" s="11"/>
      <c r="F1199" s="15">
        <v>3066.0</v>
      </c>
    </row>
    <row r="1200">
      <c r="A1200" s="5" t="str">
        <f t="shared" si="1"/>
        <v>Jamaica-The Americas2002</v>
      </c>
      <c r="B1200" s="5" t="s">
        <v>83</v>
      </c>
      <c r="C1200" s="17" t="s">
        <v>171</v>
      </c>
      <c r="D1200" s="10" t="s">
        <v>64</v>
      </c>
      <c r="E1200" s="15">
        <v>7158.0</v>
      </c>
      <c r="F1200" s="15">
        <v>2830.0</v>
      </c>
    </row>
    <row r="1201">
      <c r="A1201" s="5" t="str">
        <f t="shared" si="1"/>
        <v>Jamaica-The Americas2003</v>
      </c>
      <c r="B1201" s="5" t="s">
        <v>83</v>
      </c>
      <c r="C1201" s="17" t="s">
        <v>171</v>
      </c>
      <c r="D1201" s="10" t="s">
        <v>65</v>
      </c>
      <c r="E1201" s="15">
        <v>8592.0</v>
      </c>
      <c r="F1201" s="15">
        <v>3022.0</v>
      </c>
    </row>
    <row r="1202">
      <c r="A1202" s="5" t="str">
        <f t="shared" si="1"/>
        <v>Jamaica-The Americas2004</v>
      </c>
      <c r="B1202" s="5" t="s">
        <v>83</v>
      </c>
      <c r="C1202" s="17" t="s">
        <v>171</v>
      </c>
      <c r="D1202" s="10" t="s">
        <v>66</v>
      </c>
      <c r="E1202" s="15">
        <v>11947.0</v>
      </c>
      <c r="F1202" s="15">
        <v>4078.0</v>
      </c>
    </row>
    <row r="1203">
      <c r="A1203" s="5" t="str">
        <f t="shared" si="1"/>
        <v>Jamaica-The Americas2005</v>
      </c>
      <c r="B1203" s="5" t="s">
        <v>83</v>
      </c>
      <c r="C1203" s="17" t="s">
        <v>171</v>
      </c>
      <c r="D1203" s="10" t="s">
        <v>67</v>
      </c>
      <c r="E1203" s="15">
        <v>10627.0</v>
      </c>
      <c r="F1203" s="15">
        <v>3841.0</v>
      </c>
    </row>
    <row r="1204">
      <c r="A1204" s="5" t="str">
        <f t="shared" si="1"/>
        <v>Jamaica-The Americas2006</v>
      </c>
      <c r="B1204" s="5" t="s">
        <v>83</v>
      </c>
      <c r="C1204" s="17" t="s">
        <v>171</v>
      </c>
      <c r="D1204" s="10" t="s">
        <v>68</v>
      </c>
      <c r="E1204" s="15">
        <v>10715.0</v>
      </c>
      <c r="F1204" s="15">
        <v>3769.0</v>
      </c>
    </row>
    <row r="1205">
      <c r="A1205" s="5" t="str">
        <f t="shared" si="1"/>
        <v>Jamaica-The Americas2007</v>
      </c>
      <c r="B1205" s="5" t="s">
        <v>83</v>
      </c>
      <c r="C1205" s="17" t="s">
        <v>171</v>
      </c>
      <c r="D1205" s="10" t="s">
        <v>69</v>
      </c>
      <c r="E1205" s="15">
        <v>13480.0</v>
      </c>
      <c r="F1205" s="15">
        <v>4200.0</v>
      </c>
    </row>
    <row r="1206">
      <c r="A1206" s="5" t="str">
        <f t="shared" si="1"/>
        <v>Jamaica-The Americas2008</v>
      </c>
      <c r="B1206" s="5" t="s">
        <v>83</v>
      </c>
      <c r="C1206" s="17" t="s">
        <v>171</v>
      </c>
      <c r="D1206" s="10" t="s">
        <v>70</v>
      </c>
      <c r="E1206" s="15">
        <v>10645.0</v>
      </c>
      <c r="F1206" s="15">
        <v>3717.0</v>
      </c>
    </row>
    <row r="1207">
      <c r="A1207" s="5" t="str">
        <f t="shared" si="1"/>
        <v>Jamaica-The Americas2010</v>
      </c>
      <c r="B1207" s="5" t="s">
        <v>83</v>
      </c>
      <c r="C1207" s="17" t="s">
        <v>171</v>
      </c>
      <c r="D1207" s="10" t="s">
        <v>72</v>
      </c>
      <c r="E1207" s="15">
        <v>10722.0</v>
      </c>
      <c r="F1207" s="15">
        <v>3728.0</v>
      </c>
    </row>
    <row r="1208">
      <c r="A1208" s="5" t="str">
        <f t="shared" si="1"/>
        <v>Jamaica-The Americas2010</v>
      </c>
      <c r="B1208" s="5" t="s">
        <v>83</v>
      </c>
      <c r="C1208" s="17" t="s">
        <v>171</v>
      </c>
      <c r="D1208" s="10" t="s">
        <v>72</v>
      </c>
      <c r="E1208" s="15">
        <v>10319.0</v>
      </c>
      <c r="F1208" s="15">
        <v>3829.0</v>
      </c>
    </row>
    <row r="1209">
      <c r="A1209" s="5" t="str">
        <f t="shared" si="1"/>
        <v>Jamaica-The Americas2011</v>
      </c>
      <c r="B1209" s="5" t="s">
        <v>83</v>
      </c>
      <c r="C1209" s="17" t="s">
        <v>171</v>
      </c>
      <c r="D1209" s="10" t="s">
        <v>73</v>
      </c>
      <c r="E1209" s="15">
        <v>12020.0</v>
      </c>
      <c r="F1209" s="15">
        <v>4176.0</v>
      </c>
    </row>
    <row r="1210">
      <c r="A1210" s="5" t="str">
        <f t="shared" si="1"/>
        <v>Jamaica-The Americas2011</v>
      </c>
      <c r="B1210" s="5" t="s">
        <v>83</v>
      </c>
      <c r="C1210" s="17" t="s">
        <v>171</v>
      </c>
      <c r="D1210" s="10" t="s">
        <v>73</v>
      </c>
      <c r="E1210" s="15">
        <v>10301.0</v>
      </c>
      <c r="F1210" s="15">
        <v>3586.0</v>
      </c>
    </row>
    <row r="1211">
      <c r="A1211" s="5" t="str">
        <f t="shared" si="1"/>
        <v>Japan-Asia2000</v>
      </c>
      <c r="B1211" s="5" t="s">
        <v>60</v>
      </c>
      <c r="C1211" s="17" t="s">
        <v>172</v>
      </c>
      <c r="D1211" s="10" t="s">
        <v>62</v>
      </c>
      <c r="E1211" s="11"/>
      <c r="F1211" s="15">
        <v>451501.0</v>
      </c>
    </row>
    <row r="1212">
      <c r="A1212" s="5" t="str">
        <f t="shared" si="1"/>
        <v>Japan-Asia2001</v>
      </c>
      <c r="B1212" s="5" t="s">
        <v>60</v>
      </c>
      <c r="C1212" s="17" t="s">
        <v>172</v>
      </c>
      <c r="D1212" s="10" t="s">
        <v>63</v>
      </c>
      <c r="E1212" s="11"/>
      <c r="F1212" s="15">
        <v>461468.0</v>
      </c>
    </row>
    <row r="1213">
      <c r="A1213" s="5" t="str">
        <f t="shared" si="1"/>
        <v>Japan-Asia2002</v>
      </c>
      <c r="B1213" s="5" t="s">
        <v>60</v>
      </c>
      <c r="C1213" s="17" t="s">
        <v>172</v>
      </c>
      <c r="D1213" s="10" t="s">
        <v>64</v>
      </c>
      <c r="E1213" s="15">
        <v>1170715.0</v>
      </c>
      <c r="F1213" s="15">
        <v>499092.0</v>
      </c>
    </row>
    <row r="1214">
      <c r="A1214" s="5" t="str">
        <f t="shared" si="1"/>
        <v>Japan-Asia2003</v>
      </c>
      <c r="B1214" s="5" t="s">
        <v>60</v>
      </c>
      <c r="C1214" s="17" t="s">
        <v>172</v>
      </c>
      <c r="D1214" s="10" t="s">
        <v>65</v>
      </c>
      <c r="E1214" s="15">
        <v>1100650.0</v>
      </c>
      <c r="F1214" s="15">
        <v>472174.0</v>
      </c>
    </row>
    <row r="1215">
      <c r="A1215" s="5" t="str">
        <f t="shared" si="1"/>
        <v>Japan-Asia2004</v>
      </c>
      <c r="B1215" s="5" t="s">
        <v>60</v>
      </c>
      <c r="C1215" s="17" t="s">
        <v>172</v>
      </c>
      <c r="D1215" s="10" t="s">
        <v>66</v>
      </c>
      <c r="E1215" s="15">
        <v>1206916.0</v>
      </c>
      <c r="F1215" s="15">
        <v>495352.0</v>
      </c>
    </row>
    <row r="1216">
      <c r="A1216" s="5" t="str">
        <f t="shared" si="1"/>
        <v>Japan-Asia2005</v>
      </c>
      <c r="B1216" s="5" t="s">
        <v>60</v>
      </c>
      <c r="C1216" s="17" t="s">
        <v>172</v>
      </c>
      <c r="D1216" s="10" t="s">
        <v>67</v>
      </c>
      <c r="E1216" s="15">
        <v>1202266.0</v>
      </c>
      <c r="F1216" s="15">
        <v>510791.0</v>
      </c>
    </row>
    <row r="1217">
      <c r="A1217" s="5" t="str">
        <f t="shared" si="1"/>
        <v>Japan-Asia2006</v>
      </c>
      <c r="B1217" s="5" t="s">
        <v>60</v>
      </c>
      <c r="C1217" s="17" t="s">
        <v>172</v>
      </c>
      <c r="D1217" s="10" t="s">
        <v>68</v>
      </c>
      <c r="E1217" s="15">
        <v>1259655.0</v>
      </c>
      <c r="F1217" s="15">
        <v>522488.0</v>
      </c>
    </row>
    <row r="1218">
      <c r="A1218" s="5" t="str">
        <f t="shared" si="1"/>
        <v>Japan-Asia2007</v>
      </c>
      <c r="B1218" s="5" t="s">
        <v>60</v>
      </c>
      <c r="C1218" s="17" t="s">
        <v>172</v>
      </c>
      <c r="D1218" s="10" t="s">
        <v>69</v>
      </c>
      <c r="E1218" s="15">
        <v>1251136.0</v>
      </c>
      <c r="F1218" s="15">
        <v>515198.0</v>
      </c>
    </row>
    <row r="1219">
      <c r="A1219" s="5" t="str">
        <f t="shared" si="1"/>
        <v>Japan-Asia2008</v>
      </c>
      <c r="B1219" s="5" t="s">
        <v>60</v>
      </c>
      <c r="C1219" s="17" t="s">
        <v>172</v>
      </c>
      <c r="D1219" s="10" t="s">
        <v>70</v>
      </c>
      <c r="E1219" s="15">
        <v>1238181.0</v>
      </c>
      <c r="F1219" s="15">
        <v>520541.0</v>
      </c>
    </row>
    <row r="1220">
      <c r="A1220" s="5" t="str">
        <f t="shared" si="1"/>
        <v>Japan-Asia2010</v>
      </c>
      <c r="B1220" s="5" t="s">
        <v>60</v>
      </c>
      <c r="C1220" s="17" t="s">
        <v>172</v>
      </c>
      <c r="D1220" s="10" t="s">
        <v>72</v>
      </c>
      <c r="E1220" s="15">
        <v>1237429.0</v>
      </c>
      <c r="F1220" s="15">
        <v>506237.0</v>
      </c>
    </row>
    <row r="1221">
      <c r="A1221" s="5" t="str">
        <f t="shared" si="1"/>
        <v>Japan-Asia2010</v>
      </c>
      <c r="B1221" s="5" t="s">
        <v>60</v>
      </c>
      <c r="C1221" s="17" t="s">
        <v>172</v>
      </c>
      <c r="D1221" s="10" t="s">
        <v>72</v>
      </c>
      <c r="E1221" s="15">
        <v>1219589.0</v>
      </c>
      <c r="F1221" s="15">
        <v>518964.0</v>
      </c>
    </row>
    <row r="1222">
      <c r="A1222" s="5" t="str">
        <f t="shared" si="1"/>
        <v>Japan-Asia2011</v>
      </c>
      <c r="B1222" s="5" t="s">
        <v>60</v>
      </c>
      <c r="C1222" s="17" t="s">
        <v>172</v>
      </c>
      <c r="D1222" s="10" t="s">
        <v>73</v>
      </c>
      <c r="E1222" s="15">
        <v>1231302.0</v>
      </c>
      <c r="F1222" s="15">
        <v>519807.0</v>
      </c>
    </row>
    <row r="1223">
      <c r="A1223" s="5" t="str">
        <f t="shared" si="1"/>
        <v>Japan-Asia2011</v>
      </c>
      <c r="B1223" s="5" t="s">
        <v>60</v>
      </c>
      <c r="C1223" s="17" t="s">
        <v>172</v>
      </c>
      <c r="D1223" s="10" t="s">
        <v>73</v>
      </c>
      <c r="E1223" s="15">
        <v>1216751.0</v>
      </c>
      <c r="F1223" s="15">
        <v>510390.0</v>
      </c>
    </row>
    <row r="1224">
      <c r="A1224" s="5" t="str">
        <f t="shared" si="1"/>
        <v>Jordan-Middle East2000</v>
      </c>
      <c r="B1224" s="5" t="s">
        <v>92</v>
      </c>
      <c r="C1224" s="17" t="s">
        <v>173</v>
      </c>
      <c r="D1224" s="10" t="s">
        <v>62</v>
      </c>
      <c r="E1224" s="11"/>
      <c r="F1224" s="11"/>
    </row>
    <row r="1225">
      <c r="A1225" s="5" t="str">
        <f t="shared" si="1"/>
        <v>Jordan-Middle East2001</v>
      </c>
      <c r="B1225" s="5" t="s">
        <v>92</v>
      </c>
      <c r="C1225" s="17" t="s">
        <v>173</v>
      </c>
      <c r="D1225" s="10" t="s">
        <v>63</v>
      </c>
      <c r="E1225" s="11"/>
      <c r="F1225" s="15">
        <v>7064.0</v>
      </c>
    </row>
    <row r="1226">
      <c r="A1226" s="5" t="str">
        <f t="shared" si="1"/>
        <v>Jordan-Middle East2002</v>
      </c>
      <c r="B1226" s="5" t="s">
        <v>92</v>
      </c>
      <c r="C1226" s="17" t="s">
        <v>173</v>
      </c>
      <c r="D1226" s="10" t="s">
        <v>64</v>
      </c>
      <c r="E1226" s="15">
        <v>20821.0</v>
      </c>
      <c r="F1226" s="15">
        <v>7105.0</v>
      </c>
    </row>
    <row r="1227">
      <c r="A1227" s="5" t="str">
        <f t="shared" si="1"/>
        <v>Jordan-Middle East2003</v>
      </c>
      <c r="B1227" s="5" t="s">
        <v>92</v>
      </c>
      <c r="C1227" s="17" t="s">
        <v>173</v>
      </c>
      <c r="D1227" s="10" t="s">
        <v>65</v>
      </c>
      <c r="E1227" s="15">
        <v>21254.0</v>
      </c>
      <c r="F1227" s="15">
        <v>7458.0</v>
      </c>
    </row>
    <row r="1228">
      <c r="A1228" s="5" t="str">
        <f t="shared" si="1"/>
        <v>Jordan-Middle East2004</v>
      </c>
      <c r="B1228" s="5" t="s">
        <v>92</v>
      </c>
      <c r="C1228" s="17" t="s">
        <v>173</v>
      </c>
      <c r="D1228" s="10" t="s">
        <v>66</v>
      </c>
      <c r="E1228" s="15">
        <v>20763.0</v>
      </c>
      <c r="F1228" s="15">
        <v>7069.0</v>
      </c>
    </row>
    <row r="1229">
      <c r="A1229" s="5" t="str">
        <f t="shared" si="1"/>
        <v>Jordan-Middle East2005</v>
      </c>
      <c r="B1229" s="5" t="s">
        <v>92</v>
      </c>
      <c r="C1229" s="17" t="s">
        <v>173</v>
      </c>
      <c r="D1229" s="10" t="s">
        <v>67</v>
      </c>
      <c r="E1229" s="15">
        <v>16003.0</v>
      </c>
      <c r="F1229" s="15">
        <v>4818.0</v>
      </c>
    </row>
    <row r="1230">
      <c r="A1230" s="5" t="str">
        <f t="shared" si="1"/>
        <v>Jordan-Middle East2006</v>
      </c>
      <c r="B1230" s="5" t="s">
        <v>92</v>
      </c>
      <c r="C1230" s="17" t="s">
        <v>173</v>
      </c>
      <c r="D1230" s="10" t="s">
        <v>68</v>
      </c>
      <c r="E1230" s="15">
        <v>19241.0</v>
      </c>
      <c r="F1230" s="15">
        <v>6219.0</v>
      </c>
    </row>
    <row r="1231">
      <c r="A1231" s="5" t="str">
        <f t="shared" si="1"/>
        <v>Jordan-Middle East2007</v>
      </c>
      <c r="B1231" s="5" t="s">
        <v>92</v>
      </c>
      <c r="C1231" s="17" t="s">
        <v>173</v>
      </c>
      <c r="D1231" s="10" t="s">
        <v>69</v>
      </c>
      <c r="E1231" s="15">
        <v>21540.0</v>
      </c>
      <c r="F1231" s="15">
        <v>7209.0</v>
      </c>
    </row>
    <row r="1232">
      <c r="A1232" s="5" t="str">
        <f t="shared" si="1"/>
        <v>Jordan-Middle East2008</v>
      </c>
      <c r="B1232" s="5" t="s">
        <v>92</v>
      </c>
      <c r="C1232" s="17" t="s">
        <v>173</v>
      </c>
      <c r="D1232" s="10" t="s">
        <v>70</v>
      </c>
      <c r="E1232" s="15">
        <v>21027.0</v>
      </c>
      <c r="F1232" s="15">
        <v>6677.0</v>
      </c>
    </row>
    <row r="1233">
      <c r="A1233" s="5" t="str">
        <f t="shared" si="1"/>
        <v>Jordan-Middle East2010</v>
      </c>
      <c r="B1233" s="5" t="s">
        <v>92</v>
      </c>
      <c r="C1233" s="17" t="s">
        <v>173</v>
      </c>
      <c r="D1233" s="10" t="s">
        <v>72</v>
      </c>
      <c r="E1233" s="15">
        <v>17470.0</v>
      </c>
      <c r="F1233" s="15">
        <v>5176.0</v>
      </c>
    </row>
    <row r="1234">
      <c r="A1234" s="5" t="str">
        <f t="shared" si="1"/>
        <v>Jordan-Middle East2010</v>
      </c>
      <c r="B1234" s="5" t="s">
        <v>92</v>
      </c>
      <c r="C1234" s="17" t="s">
        <v>173</v>
      </c>
      <c r="D1234" s="10" t="s">
        <v>72</v>
      </c>
      <c r="E1234" s="15">
        <v>15508.0</v>
      </c>
      <c r="F1234" s="15">
        <v>4864.0</v>
      </c>
    </row>
    <row r="1235">
      <c r="A1235" s="5" t="str">
        <f t="shared" si="1"/>
        <v>Jordan-Middle East2011</v>
      </c>
      <c r="B1235" s="5" t="s">
        <v>92</v>
      </c>
      <c r="C1235" s="17" t="s">
        <v>173</v>
      </c>
      <c r="D1235" s="10" t="s">
        <v>73</v>
      </c>
      <c r="E1235" s="15">
        <v>20733.0</v>
      </c>
      <c r="F1235" s="15">
        <v>6853.0</v>
      </c>
    </row>
    <row r="1236">
      <c r="A1236" s="5" t="str">
        <f t="shared" si="1"/>
        <v>Jordan-Middle East2011</v>
      </c>
      <c r="B1236" s="5" t="s">
        <v>92</v>
      </c>
      <c r="C1236" s="17" t="s">
        <v>173</v>
      </c>
      <c r="D1236" s="10" t="s">
        <v>73</v>
      </c>
      <c r="E1236" s="15">
        <v>16887.0</v>
      </c>
      <c r="F1236" s="15">
        <v>5060.0</v>
      </c>
    </row>
    <row r="1237">
      <c r="A1237" s="5" t="str">
        <f t="shared" si="1"/>
        <v>Kazakhstan-Asia2000</v>
      </c>
      <c r="B1237" s="5" t="s">
        <v>60</v>
      </c>
      <c r="C1237" s="17" t="s">
        <v>174</v>
      </c>
      <c r="D1237" s="10" t="s">
        <v>62</v>
      </c>
      <c r="E1237" s="11"/>
      <c r="F1237" s="11"/>
    </row>
    <row r="1238">
      <c r="A1238" s="5" t="str">
        <f t="shared" si="1"/>
        <v>Kazakhstan-Asia2001</v>
      </c>
      <c r="B1238" s="5" t="s">
        <v>60</v>
      </c>
      <c r="C1238" s="17" t="s">
        <v>174</v>
      </c>
      <c r="D1238" s="10" t="s">
        <v>63</v>
      </c>
      <c r="E1238" s="11"/>
      <c r="F1238" s="15">
        <v>78101.0</v>
      </c>
    </row>
    <row r="1239">
      <c r="A1239" s="5" t="str">
        <f t="shared" si="1"/>
        <v>Kazakhstan-Asia2002</v>
      </c>
      <c r="B1239" s="5" t="s">
        <v>60</v>
      </c>
      <c r="C1239" s="17" t="s">
        <v>174</v>
      </c>
      <c r="D1239" s="10" t="s">
        <v>64</v>
      </c>
      <c r="E1239" s="15">
        <v>248729.0</v>
      </c>
      <c r="F1239" s="15">
        <v>74443.0</v>
      </c>
    </row>
    <row r="1240">
      <c r="A1240" s="5" t="str">
        <f t="shared" si="1"/>
        <v>Kazakhstan-Asia2003</v>
      </c>
      <c r="B1240" s="5" t="s">
        <v>60</v>
      </c>
      <c r="C1240" s="17" t="s">
        <v>174</v>
      </c>
      <c r="D1240" s="10" t="s">
        <v>65</v>
      </c>
      <c r="E1240" s="15">
        <v>214087.0</v>
      </c>
      <c r="F1240" s="15">
        <v>63417.0</v>
      </c>
    </row>
    <row r="1241">
      <c r="A1241" s="5" t="str">
        <f t="shared" si="1"/>
        <v>Kazakhstan-Asia2004</v>
      </c>
      <c r="B1241" s="5" t="s">
        <v>60</v>
      </c>
      <c r="C1241" s="17" t="s">
        <v>174</v>
      </c>
      <c r="D1241" s="10" t="s">
        <v>66</v>
      </c>
      <c r="E1241" s="15">
        <v>230438.0</v>
      </c>
      <c r="F1241" s="15">
        <v>69983.0</v>
      </c>
    </row>
    <row r="1242">
      <c r="A1242" s="5" t="str">
        <f t="shared" si="1"/>
        <v>Kazakhstan-Asia2005</v>
      </c>
      <c r="B1242" s="5" t="s">
        <v>60</v>
      </c>
      <c r="C1242" s="17" t="s">
        <v>174</v>
      </c>
      <c r="D1242" s="10" t="s">
        <v>67</v>
      </c>
      <c r="E1242" s="15">
        <v>147908.0</v>
      </c>
      <c r="F1242" s="15">
        <v>34493.0</v>
      </c>
    </row>
    <row r="1243">
      <c r="A1243" s="5" t="str">
        <f t="shared" si="1"/>
        <v>Kazakhstan-Asia2006</v>
      </c>
      <c r="B1243" s="5" t="s">
        <v>60</v>
      </c>
      <c r="C1243" s="17" t="s">
        <v>174</v>
      </c>
      <c r="D1243" s="10" t="s">
        <v>68</v>
      </c>
      <c r="E1243" s="15">
        <v>172158.0</v>
      </c>
      <c r="F1243" s="15">
        <v>50717.0</v>
      </c>
    </row>
    <row r="1244">
      <c r="A1244" s="5" t="str">
        <f t="shared" si="1"/>
        <v>Kazakhstan-Asia2007</v>
      </c>
      <c r="B1244" s="5" t="s">
        <v>60</v>
      </c>
      <c r="C1244" s="17" t="s">
        <v>174</v>
      </c>
      <c r="D1244" s="10" t="s">
        <v>69</v>
      </c>
      <c r="E1244" s="15">
        <v>220313.0</v>
      </c>
      <c r="F1244" s="15">
        <v>66231.0</v>
      </c>
    </row>
    <row r="1245">
      <c r="A1245" s="5" t="str">
        <f t="shared" si="1"/>
        <v>Kazakhstan-Asia2008</v>
      </c>
      <c r="B1245" s="5" t="s">
        <v>60</v>
      </c>
      <c r="C1245" s="17" t="s">
        <v>174</v>
      </c>
      <c r="D1245" s="10" t="s">
        <v>70</v>
      </c>
      <c r="E1245" s="15">
        <v>176947.0</v>
      </c>
      <c r="F1245" s="15">
        <v>50805.0</v>
      </c>
    </row>
    <row r="1246">
      <c r="A1246" s="5" t="str">
        <f t="shared" si="1"/>
        <v>Kazakhstan-Asia2010</v>
      </c>
      <c r="B1246" s="5" t="s">
        <v>60</v>
      </c>
      <c r="C1246" s="17" t="s">
        <v>174</v>
      </c>
      <c r="D1246" s="10" t="s">
        <v>72</v>
      </c>
      <c r="E1246" s="15">
        <v>153816.0</v>
      </c>
      <c r="F1246" s="15">
        <v>43041.0</v>
      </c>
    </row>
    <row r="1247">
      <c r="A1247" s="5" t="str">
        <f t="shared" si="1"/>
        <v>Kazakhstan-Asia2010</v>
      </c>
      <c r="B1247" s="5" t="s">
        <v>60</v>
      </c>
      <c r="C1247" s="17" t="s">
        <v>174</v>
      </c>
      <c r="D1247" s="10" t="s">
        <v>72</v>
      </c>
      <c r="E1247" s="15">
        <v>127769.0</v>
      </c>
      <c r="F1247" s="15">
        <v>35679.0</v>
      </c>
    </row>
    <row r="1248">
      <c r="A1248" s="5" t="str">
        <f t="shared" si="1"/>
        <v>Kazakhstan-Asia2011</v>
      </c>
      <c r="B1248" s="5" t="s">
        <v>60</v>
      </c>
      <c r="C1248" s="17" t="s">
        <v>174</v>
      </c>
      <c r="D1248" s="10" t="s">
        <v>73</v>
      </c>
      <c r="E1248" s="15">
        <v>192532.0</v>
      </c>
      <c r="F1248" s="15">
        <v>61504.0</v>
      </c>
    </row>
    <row r="1249">
      <c r="A1249" s="5" t="str">
        <f t="shared" si="1"/>
        <v>Kazakhstan-Asia2011</v>
      </c>
      <c r="B1249" s="5" t="s">
        <v>60</v>
      </c>
      <c r="C1249" s="17" t="s">
        <v>174</v>
      </c>
      <c r="D1249" s="10" t="s">
        <v>73</v>
      </c>
      <c r="E1249" s="15">
        <v>151946.0</v>
      </c>
      <c r="F1249" s="15">
        <v>39679.0</v>
      </c>
    </row>
    <row r="1250">
      <c r="A1250" s="5" t="str">
        <f t="shared" si="1"/>
        <v>Kenya-Africa2000</v>
      </c>
      <c r="B1250" s="5" t="s">
        <v>77</v>
      </c>
      <c r="C1250" s="17" t="s">
        <v>175</v>
      </c>
      <c r="D1250" s="10" t="s">
        <v>62</v>
      </c>
      <c r="E1250" s="11"/>
      <c r="F1250" s="11"/>
    </row>
    <row r="1251">
      <c r="A1251" s="5" t="str">
        <f t="shared" si="1"/>
        <v>Kenya-Africa2001</v>
      </c>
      <c r="B1251" s="5" t="s">
        <v>77</v>
      </c>
      <c r="C1251" s="17" t="s">
        <v>175</v>
      </c>
      <c r="D1251" s="10" t="s">
        <v>63</v>
      </c>
      <c r="E1251" s="11"/>
      <c r="F1251" s="15">
        <v>20179.0</v>
      </c>
    </row>
    <row r="1252">
      <c r="A1252" s="5" t="str">
        <f t="shared" si="1"/>
        <v>Kenya-Africa2002</v>
      </c>
      <c r="B1252" s="5" t="s">
        <v>77</v>
      </c>
      <c r="C1252" s="17" t="s">
        <v>175</v>
      </c>
      <c r="D1252" s="10" t="s">
        <v>64</v>
      </c>
      <c r="E1252" s="15">
        <v>12427.0</v>
      </c>
      <c r="F1252" s="15">
        <v>19719.0</v>
      </c>
    </row>
    <row r="1253">
      <c r="A1253" s="5" t="str">
        <f t="shared" si="1"/>
        <v>Kenya-Africa2003</v>
      </c>
      <c r="B1253" s="5" t="s">
        <v>77</v>
      </c>
      <c r="C1253" s="17" t="s">
        <v>175</v>
      </c>
      <c r="D1253" s="10" t="s">
        <v>65</v>
      </c>
      <c r="E1253" s="15">
        <v>12350.0</v>
      </c>
      <c r="F1253" s="15">
        <v>18897.0</v>
      </c>
    </row>
    <row r="1254">
      <c r="A1254" s="5" t="str">
        <f t="shared" si="1"/>
        <v>Kenya-Africa2004</v>
      </c>
      <c r="B1254" s="5" t="s">
        <v>77</v>
      </c>
      <c r="C1254" s="17" t="s">
        <v>175</v>
      </c>
      <c r="D1254" s="10" t="s">
        <v>66</v>
      </c>
      <c r="E1254" s="15">
        <v>10242.0</v>
      </c>
      <c r="F1254" s="15">
        <v>17806.0</v>
      </c>
    </row>
    <row r="1255">
      <c r="A1255" s="5" t="str">
        <f t="shared" si="1"/>
        <v>Kenya-Africa2005</v>
      </c>
      <c r="B1255" s="5" t="s">
        <v>77</v>
      </c>
      <c r="C1255" s="17" t="s">
        <v>175</v>
      </c>
      <c r="D1255" s="10" t="s">
        <v>67</v>
      </c>
      <c r="E1255" s="15">
        <v>9369.0</v>
      </c>
      <c r="F1255" s="15">
        <v>14259.0</v>
      </c>
    </row>
    <row r="1256">
      <c r="A1256" s="5" t="str">
        <f t="shared" si="1"/>
        <v>Kenya-Africa2006</v>
      </c>
      <c r="B1256" s="5" t="s">
        <v>77</v>
      </c>
      <c r="C1256" s="17" t="s">
        <v>175</v>
      </c>
      <c r="D1256" s="10" t="s">
        <v>68</v>
      </c>
      <c r="E1256" s="15">
        <v>7624.0</v>
      </c>
      <c r="F1256" s="15">
        <v>15552.0</v>
      </c>
    </row>
    <row r="1257">
      <c r="A1257" s="5" t="str">
        <f t="shared" si="1"/>
        <v>Kenya-Africa2007</v>
      </c>
      <c r="B1257" s="5" t="s">
        <v>77</v>
      </c>
      <c r="C1257" s="17" t="s">
        <v>175</v>
      </c>
      <c r="D1257" s="10" t="s">
        <v>69</v>
      </c>
      <c r="E1257" s="15">
        <v>9831.0</v>
      </c>
      <c r="F1257" s="15">
        <v>17230.0</v>
      </c>
    </row>
    <row r="1258">
      <c r="A1258" s="5" t="str">
        <f t="shared" si="1"/>
        <v>Kenya-Africa2008</v>
      </c>
      <c r="B1258" s="5" t="s">
        <v>77</v>
      </c>
      <c r="C1258" s="17" t="s">
        <v>175</v>
      </c>
      <c r="D1258" s="10" t="s">
        <v>70</v>
      </c>
      <c r="E1258" s="15">
        <v>8562.0</v>
      </c>
      <c r="F1258" s="15">
        <v>16151.0</v>
      </c>
    </row>
    <row r="1259">
      <c r="A1259" s="5" t="str">
        <f t="shared" si="1"/>
        <v>Kenya-Africa2010</v>
      </c>
      <c r="B1259" s="5" t="s">
        <v>77</v>
      </c>
      <c r="C1259" s="17" t="s">
        <v>175</v>
      </c>
      <c r="D1259" s="10" t="s">
        <v>72</v>
      </c>
      <c r="E1259" s="15">
        <v>6755.0</v>
      </c>
      <c r="F1259" s="15">
        <v>14769.0</v>
      </c>
    </row>
    <row r="1260">
      <c r="A1260" s="5" t="str">
        <f t="shared" si="1"/>
        <v>Kenya-Africa2010</v>
      </c>
      <c r="B1260" s="5" t="s">
        <v>77</v>
      </c>
      <c r="C1260" s="17" t="s">
        <v>175</v>
      </c>
      <c r="D1260" s="10" t="s">
        <v>72</v>
      </c>
      <c r="E1260" s="15">
        <v>10418.0</v>
      </c>
      <c r="F1260" s="15">
        <v>14055.0</v>
      </c>
    </row>
    <row r="1261">
      <c r="A1261" s="5" t="str">
        <f t="shared" si="1"/>
        <v>Kenya-Africa2011</v>
      </c>
      <c r="B1261" s="5" t="s">
        <v>77</v>
      </c>
      <c r="C1261" s="17" t="s">
        <v>175</v>
      </c>
      <c r="D1261" s="10" t="s">
        <v>73</v>
      </c>
      <c r="E1261" s="15">
        <v>9575.0</v>
      </c>
      <c r="F1261" s="15">
        <v>16896.0</v>
      </c>
    </row>
    <row r="1262">
      <c r="A1262" s="5" t="str">
        <f t="shared" si="1"/>
        <v>Kenya-Africa2011</v>
      </c>
      <c r="B1262" s="5" t="s">
        <v>77</v>
      </c>
      <c r="C1262" s="17" t="s">
        <v>175</v>
      </c>
      <c r="D1262" s="10" t="s">
        <v>73</v>
      </c>
      <c r="E1262" s="15">
        <v>7968.0</v>
      </c>
      <c r="F1262" s="15">
        <v>14454.0</v>
      </c>
    </row>
    <row r="1263">
      <c r="A1263" s="5" t="str">
        <f t="shared" si="1"/>
        <v>Kiribati-Oceania2000</v>
      </c>
      <c r="B1263" s="5" t="s">
        <v>79</v>
      </c>
      <c r="C1263" s="17" t="s">
        <v>176</v>
      </c>
      <c r="D1263" s="10" t="s">
        <v>62</v>
      </c>
      <c r="E1263" s="11"/>
      <c r="F1263" s="11"/>
    </row>
    <row r="1264">
      <c r="A1264" s="5" t="str">
        <f t="shared" si="1"/>
        <v>Kiribati-Oceania2001</v>
      </c>
      <c r="B1264" s="5" t="s">
        <v>79</v>
      </c>
      <c r="C1264" s="17" t="s">
        <v>176</v>
      </c>
      <c r="D1264" s="10" t="s">
        <v>63</v>
      </c>
      <c r="E1264" s="11"/>
      <c r="F1264" s="11"/>
    </row>
    <row r="1265">
      <c r="A1265" s="5" t="str">
        <f t="shared" si="1"/>
        <v>Kiribati-Oceania2002</v>
      </c>
      <c r="B1265" s="5" t="s">
        <v>79</v>
      </c>
      <c r="C1265" s="17" t="s">
        <v>176</v>
      </c>
      <c r="D1265" s="10" t="s">
        <v>64</v>
      </c>
      <c r="E1265" s="15">
        <v>62.0</v>
      </c>
      <c r="F1265" s="11"/>
    </row>
    <row r="1266">
      <c r="A1266" s="5" t="str">
        <f t="shared" si="1"/>
        <v>Kiribati-Oceania2003</v>
      </c>
      <c r="B1266" s="5" t="s">
        <v>79</v>
      </c>
      <c r="C1266" s="17" t="s">
        <v>176</v>
      </c>
      <c r="D1266" s="10" t="s">
        <v>65</v>
      </c>
      <c r="E1266" s="15">
        <v>40.0</v>
      </c>
      <c r="F1266" s="11"/>
    </row>
    <row r="1267">
      <c r="A1267" s="5" t="str">
        <f t="shared" si="1"/>
        <v>Kiribati-Oceania2004</v>
      </c>
      <c r="B1267" s="5" t="s">
        <v>79</v>
      </c>
      <c r="C1267" s="17" t="s">
        <v>176</v>
      </c>
      <c r="D1267" s="10" t="s">
        <v>66</v>
      </c>
      <c r="E1267" s="15">
        <v>55.0</v>
      </c>
      <c r="F1267" s="11"/>
    </row>
    <row r="1268">
      <c r="A1268" s="5" t="str">
        <f t="shared" si="1"/>
        <v>Kiribati-Oceania2005</v>
      </c>
      <c r="B1268" s="5" t="s">
        <v>79</v>
      </c>
      <c r="C1268" s="17" t="s">
        <v>176</v>
      </c>
      <c r="D1268" s="10" t="s">
        <v>67</v>
      </c>
      <c r="E1268" s="15">
        <v>26.0</v>
      </c>
      <c r="F1268" s="11"/>
    </row>
    <row r="1269">
      <c r="A1269" s="5" t="str">
        <f t="shared" si="1"/>
        <v>Kiribati-Oceania2006</v>
      </c>
      <c r="B1269" s="5" t="s">
        <v>79</v>
      </c>
      <c r="C1269" s="17" t="s">
        <v>176</v>
      </c>
      <c r="D1269" s="10" t="s">
        <v>68</v>
      </c>
      <c r="E1269" s="15">
        <v>44.0</v>
      </c>
      <c r="F1269" s="15">
        <v>8.0</v>
      </c>
    </row>
    <row r="1270">
      <c r="A1270" s="5" t="str">
        <f t="shared" si="1"/>
        <v>Kiribati-Oceania2007</v>
      </c>
      <c r="B1270" s="5" t="s">
        <v>79</v>
      </c>
      <c r="C1270" s="17" t="s">
        <v>176</v>
      </c>
      <c r="D1270" s="10" t="s">
        <v>69</v>
      </c>
      <c r="E1270" s="15">
        <v>51.0</v>
      </c>
      <c r="F1270" s="15">
        <v>11.0</v>
      </c>
    </row>
    <row r="1271">
      <c r="A1271" s="5" t="str">
        <f t="shared" si="1"/>
        <v>Kiribati-Oceania2008</v>
      </c>
      <c r="B1271" s="5" t="s">
        <v>79</v>
      </c>
      <c r="C1271" s="17" t="s">
        <v>176</v>
      </c>
      <c r="D1271" s="10" t="s">
        <v>70</v>
      </c>
      <c r="E1271" s="15">
        <v>62.0</v>
      </c>
      <c r="F1271" s="15">
        <v>8.0</v>
      </c>
    </row>
    <row r="1272">
      <c r="A1272" s="5" t="str">
        <f t="shared" si="1"/>
        <v>Kiribati-Oceania2010</v>
      </c>
      <c r="B1272" s="5" t="s">
        <v>79</v>
      </c>
      <c r="C1272" s="17" t="s">
        <v>176</v>
      </c>
      <c r="D1272" s="10" t="s">
        <v>72</v>
      </c>
      <c r="E1272" s="15">
        <v>40.0</v>
      </c>
      <c r="F1272" s="15">
        <v>8.0</v>
      </c>
    </row>
    <row r="1273">
      <c r="A1273" s="5" t="str">
        <f t="shared" si="1"/>
        <v>Kiribati-Oceania2010</v>
      </c>
      <c r="B1273" s="5" t="s">
        <v>79</v>
      </c>
      <c r="C1273" s="17" t="s">
        <v>176</v>
      </c>
      <c r="D1273" s="10" t="s">
        <v>72</v>
      </c>
      <c r="E1273" s="15">
        <v>33.0</v>
      </c>
      <c r="F1273" s="15">
        <v>8.0</v>
      </c>
    </row>
    <row r="1274">
      <c r="A1274" s="5" t="str">
        <f t="shared" si="1"/>
        <v>Kiribati-Oceania2011</v>
      </c>
      <c r="B1274" s="5" t="s">
        <v>79</v>
      </c>
      <c r="C1274" s="17" t="s">
        <v>176</v>
      </c>
      <c r="D1274" s="10" t="s">
        <v>73</v>
      </c>
      <c r="E1274" s="15">
        <v>70.0</v>
      </c>
      <c r="F1274" s="15">
        <v>10.0</v>
      </c>
    </row>
    <row r="1275">
      <c r="A1275" s="5" t="str">
        <f t="shared" si="1"/>
        <v>Kiribati-Oceania2011</v>
      </c>
      <c r="B1275" s="5" t="s">
        <v>79</v>
      </c>
      <c r="C1275" s="17" t="s">
        <v>176</v>
      </c>
      <c r="D1275" s="10" t="s">
        <v>73</v>
      </c>
      <c r="E1275" s="15">
        <v>40.0</v>
      </c>
      <c r="F1275" s="15">
        <v>10.0</v>
      </c>
    </row>
    <row r="1276">
      <c r="A1276" s="5" t="str">
        <f t="shared" si="1"/>
        <v>Kosovo-Europe2000</v>
      </c>
      <c r="B1276" s="5" t="s">
        <v>75</v>
      </c>
      <c r="C1276" s="17" t="s">
        <v>177</v>
      </c>
      <c r="D1276" s="10" t="s">
        <v>62</v>
      </c>
      <c r="E1276" s="11"/>
      <c r="F1276" s="11"/>
    </row>
    <row r="1277">
      <c r="A1277" s="5" t="str">
        <f t="shared" si="1"/>
        <v>Kosovo-Europe2001</v>
      </c>
      <c r="B1277" s="5" t="s">
        <v>75</v>
      </c>
      <c r="C1277" s="17" t="s">
        <v>177</v>
      </c>
      <c r="D1277" s="10" t="s">
        <v>63</v>
      </c>
      <c r="E1277" s="11"/>
      <c r="F1277" s="15">
        <v>2528.0</v>
      </c>
    </row>
    <row r="1278">
      <c r="A1278" s="5" t="str">
        <f t="shared" si="1"/>
        <v>Kosovo-Europe2002</v>
      </c>
      <c r="B1278" s="5" t="s">
        <v>75</v>
      </c>
      <c r="C1278" s="17" t="s">
        <v>177</v>
      </c>
      <c r="D1278" s="10" t="s">
        <v>64</v>
      </c>
      <c r="E1278" s="11"/>
      <c r="F1278" s="15">
        <v>2496.0</v>
      </c>
    </row>
    <row r="1279">
      <c r="A1279" s="5" t="str">
        <f t="shared" si="1"/>
        <v>Kosovo-Europe2003</v>
      </c>
      <c r="B1279" s="5" t="s">
        <v>75</v>
      </c>
      <c r="C1279" s="17" t="s">
        <v>177</v>
      </c>
      <c r="D1279" s="10" t="s">
        <v>65</v>
      </c>
      <c r="E1279" s="11"/>
      <c r="F1279" s="15">
        <v>2435.0</v>
      </c>
    </row>
    <row r="1280">
      <c r="A1280" s="5" t="str">
        <f t="shared" si="1"/>
        <v>Kosovo-Europe2004</v>
      </c>
      <c r="B1280" s="5" t="s">
        <v>75</v>
      </c>
      <c r="C1280" s="17" t="s">
        <v>177</v>
      </c>
      <c r="D1280" s="10" t="s">
        <v>66</v>
      </c>
      <c r="E1280" s="11"/>
      <c r="F1280" s="15">
        <v>2216.0</v>
      </c>
    </row>
    <row r="1281">
      <c r="A1281" s="5" t="str">
        <f t="shared" si="1"/>
        <v>Kosovo-Europe2005</v>
      </c>
      <c r="B1281" s="5" t="s">
        <v>75</v>
      </c>
      <c r="C1281" s="17" t="s">
        <v>177</v>
      </c>
      <c r="D1281" s="10" t="s">
        <v>67</v>
      </c>
      <c r="E1281" s="11"/>
      <c r="F1281" s="15">
        <v>1902.0</v>
      </c>
    </row>
    <row r="1282">
      <c r="A1282" s="5" t="str">
        <f t="shared" si="1"/>
        <v>Kosovo-Europe2006</v>
      </c>
      <c r="B1282" s="5" t="s">
        <v>75</v>
      </c>
      <c r="C1282" s="17" t="s">
        <v>177</v>
      </c>
      <c r="D1282" s="10" t="s">
        <v>68</v>
      </c>
      <c r="E1282" s="11"/>
      <c r="F1282" s="15">
        <v>2005.0</v>
      </c>
    </row>
    <row r="1283">
      <c r="A1283" s="5" t="str">
        <f t="shared" si="1"/>
        <v>Kosovo-Europe2007</v>
      </c>
      <c r="B1283" s="5" t="s">
        <v>75</v>
      </c>
      <c r="C1283" s="17" t="s">
        <v>177</v>
      </c>
      <c r="D1283" s="10" t="s">
        <v>69</v>
      </c>
      <c r="E1283" s="11"/>
      <c r="F1283" s="15">
        <v>2045.0</v>
      </c>
    </row>
    <row r="1284">
      <c r="A1284" s="5" t="str">
        <f t="shared" si="1"/>
        <v>Kosovo-Europe2008</v>
      </c>
      <c r="B1284" s="5" t="s">
        <v>75</v>
      </c>
      <c r="C1284" s="17" t="s">
        <v>177</v>
      </c>
      <c r="D1284" s="10" t="s">
        <v>70</v>
      </c>
      <c r="E1284" s="11"/>
      <c r="F1284" s="15">
        <v>1946.0</v>
      </c>
    </row>
    <row r="1285">
      <c r="A1285" s="5" t="str">
        <f t="shared" si="1"/>
        <v>Kosovo-Europe2010</v>
      </c>
      <c r="B1285" s="5" t="s">
        <v>75</v>
      </c>
      <c r="C1285" s="17" t="s">
        <v>177</v>
      </c>
      <c r="D1285" s="10" t="s">
        <v>72</v>
      </c>
      <c r="E1285" s="11"/>
      <c r="F1285" s="15">
        <v>1994.0</v>
      </c>
    </row>
    <row r="1286">
      <c r="A1286" s="5" t="str">
        <f t="shared" si="1"/>
        <v>Kosovo-Europe2010</v>
      </c>
      <c r="B1286" s="5" t="s">
        <v>75</v>
      </c>
      <c r="C1286" s="17" t="s">
        <v>177</v>
      </c>
      <c r="D1286" s="10" t="s">
        <v>72</v>
      </c>
      <c r="E1286" s="11"/>
      <c r="F1286" s="15">
        <v>1545.0</v>
      </c>
    </row>
    <row r="1287">
      <c r="A1287" s="5" t="str">
        <f t="shared" si="1"/>
        <v>Kosovo-Europe2011</v>
      </c>
      <c r="B1287" s="5" t="s">
        <v>75</v>
      </c>
      <c r="C1287" s="17" t="s">
        <v>177</v>
      </c>
      <c r="D1287" s="10" t="s">
        <v>73</v>
      </c>
      <c r="E1287" s="11"/>
      <c r="F1287" s="15">
        <v>1966.0</v>
      </c>
    </row>
    <row r="1288">
      <c r="A1288" s="5" t="str">
        <f t="shared" si="1"/>
        <v>Kosovo-Europe2011</v>
      </c>
      <c r="B1288" s="5" t="s">
        <v>75</v>
      </c>
      <c r="C1288" s="17" t="s">
        <v>177</v>
      </c>
      <c r="D1288" s="10" t="s">
        <v>73</v>
      </c>
      <c r="E1288" s="11"/>
      <c r="F1288" s="15">
        <v>1894.0</v>
      </c>
    </row>
    <row r="1289">
      <c r="A1289" s="5" t="str">
        <f t="shared" si="1"/>
        <v>Kuwait-Middle East2000</v>
      </c>
      <c r="B1289" s="5" t="s">
        <v>92</v>
      </c>
      <c r="C1289" s="17" t="s">
        <v>178</v>
      </c>
      <c r="D1289" s="10" t="s">
        <v>62</v>
      </c>
      <c r="E1289" s="11"/>
      <c r="F1289" s="11"/>
    </row>
    <row r="1290">
      <c r="A1290" s="5" t="str">
        <f t="shared" si="1"/>
        <v>Kuwait-Middle East2001</v>
      </c>
      <c r="B1290" s="5" t="s">
        <v>92</v>
      </c>
      <c r="C1290" s="17" t="s">
        <v>178</v>
      </c>
      <c r="D1290" s="10" t="s">
        <v>63</v>
      </c>
      <c r="E1290" s="11"/>
      <c r="F1290" s="15">
        <v>32523.0</v>
      </c>
    </row>
    <row r="1291">
      <c r="A1291" s="5" t="str">
        <f t="shared" si="1"/>
        <v>Kuwait-Middle East2002</v>
      </c>
      <c r="B1291" s="5" t="s">
        <v>92</v>
      </c>
      <c r="C1291" s="17" t="s">
        <v>178</v>
      </c>
      <c r="D1291" s="10" t="s">
        <v>64</v>
      </c>
      <c r="E1291" s="15">
        <v>93696.0</v>
      </c>
      <c r="F1291" s="15">
        <v>32586.0</v>
      </c>
    </row>
    <row r="1292">
      <c r="A1292" s="5" t="str">
        <f t="shared" si="1"/>
        <v>Kuwait-Middle East2003</v>
      </c>
      <c r="B1292" s="5" t="s">
        <v>92</v>
      </c>
      <c r="C1292" s="17" t="s">
        <v>178</v>
      </c>
      <c r="D1292" s="10" t="s">
        <v>65</v>
      </c>
      <c r="E1292" s="15">
        <v>81869.0</v>
      </c>
      <c r="F1292" s="15">
        <v>30815.0</v>
      </c>
    </row>
    <row r="1293">
      <c r="A1293" s="5" t="str">
        <f t="shared" si="1"/>
        <v>Kuwait-Middle East2004</v>
      </c>
      <c r="B1293" s="5" t="s">
        <v>92</v>
      </c>
      <c r="C1293" s="17" t="s">
        <v>178</v>
      </c>
      <c r="D1293" s="10" t="s">
        <v>66</v>
      </c>
      <c r="E1293" s="15">
        <v>79959.0</v>
      </c>
      <c r="F1293" s="15">
        <v>28843.0</v>
      </c>
    </row>
    <row r="1294">
      <c r="A1294" s="5" t="str">
        <f t="shared" si="1"/>
        <v>Kuwait-Middle East2005</v>
      </c>
      <c r="B1294" s="5" t="s">
        <v>92</v>
      </c>
      <c r="C1294" s="17" t="s">
        <v>178</v>
      </c>
      <c r="D1294" s="10" t="s">
        <v>67</v>
      </c>
      <c r="E1294" s="15">
        <v>55122.0</v>
      </c>
      <c r="F1294" s="15">
        <v>20067.0</v>
      </c>
    </row>
    <row r="1295">
      <c r="A1295" s="5" t="str">
        <f t="shared" si="1"/>
        <v>Kuwait-Middle East2006</v>
      </c>
      <c r="B1295" s="5" t="s">
        <v>92</v>
      </c>
      <c r="C1295" s="17" t="s">
        <v>178</v>
      </c>
      <c r="D1295" s="10" t="s">
        <v>68</v>
      </c>
      <c r="E1295" s="15">
        <v>63534.0</v>
      </c>
      <c r="F1295" s="15">
        <v>23469.0</v>
      </c>
    </row>
    <row r="1296">
      <c r="A1296" s="5" t="str">
        <f t="shared" si="1"/>
        <v>Kuwait-Middle East2007</v>
      </c>
      <c r="B1296" s="5" t="s">
        <v>92</v>
      </c>
      <c r="C1296" s="17" t="s">
        <v>178</v>
      </c>
      <c r="D1296" s="10" t="s">
        <v>69</v>
      </c>
      <c r="E1296" s="15">
        <v>75236.0</v>
      </c>
      <c r="F1296" s="15">
        <v>26389.0</v>
      </c>
    </row>
    <row r="1297">
      <c r="A1297" s="5" t="str">
        <f t="shared" si="1"/>
        <v>Kuwait-Middle East2008</v>
      </c>
      <c r="B1297" s="5" t="s">
        <v>92</v>
      </c>
      <c r="C1297" s="17" t="s">
        <v>178</v>
      </c>
      <c r="D1297" s="10" t="s">
        <v>70</v>
      </c>
      <c r="E1297" s="15">
        <v>71547.0</v>
      </c>
      <c r="F1297" s="15">
        <v>26399.0</v>
      </c>
    </row>
    <row r="1298">
      <c r="A1298" s="5" t="str">
        <f t="shared" si="1"/>
        <v>Kuwait-Middle East2010</v>
      </c>
      <c r="B1298" s="5" t="s">
        <v>92</v>
      </c>
      <c r="C1298" s="17" t="s">
        <v>178</v>
      </c>
      <c r="D1298" s="10" t="s">
        <v>72</v>
      </c>
      <c r="E1298" s="15">
        <v>61657.0</v>
      </c>
      <c r="F1298" s="15">
        <v>22001.0</v>
      </c>
    </row>
    <row r="1299">
      <c r="A1299" s="5" t="str">
        <f t="shared" si="1"/>
        <v>Kuwait-Middle East2010</v>
      </c>
      <c r="B1299" s="5" t="s">
        <v>92</v>
      </c>
      <c r="C1299" s="17" t="s">
        <v>178</v>
      </c>
      <c r="D1299" s="10" t="s">
        <v>72</v>
      </c>
      <c r="E1299" s="15">
        <v>55181.0</v>
      </c>
      <c r="F1299" s="15">
        <v>18805.0</v>
      </c>
    </row>
    <row r="1300">
      <c r="A1300" s="5" t="str">
        <f t="shared" si="1"/>
        <v>Kuwait-Middle East2011</v>
      </c>
      <c r="B1300" s="5" t="s">
        <v>92</v>
      </c>
      <c r="C1300" s="17" t="s">
        <v>178</v>
      </c>
      <c r="D1300" s="10" t="s">
        <v>73</v>
      </c>
      <c r="E1300" s="15">
        <v>73769.0</v>
      </c>
      <c r="F1300" s="15">
        <v>25780.0</v>
      </c>
    </row>
    <row r="1301">
      <c r="A1301" s="5" t="str">
        <f t="shared" si="1"/>
        <v>Kuwait-Middle East2011</v>
      </c>
      <c r="B1301" s="5" t="s">
        <v>92</v>
      </c>
      <c r="C1301" s="17" t="s">
        <v>178</v>
      </c>
      <c r="D1301" s="10" t="s">
        <v>73</v>
      </c>
      <c r="E1301" s="15">
        <v>52753.0</v>
      </c>
      <c r="F1301" s="15">
        <v>20639.0</v>
      </c>
    </row>
    <row r="1302">
      <c r="A1302" s="5" t="str">
        <f t="shared" si="1"/>
        <v>Kyrgyzstan-Asia2000</v>
      </c>
      <c r="B1302" s="5" t="s">
        <v>60</v>
      </c>
      <c r="C1302" s="17" t="s">
        <v>179</v>
      </c>
      <c r="D1302" s="10" t="s">
        <v>62</v>
      </c>
      <c r="E1302" s="11"/>
      <c r="F1302" s="11"/>
    </row>
    <row r="1303">
      <c r="A1303" s="5" t="str">
        <f t="shared" si="1"/>
        <v>Kyrgyzstan-Asia2001</v>
      </c>
      <c r="B1303" s="5" t="s">
        <v>60</v>
      </c>
      <c r="C1303" s="17" t="s">
        <v>179</v>
      </c>
      <c r="D1303" s="10" t="s">
        <v>63</v>
      </c>
      <c r="E1303" s="11"/>
      <c r="F1303" s="15">
        <v>3097.0</v>
      </c>
    </row>
    <row r="1304">
      <c r="A1304" s="5" t="str">
        <f t="shared" si="1"/>
        <v>Kyrgyzstan-Asia2002</v>
      </c>
      <c r="B1304" s="5" t="s">
        <v>60</v>
      </c>
      <c r="C1304" s="17" t="s">
        <v>179</v>
      </c>
      <c r="D1304" s="10" t="s">
        <v>64</v>
      </c>
      <c r="E1304" s="15">
        <v>6399.0</v>
      </c>
      <c r="F1304" s="15">
        <v>2805.0</v>
      </c>
    </row>
    <row r="1305">
      <c r="A1305" s="5" t="str">
        <f t="shared" si="1"/>
        <v>Kyrgyzstan-Asia2003</v>
      </c>
      <c r="B1305" s="5" t="s">
        <v>60</v>
      </c>
      <c r="C1305" s="17" t="s">
        <v>179</v>
      </c>
      <c r="D1305" s="10" t="s">
        <v>65</v>
      </c>
      <c r="E1305" s="15">
        <v>6480.0</v>
      </c>
      <c r="F1305" s="15">
        <v>2484.0</v>
      </c>
    </row>
    <row r="1306">
      <c r="A1306" s="5" t="str">
        <f t="shared" si="1"/>
        <v>Kyrgyzstan-Asia2004</v>
      </c>
      <c r="B1306" s="5" t="s">
        <v>60</v>
      </c>
      <c r="C1306" s="17" t="s">
        <v>179</v>
      </c>
      <c r="D1306" s="10" t="s">
        <v>66</v>
      </c>
      <c r="E1306" s="15">
        <v>5680.0</v>
      </c>
      <c r="F1306" s="15">
        <v>2846.0</v>
      </c>
    </row>
    <row r="1307">
      <c r="A1307" s="5" t="str">
        <f t="shared" si="1"/>
        <v>Kyrgyzstan-Asia2005</v>
      </c>
      <c r="B1307" s="5" t="s">
        <v>60</v>
      </c>
      <c r="C1307" s="17" t="s">
        <v>179</v>
      </c>
      <c r="D1307" s="10" t="s">
        <v>67</v>
      </c>
      <c r="E1307" s="15">
        <v>3781.0</v>
      </c>
      <c r="F1307" s="15">
        <v>2151.0</v>
      </c>
    </row>
    <row r="1308">
      <c r="A1308" s="5" t="str">
        <f t="shared" si="1"/>
        <v>Kyrgyzstan-Asia2006</v>
      </c>
      <c r="B1308" s="5" t="s">
        <v>60</v>
      </c>
      <c r="C1308" s="17" t="s">
        <v>179</v>
      </c>
      <c r="D1308" s="10" t="s">
        <v>68</v>
      </c>
      <c r="E1308" s="15">
        <v>5699.0</v>
      </c>
      <c r="F1308" s="15">
        <v>2542.0</v>
      </c>
    </row>
    <row r="1309">
      <c r="A1309" s="5" t="str">
        <f t="shared" si="1"/>
        <v>Kyrgyzstan-Asia2007</v>
      </c>
      <c r="B1309" s="5" t="s">
        <v>60</v>
      </c>
      <c r="C1309" s="17" t="s">
        <v>179</v>
      </c>
      <c r="D1309" s="10" t="s">
        <v>69</v>
      </c>
      <c r="E1309" s="15">
        <v>5871.0</v>
      </c>
      <c r="F1309" s="15">
        <v>2726.0</v>
      </c>
    </row>
    <row r="1310">
      <c r="A1310" s="5" t="str">
        <f t="shared" si="1"/>
        <v>Kyrgyzstan-Asia2008</v>
      </c>
      <c r="B1310" s="5" t="s">
        <v>60</v>
      </c>
      <c r="C1310" s="17" t="s">
        <v>179</v>
      </c>
      <c r="D1310" s="10" t="s">
        <v>70</v>
      </c>
      <c r="E1310" s="15">
        <v>5233.0</v>
      </c>
      <c r="F1310" s="15">
        <v>2497.0</v>
      </c>
    </row>
    <row r="1311">
      <c r="A1311" s="5" t="str">
        <f t="shared" si="1"/>
        <v>Kyrgyzstan-Asia2010</v>
      </c>
      <c r="B1311" s="5" t="s">
        <v>60</v>
      </c>
      <c r="C1311" s="17" t="s">
        <v>179</v>
      </c>
      <c r="D1311" s="10" t="s">
        <v>72</v>
      </c>
      <c r="E1311" s="15">
        <v>5328.0</v>
      </c>
      <c r="F1311" s="15">
        <v>2584.0</v>
      </c>
    </row>
    <row r="1312">
      <c r="A1312" s="5" t="str">
        <f t="shared" si="1"/>
        <v>Kyrgyzstan-Asia2010</v>
      </c>
      <c r="B1312" s="5" t="s">
        <v>60</v>
      </c>
      <c r="C1312" s="17" t="s">
        <v>179</v>
      </c>
      <c r="D1312" s="10" t="s">
        <v>72</v>
      </c>
      <c r="E1312" s="15">
        <v>4529.0</v>
      </c>
      <c r="F1312" s="15">
        <v>2317.0</v>
      </c>
    </row>
    <row r="1313">
      <c r="A1313" s="5" t="str">
        <f t="shared" si="1"/>
        <v>Kyrgyzstan-Asia2011</v>
      </c>
      <c r="B1313" s="5" t="s">
        <v>60</v>
      </c>
      <c r="C1313" s="17" t="s">
        <v>179</v>
      </c>
      <c r="D1313" s="10" t="s">
        <v>73</v>
      </c>
      <c r="E1313" s="15">
        <v>5145.0</v>
      </c>
      <c r="F1313" s="15">
        <v>2450.0</v>
      </c>
    </row>
    <row r="1314">
      <c r="A1314" s="5" t="str">
        <f t="shared" si="1"/>
        <v>Kyrgyzstan-Asia2011</v>
      </c>
      <c r="B1314" s="5" t="s">
        <v>60</v>
      </c>
      <c r="C1314" s="17" t="s">
        <v>179</v>
      </c>
      <c r="D1314" s="10" t="s">
        <v>73</v>
      </c>
      <c r="E1314" s="15">
        <v>4848.0</v>
      </c>
      <c r="F1314" s="15">
        <v>2422.0</v>
      </c>
    </row>
    <row r="1315">
      <c r="A1315" s="5" t="str">
        <f t="shared" si="1"/>
        <v>Laos-Asia2000</v>
      </c>
      <c r="B1315" s="5" t="s">
        <v>60</v>
      </c>
      <c r="C1315" s="17" t="s">
        <v>180</v>
      </c>
      <c r="D1315" s="10" t="s">
        <v>62</v>
      </c>
      <c r="E1315" s="11"/>
      <c r="F1315" s="11"/>
    </row>
    <row r="1316">
      <c r="A1316" s="5" t="str">
        <f t="shared" si="1"/>
        <v>Laos-Asia2001</v>
      </c>
      <c r="B1316" s="5" t="s">
        <v>60</v>
      </c>
      <c r="C1316" s="17" t="s">
        <v>180</v>
      </c>
      <c r="D1316" s="10" t="s">
        <v>63</v>
      </c>
      <c r="E1316" s="11"/>
      <c r="F1316" s="11"/>
    </row>
    <row r="1317">
      <c r="A1317" s="5" t="str">
        <f t="shared" si="1"/>
        <v>Laos-Asia2002</v>
      </c>
      <c r="B1317" s="5" t="s">
        <v>60</v>
      </c>
      <c r="C1317" s="17" t="s">
        <v>180</v>
      </c>
      <c r="D1317" s="10" t="s">
        <v>64</v>
      </c>
      <c r="E1317" s="15">
        <v>1874.0</v>
      </c>
      <c r="F1317" s="11"/>
    </row>
    <row r="1318">
      <c r="A1318" s="5" t="str">
        <f t="shared" si="1"/>
        <v>Laos-Asia2003</v>
      </c>
      <c r="B1318" s="5" t="s">
        <v>60</v>
      </c>
      <c r="C1318" s="17" t="s">
        <v>180</v>
      </c>
      <c r="D1318" s="10" t="s">
        <v>65</v>
      </c>
      <c r="E1318" s="15">
        <v>1811.0</v>
      </c>
      <c r="F1318" s="11"/>
    </row>
    <row r="1319">
      <c r="A1319" s="5" t="str">
        <f t="shared" si="1"/>
        <v>Laos-Asia2004</v>
      </c>
      <c r="B1319" s="5" t="s">
        <v>60</v>
      </c>
      <c r="C1319" s="17" t="s">
        <v>180</v>
      </c>
      <c r="D1319" s="10" t="s">
        <v>66</v>
      </c>
      <c r="E1319" s="15">
        <v>1742.0</v>
      </c>
      <c r="F1319" s="11"/>
    </row>
    <row r="1320">
      <c r="A1320" s="5" t="str">
        <f t="shared" si="1"/>
        <v>Laos-Asia2005</v>
      </c>
      <c r="B1320" s="5" t="s">
        <v>60</v>
      </c>
      <c r="C1320" s="17" t="s">
        <v>180</v>
      </c>
      <c r="D1320" s="10" t="s">
        <v>67</v>
      </c>
      <c r="E1320" s="15">
        <v>902.0</v>
      </c>
      <c r="F1320" s="11"/>
    </row>
    <row r="1321">
      <c r="A1321" s="5" t="str">
        <f t="shared" si="1"/>
        <v>Laos-Asia2006</v>
      </c>
      <c r="B1321" s="5" t="s">
        <v>60</v>
      </c>
      <c r="C1321" s="17" t="s">
        <v>180</v>
      </c>
      <c r="D1321" s="10" t="s">
        <v>68</v>
      </c>
      <c r="E1321" s="15">
        <v>1423.0</v>
      </c>
      <c r="F1321" s="11"/>
    </row>
    <row r="1322">
      <c r="A1322" s="5" t="str">
        <f t="shared" si="1"/>
        <v>Laos-Asia2007</v>
      </c>
      <c r="B1322" s="5" t="s">
        <v>60</v>
      </c>
      <c r="C1322" s="17" t="s">
        <v>180</v>
      </c>
      <c r="D1322" s="10" t="s">
        <v>69</v>
      </c>
      <c r="E1322" s="15">
        <v>1668.0</v>
      </c>
      <c r="F1322" s="11"/>
    </row>
    <row r="1323">
      <c r="A1323" s="5" t="str">
        <f t="shared" si="1"/>
        <v>Laos-Asia2008</v>
      </c>
      <c r="B1323" s="5" t="s">
        <v>60</v>
      </c>
      <c r="C1323" s="17" t="s">
        <v>180</v>
      </c>
      <c r="D1323" s="10" t="s">
        <v>70</v>
      </c>
      <c r="E1323" s="15">
        <v>1434.0</v>
      </c>
      <c r="F1323" s="11"/>
    </row>
    <row r="1324">
      <c r="A1324" s="5" t="str">
        <f t="shared" si="1"/>
        <v>Laos-Asia2010</v>
      </c>
      <c r="B1324" s="5" t="s">
        <v>60</v>
      </c>
      <c r="C1324" s="17" t="s">
        <v>180</v>
      </c>
      <c r="D1324" s="10" t="s">
        <v>72</v>
      </c>
      <c r="E1324" s="15">
        <v>1129.0</v>
      </c>
      <c r="F1324" s="11"/>
    </row>
    <row r="1325">
      <c r="A1325" s="5" t="str">
        <f t="shared" si="1"/>
        <v>Laos-Asia2010</v>
      </c>
      <c r="B1325" s="5" t="s">
        <v>60</v>
      </c>
      <c r="C1325" s="17" t="s">
        <v>180</v>
      </c>
      <c r="D1325" s="10" t="s">
        <v>72</v>
      </c>
      <c r="E1325" s="15">
        <v>972.0</v>
      </c>
      <c r="F1325" s="11"/>
    </row>
    <row r="1326">
      <c r="A1326" s="5" t="str">
        <f t="shared" si="1"/>
        <v>Laos-Asia2011</v>
      </c>
      <c r="B1326" s="5" t="s">
        <v>60</v>
      </c>
      <c r="C1326" s="17" t="s">
        <v>180</v>
      </c>
      <c r="D1326" s="10" t="s">
        <v>73</v>
      </c>
      <c r="E1326" s="15">
        <v>1580.0</v>
      </c>
      <c r="F1326" s="11"/>
    </row>
    <row r="1327">
      <c r="A1327" s="5" t="str">
        <f t="shared" si="1"/>
        <v>Laos-Asia2012</v>
      </c>
      <c r="B1327" s="5" t="s">
        <v>60</v>
      </c>
      <c r="C1327" s="17" t="s">
        <v>180</v>
      </c>
      <c r="D1327" s="10" t="s">
        <v>74</v>
      </c>
      <c r="E1327" s="15">
        <v>1177.0</v>
      </c>
      <c r="F1327" s="11"/>
    </row>
    <row r="1328">
      <c r="A1328" s="5" t="str">
        <f t="shared" si="1"/>
        <v>Latvia-Europe2000</v>
      </c>
      <c r="B1328" s="5" t="s">
        <v>75</v>
      </c>
      <c r="C1328" s="17" t="s">
        <v>181</v>
      </c>
      <c r="D1328" s="10" t="s">
        <v>62</v>
      </c>
      <c r="E1328" s="11"/>
      <c r="F1328" s="11"/>
    </row>
    <row r="1329">
      <c r="A1329" s="5" t="str">
        <f t="shared" si="1"/>
        <v>Latvia-Europe2001</v>
      </c>
      <c r="B1329" s="5" t="s">
        <v>75</v>
      </c>
      <c r="C1329" s="17" t="s">
        <v>181</v>
      </c>
      <c r="D1329" s="10" t="s">
        <v>63</v>
      </c>
      <c r="E1329" s="11"/>
      <c r="F1329" s="15">
        <v>4371.0</v>
      </c>
    </row>
    <row r="1330">
      <c r="A1330" s="5" t="str">
        <f t="shared" si="1"/>
        <v>Latvia-Europe2002</v>
      </c>
      <c r="B1330" s="5" t="s">
        <v>75</v>
      </c>
      <c r="C1330" s="17" t="s">
        <v>181</v>
      </c>
      <c r="D1330" s="10" t="s">
        <v>64</v>
      </c>
      <c r="E1330" s="15">
        <v>7616.0</v>
      </c>
      <c r="F1330" s="15">
        <v>4644.0</v>
      </c>
    </row>
    <row r="1331">
      <c r="A1331" s="5" t="str">
        <f t="shared" si="1"/>
        <v>Latvia-Europe2003</v>
      </c>
      <c r="B1331" s="5" t="s">
        <v>75</v>
      </c>
      <c r="C1331" s="17" t="s">
        <v>181</v>
      </c>
      <c r="D1331" s="10" t="s">
        <v>65</v>
      </c>
      <c r="E1331" s="15">
        <v>6824.0</v>
      </c>
      <c r="F1331" s="15">
        <v>4403.0</v>
      </c>
    </row>
    <row r="1332">
      <c r="A1332" s="5" t="str">
        <f t="shared" si="1"/>
        <v>Latvia-Europe2004</v>
      </c>
      <c r="B1332" s="5" t="s">
        <v>75</v>
      </c>
      <c r="C1332" s="17" t="s">
        <v>181</v>
      </c>
      <c r="D1332" s="10" t="s">
        <v>66</v>
      </c>
      <c r="E1332" s="15">
        <v>7591.0</v>
      </c>
      <c r="F1332" s="15">
        <v>4586.0</v>
      </c>
    </row>
    <row r="1333">
      <c r="A1333" s="5" t="str">
        <f t="shared" si="1"/>
        <v>Latvia-Europe2005</v>
      </c>
      <c r="B1333" s="5" t="s">
        <v>75</v>
      </c>
      <c r="C1333" s="17" t="s">
        <v>181</v>
      </c>
      <c r="D1333" s="10" t="s">
        <v>67</v>
      </c>
      <c r="E1333" s="15">
        <v>6854.0</v>
      </c>
      <c r="F1333" s="15">
        <v>4111.0</v>
      </c>
    </row>
    <row r="1334">
      <c r="A1334" s="5" t="str">
        <f t="shared" si="1"/>
        <v>Latvia-Europe2006</v>
      </c>
      <c r="B1334" s="5" t="s">
        <v>75</v>
      </c>
      <c r="C1334" s="17" t="s">
        <v>181</v>
      </c>
      <c r="D1334" s="10" t="s">
        <v>68</v>
      </c>
      <c r="E1334" s="15">
        <v>7132.0</v>
      </c>
      <c r="F1334" s="15">
        <v>4438.0</v>
      </c>
    </row>
    <row r="1335">
      <c r="A1335" s="5" t="str">
        <f t="shared" si="1"/>
        <v>Latvia-Europe2007</v>
      </c>
      <c r="B1335" s="5" t="s">
        <v>75</v>
      </c>
      <c r="C1335" s="17" t="s">
        <v>181</v>
      </c>
      <c r="D1335" s="10" t="s">
        <v>69</v>
      </c>
      <c r="E1335" s="15">
        <v>7928.0</v>
      </c>
      <c r="F1335" s="15">
        <v>4796.0</v>
      </c>
    </row>
    <row r="1336">
      <c r="A1336" s="5" t="str">
        <f t="shared" si="1"/>
        <v>Latvia-Europe2008</v>
      </c>
      <c r="B1336" s="5" t="s">
        <v>75</v>
      </c>
      <c r="C1336" s="17" t="s">
        <v>181</v>
      </c>
      <c r="D1336" s="10" t="s">
        <v>70</v>
      </c>
      <c r="E1336" s="15">
        <v>7176.0</v>
      </c>
      <c r="F1336" s="15">
        <v>4528.0</v>
      </c>
    </row>
    <row r="1337">
      <c r="A1337" s="5" t="str">
        <f t="shared" si="1"/>
        <v>Latvia-Europe2010</v>
      </c>
      <c r="B1337" s="5" t="s">
        <v>75</v>
      </c>
      <c r="C1337" s="17" t="s">
        <v>181</v>
      </c>
      <c r="D1337" s="10" t="s">
        <v>72</v>
      </c>
      <c r="E1337" s="15">
        <v>7088.0</v>
      </c>
      <c r="F1337" s="15">
        <v>4324.0</v>
      </c>
    </row>
    <row r="1338">
      <c r="A1338" s="5" t="str">
        <f t="shared" si="1"/>
        <v>Latvia-Europe2010</v>
      </c>
      <c r="B1338" s="5" t="s">
        <v>75</v>
      </c>
      <c r="C1338" s="17" t="s">
        <v>181</v>
      </c>
      <c r="D1338" s="10" t="s">
        <v>72</v>
      </c>
      <c r="E1338" s="15">
        <v>6241.0</v>
      </c>
      <c r="F1338" s="15">
        <v>3832.0</v>
      </c>
    </row>
    <row r="1339">
      <c r="A1339" s="5" t="str">
        <f t="shared" si="1"/>
        <v>Latvia-Europe2011</v>
      </c>
      <c r="B1339" s="5" t="s">
        <v>75</v>
      </c>
      <c r="C1339" s="17" t="s">
        <v>181</v>
      </c>
      <c r="D1339" s="10" t="s">
        <v>73</v>
      </c>
      <c r="E1339" s="15">
        <v>7583.0</v>
      </c>
      <c r="F1339" s="15">
        <v>4688.0</v>
      </c>
    </row>
    <row r="1340">
      <c r="A1340" s="5" t="str">
        <f t="shared" si="1"/>
        <v>Latvia-Europe2012</v>
      </c>
      <c r="B1340" s="5" t="s">
        <v>75</v>
      </c>
      <c r="C1340" s="17" t="s">
        <v>181</v>
      </c>
      <c r="D1340" s="10" t="s">
        <v>74</v>
      </c>
      <c r="E1340" s="15">
        <v>6652.0</v>
      </c>
      <c r="F1340" s="15">
        <v>4073.0</v>
      </c>
    </row>
    <row r="1341">
      <c r="A1341" s="5" t="str">
        <f t="shared" si="1"/>
        <v>Lebanon-Middle East2000</v>
      </c>
      <c r="B1341" s="5" t="s">
        <v>92</v>
      </c>
      <c r="C1341" s="17" t="s">
        <v>182</v>
      </c>
      <c r="D1341" s="10" t="s">
        <v>62</v>
      </c>
      <c r="E1341" s="11"/>
      <c r="F1341" s="11"/>
    </row>
    <row r="1342">
      <c r="A1342" s="5" t="str">
        <f t="shared" si="1"/>
        <v>Lebanon-Middle East2001</v>
      </c>
      <c r="B1342" s="5" t="s">
        <v>92</v>
      </c>
      <c r="C1342" s="17" t="s">
        <v>182</v>
      </c>
      <c r="D1342" s="10" t="s">
        <v>63</v>
      </c>
      <c r="E1342" s="11"/>
      <c r="F1342" s="15">
        <v>6349.0</v>
      </c>
    </row>
    <row r="1343">
      <c r="A1343" s="5" t="str">
        <f t="shared" si="1"/>
        <v>Lebanon-Middle East2002</v>
      </c>
      <c r="B1343" s="5" t="s">
        <v>92</v>
      </c>
      <c r="C1343" s="17" t="s">
        <v>182</v>
      </c>
      <c r="D1343" s="10" t="s">
        <v>64</v>
      </c>
      <c r="E1343" s="15">
        <v>20403.0</v>
      </c>
      <c r="F1343" s="15">
        <v>6382.0</v>
      </c>
    </row>
    <row r="1344">
      <c r="A1344" s="5" t="str">
        <f t="shared" si="1"/>
        <v>Lebanon-Middle East2003</v>
      </c>
      <c r="B1344" s="5" t="s">
        <v>92</v>
      </c>
      <c r="C1344" s="17" t="s">
        <v>182</v>
      </c>
      <c r="D1344" s="10" t="s">
        <v>65</v>
      </c>
      <c r="E1344" s="15">
        <v>20917.0</v>
      </c>
      <c r="F1344" s="15">
        <v>6652.0</v>
      </c>
    </row>
    <row r="1345">
      <c r="A1345" s="5" t="str">
        <f t="shared" si="1"/>
        <v>Lebanon-Middle East2004</v>
      </c>
      <c r="B1345" s="5" t="s">
        <v>92</v>
      </c>
      <c r="C1345" s="17" t="s">
        <v>182</v>
      </c>
      <c r="D1345" s="10" t="s">
        <v>66</v>
      </c>
      <c r="E1345" s="15">
        <v>16656.0</v>
      </c>
      <c r="F1345" s="15">
        <v>5426.0</v>
      </c>
    </row>
    <row r="1346">
      <c r="A1346" s="5" t="str">
        <f t="shared" si="1"/>
        <v>Lebanon-Middle East2005</v>
      </c>
      <c r="B1346" s="5" t="s">
        <v>92</v>
      </c>
      <c r="C1346" s="17" t="s">
        <v>182</v>
      </c>
      <c r="D1346" s="10" t="s">
        <v>67</v>
      </c>
      <c r="E1346" s="15">
        <v>16208.0</v>
      </c>
      <c r="F1346" s="15">
        <v>5258.0</v>
      </c>
    </row>
    <row r="1347">
      <c r="A1347" s="5" t="str">
        <f t="shared" si="1"/>
        <v>Lebanon-Middle East2006</v>
      </c>
      <c r="B1347" s="5" t="s">
        <v>92</v>
      </c>
      <c r="C1347" s="17" t="s">
        <v>182</v>
      </c>
      <c r="D1347" s="10" t="s">
        <v>68</v>
      </c>
      <c r="E1347" s="15">
        <v>16835.0</v>
      </c>
      <c r="F1347" s="15">
        <v>5271.0</v>
      </c>
    </row>
    <row r="1348">
      <c r="A1348" s="5" t="str">
        <f t="shared" si="1"/>
        <v>Lebanon-Middle East2007</v>
      </c>
      <c r="B1348" s="5" t="s">
        <v>92</v>
      </c>
      <c r="C1348" s="17" t="s">
        <v>182</v>
      </c>
      <c r="D1348" s="10" t="s">
        <v>69</v>
      </c>
      <c r="E1348" s="15">
        <v>14972.0</v>
      </c>
      <c r="F1348" s="15">
        <v>4206.0</v>
      </c>
    </row>
    <row r="1349">
      <c r="A1349" s="5" t="str">
        <f t="shared" si="1"/>
        <v>Lebanon-Middle East2008</v>
      </c>
      <c r="B1349" s="5" t="s">
        <v>92</v>
      </c>
      <c r="C1349" s="17" t="s">
        <v>182</v>
      </c>
      <c r="D1349" s="10" t="s">
        <v>70</v>
      </c>
      <c r="E1349" s="15">
        <v>16245.0</v>
      </c>
      <c r="F1349" s="15">
        <v>5023.0</v>
      </c>
    </row>
    <row r="1350">
      <c r="A1350" s="5" t="str">
        <f t="shared" si="1"/>
        <v>Lebanon-Middle East2010</v>
      </c>
      <c r="B1350" s="5" t="s">
        <v>92</v>
      </c>
      <c r="C1350" s="17" t="s">
        <v>182</v>
      </c>
      <c r="D1350" s="10" t="s">
        <v>72</v>
      </c>
      <c r="E1350" s="15">
        <v>18221.0</v>
      </c>
      <c r="F1350" s="15">
        <v>5220.0</v>
      </c>
    </row>
    <row r="1351">
      <c r="A1351" s="5" t="str">
        <f t="shared" si="1"/>
        <v>Lebanon-Middle East2010</v>
      </c>
      <c r="B1351" s="5" t="s">
        <v>92</v>
      </c>
      <c r="C1351" s="17" t="s">
        <v>182</v>
      </c>
      <c r="D1351" s="10" t="s">
        <v>72</v>
      </c>
      <c r="E1351" s="15">
        <v>15354.0</v>
      </c>
      <c r="F1351" s="15">
        <v>4907.0</v>
      </c>
    </row>
    <row r="1352">
      <c r="A1352" s="5" t="str">
        <f t="shared" si="1"/>
        <v>Lebanon-Middle East2011</v>
      </c>
      <c r="B1352" s="5" t="s">
        <v>92</v>
      </c>
      <c r="C1352" s="17" t="s">
        <v>182</v>
      </c>
      <c r="D1352" s="10" t="s">
        <v>73</v>
      </c>
      <c r="E1352" s="15">
        <v>14499.0</v>
      </c>
      <c r="F1352" s="15">
        <v>4774.0</v>
      </c>
    </row>
    <row r="1353">
      <c r="A1353" s="5" t="str">
        <f t="shared" si="1"/>
        <v>Lebanon-Middle East2012</v>
      </c>
      <c r="B1353" s="5" t="s">
        <v>92</v>
      </c>
      <c r="C1353" s="17" t="s">
        <v>182</v>
      </c>
      <c r="D1353" s="10" t="s">
        <v>74</v>
      </c>
      <c r="E1353" s="15">
        <v>16039.0</v>
      </c>
      <c r="F1353" s="15">
        <v>5220.0</v>
      </c>
    </row>
    <row r="1354">
      <c r="A1354" s="5" t="str">
        <f t="shared" si="1"/>
        <v>Lesotho-Africa2000</v>
      </c>
      <c r="B1354" s="5" t="s">
        <v>77</v>
      </c>
      <c r="C1354" s="17" t="s">
        <v>183</v>
      </c>
      <c r="D1354" s="10" t="s">
        <v>62</v>
      </c>
      <c r="E1354" s="11"/>
      <c r="F1354" s="11"/>
    </row>
    <row r="1355">
      <c r="A1355" s="5" t="str">
        <f t="shared" si="1"/>
        <v>Lesotho-Africa2001</v>
      </c>
      <c r="B1355" s="5" t="s">
        <v>77</v>
      </c>
      <c r="C1355" s="17" t="s">
        <v>183</v>
      </c>
      <c r="D1355" s="10" t="s">
        <v>63</v>
      </c>
      <c r="E1355" s="11"/>
      <c r="F1355" s="11"/>
    </row>
    <row r="1356">
      <c r="A1356" s="5" t="str">
        <f t="shared" si="1"/>
        <v>Lesotho-Africa2002</v>
      </c>
      <c r="B1356" s="5" t="s">
        <v>77</v>
      </c>
      <c r="C1356" s="17" t="s">
        <v>183</v>
      </c>
      <c r="D1356" s="10" t="s">
        <v>64</v>
      </c>
      <c r="E1356" s="15">
        <v>18.0</v>
      </c>
      <c r="F1356" s="11"/>
    </row>
    <row r="1357">
      <c r="A1357" s="5" t="str">
        <f t="shared" si="1"/>
        <v>Lesotho-Africa2003</v>
      </c>
      <c r="B1357" s="5" t="s">
        <v>77</v>
      </c>
      <c r="C1357" s="17" t="s">
        <v>183</v>
      </c>
      <c r="D1357" s="10" t="s">
        <v>65</v>
      </c>
      <c r="E1357" s="15">
        <v>26.0</v>
      </c>
      <c r="F1357" s="11"/>
    </row>
    <row r="1358">
      <c r="A1358" s="5" t="str">
        <f t="shared" si="1"/>
        <v>Lesotho-Africa2004</v>
      </c>
      <c r="B1358" s="5" t="s">
        <v>77</v>
      </c>
      <c r="C1358" s="17" t="s">
        <v>183</v>
      </c>
      <c r="D1358" s="10" t="s">
        <v>66</v>
      </c>
      <c r="E1358" s="15">
        <v>18.0</v>
      </c>
      <c r="F1358" s="11"/>
    </row>
    <row r="1359">
      <c r="A1359" s="5" t="str">
        <f t="shared" si="1"/>
        <v>Lesotho-Africa2005</v>
      </c>
      <c r="B1359" s="5" t="s">
        <v>77</v>
      </c>
      <c r="C1359" s="17" t="s">
        <v>183</v>
      </c>
      <c r="D1359" s="10" t="s">
        <v>67</v>
      </c>
      <c r="E1359" s="15">
        <v>18.0</v>
      </c>
      <c r="F1359" s="11"/>
    </row>
    <row r="1360">
      <c r="A1360" s="5" t="str">
        <f t="shared" si="1"/>
        <v>Lesotho-Africa2006</v>
      </c>
      <c r="B1360" s="5" t="s">
        <v>77</v>
      </c>
      <c r="C1360" s="17" t="s">
        <v>183</v>
      </c>
      <c r="D1360" s="10" t="s">
        <v>68</v>
      </c>
      <c r="E1360" s="15">
        <v>18.0</v>
      </c>
      <c r="F1360" s="15">
        <v>28.0</v>
      </c>
    </row>
    <row r="1361">
      <c r="A1361" s="5" t="str">
        <f t="shared" si="1"/>
        <v>Lesotho-Africa2007</v>
      </c>
      <c r="B1361" s="5" t="s">
        <v>77</v>
      </c>
      <c r="C1361" s="17" t="s">
        <v>183</v>
      </c>
      <c r="D1361" s="10" t="s">
        <v>69</v>
      </c>
      <c r="E1361" s="15">
        <v>7.0</v>
      </c>
      <c r="F1361" s="15">
        <v>19.0</v>
      </c>
    </row>
    <row r="1362">
      <c r="A1362" s="5" t="str">
        <f t="shared" si="1"/>
        <v>Lesotho-Africa2008</v>
      </c>
      <c r="B1362" s="5" t="s">
        <v>77</v>
      </c>
      <c r="C1362" s="17" t="s">
        <v>183</v>
      </c>
      <c r="D1362" s="10" t="s">
        <v>70</v>
      </c>
      <c r="E1362" s="15">
        <v>7.0</v>
      </c>
      <c r="F1362" s="15">
        <v>33.0</v>
      </c>
    </row>
    <row r="1363">
      <c r="A1363" s="5" t="str">
        <f t="shared" si="1"/>
        <v>Lesotho-Africa2010</v>
      </c>
      <c r="B1363" s="5" t="s">
        <v>77</v>
      </c>
      <c r="C1363" s="17" t="s">
        <v>183</v>
      </c>
      <c r="D1363" s="10" t="s">
        <v>72</v>
      </c>
      <c r="E1363" s="15">
        <v>7.0</v>
      </c>
      <c r="F1363" s="15">
        <v>33.0</v>
      </c>
    </row>
    <row r="1364">
      <c r="A1364" s="5" t="str">
        <f t="shared" si="1"/>
        <v>Lesotho-Africa2010</v>
      </c>
      <c r="B1364" s="5" t="s">
        <v>77</v>
      </c>
      <c r="C1364" s="17" t="s">
        <v>183</v>
      </c>
      <c r="D1364" s="10" t="s">
        <v>72</v>
      </c>
      <c r="E1364" s="15">
        <v>7.0</v>
      </c>
      <c r="F1364" s="15">
        <v>33.0</v>
      </c>
    </row>
    <row r="1365">
      <c r="A1365" s="5" t="str">
        <f t="shared" si="1"/>
        <v>Lesotho-Africa2011</v>
      </c>
      <c r="B1365" s="5" t="s">
        <v>77</v>
      </c>
      <c r="C1365" s="17" t="s">
        <v>183</v>
      </c>
      <c r="D1365" s="10" t="s">
        <v>73</v>
      </c>
      <c r="E1365" s="15">
        <v>7.0</v>
      </c>
      <c r="F1365" s="15">
        <v>19.0</v>
      </c>
    </row>
    <row r="1366">
      <c r="A1366" s="5" t="str">
        <f t="shared" si="1"/>
        <v>Lesotho-Africa2012</v>
      </c>
      <c r="B1366" s="5" t="s">
        <v>77</v>
      </c>
      <c r="C1366" s="17" t="s">
        <v>183</v>
      </c>
      <c r="D1366" s="10" t="s">
        <v>74</v>
      </c>
      <c r="E1366" s="15">
        <v>7.0</v>
      </c>
      <c r="F1366" s="15">
        <v>19.0</v>
      </c>
    </row>
    <row r="1367">
      <c r="A1367" s="5" t="str">
        <f t="shared" si="1"/>
        <v>Liberia-Africa2000</v>
      </c>
      <c r="B1367" s="5" t="s">
        <v>77</v>
      </c>
      <c r="C1367" s="17" t="s">
        <v>184</v>
      </c>
      <c r="D1367" s="10" t="s">
        <v>62</v>
      </c>
      <c r="E1367" s="11"/>
      <c r="F1367" s="11"/>
    </row>
    <row r="1368">
      <c r="A1368" s="5" t="str">
        <f t="shared" si="1"/>
        <v>Liberia-Africa2001</v>
      </c>
      <c r="B1368" s="5" t="s">
        <v>77</v>
      </c>
      <c r="C1368" s="17" t="s">
        <v>184</v>
      </c>
      <c r="D1368" s="10" t="s">
        <v>63</v>
      </c>
      <c r="E1368" s="11"/>
      <c r="F1368" s="11"/>
    </row>
    <row r="1369">
      <c r="A1369" s="5" t="str">
        <f t="shared" si="1"/>
        <v>Liberia-Africa2002</v>
      </c>
      <c r="B1369" s="5" t="s">
        <v>77</v>
      </c>
      <c r="C1369" s="17" t="s">
        <v>184</v>
      </c>
      <c r="D1369" s="10" t="s">
        <v>64</v>
      </c>
      <c r="E1369" s="15">
        <v>799.0</v>
      </c>
      <c r="F1369" s="11"/>
    </row>
    <row r="1370">
      <c r="A1370" s="5" t="str">
        <f t="shared" si="1"/>
        <v>Liberia-Africa2003</v>
      </c>
      <c r="B1370" s="5" t="s">
        <v>77</v>
      </c>
      <c r="C1370" s="17" t="s">
        <v>184</v>
      </c>
      <c r="D1370" s="10" t="s">
        <v>65</v>
      </c>
      <c r="E1370" s="15">
        <v>528.0</v>
      </c>
      <c r="F1370" s="11"/>
    </row>
    <row r="1371">
      <c r="A1371" s="5" t="str">
        <f t="shared" si="1"/>
        <v>Liberia-Africa2004</v>
      </c>
      <c r="B1371" s="5" t="s">
        <v>77</v>
      </c>
      <c r="C1371" s="17" t="s">
        <v>184</v>
      </c>
      <c r="D1371" s="10" t="s">
        <v>66</v>
      </c>
      <c r="E1371" s="15">
        <v>576.0</v>
      </c>
      <c r="F1371" s="11"/>
    </row>
    <row r="1372">
      <c r="A1372" s="5" t="str">
        <f t="shared" si="1"/>
        <v>Liberia-Africa2005</v>
      </c>
      <c r="B1372" s="5" t="s">
        <v>77</v>
      </c>
      <c r="C1372" s="17" t="s">
        <v>184</v>
      </c>
      <c r="D1372" s="10" t="s">
        <v>67</v>
      </c>
      <c r="E1372" s="15">
        <v>502.0</v>
      </c>
      <c r="F1372" s="11"/>
    </row>
    <row r="1373">
      <c r="A1373" s="5" t="str">
        <f t="shared" si="1"/>
        <v>Liberia-Africa2006</v>
      </c>
      <c r="B1373" s="5" t="s">
        <v>77</v>
      </c>
      <c r="C1373" s="17" t="s">
        <v>184</v>
      </c>
      <c r="D1373" s="10" t="s">
        <v>68</v>
      </c>
      <c r="E1373" s="15">
        <v>627.0</v>
      </c>
      <c r="F1373" s="11"/>
    </row>
    <row r="1374">
      <c r="A1374" s="5" t="str">
        <f t="shared" si="1"/>
        <v>Liberia-Africa2007</v>
      </c>
      <c r="B1374" s="5" t="s">
        <v>77</v>
      </c>
      <c r="C1374" s="17" t="s">
        <v>184</v>
      </c>
      <c r="D1374" s="10" t="s">
        <v>69</v>
      </c>
      <c r="E1374" s="15">
        <v>678.0</v>
      </c>
      <c r="F1374" s="11"/>
    </row>
    <row r="1375">
      <c r="A1375" s="5" t="str">
        <f t="shared" si="1"/>
        <v>Liberia-Africa2008</v>
      </c>
      <c r="B1375" s="5" t="s">
        <v>77</v>
      </c>
      <c r="C1375" s="17" t="s">
        <v>184</v>
      </c>
      <c r="D1375" s="10" t="s">
        <v>70</v>
      </c>
      <c r="E1375" s="15">
        <v>741.0</v>
      </c>
      <c r="F1375" s="11"/>
    </row>
    <row r="1376">
      <c r="A1376" s="5" t="str">
        <f t="shared" si="1"/>
        <v>Liberia-Africa2010</v>
      </c>
      <c r="B1376" s="5" t="s">
        <v>77</v>
      </c>
      <c r="C1376" s="17" t="s">
        <v>184</v>
      </c>
      <c r="D1376" s="10" t="s">
        <v>72</v>
      </c>
      <c r="E1376" s="15">
        <v>532.0</v>
      </c>
      <c r="F1376" s="11"/>
    </row>
    <row r="1377">
      <c r="A1377" s="5" t="str">
        <f t="shared" si="1"/>
        <v>Liberia-Africa2010</v>
      </c>
      <c r="B1377" s="5" t="s">
        <v>77</v>
      </c>
      <c r="C1377" s="17" t="s">
        <v>184</v>
      </c>
      <c r="D1377" s="10" t="s">
        <v>72</v>
      </c>
      <c r="E1377" s="15">
        <v>436.0</v>
      </c>
      <c r="F1377" s="11"/>
    </row>
    <row r="1378">
      <c r="A1378" s="5" t="str">
        <f t="shared" si="1"/>
        <v>Liberia-Africa2011</v>
      </c>
      <c r="B1378" s="5" t="s">
        <v>77</v>
      </c>
      <c r="C1378" s="17" t="s">
        <v>184</v>
      </c>
      <c r="D1378" s="10" t="s">
        <v>73</v>
      </c>
      <c r="E1378" s="15">
        <v>759.0</v>
      </c>
      <c r="F1378" s="11"/>
    </row>
    <row r="1379">
      <c r="A1379" s="5" t="str">
        <f t="shared" si="1"/>
        <v>Liberia-Africa2012</v>
      </c>
      <c r="B1379" s="5" t="s">
        <v>77</v>
      </c>
      <c r="C1379" s="17" t="s">
        <v>184</v>
      </c>
      <c r="D1379" s="10" t="s">
        <v>74</v>
      </c>
      <c r="E1379" s="15">
        <v>502.0</v>
      </c>
      <c r="F1379" s="11"/>
    </row>
    <row r="1380">
      <c r="A1380" s="5" t="str">
        <f t="shared" si="1"/>
        <v>Libya-Africa2000</v>
      </c>
      <c r="B1380" s="5" t="s">
        <v>77</v>
      </c>
      <c r="C1380" s="17" t="s">
        <v>185</v>
      </c>
      <c r="D1380" s="10" t="s">
        <v>62</v>
      </c>
      <c r="E1380" s="11"/>
      <c r="F1380" s="11"/>
    </row>
    <row r="1381">
      <c r="A1381" s="5" t="str">
        <f t="shared" si="1"/>
        <v>Libya-Africa2001</v>
      </c>
      <c r="B1381" s="5" t="s">
        <v>77</v>
      </c>
      <c r="C1381" s="17" t="s">
        <v>185</v>
      </c>
      <c r="D1381" s="10" t="s">
        <v>63</v>
      </c>
      <c r="E1381" s="11"/>
      <c r="F1381" s="15">
        <v>13342.0</v>
      </c>
    </row>
    <row r="1382">
      <c r="A1382" s="5" t="str">
        <f t="shared" si="1"/>
        <v>Libya-Africa2002</v>
      </c>
      <c r="B1382" s="5" t="s">
        <v>77</v>
      </c>
      <c r="C1382" s="17" t="s">
        <v>185</v>
      </c>
      <c r="D1382" s="10" t="s">
        <v>64</v>
      </c>
      <c r="E1382" s="15">
        <v>59035.0</v>
      </c>
      <c r="F1382" s="15">
        <v>21611.0</v>
      </c>
    </row>
    <row r="1383">
      <c r="A1383" s="5" t="str">
        <f t="shared" si="1"/>
        <v>Libya-Africa2003</v>
      </c>
      <c r="B1383" s="5" t="s">
        <v>77</v>
      </c>
      <c r="C1383" s="17" t="s">
        <v>185</v>
      </c>
      <c r="D1383" s="10" t="s">
        <v>65</v>
      </c>
      <c r="E1383" s="15">
        <v>67674.0</v>
      </c>
      <c r="F1383" s="15">
        <v>20286.0</v>
      </c>
    </row>
    <row r="1384">
      <c r="A1384" s="5" t="str">
        <f t="shared" si="1"/>
        <v>Libya-Africa2004</v>
      </c>
      <c r="B1384" s="5" t="s">
        <v>77</v>
      </c>
      <c r="C1384" s="17" t="s">
        <v>185</v>
      </c>
      <c r="D1384" s="10" t="s">
        <v>66</v>
      </c>
      <c r="E1384" s="15">
        <v>60392.0</v>
      </c>
      <c r="F1384" s="15">
        <v>17738.0</v>
      </c>
    </row>
    <row r="1385">
      <c r="A1385" s="5" t="str">
        <f t="shared" si="1"/>
        <v>Libya-Africa2006</v>
      </c>
      <c r="B1385" s="5" t="s">
        <v>77</v>
      </c>
      <c r="C1385" s="17" t="s">
        <v>185</v>
      </c>
      <c r="D1385" s="10" t="s">
        <v>68</v>
      </c>
      <c r="E1385" s="15">
        <v>50359.0</v>
      </c>
      <c r="F1385" s="15">
        <v>17796.0</v>
      </c>
    </row>
    <row r="1386">
      <c r="A1386" s="5" t="str">
        <f t="shared" si="1"/>
        <v>Libya-Africa2006</v>
      </c>
      <c r="B1386" s="5" t="s">
        <v>77</v>
      </c>
      <c r="C1386" s="17" t="s">
        <v>185</v>
      </c>
      <c r="D1386" s="10" t="s">
        <v>68</v>
      </c>
      <c r="E1386" s="15">
        <v>48100.0</v>
      </c>
      <c r="F1386" s="15">
        <v>16361.0</v>
      </c>
    </row>
    <row r="1387">
      <c r="A1387" s="5" t="str">
        <f t="shared" si="1"/>
        <v>Libya-Africa2007</v>
      </c>
      <c r="B1387" s="5" t="s">
        <v>77</v>
      </c>
      <c r="C1387" s="17" t="s">
        <v>185</v>
      </c>
      <c r="D1387" s="10" t="s">
        <v>69</v>
      </c>
      <c r="E1387" s="15">
        <v>54209.0</v>
      </c>
      <c r="F1387" s="15">
        <v>17525.0</v>
      </c>
    </row>
    <row r="1388">
      <c r="A1388" s="5" t="str">
        <f t="shared" si="1"/>
        <v>Libya-Africa2008</v>
      </c>
      <c r="B1388" s="5" t="s">
        <v>77</v>
      </c>
      <c r="C1388" s="17" t="s">
        <v>185</v>
      </c>
      <c r="D1388" s="10" t="s">
        <v>70</v>
      </c>
      <c r="E1388" s="15">
        <v>52108.0</v>
      </c>
      <c r="F1388" s="15">
        <v>17670.0</v>
      </c>
    </row>
    <row r="1389">
      <c r="A1389" s="5" t="str">
        <f t="shared" si="1"/>
        <v>Libya-Africa2010</v>
      </c>
      <c r="B1389" s="5" t="s">
        <v>77</v>
      </c>
      <c r="C1389" s="17" t="s">
        <v>185</v>
      </c>
      <c r="D1389" s="10" t="s">
        <v>72</v>
      </c>
      <c r="E1389" s="15">
        <v>49167.0</v>
      </c>
      <c r="F1389" s="15">
        <v>17441.0</v>
      </c>
    </row>
    <row r="1390">
      <c r="A1390" s="5" t="str">
        <f t="shared" si="1"/>
        <v>Libya-Africa2010</v>
      </c>
      <c r="B1390" s="5" t="s">
        <v>77</v>
      </c>
      <c r="C1390" s="17" t="s">
        <v>185</v>
      </c>
      <c r="D1390" s="10" t="s">
        <v>72</v>
      </c>
      <c r="E1390" s="15">
        <v>47114.0</v>
      </c>
      <c r="F1390" s="15">
        <v>15901.0</v>
      </c>
    </row>
    <row r="1391">
      <c r="A1391" s="5" t="str">
        <f t="shared" si="1"/>
        <v>Libya-Africa2011</v>
      </c>
      <c r="B1391" s="5" t="s">
        <v>77</v>
      </c>
      <c r="C1391" s="17" t="s">
        <v>185</v>
      </c>
      <c r="D1391" s="10" t="s">
        <v>73</v>
      </c>
      <c r="E1391" s="15">
        <v>53788.0</v>
      </c>
      <c r="F1391" s="15">
        <v>17899.0</v>
      </c>
    </row>
    <row r="1392">
      <c r="A1392" s="5" t="str">
        <f t="shared" si="1"/>
        <v>Libya-Africa2012</v>
      </c>
      <c r="B1392" s="5" t="s">
        <v>77</v>
      </c>
      <c r="C1392" s="17" t="s">
        <v>185</v>
      </c>
      <c r="D1392" s="10" t="s">
        <v>74</v>
      </c>
      <c r="E1392" s="15">
        <v>47832.0</v>
      </c>
      <c r="F1392" s="15">
        <v>16951.0</v>
      </c>
    </row>
    <row r="1393">
      <c r="A1393" s="5" t="str">
        <f t="shared" si="1"/>
        <v>Liechtenstein-Europe2000</v>
      </c>
      <c r="B1393" s="5" t="s">
        <v>75</v>
      </c>
      <c r="C1393" s="17" t="s">
        <v>186</v>
      </c>
      <c r="D1393" s="10" t="s">
        <v>62</v>
      </c>
      <c r="E1393" s="11"/>
      <c r="F1393" s="11"/>
    </row>
    <row r="1394">
      <c r="A1394" s="5" t="str">
        <f t="shared" si="1"/>
        <v>Liechtenstein-Europe2001</v>
      </c>
      <c r="B1394" s="5" t="s">
        <v>75</v>
      </c>
      <c r="C1394" s="17" t="s">
        <v>186</v>
      </c>
      <c r="D1394" s="10" t="s">
        <v>63</v>
      </c>
      <c r="E1394" s="11"/>
      <c r="F1394" s="11"/>
    </row>
    <row r="1395">
      <c r="A1395" s="5" t="str">
        <f t="shared" si="1"/>
        <v>Liechtenstein-Europe2002</v>
      </c>
      <c r="B1395" s="5" t="s">
        <v>75</v>
      </c>
      <c r="C1395" s="17" t="s">
        <v>186</v>
      </c>
      <c r="D1395" s="10" t="s">
        <v>64</v>
      </c>
      <c r="E1395" s="11"/>
      <c r="F1395" s="11"/>
    </row>
    <row r="1396">
      <c r="A1396" s="5" t="str">
        <f t="shared" si="1"/>
        <v>Liechtenstein-Europe2003</v>
      </c>
      <c r="B1396" s="5" t="s">
        <v>75</v>
      </c>
      <c r="C1396" s="17" t="s">
        <v>186</v>
      </c>
      <c r="D1396" s="10" t="s">
        <v>65</v>
      </c>
      <c r="E1396" s="11"/>
      <c r="F1396" s="11"/>
    </row>
    <row r="1397">
      <c r="A1397" s="5" t="str">
        <f t="shared" si="1"/>
        <v>Liechtenstein-Europe2004</v>
      </c>
      <c r="B1397" s="5" t="s">
        <v>75</v>
      </c>
      <c r="C1397" s="17" t="s">
        <v>186</v>
      </c>
      <c r="D1397" s="10" t="s">
        <v>66</v>
      </c>
      <c r="E1397" s="11"/>
      <c r="F1397" s="11"/>
    </row>
    <row r="1398">
      <c r="A1398" s="5" t="str">
        <f t="shared" si="1"/>
        <v>Liechtenstein-Europe2006</v>
      </c>
      <c r="B1398" s="5" t="s">
        <v>75</v>
      </c>
      <c r="C1398" s="17" t="s">
        <v>186</v>
      </c>
      <c r="D1398" s="10" t="s">
        <v>68</v>
      </c>
      <c r="E1398" s="11"/>
      <c r="F1398" s="11"/>
    </row>
    <row r="1399">
      <c r="A1399" s="5" t="str">
        <f t="shared" si="1"/>
        <v>Liechtenstein-Europe2006</v>
      </c>
      <c r="B1399" s="5" t="s">
        <v>75</v>
      </c>
      <c r="C1399" s="17" t="s">
        <v>186</v>
      </c>
      <c r="D1399" s="10" t="s">
        <v>68</v>
      </c>
      <c r="E1399" s="11"/>
      <c r="F1399" s="11"/>
    </row>
    <row r="1400">
      <c r="A1400" s="5" t="str">
        <f t="shared" si="1"/>
        <v>Liechtenstein-Europe2007</v>
      </c>
      <c r="B1400" s="5" t="s">
        <v>75</v>
      </c>
      <c r="C1400" s="17" t="s">
        <v>186</v>
      </c>
      <c r="D1400" s="10" t="s">
        <v>69</v>
      </c>
      <c r="E1400" s="11"/>
      <c r="F1400" s="11"/>
    </row>
    <row r="1401">
      <c r="A1401" s="5" t="str">
        <f t="shared" si="1"/>
        <v>Liechtenstein-Europe2008</v>
      </c>
      <c r="B1401" s="5" t="s">
        <v>75</v>
      </c>
      <c r="C1401" s="17" t="s">
        <v>186</v>
      </c>
      <c r="D1401" s="10" t="s">
        <v>70</v>
      </c>
      <c r="E1401" s="11"/>
      <c r="F1401" s="11"/>
    </row>
    <row r="1402">
      <c r="A1402" s="5" t="str">
        <f t="shared" si="1"/>
        <v>Liechtenstein-Europe2010</v>
      </c>
      <c r="B1402" s="5" t="s">
        <v>75</v>
      </c>
      <c r="C1402" s="17" t="s">
        <v>186</v>
      </c>
      <c r="D1402" s="10" t="s">
        <v>72</v>
      </c>
      <c r="E1402" s="11"/>
      <c r="F1402" s="11"/>
    </row>
    <row r="1403">
      <c r="A1403" s="5" t="str">
        <f t="shared" si="1"/>
        <v>Liechtenstein-Europe2010</v>
      </c>
      <c r="B1403" s="5" t="s">
        <v>75</v>
      </c>
      <c r="C1403" s="17" t="s">
        <v>186</v>
      </c>
      <c r="D1403" s="10" t="s">
        <v>72</v>
      </c>
      <c r="E1403" s="11"/>
      <c r="F1403" s="11"/>
    </row>
    <row r="1404">
      <c r="A1404" s="5" t="str">
        <f t="shared" si="1"/>
        <v>Liechtenstein-Europe2011</v>
      </c>
      <c r="B1404" s="5" t="s">
        <v>75</v>
      </c>
      <c r="C1404" s="17" t="s">
        <v>186</v>
      </c>
      <c r="D1404" s="10" t="s">
        <v>73</v>
      </c>
      <c r="E1404" s="11"/>
      <c r="F1404" s="11"/>
    </row>
    <row r="1405">
      <c r="A1405" s="5" t="str">
        <f t="shared" si="1"/>
        <v>Liechtenstein-Europe2012</v>
      </c>
      <c r="B1405" s="5" t="s">
        <v>75</v>
      </c>
      <c r="C1405" s="17" t="s">
        <v>186</v>
      </c>
      <c r="D1405" s="10" t="s">
        <v>74</v>
      </c>
      <c r="E1405" s="11"/>
      <c r="F1405" s="11"/>
    </row>
    <row r="1406">
      <c r="A1406" s="5" t="str">
        <f t="shared" si="1"/>
        <v>Lithuania-Europe2000</v>
      </c>
      <c r="B1406" s="5" t="s">
        <v>75</v>
      </c>
      <c r="C1406" s="17" t="s">
        <v>187</v>
      </c>
      <c r="D1406" s="10" t="s">
        <v>62</v>
      </c>
      <c r="E1406" s="11"/>
      <c r="F1406" s="11"/>
    </row>
    <row r="1407">
      <c r="A1407" s="5" t="str">
        <f t="shared" si="1"/>
        <v>Lithuania-Europe2001</v>
      </c>
      <c r="B1407" s="5" t="s">
        <v>75</v>
      </c>
      <c r="C1407" s="17" t="s">
        <v>187</v>
      </c>
      <c r="D1407" s="10" t="s">
        <v>63</v>
      </c>
      <c r="E1407" s="11"/>
      <c r="F1407" s="15">
        <v>7287.0</v>
      </c>
    </row>
    <row r="1408">
      <c r="A1408" s="5" t="str">
        <f t="shared" si="1"/>
        <v>Lithuania-Europe2002</v>
      </c>
      <c r="B1408" s="5" t="s">
        <v>75</v>
      </c>
      <c r="C1408" s="17" t="s">
        <v>187</v>
      </c>
      <c r="D1408" s="10" t="s">
        <v>64</v>
      </c>
      <c r="E1408" s="15">
        <v>13561.0</v>
      </c>
      <c r="F1408" s="15">
        <v>7052.0</v>
      </c>
    </row>
    <row r="1409">
      <c r="A1409" s="5" t="str">
        <f t="shared" si="1"/>
        <v>Lithuania-Europe2003</v>
      </c>
      <c r="B1409" s="5" t="s">
        <v>75</v>
      </c>
      <c r="C1409" s="17" t="s">
        <v>187</v>
      </c>
      <c r="D1409" s="10" t="s">
        <v>65</v>
      </c>
      <c r="E1409" s="15">
        <v>12578.0</v>
      </c>
      <c r="F1409" s="15">
        <v>8766.0</v>
      </c>
    </row>
    <row r="1410">
      <c r="A1410" s="5" t="str">
        <f t="shared" si="1"/>
        <v>Lithuania-Europe2004</v>
      </c>
      <c r="B1410" s="5" t="s">
        <v>75</v>
      </c>
      <c r="C1410" s="17" t="s">
        <v>187</v>
      </c>
      <c r="D1410" s="10" t="s">
        <v>66</v>
      </c>
      <c r="E1410" s="15">
        <v>15115.0</v>
      </c>
      <c r="F1410" s="15">
        <v>9520.0</v>
      </c>
    </row>
    <row r="1411">
      <c r="A1411" s="5" t="str">
        <f t="shared" si="1"/>
        <v>Lithuania-Europe2006</v>
      </c>
      <c r="B1411" s="5" t="s">
        <v>75</v>
      </c>
      <c r="C1411" s="17" t="s">
        <v>187</v>
      </c>
      <c r="D1411" s="10" t="s">
        <v>68</v>
      </c>
      <c r="E1411" s="15">
        <v>13330.0</v>
      </c>
      <c r="F1411" s="15">
        <v>9386.0</v>
      </c>
    </row>
    <row r="1412">
      <c r="A1412" s="5" t="str">
        <f t="shared" si="1"/>
        <v>Lithuania-Europe2006</v>
      </c>
      <c r="B1412" s="5" t="s">
        <v>75</v>
      </c>
      <c r="C1412" s="17" t="s">
        <v>187</v>
      </c>
      <c r="D1412" s="10" t="s">
        <v>68</v>
      </c>
      <c r="E1412" s="15">
        <v>12919.0</v>
      </c>
      <c r="F1412" s="15">
        <v>8277.0</v>
      </c>
    </row>
    <row r="1413">
      <c r="A1413" s="5" t="str">
        <f t="shared" si="1"/>
        <v>Lithuania-Europe2007</v>
      </c>
      <c r="B1413" s="5" t="s">
        <v>75</v>
      </c>
      <c r="C1413" s="17" t="s">
        <v>187</v>
      </c>
      <c r="D1413" s="10" t="s">
        <v>69</v>
      </c>
      <c r="E1413" s="15">
        <v>15137.0</v>
      </c>
      <c r="F1413" s="15">
        <v>9460.0</v>
      </c>
    </row>
    <row r="1414">
      <c r="A1414" s="5" t="str">
        <f t="shared" si="1"/>
        <v>Lithuania-Europe2008</v>
      </c>
      <c r="B1414" s="5" t="s">
        <v>75</v>
      </c>
      <c r="C1414" s="17" t="s">
        <v>187</v>
      </c>
      <c r="D1414" s="10" t="s">
        <v>70</v>
      </c>
      <c r="E1414" s="15">
        <v>13993.0</v>
      </c>
      <c r="F1414" s="15">
        <v>8848.0</v>
      </c>
    </row>
    <row r="1415">
      <c r="A1415" s="5" t="str">
        <f t="shared" si="1"/>
        <v>Lithuania-Europe2010</v>
      </c>
      <c r="B1415" s="5" t="s">
        <v>75</v>
      </c>
      <c r="C1415" s="17" t="s">
        <v>187</v>
      </c>
      <c r="D1415" s="10" t="s">
        <v>72</v>
      </c>
      <c r="E1415" s="15">
        <v>12915.0</v>
      </c>
      <c r="F1415" s="15">
        <v>9253.0</v>
      </c>
    </row>
    <row r="1416">
      <c r="A1416" s="5" t="str">
        <f t="shared" si="1"/>
        <v>Lithuania-Europe2010</v>
      </c>
      <c r="B1416" s="5" t="s">
        <v>75</v>
      </c>
      <c r="C1416" s="17" t="s">
        <v>187</v>
      </c>
      <c r="D1416" s="10" t="s">
        <v>72</v>
      </c>
      <c r="E1416" s="15">
        <v>12200.0</v>
      </c>
      <c r="F1416" s="15">
        <v>7131.0</v>
      </c>
    </row>
    <row r="1417">
      <c r="A1417" s="5" t="str">
        <f t="shared" si="1"/>
        <v>Lithuania-Europe2011</v>
      </c>
      <c r="B1417" s="5" t="s">
        <v>75</v>
      </c>
      <c r="C1417" s="17" t="s">
        <v>187</v>
      </c>
      <c r="D1417" s="10" t="s">
        <v>73</v>
      </c>
      <c r="E1417" s="15">
        <v>14294.0</v>
      </c>
      <c r="F1417" s="15">
        <v>8718.0</v>
      </c>
    </row>
    <row r="1418">
      <c r="A1418" s="5" t="str">
        <f t="shared" si="1"/>
        <v>Lithuania-Europe2012</v>
      </c>
      <c r="B1418" s="5" t="s">
        <v>75</v>
      </c>
      <c r="C1418" s="17" t="s">
        <v>187</v>
      </c>
      <c r="D1418" s="10" t="s">
        <v>74</v>
      </c>
      <c r="E1418" s="15">
        <v>13212.0</v>
      </c>
      <c r="F1418" s="15">
        <v>8865.0</v>
      </c>
    </row>
    <row r="1419">
      <c r="A1419" s="5" t="str">
        <f t="shared" si="1"/>
        <v>Luxembourg-Europe2000</v>
      </c>
      <c r="B1419" s="5" t="s">
        <v>75</v>
      </c>
      <c r="C1419" s="17" t="s">
        <v>188</v>
      </c>
      <c r="D1419" s="10" t="s">
        <v>62</v>
      </c>
      <c r="E1419" s="11"/>
      <c r="F1419" s="15">
        <v>4080.0</v>
      </c>
    </row>
    <row r="1420">
      <c r="A1420" s="5" t="str">
        <f t="shared" si="1"/>
        <v>Luxembourg-Europe2001</v>
      </c>
      <c r="B1420" s="5" t="s">
        <v>75</v>
      </c>
      <c r="C1420" s="17" t="s">
        <v>188</v>
      </c>
      <c r="D1420" s="10" t="s">
        <v>63</v>
      </c>
      <c r="E1420" s="11"/>
      <c r="F1420" s="15">
        <v>4171.0</v>
      </c>
    </row>
    <row r="1421">
      <c r="A1421" s="5" t="str">
        <f t="shared" si="1"/>
        <v>Luxembourg-Europe2002</v>
      </c>
      <c r="B1421" s="5" t="s">
        <v>75</v>
      </c>
      <c r="C1421" s="17" t="s">
        <v>188</v>
      </c>
      <c r="D1421" s="10" t="s">
        <v>64</v>
      </c>
      <c r="E1421" s="15">
        <v>10829.0</v>
      </c>
      <c r="F1421" s="15">
        <v>4220.0</v>
      </c>
    </row>
    <row r="1422">
      <c r="A1422" s="5" t="str">
        <f t="shared" si="1"/>
        <v>Luxembourg-Europe2003</v>
      </c>
      <c r="B1422" s="5" t="s">
        <v>75</v>
      </c>
      <c r="C1422" s="17" t="s">
        <v>188</v>
      </c>
      <c r="D1422" s="10" t="s">
        <v>65</v>
      </c>
      <c r="E1422" s="15">
        <v>10249.0</v>
      </c>
      <c r="F1422" s="15">
        <v>3956.0</v>
      </c>
    </row>
    <row r="1423">
      <c r="A1423" s="5" t="str">
        <f t="shared" si="1"/>
        <v>Luxembourg-Europe2004</v>
      </c>
      <c r="B1423" s="5" t="s">
        <v>75</v>
      </c>
      <c r="C1423" s="17" t="s">
        <v>188</v>
      </c>
      <c r="D1423" s="10" t="s">
        <v>66</v>
      </c>
      <c r="E1423" s="15">
        <v>10792.0</v>
      </c>
      <c r="F1423" s="15">
        <v>4204.0</v>
      </c>
    </row>
    <row r="1424">
      <c r="A1424" s="5" t="str">
        <f t="shared" si="1"/>
        <v>Luxembourg-Europe2006</v>
      </c>
      <c r="B1424" s="5" t="s">
        <v>75</v>
      </c>
      <c r="C1424" s="17" t="s">
        <v>188</v>
      </c>
      <c r="D1424" s="10" t="s">
        <v>68</v>
      </c>
      <c r="E1424" s="15">
        <v>11269.0</v>
      </c>
      <c r="F1424" s="15">
        <v>4282.0</v>
      </c>
    </row>
    <row r="1425">
      <c r="A1425" s="5" t="str">
        <f t="shared" si="1"/>
        <v>Luxembourg-Europe2006</v>
      </c>
      <c r="B1425" s="5" t="s">
        <v>75</v>
      </c>
      <c r="C1425" s="17" t="s">
        <v>188</v>
      </c>
      <c r="D1425" s="10" t="s">
        <v>68</v>
      </c>
      <c r="E1425" s="15">
        <v>8801.0</v>
      </c>
      <c r="F1425" s="15">
        <v>3509.0</v>
      </c>
    </row>
    <row r="1426">
      <c r="A1426" s="5" t="str">
        <f t="shared" si="1"/>
        <v>Luxembourg-Europe2007</v>
      </c>
      <c r="B1426" s="5" t="s">
        <v>75</v>
      </c>
      <c r="C1426" s="17" t="s">
        <v>188</v>
      </c>
      <c r="D1426" s="10" t="s">
        <v>69</v>
      </c>
      <c r="E1426" s="15">
        <v>10869.0</v>
      </c>
      <c r="F1426" s="15">
        <v>4209.0</v>
      </c>
    </row>
    <row r="1427">
      <c r="A1427" s="5" t="str">
        <f t="shared" si="1"/>
        <v>Luxembourg-Europe2008</v>
      </c>
      <c r="B1427" s="5" t="s">
        <v>75</v>
      </c>
      <c r="C1427" s="17" t="s">
        <v>188</v>
      </c>
      <c r="D1427" s="10" t="s">
        <v>70</v>
      </c>
      <c r="E1427" s="15">
        <v>11544.0</v>
      </c>
      <c r="F1427" s="15">
        <v>4382.0</v>
      </c>
    </row>
    <row r="1428">
      <c r="A1428" s="5" t="str">
        <f t="shared" si="1"/>
        <v>Luxembourg-Europe2010</v>
      </c>
      <c r="B1428" s="5" t="s">
        <v>75</v>
      </c>
      <c r="C1428" s="17" t="s">
        <v>188</v>
      </c>
      <c r="D1428" s="10" t="s">
        <v>72</v>
      </c>
      <c r="E1428" s="15">
        <v>9905.0</v>
      </c>
      <c r="F1428" s="15">
        <v>3843.0</v>
      </c>
    </row>
    <row r="1429">
      <c r="A1429" s="5" t="str">
        <f t="shared" si="1"/>
        <v>Luxembourg-Europe2010</v>
      </c>
      <c r="B1429" s="5" t="s">
        <v>75</v>
      </c>
      <c r="C1429" s="17" t="s">
        <v>188</v>
      </c>
      <c r="D1429" s="10" t="s">
        <v>72</v>
      </c>
      <c r="E1429" s="15">
        <v>8240.0</v>
      </c>
      <c r="F1429" s="15">
        <v>3335.0</v>
      </c>
    </row>
    <row r="1430">
      <c r="A1430" s="5" t="str">
        <f t="shared" si="1"/>
        <v>Luxembourg-Europe2011</v>
      </c>
      <c r="B1430" s="5" t="s">
        <v>75</v>
      </c>
      <c r="C1430" s="17" t="s">
        <v>188</v>
      </c>
      <c r="D1430" s="10" t="s">
        <v>73</v>
      </c>
      <c r="E1430" s="15">
        <v>11357.0</v>
      </c>
      <c r="F1430" s="15">
        <v>4329.0</v>
      </c>
    </row>
    <row r="1431">
      <c r="A1431" s="5" t="str">
        <f t="shared" si="1"/>
        <v>Luxembourg-Europe2012</v>
      </c>
      <c r="B1431" s="5" t="s">
        <v>75</v>
      </c>
      <c r="C1431" s="17" t="s">
        <v>188</v>
      </c>
      <c r="D1431" s="10" t="s">
        <v>74</v>
      </c>
      <c r="E1431" s="15">
        <v>9417.0</v>
      </c>
      <c r="F1431" s="15">
        <v>3646.0</v>
      </c>
    </row>
    <row r="1432">
      <c r="A1432" s="5" t="str">
        <f t="shared" si="1"/>
        <v>Macao SAR-Asia2000</v>
      </c>
      <c r="B1432" s="5" t="s">
        <v>60</v>
      </c>
      <c r="C1432" s="17" t="s">
        <v>189</v>
      </c>
      <c r="D1432" s="10" t="s">
        <v>62</v>
      </c>
      <c r="E1432" s="11"/>
      <c r="F1432" s="11"/>
    </row>
    <row r="1433">
      <c r="A1433" s="5" t="str">
        <f t="shared" si="1"/>
        <v>Macao SAR-Asia2001</v>
      </c>
      <c r="B1433" s="5" t="s">
        <v>60</v>
      </c>
      <c r="C1433" s="17" t="s">
        <v>189</v>
      </c>
      <c r="D1433" s="10" t="s">
        <v>63</v>
      </c>
      <c r="E1433" s="11"/>
      <c r="F1433" s="11"/>
    </row>
    <row r="1434">
      <c r="A1434" s="5" t="str">
        <f t="shared" si="1"/>
        <v>Macao SAR-Asia2002</v>
      </c>
      <c r="B1434" s="5" t="s">
        <v>60</v>
      </c>
      <c r="C1434" s="17" t="s">
        <v>189</v>
      </c>
      <c r="D1434" s="10" t="s">
        <v>64</v>
      </c>
      <c r="E1434" s="15">
        <v>1030.0</v>
      </c>
      <c r="F1434" s="11"/>
    </row>
    <row r="1435">
      <c r="A1435" s="5" t="str">
        <f t="shared" si="1"/>
        <v>Macao SAR-Asia2003</v>
      </c>
      <c r="B1435" s="5" t="s">
        <v>60</v>
      </c>
      <c r="C1435" s="17" t="s">
        <v>189</v>
      </c>
      <c r="D1435" s="10" t="s">
        <v>65</v>
      </c>
      <c r="E1435" s="15">
        <v>1302.0</v>
      </c>
      <c r="F1435" s="11"/>
    </row>
    <row r="1436">
      <c r="A1436" s="5" t="str">
        <f t="shared" si="1"/>
        <v>Macao SAR-Asia2004</v>
      </c>
      <c r="B1436" s="5" t="s">
        <v>60</v>
      </c>
      <c r="C1436" s="17" t="s">
        <v>189</v>
      </c>
      <c r="D1436" s="10" t="s">
        <v>66</v>
      </c>
      <c r="E1436" s="15">
        <v>1192.0</v>
      </c>
      <c r="F1436" s="11"/>
    </row>
    <row r="1437">
      <c r="A1437" s="5" t="str">
        <f t="shared" si="1"/>
        <v>Macao SAR-Asia2006</v>
      </c>
      <c r="B1437" s="5" t="s">
        <v>60</v>
      </c>
      <c r="C1437" s="17" t="s">
        <v>189</v>
      </c>
      <c r="D1437" s="10" t="s">
        <v>68</v>
      </c>
      <c r="E1437" s="15">
        <v>1727.0</v>
      </c>
      <c r="F1437" s="11"/>
    </row>
    <row r="1438">
      <c r="A1438" s="5" t="str">
        <f t="shared" si="1"/>
        <v>Macao SAR-Asia2006</v>
      </c>
      <c r="B1438" s="5" t="s">
        <v>60</v>
      </c>
      <c r="C1438" s="17" t="s">
        <v>189</v>
      </c>
      <c r="D1438" s="10" t="s">
        <v>68</v>
      </c>
      <c r="E1438" s="15">
        <v>1687.0</v>
      </c>
      <c r="F1438" s="11"/>
    </row>
    <row r="1439">
      <c r="A1439" s="5" t="str">
        <f t="shared" si="1"/>
        <v>Macao SAR-Asia2007</v>
      </c>
      <c r="B1439" s="5" t="s">
        <v>60</v>
      </c>
      <c r="C1439" s="17" t="s">
        <v>189</v>
      </c>
      <c r="D1439" s="10" t="s">
        <v>69</v>
      </c>
      <c r="E1439" s="15">
        <v>1404.0</v>
      </c>
      <c r="F1439" s="11"/>
    </row>
    <row r="1440">
      <c r="A1440" s="5" t="str">
        <f t="shared" si="1"/>
        <v>Macao SAR-Asia2008</v>
      </c>
      <c r="B1440" s="5" t="s">
        <v>60</v>
      </c>
      <c r="C1440" s="17" t="s">
        <v>189</v>
      </c>
      <c r="D1440" s="10" t="s">
        <v>70</v>
      </c>
      <c r="E1440" s="15">
        <v>1837.0</v>
      </c>
      <c r="F1440" s="11"/>
    </row>
    <row r="1441">
      <c r="A1441" s="5" t="str">
        <f t="shared" si="1"/>
        <v>Macao SAR-Asia2010</v>
      </c>
      <c r="B1441" s="5" t="s">
        <v>60</v>
      </c>
      <c r="C1441" s="17" t="s">
        <v>189</v>
      </c>
      <c r="D1441" s="10" t="s">
        <v>72</v>
      </c>
      <c r="E1441" s="15">
        <v>1536.0</v>
      </c>
      <c r="F1441" s="11"/>
    </row>
    <row r="1442">
      <c r="A1442" s="5" t="str">
        <f t="shared" si="1"/>
        <v>Macao SAR-Asia2010</v>
      </c>
      <c r="B1442" s="5" t="s">
        <v>60</v>
      </c>
      <c r="C1442" s="17" t="s">
        <v>189</v>
      </c>
      <c r="D1442" s="10" t="s">
        <v>72</v>
      </c>
      <c r="E1442" s="15">
        <v>1635.0</v>
      </c>
      <c r="F1442" s="11"/>
    </row>
    <row r="1443">
      <c r="A1443" s="5" t="str">
        <f t="shared" si="1"/>
        <v>Macao SAR-Asia2011</v>
      </c>
      <c r="B1443" s="5" t="s">
        <v>60</v>
      </c>
      <c r="C1443" s="17" t="s">
        <v>189</v>
      </c>
      <c r="D1443" s="10" t="s">
        <v>73</v>
      </c>
      <c r="E1443" s="15">
        <v>1632.0</v>
      </c>
      <c r="F1443" s="11"/>
    </row>
    <row r="1444">
      <c r="A1444" s="5" t="str">
        <f t="shared" si="1"/>
        <v>Macao SAR-Asia2012</v>
      </c>
      <c r="B1444" s="5" t="s">
        <v>60</v>
      </c>
      <c r="C1444" s="17" t="s">
        <v>189</v>
      </c>
      <c r="D1444" s="10" t="s">
        <v>74</v>
      </c>
      <c r="E1444" s="15">
        <v>1525.0</v>
      </c>
      <c r="F1444" s="11"/>
    </row>
    <row r="1445">
      <c r="A1445" s="5" t="str">
        <f t="shared" si="1"/>
        <v>Madagascar-Africa2000</v>
      </c>
      <c r="B1445" s="5" t="s">
        <v>77</v>
      </c>
      <c r="C1445" s="17" t="s">
        <v>190</v>
      </c>
      <c r="D1445" s="10" t="s">
        <v>62</v>
      </c>
      <c r="E1445" s="11"/>
      <c r="F1445" s="11"/>
    </row>
    <row r="1446">
      <c r="A1446" s="5" t="str">
        <f t="shared" si="1"/>
        <v>Madagascar-Africa2001</v>
      </c>
      <c r="B1446" s="5" t="s">
        <v>77</v>
      </c>
      <c r="C1446" s="17" t="s">
        <v>190</v>
      </c>
      <c r="D1446" s="10" t="s">
        <v>63</v>
      </c>
      <c r="E1446" s="11"/>
      <c r="F1446" s="11"/>
    </row>
    <row r="1447">
      <c r="A1447" s="5" t="str">
        <f t="shared" si="1"/>
        <v>Madagascar-Africa2002</v>
      </c>
      <c r="B1447" s="5" t="s">
        <v>77</v>
      </c>
      <c r="C1447" s="17" t="s">
        <v>190</v>
      </c>
      <c r="D1447" s="10" t="s">
        <v>64</v>
      </c>
      <c r="E1447" s="15">
        <v>2013.0</v>
      </c>
      <c r="F1447" s="11"/>
    </row>
    <row r="1448">
      <c r="A1448" s="5" t="str">
        <f t="shared" si="1"/>
        <v>Madagascar-Africa2003</v>
      </c>
      <c r="B1448" s="5" t="s">
        <v>77</v>
      </c>
      <c r="C1448" s="17" t="s">
        <v>190</v>
      </c>
      <c r="D1448" s="10" t="s">
        <v>65</v>
      </c>
      <c r="E1448" s="15">
        <v>1822.0</v>
      </c>
      <c r="F1448" s="11"/>
    </row>
    <row r="1449">
      <c r="A1449" s="5" t="str">
        <f t="shared" si="1"/>
        <v>Madagascar-Africa2004</v>
      </c>
      <c r="B1449" s="5" t="s">
        <v>77</v>
      </c>
      <c r="C1449" s="17" t="s">
        <v>190</v>
      </c>
      <c r="D1449" s="10" t="s">
        <v>66</v>
      </c>
      <c r="E1449" s="15">
        <v>1944.0</v>
      </c>
      <c r="F1449" s="11"/>
    </row>
    <row r="1450">
      <c r="A1450" s="5" t="str">
        <f t="shared" si="1"/>
        <v>Madagascar-Africa2006</v>
      </c>
      <c r="B1450" s="5" t="s">
        <v>77</v>
      </c>
      <c r="C1450" s="17" t="s">
        <v>190</v>
      </c>
      <c r="D1450" s="10" t="s">
        <v>68</v>
      </c>
      <c r="E1450" s="15">
        <v>1808.0</v>
      </c>
      <c r="F1450" s="11"/>
    </row>
    <row r="1451">
      <c r="A1451" s="5" t="str">
        <f t="shared" si="1"/>
        <v>Madagascar-Africa2006</v>
      </c>
      <c r="B1451" s="5" t="s">
        <v>77</v>
      </c>
      <c r="C1451" s="17" t="s">
        <v>190</v>
      </c>
      <c r="D1451" s="10" t="s">
        <v>68</v>
      </c>
      <c r="E1451" s="15">
        <v>1742.0</v>
      </c>
      <c r="F1451" s="11"/>
    </row>
    <row r="1452">
      <c r="A1452" s="5" t="str">
        <f t="shared" si="1"/>
        <v>Madagascar-Africa2007</v>
      </c>
      <c r="B1452" s="5" t="s">
        <v>77</v>
      </c>
      <c r="C1452" s="17" t="s">
        <v>190</v>
      </c>
      <c r="D1452" s="10" t="s">
        <v>69</v>
      </c>
      <c r="E1452" s="15">
        <v>1815.0</v>
      </c>
      <c r="F1452" s="11"/>
    </row>
    <row r="1453">
      <c r="A1453" s="5" t="str">
        <f t="shared" si="1"/>
        <v>Madagascar-Africa2009</v>
      </c>
      <c r="B1453" s="5" t="s">
        <v>77</v>
      </c>
      <c r="C1453" s="17" t="s">
        <v>190</v>
      </c>
      <c r="D1453" s="10" t="s">
        <v>71</v>
      </c>
      <c r="E1453" s="15">
        <v>1742.0</v>
      </c>
      <c r="F1453" s="11"/>
    </row>
    <row r="1454">
      <c r="A1454" s="5" t="str">
        <f t="shared" si="1"/>
        <v>Madagascar-Africa2010</v>
      </c>
      <c r="B1454" s="5" t="s">
        <v>77</v>
      </c>
      <c r="C1454" s="17" t="s">
        <v>190</v>
      </c>
      <c r="D1454" s="10" t="s">
        <v>72</v>
      </c>
      <c r="E1454" s="15">
        <v>1701.0</v>
      </c>
      <c r="F1454" s="11"/>
    </row>
    <row r="1455">
      <c r="A1455" s="5" t="str">
        <f t="shared" si="1"/>
        <v>Madagascar-Africa2010</v>
      </c>
      <c r="B1455" s="5" t="s">
        <v>77</v>
      </c>
      <c r="C1455" s="17" t="s">
        <v>190</v>
      </c>
      <c r="D1455" s="10" t="s">
        <v>72</v>
      </c>
      <c r="E1455" s="15">
        <v>1874.0</v>
      </c>
      <c r="F1455" s="11"/>
    </row>
    <row r="1456">
      <c r="A1456" s="5" t="str">
        <f t="shared" si="1"/>
        <v>Madagascar-Africa2011</v>
      </c>
      <c r="B1456" s="5" t="s">
        <v>77</v>
      </c>
      <c r="C1456" s="17" t="s">
        <v>190</v>
      </c>
      <c r="D1456" s="10" t="s">
        <v>73</v>
      </c>
      <c r="E1456" s="15">
        <v>1683.0</v>
      </c>
      <c r="F1456" s="11"/>
    </row>
    <row r="1457">
      <c r="A1457" s="5" t="str">
        <f t="shared" si="1"/>
        <v>Madagascar-Africa2012</v>
      </c>
      <c r="B1457" s="5" t="s">
        <v>77</v>
      </c>
      <c r="C1457" s="17" t="s">
        <v>190</v>
      </c>
      <c r="D1457" s="10" t="s">
        <v>74</v>
      </c>
      <c r="E1457" s="15">
        <v>1236.0</v>
      </c>
      <c r="F1457" s="11"/>
    </row>
    <row r="1458">
      <c r="A1458" s="5" t="str">
        <f t="shared" si="1"/>
        <v>Malawi-Africa2000</v>
      </c>
      <c r="B1458" s="5" t="s">
        <v>77</v>
      </c>
      <c r="C1458" s="17" t="s">
        <v>191</v>
      </c>
      <c r="D1458" s="10" t="s">
        <v>62</v>
      </c>
      <c r="E1458" s="11"/>
      <c r="F1458" s="11"/>
    </row>
    <row r="1459">
      <c r="A1459" s="5" t="str">
        <f t="shared" si="1"/>
        <v>Malawi-Africa2001</v>
      </c>
      <c r="B1459" s="5" t="s">
        <v>77</v>
      </c>
      <c r="C1459" s="17" t="s">
        <v>191</v>
      </c>
      <c r="D1459" s="10" t="s">
        <v>63</v>
      </c>
      <c r="E1459" s="11"/>
      <c r="F1459" s="11"/>
    </row>
    <row r="1460">
      <c r="A1460" s="5" t="str">
        <f t="shared" si="1"/>
        <v>Malawi-Africa2002</v>
      </c>
      <c r="B1460" s="5" t="s">
        <v>77</v>
      </c>
      <c r="C1460" s="17" t="s">
        <v>191</v>
      </c>
      <c r="D1460" s="10" t="s">
        <v>64</v>
      </c>
      <c r="E1460" s="15">
        <v>1239.0</v>
      </c>
      <c r="F1460" s="11"/>
    </row>
    <row r="1461">
      <c r="A1461" s="5" t="str">
        <f t="shared" si="1"/>
        <v>Malawi-Africa2003</v>
      </c>
      <c r="B1461" s="5" t="s">
        <v>77</v>
      </c>
      <c r="C1461" s="17" t="s">
        <v>191</v>
      </c>
      <c r="D1461" s="10" t="s">
        <v>65</v>
      </c>
      <c r="E1461" s="15">
        <v>1060.0</v>
      </c>
      <c r="F1461" s="11"/>
    </row>
    <row r="1462">
      <c r="A1462" s="5" t="str">
        <f t="shared" si="1"/>
        <v>Malawi-Africa2004</v>
      </c>
      <c r="B1462" s="5" t="s">
        <v>77</v>
      </c>
      <c r="C1462" s="17" t="s">
        <v>191</v>
      </c>
      <c r="D1462" s="10" t="s">
        <v>66</v>
      </c>
      <c r="E1462" s="15">
        <v>1155.0</v>
      </c>
      <c r="F1462" s="11"/>
    </row>
    <row r="1463">
      <c r="A1463" s="5" t="str">
        <f t="shared" si="1"/>
        <v>Malawi-Africa2006</v>
      </c>
      <c r="B1463" s="5" t="s">
        <v>77</v>
      </c>
      <c r="C1463" s="17" t="s">
        <v>191</v>
      </c>
      <c r="D1463" s="10" t="s">
        <v>68</v>
      </c>
      <c r="E1463" s="15">
        <v>975.0</v>
      </c>
      <c r="F1463" s="11"/>
    </row>
    <row r="1464">
      <c r="A1464" s="5" t="str">
        <f t="shared" si="1"/>
        <v>Malawi-Africa2006</v>
      </c>
      <c r="B1464" s="5" t="s">
        <v>77</v>
      </c>
      <c r="C1464" s="17" t="s">
        <v>191</v>
      </c>
      <c r="D1464" s="10" t="s">
        <v>68</v>
      </c>
      <c r="E1464" s="15">
        <v>906.0</v>
      </c>
      <c r="F1464" s="11"/>
    </row>
    <row r="1465">
      <c r="A1465" s="5" t="str">
        <f t="shared" si="1"/>
        <v>Malawi-Africa2007</v>
      </c>
      <c r="B1465" s="5" t="s">
        <v>77</v>
      </c>
      <c r="C1465" s="17" t="s">
        <v>191</v>
      </c>
      <c r="D1465" s="10" t="s">
        <v>69</v>
      </c>
      <c r="E1465" s="15">
        <v>953.0</v>
      </c>
      <c r="F1465" s="11"/>
    </row>
    <row r="1466">
      <c r="A1466" s="5" t="str">
        <f t="shared" si="1"/>
        <v>Malawi-Africa2009</v>
      </c>
      <c r="B1466" s="5" t="s">
        <v>77</v>
      </c>
      <c r="C1466" s="17" t="s">
        <v>191</v>
      </c>
      <c r="D1466" s="10" t="s">
        <v>71</v>
      </c>
      <c r="E1466" s="15">
        <v>917.0</v>
      </c>
      <c r="F1466" s="11"/>
    </row>
    <row r="1467">
      <c r="A1467" s="5" t="str">
        <f t="shared" si="1"/>
        <v>Malawi-Africa2010</v>
      </c>
      <c r="B1467" s="5" t="s">
        <v>77</v>
      </c>
      <c r="C1467" s="17" t="s">
        <v>191</v>
      </c>
      <c r="D1467" s="10" t="s">
        <v>72</v>
      </c>
      <c r="E1467" s="15">
        <v>957.0</v>
      </c>
      <c r="F1467" s="11"/>
    </row>
    <row r="1468">
      <c r="A1468" s="5" t="str">
        <f t="shared" si="1"/>
        <v>Malawi-Africa2010</v>
      </c>
      <c r="B1468" s="5" t="s">
        <v>77</v>
      </c>
      <c r="C1468" s="17" t="s">
        <v>191</v>
      </c>
      <c r="D1468" s="10" t="s">
        <v>72</v>
      </c>
      <c r="E1468" s="15">
        <v>906.0</v>
      </c>
      <c r="F1468" s="11"/>
    </row>
    <row r="1469">
      <c r="A1469" s="5" t="str">
        <f t="shared" si="1"/>
        <v>Malawi-Africa2011</v>
      </c>
      <c r="B1469" s="5" t="s">
        <v>77</v>
      </c>
      <c r="C1469" s="17" t="s">
        <v>191</v>
      </c>
      <c r="D1469" s="10" t="s">
        <v>73</v>
      </c>
      <c r="E1469" s="15">
        <v>953.0</v>
      </c>
      <c r="F1469" s="11"/>
    </row>
    <row r="1470">
      <c r="A1470" s="5" t="str">
        <f t="shared" si="1"/>
        <v>Malawi-Africa2012</v>
      </c>
      <c r="B1470" s="5" t="s">
        <v>77</v>
      </c>
      <c r="C1470" s="17" t="s">
        <v>191</v>
      </c>
      <c r="D1470" s="10" t="s">
        <v>74</v>
      </c>
      <c r="E1470" s="15">
        <v>884.0</v>
      </c>
      <c r="F1470" s="11"/>
    </row>
    <row r="1471">
      <c r="A1471" s="5" t="str">
        <f t="shared" si="1"/>
        <v>Malaysia-Asia2000</v>
      </c>
      <c r="B1471" s="5" t="s">
        <v>60</v>
      </c>
      <c r="C1471" s="17" t="s">
        <v>192</v>
      </c>
      <c r="D1471" s="10" t="s">
        <v>62</v>
      </c>
      <c r="E1471" s="11"/>
      <c r="F1471" s="11"/>
    </row>
    <row r="1472">
      <c r="A1472" s="5" t="str">
        <f t="shared" si="1"/>
        <v>Malaysia-Asia2001</v>
      </c>
      <c r="B1472" s="5" t="s">
        <v>60</v>
      </c>
      <c r="C1472" s="17" t="s">
        <v>192</v>
      </c>
      <c r="D1472" s="10" t="s">
        <v>63</v>
      </c>
      <c r="E1472" s="11"/>
      <c r="F1472" s="15">
        <v>75907.0</v>
      </c>
    </row>
    <row r="1473">
      <c r="A1473" s="5" t="str">
        <f t="shared" si="1"/>
        <v>Malaysia-Asia2002</v>
      </c>
      <c r="B1473" s="5" t="s">
        <v>60</v>
      </c>
      <c r="C1473" s="17" t="s">
        <v>192</v>
      </c>
      <c r="D1473" s="10" t="s">
        <v>64</v>
      </c>
      <c r="E1473" s="15">
        <v>216804.0</v>
      </c>
      <c r="F1473" s="15">
        <v>72645.0</v>
      </c>
    </row>
    <row r="1474">
      <c r="A1474" s="5" t="str">
        <f t="shared" si="1"/>
        <v>Malaysia-Asia2003</v>
      </c>
      <c r="B1474" s="5" t="s">
        <v>60</v>
      </c>
      <c r="C1474" s="17" t="s">
        <v>192</v>
      </c>
      <c r="D1474" s="10" t="s">
        <v>65</v>
      </c>
      <c r="E1474" s="15">
        <v>203882.0</v>
      </c>
      <c r="F1474" s="15">
        <v>69858.0</v>
      </c>
    </row>
    <row r="1475">
      <c r="A1475" s="5" t="str">
        <f t="shared" si="1"/>
        <v>Malaysia-Asia2004</v>
      </c>
      <c r="B1475" s="5" t="s">
        <v>60</v>
      </c>
      <c r="C1475" s="17" t="s">
        <v>192</v>
      </c>
      <c r="D1475" s="10" t="s">
        <v>66</v>
      </c>
      <c r="E1475" s="15">
        <v>213221.0</v>
      </c>
      <c r="F1475" s="15">
        <v>73006.0</v>
      </c>
    </row>
    <row r="1476">
      <c r="A1476" s="5" t="str">
        <f t="shared" si="1"/>
        <v>Malaysia-Asia2006</v>
      </c>
      <c r="B1476" s="5" t="s">
        <v>60</v>
      </c>
      <c r="C1476" s="17" t="s">
        <v>192</v>
      </c>
      <c r="D1476" s="10" t="s">
        <v>68</v>
      </c>
      <c r="E1476" s="15">
        <v>167333.0</v>
      </c>
      <c r="F1476" s="15">
        <v>58691.0</v>
      </c>
    </row>
    <row r="1477">
      <c r="A1477" s="5" t="str">
        <f t="shared" si="1"/>
        <v>Malaysia-Asia2006</v>
      </c>
      <c r="B1477" s="5" t="s">
        <v>60</v>
      </c>
      <c r="C1477" s="17" t="s">
        <v>192</v>
      </c>
      <c r="D1477" s="10" t="s">
        <v>68</v>
      </c>
      <c r="E1477" s="15">
        <v>136717.0</v>
      </c>
      <c r="F1477" s="15">
        <v>49255.0</v>
      </c>
    </row>
    <row r="1478">
      <c r="A1478" s="5" t="str">
        <f t="shared" si="1"/>
        <v>Malaysia-Asia2007</v>
      </c>
      <c r="B1478" s="5" t="s">
        <v>60</v>
      </c>
      <c r="C1478" s="17" t="s">
        <v>192</v>
      </c>
      <c r="D1478" s="10" t="s">
        <v>69</v>
      </c>
      <c r="E1478" s="15">
        <v>205308.0</v>
      </c>
      <c r="F1478" s="15">
        <v>69970.0</v>
      </c>
    </row>
    <row r="1479">
      <c r="A1479" s="5" t="str">
        <f t="shared" si="1"/>
        <v>Malaysia-Asia2009</v>
      </c>
      <c r="B1479" s="5" t="s">
        <v>60</v>
      </c>
      <c r="C1479" s="17" t="s">
        <v>192</v>
      </c>
      <c r="D1479" s="10" t="s">
        <v>71</v>
      </c>
      <c r="E1479" s="15">
        <v>177373.0</v>
      </c>
      <c r="F1479" s="15">
        <v>63507.0</v>
      </c>
    </row>
    <row r="1480">
      <c r="A1480" s="5" t="str">
        <f t="shared" si="1"/>
        <v>Malaysia-Asia2010</v>
      </c>
      <c r="B1480" s="5" t="s">
        <v>60</v>
      </c>
      <c r="C1480" s="17" t="s">
        <v>192</v>
      </c>
      <c r="D1480" s="10" t="s">
        <v>72</v>
      </c>
      <c r="E1480" s="15">
        <v>160266.0</v>
      </c>
      <c r="F1480" s="15">
        <v>54619.0</v>
      </c>
    </row>
    <row r="1481">
      <c r="A1481" s="5" t="str">
        <f t="shared" si="1"/>
        <v>Malaysia-Asia2010</v>
      </c>
      <c r="B1481" s="5" t="s">
        <v>60</v>
      </c>
      <c r="C1481" s="17" t="s">
        <v>192</v>
      </c>
      <c r="D1481" s="10" t="s">
        <v>72</v>
      </c>
      <c r="E1481" s="15">
        <v>126603.0</v>
      </c>
      <c r="F1481" s="15">
        <v>47110.0</v>
      </c>
    </row>
    <row r="1482">
      <c r="A1482" s="5" t="str">
        <f t="shared" si="1"/>
        <v>Malaysia-Asia2011</v>
      </c>
      <c r="B1482" s="5" t="s">
        <v>60</v>
      </c>
      <c r="C1482" s="17" t="s">
        <v>192</v>
      </c>
      <c r="D1482" s="10" t="s">
        <v>73</v>
      </c>
      <c r="E1482" s="15">
        <v>170648.0</v>
      </c>
      <c r="F1482" s="15">
        <v>63715.0</v>
      </c>
    </row>
    <row r="1483">
      <c r="A1483" s="5" t="str">
        <f t="shared" si="1"/>
        <v>Malaysia-Asia2012</v>
      </c>
      <c r="B1483" s="5" t="s">
        <v>60</v>
      </c>
      <c r="C1483" s="17" t="s">
        <v>192</v>
      </c>
      <c r="D1483" s="10" t="s">
        <v>74</v>
      </c>
      <c r="E1483" s="15">
        <v>135129.0</v>
      </c>
      <c r="F1483" s="15">
        <v>51009.0</v>
      </c>
    </row>
    <row r="1484">
      <c r="A1484" s="5" t="str">
        <f t="shared" si="1"/>
        <v>Maldives-Asia2000</v>
      </c>
      <c r="B1484" s="5" t="s">
        <v>60</v>
      </c>
      <c r="C1484" s="17" t="s">
        <v>193</v>
      </c>
      <c r="D1484" s="10" t="s">
        <v>62</v>
      </c>
      <c r="E1484" s="11"/>
      <c r="F1484" s="11"/>
    </row>
    <row r="1485">
      <c r="A1485" s="5" t="str">
        <f t="shared" si="1"/>
        <v>Maldives-Asia2001</v>
      </c>
      <c r="B1485" s="5" t="s">
        <v>60</v>
      </c>
      <c r="C1485" s="17" t="s">
        <v>193</v>
      </c>
      <c r="D1485" s="10" t="s">
        <v>63</v>
      </c>
      <c r="E1485" s="11"/>
      <c r="F1485" s="11"/>
    </row>
    <row r="1486">
      <c r="A1486" s="5" t="str">
        <f t="shared" si="1"/>
        <v>Maldives-Asia2002</v>
      </c>
      <c r="B1486" s="5" t="s">
        <v>60</v>
      </c>
      <c r="C1486" s="17" t="s">
        <v>193</v>
      </c>
      <c r="D1486" s="10" t="s">
        <v>64</v>
      </c>
      <c r="E1486" s="15">
        <v>1074.0</v>
      </c>
      <c r="F1486" s="11"/>
    </row>
    <row r="1487">
      <c r="A1487" s="5" t="str">
        <f t="shared" si="1"/>
        <v>Maldives-Asia2003</v>
      </c>
      <c r="B1487" s="5" t="s">
        <v>60</v>
      </c>
      <c r="C1487" s="17" t="s">
        <v>193</v>
      </c>
      <c r="D1487" s="10" t="s">
        <v>65</v>
      </c>
      <c r="E1487" s="15">
        <v>1067.0</v>
      </c>
      <c r="F1487" s="11"/>
    </row>
    <row r="1488">
      <c r="A1488" s="5" t="str">
        <f t="shared" si="1"/>
        <v>Maldives-Asia2004</v>
      </c>
      <c r="B1488" s="5" t="s">
        <v>60</v>
      </c>
      <c r="C1488" s="17" t="s">
        <v>193</v>
      </c>
      <c r="D1488" s="10" t="s">
        <v>66</v>
      </c>
      <c r="E1488" s="15">
        <v>1008.0</v>
      </c>
      <c r="F1488" s="11"/>
    </row>
    <row r="1489">
      <c r="A1489" s="5" t="str">
        <f t="shared" si="1"/>
        <v>Maldives-Asia2005</v>
      </c>
      <c r="B1489" s="5" t="s">
        <v>60</v>
      </c>
      <c r="C1489" s="17" t="s">
        <v>193</v>
      </c>
      <c r="D1489" s="10" t="s">
        <v>67</v>
      </c>
      <c r="E1489" s="15">
        <v>689.0</v>
      </c>
      <c r="F1489" s="11"/>
    </row>
    <row r="1490">
      <c r="A1490" s="5" t="str">
        <f t="shared" si="1"/>
        <v>Maldives-Asia2006</v>
      </c>
      <c r="B1490" s="5" t="s">
        <v>60</v>
      </c>
      <c r="C1490" s="17" t="s">
        <v>193</v>
      </c>
      <c r="D1490" s="10" t="s">
        <v>68</v>
      </c>
      <c r="E1490" s="15">
        <v>777.0</v>
      </c>
      <c r="F1490" s="15">
        <v>250.0</v>
      </c>
    </row>
    <row r="1491">
      <c r="A1491" s="5" t="str">
        <f t="shared" si="1"/>
        <v>Maldives-Asia2006</v>
      </c>
      <c r="B1491" s="5" t="s">
        <v>60</v>
      </c>
      <c r="C1491" s="17" t="s">
        <v>193</v>
      </c>
      <c r="D1491" s="10" t="s">
        <v>68</v>
      </c>
      <c r="E1491" s="15">
        <v>576.0</v>
      </c>
      <c r="F1491" s="15">
        <v>250.0</v>
      </c>
    </row>
    <row r="1492">
      <c r="A1492" s="5" t="str">
        <f t="shared" si="1"/>
        <v>Maldives-Asia2007</v>
      </c>
      <c r="B1492" s="5" t="s">
        <v>60</v>
      </c>
      <c r="C1492" s="17" t="s">
        <v>193</v>
      </c>
      <c r="D1492" s="10" t="s">
        <v>69</v>
      </c>
      <c r="E1492" s="15">
        <v>917.0</v>
      </c>
      <c r="F1492" s="15">
        <v>299.0</v>
      </c>
    </row>
    <row r="1493">
      <c r="A1493" s="5" t="str">
        <f t="shared" si="1"/>
        <v>Maldives-Asia2009</v>
      </c>
      <c r="B1493" s="5" t="s">
        <v>60</v>
      </c>
      <c r="C1493" s="17" t="s">
        <v>193</v>
      </c>
      <c r="D1493" s="10" t="s">
        <v>71</v>
      </c>
      <c r="E1493" s="15">
        <v>700.0</v>
      </c>
      <c r="F1493" s="15">
        <v>225.0</v>
      </c>
    </row>
    <row r="1494">
      <c r="A1494" s="5" t="str">
        <f t="shared" si="1"/>
        <v>Maldives-Asia2010</v>
      </c>
      <c r="B1494" s="5" t="s">
        <v>60</v>
      </c>
      <c r="C1494" s="17" t="s">
        <v>193</v>
      </c>
      <c r="D1494" s="10" t="s">
        <v>72</v>
      </c>
      <c r="E1494" s="15">
        <v>598.0</v>
      </c>
      <c r="F1494" s="15">
        <v>225.0</v>
      </c>
    </row>
    <row r="1495">
      <c r="A1495" s="5" t="str">
        <f t="shared" si="1"/>
        <v>Maldives-Asia2010</v>
      </c>
      <c r="B1495" s="5" t="s">
        <v>60</v>
      </c>
      <c r="C1495" s="17" t="s">
        <v>193</v>
      </c>
      <c r="D1495" s="10" t="s">
        <v>72</v>
      </c>
      <c r="E1495" s="15">
        <v>499.0</v>
      </c>
      <c r="F1495" s="15">
        <v>225.0</v>
      </c>
    </row>
    <row r="1496">
      <c r="A1496" s="5" t="str">
        <f t="shared" si="1"/>
        <v>Maldives-Asia2011</v>
      </c>
      <c r="B1496" s="5" t="s">
        <v>60</v>
      </c>
      <c r="C1496" s="17" t="s">
        <v>193</v>
      </c>
      <c r="D1496" s="10" t="s">
        <v>73</v>
      </c>
      <c r="E1496" s="15">
        <v>887.0</v>
      </c>
      <c r="F1496" s="15">
        <v>288.0</v>
      </c>
    </row>
    <row r="1497">
      <c r="A1497" s="5" t="str">
        <f t="shared" si="1"/>
        <v>Mali-Africa2000</v>
      </c>
      <c r="B1497" s="5" t="s">
        <v>77</v>
      </c>
      <c r="C1497" s="17" t="s">
        <v>194</v>
      </c>
      <c r="D1497" s="10" t="s">
        <v>62</v>
      </c>
      <c r="E1497" s="11"/>
      <c r="F1497" s="11"/>
    </row>
    <row r="1498">
      <c r="A1498" s="5" t="str">
        <f t="shared" si="1"/>
        <v>Mali-Africa2001</v>
      </c>
      <c r="B1498" s="5" t="s">
        <v>77</v>
      </c>
      <c r="C1498" s="17" t="s">
        <v>194</v>
      </c>
      <c r="D1498" s="10" t="s">
        <v>63</v>
      </c>
      <c r="E1498" s="11"/>
      <c r="F1498" s="11"/>
    </row>
    <row r="1499">
      <c r="A1499" s="5" t="str">
        <f t="shared" si="1"/>
        <v>Mali-Africa2002</v>
      </c>
      <c r="B1499" s="5" t="s">
        <v>77</v>
      </c>
      <c r="C1499" s="17" t="s">
        <v>194</v>
      </c>
      <c r="D1499" s="10" t="s">
        <v>64</v>
      </c>
      <c r="E1499" s="15">
        <v>623.0</v>
      </c>
      <c r="F1499" s="11"/>
    </row>
    <row r="1500">
      <c r="A1500" s="5" t="str">
        <f t="shared" si="1"/>
        <v>Mali-Africa2003</v>
      </c>
      <c r="B1500" s="5" t="s">
        <v>77</v>
      </c>
      <c r="C1500" s="17" t="s">
        <v>194</v>
      </c>
      <c r="D1500" s="10" t="s">
        <v>65</v>
      </c>
      <c r="E1500" s="15">
        <v>612.0</v>
      </c>
      <c r="F1500" s="11"/>
    </row>
    <row r="1501">
      <c r="A1501" s="5" t="str">
        <f t="shared" si="1"/>
        <v>Mali-Africa2004</v>
      </c>
      <c r="B1501" s="5" t="s">
        <v>77</v>
      </c>
      <c r="C1501" s="17" t="s">
        <v>194</v>
      </c>
      <c r="D1501" s="10" t="s">
        <v>66</v>
      </c>
      <c r="E1501" s="15">
        <v>594.0</v>
      </c>
      <c r="F1501" s="11"/>
    </row>
    <row r="1502">
      <c r="A1502" s="5" t="str">
        <f t="shared" si="1"/>
        <v>Mali-Africa2005</v>
      </c>
      <c r="B1502" s="5" t="s">
        <v>77</v>
      </c>
      <c r="C1502" s="17" t="s">
        <v>194</v>
      </c>
      <c r="D1502" s="10" t="s">
        <v>67</v>
      </c>
      <c r="E1502" s="15">
        <v>554.0</v>
      </c>
      <c r="F1502" s="11"/>
    </row>
    <row r="1503">
      <c r="A1503" s="5" t="str">
        <f t="shared" si="1"/>
        <v>Mali-Africa2006</v>
      </c>
      <c r="B1503" s="5" t="s">
        <v>77</v>
      </c>
      <c r="C1503" s="17" t="s">
        <v>194</v>
      </c>
      <c r="D1503" s="10" t="s">
        <v>68</v>
      </c>
      <c r="E1503" s="15">
        <v>565.0</v>
      </c>
      <c r="F1503" s="11"/>
    </row>
    <row r="1504">
      <c r="A1504" s="5" t="str">
        <f t="shared" si="1"/>
        <v>Mali-Africa2006</v>
      </c>
      <c r="B1504" s="5" t="s">
        <v>77</v>
      </c>
      <c r="C1504" s="17" t="s">
        <v>194</v>
      </c>
      <c r="D1504" s="10" t="s">
        <v>68</v>
      </c>
      <c r="E1504" s="15">
        <v>546.0</v>
      </c>
      <c r="F1504" s="11"/>
    </row>
    <row r="1505">
      <c r="A1505" s="5" t="str">
        <f t="shared" si="1"/>
        <v>Mali-Africa2007</v>
      </c>
      <c r="B1505" s="5" t="s">
        <v>77</v>
      </c>
      <c r="C1505" s="17" t="s">
        <v>194</v>
      </c>
      <c r="D1505" s="10" t="s">
        <v>69</v>
      </c>
      <c r="E1505" s="15">
        <v>579.0</v>
      </c>
      <c r="F1505" s="11"/>
    </row>
    <row r="1506">
      <c r="A1506" s="5" t="str">
        <f t="shared" si="1"/>
        <v>Mali-Africa2009</v>
      </c>
      <c r="B1506" s="5" t="s">
        <v>77</v>
      </c>
      <c r="C1506" s="17" t="s">
        <v>194</v>
      </c>
      <c r="D1506" s="10" t="s">
        <v>71</v>
      </c>
      <c r="E1506" s="15">
        <v>568.0</v>
      </c>
      <c r="F1506" s="11"/>
    </row>
    <row r="1507">
      <c r="A1507" s="5" t="str">
        <f t="shared" si="1"/>
        <v>Mali-Africa2010</v>
      </c>
      <c r="B1507" s="5" t="s">
        <v>77</v>
      </c>
      <c r="C1507" s="17" t="s">
        <v>194</v>
      </c>
      <c r="D1507" s="10" t="s">
        <v>72</v>
      </c>
      <c r="E1507" s="15">
        <v>539.0</v>
      </c>
      <c r="F1507" s="11"/>
    </row>
    <row r="1508">
      <c r="A1508" s="5" t="str">
        <f t="shared" si="1"/>
        <v>Mali-Africa2010</v>
      </c>
      <c r="B1508" s="5" t="s">
        <v>77</v>
      </c>
      <c r="C1508" s="17" t="s">
        <v>194</v>
      </c>
      <c r="D1508" s="10" t="s">
        <v>72</v>
      </c>
      <c r="E1508" s="15">
        <v>543.0</v>
      </c>
      <c r="F1508" s="11"/>
    </row>
    <row r="1509">
      <c r="A1509" s="5" t="str">
        <f t="shared" si="1"/>
        <v>Mali-Africa2011</v>
      </c>
      <c r="B1509" s="5" t="s">
        <v>77</v>
      </c>
      <c r="C1509" s="17" t="s">
        <v>194</v>
      </c>
      <c r="D1509" s="10" t="s">
        <v>73</v>
      </c>
      <c r="E1509" s="15">
        <v>568.0</v>
      </c>
      <c r="F1509" s="11"/>
    </row>
    <row r="1510">
      <c r="A1510" s="5" t="str">
        <f t="shared" si="1"/>
        <v>Malta-Europe2000</v>
      </c>
      <c r="B1510" s="5" t="s">
        <v>75</v>
      </c>
      <c r="C1510" s="17" t="s">
        <v>195</v>
      </c>
      <c r="D1510" s="10" t="s">
        <v>62</v>
      </c>
      <c r="E1510" s="11"/>
      <c r="F1510" s="11"/>
    </row>
    <row r="1511">
      <c r="A1511" s="5" t="str">
        <f t="shared" si="1"/>
        <v>Malta-Europe2001</v>
      </c>
      <c r="B1511" s="5" t="s">
        <v>75</v>
      </c>
      <c r="C1511" s="17" t="s">
        <v>195</v>
      </c>
      <c r="D1511" s="10" t="s">
        <v>63</v>
      </c>
      <c r="E1511" s="11"/>
      <c r="F1511" s="15">
        <v>857.0</v>
      </c>
    </row>
    <row r="1512">
      <c r="A1512" s="5" t="str">
        <f t="shared" si="1"/>
        <v>Malta-Europe2002</v>
      </c>
      <c r="B1512" s="5" t="s">
        <v>75</v>
      </c>
      <c r="C1512" s="17" t="s">
        <v>195</v>
      </c>
      <c r="D1512" s="10" t="s">
        <v>64</v>
      </c>
      <c r="E1512" s="15">
        <v>2589.0</v>
      </c>
      <c r="F1512" s="15">
        <v>848.0</v>
      </c>
    </row>
    <row r="1513">
      <c r="A1513" s="5" t="str">
        <f t="shared" si="1"/>
        <v>Malta-Europe2003</v>
      </c>
      <c r="B1513" s="5" t="s">
        <v>75</v>
      </c>
      <c r="C1513" s="17" t="s">
        <v>195</v>
      </c>
      <c r="D1513" s="10" t="s">
        <v>65</v>
      </c>
      <c r="E1513" s="15">
        <v>2497.0</v>
      </c>
      <c r="F1513" s="15">
        <v>777.0</v>
      </c>
    </row>
    <row r="1514">
      <c r="A1514" s="5" t="str">
        <f t="shared" si="1"/>
        <v>Malta-Europe2004</v>
      </c>
      <c r="B1514" s="5" t="s">
        <v>75</v>
      </c>
      <c r="C1514" s="17" t="s">
        <v>195</v>
      </c>
      <c r="D1514" s="10" t="s">
        <v>66</v>
      </c>
      <c r="E1514" s="15">
        <v>2560.0</v>
      </c>
      <c r="F1514" s="15">
        <v>837.0</v>
      </c>
    </row>
    <row r="1515">
      <c r="A1515" s="5" t="str">
        <f t="shared" si="1"/>
        <v>Malta-Europe2005</v>
      </c>
      <c r="B1515" s="5" t="s">
        <v>75</v>
      </c>
      <c r="C1515" s="17" t="s">
        <v>195</v>
      </c>
      <c r="D1515" s="10" t="s">
        <v>67</v>
      </c>
      <c r="E1515" s="15">
        <v>2299.0</v>
      </c>
      <c r="F1515" s="15">
        <v>734.0</v>
      </c>
    </row>
    <row r="1516">
      <c r="A1516" s="5" t="str">
        <f t="shared" si="1"/>
        <v>Malta-Europe2006</v>
      </c>
      <c r="B1516" s="5" t="s">
        <v>75</v>
      </c>
      <c r="C1516" s="17" t="s">
        <v>195</v>
      </c>
      <c r="D1516" s="10" t="s">
        <v>68</v>
      </c>
      <c r="E1516" s="15">
        <v>2574.0</v>
      </c>
      <c r="F1516" s="15">
        <v>830.0</v>
      </c>
    </row>
    <row r="1517">
      <c r="A1517" s="5" t="str">
        <f t="shared" si="1"/>
        <v>Malta-Europe2006</v>
      </c>
      <c r="B1517" s="5" t="s">
        <v>75</v>
      </c>
      <c r="C1517" s="17" t="s">
        <v>195</v>
      </c>
      <c r="D1517" s="10" t="s">
        <v>68</v>
      </c>
      <c r="E1517" s="15">
        <v>2486.0</v>
      </c>
      <c r="F1517" s="15">
        <v>787.0</v>
      </c>
    </row>
    <row r="1518">
      <c r="A1518" s="5" t="str">
        <f t="shared" si="1"/>
        <v>Malta-Europe2007</v>
      </c>
      <c r="B1518" s="5" t="s">
        <v>75</v>
      </c>
      <c r="C1518" s="17" t="s">
        <v>195</v>
      </c>
      <c r="D1518" s="10" t="s">
        <v>69</v>
      </c>
      <c r="E1518" s="15">
        <v>2725.0</v>
      </c>
      <c r="F1518" s="15">
        <v>878.0</v>
      </c>
    </row>
    <row r="1519">
      <c r="A1519" s="5" t="str">
        <f t="shared" si="1"/>
        <v>Malta-Europe2009</v>
      </c>
      <c r="B1519" s="5" t="s">
        <v>75</v>
      </c>
      <c r="C1519" s="17" t="s">
        <v>195</v>
      </c>
      <c r="D1519" s="10" t="s">
        <v>71</v>
      </c>
      <c r="E1519" s="15">
        <v>2699.0</v>
      </c>
      <c r="F1519" s="15">
        <v>881.0</v>
      </c>
    </row>
    <row r="1520">
      <c r="A1520" s="5" t="str">
        <f t="shared" si="1"/>
        <v>Malta-Europe2010</v>
      </c>
      <c r="B1520" s="5" t="s">
        <v>75</v>
      </c>
      <c r="C1520" s="17" t="s">
        <v>195</v>
      </c>
      <c r="D1520" s="10" t="s">
        <v>72</v>
      </c>
      <c r="E1520" s="15">
        <v>2582.0</v>
      </c>
      <c r="F1520" s="15">
        <v>826.0</v>
      </c>
    </row>
    <row r="1521">
      <c r="A1521" s="5" t="str">
        <f t="shared" si="1"/>
        <v>Malta-Europe2010</v>
      </c>
      <c r="B1521" s="5" t="s">
        <v>75</v>
      </c>
      <c r="C1521" s="17" t="s">
        <v>195</v>
      </c>
      <c r="D1521" s="10" t="s">
        <v>72</v>
      </c>
      <c r="E1521" s="15">
        <v>2065.0</v>
      </c>
      <c r="F1521" s="15">
        <v>676.0</v>
      </c>
    </row>
    <row r="1522">
      <c r="A1522" s="5" t="str">
        <f t="shared" si="1"/>
        <v>Malta-Europe2011</v>
      </c>
      <c r="B1522" s="5" t="s">
        <v>75</v>
      </c>
      <c r="C1522" s="17" t="s">
        <v>195</v>
      </c>
      <c r="D1522" s="10" t="s">
        <v>73</v>
      </c>
      <c r="E1522" s="15">
        <v>2574.0</v>
      </c>
      <c r="F1522" s="15">
        <v>834.0</v>
      </c>
    </row>
    <row r="1523">
      <c r="A1523" s="5" t="str">
        <f t="shared" si="1"/>
        <v>Marshall Islands-Oceania2000</v>
      </c>
      <c r="B1523" s="5" t="s">
        <v>79</v>
      </c>
      <c r="C1523" s="17" t="s">
        <v>196</v>
      </c>
      <c r="D1523" s="10" t="s">
        <v>62</v>
      </c>
      <c r="E1523" s="11"/>
      <c r="F1523" s="11"/>
    </row>
    <row r="1524">
      <c r="A1524" s="5" t="str">
        <f t="shared" si="1"/>
        <v>Marshall Islands-Oceania2001</v>
      </c>
      <c r="B1524" s="5" t="s">
        <v>79</v>
      </c>
      <c r="C1524" s="17" t="s">
        <v>196</v>
      </c>
      <c r="D1524" s="10" t="s">
        <v>63</v>
      </c>
      <c r="E1524" s="11"/>
      <c r="F1524" s="11"/>
    </row>
    <row r="1525">
      <c r="A1525" s="5" t="str">
        <f t="shared" si="1"/>
        <v>Marshall Islands-Oceania2002</v>
      </c>
      <c r="B1525" s="5" t="s">
        <v>79</v>
      </c>
      <c r="C1525" s="17" t="s">
        <v>196</v>
      </c>
      <c r="D1525" s="10" t="s">
        <v>64</v>
      </c>
      <c r="E1525" s="15">
        <v>103.0</v>
      </c>
      <c r="F1525" s="11"/>
    </row>
    <row r="1526">
      <c r="A1526" s="5" t="str">
        <f t="shared" si="1"/>
        <v>Marshall Islands-Oceania2003</v>
      </c>
      <c r="B1526" s="5" t="s">
        <v>79</v>
      </c>
      <c r="C1526" s="17" t="s">
        <v>196</v>
      </c>
      <c r="D1526" s="10" t="s">
        <v>65</v>
      </c>
      <c r="E1526" s="15">
        <v>103.0</v>
      </c>
      <c r="F1526" s="11"/>
    </row>
    <row r="1527">
      <c r="A1527" s="5" t="str">
        <f t="shared" si="1"/>
        <v>Marshall Islands-Oceania2004</v>
      </c>
      <c r="B1527" s="5" t="s">
        <v>79</v>
      </c>
      <c r="C1527" s="17" t="s">
        <v>196</v>
      </c>
      <c r="D1527" s="10" t="s">
        <v>66</v>
      </c>
      <c r="E1527" s="15">
        <v>99.0</v>
      </c>
      <c r="F1527" s="11"/>
    </row>
    <row r="1528">
      <c r="A1528" s="5" t="str">
        <f t="shared" si="1"/>
        <v>Marshall Islands-Oceania2005</v>
      </c>
      <c r="B1528" s="5" t="s">
        <v>79</v>
      </c>
      <c r="C1528" s="17" t="s">
        <v>196</v>
      </c>
      <c r="D1528" s="10" t="s">
        <v>67</v>
      </c>
      <c r="E1528" s="15">
        <v>84.0</v>
      </c>
      <c r="F1528" s="11"/>
    </row>
    <row r="1529">
      <c r="A1529" s="5" t="str">
        <f t="shared" si="1"/>
        <v>Marshall Islands-Oceania2006</v>
      </c>
      <c r="B1529" s="5" t="s">
        <v>79</v>
      </c>
      <c r="C1529" s="17" t="s">
        <v>196</v>
      </c>
      <c r="D1529" s="10" t="s">
        <v>68</v>
      </c>
      <c r="E1529" s="15">
        <v>88.0</v>
      </c>
      <c r="F1529" s="15">
        <v>29.0</v>
      </c>
    </row>
    <row r="1530">
      <c r="A1530" s="5" t="str">
        <f t="shared" si="1"/>
        <v>Marshall Islands-Oceania2006</v>
      </c>
      <c r="B1530" s="5" t="s">
        <v>79</v>
      </c>
      <c r="C1530" s="17" t="s">
        <v>196</v>
      </c>
      <c r="D1530" s="10" t="s">
        <v>68</v>
      </c>
      <c r="E1530" s="15">
        <v>81.0</v>
      </c>
      <c r="F1530" s="15">
        <v>29.0</v>
      </c>
    </row>
    <row r="1531">
      <c r="A1531" s="5" t="str">
        <f t="shared" si="1"/>
        <v>Marshall Islands-Oceania2007</v>
      </c>
      <c r="B1531" s="5" t="s">
        <v>79</v>
      </c>
      <c r="C1531" s="17" t="s">
        <v>196</v>
      </c>
      <c r="D1531" s="10" t="s">
        <v>69</v>
      </c>
      <c r="E1531" s="15">
        <v>99.0</v>
      </c>
      <c r="F1531" s="15">
        <v>32.0</v>
      </c>
    </row>
    <row r="1532">
      <c r="A1532" s="5" t="str">
        <f t="shared" si="1"/>
        <v>Marshall Islands-Oceania2009</v>
      </c>
      <c r="B1532" s="5" t="s">
        <v>79</v>
      </c>
      <c r="C1532" s="17" t="s">
        <v>196</v>
      </c>
      <c r="D1532" s="10" t="s">
        <v>71</v>
      </c>
      <c r="E1532" s="15">
        <v>84.0</v>
      </c>
      <c r="F1532" s="15">
        <v>29.0</v>
      </c>
    </row>
    <row r="1533">
      <c r="A1533" s="5" t="str">
        <f t="shared" si="1"/>
        <v>Marshall Islands-Oceania2010</v>
      </c>
      <c r="B1533" s="5" t="s">
        <v>79</v>
      </c>
      <c r="C1533" s="17" t="s">
        <v>196</v>
      </c>
      <c r="D1533" s="10" t="s">
        <v>72</v>
      </c>
      <c r="E1533" s="15">
        <v>84.0</v>
      </c>
      <c r="F1533" s="15">
        <v>29.0</v>
      </c>
    </row>
    <row r="1534">
      <c r="A1534" s="5" t="str">
        <f t="shared" si="1"/>
        <v>Marshall Islands-Oceania2010</v>
      </c>
      <c r="B1534" s="5" t="s">
        <v>79</v>
      </c>
      <c r="C1534" s="17" t="s">
        <v>196</v>
      </c>
      <c r="D1534" s="10" t="s">
        <v>72</v>
      </c>
      <c r="E1534" s="15">
        <v>77.0</v>
      </c>
      <c r="F1534" s="15">
        <v>29.0</v>
      </c>
    </row>
    <row r="1535">
      <c r="A1535" s="5" t="str">
        <f t="shared" si="1"/>
        <v>Marshall Islands-Oceania2011</v>
      </c>
      <c r="B1535" s="5" t="s">
        <v>79</v>
      </c>
      <c r="C1535" s="17" t="s">
        <v>196</v>
      </c>
      <c r="D1535" s="10" t="s">
        <v>73</v>
      </c>
      <c r="E1535" s="15">
        <v>92.0</v>
      </c>
      <c r="F1535" s="15">
        <v>30.0</v>
      </c>
    </row>
    <row r="1536">
      <c r="A1536" s="5" t="str">
        <f t="shared" si="1"/>
        <v>Mauritania-Africa2000</v>
      </c>
      <c r="B1536" s="5" t="s">
        <v>77</v>
      </c>
      <c r="C1536" s="17" t="s">
        <v>197</v>
      </c>
      <c r="D1536" s="10" t="s">
        <v>62</v>
      </c>
      <c r="E1536" s="11"/>
      <c r="F1536" s="11"/>
    </row>
    <row r="1537">
      <c r="A1537" s="5" t="str">
        <f t="shared" si="1"/>
        <v>Mauritania-Africa2001</v>
      </c>
      <c r="B1537" s="5" t="s">
        <v>77</v>
      </c>
      <c r="C1537" s="17" t="s">
        <v>197</v>
      </c>
      <c r="D1537" s="10" t="s">
        <v>63</v>
      </c>
      <c r="E1537" s="11"/>
      <c r="F1537" s="11"/>
    </row>
    <row r="1538">
      <c r="A1538" s="5" t="str">
        <f t="shared" si="1"/>
        <v>Mauritania-Africa2002</v>
      </c>
      <c r="B1538" s="5" t="s">
        <v>77</v>
      </c>
      <c r="C1538" s="17" t="s">
        <v>197</v>
      </c>
      <c r="D1538" s="10" t="s">
        <v>64</v>
      </c>
      <c r="E1538" s="15">
        <v>2215.0</v>
      </c>
      <c r="F1538" s="11"/>
    </row>
    <row r="1539">
      <c r="A1539" s="5" t="str">
        <f t="shared" si="1"/>
        <v>Mauritania-Africa2003</v>
      </c>
      <c r="B1539" s="5" t="s">
        <v>77</v>
      </c>
      <c r="C1539" s="17" t="s">
        <v>197</v>
      </c>
      <c r="D1539" s="10" t="s">
        <v>65</v>
      </c>
      <c r="E1539" s="15">
        <v>2211.0</v>
      </c>
      <c r="F1539" s="11"/>
    </row>
    <row r="1540">
      <c r="A1540" s="5" t="str">
        <f t="shared" si="1"/>
        <v>Mauritania-Africa2004</v>
      </c>
      <c r="B1540" s="5" t="s">
        <v>77</v>
      </c>
      <c r="C1540" s="17" t="s">
        <v>197</v>
      </c>
      <c r="D1540" s="10" t="s">
        <v>66</v>
      </c>
      <c r="E1540" s="15">
        <v>2021.0</v>
      </c>
      <c r="F1540" s="11"/>
    </row>
    <row r="1541">
      <c r="A1541" s="5" t="str">
        <f t="shared" si="1"/>
        <v>Mauritania-Africa2005</v>
      </c>
      <c r="B1541" s="5" t="s">
        <v>77</v>
      </c>
      <c r="C1541" s="17" t="s">
        <v>197</v>
      </c>
      <c r="D1541" s="10" t="s">
        <v>67</v>
      </c>
      <c r="E1541" s="15">
        <v>1434.0</v>
      </c>
      <c r="F1541" s="11"/>
    </row>
    <row r="1542">
      <c r="A1542" s="5" t="str">
        <f t="shared" si="1"/>
        <v>Mauritania-Africa2006</v>
      </c>
      <c r="B1542" s="5" t="s">
        <v>77</v>
      </c>
      <c r="C1542" s="17" t="s">
        <v>197</v>
      </c>
      <c r="D1542" s="10" t="s">
        <v>68</v>
      </c>
      <c r="E1542" s="15">
        <v>1632.0</v>
      </c>
      <c r="F1542" s="11"/>
    </row>
    <row r="1543">
      <c r="A1543" s="5" t="str">
        <f t="shared" si="1"/>
        <v>Mauritania-Africa2006</v>
      </c>
      <c r="B1543" s="5" t="s">
        <v>77</v>
      </c>
      <c r="C1543" s="17" t="s">
        <v>197</v>
      </c>
      <c r="D1543" s="10" t="s">
        <v>68</v>
      </c>
      <c r="E1543" s="15">
        <v>1349.0</v>
      </c>
      <c r="F1543" s="11"/>
    </row>
    <row r="1544">
      <c r="A1544" s="5" t="str">
        <f t="shared" si="1"/>
        <v>Mauritania-Africa2007</v>
      </c>
      <c r="B1544" s="5" t="s">
        <v>77</v>
      </c>
      <c r="C1544" s="17" t="s">
        <v>197</v>
      </c>
      <c r="D1544" s="10" t="s">
        <v>69</v>
      </c>
      <c r="E1544" s="15">
        <v>1914.0</v>
      </c>
      <c r="F1544" s="11"/>
    </row>
    <row r="1545">
      <c r="A1545" s="5" t="str">
        <f t="shared" si="1"/>
        <v>Mauritania-Africa2009</v>
      </c>
      <c r="B1545" s="5" t="s">
        <v>77</v>
      </c>
      <c r="C1545" s="17" t="s">
        <v>197</v>
      </c>
      <c r="D1545" s="10" t="s">
        <v>71</v>
      </c>
      <c r="E1545" s="15">
        <v>1676.0</v>
      </c>
      <c r="F1545" s="11"/>
    </row>
    <row r="1546">
      <c r="A1546" s="5" t="str">
        <f t="shared" si="1"/>
        <v>Mauritania-Africa2010</v>
      </c>
      <c r="B1546" s="5" t="s">
        <v>77</v>
      </c>
      <c r="C1546" s="17" t="s">
        <v>197</v>
      </c>
      <c r="D1546" s="10" t="s">
        <v>72</v>
      </c>
      <c r="E1546" s="15">
        <v>1474.0</v>
      </c>
      <c r="F1546" s="11"/>
    </row>
    <row r="1547">
      <c r="A1547" s="5" t="str">
        <f t="shared" si="1"/>
        <v>Mauritania-Africa2010</v>
      </c>
      <c r="B1547" s="5" t="s">
        <v>77</v>
      </c>
      <c r="C1547" s="17" t="s">
        <v>197</v>
      </c>
      <c r="D1547" s="10" t="s">
        <v>72</v>
      </c>
      <c r="E1547" s="15">
        <v>1236.0</v>
      </c>
      <c r="F1547" s="11"/>
    </row>
    <row r="1548">
      <c r="A1548" s="5" t="str">
        <f t="shared" si="1"/>
        <v>Mauritania-Africa2011</v>
      </c>
      <c r="B1548" s="5" t="s">
        <v>77</v>
      </c>
      <c r="C1548" s="17" t="s">
        <v>197</v>
      </c>
      <c r="D1548" s="10" t="s">
        <v>73</v>
      </c>
      <c r="E1548" s="15">
        <v>1676.0</v>
      </c>
      <c r="F1548" s="11"/>
    </row>
    <row r="1549">
      <c r="A1549" s="5" t="str">
        <f t="shared" si="1"/>
        <v>Mauritius-Africa2000</v>
      </c>
      <c r="B1549" s="5" t="s">
        <v>77</v>
      </c>
      <c r="C1549" s="17" t="s">
        <v>198</v>
      </c>
      <c r="D1549" s="10" t="s">
        <v>62</v>
      </c>
      <c r="E1549" s="11"/>
      <c r="F1549" s="11"/>
    </row>
    <row r="1550">
      <c r="A1550" s="5" t="str">
        <f t="shared" si="1"/>
        <v>Mauritius-Africa2001</v>
      </c>
      <c r="B1550" s="5" t="s">
        <v>77</v>
      </c>
      <c r="C1550" s="17" t="s">
        <v>198</v>
      </c>
      <c r="D1550" s="10" t="s">
        <v>63</v>
      </c>
      <c r="E1550" s="11"/>
      <c r="F1550" s="11"/>
    </row>
    <row r="1551">
      <c r="A1551" s="5" t="str">
        <f t="shared" si="1"/>
        <v>Mauritius-Africa2002</v>
      </c>
      <c r="B1551" s="5" t="s">
        <v>77</v>
      </c>
      <c r="C1551" s="17" t="s">
        <v>198</v>
      </c>
      <c r="D1551" s="10" t="s">
        <v>64</v>
      </c>
      <c r="E1551" s="15">
        <v>4118.0</v>
      </c>
      <c r="F1551" s="11"/>
    </row>
    <row r="1552">
      <c r="A1552" s="5" t="str">
        <f t="shared" si="1"/>
        <v>Mauritius-Africa2003</v>
      </c>
      <c r="B1552" s="5" t="s">
        <v>77</v>
      </c>
      <c r="C1552" s="17" t="s">
        <v>198</v>
      </c>
      <c r="D1552" s="10" t="s">
        <v>65</v>
      </c>
      <c r="E1552" s="15">
        <v>3865.0</v>
      </c>
      <c r="F1552" s="11"/>
    </row>
    <row r="1553">
      <c r="A1553" s="5" t="str">
        <f t="shared" si="1"/>
        <v>Mauritius-Africa2004</v>
      </c>
      <c r="B1553" s="5" t="s">
        <v>77</v>
      </c>
      <c r="C1553" s="17" t="s">
        <v>198</v>
      </c>
      <c r="D1553" s="10" t="s">
        <v>66</v>
      </c>
      <c r="E1553" s="15">
        <v>3953.0</v>
      </c>
      <c r="F1553" s="11"/>
    </row>
    <row r="1554">
      <c r="A1554" s="5" t="str">
        <f t="shared" si="1"/>
        <v>Mauritius-Africa2005</v>
      </c>
      <c r="B1554" s="5" t="s">
        <v>77</v>
      </c>
      <c r="C1554" s="17" t="s">
        <v>198</v>
      </c>
      <c r="D1554" s="10" t="s">
        <v>67</v>
      </c>
      <c r="E1554" s="15">
        <v>2981.0</v>
      </c>
      <c r="F1554" s="11"/>
    </row>
    <row r="1555">
      <c r="A1555" s="5" t="str">
        <f t="shared" si="1"/>
        <v>Mauritius-Africa2006</v>
      </c>
      <c r="B1555" s="5" t="s">
        <v>77</v>
      </c>
      <c r="C1555" s="17" t="s">
        <v>198</v>
      </c>
      <c r="D1555" s="10" t="s">
        <v>68</v>
      </c>
      <c r="E1555" s="15">
        <v>3194.0</v>
      </c>
      <c r="F1555" s="15">
        <v>1019.0</v>
      </c>
    </row>
    <row r="1556">
      <c r="A1556" s="5" t="str">
        <f t="shared" si="1"/>
        <v>Mauritius-Africa2006</v>
      </c>
      <c r="B1556" s="5" t="s">
        <v>77</v>
      </c>
      <c r="C1556" s="17" t="s">
        <v>198</v>
      </c>
      <c r="D1556" s="10" t="s">
        <v>68</v>
      </c>
      <c r="E1556" s="15">
        <v>2967.0</v>
      </c>
      <c r="F1556" s="15">
        <v>1019.0</v>
      </c>
    </row>
    <row r="1557">
      <c r="A1557" s="5" t="str">
        <f t="shared" si="1"/>
        <v>Mauritius-Africa2007</v>
      </c>
      <c r="B1557" s="5" t="s">
        <v>77</v>
      </c>
      <c r="C1557" s="17" t="s">
        <v>198</v>
      </c>
      <c r="D1557" s="10" t="s">
        <v>69</v>
      </c>
      <c r="E1557" s="15">
        <v>3887.0</v>
      </c>
      <c r="F1557" s="15">
        <v>1194.0</v>
      </c>
    </row>
    <row r="1558">
      <c r="A1558" s="5" t="str">
        <f t="shared" si="1"/>
        <v>Mauritius-Africa2009</v>
      </c>
      <c r="B1558" s="5" t="s">
        <v>77</v>
      </c>
      <c r="C1558" s="17" t="s">
        <v>198</v>
      </c>
      <c r="D1558" s="10" t="s">
        <v>71</v>
      </c>
      <c r="E1558" s="15">
        <v>3410.0</v>
      </c>
      <c r="F1558" s="15">
        <v>1077.0</v>
      </c>
    </row>
    <row r="1559">
      <c r="A1559" s="5" t="str">
        <f t="shared" si="1"/>
        <v>Mauritius-Africa2010</v>
      </c>
      <c r="B1559" s="5" t="s">
        <v>77</v>
      </c>
      <c r="C1559" s="17" t="s">
        <v>198</v>
      </c>
      <c r="D1559" s="10" t="s">
        <v>72</v>
      </c>
      <c r="E1559" s="15">
        <v>3146.0</v>
      </c>
      <c r="F1559" s="15">
        <v>1077.0</v>
      </c>
    </row>
    <row r="1560">
      <c r="A1560" s="5" t="str">
        <f t="shared" si="1"/>
        <v>Mauritius-Africa2011</v>
      </c>
      <c r="B1560" s="5" t="s">
        <v>77</v>
      </c>
      <c r="C1560" s="17" t="s">
        <v>198</v>
      </c>
      <c r="D1560" s="10" t="s">
        <v>73</v>
      </c>
      <c r="E1560" s="15">
        <v>3777.0</v>
      </c>
      <c r="F1560" s="15">
        <v>1173.0</v>
      </c>
    </row>
    <row r="1561">
      <c r="A1561" s="5" t="str">
        <f t="shared" si="1"/>
        <v>Mauritius-Africa2011</v>
      </c>
      <c r="B1561" s="5" t="s">
        <v>77</v>
      </c>
      <c r="C1561" s="17" t="s">
        <v>198</v>
      </c>
      <c r="D1561" s="10" t="s">
        <v>73</v>
      </c>
      <c r="E1561" s="15">
        <v>2769.0</v>
      </c>
      <c r="F1561" s="15">
        <v>1173.0</v>
      </c>
    </row>
    <row r="1562">
      <c r="A1562" s="5" t="str">
        <f t="shared" si="1"/>
        <v>Mexico-The Americas2000</v>
      </c>
      <c r="B1562" s="5" t="s">
        <v>83</v>
      </c>
      <c r="C1562" s="17" t="s">
        <v>199</v>
      </c>
      <c r="D1562" s="10" t="s">
        <v>62</v>
      </c>
      <c r="E1562" s="11"/>
      <c r="F1562" s="15">
        <v>191924.0</v>
      </c>
    </row>
    <row r="1563">
      <c r="A1563" s="5" t="str">
        <f t="shared" si="1"/>
        <v>Mexico-The Americas2001</v>
      </c>
      <c r="B1563" s="5" t="s">
        <v>83</v>
      </c>
      <c r="C1563" s="17" t="s">
        <v>199</v>
      </c>
      <c r="D1563" s="10" t="s">
        <v>63</v>
      </c>
      <c r="E1563" s="11"/>
      <c r="F1563" s="15">
        <v>186171.0</v>
      </c>
    </row>
    <row r="1564">
      <c r="A1564" s="5" t="str">
        <f t="shared" si="1"/>
        <v>Mexico-The Americas2002</v>
      </c>
      <c r="B1564" s="5" t="s">
        <v>83</v>
      </c>
      <c r="C1564" s="17" t="s">
        <v>199</v>
      </c>
      <c r="D1564" s="10" t="s">
        <v>64</v>
      </c>
      <c r="E1564" s="15">
        <v>443674.0</v>
      </c>
      <c r="F1564" s="15">
        <v>178924.0</v>
      </c>
    </row>
    <row r="1565">
      <c r="A1565" s="5" t="str">
        <f t="shared" si="1"/>
        <v>Mexico-The Americas2003</v>
      </c>
      <c r="B1565" s="5" t="s">
        <v>83</v>
      </c>
      <c r="C1565" s="17" t="s">
        <v>199</v>
      </c>
      <c r="D1565" s="10" t="s">
        <v>65</v>
      </c>
      <c r="E1565" s="15">
        <v>446237.0</v>
      </c>
      <c r="F1565" s="15">
        <v>175752.0</v>
      </c>
    </row>
    <row r="1566">
      <c r="A1566" s="5" t="str">
        <f t="shared" si="1"/>
        <v>Mexico-The Americas2004</v>
      </c>
      <c r="B1566" s="5" t="s">
        <v>83</v>
      </c>
      <c r="C1566" s="17" t="s">
        <v>199</v>
      </c>
      <c r="D1566" s="10" t="s">
        <v>66</v>
      </c>
      <c r="E1566" s="15">
        <v>471444.0</v>
      </c>
      <c r="F1566" s="15">
        <v>181876.0</v>
      </c>
    </row>
    <row r="1567">
      <c r="A1567" s="5" t="str">
        <f t="shared" si="1"/>
        <v>Mexico-The Americas2005</v>
      </c>
      <c r="B1567" s="5" t="s">
        <v>83</v>
      </c>
      <c r="C1567" s="17" t="s">
        <v>199</v>
      </c>
      <c r="D1567" s="10" t="s">
        <v>67</v>
      </c>
      <c r="E1567" s="15">
        <v>391251.0</v>
      </c>
      <c r="F1567" s="15">
        <v>150843.0</v>
      </c>
    </row>
    <row r="1568">
      <c r="A1568" s="5" t="str">
        <f t="shared" si="1"/>
        <v>Mexico-The Americas2006</v>
      </c>
      <c r="B1568" s="5" t="s">
        <v>83</v>
      </c>
      <c r="C1568" s="17" t="s">
        <v>199</v>
      </c>
      <c r="D1568" s="10" t="s">
        <v>68</v>
      </c>
      <c r="E1568" s="15">
        <v>410744.0</v>
      </c>
      <c r="F1568" s="15">
        <v>159324.0</v>
      </c>
    </row>
    <row r="1569">
      <c r="A1569" s="5" t="str">
        <f t="shared" si="1"/>
        <v>Mexico-The Americas2006</v>
      </c>
      <c r="B1569" s="5" t="s">
        <v>83</v>
      </c>
      <c r="C1569" s="17" t="s">
        <v>199</v>
      </c>
      <c r="D1569" s="10" t="s">
        <v>68</v>
      </c>
      <c r="E1569" s="15">
        <v>394800.0</v>
      </c>
      <c r="F1569" s="15">
        <v>146302.0</v>
      </c>
    </row>
    <row r="1570">
      <c r="A1570" s="5" t="str">
        <f t="shared" si="1"/>
        <v>Mexico-The Americas2007</v>
      </c>
      <c r="B1570" s="5" t="s">
        <v>83</v>
      </c>
      <c r="C1570" s="17" t="s">
        <v>199</v>
      </c>
      <c r="D1570" s="10" t="s">
        <v>69</v>
      </c>
      <c r="E1570" s="15">
        <v>455845.0</v>
      </c>
      <c r="F1570" s="15">
        <v>176711.0</v>
      </c>
    </row>
    <row r="1571">
      <c r="A1571" s="5" t="str">
        <f t="shared" si="1"/>
        <v>Mexico-The Americas2009</v>
      </c>
      <c r="B1571" s="5" t="s">
        <v>83</v>
      </c>
      <c r="C1571" s="17" t="s">
        <v>199</v>
      </c>
      <c r="D1571" s="10" t="s">
        <v>71</v>
      </c>
      <c r="E1571" s="15">
        <v>435046.0</v>
      </c>
      <c r="F1571" s="15">
        <v>170263.0</v>
      </c>
    </row>
    <row r="1572">
      <c r="A1572" s="5" t="str">
        <f t="shared" si="1"/>
        <v>Mexico-The Americas2010</v>
      </c>
      <c r="B1572" s="5" t="s">
        <v>83</v>
      </c>
      <c r="C1572" s="17" t="s">
        <v>199</v>
      </c>
      <c r="D1572" s="10" t="s">
        <v>72</v>
      </c>
      <c r="E1572" s="15">
        <v>405633.0</v>
      </c>
      <c r="F1572" s="15">
        <v>153665.0</v>
      </c>
    </row>
    <row r="1573">
      <c r="A1573" s="5" t="str">
        <f t="shared" si="1"/>
        <v>Mexico-The Americas2011</v>
      </c>
      <c r="B1573" s="5" t="s">
        <v>83</v>
      </c>
      <c r="C1573" s="17" t="s">
        <v>199</v>
      </c>
      <c r="D1573" s="10" t="s">
        <v>73</v>
      </c>
      <c r="E1573" s="15">
        <v>441796.0</v>
      </c>
      <c r="F1573" s="15">
        <v>172307.0</v>
      </c>
    </row>
    <row r="1574">
      <c r="A1574" s="5" t="str">
        <f t="shared" si="1"/>
        <v>Mexico-The Americas2011</v>
      </c>
      <c r="B1574" s="5" t="s">
        <v>83</v>
      </c>
      <c r="C1574" s="17" t="s">
        <v>199</v>
      </c>
      <c r="D1574" s="10" t="s">
        <v>73</v>
      </c>
      <c r="E1574" s="15">
        <v>381518.0</v>
      </c>
      <c r="F1574" s="15">
        <v>145384.0</v>
      </c>
    </row>
    <row r="1575">
      <c r="A1575" s="5" t="str">
        <f t="shared" si="1"/>
        <v>Micronesia, Fed. Sts.-Oceania2000</v>
      </c>
      <c r="B1575" s="5" t="s">
        <v>79</v>
      </c>
      <c r="C1575" s="17" t="s">
        <v>200</v>
      </c>
      <c r="D1575" s="10" t="s">
        <v>62</v>
      </c>
      <c r="E1575" s="11"/>
      <c r="F1575" s="11"/>
    </row>
    <row r="1576">
      <c r="A1576" s="5" t="str">
        <f t="shared" si="1"/>
        <v>Micronesia, Fed. Sts.-Oceania2001</v>
      </c>
      <c r="B1576" s="5" t="s">
        <v>79</v>
      </c>
      <c r="C1576" s="17" t="s">
        <v>200</v>
      </c>
      <c r="D1576" s="10" t="s">
        <v>63</v>
      </c>
      <c r="E1576" s="11"/>
      <c r="F1576" s="11"/>
    </row>
    <row r="1577">
      <c r="A1577" s="5" t="str">
        <f t="shared" si="1"/>
        <v>Micronesia, Fed. Sts.-Oceania2002</v>
      </c>
      <c r="B1577" s="5" t="s">
        <v>79</v>
      </c>
      <c r="C1577" s="17" t="s">
        <v>200</v>
      </c>
      <c r="D1577" s="10" t="s">
        <v>64</v>
      </c>
      <c r="E1577" s="15">
        <v>103.0</v>
      </c>
      <c r="F1577" s="11"/>
    </row>
    <row r="1578">
      <c r="A1578" s="5" t="str">
        <f t="shared" si="1"/>
        <v>Micronesia, Fed. Sts.-Oceania2003</v>
      </c>
      <c r="B1578" s="5" t="s">
        <v>79</v>
      </c>
      <c r="C1578" s="17" t="s">
        <v>200</v>
      </c>
      <c r="D1578" s="10" t="s">
        <v>65</v>
      </c>
      <c r="E1578" s="15">
        <v>99.0</v>
      </c>
      <c r="F1578" s="11"/>
    </row>
    <row r="1579">
      <c r="A1579" s="5" t="str">
        <f t="shared" si="1"/>
        <v>Micronesia, Fed. Sts.-Oceania2004</v>
      </c>
      <c r="B1579" s="5" t="s">
        <v>79</v>
      </c>
      <c r="C1579" s="17" t="s">
        <v>200</v>
      </c>
      <c r="D1579" s="10" t="s">
        <v>66</v>
      </c>
      <c r="E1579" s="15">
        <v>99.0</v>
      </c>
      <c r="F1579" s="11"/>
    </row>
    <row r="1580">
      <c r="A1580" s="5" t="str">
        <f t="shared" si="1"/>
        <v>Micronesia, Fed. Sts.-Oceania2005</v>
      </c>
      <c r="B1580" s="5" t="s">
        <v>79</v>
      </c>
      <c r="C1580" s="17" t="s">
        <v>200</v>
      </c>
      <c r="D1580" s="10" t="s">
        <v>67</v>
      </c>
      <c r="E1580" s="15">
        <v>147.0</v>
      </c>
      <c r="F1580" s="11"/>
    </row>
    <row r="1581">
      <c r="A1581" s="5" t="str">
        <f t="shared" si="1"/>
        <v>Micronesia, Fed. Sts.-Oceania2006</v>
      </c>
      <c r="B1581" s="5" t="s">
        <v>79</v>
      </c>
      <c r="C1581" s="17" t="s">
        <v>200</v>
      </c>
      <c r="D1581" s="10" t="s">
        <v>68</v>
      </c>
      <c r="E1581" s="15">
        <v>147.0</v>
      </c>
      <c r="F1581" s="11"/>
    </row>
    <row r="1582">
      <c r="A1582" s="5" t="str">
        <f t="shared" si="1"/>
        <v>Micronesia, Fed. Sts.-Oceania2006</v>
      </c>
      <c r="B1582" s="5" t="s">
        <v>79</v>
      </c>
      <c r="C1582" s="17" t="s">
        <v>200</v>
      </c>
      <c r="D1582" s="10" t="s">
        <v>68</v>
      </c>
      <c r="E1582" s="15">
        <v>176.0</v>
      </c>
      <c r="F1582" s="11"/>
    </row>
    <row r="1583">
      <c r="A1583" s="5" t="str">
        <f t="shared" si="1"/>
        <v>Micronesia, Fed. Sts.-Oceania2007</v>
      </c>
      <c r="B1583" s="5" t="s">
        <v>79</v>
      </c>
      <c r="C1583" s="17" t="s">
        <v>200</v>
      </c>
      <c r="D1583" s="10" t="s">
        <v>69</v>
      </c>
      <c r="E1583" s="15">
        <v>99.0</v>
      </c>
      <c r="F1583" s="11"/>
    </row>
    <row r="1584">
      <c r="A1584" s="5" t="str">
        <f t="shared" si="1"/>
        <v>Micronesia, Fed. Sts.-Oceania2009</v>
      </c>
      <c r="B1584" s="5" t="s">
        <v>79</v>
      </c>
      <c r="C1584" s="17" t="s">
        <v>200</v>
      </c>
      <c r="D1584" s="10" t="s">
        <v>71</v>
      </c>
      <c r="E1584" s="15">
        <v>117.0</v>
      </c>
      <c r="F1584" s="11"/>
    </row>
    <row r="1585">
      <c r="A1585" s="5" t="str">
        <f t="shared" si="1"/>
        <v>Micronesia, Fed. Sts.-Oceania2011</v>
      </c>
      <c r="B1585" s="5" t="s">
        <v>79</v>
      </c>
      <c r="C1585" s="17" t="s">
        <v>200</v>
      </c>
      <c r="D1585" s="10" t="s">
        <v>73</v>
      </c>
      <c r="E1585" s="15">
        <v>103.0</v>
      </c>
      <c r="F1585" s="11"/>
    </row>
    <row r="1586">
      <c r="A1586" s="5" t="str">
        <f t="shared" si="1"/>
        <v>Micronesia, Fed. Sts.-Oceania2011</v>
      </c>
      <c r="B1586" s="5" t="s">
        <v>79</v>
      </c>
      <c r="C1586" s="17" t="s">
        <v>200</v>
      </c>
      <c r="D1586" s="10" t="s">
        <v>73</v>
      </c>
      <c r="E1586" s="15">
        <v>147.0</v>
      </c>
      <c r="F1586" s="11"/>
    </row>
    <row r="1587">
      <c r="A1587" s="5" t="str">
        <f t="shared" si="1"/>
        <v>Micronesia, Fed. Sts.-Oceania2011</v>
      </c>
      <c r="B1587" s="5" t="s">
        <v>79</v>
      </c>
      <c r="C1587" s="17" t="s">
        <v>200</v>
      </c>
      <c r="D1587" s="10" t="s">
        <v>73</v>
      </c>
      <c r="E1587" s="15">
        <v>136.0</v>
      </c>
      <c r="F1587" s="11"/>
    </row>
    <row r="1588">
      <c r="A1588" s="5" t="str">
        <f t="shared" si="1"/>
        <v>Moldova-Europe2000</v>
      </c>
      <c r="B1588" s="5" t="s">
        <v>75</v>
      </c>
      <c r="C1588" s="17" t="s">
        <v>201</v>
      </c>
      <c r="D1588" s="10" t="s">
        <v>62</v>
      </c>
      <c r="E1588" s="11"/>
      <c r="F1588" s="11"/>
    </row>
    <row r="1589">
      <c r="A1589" s="5" t="str">
        <f t="shared" si="1"/>
        <v>Moldova-Europe2001</v>
      </c>
      <c r="B1589" s="5" t="s">
        <v>75</v>
      </c>
      <c r="C1589" s="17" t="s">
        <v>201</v>
      </c>
      <c r="D1589" s="10" t="s">
        <v>63</v>
      </c>
      <c r="E1589" s="11"/>
      <c r="F1589" s="15">
        <v>3331.0</v>
      </c>
    </row>
    <row r="1590">
      <c r="A1590" s="5" t="str">
        <f t="shared" si="1"/>
        <v>Moldova-Europe2002</v>
      </c>
      <c r="B1590" s="5" t="s">
        <v>75</v>
      </c>
      <c r="C1590" s="17" t="s">
        <v>201</v>
      </c>
      <c r="D1590" s="10" t="s">
        <v>64</v>
      </c>
      <c r="E1590" s="15">
        <v>4855.0</v>
      </c>
      <c r="F1590" s="15">
        <v>3426.0</v>
      </c>
    </row>
    <row r="1591">
      <c r="A1591" s="5" t="str">
        <f t="shared" si="1"/>
        <v>Moldova-Europe2003</v>
      </c>
      <c r="B1591" s="5" t="s">
        <v>75</v>
      </c>
      <c r="C1591" s="17" t="s">
        <v>201</v>
      </c>
      <c r="D1591" s="10" t="s">
        <v>65</v>
      </c>
      <c r="E1591" s="15">
        <v>4547.0</v>
      </c>
      <c r="F1591" s="15">
        <v>3171.0</v>
      </c>
    </row>
    <row r="1592">
      <c r="A1592" s="5" t="str">
        <f t="shared" si="1"/>
        <v>Moldova-Europe2004</v>
      </c>
      <c r="B1592" s="5" t="s">
        <v>75</v>
      </c>
      <c r="C1592" s="17" t="s">
        <v>201</v>
      </c>
      <c r="D1592" s="10" t="s">
        <v>66</v>
      </c>
      <c r="E1592" s="15">
        <v>4774.0</v>
      </c>
      <c r="F1592" s="15">
        <v>3363.0</v>
      </c>
    </row>
    <row r="1593">
      <c r="A1593" s="5" t="str">
        <f t="shared" si="1"/>
        <v>Moldova-Europe2005</v>
      </c>
      <c r="B1593" s="5" t="s">
        <v>75</v>
      </c>
      <c r="C1593" s="17" t="s">
        <v>201</v>
      </c>
      <c r="D1593" s="10" t="s">
        <v>67</v>
      </c>
      <c r="E1593" s="15">
        <v>3986.0</v>
      </c>
      <c r="F1593" s="15">
        <v>3096.0</v>
      </c>
    </row>
    <row r="1594">
      <c r="A1594" s="5" t="str">
        <f t="shared" si="1"/>
        <v>Moldova-Europe2006</v>
      </c>
      <c r="B1594" s="5" t="s">
        <v>75</v>
      </c>
      <c r="C1594" s="17" t="s">
        <v>201</v>
      </c>
      <c r="D1594" s="10" t="s">
        <v>68</v>
      </c>
      <c r="E1594" s="15">
        <v>4554.0</v>
      </c>
      <c r="F1594" s="15">
        <v>3377.0</v>
      </c>
    </row>
    <row r="1595">
      <c r="A1595" s="5" t="str">
        <f t="shared" si="1"/>
        <v>Moldova-Europe2006</v>
      </c>
      <c r="B1595" s="5" t="s">
        <v>75</v>
      </c>
      <c r="C1595" s="17" t="s">
        <v>201</v>
      </c>
      <c r="D1595" s="10" t="s">
        <v>68</v>
      </c>
      <c r="E1595" s="15">
        <v>3715.0</v>
      </c>
      <c r="F1595" s="15">
        <v>3052.0</v>
      </c>
    </row>
    <row r="1596">
      <c r="A1596" s="5" t="str">
        <f t="shared" si="1"/>
        <v>Moldova-Europe2007</v>
      </c>
      <c r="B1596" s="5" t="s">
        <v>75</v>
      </c>
      <c r="C1596" s="17" t="s">
        <v>201</v>
      </c>
      <c r="D1596" s="10" t="s">
        <v>69</v>
      </c>
      <c r="E1596" s="15">
        <v>4686.0</v>
      </c>
      <c r="F1596" s="15">
        <v>3342.0</v>
      </c>
    </row>
    <row r="1597">
      <c r="A1597" s="5" t="str">
        <f t="shared" si="1"/>
        <v>Moldova-Europe2009</v>
      </c>
      <c r="B1597" s="5" t="s">
        <v>75</v>
      </c>
      <c r="C1597" s="17" t="s">
        <v>201</v>
      </c>
      <c r="D1597" s="10" t="s">
        <v>71</v>
      </c>
      <c r="E1597" s="15">
        <v>4895.0</v>
      </c>
      <c r="F1597" s="15">
        <v>3500.0</v>
      </c>
    </row>
    <row r="1598">
      <c r="A1598" s="5" t="str">
        <f t="shared" si="1"/>
        <v>Moldova-Europe2011</v>
      </c>
      <c r="B1598" s="5" t="s">
        <v>75</v>
      </c>
      <c r="C1598" s="17" t="s">
        <v>201</v>
      </c>
      <c r="D1598" s="10" t="s">
        <v>73</v>
      </c>
      <c r="E1598" s="15">
        <v>4994.0</v>
      </c>
      <c r="F1598" s="15">
        <v>3441.0</v>
      </c>
    </row>
    <row r="1599">
      <c r="A1599" s="5" t="str">
        <f t="shared" si="1"/>
        <v>Moldova-Europe2011</v>
      </c>
      <c r="B1599" s="5" t="s">
        <v>75</v>
      </c>
      <c r="C1599" s="17" t="s">
        <v>201</v>
      </c>
      <c r="D1599" s="10" t="s">
        <v>73</v>
      </c>
      <c r="E1599" s="15">
        <v>4290.0</v>
      </c>
      <c r="F1599" s="15">
        <v>3360.0</v>
      </c>
    </row>
    <row r="1600">
      <c r="A1600" s="5" t="str">
        <f t="shared" si="1"/>
        <v>Moldova-Europe2011</v>
      </c>
      <c r="B1600" s="5" t="s">
        <v>75</v>
      </c>
      <c r="C1600" s="17" t="s">
        <v>201</v>
      </c>
      <c r="D1600" s="10" t="s">
        <v>73</v>
      </c>
      <c r="E1600" s="15">
        <v>3513.0</v>
      </c>
      <c r="F1600" s="15">
        <v>2883.0</v>
      </c>
    </row>
    <row r="1601">
      <c r="A1601" s="5" t="str">
        <f t="shared" si="1"/>
        <v>Monaco-Europe2000</v>
      </c>
      <c r="B1601" s="5" t="s">
        <v>75</v>
      </c>
      <c r="C1601" s="17" t="s">
        <v>202</v>
      </c>
      <c r="D1601" s="10" t="s">
        <v>62</v>
      </c>
      <c r="E1601" s="11"/>
      <c r="F1601" s="11"/>
    </row>
    <row r="1602">
      <c r="A1602" s="5" t="str">
        <f t="shared" si="1"/>
        <v>Monaco-Europe2001</v>
      </c>
      <c r="B1602" s="5" t="s">
        <v>75</v>
      </c>
      <c r="C1602" s="17" t="s">
        <v>202</v>
      </c>
      <c r="D1602" s="10" t="s">
        <v>63</v>
      </c>
      <c r="E1602" s="11"/>
      <c r="F1602" s="11"/>
    </row>
    <row r="1603">
      <c r="A1603" s="5" t="str">
        <f t="shared" si="1"/>
        <v>Monaco-Europe2002</v>
      </c>
      <c r="B1603" s="5" t="s">
        <v>75</v>
      </c>
      <c r="C1603" s="17" t="s">
        <v>202</v>
      </c>
      <c r="D1603" s="10" t="s">
        <v>64</v>
      </c>
      <c r="E1603" s="11"/>
      <c r="F1603" s="11"/>
    </row>
    <row r="1604">
      <c r="A1604" s="5" t="str">
        <f t="shared" si="1"/>
        <v>Monaco-Europe2003</v>
      </c>
      <c r="B1604" s="5" t="s">
        <v>75</v>
      </c>
      <c r="C1604" s="17" t="s">
        <v>202</v>
      </c>
      <c r="D1604" s="10" t="s">
        <v>65</v>
      </c>
      <c r="E1604" s="11"/>
      <c r="F1604" s="11"/>
    </row>
    <row r="1605">
      <c r="A1605" s="5" t="str">
        <f t="shared" si="1"/>
        <v>Monaco-Europe2004</v>
      </c>
      <c r="B1605" s="5" t="s">
        <v>75</v>
      </c>
      <c r="C1605" s="17" t="s">
        <v>202</v>
      </c>
      <c r="D1605" s="10" t="s">
        <v>66</v>
      </c>
      <c r="E1605" s="11"/>
      <c r="F1605" s="11"/>
    </row>
    <row r="1606">
      <c r="A1606" s="5" t="str">
        <f t="shared" si="1"/>
        <v>Monaco-Europe2005</v>
      </c>
      <c r="B1606" s="5" t="s">
        <v>75</v>
      </c>
      <c r="C1606" s="17" t="s">
        <v>202</v>
      </c>
      <c r="D1606" s="10" t="s">
        <v>67</v>
      </c>
      <c r="E1606" s="11"/>
      <c r="F1606" s="11"/>
    </row>
    <row r="1607">
      <c r="A1607" s="5" t="str">
        <f t="shared" si="1"/>
        <v>Monaco-Europe2006</v>
      </c>
      <c r="B1607" s="5" t="s">
        <v>75</v>
      </c>
      <c r="C1607" s="17" t="s">
        <v>202</v>
      </c>
      <c r="D1607" s="10" t="s">
        <v>68</v>
      </c>
      <c r="E1607" s="11"/>
      <c r="F1607" s="11"/>
    </row>
    <row r="1608">
      <c r="A1608" s="5" t="str">
        <f t="shared" si="1"/>
        <v>Monaco-Europe2006</v>
      </c>
      <c r="B1608" s="5" t="s">
        <v>75</v>
      </c>
      <c r="C1608" s="17" t="s">
        <v>202</v>
      </c>
      <c r="D1608" s="10" t="s">
        <v>68</v>
      </c>
      <c r="E1608" s="11"/>
      <c r="F1608" s="11"/>
    </row>
    <row r="1609">
      <c r="A1609" s="5" t="str">
        <f t="shared" si="1"/>
        <v>Monaco-Europe2007</v>
      </c>
      <c r="B1609" s="5" t="s">
        <v>75</v>
      </c>
      <c r="C1609" s="17" t="s">
        <v>202</v>
      </c>
      <c r="D1609" s="10" t="s">
        <v>69</v>
      </c>
      <c r="E1609" s="11"/>
      <c r="F1609" s="11"/>
    </row>
    <row r="1610">
      <c r="A1610" s="5" t="str">
        <f t="shared" si="1"/>
        <v>Monaco-Europe2009</v>
      </c>
      <c r="B1610" s="5" t="s">
        <v>75</v>
      </c>
      <c r="C1610" s="17" t="s">
        <v>202</v>
      </c>
      <c r="D1610" s="10" t="s">
        <v>71</v>
      </c>
      <c r="E1610" s="11"/>
      <c r="F1610" s="11"/>
    </row>
    <row r="1611">
      <c r="A1611" s="5" t="str">
        <f t="shared" si="1"/>
        <v>Monaco-Europe2011</v>
      </c>
      <c r="B1611" s="5" t="s">
        <v>75</v>
      </c>
      <c r="C1611" s="17" t="s">
        <v>202</v>
      </c>
      <c r="D1611" s="10" t="s">
        <v>73</v>
      </c>
      <c r="E1611" s="11"/>
      <c r="F1611" s="11"/>
    </row>
    <row r="1612">
      <c r="A1612" s="5" t="str">
        <f t="shared" si="1"/>
        <v>Monaco-Europe2011</v>
      </c>
      <c r="B1612" s="5" t="s">
        <v>75</v>
      </c>
      <c r="C1612" s="17" t="s">
        <v>202</v>
      </c>
      <c r="D1612" s="10" t="s">
        <v>73</v>
      </c>
      <c r="E1612" s="11"/>
      <c r="F1612" s="11"/>
    </row>
    <row r="1613">
      <c r="A1613" s="5" t="str">
        <f t="shared" si="1"/>
        <v>Monaco-Europe2011</v>
      </c>
      <c r="B1613" s="5" t="s">
        <v>75</v>
      </c>
      <c r="C1613" s="17" t="s">
        <v>202</v>
      </c>
      <c r="D1613" s="10" t="s">
        <v>73</v>
      </c>
      <c r="E1613" s="11"/>
      <c r="F1613" s="11"/>
    </row>
    <row r="1614">
      <c r="A1614" s="5" t="str">
        <f t="shared" si="1"/>
        <v>Mongolia-Asia2000</v>
      </c>
      <c r="B1614" s="5" t="s">
        <v>60</v>
      </c>
      <c r="C1614" s="17" t="s">
        <v>203</v>
      </c>
      <c r="D1614" s="10" t="s">
        <v>62</v>
      </c>
      <c r="E1614" s="11"/>
      <c r="F1614" s="11"/>
    </row>
    <row r="1615">
      <c r="A1615" s="5" t="str">
        <f t="shared" si="1"/>
        <v>Mongolia-Asia2001</v>
      </c>
      <c r="B1615" s="5" t="s">
        <v>60</v>
      </c>
      <c r="C1615" s="17" t="s">
        <v>203</v>
      </c>
      <c r="D1615" s="10" t="s">
        <v>63</v>
      </c>
      <c r="E1615" s="11"/>
      <c r="F1615" s="15">
        <v>3607.0</v>
      </c>
    </row>
    <row r="1616">
      <c r="A1616" s="5" t="str">
        <f t="shared" si="1"/>
        <v>Mongolia-Asia2002</v>
      </c>
      <c r="B1616" s="5" t="s">
        <v>60</v>
      </c>
      <c r="C1616" s="17" t="s">
        <v>203</v>
      </c>
      <c r="D1616" s="10" t="s">
        <v>64</v>
      </c>
      <c r="E1616" s="15">
        <v>11511.0</v>
      </c>
      <c r="F1616" s="15">
        <v>3454.0</v>
      </c>
    </row>
    <row r="1617">
      <c r="A1617" s="5" t="str">
        <f t="shared" si="1"/>
        <v>Mongolia-Asia2003</v>
      </c>
      <c r="B1617" s="5" t="s">
        <v>60</v>
      </c>
      <c r="C1617" s="17" t="s">
        <v>203</v>
      </c>
      <c r="D1617" s="10" t="s">
        <v>65</v>
      </c>
      <c r="E1617" s="15">
        <v>11052.0</v>
      </c>
      <c r="F1617" s="15">
        <v>3252.0</v>
      </c>
    </row>
    <row r="1618">
      <c r="A1618" s="5" t="str">
        <f t="shared" si="1"/>
        <v>Mongolia-Asia2004</v>
      </c>
      <c r="B1618" s="5" t="s">
        <v>60</v>
      </c>
      <c r="C1618" s="17" t="s">
        <v>203</v>
      </c>
      <c r="D1618" s="10" t="s">
        <v>66</v>
      </c>
      <c r="E1618" s="15">
        <v>10029.0</v>
      </c>
      <c r="F1618" s="15">
        <v>3156.0</v>
      </c>
    </row>
    <row r="1619">
      <c r="A1619" s="5" t="str">
        <f t="shared" si="1"/>
        <v>Mongolia-Asia2005</v>
      </c>
      <c r="B1619" s="5" t="s">
        <v>60</v>
      </c>
      <c r="C1619" s="17" t="s">
        <v>203</v>
      </c>
      <c r="D1619" s="10" t="s">
        <v>67</v>
      </c>
      <c r="E1619" s="15">
        <v>8287.0</v>
      </c>
      <c r="F1619" s="15">
        <v>2586.0</v>
      </c>
    </row>
    <row r="1620">
      <c r="A1620" s="5" t="str">
        <f t="shared" si="1"/>
        <v>Mongolia-Asia2006</v>
      </c>
      <c r="B1620" s="5" t="s">
        <v>60</v>
      </c>
      <c r="C1620" s="17" t="s">
        <v>203</v>
      </c>
      <c r="D1620" s="10" t="s">
        <v>68</v>
      </c>
      <c r="E1620" s="15">
        <v>8551.0</v>
      </c>
      <c r="F1620" s="15">
        <v>2600.0</v>
      </c>
    </row>
    <row r="1621">
      <c r="A1621" s="5" t="str">
        <f t="shared" si="1"/>
        <v>Mongolia-Asia2006</v>
      </c>
      <c r="B1621" s="5" t="s">
        <v>60</v>
      </c>
      <c r="C1621" s="17" t="s">
        <v>203</v>
      </c>
      <c r="D1621" s="10" t="s">
        <v>68</v>
      </c>
      <c r="E1621" s="15">
        <v>7884.0</v>
      </c>
      <c r="F1621" s="15">
        <v>2415.0</v>
      </c>
    </row>
    <row r="1622">
      <c r="A1622" s="5" t="str">
        <f t="shared" si="1"/>
        <v>Mongolia-Asia2008</v>
      </c>
      <c r="B1622" s="5" t="s">
        <v>60</v>
      </c>
      <c r="C1622" s="17" t="s">
        <v>203</v>
      </c>
      <c r="D1622" s="10" t="s">
        <v>70</v>
      </c>
      <c r="E1622" s="15">
        <v>10092.0</v>
      </c>
      <c r="F1622" s="15">
        <v>3114.0</v>
      </c>
    </row>
    <row r="1623">
      <c r="A1623" s="5" t="str">
        <f t="shared" si="1"/>
        <v>Mongolia-Asia2009</v>
      </c>
      <c r="B1623" s="5" t="s">
        <v>60</v>
      </c>
      <c r="C1623" s="17" t="s">
        <v>203</v>
      </c>
      <c r="D1623" s="10" t="s">
        <v>71</v>
      </c>
      <c r="E1623" s="15">
        <v>8647.0</v>
      </c>
      <c r="F1623" s="15">
        <v>2625.0</v>
      </c>
    </row>
    <row r="1624">
      <c r="A1624" s="5" t="str">
        <f t="shared" si="1"/>
        <v>Mongolia-Asia2011</v>
      </c>
      <c r="B1624" s="5" t="s">
        <v>60</v>
      </c>
      <c r="C1624" s="17" t="s">
        <v>203</v>
      </c>
      <c r="D1624" s="10" t="s">
        <v>73</v>
      </c>
      <c r="E1624" s="15">
        <v>9498.0</v>
      </c>
      <c r="F1624" s="15">
        <v>2925.0</v>
      </c>
    </row>
    <row r="1625">
      <c r="A1625" s="5" t="str">
        <f t="shared" si="1"/>
        <v>Mongolia-Asia2011</v>
      </c>
      <c r="B1625" s="5" t="s">
        <v>60</v>
      </c>
      <c r="C1625" s="17" t="s">
        <v>203</v>
      </c>
      <c r="D1625" s="10" t="s">
        <v>73</v>
      </c>
      <c r="E1625" s="15">
        <v>8034.0</v>
      </c>
      <c r="F1625" s="15">
        <v>2525.0</v>
      </c>
    </row>
    <row r="1626">
      <c r="A1626" s="5" t="str">
        <f t="shared" si="1"/>
        <v>Mongolia-Asia2011</v>
      </c>
      <c r="B1626" s="5" t="s">
        <v>60</v>
      </c>
      <c r="C1626" s="17" t="s">
        <v>203</v>
      </c>
      <c r="D1626" s="10" t="s">
        <v>73</v>
      </c>
      <c r="E1626" s="15">
        <v>7506.0</v>
      </c>
      <c r="F1626" s="15">
        <v>2397.0</v>
      </c>
    </row>
    <row r="1627">
      <c r="A1627" s="5" t="str">
        <f t="shared" si="1"/>
        <v>Montenegro-Europe2000</v>
      </c>
      <c r="B1627" s="5" t="s">
        <v>75</v>
      </c>
      <c r="C1627" s="17" t="s">
        <v>204</v>
      </c>
      <c r="D1627" s="10" t="s">
        <v>62</v>
      </c>
      <c r="E1627" s="11"/>
      <c r="F1627" s="11"/>
    </row>
    <row r="1628">
      <c r="A1628" s="5" t="str">
        <f t="shared" si="1"/>
        <v>Montenegro-Europe2001</v>
      </c>
      <c r="B1628" s="5" t="s">
        <v>75</v>
      </c>
      <c r="C1628" s="17" t="s">
        <v>204</v>
      </c>
      <c r="D1628" s="10" t="s">
        <v>63</v>
      </c>
      <c r="E1628" s="11"/>
      <c r="F1628" s="15">
        <v>1179.0</v>
      </c>
    </row>
    <row r="1629">
      <c r="A1629" s="5" t="str">
        <f t="shared" si="1"/>
        <v>Montenegro-Europe2002</v>
      </c>
      <c r="B1629" s="5" t="s">
        <v>75</v>
      </c>
      <c r="C1629" s="17" t="s">
        <v>204</v>
      </c>
      <c r="D1629" s="10" t="s">
        <v>64</v>
      </c>
      <c r="E1629" s="15">
        <v>2582.0</v>
      </c>
      <c r="F1629" s="15">
        <v>1174.0</v>
      </c>
    </row>
    <row r="1630">
      <c r="A1630" s="5" t="str">
        <f t="shared" si="1"/>
        <v>Montenegro-Europe2003</v>
      </c>
      <c r="B1630" s="5" t="s">
        <v>75</v>
      </c>
      <c r="C1630" s="17" t="s">
        <v>204</v>
      </c>
      <c r="D1630" s="10" t="s">
        <v>65</v>
      </c>
      <c r="E1630" s="15">
        <v>1822.0</v>
      </c>
      <c r="F1630" s="15">
        <v>994.0</v>
      </c>
    </row>
    <row r="1631">
      <c r="A1631" s="5" t="str">
        <f t="shared" si="1"/>
        <v>Montenegro-Europe2004</v>
      </c>
      <c r="B1631" s="5" t="s">
        <v>75</v>
      </c>
      <c r="C1631" s="17" t="s">
        <v>204</v>
      </c>
      <c r="D1631" s="10" t="s">
        <v>66</v>
      </c>
      <c r="E1631" s="15">
        <v>2750.0</v>
      </c>
      <c r="F1631" s="15">
        <v>1177.0</v>
      </c>
    </row>
    <row r="1632">
      <c r="A1632" s="5" t="str">
        <f t="shared" si="1"/>
        <v>Montenegro-Europe2005</v>
      </c>
      <c r="B1632" s="5" t="s">
        <v>75</v>
      </c>
      <c r="C1632" s="17" t="s">
        <v>204</v>
      </c>
      <c r="D1632" s="10" t="s">
        <v>67</v>
      </c>
      <c r="E1632" s="15">
        <v>2750.0</v>
      </c>
      <c r="F1632" s="15">
        <v>1177.0</v>
      </c>
    </row>
    <row r="1633">
      <c r="A1633" s="5" t="str">
        <f t="shared" si="1"/>
        <v>Montenegro-Europe2006</v>
      </c>
      <c r="B1633" s="5" t="s">
        <v>75</v>
      </c>
      <c r="C1633" s="17" t="s">
        <v>204</v>
      </c>
      <c r="D1633" s="10" t="s">
        <v>68</v>
      </c>
      <c r="E1633" s="15">
        <v>2750.0</v>
      </c>
      <c r="F1633" s="15">
        <v>1177.0</v>
      </c>
    </row>
    <row r="1634">
      <c r="A1634" s="5" t="str">
        <f t="shared" si="1"/>
        <v>Montenegro-Europe2006</v>
      </c>
      <c r="B1634" s="5" t="s">
        <v>75</v>
      </c>
      <c r="C1634" s="17" t="s">
        <v>204</v>
      </c>
      <c r="D1634" s="10" t="s">
        <v>68</v>
      </c>
      <c r="E1634" s="15">
        <v>2750.0</v>
      </c>
      <c r="F1634" s="15">
        <v>1177.0</v>
      </c>
    </row>
    <row r="1635">
      <c r="A1635" s="5" t="str">
        <f t="shared" si="1"/>
        <v>Montenegro-Europe2008</v>
      </c>
      <c r="B1635" s="5" t="s">
        <v>75</v>
      </c>
      <c r="C1635" s="17" t="s">
        <v>204</v>
      </c>
      <c r="D1635" s="10" t="s">
        <v>70</v>
      </c>
      <c r="E1635" s="15">
        <v>2252.0</v>
      </c>
      <c r="F1635" s="15">
        <v>1086.0</v>
      </c>
    </row>
    <row r="1636">
      <c r="A1636" s="5" t="str">
        <f t="shared" si="1"/>
        <v>Montenegro-Europe2009</v>
      </c>
      <c r="B1636" s="5" t="s">
        <v>75</v>
      </c>
      <c r="C1636" s="17" t="s">
        <v>204</v>
      </c>
      <c r="D1636" s="10" t="s">
        <v>71</v>
      </c>
      <c r="E1636" s="15">
        <v>2057.0</v>
      </c>
      <c r="F1636" s="15">
        <v>987.0</v>
      </c>
    </row>
    <row r="1637">
      <c r="A1637" s="5" t="str">
        <f t="shared" si="1"/>
        <v>Montenegro-Europe2011</v>
      </c>
      <c r="B1637" s="5" t="s">
        <v>75</v>
      </c>
      <c r="C1637" s="17" t="s">
        <v>204</v>
      </c>
      <c r="D1637" s="10" t="s">
        <v>73</v>
      </c>
      <c r="E1637" s="15">
        <v>2384.0</v>
      </c>
      <c r="F1637" s="15">
        <v>1118.0</v>
      </c>
    </row>
    <row r="1638">
      <c r="A1638" s="5" t="str">
        <f t="shared" si="1"/>
        <v>Montenegro-Europe2011</v>
      </c>
      <c r="B1638" s="5" t="s">
        <v>75</v>
      </c>
      <c r="C1638" s="17" t="s">
        <v>204</v>
      </c>
      <c r="D1638" s="10" t="s">
        <v>73</v>
      </c>
      <c r="E1638" s="15">
        <v>2384.0</v>
      </c>
      <c r="F1638" s="15">
        <v>1118.0</v>
      </c>
    </row>
    <row r="1639">
      <c r="A1639" s="5" t="str">
        <f t="shared" si="1"/>
        <v>Montenegro-Europe2011</v>
      </c>
      <c r="B1639" s="5" t="s">
        <v>75</v>
      </c>
      <c r="C1639" s="17" t="s">
        <v>204</v>
      </c>
      <c r="D1639" s="10" t="s">
        <v>73</v>
      </c>
      <c r="E1639" s="15">
        <v>2384.0</v>
      </c>
      <c r="F1639" s="15">
        <v>1118.0</v>
      </c>
    </row>
    <row r="1640">
      <c r="A1640" s="5" t="str">
        <f t="shared" si="1"/>
        <v>Morocco-Africa2000</v>
      </c>
      <c r="B1640" s="5" t="s">
        <v>77</v>
      </c>
      <c r="C1640" s="17" t="s">
        <v>205</v>
      </c>
      <c r="D1640" s="10" t="s">
        <v>62</v>
      </c>
      <c r="E1640" s="11"/>
      <c r="F1640" s="11"/>
    </row>
    <row r="1641">
      <c r="A1641" s="5" t="str">
        <f t="shared" si="1"/>
        <v>Morocco-Africa2001</v>
      </c>
      <c r="B1641" s="5" t="s">
        <v>77</v>
      </c>
      <c r="C1641" s="17" t="s">
        <v>205</v>
      </c>
      <c r="D1641" s="10" t="s">
        <v>63</v>
      </c>
      <c r="E1641" s="11"/>
      <c r="F1641" s="15">
        <v>17283.0</v>
      </c>
    </row>
    <row r="1642">
      <c r="A1642" s="5" t="str">
        <f t="shared" si="1"/>
        <v>Morocco-Africa2002</v>
      </c>
      <c r="B1642" s="5" t="s">
        <v>77</v>
      </c>
      <c r="C1642" s="17" t="s">
        <v>205</v>
      </c>
      <c r="D1642" s="10" t="s">
        <v>64</v>
      </c>
      <c r="E1642" s="15">
        <v>50608.0</v>
      </c>
      <c r="F1642" s="15">
        <v>16183.0</v>
      </c>
    </row>
    <row r="1643">
      <c r="A1643" s="5" t="str">
        <f t="shared" si="1"/>
        <v>Morocco-Africa2003</v>
      </c>
      <c r="B1643" s="5" t="s">
        <v>77</v>
      </c>
      <c r="C1643" s="17" t="s">
        <v>205</v>
      </c>
      <c r="D1643" s="10" t="s">
        <v>65</v>
      </c>
      <c r="E1643" s="15">
        <v>49541.0</v>
      </c>
      <c r="F1643" s="15">
        <v>15054.0</v>
      </c>
    </row>
    <row r="1644">
      <c r="A1644" s="5" t="str">
        <f t="shared" si="1"/>
        <v>Morocco-Africa2004</v>
      </c>
      <c r="B1644" s="5" t="s">
        <v>77</v>
      </c>
      <c r="C1644" s="17" t="s">
        <v>205</v>
      </c>
      <c r="D1644" s="10" t="s">
        <v>66</v>
      </c>
      <c r="E1644" s="15">
        <v>49934.0</v>
      </c>
      <c r="F1644" s="15">
        <v>14933.0</v>
      </c>
    </row>
    <row r="1645">
      <c r="A1645" s="5" t="str">
        <f t="shared" si="1"/>
        <v>Morocco-Africa2005</v>
      </c>
      <c r="B1645" s="5" t="s">
        <v>77</v>
      </c>
      <c r="C1645" s="17" t="s">
        <v>205</v>
      </c>
      <c r="D1645" s="10" t="s">
        <v>67</v>
      </c>
      <c r="E1645" s="15">
        <v>38254.0</v>
      </c>
      <c r="F1645" s="15">
        <v>11079.0</v>
      </c>
    </row>
    <row r="1646">
      <c r="A1646" s="5" t="str">
        <f t="shared" si="1"/>
        <v>Morocco-Africa2006</v>
      </c>
      <c r="B1646" s="5" t="s">
        <v>77</v>
      </c>
      <c r="C1646" s="17" t="s">
        <v>205</v>
      </c>
      <c r="D1646" s="10" t="s">
        <v>68</v>
      </c>
      <c r="E1646" s="15">
        <v>43311.0</v>
      </c>
      <c r="F1646" s="15">
        <v>12221.0</v>
      </c>
    </row>
    <row r="1647">
      <c r="A1647" s="5" t="str">
        <f t="shared" si="1"/>
        <v>Morocco-Africa2006</v>
      </c>
      <c r="B1647" s="5" t="s">
        <v>77</v>
      </c>
      <c r="C1647" s="17" t="s">
        <v>205</v>
      </c>
      <c r="D1647" s="10" t="s">
        <v>68</v>
      </c>
      <c r="E1647" s="15">
        <v>37715.0</v>
      </c>
      <c r="F1647" s="15">
        <v>10894.0</v>
      </c>
    </row>
    <row r="1648">
      <c r="A1648" s="5" t="str">
        <f t="shared" si="1"/>
        <v>Morocco-Africa2008</v>
      </c>
      <c r="B1648" s="5" t="s">
        <v>77</v>
      </c>
      <c r="C1648" s="17" t="s">
        <v>205</v>
      </c>
      <c r="D1648" s="10" t="s">
        <v>70</v>
      </c>
      <c r="E1648" s="15">
        <v>50267.0</v>
      </c>
      <c r="F1648" s="15">
        <v>14457.0</v>
      </c>
    </row>
    <row r="1649">
      <c r="A1649" s="5" t="str">
        <f t="shared" si="1"/>
        <v>Morocco-Africa2009</v>
      </c>
      <c r="B1649" s="5" t="s">
        <v>77</v>
      </c>
      <c r="C1649" s="17" t="s">
        <v>205</v>
      </c>
      <c r="D1649" s="10" t="s">
        <v>71</v>
      </c>
      <c r="E1649" s="15">
        <v>45771.0</v>
      </c>
      <c r="F1649" s="15">
        <v>13327.0</v>
      </c>
    </row>
    <row r="1650">
      <c r="A1650" s="5" t="str">
        <f t="shared" si="1"/>
        <v>Morocco-Africa2011</v>
      </c>
      <c r="B1650" s="5" t="s">
        <v>77</v>
      </c>
      <c r="C1650" s="17" t="s">
        <v>205</v>
      </c>
      <c r="D1650" s="10" t="s">
        <v>73</v>
      </c>
      <c r="E1650" s="15">
        <v>47425.0</v>
      </c>
      <c r="F1650" s="15">
        <v>13648.0</v>
      </c>
    </row>
    <row r="1651">
      <c r="A1651" s="5" t="str">
        <f t="shared" si="1"/>
        <v>Morocco-Africa2011</v>
      </c>
      <c r="B1651" s="5" t="s">
        <v>77</v>
      </c>
      <c r="C1651" s="17" t="s">
        <v>205</v>
      </c>
      <c r="D1651" s="10" t="s">
        <v>73</v>
      </c>
      <c r="E1651" s="15">
        <v>37561.0</v>
      </c>
      <c r="F1651" s="15">
        <v>11018.0</v>
      </c>
    </row>
    <row r="1652">
      <c r="A1652" s="5" t="str">
        <f t="shared" si="1"/>
        <v>Morocco-Africa2011</v>
      </c>
      <c r="B1652" s="5" t="s">
        <v>77</v>
      </c>
      <c r="C1652" s="17" t="s">
        <v>205</v>
      </c>
      <c r="D1652" s="10" t="s">
        <v>73</v>
      </c>
      <c r="E1652" s="15">
        <v>33905.0</v>
      </c>
      <c r="F1652" s="15">
        <v>10238.0</v>
      </c>
    </row>
    <row r="1653">
      <c r="A1653" s="5" t="str">
        <f t="shared" si="1"/>
        <v>Mozambique-Africa2000</v>
      </c>
      <c r="B1653" s="5" t="s">
        <v>77</v>
      </c>
      <c r="C1653" s="17" t="s">
        <v>206</v>
      </c>
      <c r="D1653" s="10" t="s">
        <v>62</v>
      </c>
      <c r="E1653" s="11"/>
      <c r="F1653" s="11"/>
    </row>
    <row r="1654">
      <c r="A1654" s="5" t="str">
        <f t="shared" si="1"/>
        <v>Mozambique-Africa2001</v>
      </c>
      <c r="B1654" s="5" t="s">
        <v>77</v>
      </c>
      <c r="C1654" s="17" t="s">
        <v>206</v>
      </c>
      <c r="D1654" s="10" t="s">
        <v>63</v>
      </c>
      <c r="E1654" s="11"/>
      <c r="F1654" s="15">
        <v>10202.0</v>
      </c>
    </row>
    <row r="1655">
      <c r="A1655" s="5" t="str">
        <f t="shared" si="1"/>
        <v>Mozambique-Africa2002</v>
      </c>
      <c r="B1655" s="5" t="s">
        <v>77</v>
      </c>
      <c r="C1655" s="17" t="s">
        <v>206</v>
      </c>
      <c r="D1655" s="10" t="s">
        <v>64</v>
      </c>
      <c r="E1655" s="15">
        <v>2882.0</v>
      </c>
      <c r="F1655" s="15">
        <v>9875.0</v>
      </c>
    </row>
    <row r="1656">
      <c r="A1656" s="5" t="str">
        <f t="shared" si="1"/>
        <v>Mozambique-Africa2003</v>
      </c>
      <c r="B1656" s="5" t="s">
        <v>77</v>
      </c>
      <c r="C1656" s="17" t="s">
        <v>206</v>
      </c>
      <c r="D1656" s="10" t="s">
        <v>65</v>
      </c>
      <c r="E1656" s="15">
        <v>2574.0</v>
      </c>
      <c r="F1656" s="15">
        <v>9554.0</v>
      </c>
    </row>
    <row r="1657">
      <c r="A1657" s="5" t="str">
        <f t="shared" si="1"/>
        <v>Mozambique-Africa2004</v>
      </c>
      <c r="B1657" s="5" t="s">
        <v>77</v>
      </c>
      <c r="C1657" s="17" t="s">
        <v>206</v>
      </c>
      <c r="D1657" s="10" t="s">
        <v>66</v>
      </c>
      <c r="E1657" s="15">
        <v>2340.0</v>
      </c>
      <c r="F1657" s="15">
        <v>9264.0</v>
      </c>
    </row>
    <row r="1658">
      <c r="A1658" s="5" t="str">
        <f t="shared" si="1"/>
        <v>Mozambique-Africa2005</v>
      </c>
      <c r="B1658" s="5" t="s">
        <v>77</v>
      </c>
      <c r="C1658" s="17" t="s">
        <v>206</v>
      </c>
      <c r="D1658" s="10" t="s">
        <v>67</v>
      </c>
      <c r="E1658" s="15">
        <v>1588.0</v>
      </c>
      <c r="F1658" s="15">
        <v>7645.0</v>
      </c>
    </row>
    <row r="1659">
      <c r="A1659" s="5" t="str">
        <f t="shared" si="1"/>
        <v>Mozambique-Africa2006</v>
      </c>
      <c r="B1659" s="5" t="s">
        <v>77</v>
      </c>
      <c r="C1659" s="17" t="s">
        <v>206</v>
      </c>
      <c r="D1659" s="10" t="s">
        <v>68</v>
      </c>
      <c r="E1659" s="15">
        <v>1922.0</v>
      </c>
      <c r="F1659" s="15">
        <v>8375.0</v>
      </c>
    </row>
    <row r="1660">
      <c r="A1660" s="5" t="str">
        <f t="shared" si="1"/>
        <v>Mozambique-Africa2006</v>
      </c>
      <c r="B1660" s="5" t="s">
        <v>77</v>
      </c>
      <c r="C1660" s="17" t="s">
        <v>206</v>
      </c>
      <c r="D1660" s="10" t="s">
        <v>68</v>
      </c>
      <c r="E1660" s="15">
        <v>1580.0</v>
      </c>
      <c r="F1660" s="15">
        <v>7547.0</v>
      </c>
    </row>
    <row r="1661">
      <c r="A1661" s="5" t="str">
        <f t="shared" si="1"/>
        <v>Mozambique-Africa2008</v>
      </c>
      <c r="B1661" s="5" t="s">
        <v>77</v>
      </c>
      <c r="C1661" s="17" t="s">
        <v>206</v>
      </c>
      <c r="D1661" s="10" t="s">
        <v>70</v>
      </c>
      <c r="E1661" s="15">
        <v>2391.0</v>
      </c>
      <c r="F1661" s="15">
        <v>9144.0</v>
      </c>
    </row>
    <row r="1662">
      <c r="A1662" s="5" t="str">
        <f t="shared" si="1"/>
        <v>Mozambique-Africa2009</v>
      </c>
      <c r="B1662" s="5" t="s">
        <v>77</v>
      </c>
      <c r="C1662" s="17" t="s">
        <v>206</v>
      </c>
      <c r="D1662" s="10" t="s">
        <v>71</v>
      </c>
      <c r="E1662" s="15">
        <v>1822.0</v>
      </c>
      <c r="F1662" s="15">
        <v>8489.0</v>
      </c>
    </row>
    <row r="1663">
      <c r="A1663" s="5" t="str">
        <f t="shared" si="1"/>
        <v>Mozambique-Africa2011</v>
      </c>
      <c r="B1663" s="5" t="s">
        <v>77</v>
      </c>
      <c r="C1663" s="17" t="s">
        <v>206</v>
      </c>
      <c r="D1663" s="10" t="s">
        <v>73</v>
      </c>
      <c r="E1663" s="15">
        <v>1980.0</v>
      </c>
      <c r="F1663" s="15">
        <v>8742.0</v>
      </c>
    </row>
    <row r="1664">
      <c r="A1664" s="5" t="str">
        <f t="shared" si="1"/>
        <v>Mozambique-Africa2011</v>
      </c>
      <c r="B1664" s="5" t="s">
        <v>77</v>
      </c>
      <c r="C1664" s="17" t="s">
        <v>206</v>
      </c>
      <c r="D1664" s="10" t="s">
        <v>73</v>
      </c>
      <c r="E1664" s="15">
        <v>1918.0</v>
      </c>
      <c r="F1664" s="15">
        <v>8063.0</v>
      </c>
    </row>
    <row r="1665">
      <c r="A1665" s="5" t="str">
        <f t="shared" si="1"/>
        <v>Mozambique-Africa2011</v>
      </c>
      <c r="B1665" s="5" t="s">
        <v>77</v>
      </c>
      <c r="C1665" s="17" t="s">
        <v>206</v>
      </c>
      <c r="D1665" s="10" t="s">
        <v>73</v>
      </c>
      <c r="E1665" s="15">
        <v>1349.0</v>
      </c>
      <c r="F1665" s="15">
        <v>7173.0</v>
      </c>
    </row>
    <row r="1666">
      <c r="A1666" s="5" t="str">
        <f t="shared" si="1"/>
        <v>Myanmar-Asia2000</v>
      </c>
      <c r="B1666" s="5" t="s">
        <v>60</v>
      </c>
      <c r="C1666" s="17" t="s">
        <v>207</v>
      </c>
      <c r="D1666" s="10" t="s">
        <v>62</v>
      </c>
      <c r="E1666" s="11"/>
      <c r="F1666" s="11"/>
    </row>
    <row r="1667">
      <c r="A1667" s="5" t="str">
        <f t="shared" si="1"/>
        <v>Myanmar-Asia2001</v>
      </c>
      <c r="B1667" s="5" t="s">
        <v>60</v>
      </c>
      <c r="C1667" s="17" t="s">
        <v>207</v>
      </c>
      <c r="D1667" s="10" t="s">
        <v>63</v>
      </c>
      <c r="E1667" s="11"/>
      <c r="F1667" s="15">
        <v>14056.0</v>
      </c>
    </row>
    <row r="1668">
      <c r="A1668" s="5" t="str">
        <f t="shared" si="1"/>
        <v>Myanmar-Asia2002</v>
      </c>
      <c r="B1668" s="5" t="s">
        <v>60</v>
      </c>
      <c r="C1668" s="17" t="s">
        <v>207</v>
      </c>
      <c r="D1668" s="10" t="s">
        <v>64</v>
      </c>
      <c r="E1668" s="15">
        <v>8995.0</v>
      </c>
      <c r="F1668" s="15">
        <v>13997.0</v>
      </c>
    </row>
    <row r="1669">
      <c r="A1669" s="5" t="str">
        <f t="shared" si="1"/>
        <v>Myanmar-Asia2003</v>
      </c>
      <c r="B1669" s="5" t="s">
        <v>60</v>
      </c>
      <c r="C1669" s="17" t="s">
        <v>207</v>
      </c>
      <c r="D1669" s="10" t="s">
        <v>65</v>
      </c>
      <c r="E1669" s="15">
        <v>10392.0</v>
      </c>
      <c r="F1669" s="15">
        <v>14246.0</v>
      </c>
    </row>
    <row r="1670">
      <c r="A1670" s="5" t="str">
        <f t="shared" si="1"/>
        <v>Myanmar-Asia2004</v>
      </c>
      <c r="B1670" s="5" t="s">
        <v>60</v>
      </c>
      <c r="C1670" s="17" t="s">
        <v>207</v>
      </c>
      <c r="D1670" s="10" t="s">
        <v>66</v>
      </c>
      <c r="E1670" s="15">
        <v>9028.0</v>
      </c>
      <c r="F1670" s="15">
        <v>15033.0</v>
      </c>
    </row>
    <row r="1671">
      <c r="A1671" s="5" t="str">
        <f t="shared" si="1"/>
        <v>Myanmar-Asia2005</v>
      </c>
      <c r="B1671" s="5" t="s">
        <v>60</v>
      </c>
      <c r="C1671" s="17" t="s">
        <v>207</v>
      </c>
      <c r="D1671" s="10" t="s">
        <v>67</v>
      </c>
      <c r="E1671" s="15">
        <v>9208.0</v>
      </c>
      <c r="F1671" s="15">
        <v>12968.0</v>
      </c>
    </row>
    <row r="1672">
      <c r="A1672" s="5" t="str">
        <f t="shared" si="1"/>
        <v>Myanmar-Asia2006</v>
      </c>
      <c r="B1672" s="5" t="s">
        <v>60</v>
      </c>
      <c r="C1672" s="17" t="s">
        <v>207</v>
      </c>
      <c r="D1672" s="10" t="s">
        <v>68</v>
      </c>
      <c r="E1672" s="15">
        <v>12435.0</v>
      </c>
      <c r="F1672" s="15">
        <v>14764.0</v>
      </c>
    </row>
    <row r="1673">
      <c r="A1673" s="5" t="str">
        <f t="shared" si="1"/>
        <v>Myanmar-Asia2006</v>
      </c>
      <c r="B1673" s="5" t="s">
        <v>60</v>
      </c>
      <c r="C1673" s="17" t="s">
        <v>207</v>
      </c>
      <c r="D1673" s="10" t="s">
        <v>68</v>
      </c>
      <c r="E1673" s="15">
        <v>8724.0</v>
      </c>
      <c r="F1673" s="15">
        <v>12547.0</v>
      </c>
    </row>
    <row r="1674">
      <c r="A1674" s="5" t="str">
        <f t="shared" si="1"/>
        <v>Myanmar-Asia2008</v>
      </c>
      <c r="B1674" s="5" t="s">
        <v>60</v>
      </c>
      <c r="C1674" s="17" t="s">
        <v>207</v>
      </c>
      <c r="D1674" s="10" t="s">
        <v>70</v>
      </c>
      <c r="E1674" s="15">
        <v>12636.0</v>
      </c>
      <c r="F1674" s="15">
        <v>15595.0</v>
      </c>
    </row>
    <row r="1675">
      <c r="A1675" s="5" t="str">
        <f t="shared" si="1"/>
        <v>Myanmar-Asia2009</v>
      </c>
      <c r="B1675" s="5" t="s">
        <v>60</v>
      </c>
      <c r="C1675" s="17" t="s">
        <v>207</v>
      </c>
      <c r="D1675" s="10" t="s">
        <v>71</v>
      </c>
      <c r="E1675" s="15">
        <v>11613.0</v>
      </c>
      <c r="F1675" s="15">
        <v>14817.0</v>
      </c>
    </row>
    <row r="1676">
      <c r="A1676" s="5" t="str">
        <f t="shared" si="1"/>
        <v>Myanmar-Asia2011</v>
      </c>
      <c r="B1676" s="5" t="s">
        <v>60</v>
      </c>
      <c r="C1676" s="17" t="s">
        <v>207</v>
      </c>
      <c r="D1676" s="10" t="s">
        <v>73</v>
      </c>
      <c r="E1676" s="15">
        <v>12611.0</v>
      </c>
      <c r="F1676" s="15">
        <v>15015.0</v>
      </c>
    </row>
    <row r="1677">
      <c r="A1677" s="5" t="str">
        <f t="shared" si="1"/>
        <v>Myanmar-Asia2011</v>
      </c>
      <c r="B1677" s="5" t="s">
        <v>60</v>
      </c>
      <c r="C1677" s="17" t="s">
        <v>207</v>
      </c>
      <c r="D1677" s="10" t="s">
        <v>73</v>
      </c>
      <c r="E1677" s="15">
        <v>9846.0</v>
      </c>
      <c r="F1677" s="15">
        <v>14064.0</v>
      </c>
    </row>
    <row r="1678">
      <c r="A1678" s="5" t="str">
        <f t="shared" si="1"/>
        <v>Myanmar-Asia2011</v>
      </c>
      <c r="B1678" s="5" t="s">
        <v>60</v>
      </c>
      <c r="C1678" s="17" t="s">
        <v>207</v>
      </c>
      <c r="D1678" s="10" t="s">
        <v>73</v>
      </c>
      <c r="E1678" s="15">
        <v>10088.0</v>
      </c>
      <c r="F1678" s="15">
        <v>12841.0</v>
      </c>
    </row>
    <row r="1679">
      <c r="A1679" s="5" t="str">
        <f t="shared" si="1"/>
        <v>Namibia-Africa2000</v>
      </c>
      <c r="B1679" s="5" t="s">
        <v>77</v>
      </c>
      <c r="C1679" s="17" t="s">
        <v>208</v>
      </c>
      <c r="D1679" s="10" t="s">
        <v>62</v>
      </c>
      <c r="E1679" s="11"/>
      <c r="F1679" s="11"/>
    </row>
    <row r="1680">
      <c r="A1680" s="5" t="str">
        <f t="shared" si="1"/>
        <v>Namibia-Africa2001</v>
      </c>
      <c r="B1680" s="5" t="s">
        <v>77</v>
      </c>
      <c r="C1680" s="17" t="s">
        <v>208</v>
      </c>
      <c r="D1680" s="10" t="s">
        <v>63</v>
      </c>
      <c r="E1680" s="11"/>
      <c r="F1680" s="15">
        <v>1589.0</v>
      </c>
    </row>
    <row r="1681">
      <c r="A1681" s="5" t="str">
        <f t="shared" si="1"/>
        <v>Namibia-Africa2002</v>
      </c>
      <c r="B1681" s="5" t="s">
        <v>77</v>
      </c>
      <c r="C1681" s="17" t="s">
        <v>208</v>
      </c>
      <c r="D1681" s="10" t="s">
        <v>64</v>
      </c>
      <c r="E1681" s="15">
        <v>3176.0</v>
      </c>
      <c r="F1681" s="15">
        <v>1552.0</v>
      </c>
    </row>
    <row r="1682">
      <c r="A1682" s="5" t="str">
        <f t="shared" si="1"/>
        <v>Namibia-Africa2003</v>
      </c>
      <c r="B1682" s="5" t="s">
        <v>77</v>
      </c>
      <c r="C1682" s="17" t="s">
        <v>208</v>
      </c>
      <c r="D1682" s="10" t="s">
        <v>65</v>
      </c>
      <c r="E1682" s="15">
        <v>3183.0</v>
      </c>
      <c r="F1682" s="15">
        <v>1497.0</v>
      </c>
    </row>
    <row r="1683">
      <c r="A1683" s="5" t="str">
        <f t="shared" si="1"/>
        <v>Namibia-Africa2004</v>
      </c>
      <c r="B1683" s="5" t="s">
        <v>77</v>
      </c>
      <c r="C1683" s="17" t="s">
        <v>208</v>
      </c>
      <c r="D1683" s="10" t="s">
        <v>66</v>
      </c>
      <c r="E1683" s="15">
        <v>3579.0</v>
      </c>
      <c r="F1683" s="15">
        <v>1455.0</v>
      </c>
    </row>
    <row r="1684">
      <c r="A1684" s="5" t="str">
        <f t="shared" si="1"/>
        <v>Namibia-Africa2006</v>
      </c>
      <c r="B1684" s="5" t="s">
        <v>77</v>
      </c>
      <c r="C1684" s="17" t="s">
        <v>208</v>
      </c>
      <c r="D1684" s="10" t="s">
        <v>68</v>
      </c>
      <c r="E1684" s="15">
        <v>1962.0</v>
      </c>
      <c r="F1684" s="15">
        <v>1163.0</v>
      </c>
    </row>
    <row r="1685">
      <c r="A1685" s="5" t="str">
        <f t="shared" si="1"/>
        <v>Namibia-Africa2006</v>
      </c>
      <c r="B1685" s="5" t="s">
        <v>77</v>
      </c>
      <c r="C1685" s="17" t="s">
        <v>208</v>
      </c>
      <c r="D1685" s="10" t="s">
        <v>68</v>
      </c>
      <c r="E1685" s="15">
        <v>1760.0</v>
      </c>
      <c r="F1685" s="15">
        <v>1010.0</v>
      </c>
    </row>
    <row r="1686">
      <c r="A1686" s="5" t="str">
        <f t="shared" si="1"/>
        <v>Namibia-Africa2006</v>
      </c>
      <c r="B1686" s="5" t="s">
        <v>77</v>
      </c>
      <c r="C1686" s="17" t="s">
        <v>208</v>
      </c>
      <c r="D1686" s="10" t="s">
        <v>68</v>
      </c>
      <c r="E1686" s="15">
        <v>2017.0</v>
      </c>
      <c r="F1686" s="15">
        <v>1127.0</v>
      </c>
    </row>
    <row r="1687">
      <c r="A1687" s="5" t="str">
        <f t="shared" si="1"/>
        <v>Namibia-Africa2008</v>
      </c>
      <c r="B1687" s="5" t="s">
        <v>77</v>
      </c>
      <c r="C1687" s="17" t="s">
        <v>208</v>
      </c>
      <c r="D1687" s="10" t="s">
        <v>70</v>
      </c>
      <c r="E1687" s="15">
        <v>2409.0</v>
      </c>
      <c r="F1687" s="15">
        <v>1345.0</v>
      </c>
    </row>
    <row r="1688">
      <c r="A1688" s="5" t="str">
        <f t="shared" si="1"/>
        <v>Namibia-Africa2009</v>
      </c>
      <c r="B1688" s="5" t="s">
        <v>77</v>
      </c>
      <c r="C1688" s="17" t="s">
        <v>208</v>
      </c>
      <c r="D1688" s="10" t="s">
        <v>71</v>
      </c>
      <c r="E1688" s="15">
        <v>2310.0</v>
      </c>
      <c r="F1688" s="15">
        <v>1294.0</v>
      </c>
    </row>
    <row r="1689">
      <c r="A1689" s="5" t="str">
        <f t="shared" si="1"/>
        <v>Namibia-Africa2011</v>
      </c>
      <c r="B1689" s="5" t="s">
        <v>77</v>
      </c>
      <c r="C1689" s="17" t="s">
        <v>208</v>
      </c>
      <c r="D1689" s="10" t="s">
        <v>73</v>
      </c>
      <c r="E1689" s="15">
        <v>1874.0</v>
      </c>
      <c r="F1689" s="15">
        <v>1076.0</v>
      </c>
    </row>
    <row r="1690">
      <c r="A1690" s="5" t="str">
        <f t="shared" si="1"/>
        <v>Namibia-Africa2011</v>
      </c>
      <c r="B1690" s="5" t="s">
        <v>77</v>
      </c>
      <c r="C1690" s="17" t="s">
        <v>208</v>
      </c>
      <c r="D1690" s="10" t="s">
        <v>73</v>
      </c>
      <c r="E1690" s="15">
        <v>1643.0</v>
      </c>
      <c r="F1690" s="15">
        <v>978.0</v>
      </c>
    </row>
    <row r="1691">
      <c r="A1691" s="5" t="str">
        <f t="shared" si="1"/>
        <v>Namibia-Africa2012</v>
      </c>
      <c r="B1691" s="5" t="s">
        <v>77</v>
      </c>
      <c r="C1691" s="17" t="s">
        <v>208</v>
      </c>
      <c r="D1691" s="10" t="s">
        <v>74</v>
      </c>
      <c r="E1691" s="15">
        <v>2329.0</v>
      </c>
      <c r="F1691" s="15">
        <v>1294.0</v>
      </c>
    </row>
    <row r="1692">
      <c r="A1692" s="5" t="str">
        <f t="shared" si="1"/>
        <v>Nepal-Asia2000</v>
      </c>
      <c r="B1692" s="5" t="s">
        <v>60</v>
      </c>
      <c r="C1692" s="17" t="s">
        <v>209</v>
      </c>
      <c r="D1692" s="10" t="s">
        <v>62</v>
      </c>
      <c r="E1692" s="11"/>
      <c r="F1692" s="11"/>
    </row>
    <row r="1693">
      <c r="A1693" s="5" t="str">
        <f t="shared" si="1"/>
        <v>Nepal-Asia2001</v>
      </c>
      <c r="B1693" s="5" t="s">
        <v>60</v>
      </c>
      <c r="C1693" s="17" t="s">
        <v>209</v>
      </c>
      <c r="D1693" s="10" t="s">
        <v>63</v>
      </c>
      <c r="E1693" s="11"/>
      <c r="F1693" s="15">
        <v>10391.0</v>
      </c>
    </row>
    <row r="1694">
      <c r="A1694" s="5" t="str">
        <f t="shared" si="1"/>
        <v>Nepal-Asia2002</v>
      </c>
      <c r="B1694" s="5" t="s">
        <v>60</v>
      </c>
      <c r="C1694" s="17" t="s">
        <v>209</v>
      </c>
      <c r="D1694" s="10" t="s">
        <v>64</v>
      </c>
      <c r="E1694" s="15">
        <v>3755.0</v>
      </c>
      <c r="F1694" s="15">
        <v>10218.0</v>
      </c>
    </row>
    <row r="1695">
      <c r="A1695" s="5" t="str">
        <f t="shared" si="1"/>
        <v>Nepal-Asia2003</v>
      </c>
      <c r="B1695" s="5" t="s">
        <v>60</v>
      </c>
      <c r="C1695" s="17" t="s">
        <v>209</v>
      </c>
      <c r="D1695" s="10" t="s">
        <v>65</v>
      </c>
      <c r="E1695" s="15">
        <v>3506.0</v>
      </c>
      <c r="F1695" s="15">
        <v>9986.0</v>
      </c>
    </row>
    <row r="1696">
      <c r="A1696" s="5" t="str">
        <f t="shared" si="1"/>
        <v>Nepal-Asia2004</v>
      </c>
      <c r="B1696" s="5" t="s">
        <v>60</v>
      </c>
      <c r="C1696" s="17" t="s">
        <v>209</v>
      </c>
      <c r="D1696" s="10" t="s">
        <v>66</v>
      </c>
      <c r="E1696" s="15">
        <v>3047.0</v>
      </c>
      <c r="F1696" s="15">
        <v>9634.0</v>
      </c>
    </row>
    <row r="1697">
      <c r="A1697" s="5" t="str">
        <f t="shared" si="1"/>
        <v>Nepal-Asia2006</v>
      </c>
      <c r="B1697" s="5" t="s">
        <v>60</v>
      </c>
      <c r="C1697" s="17" t="s">
        <v>209</v>
      </c>
      <c r="D1697" s="10" t="s">
        <v>68</v>
      </c>
      <c r="E1697" s="15">
        <v>2769.0</v>
      </c>
      <c r="F1697" s="15">
        <v>8832.0</v>
      </c>
    </row>
    <row r="1698">
      <c r="A1698" s="5" t="str">
        <f t="shared" si="1"/>
        <v>Nepal-Asia2006</v>
      </c>
      <c r="B1698" s="5" t="s">
        <v>60</v>
      </c>
      <c r="C1698" s="17" t="s">
        <v>209</v>
      </c>
      <c r="D1698" s="10" t="s">
        <v>68</v>
      </c>
      <c r="E1698" s="15">
        <v>2710.0</v>
      </c>
      <c r="F1698" s="15">
        <v>8467.0</v>
      </c>
    </row>
    <row r="1699">
      <c r="A1699" s="5" t="str">
        <f t="shared" si="1"/>
        <v>Nepal-Asia2006</v>
      </c>
      <c r="B1699" s="5" t="s">
        <v>60</v>
      </c>
      <c r="C1699" s="17" t="s">
        <v>209</v>
      </c>
      <c r="D1699" s="10" t="s">
        <v>68</v>
      </c>
      <c r="E1699" s="15">
        <v>3454.0</v>
      </c>
      <c r="F1699" s="15">
        <v>8375.0</v>
      </c>
    </row>
    <row r="1700">
      <c r="A1700" s="5" t="str">
        <f t="shared" si="1"/>
        <v>Nepal-Asia2008</v>
      </c>
      <c r="B1700" s="5" t="s">
        <v>60</v>
      </c>
      <c r="C1700" s="17" t="s">
        <v>209</v>
      </c>
      <c r="D1700" s="10" t="s">
        <v>70</v>
      </c>
      <c r="E1700" s="15">
        <v>2699.0</v>
      </c>
      <c r="F1700" s="15">
        <v>9308.0</v>
      </c>
    </row>
    <row r="1701">
      <c r="A1701" s="5" t="str">
        <f t="shared" si="1"/>
        <v>Nepal-Asia2009</v>
      </c>
      <c r="B1701" s="5" t="s">
        <v>60</v>
      </c>
      <c r="C1701" s="17" t="s">
        <v>209</v>
      </c>
      <c r="D1701" s="10" t="s">
        <v>71</v>
      </c>
      <c r="E1701" s="15">
        <v>3242.0</v>
      </c>
      <c r="F1701" s="15">
        <v>9132.0</v>
      </c>
    </row>
    <row r="1702">
      <c r="A1702" s="5" t="str">
        <f t="shared" si="1"/>
        <v>Nepal-Asia2011</v>
      </c>
      <c r="B1702" s="5" t="s">
        <v>60</v>
      </c>
      <c r="C1702" s="17" t="s">
        <v>209</v>
      </c>
      <c r="D1702" s="10" t="s">
        <v>73</v>
      </c>
      <c r="E1702" s="15">
        <v>2952.0</v>
      </c>
      <c r="F1702" s="15">
        <v>8707.0</v>
      </c>
    </row>
    <row r="1703">
      <c r="A1703" s="5" t="str">
        <f t="shared" si="1"/>
        <v>Nepal-Asia2011</v>
      </c>
      <c r="B1703" s="5" t="s">
        <v>60</v>
      </c>
      <c r="C1703" s="17" t="s">
        <v>209</v>
      </c>
      <c r="D1703" s="10" t="s">
        <v>73</v>
      </c>
      <c r="E1703" s="15">
        <v>3234.0</v>
      </c>
      <c r="F1703" s="15">
        <v>8108.0</v>
      </c>
    </row>
    <row r="1704">
      <c r="A1704" s="5" t="str">
        <f t="shared" si="1"/>
        <v>Nepal-Asia2012</v>
      </c>
      <c r="B1704" s="5" t="s">
        <v>60</v>
      </c>
      <c r="C1704" s="17" t="s">
        <v>209</v>
      </c>
      <c r="D1704" s="10" t="s">
        <v>74</v>
      </c>
      <c r="E1704" s="15">
        <v>2662.0</v>
      </c>
      <c r="F1704" s="15">
        <v>9131.0</v>
      </c>
    </row>
    <row r="1705">
      <c r="A1705" s="5" t="str">
        <f t="shared" si="1"/>
        <v>Netherlands-Europe2000</v>
      </c>
      <c r="B1705" s="5" t="s">
        <v>75</v>
      </c>
      <c r="C1705" s="17" t="s">
        <v>210</v>
      </c>
      <c r="D1705" s="10" t="s">
        <v>62</v>
      </c>
      <c r="E1705" s="11"/>
      <c r="F1705" s="15">
        <v>78220.0</v>
      </c>
    </row>
    <row r="1706">
      <c r="A1706" s="5" t="str">
        <f t="shared" si="1"/>
        <v>Netherlands-Europe2001</v>
      </c>
      <c r="B1706" s="5" t="s">
        <v>75</v>
      </c>
      <c r="C1706" s="17" t="s">
        <v>210</v>
      </c>
      <c r="D1706" s="10" t="s">
        <v>63</v>
      </c>
      <c r="E1706" s="11"/>
      <c r="F1706" s="15">
        <v>77419.0</v>
      </c>
    </row>
    <row r="1707">
      <c r="A1707" s="5" t="str">
        <f t="shared" si="1"/>
        <v>Netherlands-Europe2002</v>
      </c>
      <c r="B1707" s="5" t="s">
        <v>75</v>
      </c>
      <c r="C1707" s="17" t="s">
        <v>210</v>
      </c>
      <c r="D1707" s="10" t="s">
        <v>64</v>
      </c>
      <c r="E1707" s="15">
        <v>182078.0</v>
      </c>
      <c r="F1707" s="15">
        <v>83426.0</v>
      </c>
    </row>
    <row r="1708">
      <c r="A1708" s="5" t="str">
        <f t="shared" si="1"/>
        <v>Netherlands-Europe2003</v>
      </c>
      <c r="B1708" s="5" t="s">
        <v>75</v>
      </c>
      <c r="C1708" s="17" t="s">
        <v>210</v>
      </c>
      <c r="D1708" s="10" t="s">
        <v>65</v>
      </c>
      <c r="E1708" s="15">
        <v>169650.0</v>
      </c>
      <c r="F1708" s="15">
        <v>78175.0</v>
      </c>
    </row>
    <row r="1709">
      <c r="A1709" s="5" t="str">
        <f t="shared" si="1"/>
        <v>Netherlands-Europe2004</v>
      </c>
      <c r="B1709" s="5" t="s">
        <v>75</v>
      </c>
      <c r="C1709" s="17" t="s">
        <v>210</v>
      </c>
      <c r="D1709" s="10" t="s">
        <v>66</v>
      </c>
      <c r="E1709" s="15">
        <v>173845.0</v>
      </c>
      <c r="F1709" s="15">
        <v>79550.0</v>
      </c>
    </row>
    <row r="1710">
      <c r="A1710" s="5" t="str">
        <f t="shared" si="1"/>
        <v>Netherlands-Europe2006</v>
      </c>
      <c r="B1710" s="5" t="s">
        <v>75</v>
      </c>
      <c r="C1710" s="17" t="s">
        <v>210</v>
      </c>
      <c r="D1710" s="10" t="s">
        <v>68</v>
      </c>
      <c r="E1710" s="15">
        <v>176903.0</v>
      </c>
      <c r="F1710" s="15">
        <v>79075.0</v>
      </c>
    </row>
    <row r="1711">
      <c r="A1711" s="5" t="str">
        <f t="shared" si="1"/>
        <v>Netherlands-Europe2006</v>
      </c>
      <c r="B1711" s="5" t="s">
        <v>75</v>
      </c>
      <c r="C1711" s="17" t="s">
        <v>210</v>
      </c>
      <c r="D1711" s="10" t="s">
        <v>68</v>
      </c>
      <c r="E1711" s="15">
        <v>172364.0</v>
      </c>
      <c r="F1711" s="15">
        <v>75706.0</v>
      </c>
    </row>
    <row r="1712">
      <c r="A1712" s="5" t="str">
        <f t="shared" si="1"/>
        <v>Netherlands-Europe2006</v>
      </c>
      <c r="B1712" s="5" t="s">
        <v>75</v>
      </c>
      <c r="C1712" s="17" t="s">
        <v>210</v>
      </c>
      <c r="D1712" s="10" t="s">
        <v>68</v>
      </c>
      <c r="E1712" s="15">
        <v>167274.0</v>
      </c>
      <c r="F1712" s="15">
        <v>75614.0</v>
      </c>
    </row>
    <row r="1713">
      <c r="A1713" s="5" t="str">
        <f t="shared" si="1"/>
        <v>Netherlands-Europe2008</v>
      </c>
      <c r="B1713" s="5" t="s">
        <v>75</v>
      </c>
      <c r="C1713" s="17" t="s">
        <v>210</v>
      </c>
      <c r="D1713" s="10" t="s">
        <v>70</v>
      </c>
      <c r="E1713" s="15">
        <v>171766.0</v>
      </c>
      <c r="F1713" s="15">
        <v>79350.0</v>
      </c>
    </row>
    <row r="1714">
      <c r="A1714" s="5" t="str">
        <f t="shared" si="1"/>
        <v>Netherlands-Europe2009</v>
      </c>
      <c r="B1714" s="5" t="s">
        <v>75</v>
      </c>
      <c r="C1714" s="17" t="s">
        <v>210</v>
      </c>
      <c r="D1714" s="10" t="s">
        <v>71</v>
      </c>
      <c r="E1714" s="15">
        <v>172228.0</v>
      </c>
      <c r="F1714" s="15">
        <v>78824.0</v>
      </c>
    </row>
    <row r="1715">
      <c r="A1715" s="5" t="str">
        <f t="shared" si="1"/>
        <v>Netherlands-Europe2011</v>
      </c>
      <c r="B1715" s="5" t="s">
        <v>75</v>
      </c>
      <c r="C1715" s="17" t="s">
        <v>210</v>
      </c>
      <c r="D1715" s="10" t="s">
        <v>73</v>
      </c>
      <c r="E1715" s="15">
        <v>175041.0</v>
      </c>
      <c r="F1715" s="15">
        <v>78010.0</v>
      </c>
    </row>
    <row r="1716">
      <c r="A1716" s="5" t="str">
        <f t="shared" si="1"/>
        <v>Netherlands-Europe2011</v>
      </c>
      <c r="B1716" s="5" t="s">
        <v>75</v>
      </c>
      <c r="C1716" s="17" t="s">
        <v>210</v>
      </c>
      <c r="D1716" s="10" t="s">
        <v>73</v>
      </c>
      <c r="E1716" s="15">
        <v>165363.0</v>
      </c>
      <c r="F1716" s="15">
        <v>73223.0</v>
      </c>
    </row>
    <row r="1717">
      <c r="A1717" s="5" t="str">
        <f t="shared" si="1"/>
        <v>Netherlands-Europe2012</v>
      </c>
      <c r="B1717" s="5" t="s">
        <v>75</v>
      </c>
      <c r="C1717" s="17" t="s">
        <v>210</v>
      </c>
      <c r="D1717" s="10" t="s">
        <v>74</v>
      </c>
      <c r="E1717" s="15">
        <v>167201.0</v>
      </c>
      <c r="F1717" s="15">
        <v>76830.0</v>
      </c>
    </row>
    <row r="1718">
      <c r="A1718" s="5" t="str">
        <f t="shared" si="1"/>
        <v>New Caledonia-Oceania2000</v>
      </c>
      <c r="B1718" s="5" t="s">
        <v>79</v>
      </c>
      <c r="C1718" s="17" t="s">
        <v>211</v>
      </c>
      <c r="D1718" s="10" t="s">
        <v>62</v>
      </c>
      <c r="E1718" s="11"/>
      <c r="F1718" s="11"/>
    </row>
    <row r="1719">
      <c r="A1719" s="5" t="str">
        <f t="shared" si="1"/>
        <v>New Caledonia-Oceania2001</v>
      </c>
      <c r="B1719" s="5" t="s">
        <v>79</v>
      </c>
      <c r="C1719" s="17" t="s">
        <v>211</v>
      </c>
      <c r="D1719" s="10" t="s">
        <v>63</v>
      </c>
      <c r="E1719" s="11"/>
      <c r="F1719" s="11"/>
    </row>
    <row r="1720">
      <c r="A1720" s="5" t="str">
        <f t="shared" si="1"/>
        <v>New Caledonia-Oceania2002</v>
      </c>
      <c r="B1720" s="5" t="s">
        <v>79</v>
      </c>
      <c r="C1720" s="17" t="s">
        <v>211</v>
      </c>
      <c r="D1720" s="10" t="s">
        <v>64</v>
      </c>
      <c r="E1720" s="15">
        <v>3920.0</v>
      </c>
      <c r="F1720" s="11"/>
    </row>
    <row r="1721">
      <c r="A1721" s="5" t="str">
        <f t="shared" si="1"/>
        <v>New Caledonia-Oceania2003</v>
      </c>
      <c r="B1721" s="5" t="s">
        <v>79</v>
      </c>
      <c r="C1721" s="17" t="s">
        <v>211</v>
      </c>
      <c r="D1721" s="10" t="s">
        <v>65</v>
      </c>
      <c r="E1721" s="15">
        <v>2849.0</v>
      </c>
      <c r="F1721" s="11"/>
    </row>
    <row r="1722">
      <c r="A1722" s="5" t="str">
        <f t="shared" si="1"/>
        <v>New Caledonia-Oceania2004</v>
      </c>
      <c r="B1722" s="5" t="s">
        <v>79</v>
      </c>
      <c r="C1722" s="17" t="s">
        <v>211</v>
      </c>
      <c r="D1722" s="10" t="s">
        <v>66</v>
      </c>
      <c r="E1722" s="15">
        <v>3282.0</v>
      </c>
      <c r="F1722" s="11"/>
    </row>
    <row r="1723">
      <c r="A1723" s="5" t="str">
        <f t="shared" si="1"/>
        <v>New Caledonia-Oceania2006</v>
      </c>
      <c r="B1723" s="5" t="s">
        <v>79</v>
      </c>
      <c r="C1723" s="17" t="s">
        <v>211</v>
      </c>
      <c r="D1723" s="10" t="s">
        <v>68</v>
      </c>
      <c r="E1723" s="15">
        <v>2552.0</v>
      </c>
      <c r="F1723" s="11"/>
    </row>
    <row r="1724">
      <c r="A1724" s="5" t="str">
        <f t="shared" si="1"/>
        <v>New Caledonia-Oceania2006</v>
      </c>
      <c r="B1724" s="5" t="s">
        <v>79</v>
      </c>
      <c r="C1724" s="17" t="s">
        <v>211</v>
      </c>
      <c r="D1724" s="10" t="s">
        <v>68</v>
      </c>
      <c r="E1724" s="15">
        <v>2428.0</v>
      </c>
      <c r="F1724" s="11"/>
    </row>
    <row r="1725">
      <c r="A1725" s="5" t="str">
        <f t="shared" si="1"/>
        <v>New Caledonia-Oceania2006</v>
      </c>
      <c r="B1725" s="5" t="s">
        <v>79</v>
      </c>
      <c r="C1725" s="17" t="s">
        <v>211</v>
      </c>
      <c r="D1725" s="10" t="s">
        <v>68</v>
      </c>
      <c r="E1725" s="15">
        <v>1907.0</v>
      </c>
      <c r="F1725" s="11"/>
    </row>
    <row r="1726">
      <c r="A1726" s="5" t="str">
        <f t="shared" si="1"/>
        <v>New Caledonia-Oceania2008</v>
      </c>
      <c r="B1726" s="5" t="s">
        <v>79</v>
      </c>
      <c r="C1726" s="17" t="s">
        <v>211</v>
      </c>
      <c r="D1726" s="10" t="s">
        <v>70</v>
      </c>
      <c r="E1726" s="15">
        <v>2945.0</v>
      </c>
      <c r="F1726" s="11"/>
    </row>
    <row r="1727">
      <c r="A1727" s="5" t="str">
        <f t="shared" si="1"/>
        <v>New Caledonia-Oceania2009</v>
      </c>
      <c r="B1727" s="5" t="s">
        <v>79</v>
      </c>
      <c r="C1727" s="17" t="s">
        <v>211</v>
      </c>
      <c r="D1727" s="10" t="s">
        <v>71</v>
      </c>
      <c r="E1727" s="15">
        <v>2838.0</v>
      </c>
      <c r="F1727" s="11"/>
    </row>
    <row r="1728">
      <c r="A1728" s="5" t="str">
        <f t="shared" si="1"/>
        <v>New Caledonia-Oceania2011</v>
      </c>
      <c r="B1728" s="5" t="s">
        <v>79</v>
      </c>
      <c r="C1728" s="17" t="s">
        <v>211</v>
      </c>
      <c r="D1728" s="10" t="s">
        <v>73</v>
      </c>
      <c r="E1728" s="15">
        <v>2750.0</v>
      </c>
      <c r="F1728" s="11"/>
    </row>
    <row r="1729">
      <c r="A1729" s="5" t="str">
        <f t="shared" si="1"/>
        <v>New Caledonia-Oceania2011</v>
      </c>
      <c r="B1729" s="5" t="s">
        <v>79</v>
      </c>
      <c r="C1729" s="17" t="s">
        <v>211</v>
      </c>
      <c r="D1729" s="10" t="s">
        <v>73</v>
      </c>
      <c r="E1729" s="15">
        <v>2299.0</v>
      </c>
      <c r="F1729" s="11"/>
    </row>
    <row r="1730">
      <c r="A1730" s="5" t="str">
        <f t="shared" si="1"/>
        <v>New Caledonia-Oceania2012</v>
      </c>
      <c r="B1730" s="5" t="s">
        <v>79</v>
      </c>
      <c r="C1730" s="17" t="s">
        <v>211</v>
      </c>
      <c r="D1730" s="10" t="s">
        <v>74</v>
      </c>
      <c r="E1730" s="15">
        <v>2780.0</v>
      </c>
      <c r="F1730" s="11"/>
    </row>
    <row r="1731">
      <c r="A1731" s="5" t="str">
        <f t="shared" si="1"/>
        <v>New Zealand-Oceania2000</v>
      </c>
      <c r="B1731" s="5" t="s">
        <v>79</v>
      </c>
      <c r="C1731" s="17" t="s">
        <v>212</v>
      </c>
      <c r="D1731" s="10" t="s">
        <v>62</v>
      </c>
      <c r="E1731" s="11"/>
      <c r="F1731" s="15">
        <v>18566.0</v>
      </c>
    </row>
    <row r="1732">
      <c r="A1732" s="5" t="str">
        <f t="shared" si="1"/>
        <v>New Zealand-Oceania2001</v>
      </c>
      <c r="B1732" s="5" t="s">
        <v>79</v>
      </c>
      <c r="C1732" s="17" t="s">
        <v>212</v>
      </c>
      <c r="D1732" s="10" t="s">
        <v>63</v>
      </c>
      <c r="E1732" s="11"/>
      <c r="F1732" s="15">
        <v>18167.0</v>
      </c>
    </row>
    <row r="1733">
      <c r="A1733" s="5" t="str">
        <f t="shared" si="1"/>
        <v>New Zealand-Oceania2002</v>
      </c>
      <c r="B1733" s="5" t="s">
        <v>79</v>
      </c>
      <c r="C1733" s="17" t="s">
        <v>212</v>
      </c>
      <c r="D1733" s="10" t="s">
        <v>64</v>
      </c>
      <c r="E1733" s="15">
        <v>31551.0</v>
      </c>
      <c r="F1733" s="15">
        <v>18287.0</v>
      </c>
    </row>
    <row r="1734">
      <c r="A1734" s="5" t="str">
        <f t="shared" si="1"/>
        <v>New Zealand-Oceania2003</v>
      </c>
      <c r="B1734" s="5" t="s">
        <v>79</v>
      </c>
      <c r="C1734" s="17" t="s">
        <v>212</v>
      </c>
      <c r="D1734" s="10" t="s">
        <v>65</v>
      </c>
      <c r="E1734" s="15">
        <v>32325.0</v>
      </c>
      <c r="F1734" s="15">
        <v>17469.0</v>
      </c>
    </row>
    <row r="1735">
      <c r="A1735" s="5" t="str">
        <f t="shared" si="1"/>
        <v>New Zealand-Oceania2004</v>
      </c>
      <c r="B1735" s="5" t="s">
        <v>79</v>
      </c>
      <c r="C1735" s="17" t="s">
        <v>212</v>
      </c>
      <c r="D1735" s="10" t="s">
        <v>66</v>
      </c>
      <c r="E1735" s="15">
        <v>34264.0</v>
      </c>
      <c r="F1735" s="15">
        <v>17412.0</v>
      </c>
    </row>
    <row r="1736">
      <c r="A1736" s="5" t="str">
        <f t="shared" si="1"/>
        <v>New Zealand-Oceania2006</v>
      </c>
      <c r="B1736" s="5" t="s">
        <v>79</v>
      </c>
      <c r="C1736" s="17" t="s">
        <v>212</v>
      </c>
      <c r="D1736" s="10" t="s">
        <v>68</v>
      </c>
      <c r="E1736" s="15">
        <v>34759.0</v>
      </c>
      <c r="F1736" s="15">
        <v>17393.0</v>
      </c>
    </row>
    <row r="1737">
      <c r="A1737" s="5" t="str">
        <f t="shared" si="1"/>
        <v>New Zealand-Oceania2006</v>
      </c>
      <c r="B1737" s="5" t="s">
        <v>79</v>
      </c>
      <c r="C1737" s="17" t="s">
        <v>212</v>
      </c>
      <c r="D1737" s="10" t="s">
        <v>68</v>
      </c>
      <c r="E1737" s="15">
        <v>33201.0</v>
      </c>
      <c r="F1737" s="15">
        <v>17119.0</v>
      </c>
    </row>
    <row r="1738">
      <c r="A1738" s="5" t="str">
        <f t="shared" si="1"/>
        <v>New Zealand-Oceania2006</v>
      </c>
      <c r="B1738" s="5" t="s">
        <v>79</v>
      </c>
      <c r="C1738" s="17" t="s">
        <v>212</v>
      </c>
      <c r="D1738" s="10" t="s">
        <v>68</v>
      </c>
      <c r="E1738" s="15">
        <v>34510.0</v>
      </c>
      <c r="F1738" s="15">
        <v>17120.0</v>
      </c>
    </row>
    <row r="1739">
      <c r="A1739" s="5" t="str">
        <f t="shared" si="1"/>
        <v>New Zealand-Oceania2008</v>
      </c>
      <c r="B1739" s="5" t="s">
        <v>79</v>
      </c>
      <c r="C1739" s="17" t="s">
        <v>212</v>
      </c>
      <c r="D1739" s="10" t="s">
        <v>70</v>
      </c>
      <c r="E1739" s="15">
        <v>33648.0</v>
      </c>
      <c r="F1739" s="15">
        <v>17123.0</v>
      </c>
    </row>
    <row r="1740">
      <c r="A1740" s="5" t="str">
        <f t="shared" si="1"/>
        <v>New Zealand-Oceania2009</v>
      </c>
      <c r="B1740" s="5" t="s">
        <v>79</v>
      </c>
      <c r="C1740" s="17" t="s">
        <v>212</v>
      </c>
      <c r="D1740" s="10" t="s">
        <v>71</v>
      </c>
      <c r="E1740" s="15">
        <v>33920.0</v>
      </c>
      <c r="F1740" s="15">
        <v>16846.0</v>
      </c>
    </row>
    <row r="1741">
      <c r="A1741" s="5" t="str">
        <f t="shared" si="1"/>
        <v>New Zealand-Oceania2011</v>
      </c>
      <c r="B1741" s="5" t="s">
        <v>79</v>
      </c>
      <c r="C1741" s="17" t="s">
        <v>212</v>
      </c>
      <c r="D1741" s="10" t="s">
        <v>73</v>
      </c>
      <c r="E1741" s="15">
        <v>33938.0</v>
      </c>
      <c r="F1741" s="15">
        <v>16847.0</v>
      </c>
    </row>
    <row r="1742">
      <c r="A1742" s="5" t="str">
        <f t="shared" si="1"/>
        <v>New Zealand-Oceania2011</v>
      </c>
      <c r="B1742" s="5" t="s">
        <v>79</v>
      </c>
      <c r="C1742" s="17" t="s">
        <v>212</v>
      </c>
      <c r="D1742" s="10" t="s">
        <v>73</v>
      </c>
      <c r="E1742" s="15">
        <v>32897.0</v>
      </c>
      <c r="F1742" s="15">
        <v>17056.0</v>
      </c>
    </row>
    <row r="1743">
      <c r="A1743" s="5" t="str">
        <f t="shared" si="1"/>
        <v>New Zealand-Oceania2012</v>
      </c>
      <c r="B1743" s="5" t="s">
        <v>79</v>
      </c>
      <c r="C1743" s="17" t="s">
        <v>212</v>
      </c>
      <c r="D1743" s="10" t="s">
        <v>74</v>
      </c>
      <c r="E1743" s="15">
        <v>33553.0</v>
      </c>
      <c r="F1743" s="15">
        <v>16965.0</v>
      </c>
    </row>
    <row r="1744">
      <c r="A1744" s="5" t="str">
        <f t="shared" si="1"/>
        <v>Nicaragua-The Americas2000</v>
      </c>
      <c r="B1744" s="5" t="s">
        <v>83</v>
      </c>
      <c r="C1744" s="17" t="s">
        <v>213</v>
      </c>
      <c r="D1744" s="10" t="s">
        <v>62</v>
      </c>
      <c r="E1744" s="11"/>
      <c r="F1744" s="11"/>
    </row>
    <row r="1745">
      <c r="A1745" s="5" t="str">
        <f t="shared" si="1"/>
        <v>Nicaragua-The Americas2001</v>
      </c>
      <c r="B1745" s="5" t="s">
        <v>83</v>
      </c>
      <c r="C1745" s="17" t="s">
        <v>213</v>
      </c>
      <c r="D1745" s="10" t="s">
        <v>63</v>
      </c>
      <c r="E1745" s="11"/>
      <c r="F1745" s="15">
        <v>3038.0</v>
      </c>
    </row>
    <row r="1746">
      <c r="A1746" s="5" t="str">
        <f t="shared" si="1"/>
        <v>Nicaragua-The Americas2002</v>
      </c>
      <c r="B1746" s="5" t="s">
        <v>83</v>
      </c>
      <c r="C1746" s="17" t="s">
        <v>213</v>
      </c>
      <c r="D1746" s="10" t="s">
        <v>64</v>
      </c>
      <c r="E1746" s="15">
        <v>4547.0</v>
      </c>
      <c r="F1746" s="15">
        <v>2951.0</v>
      </c>
    </row>
    <row r="1747">
      <c r="A1747" s="5" t="str">
        <f t="shared" si="1"/>
        <v>Nicaragua-The Americas2003</v>
      </c>
      <c r="B1747" s="5" t="s">
        <v>83</v>
      </c>
      <c r="C1747" s="17" t="s">
        <v>213</v>
      </c>
      <c r="D1747" s="10" t="s">
        <v>65</v>
      </c>
      <c r="E1747" s="15">
        <v>4496.0</v>
      </c>
      <c r="F1747" s="15">
        <v>2903.0</v>
      </c>
    </row>
    <row r="1748">
      <c r="A1748" s="5" t="str">
        <f t="shared" si="1"/>
        <v>Nicaragua-The Americas2004</v>
      </c>
      <c r="B1748" s="5" t="s">
        <v>83</v>
      </c>
      <c r="C1748" s="17" t="s">
        <v>213</v>
      </c>
      <c r="D1748" s="10" t="s">
        <v>66</v>
      </c>
      <c r="E1748" s="15">
        <v>4386.0</v>
      </c>
      <c r="F1748" s="15">
        <v>2903.0</v>
      </c>
    </row>
    <row r="1749">
      <c r="A1749" s="5" t="str">
        <f t="shared" si="1"/>
        <v>Nicaragua-The Americas2006</v>
      </c>
      <c r="B1749" s="5" t="s">
        <v>83</v>
      </c>
      <c r="C1749" s="17" t="s">
        <v>213</v>
      </c>
      <c r="D1749" s="10" t="s">
        <v>68</v>
      </c>
      <c r="E1749" s="15">
        <v>4426.0</v>
      </c>
      <c r="F1749" s="15">
        <v>2821.0</v>
      </c>
    </row>
    <row r="1750">
      <c r="A1750" s="5" t="str">
        <f t="shared" si="1"/>
        <v>Nicaragua-The Americas2006</v>
      </c>
      <c r="B1750" s="5" t="s">
        <v>83</v>
      </c>
      <c r="C1750" s="17" t="s">
        <v>213</v>
      </c>
      <c r="D1750" s="10" t="s">
        <v>68</v>
      </c>
      <c r="E1750" s="15">
        <v>4037.0</v>
      </c>
      <c r="F1750" s="15">
        <v>2636.0</v>
      </c>
    </row>
    <row r="1751">
      <c r="A1751" s="5" t="str">
        <f t="shared" si="1"/>
        <v>Nicaragua-The Americas2006</v>
      </c>
      <c r="B1751" s="5" t="s">
        <v>83</v>
      </c>
      <c r="C1751" s="17" t="s">
        <v>213</v>
      </c>
      <c r="D1751" s="10" t="s">
        <v>68</v>
      </c>
      <c r="E1751" s="15">
        <v>3964.0</v>
      </c>
      <c r="F1751" s="15">
        <v>2544.0</v>
      </c>
    </row>
    <row r="1752">
      <c r="A1752" s="5" t="str">
        <f t="shared" si="1"/>
        <v>Nicaragua-The Americas2008</v>
      </c>
      <c r="B1752" s="5" t="s">
        <v>83</v>
      </c>
      <c r="C1752" s="17" t="s">
        <v>213</v>
      </c>
      <c r="D1752" s="10" t="s">
        <v>70</v>
      </c>
      <c r="E1752" s="15">
        <v>4595.0</v>
      </c>
      <c r="F1752" s="15">
        <v>2871.0</v>
      </c>
    </row>
    <row r="1753">
      <c r="A1753" s="5" t="str">
        <f t="shared" si="1"/>
        <v>Nicaragua-The Americas2009</v>
      </c>
      <c r="B1753" s="5" t="s">
        <v>83</v>
      </c>
      <c r="C1753" s="17" t="s">
        <v>213</v>
      </c>
      <c r="D1753" s="10" t="s">
        <v>71</v>
      </c>
      <c r="E1753" s="15">
        <v>4320.0</v>
      </c>
      <c r="F1753" s="15">
        <v>2836.0</v>
      </c>
    </row>
    <row r="1754">
      <c r="A1754" s="5" t="str">
        <f t="shared" si="1"/>
        <v>Nicaragua-The Americas2011</v>
      </c>
      <c r="B1754" s="5" t="s">
        <v>83</v>
      </c>
      <c r="C1754" s="17" t="s">
        <v>213</v>
      </c>
      <c r="D1754" s="10" t="s">
        <v>73</v>
      </c>
      <c r="E1754" s="15">
        <v>4411.0</v>
      </c>
      <c r="F1754" s="15">
        <v>2758.0</v>
      </c>
    </row>
    <row r="1755">
      <c r="A1755" s="5" t="str">
        <f t="shared" si="1"/>
        <v>Nicaragua-The Americas2011</v>
      </c>
      <c r="B1755" s="5" t="s">
        <v>83</v>
      </c>
      <c r="C1755" s="17" t="s">
        <v>213</v>
      </c>
      <c r="D1755" s="10" t="s">
        <v>73</v>
      </c>
      <c r="E1755" s="15">
        <v>3762.0</v>
      </c>
      <c r="F1755" s="15">
        <v>2522.0</v>
      </c>
    </row>
    <row r="1756">
      <c r="A1756" s="5" t="str">
        <f t="shared" si="1"/>
        <v>Nicaragua-The Americas2012</v>
      </c>
      <c r="B1756" s="5" t="s">
        <v>83</v>
      </c>
      <c r="C1756" s="17" t="s">
        <v>213</v>
      </c>
      <c r="D1756" s="10" t="s">
        <v>74</v>
      </c>
      <c r="E1756" s="15">
        <v>4466.0</v>
      </c>
      <c r="F1756" s="15">
        <v>2824.0</v>
      </c>
    </row>
    <row r="1757">
      <c r="A1757" s="5" t="str">
        <f t="shared" si="1"/>
        <v>Niger-Africa2000</v>
      </c>
      <c r="B1757" s="5" t="s">
        <v>77</v>
      </c>
      <c r="C1757" s="17" t="s">
        <v>214</v>
      </c>
      <c r="D1757" s="10" t="s">
        <v>62</v>
      </c>
      <c r="E1757" s="11"/>
      <c r="F1757" s="11"/>
    </row>
    <row r="1758">
      <c r="A1758" s="5" t="str">
        <f t="shared" si="1"/>
        <v>Niger-Africa2001</v>
      </c>
      <c r="B1758" s="5" t="s">
        <v>77</v>
      </c>
      <c r="C1758" s="17" t="s">
        <v>214</v>
      </c>
      <c r="D1758" s="10" t="s">
        <v>63</v>
      </c>
      <c r="E1758" s="11"/>
      <c r="F1758" s="11"/>
    </row>
    <row r="1759">
      <c r="A1759" s="5" t="str">
        <f t="shared" si="1"/>
        <v>Niger-Africa2002</v>
      </c>
      <c r="B1759" s="5" t="s">
        <v>77</v>
      </c>
      <c r="C1759" s="17" t="s">
        <v>214</v>
      </c>
      <c r="D1759" s="10" t="s">
        <v>64</v>
      </c>
      <c r="E1759" s="15">
        <v>1412.0</v>
      </c>
      <c r="F1759" s="11"/>
    </row>
    <row r="1760">
      <c r="A1760" s="5" t="str">
        <f t="shared" si="1"/>
        <v>Niger-Africa2003</v>
      </c>
      <c r="B1760" s="5" t="s">
        <v>77</v>
      </c>
      <c r="C1760" s="17" t="s">
        <v>214</v>
      </c>
      <c r="D1760" s="10" t="s">
        <v>65</v>
      </c>
      <c r="E1760" s="15">
        <v>1085.0</v>
      </c>
      <c r="F1760" s="11"/>
    </row>
    <row r="1761">
      <c r="A1761" s="5" t="str">
        <f t="shared" si="1"/>
        <v>Niger-Africa2004</v>
      </c>
      <c r="B1761" s="5" t="s">
        <v>77</v>
      </c>
      <c r="C1761" s="17" t="s">
        <v>214</v>
      </c>
      <c r="D1761" s="10" t="s">
        <v>66</v>
      </c>
      <c r="E1761" s="15">
        <v>917.0</v>
      </c>
      <c r="F1761" s="11"/>
    </row>
    <row r="1762">
      <c r="A1762" s="5" t="str">
        <f t="shared" si="1"/>
        <v>Niger-Africa2006</v>
      </c>
      <c r="B1762" s="5" t="s">
        <v>77</v>
      </c>
      <c r="C1762" s="17" t="s">
        <v>214</v>
      </c>
      <c r="D1762" s="10" t="s">
        <v>68</v>
      </c>
      <c r="E1762" s="15">
        <v>964.0</v>
      </c>
      <c r="F1762" s="11"/>
    </row>
    <row r="1763">
      <c r="A1763" s="5" t="str">
        <f t="shared" si="1"/>
        <v>Niger-Africa2006</v>
      </c>
      <c r="B1763" s="5" t="s">
        <v>77</v>
      </c>
      <c r="C1763" s="17" t="s">
        <v>214</v>
      </c>
      <c r="D1763" s="10" t="s">
        <v>68</v>
      </c>
      <c r="E1763" s="15">
        <v>814.0</v>
      </c>
      <c r="F1763" s="11"/>
    </row>
    <row r="1764">
      <c r="A1764" s="5" t="str">
        <f t="shared" si="1"/>
        <v>Niger-Africa2006</v>
      </c>
      <c r="B1764" s="5" t="s">
        <v>77</v>
      </c>
      <c r="C1764" s="17" t="s">
        <v>214</v>
      </c>
      <c r="D1764" s="10" t="s">
        <v>68</v>
      </c>
      <c r="E1764" s="15">
        <v>759.0</v>
      </c>
      <c r="F1764" s="11"/>
    </row>
    <row r="1765">
      <c r="A1765" s="5" t="str">
        <f t="shared" si="1"/>
        <v>Niger-Africa2008</v>
      </c>
      <c r="B1765" s="5" t="s">
        <v>77</v>
      </c>
      <c r="C1765" s="17" t="s">
        <v>214</v>
      </c>
      <c r="D1765" s="10" t="s">
        <v>70</v>
      </c>
      <c r="E1765" s="15">
        <v>821.0</v>
      </c>
      <c r="F1765" s="11"/>
    </row>
    <row r="1766">
      <c r="A1766" s="5" t="str">
        <f t="shared" si="1"/>
        <v>Niger-Africa2009</v>
      </c>
      <c r="B1766" s="5" t="s">
        <v>77</v>
      </c>
      <c r="C1766" s="17" t="s">
        <v>214</v>
      </c>
      <c r="D1766" s="10" t="s">
        <v>71</v>
      </c>
      <c r="E1766" s="15">
        <v>829.0</v>
      </c>
      <c r="F1766" s="11"/>
    </row>
    <row r="1767">
      <c r="A1767" s="5" t="str">
        <f t="shared" si="1"/>
        <v>Niger-Africa2011</v>
      </c>
      <c r="B1767" s="5" t="s">
        <v>77</v>
      </c>
      <c r="C1767" s="17" t="s">
        <v>214</v>
      </c>
      <c r="D1767" s="10" t="s">
        <v>73</v>
      </c>
      <c r="E1767" s="15">
        <v>880.0</v>
      </c>
      <c r="F1767" s="11"/>
    </row>
    <row r="1768">
      <c r="A1768" s="5" t="str">
        <f t="shared" si="1"/>
        <v>Niger-Africa2011</v>
      </c>
      <c r="B1768" s="5" t="s">
        <v>77</v>
      </c>
      <c r="C1768" s="17" t="s">
        <v>214</v>
      </c>
      <c r="D1768" s="10" t="s">
        <v>73</v>
      </c>
      <c r="E1768" s="15">
        <v>796.0</v>
      </c>
      <c r="F1768" s="11"/>
    </row>
    <row r="1769">
      <c r="A1769" s="5" t="str">
        <f t="shared" si="1"/>
        <v>Niger-Africa2012</v>
      </c>
      <c r="B1769" s="5" t="s">
        <v>77</v>
      </c>
      <c r="C1769" s="17" t="s">
        <v>214</v>
      </c>
      <c r="D1769" s="10" t="s">
        <v>74</v>
      </c>
      <c r="E1769" s="15">
        <v>807.0</v>
      </c>
      <c r="F1769" s="11"/>
    </row>
    <row r="1770">
      <c r="A1770" s="5" t="str">
        <f t="shared" si="1"/>
        <v>Nigeria-Africa2000</v>
      </c>
      <c r="B1770" s="5" t="s">
        <v>77</v>
      </c>
      <c r="C1770" s="17" t="s">
        <v>215</v>
      </c>
      <c r="D1770" s="10" t="s">
        <v>62</v>
      </c>
      <c r="E1770" s="11"/>
      <c r="F1770" s="11"/>
    </row>
    <row r="1771">
      <c r="A1771" s="5" t="str">
        <f t="shared" si="1"/>
        <v>Nigeria-Africa2001</v>
      </c>
      <c r="B1771" s="5" t="s">
        <v>77</v>
      </c>
      <c r="C1771" s="17" t="s">
        <v>215</v>
      </c>
      <c r="D1771" s="10" t="s">
        <v>63</v>
      </c>
      <c r="E1771" s="11"/>
      <c r="F1771" s="15">
        <v>118325.0</v>
      </c>
    </row>
    <row r="1772">
      <c r="A1772" s="5" t="str">
        <f t="shared" si="1"/>
        <v>Nigeria-Africa2002</v>
      </c>
      <c r="B1772" s="5" t="s">
        <v>77</v>
      </c>
      <c r="C1772" s="17" t="s">
        <v>215</v>
      </c>
      <c r="D1772" s="10" t="s">
        <v>64</v>
      </c>
      <c r="E1772" s="15">
        <v>78910.0</v>
      </c>
      <c r="F1772" s="15">
        <v>115138.0</v>
      </c>
    </row>
    <row r="1773">
      <c r="A1773" s="5" t="str">
        <f t="shared" si="1"/>
        <v>Nigeria-Africa2003</v>
      </c>
      <c r="B1773" s="5" t="s">
        <v>77</v>
      </c>
      <c r="C1773" s="17" t="s">
        <v>215</v>
      </c>
      <c r="D1773" s="10" t="s">
        <v>65</v>
      </c>
      <c r="E1773" s="15">
        <v>71719.0</v>
      </c>
      <c r="F1773" s="15">
        <v>109255.0</v>
      </c>
    </row>
    <row r="1774">
      <c r="A1774" s="5" t="str">
        <f t="shared" si="1"/>
        <v>Nigeria-Africa2004</v>
      </c>
      <c r="B1774" s="5" t="s">
        <v>77</v>
      </c>
      <c r="C1774" s="17" t="s">
        <v>215</v>
      </c>
      <c r="D1774" s="10" t="s">
        <v>66</v>
      </c>
      <c r="E1774" s="15">
        <v>92621.0</v>
      </c>
      <c r="F1774" s="15">
        <v>111225.0</v>
      </c>
    </row>
    <row r="1775">
      <c r="A1775" s="5" t="str">
        <f t="shared" si="1"/>
        <v>Nigeria-Africa2006</v>
      </c>
      <c r="B1775" s="5" t="s">
        <v>77</v>
      </c>
      <c r="C1775" s="17" t="s">
        <v>215</v>
      </c>
      <c r="D1775" s="10" t="s">
        <v>68</v>
      </c>
      <c r="E1775" s="15">
        <v>98125.0</v>
      </c>
      <c r="F1775" s="15">
        <v>97389.0</v>
      </c>
    </row>
    <row r="1776">
      <c r="A1776" s="5" t="str">
        <f t="shared" si="1"/>
        <v>Nigeria-Africa2006</v>
      </c>
      <c r="B1776" s="5" t="s">
        <v>77</v>
      </c>
      <c r="C1776" s="17" t="s">
        <v>215</v>
      </c>
      <c r="D1776" s="10" t="s">
        <v>68</v>
      </c>
      <c r="E1776" s="15">
        <v>83351.0</v>
      </c>
      <c r="F1776" s="15">
        <v>94633.0</v>
      </c>
    </row>
    <row r="1777">
      <c r="A1777" s="5" t="str">
        <f t="shared" si="1"/>
        <v>Nigeria-Africa2007</v>
      </c>
      <c r="B1777" s="5" t="s">
        <v>77</v>
      </c>
      <c r="C1777" s="17" t="s">
        <v>215</v>
      </c>
      <c r="D1777" s="10" t="s">
        <v>69</v>
      </c>
      <c r="E1777" s="15">
        <v>97047.0</v>
      </c>
      <c r="F1777" s="15">
        <v>101751.0</v>
      </c>
    </row>
    <row r="1778">
      <c r="A1778" s="5" t="str">
        <f t="shared" si="1"/>
        <v>Nigeria-Africa2008</v>
      </c>
      <c r="B1778" s="5" t="s">
        <v>77</v>
      </c>
      <c r="C1778" s="17" t="s">
        <v>215</v>
      </c>
      <c r="D1778" s="10" t="s">
        <v>70</v>
      </c>
      <c r="E1778" s="15">
        <v>95210.0</v>
      </c>
      <c r="F1778" s="15">
        <v>107683.0</v>
      </c>
    </row>
    <row r="1779">
      <c r="A1779" s="5" t="str">
        <f t="shared" si="1"/>
        <v>Nigeria-Africa2009</v>
      </c>
      <c r="B1779" s="5" t="s">
        <v>77</v>
      </c>
      <c r="C1779" s="17" t="s">
        <v>215</v>
      </c>
      <c r="D1779" s="10" t="s">
        <v>71</v>
      </c>
      <c r="E1779" s="15">
        <v>104697.0</v>
      </c>
      <c r="F1779" s="15">
        <v>106509.0</v>
      </c>
    </row>
    <row r="1780">
      <c r="A1780" s="5" t="str">
        <f t="shared" si="1"/>
        <v>Nigeria-Africa2011</v>
      </c>
      <c r="B1780" s="5" t="s">
        <v>77</v>
      </c>
      <c r="C1780" s="17" t="s">
        <v>215</v>
      </c>
      <c r="D1780" s="10" t="s">
        <v>73</v>
      </c>
      <c r="E1780" s="15">
        <v>93138.0</v>
      </c>
      <c r="F1780" s="15">
        <v>99007.0</v>
      </c>
    </row>
    <row r="1781">
      <c r="A1781" s="5" t="str">
        <f t="shared" si="1"/>
        <v>Nigeria-Africa2011</v>
      </c>
      <c r="B1781" s="5" t="s">
        <v>77</v>
      </c>
      <c r="C1781" s="17" t="s">
        <v>215</v>
      </c>
      <c r="D1781" s="10" t="s">
        <v>73</v>
      </c>
      <c r="E1781" s="15">
        <v>79182.0</v>
      </c>
      <c r="F1781" s="15">
        <v>90596.0</v>
      </c>
    </row>
    <row r="1782">
      <c r="A1782" s="5" t="str">
        <f t="shared" si="1"/>
        <v>Nigeria-Africa2012</v>
      </c>
      <c r="B1782" s="5" t="s">
        <v>77</v>
      </c>
      <c r="C1782" s="17" t="s">
        <v>215</v>
      </c>
      <c r="D1782" s="10" t="s">
        <v>74</v>
      </c>
      <c r="E1782" s="15">
        <v>98514.0</v>
      </c>
      <c r="F1782" s="15">
        <v>107005.0</v>
      </c>
    </row>
    <row r="1783">
      <c r="A1783" s="5" t="str">
        <f t="shared" si="1"/>
        <v>North Korea-Asia2000</v>
      </c>
      <c r="B1783" s="5" t="s">
        <v>60</v>
      </c>
      <c r="C1783" s="17" t="s">
        <v>216</v>
      </c>
      <c r="D1783" s="10" t="s">
        <v>62</v>
      </c>
      <c r="E1783" s="11"/>
      <c r="F1783" s="11"/>
    </row>
    <row r="1784">
      <c r="A1784" s="5" t="str">
        <f t="shared" si="1"/>
        <v>North Korea-Asia2001</v>
      </c>
      <c r="B1784" s="5" t="s">
        <v>60</v>
      </c>
      <c r="C1784" s="17" t="s">
        <v>216</v>
      </c>
      <c r="D1784" s="10" t="s">
        <v>63</v>
      </c>
      <c r="E1784" s="11"/>
      <c r="F1784" s="15">
        <v>19037.0</v>
      </c>
    </row>
    <row r="1785">
      <c r="A1785" s="5" t="str">
        <f t="shared" si="1"/>
        <v>North Korea-Asia2002</v>
      </c>
      <c r="B1785" s="5" t="s">
        <v>60</v>
      </c>
      <c r="C1785" s="17" t="s">
        <v>216</v>
      </c>
      <c r="D1785" s="10" t="s">
        <v>64</v>
      </c>
      <c r="E1785" s="15">
        <v>71624.0</v>
      </c>
      <c r="F1785" s="15">
        <v>18794.0</v>
      </c>
    </row>
    <row r="1786">
      <c r="A1786" s="5" t="str">
        <f t="shared" si="1"/>
        <v>North Korea-Asia2003</v>
      </c>
      <c r="B1786" s="5" t="s">
        <v>60</v>
      </c>
      <c r="C1786" s="17" t="s">
        <v>216</v>
      </c>
      <c r="D1786" s="10" t="s">
        <v>65</v>
      </c>
      <c r="E1786" s="15">
        <v>74686.0</v>
      </c>
      <c r="F1786" s="15">
        <v>19358.0</v>
      </c>
    </row>
    <row r="1787">
      <c r="A1787" s="5" t="str">
        <f t="shared" si="1"/>
        <v>North Korea-Asia2004</v>
      </c>
      <c r="B1787" s="5" t="s">
        <v>60</v>
      </c>
      <c r="C1787" s="17" t="s">
        <v>216</v>
      </c>
      <c r="D1787" s="10" t="s">
        <v>66</v>
      </c>
      <c r="E1787" s="15">
        <v>78081.0</v>
      </c>
      <c r="F1787" s="15">
        <v>20164.0</v>
      </c>
    </row>
    <row r="1788">
      <c r="A1788" s="5" t="str">
        <f t="shared" si="1"/>
        <v>North Korea-Asia2006</v>
      </c>
      <c r="B1788" s="5" t="s">
        <v>60</v>
      </c>
      <c r="C1788" s="17" t="s">
        <v>216</v>
      </c>
      <c r="D1788" s="10" t="s">
        <v>68</v>
      </c>
      <c r="E1788" s="15">
        <v>76109.0</v>
      </c>
      <c r="F1788" s="15">
        <v>19566.0</v>
      </c>
    </row>
    <row r="1789">
      <c r="A1789" s="5" t="str">
        <f t="shared" si="1"/>
        <v>North Korea-Asia2006</v>
      </c>
      <c r="B1789" s="5" t="s">
        <v>60</v>
      </c>
      <c r="C1789" s="17" t="s">
        <v>216</v>
      </c>
      <c r="D1789" s="10" t="s">
        <v>68</v>
      </c>
      <c r="E1789" s="15">
        <v>79475.0</v>
      </c>
      <c r="F1789" s="15">
        <v>20369.0</v>
      </c>
    </row>
    <row r="1790">
      <c r="A1790" s="5" t="str">
        <f t="shared" si="1"/>
        <v>North Korea-Asia2007</v>
      </c>
      <c r="B1790" s="5" t="s">
        <v>60</v>
      </c>
      <c r="C1790" s="17" t="s">
        <v>216</v>
      </c>
      <c r="D1790" s="10" t="s">
        <v>69</v>
      </c>
      <c r="E1790" s="15">
        <v>79482.0</v>
      </c>
      <c r="F1790" s="15">
        <v>20494.0</v>
      </c>
    </row>
    <row r="1791">
      <c r="A1791" s="5" t="str">
        <f t="shared" si="1"/>
        <v>North Korea-Asia2008</v>
      </c>
      <c r="B1791" s="5" t="s">
        <v>60</v>
      </c>
      <c r="C1791" s="17" t="s">
        <v>216</v>
      </c>
      <c r="D1791" s="10" t="s">
        <v>70</v>
      </c>
      <c r="E1791" s="15">
        <v>70370.0</v>
      </c>
      <c r="F1791" s="15">
        <v>18300.0</v>
      </c>
    </row>
    <row r="1792">
      <c r="A1792" s="5" t="str">
        <f t="shared" si="1"/>
        <v>North Korea-Asia2009</v>
      </c>
      <c r="B1792" s="5" t="s">
        <v>60</v>
      </c>
      <c r="C1792" s="17" t="s">
        <v>216</v>
      </c>
      <c r="D1792" s="10" t="s">
        <v>71</v>
      </c>
      <c r="E1792" s="15">
        <v>83014.0</v>
      </c>
      <c r="F1792" s="15">
        <v>21331.0</v>
      </c>
    </row>
    <row r="1793">
      <c r="A1793" s="5" t="str">
        <f t="shared" si="1"/>
        <v>North Korea-Asia2011</v>
      </c>
      <c r="B1793" s="5" t="s">
        <v>60</v>
      </c>
      <c r="C1793" s="17" t="s">
        <v>216</v>
      </c>
      <c r="D1793" s="10" t="s">
        <v>73</v>
      </c>
      <c r="E1793" s="15">
        <v>77777.0</v>
      </c>
      <c r="F1793" s="15">
        <v>20027.0</v>
      </c>
    </row>
    <row r="1794">
      <c r="A1794" s="5" t="str">
        <f t="shared" si="1"/>
        <v>North Korea-Asia2011</v>
      </c>
      <c r="B1794" s="5" t="s">
        <v>60</v>
      </c>
      <c r="C1794" s="17" t="s">
        <v>216</v>
      </c>
      <c r="D1794" s="10" t="s">
        <v>73</v>
      </c>
      <c r="E1794" s="15">
        <v>76699.0</v>
      </c>
      <c r="F1794" s="15">
        <v>19717.0</v>
      </c>
    </row>
    <row r="1795">
      <c r="A1795" s="5" t="str">
        <f t="shared" si="1"/>
        <v>North Korea-Asia2012</v>
      </c>
      <c r="B1795" s="5" t="s">
        <v>60</v>
      </c>
      <c r="C1795" s="17" t="s">
        <v>216</v>
      </c>
      <c r="D1795" s="10" t="s">
        <v>74</v>
      </c>
      <c r="E1795" s="15">
        <v>84557.0</v>
      </c>
      <c r="F1795" s="15">
        <v>21544.0</v>
      </c>
    </row>
    <row r="1796">
      <c r="A1796" s="5" t="str">
        <f t="shared" si="1"/>
        <v>North Macedonia-Europe2000</v>
      </c>
      <c r="B1796" s="5" t="s">
        <v>75</v>
      </c>
      <c r="C1796" s="17" t="s">
        <v>217</v>
      </c>
      <c r="D1796" s="10" t="s">
        <v>62</v>
      </c>
      <c r="E1796" s="11"/>
      <c r="F1796" s="11"/>
    </row>
    <row r="1797">
      <c r="A1797" s="5" t="str">
        <f t="shared" si="1"/>
        <v>North Macedonia-Europe2001</v>
      </c>
      <c r="B1797" s="5" t="s">
        <v>75</v>
      </c>
      <c r="C1797" s="17" t="s">
        <v>217</v>
      </c>
      <c r="D1797" s="10" t="s">
        <v>63</v>
      </c>
      <c r="E1797" s="11"/>
      <c r="F1797" s="15">
        <v>3122.0</v>
      </c>
    </row>
    <row r="1798">
      <c r="A1798" s="5" t="str">
        <f t="shared" si="1"/>
        <v>North Macedonia-Europe2002</v>
      </c>
      <c r="B1798" s="5" t="s">
        <v>75</v>
      </c>
      <c r="C1798" s="17" t="s">
        <v>217</v>
      </c>
      <c r="D1798" s="10" t="s">
        <v>64</v>
      </c>
      <c r="E1798" s="15">
        <v>10873.0</v>
      </c>
      <c r="F1798" s="15">
        <v>2883.0</v>
      </c>
    </row>
    <row r="1799">
      <c r="A1799" s="5" t="str">
        <f t="shared" si="1"/>
        <v>North Macedonia-Europe2003</v>
      </c>
      <c r="B1799" s="5" t="s">
        <v>75</v>
      </c>
      <c r="C1799" s="17" t="s">
        <v>217</v>
      </c>
      <c r="D1799" s="10" t="s">
        <v>65</v>
      </c>
      <c r="E1799" s="15">
        <v>11408.0</v>
      </c>
      <c r="F1799" s="15">
        <v>2811.0</v>
      </c>
    </row>
    <row r="1800">
      <c r="A1800" s="5" t="str">
        <f t="shared" si="1"/>
        <v>North Macedonia-Europe2004</v>
      </c>
      <c r="B1800" s="5" t="s">
        <v>75</v>
      </c>
      <c r="C1800" s="17" t="s">
        <v>217</v>
      </c>
      <c r="D1800" s="10" t="s">
        <v>66</v>
      </c>
      <c r="E1800" s="15">
        <v>11848.0</v>
      </c>
      <c r="F1800" s="15">
        <v>3012.0</v>
      </c>
    </row>
    <row r="1801">
      <c r="A1801" s="5" t="str">
        <f t="shared" si="1"/>
        <v>North Macedonia-Europe2006</v>
      </c>
      <c r="B1801" s="5" t="s">
        <v>75</v>
      </c>
      <c r="C1801" s="17" t="s">
        <v>217</v>
      </c>
      <c r="D1801" s="10" t="s">
        <v>68</v>
      </c>
      <c r="E1801" s="15">
        <v>10935.0</v>
      </c>
      <c r="F1801" s="15">
        <v>2527.0</v>
      </c>
    </row>
    <row r="1802">
      <c r="A1802" s="5" t="str">
        <f t="shared" si="1"/>
        <v>North Macedonia-Europe2006</v>
      </c>
      <c r="B1802" s="5" t="s">
        <v>75</v>
      </c>
      <c r="C1802" s="17" t="s">
        <v>217</v>
      </c>
      <c r="D1802" s="10" t="s">
        <v>68</v>
      </c>
      <c r="E1802" s="15">
        <v>11998.0</v>
      </c>
      <c r="F1802" s="15">
        <v>2577.0</v>
      </c>
    </row>
    <row r="1803">
      <c r="A1803" s="5" t="str">
        <f t="shared" si="1"/>
        <v>North Macedonia-Europe2007</v>
      </c>
      <c r="B1803" s="5" t="s">
        <v>75</v>
      </c>
      <c r="C1803" s="17" t="s">
        <v>217</v>
      </c>
      <c r="D1803" s="10" t="s">
        <v>69</v>
      </c>
      <c r="E1803" s="15">
        <v>11192.0</v>
      </c>
      <c r="F1803" s="15">
        <v>2756.0</v>
      </c>
    </row>
    <row r="1804">
      <c r="A1804" s="5" t="str">
        <f t="shared" si="1"/>
        <v>North Macedonia-Europe2008</v>
      </c>
      <c r="B1804" s="5" t="s">
        <v>75</v>
      </c>
      <c r="C1804" s="17" t="s">
        <v>217</v>
      </c>
      <c r="D1804" s="10" t="s">
        <v>70</v>
      </c>
      <c r="E1804" s="15">
        <v>11379.0</v>
      </c>
      <c r="F1804" s="15">
        <v>3045.0</v>
      </c>
    </row>
    <row r="1805">
      <c r="A1805" s="5" t="str">
        <f t="shared" si="1"/>
        <v>North Macedonia-Europe2009</v>
      </c>
      <c r="B1805" s="5" t="s">
        <v>75</v>
      </c>
      <c r="C1805" s="17" t="s">
        <v>217</v>
      </c>
      <c r="D1805" s="10" t="s">
        <v>71</v>
      </c>
      <c r="E1805" s="15">
        <v>11280.0</v>
      </c>
      <c r="F1805" s="15">
        <v>2842.0</v>
      </c>
    </row>
    <row r="1806">
      <c r="A1806" s="5" t="str">
        <f t="shared" si="1"/>
        <v>North Macedonia-Europe2011</v>
      </c>
      <c r="B1806" s="5" t="s">
        <v>75</v>
      </c>
      <c r="C1806" s="17" t="s">
        <v>217</v>
      </c>
      <c r="D1806" s="10" t="s">
        <v>73</v>
      </c>
      <c r="E1806" s="15">
        <v>11309.0</v>
      </c>
      <c r="F1806" s="15">
        <v>2776.0</v>
      </c>
    </row>
    <row r="1807">
      <c r="A1807" s="5" t="str">
        <f t="shared" si="1"/>
        <v>North Macedonia-Europe2011</v>
      </c>
      <c r="B1807" s="5" t="s">
        <v>75</v>
      </c>
      <c r="C1807" s="17" t="s">
        <v>217</v>
      </c>
      <c r="D1807" s="10" t="s">
        <v>73</v>
      </c>
      <c r="E1807" s="15">
        <v>12064.0</v>
      </c>
      <c r="F1807" s="15">
        <v>2668.0</v>
      </c>
    </row>
    <row r="1808">
      <c r="A1808" s="5" t="str">
        <f t="shared" si="1"/>
        <v>North Macedonia-Europe2012</v>
      </c>
      <c r="B1808" s="5" t="s">
        <v>75</v>
      </c>
      <c r="C1808" s="17" t="s">
        <v>217</v>
      </c>
      <c r="D1808" s="10" t="s">
        <v>74</v>
      </c>
      <c r="E1808" s="15">
        <v>10939.0</v>
      </c>
      <c r="F1808" s="15">
        <v>2924.0</v>
      </c>
    </row>
    <row r="1809">
      <c r="A1809" s="5" t="str">
        <f t="shared" si="1"/>
        <v>Norway-Europe2000</v>
      </c>
      <c r="B1809" s="5" t="s">
        <v>75</v>
      </c>
      <c r="C1809" s="17" t="s">
        <v>218</v>
      </c>
      <c r="D1809" s="10" t="s">
        <v>62</v>
      </c>
      <c r="E1809" s="11"/>
      <c r="F1809" s="15">
        <v>29818.0</v>
      </c>
    </row>
    <row r="1810">
      <c r="A1810" s="5" t="str">
        <f t="shared" si="1"/>
        <v>Norway-Europe2001</v>
      </c>
      <c r="B1810" s="5" t="s">
        <v>75</v>
      </c>
      <c r="C1810" s="17" t="s">
        <v>218</v>
      </c>
      <c r="D1810" s="10" t="s">
        <v>63</v>
      </c>
      <c r="E1810" s="11"/>
      <c r="F1810" s="15">
        <v>28137.0</v>
      </c>
    </row>
    <row r="1811">
      <c r="A1811" s="5" t="str">
        <f t="shared" si="1"/>
        <v>Norway-Europe2002</v>
      </c>
      <c r="B1811" s="5" t="s">
        <v>75</v>
      </c>
      <c r="C1811" s="17" t="s">
        <v>218</v>
      </c>
      <c r="D1811" s="10" t="s">
        <v>64</v>
      </c>
      <c r="E1811" s="15">
        <v>57187.0</v>
      </c>
      <c r="F1811" s="15">
        <v>32338.0</v>
      </c>
    </row>
    <row r="1812">
      <c r="A1812" s="5" t="str">
        <f t="shared" si="1"/>
        <v>Norway-Europe2003</v>
      </c>
      <c r="B1812" s="5" t="s">
        <v>75</v>
      </c>
      <c r="C1812" s="17" t="s">
        <v>218</v>
      </c>
      <c r="D1812" s="10" t="s">
        <v>65</v>
      </c>
      <c r="E1812" s="15">
        <v>47077.0</v>
      </c>
      <c r="F1812" s="15">
        <v>29775.0</v>
      </c>
    </row>
    <row r="1813">
      <c r="A1813" s="5" t="str">
        <f t="shared" si="1"/>
        <v>Norway-Europe2004</v>
      </c>
      <c r="B1813" s="5" t="s">
        <v>75</v>
      </c>
      <c r="C1813" s="17" t="s">
        <v>218</v>
      </c>
      <c r="D1813" s="10" t="s">
        <v>66</v>
      </c>
      <c r="E1813" s="15">
        <v>50326.0</v>
      </c>
      <c r="F1813" s="15">
        <v>29805.0</v>
      </c>
    </row>
    <row r="1814">
      <c r="A1814" s="5" t="str">
        <f t="shared" si="1"/>
        <v>Norway-Europe2006</v>
      </c>
      <c r="B1814" s="5" t="s">
        <v>75</v>
      </c>
      <c r="C1814" s="17" t="s">
        <v>218</v>
      </c>
      <c r="D1814" s="10" t="s">
        <v>68</v>
      </c>
      <c r="E1814" s="15">
        <v>37429.0</v>
      </c>
      <c r="F1814" s="15">
        <v>24912.0</v>
      </c>
    </row>
    <row r="1815">
      <c r="A1815" s="5" t="str">
        <f t="shared" si="1"/>
        <v>Norway-Europe2006</v>
      </c>
      <c r="B1815" s="5" t="s">
        <v>75</v>
      </c>
      <c r="C1815" s="17" t="s">
        <v>218</v>
      </c>
      <c r="D1815" s="10" t="s">
        <v>68</v>
      </c>
      <c r="E1815" s="15">
        <v>41092.0</v>
      </c>
      <c r="F1815" s="15">
        <v>26823.0</v>
      </c>
    </row>
    <row r="1816">
      <c r="A1816" s="5" t="str">
        <f t="shared" si="1"/>
        <v>Norway-Europe2007</v>
      </c>
      <c r="B1816" s="5" t="s">
        <v>75</v>
      </c>
      <c r="C1816" s="17" t="s">
        <v>218</v>
      </c>
      <c r="D1816" s="10" t="s">
        <v>69</v>
      </c>
      <c r="E1816" s="15">
        <v>42666.0</v>
      </c>
      <c r="F1816" s="15">
        <v>26433.0</v>
      </c>
    </row>
    <row r="1817">
      <c r="A1817" s="5" t="str">
        <f t="shared" si="1"/>
        <v>Norway-Europe2008</v>
      </c>
      <c r="B1817" s="5" t="s">
        <v>75</v>
      </c>
      <c r="C1817" s="17" t="s">
        <v>218</v>
      </c>
      <c r="D1817" s="10" t="s">
        <v>70</v>
      </c>
      <c r="E1817" s="15">
        <v>45089.0</v>
      </c>
      <c r="F1817" s="15">
        <v>27547.0</v>
      </c>
    </row>
    <row r="1818">
      <c r="A1818" s="5" t="str">
        <f t="shared" si="1"/>
        <v>Norway-Europe2009</v>
      </c>
      <c r="B1818" s="5" t="s">
        <v>75</v>
      </c>
      <c r="C1818" s="17" t="s">
        <v>218</v>
      </c>
      <c r="D1818" s="10" t="s">
        <v>71</v>
      </c>
      <c r="E1818" s="15">
        <v>42438.0</v>
      </c>
      <c r="F1818" s="15">
        <v>26771.0</v>
      </c>
    </row>
    <row r="1819">
      <c r="A1819" s="5" t="str">
        <f t="shared" si="1"/>
        <v>Norway-Europe2011</v>
      </c>
      <c r="B1819" s="5" t="s">
        <v>75</v>
      </c>
      <c r="C1819" s="17" t="s">
        <v>218</v>
      </c>
      <c r="D1819" s="10" t="s">
        <v>73</v>
      </c>
      <c r="E1819" s="15">
        <v>42625.0</v>
      </c>
      <c r="F1819" s="15">
        <v>27020.0</v>
      </c>
    </row>
    <row r="1820">
      <c r="A1820" s="5" t="str">
        <f t="shared" si="1"/>
        <v>Norway-Europe2011</v>
      </c>
      <c r="B1820" s="5" t="s">
        <v>75</v>
      </c>
      <c r="C1820" s="17" t="s">
        <v>218</v>
      </c>
      <c r="D1820" s="10" t="s">
        <v>73</v>
      </c>
      <c r="E1820" s="15">
        <v>38808.0</v>
      </c>
      <c r="F1820" s="15">
        <v>26092.0</v>
      </c>
    </row>
    <row r="1821">
      <c r="A1821" s="5" t="str">
        <f t="shared" si="1"/>
        <v>Norway-Europe2012</v>
      </c>
      <c r="B1821" s="5" t="s">
        <v>75</v>
      </c>
      <c r="C1821" s="17" t="s">
        <v>218</v>
      </c>
      <c r="D1821" s="10" t="s">
        <v>74</v>
      </c>
      <c r="E1821" s="15">
        <v>44257.0</v>
      </c>
      <c r="F1821" s="15">
        <v>27129.0</v>
      </c>
    </row>
    <row r="1822">
      <c r="A1822" s="5" t="str">
        <f t="shared" si="1"/>
        <v>Oman-Middle East2000</v>
      </c>
      <c r="B1822" s="5" t="s">
        <v>92</v>
      </c>
      <c r="C1822" s="17" t="s">
        <v>219</v>
      </c>
      <c r="D1822" s="10" t="s">
        <v>62</v>
      </c>
      <c r="E1822" s="11"/>
      <c r="F1822" s="11"/>
    </row>
    <row r="1823">
      <c r="A1823" s="5" t="str">
        <f t="shared" si="1"/>
        <v>Oman-Middle East2001</v>
      </c>
      <c r="B1823" s="5" t="s">
        <v>92</v>
      </c>
      <c r="C1823" s="17" t="s">
        <v>219</v>
      </c>
      <c r="D1823" s="10" t="s">
        <v>63</v>
      </c>
      <c r="E1823" s="11"/>
      <c r="F1823" s="15">
        <v>25276.0</v>
      </c>
    </row>
    <row r="1824">
      <c r="A1824" s="5" t="str">
        <f t="shared" si="1"/>
        <v>Oman-Middle East2002</v>
      </c>
      <c r="B1824" s="5" t="s">
        <v>92</v>
      </c>
      <c r="C1824" s="17" t="s">
        <v>219</v>
      </c>
      <c r="D1824" s="10" t="s">
        <v>64</v>
      </c>
      <c r="E1824" s="15">
        <v>57202.0</v>
      </c>
      <c r="F1824" s="15">
        <v>23158.0</v>
      </c>
    </row>
    <row r="1825">
      <c r="A1825" s="5" t="str">
        <f t="shared" si="1"/>
        <v>Oman-Middle East2003</v>
      </c>
      <c r="B1825" s="5" t="s">
        <v>92</v>
      </c>
      <c r="C1825" s="17" t="s">
        <v>219</v>
      </c>
      <c r="D1825" s="10" t="s">
        <v>65</v>
      </c>
      <c r="E1825" s="15">
        <v>40264.0</v>
      </c>
      <c r="F1825" s="15">
        <v>18279.0</v>
      </c>
    </row>
    <row r="1826">
      <c r="A1826" s="5" t="str">
        <f t="shared" si="1"/>
        <v>Oman-Middle East2004</v>
      </c>
      <c r="B1826" s="5" t="s">
        <v>92</v>
      </c>
      <c r="C1826" s="17" t="s">
        <v>219</v>
      </c>
      <c r="D1826" s="10" t="s">
        <v>66</v>
      </c>
      <c r="E1826" s="15">
        <v>41067.0</v>
      </c>
      <c r="F1826" s="15">
        <v>18679.0</v>
      </c>
    </row>
    <row r="1827">
      <c r="A1827" s="5" t="str">
        <f t="shared" si="1"/>
        <v>Oman-Middle East2006</v>
      </c>
      <c r="B1827" s="5" t="s">
        <v>92</v>
      </c>
      <c r="C1827" s="17" t="s">
        <v>219</v>
      </c>
      <c r="D1827" s="10" t="s">
        <v>68</v>
      </c>
      <c r="E1827" s="15">
        <v>25471.0</v>
      </c>
      <c r="F1827" s="15">
        <v>8818.0</v>
      </c>
    </row>
    <row r="1828">
      <c r="A1828" s="5" t="str">
        <f t="shared" si="1"/>
        <v>Oman-Middle East2006</v>
      </c>
      <c r="B1828" s="5" t="s">
        <v>92</v>
      </c>
      <c r="C1828" s="17" t="s">
        <v>219</v>
      </c>
      <c r="D1828" s="10" t="s">
        <v>68</v>
      </c>
      <c r="E1828" s="15">
        <v>20286.0</v>
      </c>
      <c r="F1828" s="15">
        <v>8420.0</v>
      </c>
    </row>
    <row r="1829">
      <c r="A1829" s="5" t="str">
        <f t="shared" si="1"/>
        <v>Oman-Middle East2007</v>
      </c>
      <c r="B1829" s="5" t="s">
        <v>92</v>
      </c>
      <c r="C1829" s="17" t="s">
        <v>219</v>
      </c>
      <c r="D1829" s="10" t="s">
        <v>69</v>
      </c>
      <c r="E1829" s="15">
        <v>27987.0</v>
      </c>
      <c r="F1829" s="15">
        <v>9603.0</v>
      </c>
    </row>
    <row r="1830">
      <c r="A1830" s="5" t="str">
        <f t="shared" si="1"/>
        <v>Oman-Middle East2008</v>
      </c>
      <c r="B1830" s="5" t="s">
        <v>92</v>
      </c>
      <c r="C1830" s="17" t="s">
        <v>219</v>
      </c>
      <c r="D1830" s="10" t="s">
        <v>70</v>
      </c>
      <c r="E1830" s="15">
        <v>44587.0</v>
      </c>
      <c r="F1830" s="15">
        <v>17583.0</v>
      </c>
    </row>
    <row r="1831">
      <c r="A1831" s="5" t="str">
        <f t="shared" si="1"/>
        <v>Oman-Middle East2009</v>
      </c>
      <c r="B1831" s="5" t="s">
        <v>92</v>
      </c>
      <c r="C1831" s="17" t="s">
        <v>219</v>
      </c>
      <c r="D1831" s="10" t="s">
        <v>71</v>
      </c>
      <c r="E1831" s="15">
        <v>29893.0</v>
      </c>
      <c r="F1831" s="15">
        <v>10772.0</v>
      </c>
    </row>
    <row r="1832">
      <c r="A1832" s="5" t="str">
        <f t="shared" si="1"/>
        <v>Oman-Middle East2011</v>
      </c>
      <c r="B1832" s="5" t="s">
        <v>92</v>
      </c>
      <c r="C1832" s="17" t="s">
        <v>219</v>
      </c>
      <c r="D1832" s="10" t="s">
        <v>73</v>
      </c>
      <c r="E1832" s="15">
        <v>32391.0</v>
      </c>
      <c r="F1832" s="15">
        <v>9350.0</v>
      </c>
    </row>
    <row r="1833">
      <c r="A1833" s="5" t="str">
        <f t="shared" si="1"/>
        <v>Oman-Middle East2011</v>
      </c>
      <c r="B1833" s="5" t="s">
        <v>92</v>
      </c>
      <c r="C1833" s="17" t="s">
        <v>219</v>
      </c>
      <c r="D1833" s="10" t="s">
        <v>73</v>
      </c>
      <c r="E1833" s="15">
        <v>21896.0</v>
      </c>
      <c r="F1833" s="15">
        <v>8083.0</v>
      </c>
    </row>
    <row r="1834">
      <c r="A1834" s="5" t="str">
        <f t="shared" si="1"/>
        <v>Oman-Middle East2012</v>
      </c>
      <c r="B1834" s="5" t="s">
        <v>92</v>
      </c>
      <c r="C1834" s="17" t="s">
        <v>219</v>
      </c>
      <c r="D1834" s="10" t="s">
        <v>74</v>
      </c>
      <c r="E1834" s="15">
        <v>39604.0</v>
      </c>
      <c r="F1834" s="15">
        <v>15183.0</v>
      </c>
    </row>
    <row r="1835">
      <c r="A1835" s="5" t="str">
        <f t="shared" si="1"/>
        <v>Pakistan-Asia2000</v>
      </c>
      <c r="B1835" s="5" t="s">
        <v>60</v>
      </c>
      <c r="C1835" s="17" t="s">
        <v>220</v>
      </c>
      <c r="D1835" s="10" t="s">
        <v>62</v>
      </c>
      <c r="E1835" s="11"/>
      <c r="F1835" s="11"/>
    </row>
    <row r="1836">
      <c r="A1836" s="5" t="str">
        <f t="shared" si="1"/>
        <v>Pakistan-Asia2001</v>
      </c>
      <c r="B1836" s="5" t="s">
        <v>60</v>
      </c>
      <c r="C1836" s="17" t="s">
        <v>220</v>
      </c>
      <c r="D1836" s="10" t="s">
        <v>63</v>
      </c>
      <c r="E1836" s="11"/>
      <c r="F1836" s="15">
        <v>84845.0</v>
      </c>
    </row>
    <row r="1837">
      <c r="A1837" s="5" t="str">
        <f t="shared" si="1"/>
        <v>Pakistan-Asia2002</v>
      </c>
      <c r="B1837" s="5" t="s">
        <v>60</v>
      </c>
      <c r="C1837" s="17" t="s">
        <v>220</v>
      </c>
      <c r="D1837" s="10" t="s">
        <v>64</v>
      </c>
      <c r="E1837" s="15">
        <v>161396.0</v>
      </c>
      <c r="F1837" s="15">
        <v>84311.0</v>
      </c>
    </row>
    <row r="1838">
      <c r="A1838" s="5" t="str">
        <f t="shared" si="1"/>
        <v>Pakistan-Asia2003</v>
      </c>
      <c r="B1838" s="5" t="s">
        <v>60</v>
      </c>
      <c r="C1838" s="17" t="s">
        <v>220</v>
      </c>
      <c r="D1838" s="10" t="s">
        <v>65</v>
      </c>
      <c r="E1838" s="15">
        <v>157890.0</v>
      </c>
      <c r="F1838" s="15">
        <v>83197.0</v>
      </c>
    </row>
    <row r="1839">
      <c r="A1839" s="5" t="str">
        <f t="shared" si="1"/>
        <v>Pakistan-Asia2004</v>
      </c>
      <c r="B1839" s="5" t="s">
        <v>60</v>
      </c>
      <c r="C1839" s="17" t="s">
        <v>220</v>
      </c>
      <c r="D1839" s="10" t="s">
        <v>66</v>
      </c>
      <c r="E1839" s="15">
        <v>156676.0</v>
      </c>
      <c r="F1839" s="15">
        <v>82046.0</v>
      </c>
    </row>
    <row r="1840">
      <c r="A1840" s="5" t="str">
        <f t="shared" si="1"/>
        <v>Pakistan-Asia2006</v>
      </c>
      <c r="B1840" s="5" t="s">
        <v>60</v>
      </c>
      <c r="C1840" s="17" t="s">
        <v>220</v>
      </c>
      <c r="D1840" s="10" t="s">
        <v>68</v>
      </c>
      <c r="E1840" s="15">
        <v>114084.0</v>
      </c>
      <c r="F1840" s="15">
        <v>65775.0</v>
      </c>
    </row>
    <row r="1841">
      <c r="A1841" s="5" t="str">
        <f t="shared" si="1"/>
        <v>Pakistan-Asia2006</v>
      </c>
      <c r="B1841" s="5" t="s">
        <v>60</v>
      </c>
      <c r="C1841" s="17" t="s">
        <v>220</v>
      </c>
      <c r="D1841" s="10" t="s">
        <v>68</v>
      </c>
      <c r="E1841" s="15">
        <v>108283.0</v>
      </c>
      <c r="F1841" s="15">
        <v>65091.0</v>
      </c>
    </row>
    <row r="1842">
      <c r="A1842" s="5" t="str">
        <f t="shared" si="1"/>
        <v>Pakistan-Asia2007</v>
      </c>
      <c r="B1842" s="5" t="s">
        <v>60</v>
      </c>
      <c r="C1842" s="17" t="s">
        <v>220</v>
      </c>
      <c r="D1842" s="10" t="s">
        <v>69</v>
      </c>
      <c r="E1842" s="15">
        <v>131601.0</v>
      </c>
      <c r="F1842" s="15">
        <v>73580.0</v>
      </c>
    </row>
    <row r="1843">
      <c r="A1843" s="5" t="str">
        <f t="shared" si="1"/>
        <v>Pakistan-Asia2008</v>
      </c>
      <c r="B1843" s="5" t="s">
        <v>60</v>
      </c>
      <c r="C1843" s="17" t="s">
        <v>220</v>
      </c>
      <c r="D1843" s="10" t="s">
        <v>70</v>
      </c>
      <c r="E1843" s="15">
        <v>158895.0</v>
      </c>
      <c r="F1843" s="15">
        <v>83538.0</v>
      </c>
    </row>
    <row r="1844">
      <c r="A1844" s="5" t="str">
        <f t="shared" si="1"/>
        <v>Pakistan-Asia2009</v>
      </c>
      <c r="B1844" s="5" t="s">
        <v>60</v>
      </c>
      <c r="C1844" s="17" t="s">
        <v>220</v>
      </c>
      <c r="D1844" s="10" t="s">
        <v>71</v>
      </c>
      <c r="E1844" s="15">
        <v>136636.0</v>
      </c>
      <c r="F1844" s="15">
        <v>76227.0</v>
      </c>
    </row>
    <row r="1845">
      <c r="A1845" s="5" t="str">
        <f t="shared" si="1"/>
        <v>Pakistan-Asia2011</v>
      </c>
      <c r="B1845" s="5" t="s">
        <v>60</v>
      </c>
      <c r="C1845" s="17" t="s">
        <v>220</v>
      </c>
      <c r="D1845" s="10" t="s">
        <v>73</v>
      </c>
      <c r="E1845" s="15">
        <v>118895.0</v>
      </c>
      <c r="F1845" s="15">
        <v>68695.0</v>
      </c>
    </row>
    <row r="1846">
      <c r="A1846" s="5" t="str">
        <f t="shared" si="1"/>
        <v>Pakistan-Asia2011</v>
      </c>
      <c r="B1846" s="5" t="s">
        <v>60</v>
      </c>
      <c r="C1846" s="17" t="s">
        <v>220</v>
      </c>
      <c r="D1846" s="10" t="s">
        <v>73</v>
      </c>
      <c r="E1846" s="15">
        <v>106449.0</v>
      </c>
      <c r="F1846" s="15">
        <v>64067.0</v>
      </c>
    </row>
    <row r="1847">
      <c r="A1847" s="5" t="str">
        <f t="shared" si="1"/>
        <v>Pakistan-Asia2012</v>
      </c>
      <c r="B1847" s="5" t="s">
        <v>60</v>
      </c>
      <c r="C1847" s="17" t="s">
        <v>220</v>
      </c>
      <c r="D1847" s="10" t="s">
        <v>74</v>
      </c>
      <c r="E1847" s="15">
        <v>146075.0</v>
      </c>
      <c r="F1847" s="15">
        <v>79345.0</v>
      </c>
    </row>
    <row r="1848">
      <c r="A1848" s="5" t="str">
        <f t="shared" si="1"/>
        <v>Panama-The Americas2000</v>
      </c>
      <c r="B1848" s="5" t="s">
        <v>83</v>
      </c>
      <c r="C1848" s="17" t="s">
        <v>221</v>
      </c>
      <c r="D1848" s="10" t="s">
        <v>62</v>
      </c>
      <c r="E1848" s="11"/>
      <c r="F1848" s="11"/>
    </row>
    <row r="1849">
      <c r="A1849" s="5" t="str">
        <f t="shared" si="1"/>
        <v>Panama-The Americas2001</v>
      </c>
      <c r="B1849" s="5" t="s">
        <v>83</v>
      </c>
      <c r="C1849" s="17" t="s">
        <v>221</v>
      </c>
      <c r="D1849" s="10" t="s">
        <v>63</v>
      </c>
      <c r="E1849" s="11"/>
      <c r="F1849" s="15">
        <v>4058.0</v>
      </c>
    </row>
    <row r="1850">
      <c r="A1850" s="5" t="str">
        <f t="shared" si="1"/>
        <v>Panama-The Americas2002</v>
      </c>
      <c r="B1850" s="5" t="s">
        <v>83</v>
      </c>
      <c r="C1850" s="17" t="s">
        <v>221</v>
      </c>
      <c r="D1850" s="10" t="s">
        <v>64</v>
      </c>
      <c r="E1850" s="15">
        <v>9633.0</v>
      </c>
      <c r="F1850" s="15">
        <v>3710.0</v>
      </c>
    </row>
    <row r="1851">
      <c r="A1851" s="5" t="str">
        <f t="shared" si="1"/>
        <v>Panama-The Americas2003</v>
      </c>
      <c r="B1851" s="5" t="s">
        <v>83</v>
      </c>
      <c r="C1851" s="17" t="s">
        <v>221</v>
      </c>
      <c r="D1851" s="10" t="s">
        <v>65</v>
      </c>
      <c r="E1851" s="15">
        <v>8636.0</v>
      </c>
      <c r="F1851" s="15">
        <v>3367.0</v>
      </c>
    </row>
    <row r="1852">
      <c r="A1852" s="5" t="str">
        <f t="shared" si="1"/>
        <v>Panama-The Americas2004</v>
      </c>
      <c r="B1852" s="5" t="s">
        <v>83</v>
      </c>
      <c r="C1852" s="17" t="s">
        <v>221</v>
      </c>
      <c r="D1852" s="10" t="s">
        <v>66</v>
      </c>
      <c r="E1852" s="15">
        <v>7576.0</v>
      </c>
      <c r="F1852" s="15">
        <v>3053.0</v>
      </c>
    </row>
    <row r="1853">
      <c r="A1853" s="5" t="str">
        <f t="shared" si="1"/>
        <v>Panama-The Americas2006</v>
      </c>
      <c r="B1853" s="5" t="s">
        <v>83</v>
      </c>
      <c r="C1853" s="17" t="s">
        <v>221</v>
      </c>
      <c r="D1853" s="10" t="s">
        <v>68</v>
      </c>
      <c r="E1853" s="15">
        <v>5871.0</v>
      </c>
      <c r="F1853" s="15">
        <v>2625.0</v>
      </c>
    </row>
    <row r="1854">
      <c r="A1854" s="5" t="str">
        <f t="shared" si="1"/>
        <v>Panama-The Americas2006</v>
      </c>
      <c r="B1854" s="5" t="s">
        <v>83</v>
      </c>
      <c r="C1854" s="17" t="s">
        <v>221</v>
      </c>
      <c r="D1854" s="10" t="s">
        <v>68</v>
      </c>
      <c r="E1854" s="15">
        <v>7008.0</v>
      </c>
      <c r="F1854" s="15">
        <v>2816.0</v>
      </c>
    </row>
    <row r="1855">
      <c r="A1855" s="5" t="str">
        <f t="shared" si="1"/>
        <v>Panama-The Americas2007</v>
      </c>
      <c r="B1855" s="5" t="s">
        <v>83</v>
      </c>
      <c r="C1855" s="17" t="s">
        <v>221</v>
      </c>
      <c r="D1855" s="10" t="s">
        <v>69</v>
      </c>
      <c r="E1855" s="15">
        <v>5805.0</v>
      </c>
      <c r="F1855" s="15">
        <v>2613.0</v>
      </c>
    </row>
    <row r="1856">
      <c r="A1856" s="5" t="str">
        <f t="shared" si="1"/>
        <v>Panama-The Americas2008</v>
      </c>
      <c r="B1856" s="5" t="s">
        <v>83</v>
      </c>
      <c r="C1856" s="17" t="s">
        <v>221</v>
      </c>
      <c r="D1856" s="10" t="s">
        <v>70</v>
      </c>
      <c r="E1856" s="15">
        <v>7125.0</v>
      </c>
      <c r="F1856" s="15">
        <v>3024.0</v>
      </c>
    </row>
    <row r="1857">
      <c r="A1857" s="5" t="str">
        <f t="shared" si="1"/>
        <v>Panama-The Americas2009</v>
      </c>
      <c r="B1857" s="5" t="s">
        <v>83</v>
      </c>
      <c r="C1857" s="17" t="s">
        <v>221</v>
      </c>
      <c r="D1857" s="10" t="s">
        <v>71</v>
      </c>
      <c r="E1857" s="15">
        <v>6839.0</v>
      </c>
      <c r="F1857" s="15">
        <v>2884.0</v>
      </c>
    </row>
    <row r="1858">
      <c r="A1858" s="5" t="str">
        <f t="shared" si="1"/>
        <v>Panama-The Americas2011</v>
      </c>
      <c r="B1858" s="5" t="s">
        <v>83</v>
      </c>
      <c r="C1858" s="17" t="s">
        <v>221</v>
      </c>
      <c r="D1858" s="10" t="s">
        <v>73</v>
      </c>
      <c r="E1858" s="15">
        <v>6153.0</v>
      </c>
      <c r="F1858" s="15">
        <v>2649.0</v>
      </c>
    </row>
    <row r="1859">
      <c r="A1859" s="5" t="str">
        <f t="shared" si="1"/>
        <v>Panama-The Americas2011</v>
      </c>
      <c r="B1859" s="5" t="s">
        <v>83</v>
      </c>
      <c r="C1859" s="17" t="s">
        <v>221</v>
      </c>
      <c r="D1859" s="10" t="s">
        <v>73</v>
      </c>
      <c r="E1859" s="15">
        <v>5790.0</v>
      </c>
      <c r="F1859" s="15">
        <v>2569.0</v>
      </c>
    </row>
    <row r="1860">
      <c r="A1860" s="5" t="str">
        <f t="shared" si="1"/>
        <v>Panama-The Americas2012</v>
      </c>
      <c r="B1860" s="5" t="s">
        <v>83</v>
      </c>
      <c r="C1860" s="17" t="s">
        <v>221</v>
      </c>
      <c r="D1860" s="10" t="s">
        <v>74</v>
      </c>
      <c r="E1860" s="15">
        <v>7371.0</v>
      </c>
      <c r="F1860" s="15">
        <v>3093.0</v>
      </c>
    </row>
    <row r="1861">
      <c r="A1861" s="5" t="str">
        <f t="shared" si="1"/>
        <v>Papua New Guinea-Oceania2000</v>
      </c>
      <c r="B1861" s="5" t="s">
        <v>79</v>
      </c>
      <c r="C1861" s="17" t="s">
        <v>222</v>
      </c>
      <c r="D1861" s="10" t="s">
        <v>62</v>
      </c>
      <c r="E1861" s="11"/>
      <c r="F1861" s="11"/>
    </row>
    <row r="1862">
      <c r="A1862" s="5" t="str">
        <f t="shared" si="1"/>
        <v>Papua New Guinea-Oceania2001</v>
      </c>
      <c r="B1862" s="5" t="s">
        <v>79</v>
      </c>
      <c r="C1862" s="17" t="s">
        <v>222</v>
      </c>
      <c r="D1862" s="10" t="s">
        <v>63</v>
      </c>
      <c r="E1862" s="11"/>
      <c r="F1862" s="11"/>
    </row>
    <row r="1863">
      <c r="A1863" s="5" t="str">
        <f t="shared" si="1"/>
        <v>Papua New Guinea-Oceania2002</v>
      </c>
      <c r="B1863" s="5" t="s">
        <v>79</v>
      </c>
      <c r="C1863" s="17" t="s">
        <v>222</v>
      </c>
      <c r="D1863" s="10" t="s">
        <v>64</v>
      </c>
      <c r="E1863" s="15">
        <v>3135.0</v>
      </c>
      <c r="F1863" s="11"/>
    </row>
    <row r="1864">
      <c r="A1864" s="5" t="str">
        <f t="shared" si="1"/>
        <v>Papua New Guinea-Oceania2003</v>
      </c>
      <c r="B1864" s="5" t="s">
        <v>79</v>
      </c>
      <c r="C1864" s="17" t="s">
        <v>222</v>
      </c>
      <c r="D1864" s="10" t="s">
        <v>65</v>
      </c>
      <c r="E1864" s="15">
        <v>3333.0</v>
      </c>
      <c r="F1864" s="11"/>
    </row>
    <row r="1865">
      <c r="A1865" s="5" t="str">
        <f t="shared" si="1"/>
        <v>Papua New Guinea-Oceania2004</v>
      </c>
      <c r="B1865" s="5" t="s">
        <v>79</v>
      </c>
      <c r="C1865" s="17" t="s">
        <v>222</v>
      </c>
      <c r="D1865" s="10" t="s">
        <v>66</v>
      </c>
      <c r="E1865" s="15">
        <v>3476.0</v>
      </c>
      <c r="F1865" s="11"/>
    </row>
    <row r="1866">
      <c r="A1866" s="5" t="str">
        <f t="shared" si="1"/>
        <v>Papua New Guinea-Oceania2006</v>
      </c>
      <c r="B1866" s="5" t="s">
        <v>79</v>
      </c>
      <c r="C1866" s="17" t="s">
        <v>222</v>
      </c>
      <c r="D1866" s="10" t="s">
        <v>68</v>
      </c>
      <c r="E1866" s="15">
        <v>3513.0</v>
      </c>
      <c r="F1866" s="11"/>
    </row>
    <row r="1867">
      <c r="A1867" s="5" t="str">
        <f t="shared" si="1"/>
        <v>Papua New Guinea-Oceania2006</v>
      </c>
      <c r="B1867" s="5" t="s">
        <v>79</v>
      </c>
      <c r="C1867" s="17" t="s">
        <v>222</v>
      </c>
      <c r="D1867" s="10" t="s">
        <v>68</v>
      </c>
      <c r="E1867" s="15">
        <v>3231.0</v>
      </c>
      <c r="F1867" s="11"/>
    </row>
    <row r="1868">
      <c r="A1868" s="5" t="str">
        <f t="shared" si="1"/>
        <v>Papua New Guinea-Oceania2007</v>
      </c>
      <c r="B1868" s="5" t="s">
        <v>79</v>
      </c>
      <c r="C1868" s="17" t="s">
        <v>222</v>
      </c>
      <c r="D1868" s="10" t="s">
        <v>69</v>
      </c>
      <c r="E1868" s="15">
        <v>4481.0</v>
      </c>
      <c r="F1868" s="11"/>
    </row>
    <row r="1869">
      <c r="A1869" s="5" t="str">
        <f t="shared" si="1"/>
        <v>Papua New Guinea-Oceania2008</v>
      </c>
      <c r="B1869" s="5" t="s">
        <v>79</v>
      </c>
      <c r="C1869" s="17" t="s">
        <v>222</v>
      </c>
      <c r="D1869" s="10" t="s">
        <v>70</v>
      </c>
      <c r="E1869" s="15">
        <v>4903.0</v>
      </c>
      <c r="F1869" s="11"/>
    </row>
    <row r="1870">
      <c r="A1870" s="5" t="str">
        <f t="shared" si="1"/>
        <v>Papua New Guinea-Oceania2009</v>
      </c>
      <c r="B1870" s="5" t="s">
        <v>79</v>
      </c>
      <c r="C1870" s="17" t="s">
        <v>222</v>
      </c>
      <c r="D1870" s="10" t="s">
        <v>71</v>
      </c>
      <c r="E1870" s="15">
        <v>4613.0</v>
      </c>
      <c r="F1870" s="11"/>
    </row>
    <row r="1871">
      <c r="A1871" s="5" t="str">
        <f t="shared" si="1"/>
        <v>Papua New Guinea-Oceania2011</v>
      </c>
      <c r="B1871" s="5" t="s">
        <v>79</v>
      </c>
      <c r="C1871" s="17" t="s">
        <v>222</v>
      </c>
      <c r="D1871" s="10" t="s">
        <v>73</v>
      </c>
      <c r="E1871" s="15">
        <v>3968.0</v>
      </c>
      <c r="F1871" s="11"/>
    </row>
    <row r="1872">
      <c r="A1872" s="5" t="str">
        <f t="shared" si="1"/>
        <v>Papua New Guinea-Oceania2011</v>
      </c>
      <c r="B1872" s="5" t="s">
        <v>79</v>
      </c>
      <c r="C1872" s="17" t="s">
        <v>222</v>
      </c>
      <c r="D1872" s="10" t="s">
        <v>73</v>
      </c>
      <c r="E1872" s="15">
        <v>2688.0</v>
      </c>
      <c r="F1872" s="11"/>
    </row>
    <row r="1873">
      <c r="A1873" s="5" t="str">
        <f t="shared" si="1"/>
        <v>Papua New Guinea-Oceania2012</v>
      </c>
      <c r="B1873" s="5" t="s">
        <v>79</v>
      </c>
      <c r="C1873" s="17" t="s">
        <v>222</v>
      </c>
      <c r="D1873" s="10" t="s">
        <v>74</v>
      </c>
      <c r="E1873" s="15">
        <v>4595.0</v>
      </c>
      <c r="F1873" s="11"/>
    </row>
    <row r="1874">
      <c r="A1874" s="5" t="str">
        <f t="shared" si="1"/>
        <v>Paraguay-The Americas2000</v>
      </c>
      <c r="B1874" s="5" t="s">
        <v>83</v>
      </c>
      <c r="C1874" s="17" t="s">
        <v>223</v>
      </c>
      <c r="D1874" s="10" t="s">
        <v>62</v>
      </c>
      <c r="E1874" s="11"/>
      <c r="F1874" s="11"/>
    </row>
    <row r="1875">
      <c r="A1875" s="5" t="str">
        <f t="shared" si="1"/>
        <v>Paraguay-The Americas2001</v>
      </c>
      <c r="B1875" s="5" t="s">
        <v>83</v>
      </c>
      <c r="C1875" s="17" t="s">
        <v>223</v>
      </c>
      <c r="D1875" s="10" t="s">
        <v>63</v>
      </c>
      <c r="E1875" s="11"/>
      <c r="F1875" s="15">
        <v>4858.0</v>
      </c>
    </row>
    <row r="1876">
      <c r="A1876" s="5" t="str">
        <f t="shared" si="1"/>
        <v>Paraguay-The Americas2002</v>
      </c>
      <c r="B1876" s="5" t="s">
        <v>83</v>
      </c>
      <c r="C1876" s="17" t="s">
        <v>223</v>
      </c>
      <c r="D1876" s="10" t="s">
        <v>64</v>
      </c>
      <c r="E1876" s="15">
        <v>5075.0</v>
      </c>
      <c r="F1876" s="15">
        <v>4789.0</v>
      </c>
    </row>
    <row r="1877">
      <c r="A1877" s="5" t="str">
        <f t="shared" si="1"/>
        <v>Paraguay-The Americas2003</v>
      </c>
      <c r="B1877" s="5" t="s">
        <v>83</v>
      </c>
      <c r="C1877" s="17" t="s">
        <v>223</v>
      </c>
      <c r="D1877" s="10" t="s">
        <v>65</v>
      </c>
      <c r="E1877" s="15">
        <v>4518.0</v>
      </c>
      <c r="F1877" s="15">
        <v>4476.0</v>
      </c>
    </row>
    <row r="1878">
      <c r="A1878" s="5" t="str">
        <f t="shared" si="1"/>
        <v>Paraguay-The Americas2004</v>
      </c>
      <c r="B1878" s="5" t="s">
        <v>83</v>
      </c>
      <c r="C1878" s="17" t="s">
        <v>223</v>
      </c>
      <c r="D1878" s="10" t="s">
        <v>66</v>
      </c>
      <c r="E1878" s="15">
        <v>4353.0</v>
      </c>
      <c r="F1878" s="15">
        <v>4348.0</v>
      </c>
    </row>
    <row r="1879">
      <c r="A1879" s="5" t="str">
        <f t="shared" si="1"/>
        <v>Paraguay-The Americas2006</v>
      </c>
      <c r="B1879" s="5" t="s">
        <v>83</v>
      </c>
      <c r="C1879" s="17" t="s">
        <v>223</v>
      </c>
      <c r="D1879" s="10" t="s">
        <v>68</v>
      </c>
      <c r="E1879" s="15">
        <v>3821.0</v>
      </c>
      <c r="F1879" s="15">
        <v>3919.0</v>
      </c>
    </row>
    <row r="1880">
      <c r="A1880" s="5" t="str">
        <f t="shared" si="1"/>
        <v>Paraguay-The Americas2007</v>
      </c>
      <c r="B1880" s="5" t="s">
        <v>83</v>
      </c>
      <c r="C1880" s="17" t="s">
        <v>223</v>
      </c>
      <c r="D1880" s="10" t="s">
        <v>69</v>
      </c>
      <c r="E1880" s="15">
        <v>4089.0</v>
      </c>
      <c r="F1880" s="15">
        <v>4002.0</v>
      </c>
    </row>
    <row r="1881">
      <c r="A1881" s="5" t="str">
        <f t="shared" si="1"/>
        <v>Paraguay-The Americas2007</v>
      </c>
      <c r="B1881" s="5" t="s">
        <v>83</v>
      </c>
      <c r="C1881" s="17" t="s">
        <v>223</v>
      </c>
      <c r="D1881" s="10" t="s">
        <v>69</v>
      </c>
      <c r="E1881" s="15">
        <v>3898.0</v>
      </c>
      <c r="F1881" s="15">
        <v>3885.0</v>
      </c>
    </row>
    <row r="1882">
      <c r="A1882" s="5" t="str">
        <f t="shared" si="1"/>
        <v>Paraguay-The Americas2008</v>
      </c>
      <c r="B1882" s="5" t="s">
        <v>83</v>
      </c>
      <c r="C1882" s="17" t="s">
        <v>223</v>
      </c>
      <c r="D1882" s="10" t="s">
        <v>70</v>
      </c>
      <c r="E1882" s="15">
        <v>4136.0</v>
      </c>
      <c r="F1882" s="15">
        <v>4225.0</v>
      </c>
    </row>
    <row r="1883">
      <c r="A1883" s="5" t="str">
        <f t="shared" si="1"/>
        <v>Paraguay-The Americas2009</v>
      </c>
      <c r="B1883" s="5" t="s">
        <v>83</v>
      </c>
      <c r="C1883" s="17" t="s">
        <v>223</v>
      </c>
      <c r="D1883" s="10" t="s">
        <v>71</v>
      </c>
      <c r="E1883" s="15">
        <v>3832.0</v>
      </c>
      <c r="F1883" s="15">
        <v>3954.0</v>
      </c>
    </row>
    <row r="1884">
      <c r="A1884" s="5" t="str">
        <f t="shared" si="1"/>
        <v>Paraguay-The Americas2011</v>
      </c>
      <c r="B1884" s="5" t="s">
        <v>83</v>
      </c>
      <c r="C1884" s="17" t="s">
        <v>223</v>
      </c>
      <c r="D1884" s="10" t="s">
        <v>73</v>
      </c>
      <c r="E1884" s="15">
        <v>4070.0</v>
      </c>
      <c r="F1884" s="15">
        <v>3965.0</v>
      </c>
    </row>
    <row r="1885">
      <c r="A1885" s="5" t="str">
        <f t="shared" si="1"/>
        <v>Paraguay-The Americas2011</v>
      </c>
      <c r="B1885" s="5" t="s">
        <v>83</v>
      </c>
      <c r="C1885" s="17" t="s">
        <v>223</v>
      </c>
      <c r="D1885" s="10" t="s">
        <v>73</v>
      </c>
      <c r="E1885" s="15">
        <v>3689.0</v>
      </c>
      <c r="F1885" s="15">
        <v>3850.0</v>
      </c>
    </row>
    <row r="1886">
      <c r="A1886" s="5" t="str">
        <f t="shared" si="1"/>
        <v>Paraguay-The Americas2012</v>
      </c>
      <c r="B1886" s="5" t="s">
        <v>83</v>
      </c>
      <c r="C1886" s="17" t="s">
        <v>223</v>
      </c>
      <c r="D1886" s="10" t="s">
        <v>74</v>
      </c>
      <c r="E1886" s="15">
        <v>3986.0</v>
      </c>
      <c r="F1886" s="15">
        <v>4076.0</v>
      </c>
    </row>
    <row r="1887">
      <c r="A1887" s="5" t="str">
        <f t="shared" si="1"/>
        <v>Peru-The Americas2000</v>
      </c>
      <c r="B1887" s="5" t="s">
        <v>83</v>
      </c>
      <c r="C1887" s="17" t="s">
        <v>224</v>
      </c>
      <c r="D1887" s="10" t="s">
        <v>62</v>
      </c>
      <c r="E1887" s="11"/>
      <c r="F1887" s="11"/>
    </row>
    <row r="1888">
      <c r="A1888" s="5" t="str">
        <f t="shared" si="1"/>
        <v>Peru-The Americas2001</v>
      </c>
      <c r="B1888" s="5" t="s">
        <v>83</v>
      </c>
      <c r="C1888" s="17" t="s">
        <v>224</v>
      </c>
      <c r="D1888" s="10" t="s">
        <v>63</v>
      </c>
      <c r="E1888" s="11"/>
      <c r="F1888" s="15">
        <v>20582.0</v>
      </c>
    </row>
    <row r="1889">
      <c r="A1889" s="5" t="str">
        <f t="shared" si="1"/>
        <v>Peru-The Americas2002</v>
      </c>
      <c r="B1889" s="5" t="s">
        <v>83</v>
      </c>
      <c r="C1889" s="17" t="s">
        <v>224</v>
      </c>
      <c r="D1889" s="10" t="s">
        <v>64</v>
      </c>
      <c r="E1889" s="15">
        <v>57579.0</v>
      </c>
      <c r="F1889" s="15">
        <v>19207.0</v>
      </c>
    </row>
    <row r="1890">
      <c r="A1890" s="5" t="str">
        <f t="shared" si="1"/>
        <v>Peru-The Americas2003</v>
      </c>
      <c r="B1890" s="5" t="s">
        <v>83</v>
      </c>
      <c r="C1890" s="17" t="s">
        <v>224</v>
      </c>
      <c r="D1890" s="10" t="s">
        <v>65</v>
      </c>
      <c r="E1890" s="15">
        <v>47356.0</v>
      </c>
      <c r="F1890" s="15">
        <v>17200.0</v>
      </c>
    </row>
    <row r="1891">
      <c r="A1891" s="5" t="str">
        <f t="shared" si="1"/>
        <v>Peru-The Americas2004</v>
      </c>
      <c r="B1891" s="5" t="s">
        <v>83</v>
      </c>
      <c r="C1891" s="17" t="s">
        <v>224</v>
      </c>
      <c r="D1891" s="10" t="s">
        <v>66</v>
      </c>
      <c r="E1891" s="15">
        <v>41279.0</v>
      </c>
      <c r="F1891" s="15">
        <v>15044.0</v>
      </c>
    </row>
    <row r="1892">
      <c r="A1892" s="5" t="str">
        <f t="shared" si="1"/>
        <v>Peru-The Americas2006</v>
      </c>
      <c r="B1892" s="5" t="s">
        <v>83</v>
      </c>
      <c r="C1892" s="17" t="s">
        <v>224</v>
      </c>
      <c r="D1892" s="10" t="s">
        <v>68</v>
      </c>
      <c r="E1892" s="15">
        <v>27165.0</v>
      </c>
      <c r="F1892" s="15">
        <v>11795.0</v>
      </c>
    </row>
    <row r="1893">
      <c r="A1893" s="5" t="str">
        <f t="shared" si="1"/>
        <v>Peru-The Americas2007</v>
      </c>
      <c r="B1893" s="5" t="s">
        <v>83</v>
      </c>
      <c r="C1893" s="17" t="s">
        <v>224</v>
      </c>
      <c r="D1893" s="10" t="s">
        <v>69</v>
      </c>
      <c r="E1893" s="15">
        <v>31896.0</v>
      </c>
      <c r="F1893" s="15">
        <v>12875.0</v>
      </c>
    </row>
    <row r="1894">
      <c r="A1894" s="5" t="str">
        <f t="shared" si="1"/>
        <v>Peru-The Americas2007</v>
      </c>
      <c r="B1894" s="5" t="s">
        <v>83</v>
      </c>
      <c r="C1894" s="17" t="s">
        <v>224</v>
      </c>
      <c r="D1894" s="10" t="s">
        <v>69</v>
      </c>
      <c r="E1894" s="15">
        <v>27187.0</v>
      </c>
      <c r="F1894" s="15">
        <v>11873.0</v>
      </c>
    </row>
    <row r="1895">
      <c r="A1895" s="5" t="str">
        <f t="shared" si="1"/>
        <v>Peru-The Americas2008</v>
      </c>
      <c r="B1895" s="5" t="s">
        <v>83</v>
      </c>
      <c r="C1895" s="17" t="s">
        <v>224</v>
      </c>
      <c r="D1895" s="10" t="s">
        <v>70</v>
      </c>
      <c r="E1895" s="15">
        <v>43208.0</v>
      </c>
      <c r="F1895" s="15">
        <v>14334.0</v>
      </c>
    </row>
    <row r="1896">
      <c r="A1896" s="5" t="str">
        <f t="shared" si="1"/>
        <v>Peru-The Americas2010</v>
      </c>
      <c r="B1896" s="5" t="s">
        <v>83</v>
      </c>
      <c r="C1896" s="17" t="s">
        <v>224</v>
      </c>
      <c r="D1896" s="10" t="s">
        <v>72</v>
      </c>
      <c r="E1896" s="15">
        <v>37136.0</v>
      </c>
      <c r="F1896" s="15">
        <v>13646.0</v>
      </c>
    </row>
    <row r="1897">
      <c r="A1897" s="5" t="str">
        <f t="shared" si="1"/>
        <v>Peru-The Americas2011</v>
      </c>
      <c r="B1897" s="5" t="s">
        <v>83</v>
      </c>
      <c r="C1897" s="17" t="s">
        <v>224</v>
      </c>
      <c r="D1897" s="10" t="s">
        <v>73</v>
      </c>
      <c r="E1897" s="15">
        <v>26380.0</v>
      </c>
      <c r="F1897" s="15">
        <v>11638.0</v>
      </c>
    </row>
    <row r="1898">
      <c r="A1898" s="5" t="str">
        <f t="shared" si="1"/>
        <v>Peru-The Americas2011</v>
      </c>
      <c r="B1898" s="5" t="s">
        <v>83</v>
      </c>
      <c r="C1898" s="17" t="s">
        <v>224</v>
      </c>
      <c r="D1898" s="10" t="s">
        <v>73</v>
      </c>
      <c r="E1898" s="15">
        <v>30297.0</v>
      </c>
      <c r="F1898" s="15">
        <v>12222.0</v>
      </c>
    </row>
    <row r="1899">
      <c r="A1899" s="5" t="str">
        <f t="shared" si="1"/>
        <v>Peru-The Americas2012</v>
      </c>
      <c r="B1899" s="5" t="s">
        <v>83</v>
      </c>
      <c r="C1899" s="17" t="s">
        <v>224</v>
      </c>
      <c r="D1899" s="10" t="s">
        <v>74</v>
      </c>
      <c r="E1899" s="15">
        <v>35064.0</v>
      </c>
      <c r="F1899" s="15">
        <v>13248.0</v>
      </c>
    </row>
    <row r="1900">
      <c r="A1900" s="5" t="str">
        <f t="shared" si="1"/>
        <v>Philippines-Asia2000</v>
      </c>
      <c r="B1900" s="5" t="s">
        <v>60</v>
      </c>
      <c r="C1900" s="17" t="s">
        <v>225</v>
      </c>
      <c r="D1900" s="10" t="s">
        <v>62</v>
      </c>
      <c r="E1900" s="11"/>
      <c r="F1900" s="11"/>
    </row>
    <row r="1901">
      <c r="A1901" s="5" t="str">
        <f t="shared" si="1"/>
        <v>Philippines-Asia2001</v>
      </c>
      <c r="B1901" s="5" t="s">
        <v>60</v>
      </c>
      <c r="C1901" s="17" t="s">
        <v>225</v>
      </c>
      <c r="D1901" s="10" t="s">
        <v>63</v>
      </c>
      <c r="E1901" s="11"/>
      <c r="F1901" s="15">
        <v>40452.0</v>
      </c>
    </row>
    <row r="1902">
      <c r="A1902" s="5" t="str">
        <f t="shared" si="1"/>
        <v>Philippines-Asia2002</v>
      </c>
      <c r="B1902" s="5" t="s">
        <v>60</v>
      </c>
      <c r="C1902" s="17" t="s">
        <v>225</v>
      </c>
      <c r="D1902" s="10" t="s">
        <v>64</v>
      </c>
      <c r="E1902" s="15">
        <v>81591.0</v>
      </c>
      <c r="F1902" s="15">
        <v>40512.0</v>
      </c>
    </row>
    <row r="1903">
      <c r="A1903" s="5" t="str">
        <f t="shared" si="1"/>
        <v>Philippines-Asia2003</v>
      </c>
      <c r="B1903" s="5" t="s">
        <v>60</v>
      </c>
      <c r="C1903" s="17" t="s">
        <v>225</v>
      </c>
      <c r="D1903" s="10" t="s">
        <v>65</v>
      </c>
      <c r="E1903" s="15">
        <v>74785.0</v>
      </c>
      <c r="F1903" s="15">
        <v>38102.0</v>
      </c>
    </row>
    <row r="1904">
      <c r="A1904" s="5" t="str">
        <f t="shared" si="1"/>
        <v>Philippines-Asia2004</v>
      </c>
      <c r="B1904" s="5" t="s">
        <v>60</v>
      </c>
      <c r="C1904" s="17" t="s">
        <v>225</v>
      </c>
      <c r="D1904" s="10" t="s">
        <v>66</v>
      </c>
      <c r="E1904" s="15">
        <v>75944.0</v>
      </c>
      <c r="F1904" s="15">
        <v>40009.0</v>
      </c>
    </row>
    <row r="1905">
      <c r="A1905" s="5" t="str">
        <f t="shared" si="1"/>
        <v>Philippines-Asia2006</v>
      </c>
      <c r="B1905" s="5" t="s">
        <v>60</v>
      </c>
      <c r="C1905" s="17" t="s">
        <v>225</v>
      </c>
      <c r="D1905" s="10" t="s">
        <v>68</v>
      </c>
      <c r="E1905" s="15">
        <v>71052.0</v>
      </c>
      <c r="F1905" s="15">
        <v>38202.0</v>
      </c>
    </row>
    <row r="1906">
      <c r="A1906" s="5" t="str">
        <f t="shared" si="1"/>
        <v>Philippines-Asia2007</v>
      </c>
      <c r="B1906" s="5" t="s">
        <v>60</v>
      </c>
      <c r="C1906" s="17" t="s">
        <v>225</v>
      </c>
      <c r="D1906" s="10" t="s">
        <v>69</v>
      </c>
      <c r="E1906" s="15">
        <v>74066.0</v>
      </c>
      <c r="F1906" s="15">
        <v>38643.0</v>
      </c>
    </row>
    <row r="1907">
      <c r="A1907" s="5" t="str">
        <f t="shared" si="1"/>
        <v>Philippines-Asia2007</v>
      </c>
      <c r="B1907" s="5" t="s">
        <v>60</v>
      </c>
      <c r="C1907" s="17" t="s">
        <v>225</v>
      </c>
      <c r="D1907" s="10" t="s">
        <v>69</v>
      </c>
      <c r="E1907" s="15">
        <v>71338.0</v>
      </c>
      <c r="F1907" s="15">
        <v>38767.0</v>
      </c>
    </row>
    <row r="1908">
      <c r="A1908" s="5" t="str">
        <f t="shared" si="1"/>
        <v>Philippines-Asia2008</v>
      </c>
      <c r="B1908" s="5" t="s">
        <v>60</v>
      </c>
      <c r="C1908" s="17" t="s">
        <v>225</v>
      </c>
      <c r="D1908" s="10" t="s">
        <v>70</v>
      </c>
      <c r="E1908" s="15">
        <v>69669.0</v>
      </c>
      <c r="F1908" s="15">
        <v>38514.0</v>
      </c>
    </row>
    <row r="1909">
      <c r="A1909" s="5" t="str">
        <f t="shared" si="1"/>
        <v>Philippines-Asia2010</v>
      </c>
      <c r="B1909" s="5" t="s">
        <v>60</v>
      </c>
      <c r="C1909" s="17" t="s">
        <v>225</v>
      </c>
      <c r="D1909" s="10" t="s">
        <v>72</v>
      </c>
      <c r="E1909" s="15">
        <v>74832.0</v>
      </c>
      <c r="F1909" s="15">
        <v>38756.0</v>
      </c>
    </row>
    <row r="1910">
      <c r="A1910" s="5" t="str">
        <f t="shared" si="1"/>
        <v>Philippines-Asia2011</v>
      </c>
      <c r="B1910" s="5" t="s">
        <v>60</v>
      </c>
      <c r="C1910" s="17" t="s">
        <v>225</v>
      </c>
      <c r="D1910" s="10" t="s">
        <v>73</v>
      </c>
      <c r="E1910" s="15">
        <v>71532.0</v>
      </c>
      <c r="F1910" s="15">
        <v>38822.0</v>
      </c>
    </row>
    <row r="1911">
      <c r="A1911" s="5" t="str">
        <f t="shared" si="1"/>
        <v>Philippines-Asia2011</v>
      </c>
      <c r="B1911" s="5" t="s">
        <v>60</v>
      </c>
      <c r="C1911" s="17" t="s">
        <v>225</v>
      </c>
      <c r="D1911" s="10" t="s">
        <v>73</v>
      </c>
      <c r="E1911" s="15">
        <v>73307.0</v>
      </c>
      <c r="F1911" s="15">
        <v>39872.0</v>
      </c>
    </row>
    <row r="1912">
      <c r="A1912" s="5" t="str">
        <f t="shared" si="1"/>
        <v>Philippines-Asia2012</v>
      </c>
      <c r="B1912" s="5" t="s">
        <v>60</v>
      </c>
      <c r="C1912" s="17" t="s">
        <v>225</v>
      </c>
      <c r="D1912" s="10" t="s">
        <v>74</v>
      </c>
      <c r="E1912" s="15">
        <v>67693.0</v>
      </c>
      <c r="F1912" s="15">
        <v>38456.0</v>
      </c>
    </row>
    <row r="1913">
      <c r="A1913" s="5" t="str">
        <f t="shared" si="1"/>
        <v>Poland-Europe2000</v>
      </c>
      <c r="B1913" s="5" t="s">
        <v>75</v>
      </c>
      <c r="C1913" s="17" t="s">
        <v>226</v>
      </c>
      <c r="D1913" s="10" t="s">
        <v>62</v>
      </c>
      <c r="E1913" s="11"/>
      <c r="F1913" s="15">
        <v>96543.0</v>
      </c>
    </row>
    <row r="1914">
      <c r="A1914" s="5" t="str">
        <f t="shared" si="1"/>
        <v>Poland-Europe2001</v>
      </c>
      <c r="B1914" s="5" t="s">
        <v>75</v>
      </c>
      <c r="C1914" s="17" t="s">
        <v>226</v>
      </c>
      <c r="D1914" s="10" t="s">
        <v>63</v>
      </c>
      <c r="E1914" s="11"/>
      <c r="F1914" s="15">
        <v>101313.0</v>
      </c>
    </row>
    <row r="1915">
      <c r="A1915" s="5" t="str">
        <f t="shared" si="1"/>
        <v>Poland-Europe2002</v>
      </c>
      <c r="B1915" s="5" t="s">
        <v>75</v>
      </c>
      <c r="C1915" s="17" t="s">
        <v>226</v>
      </c>
      <c r="D1915" s="10" t="s">
        <v>64</v>
      </c>
      <c r="E1915" s="15">
        <v>317254.0</v>
      </c>
      <c r="F1915" s="15">
        <v>101539.0</v>
      </c>
    </row>
    <row r="1916">
      <c r="A1916" s="5" t="str">
        <f t="shared" si="1"/>
        <v>Poland-Europe2003</v>
      </c>
      <c r="B1916" s="5" t="s">
        <v>75</v>
      </c>
      <c r="C1916" s="17" t="s">
        <v>226</v>
      </c>
      <c r="D1916" s="10" t="s">
        <v>65</v>
      </c>
      <c r="E1916" s="15">
        <v>298787.0</v>
      </c>
      <c r="F1916" s="15">
        <v>94002.0</v>
      </c>
    </row>
    <row r="1917">
      <c r="A1917" s="5" t="str">
        <f t="shared" si="1"/>
        <v>Poland-Europe2004</v>
      </c>
      <c r="B1917" s="5" t="s">
        <v>75</v>
      </c>
      <c r="C1917" s="17" t="s">
        <v>226</v>
      </c>
      <c r="D1917" s="10" t="s">
        <v>66</v>
      </c>
      <c r="E1917" s="15">
        <v>316125.0</v>
      </c>
      <c r="F1917" s="15">
        <v>97892.0</v>
      </c>
    </row>
    <row r="1918">
      <c r="A1918" s="5" t="str">
        <f t="shared" si="1"/>
        <v>Poland-Europe2006</v>
      </c>
      <c r="B1918" s="5" t="s">
        <v>75</v>
      </c>
      <c r="C1918" s="17" t="s">
        <v>226</v>
      </c>
      <c r="D1918" s="10" t="s">
        <v>68</v>
      </c>
      <c r="E1918" s="15">
        <v>302806.0</v>
      </c>
      <c r="F1918" s="15">
        <v>89733.0</v>
      </c>
    </row>
    <row r="1919">
      <c r="A1919" s="5" t="str">
        <f t="shared" si="1"/>
        <v>Poland-Europe2007</v>
      </c>
      <c r="B1919" s="5" t="s">
        <v>75</v>
      </c>
      <c r="C1919" s="17" t="s">
        <v>226</v>
      </c>
      <c r="D1919" s="10" t="s">
        <v>69</v>
      </c>
      <c r="E1919" s="15">
        <v>304988.0</v>
      </c>
      <c r="F1919" s="15">
        <v>91371.0</v>
      </c>
    </row>
    <row r="1920">
      <c r="A1920" s="5" t="str">
        <f t="shared" si="1"/>
        <v>Poland-Europe2007</v>
      </c>
      <c r="B1920" s="5" t="s">
        <v>75</v>
      </c>
      <c r="C1920" s="17" t="s">
        <v>226</v>
      </c>
      <c r="D1920" s="10" t="s">
        <v>69</v>
      </c>
      <c r="E1920" s="15">
        <v>296932.0</v>
      </c>
      <c r="F1920" s="15">
        <v>88855.0</v>
      </c>
    </row>
    <row r="1921">
      <c r="A1921" s="5" t="str">
        <f t="shared" si="1"/>
        <v>Poland-Europe2008</v>
      </c>
      <c r="B1921" s="5" t="s">
        <v>75</v>
      </c>
      <c r="C1921" s="17" t="s">
        <v>226</v>
      </c>
      <c r="D1921" s="10" t="s">
        <v>70</v>
      </c>
      <c r="E1921" s="15">
        <v>315637.0</v>
      </c>
      <c r="F1921" s="15">
        <v>96824.0</v>
      </c>
    </row>
    <row r="1922">
      <c r="A1922" s="5" t="str">
        <f t="shared" si="1"/>
        <v>Poland-Europe2010</v>
      </c>
      <c r="B1922" s="5" t="s">
        <v>75</v>
      </c>
      <c r="C1922" s="17" t="s">
        <v>226</v>
      </c>
      <c r="D1922" s="10" t="s">
        <v>72</v>
      </c>
      <c r="E1922" s="15">
        <v>303598.0</v>
      </c>
      <c r="F1922" s="15">
        <v>92377.0</v>
      </c>
    </row>
    <row r="1923">
      <c r="A1923" s="5" t="str">
        <f t="shared" si="1"/>
        <v>Poland-Europe2011</v>
      </c>
      <c r="B1923" s="5" t="s">
        <v>75</v>
      </c>
      <c r="C1923" s="17" t="s">
        <v>226</v>
      </c>
      <c r="D1923" s="10" t="s">
        <v>73</v>
      </c>
      <c r="E1923" s="15">
        <v>304856.0</v>
      </c>
      <c r="F1923" s="15">
        <v>91105.0</v>
      </c>
    </row>
    <row r="1924">
      <c r="A1924" s="5" t="str">
        <f t="shared" si="1"/>
        <v>Poland-Europe2011</v>
      </c>
      <c r="B1924" s="5" t="s">
        <v>75</v>
      </c>
      <c r="C1924" s="17" t="s">
        <v>226</v>
      </c>
      <c r="D1924" s="10" t="s">
        <v>73</v>
      </c>
      <c r="E1924" s="15">
        <v>301691.0</v>
      </c>
      <c r="F1924" s="15">
        <v>89116.0</v>
      </c>
    </row>
    <row r="1925">
      <c r="A1925" s="5" t="str">
        <f t="shared" si="1"/>
        <v>Poland-Europe2012</v>
      </c>
      <c r="B1925" s="5" t="s">
        <v>75</v>
      </c>
      <c r="C1925" s="17" t="s">
        <v>226</v>
      </c>
      <c r="D1925" s="10" t="s">
        <v>74</v>
      </c>
      <c r="E1925" s="15">
        <v>320004.0</v>
      </c>
      <c r="F1925" s="15">
        <v>97241.0</v>
      </c>
    </row>
    <row r="1926">
      <c r="A1926" s="5" t="str">
        <f t="shared" si="1"/>
        <v>Portugal-Europe2000</v>
      </c>
      <c r="B1926" s="5" t="s">
        <v>75</v>
      </c>
      <c r="C1926" s="17" t="s">
        <v>227</v>
      </c>
      <c r="D1926" s="10" t="s">
        <v>62</v>
      </c>
      <c r="E1926" s="11"/>
      <c r="F1926" s="15">
        <v>21949.0</v>
      </c>
    </row>
    <row r="1927">
      <c r="A1927" s="5" t="str">
        <f t="shared" si="1"/>
        <v>Portugal-Europe2001</v>
      </c>
      <c r="B1927" s="5" t="s">
        <v>75</v>
      </c>
      <c r="C1927" s="17" t="s">
        <v>227</v>
      </c>
      <c r="D1927" s="10" t="s">
        <v>63</v>
      </c>
      <c r="E1927" s="11"/>
      <c r="F1927" s="15">
        <v>23084.0</v>
      </c>
    </row>
    <row r="1928">
      <c r="A1928" s="5" t="str">
        <f t="shared" si="1"/>
        <v>Portugal-Europe2002</v>
      </c>
      <c r="B1928" s="5" t="s">
        <v>75</v>
      </c>
      <c r="C1928" s="17" t="s">
        <v>227</v>
      </c>
      <c r="D1928" s="10" t="s">
        <v>64</v>
      </c>
      <c r="E1928" s="15">
        <v>52361.0</v>
      </c>
      <c r="F1928" s="15">
        <v>23541.0</v>
      </c>
    </row>
    <row r="1929">
      <c r="A1929" s="5" t="str">
        <f t="shared" si="1"/>
        <v>Portugal-Europe2003</v>
      </c>
      <c r="B1929" s="5" t="s">
        <v>75</v>
      </c>
      <c r="C1929" s="17" t="s">
        <v>227</v>
      </c>
      <c r="D1929" s="10" t="s">
        <v>65</v>
      </c>
      <c r="E1929" s="15">
        <v>57411.0</v>
      </c>
      <c r="F1929" s="15">
        <v>24152.0</v>
      </c>
    </row>
    <row r="1930">
      <c r="A1930" s="5" t="str">
        <f t="shared" si="1"/>
        <v>Portugal-Europe2004</v>
      </c>
      <c r="B1930" s="5" t="s">
        <v>75</v>
      </c>
      <c r="C1930" s="17" t="s">
        <v>227</v>
      </c>
      <c r="D1930" s="10" t="s">
        <v>66</v>
      </c>
      <c r="E1930" s="15">
        <v>58357.0</v>
      </c>
      <c r="F1930" s="15">
        <v>24430.0</v>
      </c>
    </row>
    <row r="1931">
      <c r="A1931" s="5" t="str">
        <f t="shared" si="1"/>
        <v>Portugal-Europe2006</v>
      </c>
      <c r="B1931" s="5" t="s">
        <v>75</v>
      </c>
      <c r="C1931" s="17" t="s">
        <v>227</v>
      </c>
      <c r="D1931" s="10" t="s">
        <v>68</v>
      </c>
      <c r="E1931" s="15">
        <v>62863.0</v>
      </c>
      <c r="F1931" s="15">
        <v>24815.0</v>
      </c>
    </row>
    <row r="1932">
      <c r="A1932" s="5" t="str">
        <f t="shared" si="1"/>
        <v>Portugal-Europe2007</v>
      </c>
      <c r="B1932" s="5" t="s">
        <v>75</v>
      </c>
      <c r="C1932" s="17" t="s">
        <v>227</v>
      </c>
      <c r="D1932" s="10" t="s">
        <v>69</v>
      </c>
      <c r="E1932" s="15">
        <v>63175.0</v>
      </c>
      <c r="F1932" s="15">
        <v>25831.0</v>
      </c>
    </row>
    <row r="1933">
      <c r="A1933" s="5" t="str">
        <f t="shared" si="1"/>
        <v>Portugal-Europe2007</v>
      </c>
      <c r="B1933" s="5" t="s">
        <v>75</v>
      </c>
      <c r="C1933" s="17" t="s">
        <v>227</v>
      </c>
      <c r="D1933" s="10" t="s">
        <v>69</v>
      </c>
      <c r="E1933" s="15">
        <v>66820.0</v>
      </c>
      <c r="F1933" s="15">
        <v>25824.0</v>
      </c>
    </row>
    <row r="1934">
      <c r="A1934" s="5" t="str">
        <f t="shared" si="1"/>
        <v>Portugal-Europe2008</v>
      </c>
      <c r="B1934" s="5" t="s">
        <v>75</v>
      </c>
      <c r="C1934" s="17" t="s">
        <v>227</v>
      </c>
      <c r="D1934" s="10" t="s">
        <v>70</v>
      </c>
      <c r="E1934" s="15">
        <v>60865.0</v>
      </c>
      <c r="F1934" s="15">
        <v>25302.0</v>
      </c>
    </row>
    <row r="1935">
      <c r="A1935" s="5" t="str">
        <f t="shared" si="1"/>
        <v>Portugal-Europe2010</v>
      </c>
      <c r="B1935" s="5" t="s">
        <v>75</v>
      </c>
      <c r="C1935" s="17" t="s">
        <v>227</v>
      </c>
      <c r="D1935" s="10" t="s">
        <v>72</v>
      </c>
      <c r="E1935" s="15">
        <v>65309.0</v>
      </c>
      <c r="F1935" s="15">
        <v>26467.0</v>
      </c>
    </row>
    <row r="1936">
      <c r="A1936" s="5" t="str">
        <f t="shared" si="1"/>
        <v>Portugal-Europe2011</v>
      </c>
      <c r="B1936" s="5" t="s">
        <v>75</v>
      </c>
      <c r="C1936" s="17" t="s">
        <v>227</v>
      </c>
      <c r="D1936" s="10" t="s">
        <v>73</v>
      </c>
      <c r="E1936" s="15">
        <v>61276.0</v>
      </c>
      <c r="F1936" s="15">
        <v>25129.0</v>
      </c>
    </row>
    <row r="1937">
      <c r="A1937" s="5" t="str">
        <f t="shared" si="1"/>
        <v>Portugal-Europe2011</v>
      </c>
      <c r="B1937" s="5" t="s">
        <v>75</v>
      </c>
      <c r="C1937" s="17" t="s">
        <v>227</v>
      </c>
      <c r="D1937" s="10" t="s">
        <v>73</v>
      </c>
      <c r="E1937" s="15">
        <v>62966.0</v>
      </c>
      <c r="F1937" s="15">
        <v>24673.0</v>
      </c>
    </row>
    <row r="1938">
      <c r="A1938" s="5" t="str">
        <f t="shared" si="1"/>
        <v>Portugal-Europe2012</v>
      </c>
      <c r="B1938" s="5" t="s">
        <v>75</v>
      </c>
      <c r="C1938" s="17" t="s">
        <v>227</v>
      </c>
      <c r="D1938" s="10" t="s">
        <v>74</v>
      </c>
      <c r="E1938" s="15">
        <v>59108.0</v>
      </c>
      <c r="F1938" s="15">
        <v>24698.0</v>
      </c>
    </row>
    <row r="1939">
      <c r="A1939" s="5" t="str">
        <f t="shared" si="1"/>
        <v>Puerto Rico-The Americas2000</v>
      </c>
      <c r="B1939" s="5" t="s">
        <v>83</v>
      </c>
      <c r="C1939" s="17" t="s">
        <v>228</v>
      </c>
      <c r="D1939" s="10" t="s">
        <v>62</v>
      </c>
      <c r="E1939" s="11"/>
      <c r="F1939" s="11"/>
    </row>
    <row r="1940">
      <c r="A1940" s="5" t="str">
        <f t="shared" si="1"/>
        <v>Puerto Rico-The Americas2001</v>
      </c>
      <c r="B1940" s="5" t="s">
        <v>83</v>
      </c>
      <c r="C1940" s="17" t="s">
        <v>228</v>
      </c>
      <c r="D1940" s="10" t="s">
        <v>63</v>
      </c>
      <c r="E1940" s="11"/>
      <c r="F1940" s="11"/>
    </row>
    <row r="1941">
      <c r="A1941" s="5" t="str">
        <f t="shared" si="1"/>
        <v>Puerto Rico-The Americas2002</v>
      </c>
      <c r="B1941" s="5" t="s">
        <v>83</v>
      </c>
      <c r="C1941" s="17" t="s">
        <v>228</v>
      </c>
      <c r="D1941" s="10" t="s">
        <v>64</v>
      </c>
      <c r="E1941" s="11"/>
      <c r="F1941" s="11"/>
    </row>
    <row r="1942">
      <c r="A1942" s="5" t="str">
        <f t="shared" si="1"/>
        <v>Puerto Rico-The Americas2003</v>
      </c>
      <c r="B1942" s="5" t="s">
        <v>83</v>
      </c>
      <c r="C1942" s="17" t="s">
        <v>228</v>
      </c>
      <c r="D1942" s="10" t="s">
        <v>65</v>
      </c>
      <c r="E1942" s="11"/>
      <c r="F1942" s="11"/>
    </row>
    <row r="1943">
      <c r="A1943" s="5" t="str">
        <f t="shared" si="1"/>
        <v>Puerto Rico-The Americas2004</v>
      </c>
      <c r="B1943" s="5" t="s">
        <v>83</v>
      </c>
      <c r="C1943" s="17" t="s">
        <v>228</v>
      </c>
      <c r="D1943" s="10" t="s">
        <v>66</v>
      </c>
      <c r="E1943" s="11"/>
      <c r="F1943" s="11"/>
    </row>
    <row r="1944">
      <c r="A1944" s="5" t="str">
        <f t="shared" si="1"/>
        <v>Puerto Rico-The Americas2006</v>
      </c>
      <c r="B1944" s="5" t="s">
        <v>83</v>
      </c>
      <c r="C1944" s="17" t="s">
        <v>228</v>
      </c>
      <c r="D1944" s="10" t="s">
        <v>68</v>
      </c>
      <c r="E1944" s="11"/>
      <c r="F1944" s="11"/>
    </row>
    <row r="1945">
      <c r="A1945" s="5" t="str">
        <f t="shared" si="1"/>
        <v>Puerto Rico-The Americas2007</v>
      </c>
      <c r="B1945" s="5" t="s">
        <v>83</v>
      </c>
      <c r="C1945" s="17" t="s">
        <v>228</v>
      </c>
      <c r="D1945" s="10" t="s">
        <v>69</v>
      </c>
      <c r="E1945" s="11"/>
      <c r="F1945" s="11"/>
    </row>
    <row r="1946">
      <c r="A1946" s="5" t="str">
        <f t="shared" si="1"/>
        <v>Puerto Rico-The Americas2007</v>
      </c>
      <c r="B1946" s="5" t="s">
        <v>83</v>
      </c>
      <c r="C1946" s="17" t="s">
        <v>228</v>
      </c>
      <c r="D1946" s="10" t="s">
        <v>69</v>
      </c>
      <c r="E1946" s="11"/>
      <c r="F1946" s="11"/>
    </row>
    <row r="1947">
      <c r="A1947" s="5" t="str">
        <f t="shared" si="1"/>
        <v>Puerto Rico-The Americas2008</v>
      </c>
      <c r="B1947" s="5" t="s">
        <v>83</v>
      </c>
      <c r="C1947" s="17" t="s">
        <v>228</v>
      </c>
      <c r="D1947" s="10" t="s">
        <v>70</v>
      </c>
      <c r="E1947" s="11"/>
      <c r="F1947" s="11"/>
    </row>
    <row r="1948">
      <c r="A1948" s="5" t="str">
        <f t="shared" si="1"/>
        <v>Puerto Rico-The Americas2010</v>
      </c>
      <c r="B1948" s="5" t="s">
        <v>83</v>
      </c>
      <c r="C1948" s="17" t="s">
        <v>228</v>
      </c>
      <c r="D1948" s="10" t="s">
        <v>72</v>
      </c>
      <c r="E1948" s="11"/>
      <c r="F1948" s="11"/>
    </row>
    <row r="1949">
      <c r="A1949" s="5" t="str">
        <f t="shared" si="1"/>
        <v>Puerto Rico-The Americas2011</v>
      </c>
      <c r="B1949" s="5" t="s">
        <v>83</v>
      </c>
      <c r="C1949" s="17" t="s">
        <v>228</v>
      </c>
      <c r="D1949" s="10" t="s">
        <v>73</v>
      </c>
      <c r="E1949" s="11"/>
      <c r="F1949" s="11"/>
    </row>
    <row r="1950">
      <c r="A1950" s="5" t="str">
        <f t="shared" si="1"/>
        <v>Puerto Rico-The Americas2011</v>
      </c>
      <c r="B1950" s="5" t="s">
        <v>83</v>
      </c>
      <c r="C1950" s="17" t="s">
        <v>228</v>
      </c>
      <c r="D1950" s="10" t="s">
        <v>73</v>
      </c>
      <c r="E1950" s="11"/>
      <c r="F1950" s="11"/>
    </row>
    <row r="1951">
      <c r="A1951" s="5" t="str">
        <f t="shared" si="1"/>
        <v>Puerto Rico-The Americas2012</v>
      </c>
      <c r="B1951" s="5" t="s">
        <v>83</v>
      </c>
      <c r="C1951" s="17" t="s">
        <v>228</v>
      </c>
      <c r="D1951" s="10" t="s">
        <v>74</v>
      </c>
      <c r="E1951" s="11"/>
      <c r="F1951" s="11"/>
    </row>
    <row r="1952">
      <c r="A1952" s="5" t="str">
        <f t="shared" si="1"/>
        <v>Qatar-Middle East2000</v>
      </c>
      <c r="B1952" s="5" t="s">
        <v>92</v>
      </c>
      <c r="C1952" s="17" t="s">
        <v>229</v>
      </c>
      <c r="D1952" s="10" t="s">
        <v>62</v>
      </c>
      <c r="E1952" s="11"/>
      <c r="F1952" s="11"/>
    </row>
    <row r="1953">
      <c r="A1953" s="5" t="str">
        <f t="shared" si="1"/>
        <v>Qatar-Middle East2001</v>
      </c>
      <c r="B1953" s="5" t="s">
        <v>92</v>
      </c>
      <c r="C1953" s="17" t="s">
        <v>229</v>
      </c>
      <c r="D1953" s="10" t="s">
        <v>63</v>
      </c>
      <c r="E1953" s="11"/>
      <c r="F1953" s="15">
        <v>33285.0</v>
      </c>
    </row>
    <row r="1954">
      <c r="A1954" s="5" t="str">
        <f t="shared" si="1"/>
        <v>Qatar-Middle East2002</v>
      </c>
      <c r="B1954" s="5" t="s">
        <v>92</v>
      </c>
      <c r="C1954" s="17" t="s">
        <v>229</v>
      </c>
      <c r="D1954" s="10" t="s">
        <v>64</v>
      </c>
      <c r="E1954" s="15">
        <v>70531.0</v>
      </c>
      <c r="F1954" s="15">
        <v>28973.0</v>
      </c>
    </row>
    <row r="1955">
      <c r="A1955" s="5" t="str">
        <f t="shared" si="1"/>
        <v>Qatar-Middle East2003</v>
      </c>
      <c r="B1955" s="5" t="s">
        <v>92</v>
      </c>
      <c r="C1955" s="17" t="s">
        <v>229</v>
      </c>
      <c r="D1955" s="10" t="s">
        <v>65</v>
      </c>
      <c r="E1955" s="15">
        <v>66120.0</v>
      </c>
      <c r="F1955" s="15">
        <v>24942.0</v>
      </c>
    </row>
    <row r="1956">
      <c r="A1956" s="5" t="str">
        <f t="shared" si="1"/>
        <v>Qatar-Middle East2004</v>
      </c>
      <c r="B1956" s="5" t="s">
        <v>92</v>
      </c>
      <c r="C1956" s="17" t="s">
        <v>229</v>
      </c>
      <c r="D1956" s="10" t="s">
        <v>66</v>
      </c>
      <c r="E1956" s="15">
        <v>67997.0</v>
      </c>
      <c r="F1956" s="15">
        <v>23642.0</v>
      </c>
    </row>
    <row r="1957">
      <c r="A1957" s="5" t="str">
        <f t="shared" si="1"/>
        <v>Qatar-Middle East2007</v>
      </c>
      <c r="B1957" s="5" t="s">
        <v>92</v>
      </c>
      <c r="C1957" s="17" t="s">
        <v>229</v>
      </c>
      <c r="D1957" s="10" t="s">
        <v>69</v>
      </c>
      <c r="E1957" s="15">
        <v>44393.0</v>
      </c>
      <c r="F1957" s="15">
        <v>16648.0</v>
      </c>
    </row>
    <row r="1958">
      <c r="A1958" s="5" t="str">
        <f t="shared" si="1"/>
        <v>Qatar-Middle East2007</v>
      </c>
      <c r="B1958" s="5" t="s">
        <v>92</v>
      </c>
      <c r="C1958" s="17" t="s">
        <v>229</v>
      </c>
      <c r="D1958" s="10" t="s">
        <v>69</v>
      </c>
      <c r="E1958" s="15">
        <v>28482.0</v>
      </c>
      <c r="F1958" s="15">
        <v>13711.0</v>
      </c>
    </row>
    <row r="1959">
      <c r="A1959" s="5" t="str">
        <f t="shared" si="1"/>
        <v>Qatar-Middle East2007</v>
      </c>
      <c r="B1959" s="5" t="s">
        <v>92</v>
      </c>
      <c r="C1959" s="17" t="s">
        <v>229</v>
      </c>
      <c r="D1959" s="10" t="s">
        <v>69</v>
      </c>
      <c r="E1959" s="15">
        <v>30363.0</v>
      </c>
      <c r="F1959" s="15">
        <v>12452.0</v>
      </c>
    </row>
    <row r="1960">
      <c r="A1960" s="5" t="str">
        <f t="shared" si="1"/>
        <v>Qatar-Middle East2008</v>
      </c>
      <c r="B1960" s="5" t="s">
        <v>92</v>
      </c>
      <c r="C1960" s="17" t="s">
        <v>229</v>
      </c>
      <c r="D1960" s="10" t="s">
        <v>70</v>
      </c>
      <c r="E1960" s="15">
        <v>67242.0</v>
      </c>
      <c r="F1960" s="15">
        <v>22790.0</v>
      </c>
    </row>
    <row r="1961">
      <c r="A1961" s="5" t="str">
        <f t="shared" si="1"/>
        <v>Qatar-Middle East2010</v>
      </c>
      <c r="B1961" s="5" t="s">
        <v>92</v>
      </c>
      <c r="C1961" s="17" t="s">
        <v>229</v>
      </c>
      <c r="D1961" s="10" t="s">
        <v>72</v>
      </c>
      <c r="E1961" s="15">
        <v>51881.0</v>
      </c>
      <c r="F1961" s="15">
        <v>16638.0</v>
      </c>
    </row>
    <row r="1962">
      <c r="A1962" s="5" t="str">
        <f t="shared" si="1"/>
        <v>Qatar-Middle East2011</v>
      </c>
      <c r="B1962" s="5" t="s">
        <v>92</v>
      </c>
      <c r="C1962" s="17" t="s">
        <v>229</v>
      </c>
      <c r="D1962" s="10" t="s">
        <v>73</v>
      </c>
      <c r="E1962" s="15">
        <v>36157.0</v>
      </c>
      <c r="F1962" s="15">
        <v>14185.0</v>
      </c>
    </row>
    <row r="1963">
      <c r="A1963" s="5" t="str">
        <f t="shared" si="1"/>
        <v>Qatar-Middle East2011</v>
      </c>
      <c r="B1963" s="5" t="s">
        <v>92</v>
      </c>
      <c r="C1963" s="17" t="s">
        <v>229</v>
      </c>
      <c r="D1963" s="10" t="s">
        <v>73</v>
      </c>
      <c r="E1963" s="15">
        <v>34730.0</v>
      </c>
      <c r="F1963" s="15">
        <v>10876.0</v>
      </c>
    </row>
    <row r="1964">
      <c r="A1964" s="5" t="str">
        <f t="shared" si="1"/>
        <v>Qatar-Middle East2012</v>
      </c>
      <c r="B1964" s="5" t="s">
        <v>92</v>
      </c>
      <c r="C1964" s="17" t="s">
        <v>229</v>
      </c>
      <c r="D1964" s="10" t="s">
        <v>74</v>
      </c>
      <c r="E1964" s="15">
        <v>56736.0</v>
      </c>
      <c r="F1964" s="15">
        <v>19606.0</v>
      </c>
    </row>
    <row r="1965">
      <c r="A1965" s="5" t="str">
        <f t="shared" si="1"/>
        <v>Romania-Europe2000</v>
      </c>
      <c r="B1965" s="5" t="s">
        <v>75</v>
      </c>
      <c r="C1965" s="17" t="s">
        <v>230</v>
      </c>
      <c r="D1965" s="10" t="s">
        <v>62</v>
      </c>
      <c r="E1965" s="11"/>
      <c r="F1965" s="11"/>
    </row>
    <row r="1966">
      <c r="A1966" s="5" t="str">
        <f t="shared" si="1"/>
        <v>Romania-Europe2001</v>
      </c>
      <c r="B1966" s="5" t="s">
        <v>75</v>
      </c>
      <c r="C1966" s="17" t="s">
        <v>230</v>
      </c>
      <c r="D1966" s="10" t="s">
        <v>63</v>
      </c>
      <c r="E1966" s="11"/>
      <c r="F1966" s="15">
        <v>35830.0</v>
      </c>
    </row>
    <row r="1967">
      <c r="A1967" s="5" t="str">
        <f t="shared" si="1"/>
        <v>Romania-Europe2002</v>
      </c>
      <c r="B1967" s="5" t="s">
        <v>75</v>
      </c>
      <c r="C1967" s="17" t="s">
        <v>230</v>
      </c>
      <c r="D1967" s="10" t="s">
        <v>64</v>
      </c>
      <c r="E1967" s="15">
        <v>78745.0</v>
      </c>
      <c r="F1967" s="15">
        <v>35031.0</v>
      </c>
    </row>
    <row r="1968">
      <c r="A1968" s="5" t="str">
        <f t="shared" si="1"/>
        <v>Romania-Europe2003</v>
      </c>
      <c r="B1968" s="5" t="s">
        <v>75</v>
      </c>
      <c r="C1968" s="17" t="s">
        <v>230</v>
      </c>
      <c r="D1968" s="10" t="s">
        <v>65</v>
      </c>
      <c r="E1968" s="15">
        <v>80307.0</v>
      </c>
      <c r="F1968" s="15">
        <v>34882.0</v>
      </c>
    </row>
    <row r="1969">
      <c r="A1969" s="5" t="str">
        <f t="shared" si="1"/>
        <v>Romania-Europe2004</v>
      </c>
      <c r="B1969" s="5" t="s">
        <v>75</v>
      </c>
      <c r="C1969" s="17" t="s">
        <v>230</v>
      </c>
      <c r="D1969" s="10" t="s">
        <v>66</v>
      </c>
      <c r="E1969" s="15">
        <v>94645.0</v>
      </c>
      <c r="F1969" s="15">
        <v>39617.0</v>
      </c>
    </row>
    <row r="1970">
      <c r="A1970" s="5" t="str">
        <f t="shared" si="1"/>
        <v>Romania-Europe2007</v>
      </c>
      <c r="B1970" s="5" t="s">
        <v>75</v>
      </c>
      <c r="C1970" s="17" t="s">
        <v>230</v>
      </c>
      <c r="D1970" s="10" t="s">
        <v>69</v>
      </c>
      <c r="E1970" s="15">
        <v>95401.0</v>
      </c>
      <c r="F1970" s="15">
        <v>38683.0</v>
      </c>
    </row>
    <row r="1971">
      <c r="A1971" s="5" t="str">
        <f t="shared" si="1"/>
        <v>Romania-Europe2007</v>
      </c>
      <c r="B1971" s="5" t="s">
        <v>75</v>
      </c>
      <c r="C1971" s="17" t="s">
        <v>230</v>
      </c>
      <c r="D1971" s="10" t="s">
        <v>69</v>
      </c>
      <c r="E1971" s="15">
        <v>92174.0</v>
      </c>
      <c r="F1971" s="15">
        <v>38140.0</v>
      </c>
    </row>
    <row r="1972">
      <c r="A1972" s="5" t="str">
        <f t="shared" si="1"/>
        <v>Romania-Europe2007</v>
      </c>
      <c r="B1972" s="5" t="s">
        <v>75</v>
      </c>
      <c r="C1972" s="17" t="s">
        <v>230</v>
      </c>
      <c r="D1972" s="10" t="s">
        <v>69</v>
      </c>
      <c r="E1972" s="15">
        <v>95672.0</v>
      </c>
      <c r="F1972" s="15">
        <v>36819.0</v>
      </c>
    </row>
    <row r="1973">
      <c r="A1973" s="5" t="str">
        <f t="shared" si="1"/>
        <v>Romania-Europe2008</v>
      </c>
      <c r="B1973" s="5" t="s">
        <v>75</v>
      </c>
      <c r="C1973" s="17" t="s">
        <v>230</v>
      </c>
      <c r="D1973" s="10" t="s">
        <v>70</v>
      </c>
      <c r="E1973" s="15">
        <v>100960.0</v>
      </c>
      <c r="F1973" s="15">
        <v>39757.0</v>
      </c>
    </row>
    <row r="1974">
      <c r="A1974" s="5" t="str">
        <f t="shared" si="1"/>
        <v>Romania-Europe2010</v>
      </c>
      <c r="B1974" s="5" t="s">
        <v>75</v>
      </c>
      <c r="C1974" s="17" t="s">
        <v>230</v>
      </c>
      <c r="D1974" s="10" t="s">
        <v>72</v>
      </c>
      <c r="E1974" s="15">
        <v>95676.0</v>
      </c>
      <c r="F1974" s="15">
        <v>38693.0</v>
      </c>
    </row>
    <row r="1975">
      <c r="A1975" s="5" t="str">
        <f t="shared" si="1"/>
        <v>Romania-Europe2011</v>
      </c>
      <c r="B1975" s="5" t="s">
        <v>75</v>
      </c>
      <c r="C1975" s="17" t="s">
        <v>230</v>
      </c>
      <c r="D1975" s="10" t="s">
        <v>73</v>
      </c>
      <c r="E1975" s="15">
        <v>95940.0</v>
      </c>
      <c r="F1975" s="15">
        <v>39525.0</v>
      </c>
    </row>
    <row r="1976">
      <c r="A1976" s="5" t="str">
        <f t="shared" si="1"/>
        <v>Romania-Europe2011</v>
      </c>
      <c r="B1976" s="5" t="s">
        <v>75</v>
      </c>
      <c r="C1976" s="17" t="s">
        <v>230</v>
      </c>
      <c r="D1976" s="10" t="s">
        <v>73</v>
      </c>
      <c r="E1976" s="15">
        <v>89985.0</v>
      </c>
      <c r="F1976" s="15">
        <v>36228.0</v>
      </c>
    </row>
    <row r="1977">
      <c r="A1977" s="5" t="str">
        <f t="shared" si="1"/>
        <v>Romania-Europe2012</v>
      </c>
      <c r="B1977" s="5" t="s">
        <v>75</v>
      </c>
      <c r="C1977" s="17" t="s">
        <v>230</v>
      </c>
      <c r="D1977" s="10" t="s">
        <v>74</v>
      </c>
      <c r="E1977" s="15">
        <v>102595.0</v>
      </c>
      <c r="F1977" s="15">
        <v>39936.0</v>
      </c>
    </row>
    <row r="1978">
      <c r="A1978" s="5" t="str">
        <f t="shared" si="1"/>
        <v>Russia-Europe2000</v>
      </c>
      <c r="B1978" s="5" t="s">
        <v>75</v>
      </c>
      <c r="C1978" s="17" t="s">
        <v>231</v>
      </c>
      <c r="D1978" s="10" t="s">
        <v>62</v>
      </c>
      <c r="E1978" s="11"/>
      <c r="F1978" s="11"/>
    </row>
    <row r="1979">
      <c r="A1979" s="5" t="str">
        <f t="shared" si="1"/>
        <v>Russia-Europe2001</v>
      </c>
      <c r="B1979" s="5" t="s">
        <v>75</v>
      </c>
      <c r="C1979" s="17" t="s">
        <v>231</v>
      </c>
      <c r="D1979" s="10" t="s">
        <v>63</v>
      </c>
      <c r="E1979" s="11"/>
      <c r="F1979" s="15">
        <v>730970.0</v>
      </c>
    </row>
    <row r="1980">
      <c r="A1980" s="5" t="str">
        <f t="shared" si="1"/>
        <v>Russia-Europe2002</v>
      </c>
      <c r="B1980" s="5" t="s">
        <v>75</v>
      </c>
      <c r="C1980" s="17" t="s">
        <v>231</v>
      </c>
      <c r="D1980" s="10" t="s">
        <v>64</v>
      </c>
      <c r="E1980" s="15">
        <v>1740776.0</v>
      </c>
      <c r="F1980" s="15">
        <v>702292.0</v>
      </c>
    </row>
    <row r="1981">
      <c r="A1981" s="5" t="str">
        <f t="shared" si="1"/>
        <v>Russia-Europe2003</v>
      </c>
      <c r="B1981" s="5" t="s">
        <v>75</v>
      </c>
      <c r="C1981" s="17" t="s">
        <v>231</v>
      </c>
      <c r="D1981" s="10" t="s">
        <v>65</v>
      </c>
      <c r="E1981" s="15">
        <v>1574368.0</v>
      </c>
      <c r="F1981" s="15">
        <v>646915.0</v>
      </c>
    </row>
    <row r="1982">
      <c r="A1982" s="5" t="str">
        <f t="shared" si="1"/>
        <v>Russia-Europe2004</v>
      </c>
      <c r="B1982" s="5" t="s">
        <v>75</v>
      </c>
      <c r="C1982" s="17" t="s">
        <v>231</v>
      </c>
      <c r="D1982" s="10" t="s">
        <v>66</v>
      </c>
      <c r="E1982" s="15">
        <v>1715639.0</v>
      </c>
      <c r="F1982" s="15">
        <v>688483.0</v>
      </c>
    </row>
    <row r="1983">
      <c r="A1983" s="5" t="str">
        <f t="shared" si="1"/>
        <v>Russia-Europe2007</v>
      </c>
      <c r="B1983" s="5" t="s">
        <v>75</v>
      </c>
      <c r="C1983" s="17" t="s">
        <v>231</v>
      </c>
      <c r="D1983" s="10" t="s">
        <v>69</v>
      </c>
      <c r="E1983" s="15">
        <v>1602963.0</v>
      </c>
      <c r="F1983" s="15">
        <v>647392.0</v>
      </c>
    </row>
    <row r="1984">
      <c r="A1984" s="5" t="str">
        <f t="shared" si="1"/>
        <v>Russia-Europe2007</v>
      </c>
      <c r="B1984" s="5" t="s">
        <v>75</v>
      </c>
      <c r="C1984" s="17" t="s">
        <v>231</v>
      </c>
      <c r="D1984" s="10" t="s">
        <v>69</v>
      </c>
      <c r="E1984" s="15">
        <v>1557665.0</v>
      </c>
      <c r="F1984" s="15">
        <v>623098.0</v>
      </c>
    </row>
    <row r="1985">
      <c r="A1985" s="5" t="str">
        <f t="shared" si="1"/>
        <v>Russia-Europe2007</v>
      </c>
      <c r="B1985" s="5" t="s">
        <v>75</v>
      </c>
      <c r="C1985" s="17" t="s">
        <v>231</v>
      </c>
      <c r="D1985" s="10" t="s">
        <v>69</v>
      </c>
      <c r="E1985" s="15">
        <v>1558013.0</v>
      </c>
      <c r="F1985" s="15">
        <v>626014.0</v>
      </c>
    </row>
    <row r="1986">
      <c r="A1986" s="5" t="str">
        <f t="shared" si="1"/>
        <v>Russia-Europe2008</v>
      </c>
      <c r="B1986" s="5" t="s">
        <v>75</v>
      </c>
      <c r="C1986" s="17" t="s">
        <v>231</v>
      </c>
      <c r="D1986" s="10" t="s">
        <v>70</v>
      </c>
      <c r="E1986" s="15">
        <v>1667598.0</v>
      </c>
      <c r="F1986" s="15">
        <v>672591.0</v>
      </c>
    </row>
    <row r="1987">
      <c r="A1987" s="5" t="str">
        <f t="shared" si="1"/>
        <v>Russia-Europe2010</v>
      </c>
      <c r="B1987" s="5" t="s">
        <v>75</v>
      </c>
      <c r="C1987" s="17" t="s">
        <v>231</v>
      </c>
      <c r="D1987" s="10" t="s">
        <v>72</v>
      </c>
      <c r="E1987" s="15">
        <v>1615688.0</v>
      </c>
      <c r="F1987" s="15">
        <v>651712.0</v>
      </c>
    </row>
    <row r="1988">
      <c r="A1988" s="5" t="str">
        <f t="shared" si="1"/>
        <v>Russia-Europe2011</v>
      </c>
      <c r="B1988" s="5" t="s">
        <v>75</v>
      </c>
      <c r="C1988" s="17" t="s">
        <v>231</v>
      </c>
      <c r="D1988" s="10" t="s">
        <v>73</v>
      </c>
      <c r="E1988" s="15">
        <v>1604973.0</v>
      </c>
      <c r="F1988" s="15">
        <v>645323.0</v>
      </c>
    </row>
    <row r="1989">
      <c r="A1989" s="5" t="str">
        <f t="shared" si="1"/>
        <v>Russia-Europe2011</v>
      </c>
      <c r="B1989" s="5" t="s">
        <v>75</v>
      </c>
      <c r="C1989" s="17" t="s">
        <v>231</v>
      </c>
      <c r="D1989" s="10" t="s">
        <v>73</v>
      </c>
      <c r="E1989" s="15">
        <v>1558112.0</v>
      </c>
      <c r="F1989" s="15">
        <v>619265.0</v>
      </c>
    </row>
    <row r="1990">
      <c r="A1990" s="5" t="str">
        <f t="shared" si="1"/>
        <v>Russia-Europe2012</v>
      </c>
      <c r="B1990" s="5" t="s">
        <v>75</v>
      </c>
      <c r="C1990" s="17" t="s">
        <v>231</v>
      </c>
      <c r="D1990" s="10" t="s">
        <v>74</v>
      </c>
      <c r="E1990" s="15">
        <v>1669618.0</v>
      </c>
      <c r="F1990" s="15">
        <v>670673.0</v>
      </c>
    </row>
    <row r="1991">
      <c r="A1991" s="5" t="str">
        <f t="shared" si="1"/>
        <v>Rwanda-Africa2000</v>
      </c>
      <c r="B1991" s="5" t="s">
        <v>77</v>
      </c>
      <c r="C1991" s="17" t="s">
        <v>232</v>
      </c>
      <c r="D1991" s="10" t="s">
        <v>62</v>
      </c>
      <c r="E1991" s="11"/>
      <c r="F1991" s="11"/>
    </row>
    <row r="1992">
      <c r="A1992" s="5" t="str">
        <f t="shared" si="1"/>
        <v>Rwanda-Africa2001</v>
      </c>
      <c r="B1992" s="5" t="s">
        <v>77</v>
      </c>
      <c r="C1992" s="17" t="s">
        <v>232</v>
      </c>
      <c r="D1992" s="10" t="s">
        <v>63</v>
      </c>
      <c r="E1992" s="11"/>
      <c r="F1992" s="11"/>
    </row>
    <row r="1993">
      <c r="A1993" s="5" t="str">
        <f t="shared" si="1"/>
        <v>Rwanda-Africa2002</v>
      </c>
      <c r="B1993" s="5" t="s">
        <v>77</v>
      </c>
      <c r="C1993" s="17" t="s">
        <v>232</v>
      </c>
      <c r="D1993" s="10" t="s">
        <v>64</v>
      </c>
      <c r="E1993" s="15">
        <v>594.0</v>
      </c>
      <c r="F1993" s="11"/>
    </row>
    <row r="1994">
      <c r="A1994" s="5" t="str">
        <f t="shared" si="1"/>
        <v>Rwanda-Africa2003</v>
      </c>
      <c r="B1994" s="5" t="s">
        <v>77</v>
      </c>
      <c r="C1994" s="17" t="s">
        <v>232</v>
      </c>
      <c r="D1994" s="10" t="s">
        <v>65</v>
      </c>
      <c r="E1994" s="15">
        <v>576.0</v>
      </c>
      <c r="F1994" s="11"/>
    </row>
    <row r="1995">
      <c r="A1995" s="5" t="str">
        <f t="shared" si="1"/>
        <v>Rwanda-Africa2004</v>
      </c>
      <c r="B1995" s="5" t="s">
        <v>77</v>
      </c>
      <c r="C1995" s="17" t="s">
        <v>232</v>
      </c>
      <c r="D1995" s="10" t="s">
        <v>66</v>
      </c>
      <c r="E1995" s="15">
        <v>543.0</v>
      </c>
      <c r="F1995" s="11"/>
    </row>
    <row r="1996">
      <c r="A1996" s="5" t="str">
        <f t="shared" si="1"/>
        <v>Rwanda-Africa2007</v>
      </c>
      <c r="B1996" s="5" t="s">
        <v>77</v>
      </c>
      <c r="C1996" s="17" t="s">
        <v>232</v>
      </c>
      <c r="D1996" s="10" t="s">
        <v>69</v>
      </c>
      <c r="E1996" s="15">
        <v>689.0</v>
      </c>
      <c r="F1996" s="11"/>
    </row>
    <row r="1997">
      <c r="A1997" s="5" t="str">
        <f t="shared" si="1"/>
        <v>Rwanda-Africa2007</v>
      </c>
      <c r="B1997" s="5" t="s">
        <v>77</v>
      </c>
      <c r="C1997" s="17" t="s">
        <v>232</v>
      </c>
      <c r="D1997" s="10" t="s">
        <v>69</v>
      </c>
      <c r="E1997" s="15">
        <v>689.0</v>
      </c>
      <c r="F1997" s="11"/>
    </row>
    <row r="1998">
      <c r="A1998" s="5" t="str">
        <f t="shared" si="1"/>
        <v>Rwanda-Africa2007</v>
      </c>
      <c r="B1998" s="5" t="s">
        <v>77</v>
      </c>
      <c r="C1998" s="17" t="s">
        <v>232</v>
      </c>
      <c r="D1998" s="10" t="s">
        <v>69</v>
      </c>
      <c r="E1998" s="15">
        <v>689.0</v>
      </c>
      <c r="F1998" s="11"/>
    </row>
    <row r="1999">
      <c r="A1999" s="5" t="str">
        <f t="shared" si="1"/>
        <v>Rwanda-Africa2008</v>
      </c>
      <c r="B1999" s="5" t="s">
        <v>77</v>
      </c>
      <c r="C1999" s="17" t="s">
        <v>232</v>
      </c>
      <c r="D1999" s="10" t="s">
        <v>70</v>
      </c>
      <c r="E1999" s="15">
        <v>557.0</v>
      </c>
      <c r="F1999" s="11"/>
    </row>
    <row r="2000">
      <c r="A2000" s="5" t="str">
        <f t="shared" si="1"/>
        <v>Rwanda-Africa2010</v>
      </c>
      <c r="B2000" s="5" t="s">
        <v>77</v>
      </c>
      <c r="C2000" s="17" t="s">
        <v>232</v>
      </c>
      <c r="D2000" s="10" t="s">
        <v>72</v>
      </c>
      <c r="E2000" s="15">
        <v>528.0</v>
      </c>
      <c r="F2000" s="11"/>
    </row>
    <row r="2001">
      <c r="A2001" s="5" t="str">
        <f t="shared" si="1"/>
        <v>Rwanda-Africa2011</v>
      </c>
      <c r="B2001" s="5" t="s">
        <v>77</v>
      </c>
      <c r="C2001" s="17" t="s">
        <v>232</v>
      </c>
      <c r="D2001" s="10" t="s">
        <v>73</v>
      </c>
      <c r="E2001" s="15">
        <v>682.0</v>
      </c>
      <c r="F2001" s="11"/>
    </row>
    <row r="2002">
      <c r="A2002" s="5" t="str">
        <f t="shared" si="1"/>
        <v>Rwanda-Africa2011</v>
      </c>
      <c r="B2002" s="5" t="s">
        <v>77</v>
      </c>
      <c r="C2002" s="17" t="s">
        <v>232</v>
      </c>
      <c r="D2002" s="10" t="s">
        <v>73</v>
      </c>
      <c r="E2002" s="15">
        <v>686.0</v>
      </c>
      <c r="F2002" s="11"/>
    </row>
    <row r="2003">
      <c r="A2003" s="5" t="str">
        <f t="shared" si="1"/>
        <v>Rwanda-Africa2012</v>
      </c>
      <c r="B2003" s="5" t="s">
        <v>77</v>
      </c>
      <c r="C2003" s="17" t="s">
        <v>232</v>
      </c>
      <c r="D2003" s="10" t="s">
        <v>74</v>
      </c>
      <c r="E2003" s="15">
        <v>528.0</v>
      </c>
      <c r="F2003" s="11"/>
    </row>
    <row r="2004">
      <c r="A2004" s="5" t="str">
        <f t="shared" si="1"/>
        <v>Samoa-Oceania2000</v>
      </c>
      <c r="B2004" s="5" t="s">
        <v>79</v>
      </c>
      <c r="C2004" s="17" t="s">
        <v>233</v>
      </c>
      <c r="D2004" s="10" t="s">
        <v>62</v>
      </c>
      <c r="E2004" s="11"/>
      <c r="F2004" s="11"/>
    </row>
    <row r="2005">
      <c r="A2005" s="5" t="str">
        <f t="shared" si="1"/>
        <v>Samoa-Oceania2001</v>
      </c>
      <c r="B2005" s="5" t="s">
        <v>79</v>
      </c>
      <c r="C2005" s="17" t="s">
        <v>233</v>
      </c>
      <c r="D2005" s="10" t="s">
        <v>63</v>
      </c>
      <c r="E2005" s="11"/>
      <c r="F2005" s="11"/>
    </row>
    <row r="2006">
      <c r="A2006" s="5" t="str">
        <f t="shared" si="1"/>
        <v>Samoa-Oceania2002</v>
      </c>
      <c r="B2006" s="5" t="s">
        <v>79</v>
      </c>
      <c r="C2006" s="17" t="s">
        <v>233</v>
      </c>
      <c r="D2006" s="10" t="s">
        <v>64</v>
      </c>
      <c r="E2006" s="15">
        <v>161.0</v>
      </c>
      <c r="F2006" s="11"/>
    </row>
    <row r="2007">
      <c r="A2007" s="5" t="str">
        <f t="shared" si="1"/>
        <v>Samoa-Oceania2003</v>
      </c>
      <c r="B2007" s="5" t="s">
        <v>79</v>
      </c>
      <c r="C2007" s="17" t="s">
        <v>233</v>
      </c>
      <c r="D2007" s="10" t="s">
        <v>65</v>
      </c>
      <c r="E2007" s="15">
        <v>161.0</v>
      </c>
      <c r="F2007" s="11"/>
    </row>
    <row r="2008">
      <c r="A2008" s="5" t="str">
        <f t="shared" si="1"/>
        <v>Samoa-Oceania2004</v>
      </c>
      <c r="B2008" s="5" t="s">
        <v>79</v>
      </c>
      <c r="C2008" s="17" t="s">
        <v>233</v>
      </c>
      <c r="D2008" s="10" t="s">
        <v>66</v>
      </c>
      <c r="E2008" s="15">
        <v>161.0</v>
      </c>
      <c r="F2008" s="11"/>
    </row>
    <row r="2009">
      <c r="A2009" s="5" t="str">
        <f t="shared" si="1"/>
        <v>Samoa-Oceania2007</v>
      </c>
      <c r="B2009" s="5" t="s">
        <v>79</v>
      </c>
      <c r="C2009" s="17" t="s">
        <v>233</v>
      </c>
      <c r="D2009" s="10" t="s">
        <v>69</v>
      </c>
      <c r="E2009" s="15">
        <v>154.0</v>
      </c>
      <c r="F2009" s="15">
        <v>56.0</v>
      </c>
    </row>
    <row r="2010">
      <c r="A2010" s="5" t="str">
        <f t="shared" si="1"/>
        <v>Samoa-Oceania2007</v>
      </c>
      <c r="B2010" s="5" t="s">
        <v>79</v>
      </c>
      <c r="C2010" s="17" t="s">
        <v>233</v>
      </c>
      <c r="D2010" s="10" t="s">
        <v>69</v>
      </c>
      <c r="E2010" s="15">
        <v>143.0</v>
      </c>
      <c r="F2010" s="15">
        <v>56.0</v>
      </c>
    </row>
    <row r="2011">
      <c r="A2011" s="5" t="str">
        <f t="shared" si="1"/>
        <v>Samoa-Oceania2007</v>
      </c>
      <c r="B2011" s="5" t="s">
        <v>79</v>
      </c>
      <c r="C2011" s="17" t="s">
        <v>233</v>
      </c>
      <c r="D2011" s="10" t="s">
        <v>69</v>
      </c>
      <c r="E2011" s="15">
        <v>143.0</v>
      </c>
      <c r="F2011" s="15">
        <v>56.0</v>
      </c>
    </row>
    <row r="2012">
      <c r="A2012" s="5" t="str">
        <f t="shared" si="1"/>
        <v>Samoa-Oceania2008</v>
      </c>
      <c r="B2012" s="5" t="s">
        <v>79</v>
      </c>
      <c r="C2012" s="17" t="s">
        <v>233</v>
      </c>
      <c r="D2012" s="10" t="s">
        <v>70</v>
      </c>
      <c r="E2012" s="15">
        <v>161.0</v>
      </c>
      <c r="F2012" s="15">
        <v>58.0</v>
      </c>
    </row>
    <row r="2013">
      <c r="A2013" s="5" t="str">
        <f t="shared" si="1"/>
        <v>Samoa-Oceania2010</v>
      </c>
      <c r="B2013" s="5" t="s">
        <v>79</v>
      </c>
      <c r="C2013" s="17" t="s">
        <v>233</v>
      </c>
      <c r="D2013" s="10" t="s">
        <v>72</v>
      </c>
      <c r="E2013" s="15">
        <v>158.0</v>
      </c>
      <c r="F2013" s="15">
        <v>57.0</v>
      </c>
    </row>
    <row r="2014">
      <c r="A2014" s="5" t="str">
        <f t="shared" si="1"/>
        <v>Samoa-Oceania2011</v>
      </c>
      <c r="B2014" s="5" t="s">
        <v>79</v>
      </c>
      <c r="C2014" s="17" t="s">
        <v>233</v>
      </c>
      <c r="D2014" s="10" t="s">
        <v>73</v>
      </c>
      <c r="E2014" s="15">
        <v>150.0</v>
      </c>
      <c r="F2014" s="15">
        <v>57.0</v>
      </c>
    </row>
    <row r="2015">
      <c r="A2015" s="5" t="str">
        <f t="shared" si="1"/>
        <v>Samoa-Oceania2011</v>
      </c>
      <c r="B2015" s="5" t="s">
        <v>79</v>
      </c>
      <c r="C2015" s="17" t="s">
        <v>233</v>
      </c>
      <c r="D2015" s="10" t="s">
        <v>73</v>
      </c>
      <c r="E2015" s="15">
        <v>139.0</v>
      </c>
      <c r="F2015" s="15">
        <v>57.0</v>
      </c>
    </row>
    <row r="2016">
      <c r="A2016" s="5" t="str">
        <f t="shared" si="1"/>
        <v>Samoa-Oceania2012</v>
      </c>
      <c r="B2016" s="5" t="s">
        <v>79</v>
      </c>
      <c r="C2016" s="17" t="s">
        <v>233</v>
      </c>
      <c r="D2016" s="10" t="s">
        <v>74</v>
      </c>
      <c r="E2016" s="15">
        <v>158.0</v>
      </c>
      <c r="F2016" s="15">
        <v>57.0</v>
      </c>
    </row>
    <row r="2017">
      <c r="A2017" s="5" t="str">
        <f t="shared" si="1"/>
        <v>San Marino-Europe2000</v>
      </c>
      <c r="B2017" s="5" t="s">
        <v>75</v>
      </c>
      <c r="C2017" s="17" t="s">
        <v>234</v>
      </c>
      <c r="D2017" s="10" t="s">
        <v>62</v>
      </c>
      <c r="E2017" s="11"/>
      <c r="F2017" s="11"/>
    </row>
    <row r="2018">
      <c r="A2018" s="5" t="str">
        <f t="shared" si="1"/>
        <v>San Marino-Europe2001</v>
      </c>
      <c r="B2018" s="5" t="s">
        <v>75</v>
      </c>
      <c r="C2018" s="17" t="s">
        <v>234</v>
      </c>
      <c r="D2018" s="10" t="s">
        <v>63</v>
      </c>
      <c r="E2018" s="11"/>
      <c r="F2018" s="11"/>
    </row>
    <row r="2019">
      <c r="A2019" s="5" t="str">
        <f t="shared" si="1"/>
        <v>San Marino-Europe2002</v>
      </c>
      <c r="B2019" s="5" t="s">
        <v>75</v>
      </c>
      <c r="C2019" s="17" t="s">
        <v>234</v>
      </c>
      <c r="D2019" s="10" t="s">
        <v>64</v>
      </c>
      <c r="E2019" s="11"/>
      <c r="F2019" s="11"/>
    </row>
    <row r="2020">
      <c r="A2020" s="5" t="str">
        <f t="shared" si="1"/>
        <v>San Marino-Europe2003</v>
      </c>
      <c r="B2020" s="5" t="s">
        <v>75</v>
      </c>
      <c r="C2020" s="17" t="s">
        <v>234</v>
      </c>
      <c r="D2020" s="10" t="s">
        <v>65</v>
      </c>
      <c r="E2020" s="11"/>
      <c r="F2020" s="11"/>
    </row>
    <row r="2021">
      <c r="A2021" s="5" t="str">
        <f t="shared" si="1"/>
        <v>San Marino-Europe2004</v>
      </c>
      <c r="B2021" s="5" t="s">
        <v>75</v>
      </c>
      <c r="C2021" s="17" t="s">
        <v>234</v>
      </c>
      <c r="D2021" s="10" t="s">
        <v>66</v>
      </c>
      <c r="E2021" s="11"/>
      <c r="F2021" s="11"/>
    </row>
    <row r="2022">
      <c r="A2022" s="5" t="str">
        <f t="shared" si="1"/>
        <v>San Marino-Europe2007</v>
      </c>
      <c r="B2022" s="5" t="s">
        <v>75</v>
      </c>
      <c r="C2022" s="17" t="s">
        <v>234</v>
      </c>
      <c r="D2022" s="10" t="s">
        <v>69</v>
      </c>
      <c r="E2022" s="11"/>
      <c r="F2022" s="11"/>
    </row>
    <row r="2023">
      <c r="A2023" s="5" t="str">
        <f t="shared" si="1"/>
        <v>San Marino-Europe2007</v>
      </c>
      <c r="B2023" s="5" t="s">
        <v>75</v>
      </c>
      <c r="C2023" s="17" t="s">
        <v>234</v>
      </c>
      <c r="D2023" s="10" t="s">
        <v>69</v>
      </c>
      <c r="E2023" s="11"/>
      <c r="F2023" s="11"/>
    </row>
    <row r="2024">
      <c r="A2024" s="5" t="str">
        <f t="shared" si="1"/>
        <v>San Marino-Europe2007</v>
      </c>
      <c r="B2024" s="5" t="s">
        <v>75</v>
      </c>
      <c r="C2024" s="17" t="s">
        <v>234</v>
      </c>
      <c r="D2024" s="10" t="s">
        <v>69</v>
      </c>
      <c r="E2024" s="11"/>
      <c r="F2024" s="11"/>
    </row>
    <row r="2025">
      <c r="A2025" s="5" t="str">
        <f t="shared" si="1"/>
        <v>San Marino-Europe2008</v>
      </c>
      <c r="B2025" s="5" t="s">
        <v>75</v>
      </c>
      <c r="C2025" s="17" t="s">
        <v>234</v>
      </c>
      <c r="D2025" s="10" t="s">
        <v>70</v>
      </c>
      <c r="E2025" s="11"/>
      <c r="F2025" s="11"/>
    </row>
    <row r="2026">
      <c r="A2026" s="5" t="str">
        <f t="shared" si="1"/>
        <v>San Marino-Europe2010</v>
      </c>
      <c r="B2026" s="5" t="s">
        <v>75</v>
      </c>
      <c r="C2026" s="17" t="s">
        <v>234</v>
      </c>
      <c r="D2026" s="10" t="s">
        <v>72</v>
      </c>
      <c r="E2026" s="11"/>
      <c r="F2026" s="11"/>
    </row>
    <row r="2027">
      <c r="A2027" s="5" t="str">
        <f t="shared" si="1"/>
        <v>San Marino-Europe2011</v>
      </c>
      <c r="B2027" s="5" t="s">
        <v>75</v>
      </c>
      <c r="C2027" s="17" t="s">
        <v>234</v>
      </c>
      <c r="D2027" s="10" t="s">
        <v>73</v>
      </c>
      <c r="E2027" s="11"/>
      <c r="F2027" s="11"/>
    </row>
    <row r="2028">
      <c r="A2028" s="5" t="str">
        <f t="shared" si="1"/>
        <v>San Marino-Europe2011</v>
      </c>
      <c r="B2028" s="5" t="s">
        <v>75</v>
      </c>
      <c r="C2028" s="17" t="s">
        <v>234</v>
      </c>
      <c r="D2028" s="10" t="s">
        <v>73</v>
      </c>
      <c r="E2028" s="11"/>
      <c r="F2028" s="11"/>
    </row>
    <row r="2029">
      <c r="A2029" s="5" t="str">
        <f t="shared" si="1"/>
        <v>San Marino-Europe2012</v>
      </c>
      <c r="B2029" s="5" t="s">
        <v>75</v>
      </c>
      <c r="C2029" s="17" t="s">
        <v>234</v>
      </c>
      <c r="D2029" s="10" t="s">
        <v>74</v>
      </c>
      <c r="E2029" s="11"/>
      <c r="F2029" s="11"/>
    </row>
    <row r="2030">
      <c r="A2030" s="5" t="str">
        <f t="shared" si="1"/>
        <v>Sao Tome and Principe-Africa2000</v>
      </c>
      <c r="B2030" s="5" t="s">
        <v>77</v>
      </c>
      <c r="C2030" s="17" t="s">
        <v>235</v>
      </c>
      <c r="D2030" s="10" t="s">
        <v>62</v>
      </c>
      <c r="E2030" s="11"/>
      <c r="F2030" s="11"/>
    </row>
    <row r="2031">
      <c r="A2031" s="5" t="str">
        <f t="shared" si="1"/>
        <v>Sao Tome and Principe-Africa2001</v>
      </c>
      <c r="B2031" s="5" t="s">
        <v>77</v>
      </c>
      <c r="C2031" s="17" t="s">
        <v>235</v>
      </c>
      <c r="D2031" s="10" t="s">
        <v>63</v>
      </c>
      <c r="E2031" s="11"/>
      <c r="F2031" s="11"/>
    </row>
    <row r="2032">
      <c r="A2032" s="5" t="str">
        <f t="shared" si="1"/>
        <v>Sao Tome and Principe-Africa2002</v>
      </c>
      <c r="B2032" s="5" t="s">
        <v>77</v>
      </c>
      <c r="C2032" s="17" t="s">
        <v>235</v>
      </c>
      <c r="D2032" s="10" t="s">
        <v>64</v>
      </c>
      <c r="E2032" s="15">
        <v>99.0</v>
      </c>
      <c r="F2032" s="11"/>
    </row>
    <row r="2033">
      <c r="A2033" s="5" t="str">
        <f t="shared" si="1"/>
        <v>Sao Tome and Principe-Africa2003</v>
      </c>
      <c r="B2033" s="5" t="s">
        <v>77</v>
      </c>
      <c r="C2033" s="17" t="s">
        <v>235</v>
      </c>
      <c r="D2033" s="10" t="s">
        <v>65</v>
      </c>
      <c r="E2033" s="15">
        <v>92.0</v>
      </c>
      <c r="F2033" s="11"/>
    </row>
    <row r="2034">
      <c r="A2034" s="5" t="str">
        <f t="shared" si="1"/>
        <v>Sao Tome and Principe-Africa2004</v>
      </c>
      <c r="B2034" s="5" t="s">
        <v>77</v>
      </c>
      <c r="C2034" s="17" t="s">
        <v>235</v>
      </c>
      <c r="D2034" s="10" t="s">
        <v>66</v>
      </c>
      <c r="E2034" s="15">
        <v>84.0</v>
      </c>
      <c r="F2034" s="11"/>
    </row>
    <row r="2035">
      <c r="A2035" s="5" t="str">
        <f t="shared" si="1"/>
        <v>Sao Tome and Principe-Africa2007</v>
      </c>
      <c r="B2035" s="5" t="s">
        <v>77</v>
      </c>
      <c r="C2035" s="17" t="s">
        <v>235</v>
      </c>
      <c r="D2035" s="10" t="s">
        <v>69</v>
      </c>
      <c r="E2035" s="15">
        <v>73.0</v>
      </c>
      <c r="F2035" s="15">
        <v>38.0</v>
      </c>
    </row>
    <row r="2036">
      <c r="A2036" s="5" t="str">
        <f t="shared" si="1"/>
        <v>Sao Tome and Principe-Africa2007</v>
      </c>
      <c r="B2036" s="5" t="s">
        <v>77</v>
      </c>
      <c r="C2036" s="17" t="s">
        <v>235</v>
      </c>
      <c r="D2036" s="10" t="s">
        <v>69</v>
      </c>
      <c r="E2036" s="15">
        <v>59.0</v>
      </c>
      <c r="F2036" s="15">
        <v>38.0</v>
      </c>
    </row>
    <row r="2037">
      <c r="A2037" s="5" t="str">
        <f t="shared" si="1"/>
        <v>Sao Tome and Principe-Africa2007</v>
      </c>
      <c r="B2037" s="5" t="s">
        <v>77</v>
      </c>
      <c r="C2037" s="17" t="s">
        <v>235</v>
      </c>
      <c r="D2037" s="10" t="s">
        <v>69</v>
      </c>
      <c r="E2037" s="15">
        <v>51.0</v>
      </c>
      <c r="F2037" s="15">
        <v>38.0</v>
      </c>
    </row>
    <row r="2038">
      <c r="A2038" s="5" t="str">
        <f t="shared" si="1"/>
        <v>Sao Tome and Principe-Africa2008</v>
      </c>
      <c r="B2038" s="5" t="s">
        <v>77</v>
      </c>
      <c r="C2038" s="17" t="s">
        <v>235</v>
      </c>
      <c r="D2038" s="10" t="s">
        <v>70</v>
      </c>
      <c r="E2038" s="15">
        <v>84.0</v>
      </c>
      <c r="F2038" s="15">
        <v>44.0</v>
      </c>
    </row>
    <row r="2039">
      <c r="A2039" s="5" t="str">
        <f t="shared" si="1"/>
        <v>Sao Tome and Principe-Africa2010</v>
      </c>
      <c r="B2039" s="5" t="s">
        <v>77</v>
      </c>
      <c r="C2039" s="17" t="s">
        <v>235</v>
      </c>
      <c r="D2039" s="10" t="s">
        <v>72</v>
      </c>
      <c r="E2039" s="15">
        <v>77.0</v>
      </c>
      <c r="F2039" s="15">
        <v>43.0</v>
      </c>
    </row>
    <row r="2040">
      <c r="A2040" s="5" t="str">
        <f t="shared" si="1"/>
        <v>Sao Tome and Principe-Africa2011</v>
      </c>
      <c r="B2040" s="5" t="s">
        <v>77</v>
      </c>
      <c r="C2040" s="17" t="s">
        <v>235</v>
      </c>
      <c r="D2040" s="10" t="s">
        <v>73</v>
      </c>
      <c r="E2040" s="15">
        <v>66.0</v>
      </c>
      <c r="F2040" s="15">
        <v>43.0</v>
      </c>
    </row>
    <row r="2041">
      <c r="A2041" s="5" t="str">
        <f t="shared" si="1"/>
        <v>Sao Tome and Principe-Africa2011</v>
      </c>
      <c r="B2041" s="5" t="s">
        <v>77</v>
      </c>
      <c r="C2041" s="17" t="s">
        <v>235</v>
      </c>
      <c r="D2041" s="10" t="s">
        <v>73</v>
      </c>
      <c r="E2041" s="15">
        <v>48.0</v>
      </c>
      <c r="F2041" s="15">
        <v>43.0</v>
      </c>
    </row>
    <row r="2042">
      <c r="A2042" s="5" t="str">
        <f t="shared" si="1"/>
        <v>Sao Tome and Principe-Africa2012</v>
      </c>
      <c r="B2042" s="5" t="s">
        <v>77</v>
      </c>
      <c r="C2042" s="17" t="s">
        <v>235</v>
      </c>
      <c r="D2042" s="10" t="s">
        <v>74</v>
      </c>
      <c r="E2042" s="15">
        <v>84.0</v>
      </c>
      <c r="F2042" s="15">
        <v>44.0</v>
      </c>
    </row>
    <row r="2043">
      <c r="A2043" s="5" t="str">
        <f t="shared" si="1"/>
        <v>Saudi Arabia-Middle East2000</v>
      </c>
      <c r="B2043" s="5" t="s">
        <v>92</v>
      </c>
      <c r="C2043" s="17" t="s">
        <v>236</v>
      </c>
      <c r="D2043" s="10" t="s">
        <v>62</v>
      </c>
      <c r="E2043" s="11"/>
      <c r="F2043" s="11"/>
    </row>
    <row r="2044">
      <c r="A2044" s="5" t="str">
        <f t="shared" si="1"/>
        <v>Saudi Arabia-Middle East2001</v>
      </c>
      <c r="B2044" s="5" t="s">
        <v>92</v>
      </c>
      <c r="C2044" s="17" t="s">
        <v>236</v>
      </c>
      <c r="D2044" s="10" t="s">
        <v>63</v>
      </c>
      <c r="E2044" s="11"/>
      <c r="F2044" s="15">
        <v>187070.0</v>
      </c>
    </row>
    <row r="2045">
      <c r="A2045" s="5" t="str">
        <f t="shared" si="1"/>
        <v>Saudi Arabia-Middle East2002</v>
      </c>
      <c r="B2045" s="5" t="s">
        <v>92</v>
      </c>
      <c r="C2045" s="17" t="s">
        <v>236</v>
      </c>
      <c r="D2045" s="10" t="s">
        <v>64</v>
      </c>
      <c r="E2045" s="15">
        <v>464481.0</v>
      </c>
      <c r="F2045" s="15">
        <v>192004.0</v>
      </c>
    </row>
    <row r="2046">
      <c r="A2046" s="5" t="str">
        <f t="shared" si="1"/>
        <v>Saudi Arabia-Middle East2003</v>
      </c>
      <c r="B2046" s="5" t="s">
        <v>92</v>
      </c>
      <c r="C2046" s="17" t="s">
        <v>236</v>
      </c>
      <c r="D2046" s="10" t="s">
        <v>65</v>
      </c>
      <c r="E2046" s="15">
        <v>431027.0</v>
      </c>
      <c r="F2046" s="15">
        <v>175675.0</v>
      </c>
    </row>
    <row r="2047">
      <c r="A2047" s="5" t="str">
        <f t="shared" si="1"/>
        <v>Saudi Arabia-Middle East2004</v>
      </c>
      <c r="B2047" s="5" t="s">
        <v>92</v>
      </c>
      <c r="C2047" s="17" t="s">
        <v>236</v>
      </c>
      <c r="D2047" s="10" t="s">
        <v>66</v>
      </c>
      <c r="E2047" s="15">
        <v>418240.0</v>
      </c>
      <c r="F2047" s="15">
        <v>154076.0</v>
      </c>
    </row>
    <row r="2048">
      <c r="A2048" s="5" t="str">
        <f t="shared" si="1"/>
        <v>Saudi Arabia-Middle East2007</v>
      </c>
      <c r="B2048" s="5" t="s">
        <v>92</v>
      </c>
      <c r="C2048" s="17" t="s">
        <v>236</v>
      </c>
      <c r="D2048" s="10" t="s">
        <v>69</v>
      </c>
      <c r="E2048" s="15">
        <v>395834.0</v>
      </c>
      <c r="F2048" s="15">
        <v>143706.0</v>
      </c>
    </row>
    <row r="2049">
      <c r="A2049" s="5" t="str">
        <f t="shared" si="1"/>
        <v>Saudi Arabia-Middle East2007</v>
      </c>
      <c r="B2049" s="5" t="s">
        <v>92</v>
      </c>
      <c r="C2049" s="17" t="s">
        <v>236</v>
      </c>
      <c r="D2049" s="10" t="s">
        <v>69</v>
      </c>
      <c r="E2049" s="15">
        <v>326407.0</v>
      </c>
      <c r="F2049" s="15">
        <v>116953.0</v>
      </c>
    </row>
    <row r="2050">
      <c r="A2050" s="5" t="str">
        <f t="shared" si="1"/>
        <v>Saudi Arabia-Middle East2007</v>
      </c>
      <c r="B2050" s="5" t="s">
        <v>92</v>
      </c>
      <c r="C2050" s="17" t="s">
        <v>236</v>
      </c>
      <c r="D2050" s="10" t="s">
        <v>69</v>
      </c>
      <c r="E2050" s="15">
        <v>297214.0</v>
      </c>
      <c r="F2050" s="15">
        <v>106657.0</v>
      </c>
    </row>
    <row r="2051">
      <c r="A2051" s="5" t="str">
        <f t="shared" si="1"/>
        <v>Saudi Arabia-Middle East2008</v>
      </c>
      <c r="B2051" s="5" t="s">
        <v>92</v>
      </c>
      <c r="C2051" s="17" t="s">
        <v>236</v>
      </c>
      <c r="D2051" s="10" t="s">
        <v>70</v>
      </c>
      <c r="E2051" s="15">
        <v>393535.0</v>
      </c>
      <c r="F2051" s="15">
        <v>144109.0</v>
      </c>
    </row>
    <row r="2052">
      <c r="A2052" s="5" t="str">
        <f t="shared" si="1"/>
        <v>Saudi Arabia-Middle East2010</v>
      </c>
      <c r="B2052" s="5" t="s">
        <v>92</v>
      </c>
      <c r="C2052" s="17" t="s">
        <v>236</v>
      </c>
      <c r="D2052" s="10" t="s">
        <v>72</v>
      </c>
      <c r="E2052" s="15">
        <v>397642.0</v>
      </c>
      <c r="F2052" s="15">
        <v>145540.0</v>
      </c>
    </row>
    <row r="2053">
      <c r="A2053" s="5" t="str">
        <f t="shared" si="1"/>
        <v>Saudi Arabia-Middle East2011</v>
      </c>
      <c r="B2053" s="5" t="s">
        <v>92</v>
      </c>
      <c r="C2053" s="17" t="s">
        <v>236</v>
      </c>
      <c r="D2053" s="10" t="s">
        <v>73</v>
      </c>
      <c r="E2053" s="15">
        <v>327272.0</v>
      </c>
      <c r="F2053" s="15">
        <v>121382.0</v>
      </c>
    </row>
    <row r="2054">
      <c r="A2054" s="5" t="str">
        <f t="shared" si="1"/>
        <v>Saudi Arabia-Middle East2011</v>
      </c>
      <c r="B2054" s="5" t="s">
        <v>92</v>
      </c>
      <c r="C2054" s="17" t="s">
        <v>236</v>
      </c>
      <c r="D2054" s="10" t="s">
        <v>73</v>
      </c>
      <c r="E2054" s="15">
        <v>296935.0</v>
      </c>
      <c r="F2054" s="15">
        <v>101325.0</v>
      </c>
    </row>
    <row r="2055">
      <c r="A2055" s="5" t="str">
        <f t="shared" si="1"/>
        <v>Saudi Arabia-Middle East2012</v>
      </c>
      <c r="B2055" s="5" t="s">
        <v>92</v>
      </c>
      <c r="C2055" s="17" t="s">
        <v>236</v>
      </c>
      <c r="D2055" s="10" t="s">
        <v>74</v>
      </c>
      <c r="E2055" s="15">
        <v>432739.0</v>
      </c>
      <c r="F2055" s="15">
        <v>158214.0</v>
      </c>
    </row>
    <row r="2056">
      <c r="A2056" s="5" t="str">
        <f t="shared" si="1"/>
        <v>Senegal-Africa2000</v>
      </c>
      <c r="B2056" s="5" t="s">
        <v>77</v>
      </c>
      <c r="C2056" s="17" t="s">
        <v>237</v>
      </c>
      <c r="D2056" s="10" t="s">
        <v>62</v>
      </c>
      <c r="E2056" s="11"/>
      <c r="F2056" s="11"/>
    </row>
    <row r="2057">
      <c r="A2057" s="5" t="str">
        <f t="shared" si="1"/>
        <v>Senegal-Africa2001</v>
      </c>
      <c r="B2057" s="5" t="s">
        <v>77</v>
      </c>
      <c r="C2057" s="17" t="s">
        <v>237</v>
      </c>
      <c r="D2057" s="10" t="s">
        <v>63</v>
      </c>
      <c r="E2057" s="11"/>
      <c r="F2057" s="15">
        <v>3515.0</v>
      </c>
    </row>
    <row r="2058">
      <c r="A2058" s="5" t="str">
        <f t="shared" si="1"/>
        <v>Senegal-Africa2002</v>
      </c>
      <c r="B2058" s="5" t="s">
        <v>77</v>
      </c>
      <c r="C2058" s="17" t="s">
        <v>237</v>
      </c>
      <c r="D2058" s="10" t="s">
        <v>64</v>
      </c>
      <c r="E2058" s="15">
        <v>7059.0</v>
      </c>
      <c r="F2058" s="15">
        <v>3426.0</v>
      </c>
    </row>
    <row r="2059">
      <c r="A2059" s="5" t="str">
        <f t="shared" si="1"/>
        <v>Senegal-Africa2003</v>
      </c>
      <c r="B2059" s="5" t="s">
        <v>77</v>
      </c>
      <c r="C2059" s="17" t="s">
        <v>237</v>
      </c>
      <c r="D2059" s="10" t="s">
        <v>65</v>
      </c>
      <c r="E2059" s="15">
        <v>5849.0</v>
      </c>
      <c r="F2059" s="15">
        <v>3270.0</v>
      </c>
    </row>
    <row r="2060">
      <c r="A2060" s="5" t="str">
        <f t="shared" si="1"/>
        <v>Senegal-Africa2004</v>
      </c>
      <c r="B2060" s="5" t="s">
        <v>77</v>
      </c>
      <c r="C2060" s="17" t="s">
        <v>237</v>
      </c>
      <c r="D2060" s="10" t="s">
        <v>66</v>
      </c>
      <c r="E2060" s="15">
        <v>5442.0</v>
      </c>
      <c r="F2060" s="15">
        <v>3036.0</v>
      </c>
    </row>
    <row r="2061">
      <c r="A2061" s="5" t="str">
        <f t="shared" si="1"/>
        <v>Senegal-Africa2007</v>
      </c>
      <c r="B2061" s="5" t="s">
        <v>77</v>
      </c>
      <c r="C2061" s="17" t="s">
        <v>237</v>
      </c>
      <c r="D2061" s="10" t="s">
        <v>69</v>
      </c>
      <c r="E2061" s="15">
        <v>5280.0</v>
      </c>
      <c r="F2061" s="15">
        <v>2736.0</v>
      </c>
    </row>
    <row r="2062">
      <c r="A2062" s="5" t="str">
        <f t="shared" si="1"/>
        <v>Senegal-Africa2007</v>
      </c>
      <c r="B2062" s="5" t="s">
        <v>77</v>
      </c>
      <c r="C2062" s="17" t="s">
        <v>237</v>
      </c>
      <c r="D2062" s="10" t="s">
        <v>69</v>
      </c>
      <c r="E2062" s="15">
        <v>4547.0</v>
      </c>
      <c r="F2062" s="15">
        <v>2632.0</v>
      </c>
    </row>
    <row r="2063">
      <c r="A2063" s="5" t="str">
        <f t="shared" si="1"/>
        <v>Senegal-Africa2007</v>
      </c>
      <c r="B2063" s="5" t="s">
        <v>77</v>
      </c>
      <c r="C2063" s="17" t="s">
        <v>237</v>
      </c>
      <c r="D2063" s="10" t="s">
        <v>69</v>
      </c>
      <c r="E2063" s="15">
        <v>4331.0</v>
      </c>
      <c r="F2063" s="15">
        <v>2592.0</v>
      </c>
    </row>
    <row r="2064">
      <c r="A2064" s="5" t="str">
        <f t="shared" si="1"/>
        <v>Senegal-Africa2008</v>
      </c>
      <c r="B2064" s="5" t="s">
        <v>77</v>
      </c>
      <c r="C2064" s="17" t="s">
        <v>237</v>
      </c>
      <c r="D2064" s="10" t="s">
        <v>70</v>
      </c>
      <c r="E2064" s="15">
        <v>5335.0</v>
      </c>
      <c r="F2064" s="15">
        <v>3000.0</v>
      </c>
    </row>
    <row r="2065">
      <c r="A2065" s="5" t="str">
        <f t="shared" si="1"/>
        <v>Senegal-Africa2010</v>
      </c>
      <c r="B2065" s="5" t="s">
        <v>77</v>
      </c>
      <c r="C2065" s="17" t="s">
        <v>237</v>
      </c>
      <c r="D2065" s="10" t="s">
        <v>72</v>
      </c>
      <c r="E2065" s="15">
        <v>5860.0</v>
      </c>
      <c r="F2065" s="15">
        <v>2791.0</v>
      </c>
    </row>
    <row r="2066">
      <c r="A2066" s="5" t="str">
        <f t="shared" si="1"/>
        <v>Senegal-Africa2011</v>
      </c>
      <c r="B2066" s="5" t="s">
        <v>77</v>
      </c>
      <c r="C2066" s="17" t="s">
        <v>237</v>
      </c>
      <c r="D2066" s="10" t="s">
        <v>73</v>
      </c>
      <c r="E2066" s="15">
        <v>5013.0</v>
      </c>
      <c r="F2066" s="15">
        <v>2556.0</v>
      </c>
    </row>
    <row r="2067">
      <c r="A2067" s="5" t="str">
        <f t="shared" si="1"/>
        <v>Senegal-Africa2011</v>
      </c>
      <c r="B2067" s="5" t="s">
        <v>77</v>
      </c>
      <c r="C2067" s="17" t="s">
        <v>237</v>
      </c>
      <c r="D2067" s="10" t="s">
        <v>73</v>
      </c>
      <c r="E2067" s="15">
        <v>3938.0</v>
      </c>
      <c r="F2067" s="15">
        <v>2398.0</v>
      </c>
    </row>
    <row r="2068">
      <c r="A2068" s="5" t="str">
        <f t="shared" si="1"/>
        <v>Senegal-Africa2012</v>
      </c>
      <c r="B2068" s="5" t="s">
        <v>77</v>
      </c>
      <c r="C2068" s="17" t="s">
        <v>237</v>
      </c>
      <c r="D2068" s="10" t="s">
        <v>74</v>
      </c>
      <c r="E2068" s="15">
        <v>4789.0</v>
      </c>
      <c r="F2068" s="15">
        <v>2798.0</v>
      </c>
    </row>
    <row r="2069">
      <c r="A2069" s="5" t="str">
        <f t="shared" si="1"/>
        <v>Serbia-Europe2000</v>
      </c>
      <c r="B2069" s="5" t="s">
        <v>75</v>
      </c>
      <c r="C2069" s="17" t="s">
        <v>238</v>
      </c>
      <c r="D2069" s="10" t="s">
        <v>62</v>
      </c>
      <c r="E2069" s="11"/>
      <c r="F2069" s="11"/>
    </row>
    <row r="2070">
      <c r="A2070" s="5" t="str">
        <f t="shared" si="1"/>
        <v>Serbia-Europe2001</v>
      </c>
      <c r="B2070" s="5" t="s">
        <v>75</v>
      </c>
      <c r="C2070" s="17" t="s">
        <v>238</v>
      </c>
      <c r="D2070" s="10" t="s">
        <v>63</v>
      </c>
      <c r="E2070" s="11"/>
      <c r="F2070" s="15">
        <v>16185.0</v>
      </c>
    </row>
    <row r="2071">
      <c r="A2071" s="5" t="str">
        <f t="shared" si="1"/>
        <v>Serbia-Europe2002</v>
      </c>
      <c r="B2071" s="5" t="s">
        <v>75</v>
      </c>
      <c r="C2071" s="17" t="s">
        <v>238</v>
      </c>
      <c r="D2071" s="10" t="s">
        <v>64</v>
      </c>
      <c r="E2071" s="15">
        <v>45962.0</v>
      </c>
      <c r="F2071" s="15">
        <v>15536.0</v>
      </c>
    </row>
    <row r="2072">
      <c r="A2072" s="5" t="str">
        <f t="shared" si="1"/>
        <v>Serbia-Europe2003</v>
      </c>
      <c r="B2072" s="5" t="s">
        <v>75</v>
      </c>
      <c r="C2072" s="17" t="s">
        <v>238</v>
      </c>
      <c r="D2072" s="10" t="s">
        <v>65</v>
      </c>
      <c r="E2072" s="15">
        <v>46127.0</v>
      </c>
      <c r="F2072" s="15">
        <v>15177.0</v>
      </c>
    </row>
    <row r="2073">
      <c r="A2073" s="5" t="str">
        <f t="shared" si="1"/>
        <v>Serbia-Europe2004</v>
      </c>
      <c r="B2073" s="5" t="s">
        <v>75</v>
      </c>
      <c r="C2073" s="17" t="s">
        <v>238</v>
      </c>
      <c r="D2073" s="10" t="s">
        <v>66</v>
      </c>
      <c r="E2073" s="15">
        <v>51881.0</v>
      </c>
      <c r="F2073" s="15">
        <v>16808.0</v>
      </c>
    </row>
    <row r="2074">
      <c r="A2074" s="5" t="str">
        <f t="shared" si="1"/>
        <v>Serbia-Europe2007</v>
      </c>
      <c r="B2074" s="5" t="s">
        <v>75</v>
      </c>
      <c r="C2074" s="17" t="s">
        <v>238</v>
      </c>
      <c r="D2074" s="10" t="s">
        <v>69</v>
      </c>
      <c r="E2074" s="15">
        <v>51881.0</v>
      </c>
      <c r="F2074" s="15">
        <v>18094.0</v>
      </c>
    </row>
    <row r="2075">
      <c r="A2075" s="5" t="str">
        <f t="shared" si="1"/>
        <v>Serbia-Europe2007</v>
      </c>
      <c r="B2075" s="5" t="s">
        <v>75</v>
      </c>
      <c r="C2075" s="17" t="s">
        <v>238</v>
      </c>
      <c r="D2075" s="10" t="s">
        <v>69</v>
      </c>
      <c r="E2075" s="15">
        <v>51881.0</v>
      </c>
      <c r="F2075" s="15">
        <v>14965.0</v>
      </c>
    </row>
    <row r="2076">
      <c r="A2076" s="5" t="str">
        <f t="shared" si="1"/>
        <v>Serbia-Europe2008</v>
      </c>
      <c r="B2076" s="5" t="s">
        <v>75</v>
      </c>
      <c r="C2076" s="17" t="s">
        <v>238</v>
      </c>
      <c r="D2076" s="10" t="s">
        <v>70</v>
      </c>
      <c r="E2076" s="15">
        <v>52251.0</v>
      </c>
      <c r="F2076" s="15">
        <v>16602.0</v>
      </c>
    </row>
    <row r="2077">
      <c r="A2077" s="5" t="str">
        <f t="shared" si="1"/>
        <v>Serbia-Europe2008</v>
      </c>
      <c r="B2077" s="5" t="s">
        <v>75</v>
      </c>
      <c r="C2077" s="17" t="s">
        <v>238</v>
      </c>
      <c r="D2077" s="10" t="s">
        <v>70</v>
      </c>
      <c r="E2077" s="15">
        <v>52251.0</v>
      </c>
      <c r="F2077" s="15">
        <v>15891.0</v>
      </c>
    </row>
    <row r="2078">
      <c r="A2078" s="5" t="str">
        <f t="shared" si="1"/>
        <v>Serbia-Europe2010</v>
      </c>
      <c r="B2078" s="5" t="s">
        <v>75</v>
      </c>
      <c r="C2078" s="17" t="s">
        <v>238</v>
      </c>
      <c r="D2078" s="10" t="s">
        <v>72</v>
      </c>
      <c r="E2078" s="15">
        <v>52251.0</v>
      </c>
      <c r="F2078" s="15">
        <v>16051.0</v>
      </c>
    </row>
    <row r="2079">
      <c r="A2079" s="5" t="str">
        <f t="shared" si="1"/>
        <v>Serbia-Europe2011</v>
      </c>
      <c r="B2079" s="5" t="s">
        <v>75</v>
      </c>
      <c r="C2079" s="17" t="s">
        <v>238</v>
      </c>
      <c r="D2079" s="10" t="s">
        <v>73</v>
      </c>
      <c r="E2079" s="15">
        <v>52251.0</v>
      </c>
      <c r="F2079" s="15">
        <v>16635.0</v>
      </c>
    </row>
    <row r="2080">
      <c r="A2080" s="5" t="str">
        <f t="shared" si="1"/>
        <v>Serbia-Europe2011</v>
      </c>
      <c r="B2080" s="5" t="s">
        <v>75</v>
      </c>
      <c r="C2080" s="17" t="s">
        <v>238</v>
      </c>
      <c r="D2080" s="10" t="s">
        <v>73</v>
      </c>
      <c r="E2080" s="15">
        <v>52251.0</v>
      </c>
      <c r="F2080" s="15">
        <v>13728.0</v>
      </c>
    </row>
    <row r="2081">
      <c r="A2081" s="5" t="str">
        <f t="shared" si="1"/>
        <v>Serbia-Europe2012</v>
      </c>
      <c r="B2081" s="5" t="s">
        <v>75</v>
      </c>
      <c r="C2081" s="17" t="s">
        <v>238</v>
      </c>
      <c r="D2081" s="10" t="s">
        <v>74</v>
      </c>
      <c r="E2081" s="15">
        <v>53766.0</v>
      </c>
      <c r="F2081" s="15">
        <v>17064.0</v>
      </c>
    </row>
    <row r="2082">
      <c r="A2082" s="5" t="str">
        <f t="shared" si="1"/>
        <v>Seychelles-Africa2000</v>
      </c>
      <c r="B2082" s="5" t="s">
        <v>77</v>
      </c>
      <c r="C2082" s="17" t="s">
        <v>239</v>
      </c>
      <c r="D2082" s="10" t="s">
        <v>62</v>
      </c>
      <c r="E2082" s="11"/>
      <c r="F2082" s="11"/>
    </row>
    <row r="2083">
      <c r="A2083" s="5" t="str">
        <f t="shared" si="1"/>
        <v>Seychelles-Africa2001</v>
      </c>
      <c r="B2083" s="5" t="s">
        <v>77</v>
      </c>
      <c r="C2083" s="17" t="s">
        <v>239</v>
      </c>
      <c r="D2083" s="10" t="s">
        <v>63</v>
      </c>
      <c r="E2083" s="11"/>
      <c r="F2083" s="11"/>
    </row>
    <row r="2084">
      <c r="A2084" s="5" t="str">
        <f t="shared" si="1"/>
        <v>Seychelles-Africa2002</v>
      </c>
      <c r="B2084" s="5" t="s">
        <v>77</v>
      </c>
      <c r="C2084" s="17" t="s">
        <v>239</v>
      </c>
      <c r="D2084" s="10" t="s">
        <v>64</v>
      </c>
      <c r="E2084" s="15">
        <v>704.0</v>
      </c>
      <c r="F2084" s="11"/>
    </row>
    <row r="2085">
      <c r="A2085" s="5" t="str">
        <f t="shared" si="1"/>
        <v>Seychelles-Africa2003</v>
      </c>
      <c r="B2085" s="5" t="s">
        <v>77</v>
      </c>
      <c r="C2085" s="17" t="s">
        <v>239</v>
      </c>
      <c r="D2085" s="10" t="s">
        <v>65</v>
      </c>
      <c r="E2085" s="15">
        <v>755.0</v>
      </c>
      <c r="F2085" s="11"/>
    </row>
    <row r="2086">
      <c r="A2086" s="5" t="str">
        <f t="shared" si="1"/>
        <v>Seychelles-Africa2004</v>
      </c>
      <c r="B2086" s="5" t="s">
        <v>77</v>
      </c>
      <c r="C2086" s="17" t="s">
        <v>239</v>
      </c>
      <c r="D2086" s="10" t="s">
        <v>66</v>
      </c>
      <c r="E2086" s="15">
        <v>708.0</v>
      </c>
      <c r="F2086" s="11"/>
    </row>
    <row r="2087">
      <c r="A2087" s="5" t="str">
        <f t="shared" si="1"/>
        <v>Seychelles-Africa2007</v>
      </c>
      <c r="B2087" s="5" t="s">
        <v>77</v>
      </c>
      <c r="C2087" s="17" t="s">
        <v>239</v>
      </c>
      <c r="D2087" s="10" t="s">
        <v>69</v>
      </c>
      <c r="E2087" s="15">
        <v>744.0</v>
      </c>
      <c r="F2087" s="15">
        <v>256.0</v>
      </c>
    </row>
    <row r="2088">
      <c r="A2088" s="5" t="str">
        <f t="shared" si="1"/>
        <v>Seychelles-Africa2007</v>
      </c>
      <c r="B2088" s="5" t="s">
        <v>77</v>
      </c>
      <c r="C2088" s="17" t="s">
        <v>239</v>
      </c>
      <c r="D2088" s="10" t="s">
        <v>69</v>
      </c>
      <c r="E2088" s="15">
        <v>642.0</v>
      </c>
      <c r="F2088" s="15">
        <v>256.0</v>
      </c>
    </row>
    <row r="2089">
      <c r="A2089" s="5" t="str">
        <f t="shared" si="1"/>
        <v>Seychelles-Africa2008</v>
      </c>
      <c r="B2089" s="5" t="s">
        <v>77</v>
      </c>
      <c r="C2089" s="17" t="s">
        <v>239</v>
      </c>
      <c r="D2089" s="10" t="s">
        <v>70</v>
      </c>
      <c r="E2089" s="15">
        <v>653.0</v>
      </c>
      <c r="F2089" s="15">
        <v>205.0</v>
      </c>
    </row>
    <row r="2090">
      <c r="A2090" s="5" t="str">
        <f t="shared" si="1"/>
        <v>Seychelles-Africa2008</v>
      </c>
      <c r="B2090" s="5" t="s">
        <v>77</v>
      </c>
      <c r="C2090" s="17" t="s">
        <v>239</v>
      </c>
      <c r="D2090" s="10" t="s">
        <v>70</v>
      </c>
      <c r="E2090" s="15">
        <v>543.0</v>
      </c>
      <c r="F2090" s="15">
        <v>205.0</v>
      </c>
    </row>
    <row r="2091">
      <c r="A2091" s="5" t="str">
        <f t="shared" si="1"/>
        <v>Seychelles-Africa2010</v>
      </c>
      <c r="B2091" s="5" t="s">
        <v>77</v>
      </c>
      <c r="C2091" s="17" t="s">
        <v>239</v>
      </c>
      <c r="D2091" s="10" t="s">
        <v>72</v>
      </c>
      <c r="E2091" s="15">
        <v>697.0</v>
      </c>
      <c r="F2091" s="15">
        <v>228.0</v>
      </c>
    </row>
    <row r="2092">
      <c r="A2092" s="5" t="str">
        <f t="shared" si="1"/>
        <v>Seychelles-Africa2011</v>
      </c>
      <c r="B2092" s="5" t="s">
        <v>77</v>
      </c>
      <c r="C2092" s="17" t="s">
        <v>239</v>
      </c>
      <c r="D2092" s="10" t="s">
        <v>73</v>
      </c>
      <c r="E2092" s="15">
        <v>557.0</v>
      </c>
      <c r="F2092" s="15">
        <v>228.0</v>
      </c>
    </row>
    <row r="2093">
      <c r="A2093" s="5" t="str">
        <f t="shared" si="1"/>
        <v>Seychelles-Africa2011</v>
      </c>
      <c r="B2093" s="5" t="s">
        <v>77</v>
      </c>
      <c r="C2093" s="17" t="s">
        <v>239</v>
      </c>
      <c r="D2093" s="10" t="s">
        <v>73</v>
      </c>
      <c r="E2093" s="15">
        <v>565.0</v>
      </c>
      <c r="F2093" s="15">
        <v>228.0</v>
      </c>
    </row>
    <row r="2094">
      <c r="A2094" s="5" t="str">
        <f t="shared" si="1"/>
        <v>Seychelles-Africa2012</v>
      </c>
      <c r="B2094" s="5" t="s">
        <v>77</v>
      </c>
      <c r="C2094" s="17" t="s">
        <v>239</v>
      </c>
      <c r="D2094" s="10" t="s">
        <v>74</v>
      </c>
      <c r="E2094" s="15">
        <v>744.0</v>
      </c>
      <c r="F2094" s="15">
        <v>243.0</v>
      </c>
    </row>
    <row r="2095">
      <c r="A2095" s="5" t="str">
        <f t="shared" si="1"/>
        <v>Sierra Leone-Africa2000</v>
      </c>
      <c r="B2095" s="5" t="s">
        <v>77</v>
      </c>
      <c r="C2095" s="17" t="s">
        <v>240</v>
      </c>
      <c r="D2095" s="10" t="s">
        <v>62</v>
      </c>
      <c r="E2095" s="11"/>
      <c r="F2095" s="11"/>
    </row>
    <row r="2096">
      <c r="A2096" s="5" t="str">
        <f t="shared" si="1"/>
        <v>Sierra Leone-Africa2001</v>
      </c>
      <c r="B2096" s="5" t="s">
        <v>77</v>
      </c>
      <c r="C2096" s="17" t="s">
        <v>240</v>
      </c>
      <c r="D2096" s="10" t="s">
        <v>63</v>
      </c>
      <c r="E2096" s="11"/>
      <c r="F2096" s="11"/>
    </row>
    <row r="2097">
      <c r="A2097" s="5" t="str">
        <f t="shared" si="1"/>
        <v>Sierra Leone-Africa2002</v>
      </c>
      <c r="B2097" s="5" t="s">
        <v>77</v>
      </c>
      <c r="C2097" s="17" t="s">
        <v>240</v>
      </c>
      <c r="D2097" s="10" t="s">
        <v>64</v>
      </c>
      <c r="E2097" s="15">
        <v>689.0</v>
      </c>
      <c r="F2097" s="11"/>
    </row>
    <row r="2098">
      <c r="A2098" s="5" t="str">
        <f t="shared" si="1"/>
        <v>Sierra Leone-Africa2003</v>
      </c>
      <c r="B2098" s="5" t="s">
        <v>77</v>
      </c>
      <c r="C2098" s="17" t="s">
        <v>240</v>
      </c>
      <c r="D2098" s="10" t="s">
        <v>65</v>
      </c>
      <c r="E2098" s="15">
        <v>653.0</v>
      </c>
      <c r="F2098" s="11"/>
    </row>
    <row r="2099">
      <c r="A2099" s="5" t="str">
        <f t="shared" si="1"/>
        <v>Sierra Leone-Africa2004</v>
      </c>
      <c r="B2099" s="5" t="s">
        <v>77</v>
      </c>
      <c r="C2099" s="17" t="s">
        <v>240</v>
      </c>
      <c r="D2099" s="10" t="s">
        <v>66</v>
      </c>
      <c r="E2099" s="15">
        <v>664.0</v>
      </c>
      <c r="F2099" s="11"/>
    </row>
    <row r="2100">
      <c r="A2100" s="5" t="str">
        <f t="shared" si="1"/>
        <v>Sierra Leone-Africa2007</v>
      </c>
      <c r="B2100" s="5" t="s">
        <v>77</v>
      </c>
      <c r="C2100" s="17" t="s">
        <v>240</v>
      </c>
      <c r="D2100" s="10" t="s">
        <v>69</v>
      </c>
      <c r="E2100" s="15">
        <v>642.0</v>
      </c>
      <c r="F2100" s="11"/>
    </row>
    <row r="2101">
      <c r="A2101" s="5" t="str">
        <f t="shared" si="1"/>
        <v>Sierra Leone-Africa2007</v>
      </c>
      <c r="B2101" s="5" t="s">
        <v>77</v>
      </c>
      <c r="C2101" s="17" t="s">
        <v>240</v>
      </c>
      <c r="D2101" s="10" t="s">
        <v>69</v>
      </c>
      <c r="E2101" s="15">
        <v>568.0</v>
      </c>
      <c r="F2101" s="11"/>
    </row>
    <row r="2102">
      <c r="A2102" s="5" t="str">
        <f t="shared" si="1"/>
        <v>Sierra Leone-Africa2008</v>
      </c>
      <c r="B2102" s="5" t="s">
        <v>77</v>
      </c>
      <c r="C2102" s="17" t="s">
        <v>240</v>
      </c>
      <c r="D2102" s="10" t="s">
        <v>70</v>
      </c>
      <c r="E2102" s="15">
        <v>634.0</v>
      </c>
      <c r="F2102" s="11"/>
    </row>
    <row r="2103">
      <c r="A2103" s="5" t="str">
        <f t="shared" si="1"/>
        <v>Sierra Leone-Africa2008</v>
      </c>
      <c r="B2103" s="5" t="s">
        <v>77</v>
      </c>
      <c r="C2103" s="17" t="s">
        <v>240</v>
      </c>
      <c r="D2103" s="10" t="s">
        <v>70</v>
      </c>
      <c r="E2103" s="15">
        <v>609.0</v>
      </c>
      <c r="F2103" s="11"/>
    </row>
    <row r="2104">
      <c r="A2104" s="5" t="str">
        <f t="shared" si="1"/>
        <v>Sierra Leone-Africa2010</v>
      </c>
      <c r="B2104" s="5" t="s">
        <v>77</v>
      </c>
      <c r="C2104" s="17" t="s">
        <v>240</v>
      </c>
      <c r="D2104" s="10" t="s">
        <v>72</v>
      </c>
      <c r="E2104" s="15">
        <v>546.0</v>
      </c>
      <c r="F2104" s="11"/>
    </row>
    <row r="2105">
      <c r="A2105" s="5" t="str">
        <f t="shared" si="1"/>
        <v>Sierra Leone-Africa2011</v>
      </c>
      <c r="B2105" s="5" t="s">
        <v>77</v>
      </c>
      <c r="C2105" s="17" t="s">
        <v>240</v>
      </c>
      <c r="D2105" s="10" t="s">
        <v>73</v>
      </c>
      <c r="E2105" s="15">
        <v>653.0</v>
      </c>
      <c r="F2105" s="11"/>
    </row>
    <row r="2106">
      <c r="A2106" s="5" t="str">
        <f t="shared" si="1"/>
        <v>Sierra Leone-Africa2011</v>
      </c>
      <c r="B2106" s="5" t="s">
        <v>77</v>
      </c>
      <c r="C2106" s="17" t="s">
        <v>240</v>
      </c>
      <c r="D2106" s="10" t="s">
        <v>73</v>
      </c>
      <c r="E2106" s="15">
        <v>425.0</v>
      </c>
      <c r="F2106" s="11"/>
    </row>
    <row r="2107">
      <c r="A2107" s="5" t="str">
        <f t="shared" si="1"/>
        <v>Sierra Leone-Africa2012</v>
      </c>
      <c r="B2107" s="5" t="s">
        <v>77</v>
      </c>
      <c r="C2107" s="17" t="s">
        <v>240</v>
      </c>
      <c r="D2107" s="10" t="s">
        <v>74</v>
      </c>
      <c r="E2107" s="15">
        <v>733.0</v>
      </c>
      <c r="F2107" s="11"/>
    </row>
    <row r="2108">
      <c r="A2108" s="5" t="str">
        <f t="shared" si="1"/>
        <v>Singapore-Asia2000</v>
      </c>
      <c r="B2108" s="5" t="s">
        <v>60</v>
      </c>
      <c r="C2108" s="17" t="s">
        <v>241</v>
      </c>
      <c r="D2108" s="10" t="s">
        <v>62</v>
      </c>
      <c r="E2108" s="11"/>
      <c r="F2108" s="11"/>
    </row>
    <row r="2109">
      <c r="A2109" s="5" t="str">
        <f t="shared" si="1"/>
        <v>Singapore-Asia2001</v>
      </c>
      <c r="B2109" s="5" t="s">
        <v>60</v>
      </c>
      <c r="C2109" s="17" t="s">
        <v>241</v>
      </c>
      <c r="D2109" s="10" t="s">
        <v>63</v>
      </c>
      <c r="E2109" s="11"/>
      <c r="F2109" s="15">
        <v>33447.0</v>
      </c>
    </row>
    <row r="2110">
      <c r="A2110" s="5" t="str">
        <f t="shared" si="1"/>
        <v>Singapore-Asia2002</v>
      </c>
      <c r="B2110" s="5" t="s">
        <v>60</v>
      </c>
      <c r="C2110" s="17" t="s">
        <v>241</v>
      </c>
      <c r="D2110" s="10" t="s">
        <v>64</v>
      </c>
      <c r="E2110" s="15">
        <v>13520.0</v>
      </c>
      <c r="F2110" s="15">
        <v>34280.0</v>
      </c>
    </row>
    <row r="2111">
      <c r="A2111" s="5" t="str">
        <f t="shared" si="1"/>
        <v>Singapore-Asia2003</v>
      </c>
      <c r="B2111" s="5" t="s">
        <v>60</v>
      </c>
      <c r="C2111" s="17" t="s">
        <v>241</v>
      </c>
      <c r="D2111" s="10" t="s">
        <v>65</v>
      </c>
      <c r="E2111" s="15">
        <v>24767.0</v>
      </c>
      <c r="F2111" s="15">
        <v>28262.0</v>
      </c>
    </row>
    <row r="2112">
      <c r="A2112" s="5" t="str">
        <f t="shared" si="1"/>
        <v>Singapore-Asia2004</v>
      </c>
      <c r="B2112" s="5" t="s">
        <v>60</v>
      </c>
      <c r="C2112" s="17" t="s">
        <v>241</v>
      </c>
      <c r="D2112" s="10" t="s">
        <v>66</v>
      </c>
      <c r="E2112" s="15">
        <v>19637.0</v>
      </c>
      <c r="F2112" s="15">
        <v>25162.0</v>
      </c>
    </row>
    <row r="2113">
      <c r="A2113" s="5" t="str">
        <f t="shared" si="1"/>
        <v>Singapore-Asia2007</v>
      </c>
      <c r="B2113" s="5" t="s">
        <v>60</v>
      </c>
      <c r="C2113" s="17" t="s">
        <v>241</v>
      </c>
      <c r="D2113" s="10" t="s">
        <v>69</v>
      </c>
      <c r="E2113" s="15">
        <v>28474.0</v>
      </c>
      <c r="F2113" s="15">
        <v>30845.0</v>
      </c>
    </row>
    <row r="2114">
      <c r="A2114" s="5" t="str">
        <f t="shared" si="1"/>
        <v>Singapore-Asia2007</v>
      </c>
      <c r="B2114" s="5" t="s">
        <v>60</v>
      </c>
      <c r="C2114" s="17" t="s">
        <v>241</v>
      </c>
      <c r="D2114" s="10" t="s">
        <v>69</v>
      </c>
      <c r="E2114" s="15">
        <v>49541.0</v>
      </c>
      <c r="F2114" s="15">
        <v>21229.0</v>
      </c>
    </row>
    <row r="2115">
      <c r="A2115" s="5" t="str">
        <f t="shared" si="1"/>
        <v>Singapore-Asia2008</v>
      </c>
      <c r="B2115" s="5" t="s">
        <v>60</v>
      </c>
      <c r="C2115" s="17" t="s">
        <v>241</v>
      </c>
      <c r="D2115" s="10" t="s">
        <v>70</v>
      </c>
      <c r="E2115" s="15">
        <v>17866.0</v>
      </c>
      <c r="F2115" s="15">
        <v>21819.0</v>
      </c>
    </row>
    <row r="2116">
      <c r="A2116" s="5" t="str">
        <f t="shared" si="1"/>
        <v>Singapore-Asia2008</v>
      </c>
      <c r="B2116" s="5" t="s">
        <v>60</v>
      </c>
      <c r="C2116" s="17" t="s">
        <v>241</v>
      </c>
      <c r="D2116" s="10" t="s">
        <v>70</v>
      </c>
      <c r="E2116" s="15">
        <v>47231.0</v>
      </c>
      <c r="F2116" s="15">
        <v>21005.0</v>
      </c>
    </row>
    <row r="2117">
      <c r="A2117" s="5" t="str">
        <f t="shared" si="1"/>
        <v>Singapore-Asia2010</v>
      </c>
      <c r="B2117" s="5" t="s">
        <v>60</v>
      </c>
      <c r="C2117" s="17" t="s">
        <v>241</v>
      </c>
      <c r="D2117" s="10" t="s">
        <v>72</v>
      </c>
      <c r="E2117" s="15">
        <v>30359.0</v>
      </c>
      <c r="F2117" s="15">
        <v>21947.0</v>
      </c>
    </row>
    <row r="2118">
      <c r="A2118" s="5" t="str">
        <f t="shared" si="1"/>
        <v>Singapore-Asia2011</v>
      </c>
      <c r="B2118" s="5" t="s">
        <v>60</v>
      </c>
      <c r="C2118" s="17" t="s">
        <v>241</v>
      </c>
      <c r="D2118" s="10" t="s">
        <v>73</v>
      </c>
      <c r="E2118" s="15">
        <v>31133.0</v>
      </c>
      <c r="F2118" s="15">
        <v>25634.0</v>
      </c>
    </row>
    <row r="2119">
      <c r="A2119" s="5" t="str">
        <f t="shared" si="1"/>
        <v>Singapore-Asia2011</v>
      </c>
      <c r="B2119" s="5" t="s">
        <v>60</v>
      </c>
      <c r="C2119" s="17" t="s">
        <v>241</v>
      </c>
      <c r="D2119" s="10" t="s">
        <v>73</v>
      </c>
      <c r="E2119" s="15">
        <v>49006.0</v>
      </c>
      <c r="F2119" s="15">
        <v>18692.0</v>
      </c>
    </row>
    <row r="2120">
      <c r="A2120" s="5" t="str">
        <f t="shared" si="1"/>
        <v>Singapore-Asia2012</v>
      </c>
      <c r="B2120" s="5" t="s">
        <v>60</v>
      </c>
      <c r="C2120" s="17" t="s">
        <v>241</v>
      </c>
      <c r="D2120" s="10" t="s">
        <v>74</v>
      </c>
      <c r="E2120" s="15">
        <v>30799.0</v>
      </c>
      <c r="F2120" s="15">
        <v>23509.0</v>
      </c>
    </row>
    <row r="2121">
      <c r="A2121" s="5" t="str">
        <f t="shared" si="1"/>
        <v>Sint Maarten (Dutch part)-The Americas2000</v>
      </c>
      <c r="B2121" s="5" t="s">
        <v>83</v>
      </c>
      <c r="C2121" s="17" t="s">
        <v>242</v>
      </c>
      <c r="D2121" s="10" t="s">
        <v>62</v>
      </c>
      <c r="E2121" s="11"/>
      <c r="F2121" s="11"/>
    </row>
    <row r="2122">
      <c r="A2122" s="5" t="str">
        <f t="shared" si="1"/>
        <v>Sint Maarten (Dutch part)-The Americas2001</v>
      </c>
      <c r="B2122" s="5" t="s">
        <v>83</v>
      </c>
      <c r="C2122" s="17" t="s">
        <v>242</v>
      </c>
      <c r="D2122" s="10" t="s">
        <v>63</v>
      </c>
      <c r="E2122" s="11"/>
      <c r="F2122" s="11"/>
    </row>
    <row r="2123">
      <c r="A2123" s="5" t="str">
        <f t="shared" si="1"/>
        <v>Sint Maarten (Dutch part)-The Americas2002</v>
      </c>
      <c r="B2123" s="5" t="s">
        <v>83</v>
      </c>
      <c r="C2123" s="17" t="s">
        <v>242</v>
      </c>
      <c r="D2123" s="10" t="s">
        <v>64</v>
      </c>
      <c r="E2123" s="11"/>
      <c r="F2123" s="11"/>
    </row>
    <row r="2124">
      <c r="A2124" s="5" t="str">
        <f t="shared" si="1"/>
        <v>Sint Maarten (Dutch part)-The Americas2003</v>
      </c>
      <c r="B2124" s="5" t="s">
        <v>83</v>
      </c>
      <c r="C2124" s="17" t="s">
        <v>242</v>
      </c>
      <c r="D2124" s="10" t="s">
        <v>65</v>
      </c>
      <c r="E2124" s="11"/>
      <c r="F2124" s="11"/>
    </row>
    <row r="2125">
      <c r="A2125" s="5" t="str">
        <f t="shared" si="1"/>
        <v>Sint Maarten (Dutch part)-The Americas2004</v>
      </c>
      <c r="B2125" s="5" t="s">
        <v>83</v>
      </c>
      <c r="C2125" s="17" t="s">
        <v>242</v>
      </c>
      <c r="D2125" s="10" t="s">
        <v>66</v>
      </c>
      <c r="E2125" s="11"/>
      <c r="F2125" s="11"/>
    </row>
    <row r="2126">
      <c r="A2126" s="5" t="str">
        <f t="shared" si="1"/>
        <v>Sint Maarten (Dutch part)-The Americas2007</v>
      </c>
      <c r="B2126" s="5" t="s">
        <v>83</v>
      </c>
      <c r="C2126" s="17" t="s">
        <v>242</v>
      </c>
      <c r="D2126" s="10" t="s">
        <v>69</v>
      </c>
      <c r="E2126" s="11"/>
      <c r="F2126" s="11"/>
    </row>
    <row r="2127">
      <c r="A2127" s="5" t="str">
        <f t="shared" si="1"/>
        <v>Sint Maarten (Dutch part)-The Americas2007</v>
      </c>
      <c r="B2127" s="5" t="s">
        <v>83</v>
      </c>
      <c r="C2127" s="17" t="s">
        <v>242</v>
      </c>
      <c r="D2127" s="10" t="s">
        <v>69</v>
      </c>
      <c r="E2127" s="11"/>
      <c r="F2127" s="11"/>
    </row>
    <row r="2128">
      <c r="A2128" s="5" t="str">
        <f t="shared" si="1"/>
        <v>Sint Maarten (Dutch part)-The Americas2008</v>
      </c>
      <c r="B2128" s="5" t="s">
        <v>83</v>
      </c>
      <c r="C2128" s="17" t="s">
        <v>242</v>
      </c>
      <c r="D2128" s="10" t="s">
        <v>70</v>
      </c>
      <c r="E2128" s="11"/>
      <c r="F2128" s="11"/>
    </row>
    <row r="2129">
      <c r="A2129" s="5" t="str">
        <f t="shared" si="1"/>
        <v>Sint Maarten (Dutch part)-The Americas2008</v>
      </c>
      <c r="B2129" s="5" t="s">
        <v>83</v>
      </c>
      <c r="C2129" s="17" t="s">
        <v>242</v>
      </c>
      <c r="D2129" s="10" t="s">
        <v>70</v>
      </c>
      <c r="E2129" s="11"/>
      <c r="F2129" s="11"/>
    </row>
    <row r="2130">
      <c r="A2130" s="5" t="str">
        <f t="shared" si="1"/>
        <v>Sint Maarten (Dutch part)-The Americas2010</v>
      </c>
      <c r="B2130" s="5" t="s">
        <v>83</v>
      </c>
      <c r="C2130" s="17" t="s">
        <v>242</v>
      </c>
      <c r="D2130" s="10" t="s">
        <v>72</v>
      </c>
      <c r="E2130" s="11"/>
      <c r="F2130" s="11"/>
    </row>
    <row r="2131">
      <c r="A2131" s="5" t="str">
        <f t="shared" si="1"/>
        <v>Sint Maarten (Dutch part)-The Americas2011</v>
      </c>
      <c r="B2131" s="5" t="s">
        <v>83</v>
      </c>
      <c r="C2131" s="17" t="s">
        <v>242</v>
      </c>
      <c r="D2131" s="10" t="s">
        <v>73</v>
      </c>
      <c r="E2131" s="11"/>
      <c r="F2131" s="11"/>
    </row>
    <row r="2132">
      <c r="A2132" s="5" t="str">
        <f t="shared" si="1"/>
        <v>Sint Maarten (Dutch part)-The Americas2012</v>
      </c>
      <c r="B2132" s="5" t="s">
        <v>83</v>
      </c>
      <c r="C2132" s="17" t="s">
        <v>242</v>
      </c>
      <c r="D2132" s="10" t="s">
        <v>74</v>
      </c>
      <c r="E2132" s="11"/>
      <c r="F2132" s="11"/>
    </row>
    <row r="2133">
      <c r="A2133" s="5" t="str">
        <f t="shared" si="1"/>
        <v>Sint Maarten (Dutch part)-The Americas2012</v>
      </c>
      <c r="B2133" s="5" t="s">
        <v>83</v>
      </c>
      <c r="C2133" s="17" t="s">
        <v>242</v>
      </c>
      <c r="D2133" s="10" t="s">
        <v>74</v>
      </c>
      <c r="E2133" s="11"/>
      <c r="F2133" s="11"/>
    </row>
    <row r="2134">
      <c r="A2134" s="5" t="str">
        <f t="shared" si="1"/>
        <v>Slovakia-Europe2000</v>
      </c>
      <c r="B2134" s="5" t="s">
        <v>75</v>
      </c>
      <c r="C2134" s="17" t="s">
        <v>243</v>
      </c>
      <c r="D2134" s="10" t="s">
        <v>62</v>
      </c>
      <c r="E2134" s="11"/>
      <c r="F2134" s="15">
        <v>16676.0</v>
      </c>
    </row>
    <row r="2135">
      <c r="A2135" s="5" t="str">
        <f t="shared" si="1"/>
        <v>Slovakia-Europe2001</v>
      </c>
      <c r="B2135" s="5" t="s">
        <v>75</v>
      </c>
      <c r="C2135" s="17" t="s">
        <v>243</v>
      </c>
      <c r="D2135" s="10" t="s">
        <v>63</v>
      </c>
      <c r="E2135" s="11"/>
      <c r="F2135" s="15">
        <v>17349.0</v>
      </c>
    </row>
    <row r="2136">
      <c r="A2136" s="5" t="str">
        <f t="shared" si="1"/>
        <v>Slovakia-Europe2002</v>
      </c>
      <c r="B2136" s="5" t="s">
        <v>75</v>
      </c>
      <c r="C2136" s="17" t="s">
        <v>243</v>
      </c>
      <c r="D2136" s="10" t="s">
        <v>64</v>
      </c>
      <c r="E2136" s="15">
        <v>36094.0</v>
      </c>
      <c r="F2136" s="15">
        <v>17828.0</v>
      </c>
    </row>
    <row r="2137">
      <c r="A2137" s="5" t="str">
        <f t="shared" si="1"/>
        <v>Slovakia-Europe2003</v>
      </c>
      <c r="B2137" s="5" t="s">
        <v>75</v>
      </c>
      <c r="C2137" s="17" t="s">
        <v>243</v>
      </c>
      <c r="D2137" s="10" t="s">
        <v>65</v>
      </c>
      <c r="E2137" s="15">
        <v>33890.0</v>
      </c>
      <c r="F2137" s="15">
        <v>16735.0</v>
      </c>
    </row>
    <row r="2138">
      <c r="A2138" s="5" t="str">
        <f t="shared" si="1"/>
        <v>Slovakia-Europe2004</v>
      </c>
      <c r="B2138" s="5" t="s">
        <v>75</v>
      </c>
      <c r="C2138" s="17" t="s">
        <v>243</v>
      </c>
      <c r="D2138" s="10" t="s">
        <v>66</v>
      </c>
      <c r="E2138" s="15">
        <v>37557.0</v>
      </c>
      <c r="F2138" s="15">
        <v>18321.0</v>
      </c>
    </row>
    <row r="2139">
      <c r="A2139" s="5" t="str">
        <f t="shared" si="1"/>
        <v>Slovakia-Europe2007</v>
      </c>
      <c r="B2139" s="5" t="s">
        <v>75</v>
      </c>
      <c r="C2139" s="17" t="s">
        <v>243</v>
      </c>
      <c r="D2139" s="10" t="s">
        <v>69</v>
      </c>
      <c r="E2139" s="15">
        <v>38749.0</v>
      </c>
      <c r="F2139" s="15">
        <v>18353.0</v>
      </c>
    </row>
    <row r="2140">
      <c r="A2140" s="5" t="str">
        <f t="shared" si="1"/>
        <v>Slovakia-Europe2007</v>
      </c>
      <c r="B2140" s="5" t="s">
        <v>75</v>
      </c>
      <c r="C2140" s="17" t="s">
        <v>243</v>
      </c>
      <c r="D2140" s="10" t="s">
        <v>69</v>
      </c>
      <c r="E2140" s="15">
        <v>39358.0</v>
      </c>
      <c r="F2140" s="15">
        <v>18593.0</v>
      </c>
    </row>
    <row r="2141">
      <c r="A2141" s="5" t="str">
        <f t="shared" si="1"/>
        <v>Slovakia-Europe2008</v>
      </c>
      <c r="B2141" s="5" t="s">
        <v>75</v>
      </c>
      <c r="C2141" s="17" t="s">
        <v>243</v>
      </c>
      <c r="D2141" s="10" t="s">
        <v>70</v>
      </c>
      <c r="E2141" s="15">
        <v>36600.0</v>
      </c>
      <c r="F2141" s="15">
        <v>17850.0</v>
      </c>
    </row>
    <row r="2142">
      <c r="A2142" s="5" t="str">
        <f t="shared" si="1"/>
        <v>Slovakia-Europe2008</v>
      </c>
      <c r="B2142" s="5" t="s">
        <v>75</v>
      </c>
      <c r="C2142" s="17" t="s">
        <v>243</v>
      </c>
      <c r="D2142" s="10" t="s">
        <v>70</v>
      </c>
      <c r="E2142" s="15">
        <v>39252.0</v>
      </c>
      <c r="F2142" s="15">
        <v>18733.0</v>
      </c>
    </row>
    <row r="2143">
      <c r="A2143" s="5" t="str">
        <f t="shared" si="1"/>
        <v>Slovakia-Europe2010</v>
      </c>
      <c r="B2143" s="5" t="s">
        <v>75</v>
      </c>
      <c r="C2143" s="17" t="s">
        <v>243</v>
      </c>
      <c r="D2143" s="10" t="s">
        <v>72</v>
      </c>
      <c r="E2143" s="15">
        <v>39175.0</v>
      </c>
      <c r="F2143" s="15">
        <v>18830.0</v>
      </c>
    </row>
    <row r="2144">
      <c r="A2144" s="5" t="str">
        <f t="shared" si="1"/>
        <v>Slovakia-Europe2011</v>
      </c>
      <c r="B2144" s="5" t="s">
        <v>75</v>
      </c>
      <c r="C2144" s="17" t="s">
        <v>243</v>
      </c>
      <c r="D2144" s="10" t="s">
        <v>73</v>
      </c>
      <c r="E2144" s="15">
        <v>39494.0</v>
      </c>
      <c r="F2144" s="15">
        <v>18639.0</v>
      </c>
    </row>
    <row r="2145">
      <c r="A2145" s="5" t="str">
        <f t="shared" si="1"/>
        <v>Slovakia-Europe2012</v>
      </c>
      <c r="B2145" s="5" t="s">
        <v>75</v>
      </c>
      <c r="C2145" s="17" t="s">
        <v>243</v>
      </c>
      <c r="D2145" s="10" t="s">
        <v>74</v>
      </c>
      <c r="E2145" s="15">
        <v>38929.0</v>
      </c>
      <c r="F2145" s="15">
        <v>18640.0</v>
      </c>
    </row>
    <row r="2146">
      <c r="A2146" s="5" t="str">
        <f t="shared" si="1"/>
        <v>Slovakia-Europe2012</v>
      </c>
      <c r="B2146" s="5" t="s">
        <v>75</v>
      </c>
      <c r="C2146" s="17" t="s">
        <v>243</v>
      </c>
      <c r="D2146" s="10" t="s">
        <v>74</v>
      </c>
      <c r="E2146" s="15">
        <v>37312.0</v>
      </c>
      <c r="F2146" s="15">
        <v>17743.0</v>
      </c>
    </row>
    <row r="2147">
      <c r="A2147" s="5" t="str">
        <f t="shared" si="1"/>
        <v>Slovenia-Europe2000</v>
      </c>
      <c r="B2147" s="5" t="s">
        <v>75</v>
      </c>
      <c r="C2147" s="17" t="s">
        <v>244</v>
      </c>
      <c r="D2147" s="10" t="s">
        <v>62</v>
      </c>
      <c r="E2147" s="11"/>
      <c r="F2147" s="15">
        <v>7143.0</v>
      </c>
    </row>
    <row r="2148">
      <c r="A2148" s="5" t="str">
        <f t="shared" si="1"/>
        <v>Slovenia-Europe2001</v>
      </c>
      <c r="B2148" s="5" t="s">
        <v>75</v>
      </c>
      <c r="C2148" s="17" t="s">
        <v>244</v>
      </c>
      <c r="D2148" s="10" t="s">
        <v>63</v>
      </c>
      <c r="E2148" s="11"/>
      <c r="F2148" s="15">
        <v>7249.0</v>
      </c>
    </row>
    <row r="2149">
      <c r="A2149" s="5" t="str">
        <f t="shared" si="1"/>
        <v>Slovenia-Europe2002</v>
      </c>
      <c r="B2149" s="5" t="s">
        <v>75</v>
      </c>
      <c r="C2149" s="17" t="s">
        <v>244</v>
      </c>
      <c r="D2149" s="10" t="s">
        <v>64</v>
      </c>
      <c r="E2149" s="15">
        <v>15328.0</v>
      </c>
      <c r="F2149" s="15">
        <v>7230.0</v>
      </c>
    </row>
    <row r="2150">
      <c r="A2150" s="5" t="str">
        <f t="shared" si="1"/>
        <v>Slovenia-Europe2003</v>
      </c>
      <c r="B2150" s="5" t="s">
        <v>75</v>
      </c>
      <c r="C2150" s="17" t="s">
        <v>244</v>
      </c>
      <c r="D2150" s="10" t="s">
        <v>65</v>
      </c>
      <c r="E2150" s="15">
        <v>15310.0</v>
      </c>
      <c r="F2150" s="15">
        <v>7097.0</v>
      </c>
    </row>
    <row r="2151">
      <c r="A2151" s="5" t="str">
        <f t="shared" si="1"/>
        <v>Slovenia-Europe2004</v>
      </c>
      <c r="B2151" s="5" t="s">
        <v>75</v>
      </c>
      <c r="C2151" s="17" t="s">
        <v>244</v>
      </c>
      <c r="D2151" s="10" t="s">
        <v>66</v>
      </c>
      <c r="E2151" s="15">
        <v>17180.0</v>
      </c>
      <c r="F2151" s="15">
        <v>7740.0</v>
      </c>
    </row>
    <row r="2152">
      <c r="A2152" s="5" t="str">
        <f t="shared" si="1"/>
        <v>Slovenia-Europe2007</v>
      </c>
      <c r="B2152" s="5" t="s">
        <v>75</v>
      </c>
      <c r="C2152" s="17" t="s">
        <v>244</v>
      </c>
      <c r="D2152" s="10" t="s">
        <v>69</v>
      </c>
      <c r="E2152" s="15">
        <v>15746.0</v>
      </c>
      <c r="F2152" s="15">
        <v>7131.0</v>
      </c>
    </row>
    <row r="2153">
      <c r="A2153" s="5" t="str">
        <f t="shared" si="1"/>
        <v>Slovenia-Europe2007</v>
      </c>
      <c r="B2153" s="5" t="s">
        <v>75</v>
      </c>
      <c r="C2153" s="17" t="s">
        <v>244</v>
      </c>
      <c r="D2153" s="10" t="s">
        <v>69</v>
      </c>
      <c r="E2153" s="15">
        <v>15163.0</v>
      </c>
      <c r="F2153" s="15">
        <v>6732.0</v>
      </c>
    </row>
    <row r="2154">
      <c r="A2154" s="5" t="str">
        <f t="shared" si="1"/>
        <v>Slovenia-Europe2008</v>
      </c>
      <c r="B2154" s="5" t="s">
        <v>75</v>
      </c>
      <c r="C2154" s="17" t="s">
        <v>244</v>
      </c>
      <c r="D2154" s="10" t="s">
        <v>70</v>
      </c>
      <c r="E2154" s="15">
        <v>16212.0</v>
      </c>
      <c r="F2154" s="15">
        <v>7321.0</v>
      </c>
    </row>
    <row r="2155">
      <c r="A2155" s="5" t="str">
        <f t="shared" si="1"/>
        <v>Slovenia-Europe2008</v>
      </c>
      <c r="B2155" s="5" t="s">
        <v>75</v>
      </c>
      <c r="C2155" s="17" t="s">
        <v>244</v>
      </c>
      <c r="D2155" s="10" t="s">
        <v>70</v>
      </c>
      <c r="E2155" s="15">
        <v>15420.0</v>
      </c>
      <c r="F2155" s="15">
        <v>6830.0</v>
      </c>
    </row>
    <row r="2156">
      <c r="A2156" s="5" t="str">
        <f t="shared" si="1"/>
        <v>Slovenia-Europe2010</v>
      </c>
      <c r="B2156" s="5" t="s">
        <v>75</v>
      </c>
      <c r="C2156" s="17" t="s">
        <v>244</v>
      </c>
      <c r="D2156" s="10" t="s">
        <v>72</v>
      </c>
      <c r="E2156" s="15">
        <v>15867.0</v>
      </c>
      <c r="F2156" s="15">
        <v>7293.0</v>
      </c>
    </row>
    <row r="2157">
      <c r="A2157" s="5" t="str">
        <f t="shared" si="1"/>
        <v>Slovenia-Europe2011</v>
      </c>
      <c r="B2157" s="5" t="s">
        <v>75</v>
      </c>
      <c r="C2157" s="17" t="s">
        <v>244</v>
      </c>
      <c r="D2157" s="10" t="s">
        <v>73</v>
      </c>
      <c r="E2157" s="15">
        <v>15500.0</v>
      </c>
      <c r="F2157" s="15">
        <v>6912.0</v>
      </c>
    </row>
    <row r="2158">
      <c r="A2158" s="5" t="str">
        <f t="shared" si="1"/>
        <v>Slovenia-Europe2012</v>
      </c>
      <c r="B2158" s="5" t="s">
        <v>75</v>
      </c>
      <c r="C2158" s="17" t="s">
        <v>244</v>
      </c>
      <c r="D2158" s="10" t="s">
        <v>74</v>
      </c>
      <c r="E2158" s="15">
        <v>16245.0</v>
      </c>
      <c r="F2158" s="15">
        <v>7321.0</v>
      </c>
    </row>
    <row r="2159">
      <c r="A2159" s="5" t="str">
        <f t="shared" si="1"/>
        <v>Slovenia-Europe2012</v>
      </c>
      <c r="B2159" s="5" t="s">
        <v>75</v>
      </c>
      <c r="C2159" s="17" t="s">
        <v>244</v>
      </c>
      <c r="D2159" s="10" t="s">
        <v>74</v>
      </c>
      <c r="E2159" s="15">
        <v>14265.0</v>
      </c>
      <c r="F2159" s="15">
        <v>6413.0</v>
      </c>
    </row>
    <row r="2160">
      <c r="A2160" s="5" t="str">
        <f t="shared" si="1"/>
        <v>Solomon Islands-Oceania2000</v>
      </c>
      <c r="B2160" s="5" t="s">
        <v>79</v>
      </c>
      <c r="C2160" s="17" t="s">
        <v>245</v>
      </c>
      <c r="D2160" s="10" t="s">
        <v>62</v>
      </c>
      <c r="E2160" s="11"/>
      <c r="F2160" s="11"/>
    </row>
    <row r="2161">
      <c r="A2161" s="5" t="str">
        <f t="shared" si="1"/>
        <v>Solomon Islands-Oceania2001</v>
      </c>
      <c r="B2161" s="5" t="s">
        <v>79</v>
      </c>
      <c r="C2161" s="17" t="s">
        <v>245</v>
      </c>
      <c r="D2161" s="10" t="s">
        <v>63</v>
      </c>
      <c r="E2161" s="11"/>
      <c r="F2161" s="11"/>
    </row>
    <row r="2162">
      <c r="A2162" s="5" t="str">
        <f t="shared" si="1"/>
        <v>Solomon Islands-Oceania2002</v>
      </c>
      <c r="B2162" s="5" t="s">
        <v>79</v>
      </c>
      <c r="C2162" s="17" t="s">
        <v>245</v>
      </c>
      <c r="D2162" s="10" t="s">
        <v>64</v>
      </c>
      <c r="E2162" s="15">
        <v>202.0</v>
      </c>
      <c r="F2162" s="11"/>
    </row>
    <row r="2163">
      <c r="A2163" s="5" t="str">
        <f t="shared" si="1"/>
        <v>Solomon Islands-Oceania2003</v>
      </c>
      <c r="B2163" s="5" t="s">
        <v>79</v>
      </c>
      <c r="C2163" s="17" t="s">
        <v>245</v>
      </c>
      <c r="D2163" s="10" t="s">
        <v>65</v>
      </c>
      <c r="E2163" s="15">
        <v>198.0</v>
      </c>
      <c r="F2163" s="11"/>
    </row>
    <row r="2164">
      <c r="A2164" s="5" t="str">
        <f t="shared" si="1"/>
        <v>Solomon Islands-Oceania2004</v>
      </c>
      <c r="B2164" s="5" t="s">
        <v>79</v>
      </c>
      <c r="C2164" s="17" t="s">
        <v>245</v>
      </c>
      <c r="D2164" s="10" t="s">
        <v>66</v>
      </c>
      <c r="E2164" s="15">
        <v>198.0</v>
      </c>
      <c r="F2164" s="11"/>
    </row>
    <row r="2165">
      <c r="A2165" s="5" t="str">
        <f t="shared" si="1"/>
        <v>Solomon Islands-Oceania2007</v>
      </c>
      <c r="B2165" s="5" t="s">
        <v>79</v>
      </c>
      <c r="C2165" s="17" t="s">
        <v>245</v>
      </c>
      <c r="D2165" s="10" t="s">
        <v>69</v>
      </c>
      <c r="E2165" s="15">
        <v>180.0</v>
      </c>
      <c r="F2165" s="15">
        <v>58.0</v>
      </c>
    </row>
    <row r="2166">
      <c r="A2166" s="5" t="str">
        <f t="shared" si="1"/>
        <v>Solomon Islands-Oceania2007</v>
      </c>
      <c r="B2166" s="5" t="s">
        <v>79</v>
      </c>
      <c r="C2166" s="17" t="s">
        <v>245</v>
      </c>
      <c r="D2166" s="10" t="s">
        <v>69</v>
      </c>
      <c r="E2166" s="15">
        <v>172.0</v>
      </c>
      <c r="F2166" s="15">
        <v>58.0</v>
      </c>
    </row>
    <row r="2167">
      <c r="A2167" s="5" t="str">
        <f t="shared" si="1"/>
        <v>Solomon Islands-Oceania2008</v>
      </c>
      <c r="B2167" s="5" t="s">
        <v>79</v>
      </c>
      <c r="C2167" s="17" t="s">
        <v>245</v>
      </c>
      <c r="D2167" s="10" t="s">
        <v>70</v>
      </c>
      <c r="E2167" s="15">
        <v>198.0</v>
      </c>
      <c r="F2167" s="15">
        <v>64.0</v>
      </c>
    </row>
    <row r="2168">
      <c r="A2168" s="5" t="str">
        <f t="shared" si="1"/>
        <v>Solomon Islands-Oceania2008</v>
      </c>
      <c r="B2168" s="5" t="s">
        <v>79</v>
      </c>
      <c r="C2168" s="17" t="s">
        <v>245</v>
      </c>
      <c r="D2168" s="10" t="s">
        <v>70</v>
      </c>
      <c r="E2168" s="15">
        <v>172.0</v>
      </c>
      <c r="F2168" s="15">
        <v>64.0</v>
      </c>
    </row>
    <row r="2169">
      <c r="A2169" s="5" t="str">
        <f t="shared" si="1"/>
        <v>Solomon Islands-Oceania2010</v>
      </c>
      <c r="B2169" s="5" t="s">
        <v>79</v>
      </c>
      <c r="C2169" s="17" t="s">
        <v>245</v>
      </c>
      <c r="D2169" s="10" t="s">
        <v>72</v>
      </c>
      <c r="E2169" s="15">
        <v>180.0</v>
      </c>
      <c r="F2169" s="15">
        <v>58.0</v>
      </c>
    </row>
    <row r="2170">
      <c r="A2170" s="5" t="str">
        <f t="shared" si="1"/>
        <v>Solomon Islands-Oceania2011</v>
      </c>
      <c r="B2170" s="5" t="s">
        <v>79</v>
      </c>
      <c r="C2170" s="17" t="s">
        <v>245</v>
      </c>
      <c r="D2170" s="10" t="s">
        <v>73</v>
      </c>
      <c r="E2170" s="15">
        <v>180.0</v>
      </c>
      <c r="F2170" s="15">
        <v>58.0</v>
      </c>
    </row>
    <row r="2171">
      <c r="A2171" s="5" t="str">
        <f t="shared" si="1"/>
        <v>Solomon Islands-Oceania2012</v>
      </c>
      <c r="B2171" s="5" t="s">
        <v>79</v>
      </c>
      <c r="C2171" s="17" t="s">
        <v>245</v>
      </c>
      <c r="D2171" s="10" t="s">
        <v>74</v>
      </c>
      <c r="E2171" s="15">
        <v>180.0</v>
      </c>
      <c r="F2171" s="15">
        <v>59.0</v>
      </c>
    </row>
    <row r="2172">
      <c r="A2172" s="5" t="str">
        <f t="shared" si="1"/>
        <v>Solomon Islands-Oceania2012</v>
      </c>
      <c r="B2172" s="5" t="s">
        <v>79</v>
      </c>
      <c r="C2172" s="17" t="s">
        <v>245</v>
      </c>
      <c r="D2172" s="10" t="s">
        <v>74</v>
      </c>
      <c r="E2172" s="15">
        <v>165.0</v>
      </c>
      <c r="F2172" s="15">
        <v>59.0</v>
      </c>
    </row>
    <row r="2173">
      <c r="A2173" s="5" t="str">
        <f t="shared" si="1"/>
        <v>Somalia-Africa2000</v>
      </c>
      <c r="B2173" s="5" t="s">
        <v>77</v>
      </c>
      <c r="C2173" s="17" t="s">
        <v>246</v>
      </c>
      <c r="D2173" s="10" t="s">
        <v>62</v>
      </c>
      <c r="E2173" s="11"/>
      <c r="F2173" s="11"/>
    </row>
    <row r="2174">
      <c r="A2174" s="5" t="str">
        <f t="shared" si="1"/>
        <v>Somalia-Africa2001</v>
      </c>
      <c r="B2174" s="5" t="s">
        <v>77</v>
      </c>
      <c r="C2174" s="17" t="s">
        <v>246</v>
      </c>
      <c r="D2174" s="10" t="s">
        <v>63</v>
      </c>
      <c r="E2174" s="11"/>
      <c r="F2174" s="11"/>
    </row>
    <row r="2175">
      <c r="A2175" s="5" t="str">
        <f t="shared" si="1"/>
        <v>Somalia-Africa2002</v>
      </c>
      <c r="B2175" s="5" t="s">
        <v>77</v>
      </c>
      <c r="C2175" s="17" t="s">
        <v>246</v>
      </c>
      <c r="D2175" s="10" t="s">
        <v>64</v>
      </c>
      <c r="E2175" s="15">
        <v>609.0</v>
      </c>
      <c r="F2175" s="11"/>
    </row>
    <row r="2176">
      <c r="A2176" s="5" t="str">
        <f t="shared" si="1"/>
        <v>Somalia-Africa2003</v>
      </c>
      <c r="B2176" s="5" t="s">
        <v>77</v>
      </c>
      <c r="C2176" s="17" t="s">
        <v>246</v>
      </c>
      <c r="D2176" s="10" t="s">
        <v>65</v>
      </c>
      <c r="E2176" s="15">
        <v>594.0</v>
      </c>
      <c r="F2176" s="11"/>
    </row>
    <row r="2177">
      <c r="A2177" s="5" t="str">
        <f t="shared" si="1"/>
        <v>Somalia-Africa2004</v>
      </c>
      <c r="B2177" s="5" t="s">
        <v>77</v>
      </c>
      <c r="C2177" s="17" t="s">
        <v>246</v>
      </c>
      <c r="D2177" s="10" t="s">
        <v>66</v>
      </c>
      <c r="E2177" s="15">
        <v>609.0</v>
      </c>
      <c r="F2177" s="11"/>
    </row>
    <row r="2178">
      <c r="A2178" s="5" t="str">
        <f t="shared" si="1"/>
        <v>Somalia-Africa2007</v>
      </c>
      <c r="B2178" s="5" t="s">
        <v>77</v>
      </c>
      <c r="C2178" s="17" t="s">
        <v>246</v>
      </c>
      <c r="D2178" s="10" t="s">
        <v>69</v>
      </c>
      <c r="E2178" s="15">
        <v>576.0</v>
      </c>
      <c r="F2178" s="11"/>
    </row>
    <row r="2179">
      <c r="A2179" s="5" t="str">
        <f t="shared" si="1"/>
        <v>Somalia-Africa2007</v>
      </c>
      <c r="B2179" s="5" t="s">
        <v>77</v>
      </c>
      <c r="C2179" s="17" t="s">
        <v>246</v>
      </c>
      <c r="D2179" s="10" t="s">
        <v>69</v>
      </c>
      <c r="E2179" s="15">
        <v>502.0</v>
      </c>
      <c r="F2179" s="11"/>
    </row>
    <row r="2180">
      <c r="A2180" s="5" t="str">
        <f t="shared" si="1"/>
        <v>Somalia-Africa2008</v>
      </c>
      <c r="B2180" s="5" t="s">
        <v>77</v>
      </c>
      <c r="C2180" s="17" t="s">
        <v>246</v>
      </c>
      <c r="D2180" s="10" t="s">
        <v>70</v>
      </c>
      <c r="E2180" s="15">
        <v>605.0</v>
      </c>
      <c r="F2180" s="11"/>
    </row>
    <row r="2181">
      <c r="A2181" s="5" t="str">
        <f t="shared" si="1"/>
        <v>Somalia-Africa2008</v>
      </c>
      <c r="B2181" s="5" t="s">
        <v>77</v>
      </c>
      <c r="C2181" s="17" t="s">
        <v>246</v>
      </c>
      <c r="D2181" s="10" t="s">
        <v>70</v>
      </c>
      <c r="E2181" s="15">
        <v>572.0</v>
      </c>
      <c r="F2181" s="11"/>
    </row>
    <row r="2182">
      <c r="A2182" s="5" t="str">
        <f t="shared" si="1"/>
        <v>Somalia-Africa2010</v>
      </c>
      <c r="B2182" s="5" t="s">
        <v>77</v>
      </c>
      <c r="C2182" s="17" t="s">
        <v>246</v>
      </c>
      <c r="D2182" s="10" t="s">
        <v>72</v>
      </c>
      <c r="E2182" s="15">
        <v>579.0</v>
      </c>
      <c r="F2182" s="11"/>
    </row>
    <row r="2183">
      <c r="A2183" s="5" t="str">
        <f t="shared" si="1"/>
        <v>Somalia-Africa2011</v>
      </c>
      <c r="B2183" s="5" t="s">
        <v>77</v>
      </c>
      <c r="C2183" s="17" t="s">
        <v>246</v>
      </c>
      <c r="D2183" s="10" t="s">
        <v>73</v>
      </c>
      <c r="E2183" s="15">
        <v>576.0</v>
      </c>
      <c r="F2183" s="11"/>
    </row>
    <row r="2184">
      <c r="A2184" s="5" t="str">
        <f t="shared" si="1"/>
        <v>Somalia-Africa2012</v>
      </c>
      <c r="B2184" s="5" t="s">
        <v>77</v>
      </c>
      <c r="C2184" s="17" t="s">
        <v>246</v>
      </c>
      <c r="D2184" s="10" t="s">
        <v>74</v>
      </c>
      <c r="E2184" s="15">
        <v>576.0</v>
      </c>
      <c r="F2184" s="11"/>
    </row>
    <row r="2185">
      <c r="A2185" s="5" t="str">
        <f t="shared" si="1"/>
        <v>Somalia-Africa2012</v>
      </c>
      <c r="B2185" s="5" t="s">
        <v>77</v>
      </c>
      <c r="C2185" s="17" t="s">
        <v>246</v>
      </c>
      <c r="D2185" s="10" t="s">
        <v>74</v>
      </c>
      <c r="E2185" s="15">
        <v>517.0</v>
      </c>
      <c r="F2185" s="11"/>
    </row>
    <row r="2186">
      <c r="A2186" s="5" t="str">
        <f t="shared" si="1"/>
        <v>South Africa-Africa2000</v>
      </c>
      <c r="B2186" s="5" t="s">
        <v>77</v>
      </c>
      <c r="C2186" s="17" t="s">
        <v>247</v>
      </c>
      <c r="D2186" s="10" t="s">
        <v>62</v>
      </c>
      <c r="E2186" s="11"/>
      <c r="F2186" s="11"/>
    </row>
    <row r="2187">
      <c r="A2187" s="5" t="str">
        <f t="shared" si="1"/>
        <v>South Africa-Africa2001</v>
      </c>
      <c r="B2187" s="5" t="s">
        <v>77</v>
      </c>
      <c r="C2187" s="17" t="s">
        <v>247</v>
      </c>
      <c r="D2187" s="10" t="s">
        <v>63</v>
      </c>
      <c r="E2187" s="11"/>
      <c r="F2187" s="15">
        <v>141372.0</v>
      </c>
    </row>
    <row r="2188">
      <c r="A2188" s="5" t="str">
        <f t="shared" si="1"/>
        <v>South Africa-Africa2002</v>
      </c>
      <c r="B2188" s="5" t="s">
        <v>77</v>
      </c>
      <c r="C2188" s="17" t="s">
        <v>247</v>
      </c>
      <c r="D2188" s="10" t="s">
        <v>64</v>
      </c>
      <c r="E2188" s="15">
        <v>460124.0</v>
      </c>
      <c r="F2188" s="15">
        <v>142291.0</v>
      </c>
    </row>
    <row r="2189">
      <c r="A2189" s="5" t="str">
        <f t="shared" si="1"/>
        <v>South Africa-Africa2003</v>
      </c>
      <c r="B2189" s="5" t="s">
        <v>77</v>
      </c>
      <c r="C2189" s="17" t="s">
        <v>247</v>
      </c>
      <c r="D2189" s="10" t="s">
        <v>65</v>
      </c>
      <c r="E2189" s="15">
        <v>503941.0</v>
      </c>
      <c r="F2189" s="15">
        <v>142761.0</v>
      </c>
    </row>
    <row r="2190">
      <c r="A2190" s="5" t="str">
        <f t="shared" si="1"/>
        <v>South Africa-Africa2004</v>
      </c>
      <c r="B2190" s="5" t="s">
        <v>77</v>
      </c>
      <c r="C2190" s="17" t="s">
        <v>247</v>
      </c>
      <c r="D2190" s="10" t="s">
        <v>66</v>
      </c>
      <c r="E2190" s="15">
        <v>465023.0</v>
      </c>
      <c r="F2190" s="15">
        <v>146768.0</v>
      </c>
    </row>
    <row r="2191">
      <c r="A2191" s="5" t="str">
        <f t="shared" si="1"/>
        <v>South Africa-Africa2007</v>
      </c>
      <c r="B2191" s="5" t="s">
        <v>77</v>
      </c>
      <c r="C2191" s="17" t="s">
        <v>247</v>
      </c>
      <c r="D2191" s="10" t="s">
        <v>69</v>
      </c>
      <c r="E2191" s="15">
        <v>427132.0</v>
      </c>
      <c r="F2191" s="15">
        <v>128722.0</v>
      </c>
    </row>
    <row r="2192">
      <c r="A2192" s="5" t="str">
        <f t="shared" si="1"/>
        <v>South Africa-Africa2007</v>
      </c>
      <c r="B2192" s="5" t="s">
        <v>77</v>
      </c>
      <c r="C2192" s="17" t="s">
        <v>247</v>
      </c>
      <c r="D2192" s="10" t="s">
        <v>69</v>
      </c>
      <c r="E2192" s="15">
        <v>362743.0</v>
      </c>
      <c r="F2192" s="15">
        <v>112399.0</v>
      </c>
    </row>
    <row r="2193">
      <c r="A2193" s="5" t="str">
        <f t="shared" si="1"/>
        <v>South Africa-Africa2008</v>
      </c>
      <c r="B2193" s="5" t="s">
        <v>77</v>
      </c>
      <c r="C2193" s="17" t="s">
        <v>247</v>
      </c>
      <c r="D2193" s="10" t="s">
        <v>70</v>
      </c>
      <c r="E2193" s="15">
        <v>443648.0</v>
      </c>
      <c r="F2193" s="15">
        <v>136604.0</v>
      </c>
    </row>
    <row r="2194">
      <c r="A2194" s="5" t="str">
        <f t="shared" si="1"/>
        <v>South Africa-Africa2008</v>
      </c>
      <c r="B2194" s="5" t="s">
        <v>77</v>
      </c>
      <c r="C2194" s="17" t="s">
        <v>247</v>
      </c>
      <c r="D2194" s="10" t="s">
        <v>70</v>
      </c>
      <c r="E2194" s="15">
        <v>347687.0</v>
      </c>
      <c r="F2194" s="15">
        <v>109908.0</v>
      </c>
    </row>
    <row r="2195">
      <c r="A2195" s="5" t="str">
        <f t="shared" si="1"/>
        <v>South Africa-Africa2010</v>
      </c>
      <c r="B2195" s="5" t="s">
        <v>77</v>
      </c>
      <c r="C2195" s="17" t="s">
        <v>247</v>
      </c>
      <c r="D2195" s="10" t="s">
        <v>72</v>
      </c>
      <c r="E2195" s="15">
        <v>396117.0</v>
      </c>
      <c r="F2195" s="15">
        <v>128214.0</v>
      </c>
    </row>
    <row r="2196">
      <c r="A2196" s="5" t="str">
        <f t="shared" si="1"/>
        <v>South Africa-Africa2011</v>
      </c>
      <c r="B2196" s="5" t="s">
        <v>77</v>
      </c>
      <c r="C2196" s="17" t="s">
        <v>247</v>
      </c>
      <c r="D2196" s="10" t="s">
        <v>73</v>
      </c>
      <c r="E2196" s="15">
        <v>380811.0</v>
      </c>
      <c r="F2196" s="15">
        <v>117374.0</v>
      </c>
    </row>
    <row r="2197">
      <c r="A2197" s="5" t="str">
        <f t="shared" si="1"/>
        <v>South Africa-Africa2012</v>
      </c>
      <c r="B2197" s="5" t="s">
        <v>77</v>
      </c>
      <c r="C2197" s="17" t="s">
        <v>247</v>
      </c>
      <c r="D2197" s="10" t="s">
        <v>74</v>
      </c>
      <c r="E2197" s="15">
        <v>424844.0</v>
      </c>
      <c r="F2197" s="15">
        <v>127255.0</v>
      </c>
    </row>
    <row r="2198">
      <c r="A2198" s="5" t="str">
        <f t="shared" si="1"/>
        <v>South Africa-Africa2012</v>
      </c>
      <c r="B2198" s="5" t="s">
        <v>77</v>
      </c>
      <c r="C2198" s="17" t="s">
        <v>247</v>
      </c>
      <c r="D2198" s="10" t="s">
        <v>74</v>
      </c>
      <c r="E2198" s="15">
        <v>368611.0</v>
      </c>
      <c r="F2198" s="15">
        <v>109264.0</v>
      </c>
    </row>
    <row r="2199">
      <c r="A2199" s="5" t="str">
        <f t="shared" si="1"/>
        <v>South Korea-Asia2000</v>
      </c>
      <c r="B2199" s="5" t="s">
        <v>60</v>
      </c>
      <c r="C2199" s="17" t="s">
        <v>248</v>
      </c>
      <c r="D2199" s="10" t="s">
        <v>62</v>
      </c>
      <c r="E2199" s="11"/>
      <c r="F2199" s="15">
        <v>263002.0</v>
      </c>
    </row>
    <row r="2200">
      <c r="A2200" s="5" t="str">
        <f t="shared" si="1"/>
        <v>South Korea-Asia2001</v>
      </c>
      <c r="B2200" s="5" t="s">
        <v>60</v>
      </c>
      <c r="C2200" s="17" t="s">
        <v>248</v>
      </c>
      <c r="D2200" s="10" t="s">
        <v>63</v>
      </c>
      <c r="E2200" s="11"/>
      <c r="F2200" s="15">
        <v>260440.0</v>
      </c>
    </row>
    <row r="2201">
      <c r="A2201" s="5" t="str">
        <f t="shared" si="1"/>
        <v>South Korea-Asia2002</v>
      </c>
      <c r="B2201" s="5" t="s">
        <v>60</v>
      </c>
      <c r="C2201" s="17" t="s">
        <v>248</v>
      </c>
      <c r="D2201" s="10" t="s">
        <v>64</v>
      </c>
      <c r="E2201" s="15">
        <v>567567.0</v>
      </c>
      <c r="F2201" s="15">
        <v>249964.0</v>
      </c>
    </row>
    <row r="2202">
      <c r="A2202" s="5" t="str">
        <f t="shared" si="1"/>
        <v>South Korea-Asia2003</v>
      </c>
      <c r="B2202" s="5" t="s">
        <v>60</v>
      </c>
      <c r="C2202" s="17" t="s">
        <v>248</v>
      </c>
      <c r="D2202" s="10" t="s">
        <v>65</v>
      </c>
      <c r="E2202" s="15">
        <v>509376.0</v>
      </c>
      <c r="F2202" s="15">
        <v>229178.0</v>
      </c>
    </row>
    <row r="2203">
      <c r="A2203" s="5" t="str">
        <f t="shared" si="1"/>
        <v>South Korea-Asia2004</v>
      </c>
      <c r="B2203" s="5" t="s">
        <v>60</v>
      </c>
      <c r="C2203" s="17" t="s">
        <v>248</v>
      </c>
      <c r="D2203" s="10" t="s">
        <v>66</v>
      </c>
      <c r="E2203" s="15">
        <v>508052.0</v>
      </c>
      <c r="F2203" s="15">
        <v>226946.0</v>
      </c>
    </row>
    <row r="2204">
      <c r="A2204" s="5" t="str">
        <f t="shared" si="1"/>
        <v>South Korea-Asia2007</v>
      </c>
      <c r="B2204" s="5" t="s">
        <v>60</v>
      </c>
      <c r="C2204" s="17" t="s">
        <v>248</v>
      </c>
      <c r="D2204" s="10" t="s">
        <v>69</v>
      </c>
      <c r="E2204" s="15">
        <v>482277.0</v>
      </c>
      <c r="F2204" s="15">
        <v>208284.0</v>
      </c>
    </row>
    <row r="2205">
      <c r="A2205" s="5" t="str">
        <f t="shared" si="1"/>
        <v>South Korea-Asia2007</v>
      </c>
      <c r="B2205" s="5" t="s">
        <v>60</v>
      </c>
      <c r="C2205" s="17" t="s">
        <v>248</v>
      </c>
      <c r="D2205" s="10" t="s">
        <v>69</v>
      </c>
      <c r="E2205" s="15">
        <v>450194.0</v>
      </c>
      <c r="F2205" s="15">
        <v>191046.0</v>
      </c>
    </row>
    <row r="2206">
      <c r="A2206" s="5" t="str">
        <f t="shared" si="1"/>
        <v>South Korea-Asia2008</v>
      </c>
      <c r="B2206" s="5" t="s">
        <v>60</v>
      </c>
      <c r="C2206" s="17" t="s">
        <v>248</v>
      </c>
      <c r="D2206" s="10" t="s">
        <v>70</v>
      </c>
      <c r="E2206" s="15">
        <v>495837.0</v>
      </c>
      <c r="F2206" s="15">
        <v>222147.0</v>
      </c>
    </row>
    <row r="2207">
      <c r="A2207" s="5" t="str">
        <f t="shared" si="1"/>
        <v>South Korea-Asia2008</v>
      </c>
      <c r="B2207" s="5" t="s">
        <v>60</v>
      </c>
      <c r="C2207" s="17" t="s">
        <v>248</v>
      </c>
      <c r="D2207" s="10" t="s">
        <v>70</v>
      </c>
      <c r="E2207" s="15">
        <v>465632.0</v>
      </c>
      <c r="F2207" s="15">
        <v>198667.0</v>
      </c>
    </row>
    <row r="2208">
      <c r="A2208" s="5" t="str">
        <f t="shared" si="1"/>
        <v>South Korea-Asia2010</v>
      </c>
      <c r="B2208" s="5" t="s">
        <v>60</v>
      </c>
      <c r="C2208" s="17" t="s">
        <v>248</v>
      </c>
      <c r="D2208" s="10" t="s">
        <v>72</v>
      </c>
      <c r="E2208" s="15">
        <v>462918.0</v>
      </c>
      <c r="F2208" s="15">
        <v>210176.0</v>
      </c>
    </row>
    <row r="2209">
      <c r="A2209" s="5" t="str">
        <f t="shared" si="1"/>
        <v>South Korea-Asia2012</v>
      </c>
      <c r="B2209" s="5" t="s">
        <v>60</v>
      </c>
      <c r="C2209" s="17" t="s">
        <v>248</v>
      </c>
      <c r="D2209" s="10" t="s">
        <v>74</v>
      </c>
      <c r="E2209" s="15">
        <v>470806.0</v>
      </c>
      <c r="F2209" s="15">
        <v>213600.0</v>
      </c>
    </row>
    <row r="2210">
      <c r="A2210" s="5" t="str">
        <f t="shared" si="1"/>
        <v>South Korea-Asia2012</v>
      </c>
      <c r="B2210" s="5" t="s">
        <v>60</v>
      </c>
      <c r="C2210" s="17" t="s">
        <v>248</v>
      </c>
      <c r="D2210" s="10" t="s">
        <v>74</v>
      </c>
      <c r="E2210" s="15">
        <v>466215.0</v>
      </c>
      <c r="F2210" s="15">
        <v>202717.0</v>
      </c>
    </row>
    <row r="2211">
      <c r="A2211" s="5" t="str">
        <f t="shared" si="1"/>
        <v>South Korea-Asia2012</v>
      </c>
      <c r="B2211" s="5" t="s">
        <v>60</v>
      </c>
      <c r="C2211" s="17" t="s">
        <v>248</v>
      </c>
      <c r="D2211" s="10" t="s">
        <v>74</v>
      </c>
      <c r="E2211" s="15">
        <v>447561.0</v>
      </c>
      <c r="F2211" s="15">
        <v>188161.0</v>
      </c>
    </row>
    <row r="2212">
      <c r="A2212" s="5" t="str">
        <f t="shared" si="1"/>
        <v>South Sudan-Africa2000</v>
      </c>
      <c r="B2212" s="5" t="s">
        <v>77</v>
      </c>
      <c r="C2212" s="17" t="s">
        <v>249</v>
      </c>
      <c r="D2212" s="10" t="s">
        <v>62</v>
      </c>
      <c r="E2212" s="11"/>
      <c r="F2212" s="11"/>
    </row>
    <row r="2213">
      <c r="A2213" s="5" t="str">
        <f t="shared" si="1"/>
        <v>South Sudan-Africa2001</v>
      </c>
      <c r="B2213" s="5" t="s">
        <v>77</v>
      </c>
      <c r="C2213" s="17" t="s">
        <v>249</v>
      </c>
      <c r="D2213" s="10" t="s">
        <v>63</v>
      </c>
      <c r="E2213" s="11"/>
      <c r="F2213" s="11"/>
    </row>
    <row r="2214">
      <c r="A2214" s="5" t="str">
        <f t="shared" si="1"/>
        <v>South Sudan-Africa2002</v>
      </c>
      <c r="B2214" s="5" t="s">
        <v>77</v>
      </c>
      <c r="C2214" s="17" t="s">
        <v>249</v>
      </c>
      <c r="D2214" s="10" t="s">
        <v>64</v>
      </c>
      <c r="E2214" s="11"/>
      <c r="F2214" s="11"/>
    </row>
    <row r="2215">
      <c r="A2215" s="5" t="str">
        <f t="shared" si="1"/>
        <v>South Sudan-Africa2003</v>
      </c>
      <c r="B2215" s="5" t="s">
        <v>77</v>
      </c>
      <c r="C2215" s="17" t="s">
        <v>249</v>
      </c>
      <c r="D2215" s="10" t="s">
        <v>65</v>
      </c>
      <c r="E2215" s="11"/>
      <c r="F2215" s="11"/>
    </row>
    <row r="2216">
      <c r="A2216" s="5" t="str">
        <f t="shared" si="1"/>
        <v>South Sudan-Africa2004</v>
      </c>
      <c r="B2216" s="5" t="s">
        <v>77</v>
      </c>
      <c r="C2216" s="17" t="s">
        <v>249</v>
      </c>
      <c r="D2216" s="10" t="s">
        <v>66</v>
      </c>
      <c r="E2216" s="11"/>
      <c r="F2216" s="11"/>
    </row>
    <row r="2217">
      <c r="A2217" s="5" t="str">
        <f t="shared" si="1"/>
        <v>South Sudan-Africa2007</v>
      </c>
      <c r="B2217" s="5" t="s">
        <v>77</v>
      </c>
      <c r="C2217" s="17" t="s">
        <v>249</v>
      </c>
      <c r="D2217" s="10" t="s">
        <v>69</v>
      </c>
      <c r="E2217" s="11"/>
      <c r="F2217" s="11"/>
    </row>
    <row r="2218">
      <c r="A2218" s="5" t="str">
        <f t="shared" si="1"/>
        <v>South Sudan-Africa2007</v>
      </c>
      <c r="B2218" s="5" t="s">
        <v>77</v>
      </c>
      <c r="C2218" s="17" t="s">
        <v>249</v>
      </c>
      <c r="D2218" s="10" t="s">
        <v>69</v>
      </c>
      <c r="E2218" s="11"/>
      <c r="F2218" s="11"/>
    </row>
    <row r="2219">
      <c r="A2219" s="5" t="str">
        <f t="shared" si="1"/>
        <v>South Sudan-Africa2008</v>
      </c>
      <c r="B2219" s="5" t="s">
        <v>77</v>
      </c>
      <c r="C2219" s="17" t="s">
        <v>249</v>
      </c>
      <c r="D2219" s="10" t="s">
        <v>70</v>
      </c>
      <c r="E2219" s="11"/>
      <c r="F2219" s="11"/>
    </row>
    <row r="2220">
      <c r="A2220" s="5" t="str">
        <f t="shared" si="1"/>
        <v>South Sudan-Africa2008</v>
      </c>
      <c r="B2220" s="5" t="s">
        <v>77</v>
      </c>
      <c r="C2220" s="17" t="s">
        <v>249</v>
      </c>
      <c r="D2220" s="10" t="s">
        <v>70</v>
      </c>
      <c r="E2220" s="11"/>
      <c r="F2220" s="11"/>
    </row>
    <row r="2221">
      <c r="A2221" s="5" t="str">
        <f t="shared" si="1"/>
        <v>South Sudan-Africa2010</v>
      </c>
      <c r="B2221" s="5" t="s">
        <v>77</v>
      </c>
      <c r="C2221" s="17" t="s">
        <v>249</v>
      </c>
      <c r="D2221" s="10" t="s">
        <v>72</v>
      </c>
      <c r="E2221" s="11"/>
      <c r="F2221" s="11"/>
    </row>
    <row r="2222">
      <c r="A2222" s="5" t="str">
        <f t="shared" si="1"/>
        <v>South Sudan-Africa2012</v>
      </c>
      <c r="B2222" s="5" t="s">
        <v>77</v>
      </c>
      <c r="C2222" s="17" t="s">
        <v>249</v>
      </c>
      <c r="D2222" s="10" t="s">
        <v>74</v>
      </c>
      <c r="E2222" s="11"/>
      <c r="F2222" s="11"/>
    </row>
    <row r="2223">
      <c r="A2223" s="5" t="str">
        <f t="shared" si="1"/>
        <v>South Sudan-Africa2012</v>
      </c>
      <c r="B2223" s="5" t="s">
        <v>77</v>
      </c>
      <c r="C2223" s="17" t="s">
        <v>249</v>
      </c>
      <c r="D2223" s="10" t="s">
        <v>74</v>
      </c>
      <c r="E2223" s="11"/>
      <c r="F2223" s="11"/>
    </row>
    <row r="2224">
      <c r="A2224" s="5" t="str">
        <f t="shared" si="1"/>
        <v>South Sudan-Africa2012</v>
      </c>
      <c r="B2224" s="5" t="s">
        <v>77</v>
      </c>
      <c r="C2224" s="17" t="s">
        <v>249</v>
      </c>
      <c r="D2224" s="10" t="s">
        <v>74</v>
      </c>
      <c r="E2224" s="11"/>
      <c r="F2224" s="11"/>
    </row>
    <row r="2225">
      <c r="A2225" s="5" t="str">
        <f t="shared" si="1"/>
        <v>Spain-Europe2000</v>
      </c>
      <c r="B2225" s="5" t="s">
        <v>75</v>
      </c>
      <c r="C2225" s="17" t="s">
        <v>250</v>
      </c>
      <c r="D2225" s="10" t="s">
        <v>62</v>
      </c>
      <c r="E2225" s="11"/>
      <c r="F2225" s="15">
        <v>124679.0</v>
      </c>
    </row>
    <row r="2226">
      <c r="A2226" s="5" t="str">
        <f t="shared" si="1"/>
        <v>Spain-Europe2001</v>
      </c>
      <c r="B2226" s="5" t="s">
        <v>75</v>
      </c>
      <c r="C2226" s="17" t="s">
        <v>250</v>
      </c>
      <c r="D2226" s="10" t="s">
        <v>63</v>
      </c>
      <c r="E2226" s="11"/>
      <c r="F2226" s="15">
        <v>125570.0</v>
      </c>
    </row>
    <row r="2227">
      <c r="A2227" s="5" t="str">
        <f t="shared" si="1"/>
        <v>Spain-Europe2002</v>
      </c>
      <c r="B2227" s="5" t="s">
        <v>75</v>
      </c>
      <c r="C2227" s="17" t="s">
        <v>250</v>
      </c>
      <c r="D2227" s="10" t="s">
        <v>64</v>
      </c>
      <c r="E2227" s="15">
        <v>269675.0</v>
      </c>
      <c r="F2227" s="15">
        <v>127749.0</v>
      </c>
    </row>
    <row r="2228">
      <c r="A2228" s="5" t="str">
        <f t="shared" si="1"/>
        <v>Spain-Europe2003</v>
      </c>
      <c r="B2228" s="5" t="s">
        <v>75</v>
      </c>
      <c r="C2228" s="17" t="s">
        <v>250</v>
      </c>
      <c r="D2228" s="10" t="s">
        <v>65</v>
      </c>
      <c r="E2228" s="15">
        <v>288237.0</v>
      </c>
      <c r="F2228" s="15">
        <v>127732.0</v>
      </c>
    </row>
    <row r="2229">
      <c r="A2229" s="5" t="str">
        <f t="shared" si="1"/>
        <v>Spain-Europe2004</v>
      </c>
      <c r="B2229" s="5" t="s">
        <v>75</v>
      </c>
      <c r="C2229" s="17" t="s">
        <v>250</v>
      </c>
      <c r="D2229" s="10" t="s">
        <v>66</v>
      </c>
      <c r="E2229" s="15">
        <v>329286.0</v>
      </c>
      <c r="F2229" s="15">
        <v>139013.0</v>
      </c>
    </row>
    <row r="2230">
      <c r="A2230" s="5" t="str">
        <f t="shared" si="1"/>
        <v>Spain-Europe2007</v>
      </c>
      <c r="B2230" s="5" t="s">
        <v>75</v>
      </c>
      <c r="C2230" s="17" t="s">
        <v>250</v>
      </c>
      <c r="D2230" s="10" t="s">
        <v>69</v>
      </c>
      <c r="E2230" s="15">
        <v>339429.0</v>
      </c>
      <c r="F2230" s="15">
        <v>139030.0</v>
      </c>
    </row>
    <row r="2231">
      <c r="A2231" s="5" t="str">
        <f t="shared" si="1"/>
        <v>Spain-Europe2007</v>
      </c>
      <c r="B2231" s="5" t="s">
        <v>75</v>
      </c>
      <c r="C2231" s="17" t="s">
        <v>250</v>
      </c>
      <c r="D2231" s="10" t="s">
        <v>69</v>
      </c>
      <c r="E2231" s="15">
        <v>297830.0</v>
      </c>
      <c r="F2231" s="15">
        <v>125038.0</v>
      </c>
    </row>
    <row r="2232">
      <c r="A2232" s="5" t="str">
        <f t="shared" si="1"/>
        <v>Spain-Europe2008</v>
      </c>
      <c r="B2232" s="5" t="s">
        <v>75</v>
      </c>
      <c r="C2232" s="17" t="s">
        <v>250</v>
      </c>
      <c r="D2232" s="10" t="s">
        <v>70</v>
      </c>
      <c r="E2232" s="15">
        <v>358237.0</v>
      </c>
      <c r="F2232" s="15">
        <v>143836.0</v>
      </c>
    </row>
    <row r="2233">
      <c r="A2233" s="5" t="str">
        <f t="shared" si="1"/>
        <v>Spain-Europe2008</v>
      </c>
      <c r="B2233" s="5" t="s">
        <v>75</v>
      </c>
      <c r="C2233" s="17" t="s">
        <v>250</v>
      </c>
      <c r="D2233" s="10" t="s">
        <v>70</v>
      </c>
      <c r="E2233" s="15">
        <v>314519.0</v>
      </c>
      <c r="F2233" s="15">
        <v>128757.0</v>
      </c>
    </row>
    <row r="2234">
      <c r="A2234" s="5" t="str">
        <f t="shared" si="1"/>
        <v>Spain-Europe2010</v>
      </c>
      <c r="B2234" s="5" t="s">
        <v>75</v>
      </c>
      <c r="C2234" s="17" t="s">
        <v>250</v>
      </c>
      <c r="D2234" s="10" t="s">
        <v>72</v>
      </c>
      <c r="E2234" s="15">
        <v>353462.0</v>
      </c>
      <c r="F2234" s="15">
        <v>141914.0</v>
      </c>
    </row>
    <row r="2235">
      <c r="A2235" s="5" t="str">
        <f t="shared" si="1"/>
        <v>Spain-Europe2012</v>
      </c>
      <c r="B2235" s="5" t="s">
        <v>75</v>
      </c>
      <c r="C2235" s="17" t="s">
        <v>250</v>
      </c>
      <c r="D2235" s="10" t="s">
        <v>74</v>
      </c>
      <c r="E2235" s="15">
        <v>350037.0</v>
      </c>
      <c r="F2235" s="15">
        <v>141748.0</v>
      </c>
    </row>
    <row r="2236">
      <c r="A2236" s="5" t="str">
        <f t="shared" si="1"/>
        <v>Spain-Europe2012</v>
      </c>
      <c r="B2236" s="5" t="s">
        <v>75</v>
      </c>
      <c r="C2236" s="17" t="s">
        <v>250</v>
      </c>
      <c r="D2236" s="10" t="s">
        <v>74</v>
      </c>
      <c r="E2236" s="15">
        <v>321097.0</v>
      </c>
      <c r="F2236" s="15">
        <v>133196.0</v>
      </c>
    </row>
    <row r="2237">
      <c r="A2237" s="5" t="str">
        <f t="shared" si="1"/>
        <v>Spain-Europe2012</v>
      </c>
      <c r="B2237" s="5" t="s">
        <v>75</v>
      </c>
      <c r="C2237" s="17" t="s">
        <v>250</v>
      </c>
      <c r="D2237" s="10" t="s">
        <v>74</v>
      </c>
      <c r="E2237" s="15">
        <v>294434.0</v>
      </c>
      <c r="F2237" s="15">
        <v>121856.0</v>
      </c>
    </row>
    <row r="2238">
      <c r="A2238" s="5" t="str">
        <f t="shared" si="1"/>
        <v>Sri Lanka-Asia2000</v>
      </c>
      <c r="B2238" s="5" t="s">
        <v>60</v>
      </c>
      <c r="C2238" s="17" t="s">
        <v>251</v>
      </c>
      <c r="D2238" s="10" t="s">
        <v>62</v>
      </c>
      <c r="E2238" s="11"/>
      <c r="F2238" s="11"/>
    </row>
    <row r="2239">
      <c r="A2239" s="5" t="str">
        <f t="shared" si="1"/>
        <v>Sri Lanka-Asia2001</v>
      </c>
      <c r="B2239" s="5" t="s">
        <v>60</v>
      </c>
      <c r="C2239" s="17" t="s">
        <v>251</v>
      </c>
      <c r="D2239" s="10" t="s">
        <v>63</v>
      </c>
      <c r="E2239" s="11"/>
      <c r="F2239" s="15">
        <v>10421.0</v>
      </c>
    </row>
    <row r="2240">
      <c r="A2240" s="5" t="str">
        <f t="shared" si="1"/>
        <v>Sri Lanka-Asia2002</v>
      </c>
      <c r="B2240" s="5" t="s">
        <v>60</v>
      </c>
      <c r="C2240" s="17" t="s">
        <v>251</v>
      </c>
      <c r="D2240" s="10" t="s">
        <v>64</v>
      </c>
      <c r="E2240" s="15">
        <v>12710.0</v>
      </c>
      <c r="F2240" s="15">
        <v>9844.0</v>
      </c>
    </row>
    <row r="2241">
      <c r="A2241" s="5" t="str">
        <f t="shared" si="1"/>
        <v>Sri Lanka-Asia2003</v>
      </c>
      <c r="B2241" s="5" t="s">
        <v>60</v>
      </c>
      <c r="C2241" s="17" t="s">
        <v>251</v>
      </c>
      <c r="D2241" s="10" t="s">
        <v>65</v>
      </c>
      <c r="E2241" s="15">
        <v>12831.0</v>
      </c>
      <c r="F2241" s="15">
        <v>9082.0</v>
      </c>
    </row>
    <row r="2242">
      <c r="A2242" s="5" t="str">
        <f t="shared" si="1"/>
        <v>Sri Lanka-Asia2005</v>
      </c>
      <c r="B2242" s="5" t="s">
        <v>60</v>
      </c>
      <c r="C2242" s="17" t="s">
        <v>251</v>
      </c>
      <c r="D2242" s="10" t="s">
        <v>67</v>
      </c>
      <c r="E2242" s="15">
        <v>11892.0</v>
      </c>
      <c r="F2242" s="15">
        <v>8942.0</v>
      </c>
    </row>
    <row r="2243">
      <c r="A2243" s="5" t="str">
        <f t="shared" si="1"/>
        <v>Sri Lanka-Asia2007</v>
      </c>
      <c r="B2243" s="5" t="s">
        <v>60</v>
      </c>
      <c r="C2243" s="17" t="s">
        <v>251</v>
      </c>
      <c r="D2243" s="10" t="s">
        <v>69</v>
      </c>
      <c r="E2243" s="15">
        <v>11965.0</v>
      </c>
      <c r="F2243" s="15">
        <v>8798.0</v>
      </c>
    </row>
    <row r="2244">
      <c r="A2244" s="5" t="str">
        <f t="shared" si="1"/>
        <v>Sri Lanka-Asia2007</v>
      </c>
      <c r="B2244" s="5" t="s">
        <v>60</v>
      </c>
      <c r="C2244" s="17" t="s">
        <v>251</v>
      </c>
      <c r="D2244" s="10" t="s">
        <v>69</v>
      </c>
      <c r="E2244" s="15">
        <v>10246.0</v>
      </c>
      <c r="F2244" s="15">
        <v>8050.0</v>
      </c>
    </row>
    <row r="2245">
      <c r="A2245" s="5" t="str">
        <f t="shared" si="1"/>
        <v>Sri Lanka-Asia2008</v>
      </c>
      <c r="B2245" s="5" t="s">
        <v>60</v>
      </c>
      <c r="C2245" s="17" t="s">
        <v>251</v>
      </c>
      <c r="D2245" s="10" t="s">
        <v>70</v>
      </c>
      <c r="E2245" s="15">
        <v>12457.0</v>
      </c>
      <c r="F2245" s="15">
        <v>9261.0</v>
      </c>
    </row>
    <row r="2246">
      <c r="A2246" s="5" t="str">
        <f t="shared" si="1"/>
        <v>Sri Lanka-Asia2008</v>
      </c>
      <c r="B2246" s="5" t="s">
        <v>60</v>
      </c>
      <c r="C2246" s="17" t="s">
        <v>251</v>
      </c>
      <c r="D2246" s="10" t="s">
        <v>70</v>
      </c>
      <c r="E2246" s="15">
        <v>11008.0</v>
      </c>
      <c r="F2246" s="15">
        <v>8199.0</v>
      </c>
    </row>
    <row r="2247">
      <c r="A2247" s="5" t="str">
        <f t="shared" si="1"/>
        <v>Sri Lanka-Asia2010</v>
      </c>
      <c r="B2247" s="5" t="s">
        <v>60</v>
      </c>
      <c r="C2247" s="17" t="s">
        <v>251</v>
      </c>
      <c r="D2247" s="10" t="s">
        <v>72</v>
      </c>
      <c r="E2247" s="15">
        <v>11643.0</v>
      </c>
      <c r="F2247" s="15">
        <v>9001.0</v>
      </c>
    </row>
    <row r="2248">
      <c r="A2248" s="5" t="str">
        <f t="shared" si="1"/>
        <v>Sri Lanka-Asia2012</v>
      </c>
      <c r="B2248" s="5" t="s">
        <v>60</v>
      </c>
      <c r="C2248" s="17" t="s">
        <v>251</v>
      </c>
      <c r="D2248" s="10" t="s">
        <v>74</v>
      </c>
      <c r="E2248" s="15">
        <v>11738.0</v>
      </c>
      <c r="F2248" s="15">
        <v>9083.0</v>
      </c>
    </row>
    <row r="2249">
      <c r="A2249" s="5" t="str">
        <f t="shared" si="1"/>
        <v>Sri Lanka-Asia2012</v>
      </c>
      <c r="B2249" s="5" t="s">
        <v>60</v>
      </c>
      <c r="C2249" s="17" t="s">
        <v>251</v>
      </c>
      <c r="D2249" s="10" t="s">
        <v>74</v>
      </c>
      <c r="E2249" s="15">
        <v>10660.0</v>
      </c>
      <c r="F2249" s="15">
        <v>8682.0</v>
      </c>
    </row>
    <row r="2250">
      <c r="A2250" s="5" t="str">
        <f t="shared" si="1"/>
        <v>Sri Lanka-Asia2012</v>
      </c>
      <c r="B2250" s="5" t="s">
        <v>60</v>
      </c>
      <c r="C2250" s="17" t="s">
        <v>251</v>
      </c>
      <c r="D2250" s="10" t="s">
        <v>74</v>
      </c>
      <c r="E2250" s="15">
        <v>10161.0</v>
      </c>
      <c r="F2250" s="15">
        <v>8327.0</v>
      </c>
    </row>
    <row r="2251">
      <c r="A2251" s="5" t="str">
        <f t="shared" si="1"/>
        <v>St. Kitts and Nevis-The Americas2000</v>
      </c>
      <c r="B2251" s="5" t="s">
        <v>83</v>
      </c>
      <c r="C2251" s="17" t="s">
        <v>252</v>
      </c>
      <c r="D2251" s="10" t="s">
        <v>62</v>
      </c>
      <c r="E2251" s="11"/>
      <c r="F2251" s="11"/>
    </row>
    <row r="2252">
      <c r="A2252" s="5" t="str">
        <f t="shared" si="1"/>
        <v>St. Kitts and Nevis-The Americas2001</v>
      </c>
      <c r="B2252" s="5" t="s">
        <v>83</v>
      </c>
      <c r="C2252" s="17" t="s">
        <v>252</v>
      </c>
      <c r="D2252" s="10" t="s">
        <v>63</v>
      </c>
      <c r="E2252" s="11"/>
      <c r="F2252" s="11"/>
    </row>
    <row r="2253">
      <c r="A2253" s="5" t="str">
        <f t="shared" si="1"/>
        <v>St. Kitts and Nevis-The Americas2002</v>
      </c>
      <c r="B2253" s="5" t="s">
        <v>83</v>
      </c>
      <c r="C2253" s="17" t="s">
        <v>252</v>
      </c>
      <c r="D2253" s="10" t="s">
        <v>64</v>
      </c>
      <c r="E2253" s="15">
        <v>249.0</v>
      </c>
      <c r="F2253" s="11"/>
    </row>
    <row r="2254">
      <c r="A2254" s="5" t="str">
        <f t="shared" si="1"/>
        <v>St. Kitts and Nevis-The Americas2003</v>
      </c>
      <c r="B2254" s="5" t="s">
        <v>83</v>
      </c>
      <c r="C2254" s="17" t="s">
        <v>252</v>
      </c>
      <c r="D2254" s="10" t="s">
        <v>65</v>
      </c>
      <c r="E2254" s="15">
        <v>260.0</v>
      </c>
      <c r="F2254" s="11"/>
    </row>
    <row r="2255">
      <c r="A2255" s="5" t="str">
        <f t="shared" si="1"/>
        <v>St. Kitts and Nevis-The Americas2005</v>
      </c>
      <c r="B2255" s="5" t="s">
        <v>83</v>
      </c>
      <c r="C2255" s="17" t="s">
        <v>252</v>
      </c>
      <c r="D2255" s="10" t="s">
        <v>67</v>
      </c>
      <c r="E2255" s="15">
        <v>249.0</v>
      </c>
      <c r="F2255" s="11"/>
    </row>
    <row r="2256">
      <c r="A2256" s="5" t="str">
        <f t="shared" si="1"/>
        <v>St. Kitts and Nevis-The Americas2007</v>
      </c>
      <c r="B2256" s="5" t="s">
        <v>83</v>
      </c>
      <c r="C2256" s="17" t="s">
        <v>252</v>
      </c>
      <c r="D2256" s="10" t="s">
        <v>69</v>
      </c>
      <c r="E2256" s="15">
        <v>227.0</v>
      </c>
      <c r="F2256" s="15">
        <v>76.0</v>
      </c>
    </row>
    <row r="2257">
      <c r="A2257" s="5" t="str">
        <f t="shared" si="1"/>
        <v>St. Kitts and Nevis-The Americas2007</v>
      </c>
      <c r="B2257" s="5" t="s">
        <v>83</v>
      </c>
      <c r="C2257" s="17" t="s">
        <v>252</v>
      </c>
      <c r="D2257" s="10" t="s">
        <v>69</v>
      </c>
      <c r="E2257" s="15">
        <v>183.0</v>
      </c>
      <c r="F2257" s="15">
        <v>76.0</v>
      </c>
    </row>
    <row r="2258">
      <c r="A2258" s="5" t="str">
        <f t="shared" si="1"/>
        <v>St. Kitts and Nevis-The Americas2008</v>
      </c>
      <c r="B2258" s="5" t="s">
        <v>83</v>
      </c>
      <c r="C2258" s="17" t="s">
        <v>252</v>
      </c>
      <c r="D2258" s="10" t="s">
        <v>70</v>
      </c>
      <c r="E2258" s="15">
        <v>249.0</v>
      </c>
      <c r="F2258" s="15">
        <v>83.0</v>
      </c>
    </row>
    <row r="2259">
      <c r="A2259" s="5" t="str">
        <f t="shared" si="1"/>
        <v>St. Kitts and Nevis-The Americas2008</v>
      </c>
      <c r="B2259" s="5" t="s">
        <v>83</v>
      </c>
      <c r="C2259" s="17" t="s">
        <v>252</v>
      </c>
      <c r="D2259" s="10" t="s">
        <v>70</v>
      </c>
      <c r="E2259" s="15">
        <v>198.0</v>
      </c>
      <c r="F2259" s="15">
        <v>83.0</v>
      </c>
    </row>
    <row r="2260">
      <c r="A2260" s="5" t="str">
        <f t="shared" si="1"/>
        <v>St. Kitts and Nevis-The Americas2010</v>
      </c>
      <c r="B2260" s="5" t="s">
        <v>83</v>
      </c>
      <c r="C2260" s="17" t="s">
        <v>252</v>
      </c>
      <c r="D2260" s="10" t="s">
        <v>72</v>
      </c>
      <c r="E2260" s="15">
        <v>235.0</v>
      </c>
      <c r="F2260" s="15">
        <v>79.0</v>
      </c>
    </row>
    <row r="2261">
      <c r="A2261" s="5" t="str">
        <f t="shared" si="1"/>
        <v>St. Kitts and Nevis-The Americas2012</v>
      </c>
      <c r="B2261" s="5" t="s">
        <v>83</v>
      </c>
      <c r="C2261" s="17" t="s">
        <v>252</v>
      </c>
      <c r="D2261" s="10" t="s">
        <v>74</v>
      </c>
      <c r="E2261" s="15">
        <v>235.0</v>
      </c>
      <c r="F2261" s="15">
        <v>79.0</v>
      </c>
    </row>
    <row r="2262">
      <c r="A2262" s="5" t="str">
        <f t="shared" si="1"/>
        <v>St. Kitts and Nevis-The Americas2012</v>
      </c>
      <c r="B2262" s="5" t="s">
        <v>83</v>
      </c>
      <c r="C2262" s="17" t="s">
        <v>252</v>
      </c>
      <c r="D2262" s="10" t="s">
        <v>74</v>
      </c>
      <c r="E2262" s="15">
        <v>220.0</v>
      </c>
      <c r="F2262" s="15">
        <v>79.0</v>
      </c>
    </row>
    <row r="2263">
      <c r="A2263" s="5" t="str">
        <f t="shared" si="1"/>
        <v>St. Kitts and Nevis-The Americas2012</v>
      </c>
      <c r="B2263" s="5" t="s">
        <v>83</v>
      </c>
      <c r="C2263" s="17" t="s">
        <v>252</v>
      </c>
      <c r="D2263" s="10" t="s">
        <v>74</v>
      </c>
      <c r="E2263" s="15">
        <v>103.0</v>
      </c>
      <c r="F2263" s="15">
        <v>79.0</v>
      </c>
    </row>
    <row r="2264">
      <c r="A2264" s="5" t="str">
        <f t="shared" si="1"/>
        <v>St. Lucia-The Americas2000</v>
      </c>
      <c r="B2264" s="5" t="s">
        <v>83</v>
      </c>
      <c r="C2264" s="17" t="s">
        <v>253</v>
      </c>
      <c r="D2264" s="10" t="s">
        <v>62</v>
      </c>
      <c r="E2264" s="11"/>
      <c r="F2264" s="11"/>
    </row>
    <row r="2265">
      <c r="A2265" s="5" t="str">
        <f t="shared" si="1"/>
        <v>St. Lucia-The Americas2001</v>
      </c>
      <c r="B2265" s="5" t="s">
        <v>83</v>
      </c>
      <c r="C2265" s="17" t="s">
        <v>253</v>
      </c>
      <c r="D2265" s="10" t="s">
        <v>63</v>
      </c>
      <c r="E2265" s="11"/>
      <c r="F2265" s="11"/>
    </row>
    <row r="2266">
      <c r="A2266" s="5" t="str">
        <f t="shared" si="1"/>
        <v>St. Lucia-The Americas2002</v>
      </c>
      <c r="B2266" s="5" t="s">
        <v>83</v>
      </c>
      <c r="C2266" s="17" t="s">
        <v>253</v>
      </c>
      <c r="D2266" s="10" t="s">
        <v>64</v>
      </c>
      <c r="E2266" s="15">
        <v>403.0</v>
      </c>
      <c r="F2266" s="11"/>
    </row>
    <row r="2267">
      <c r="A2267" s="5" t="str">
        <f t="shared" si="1"/>
        <v>St. Lucia-The Americas2003</v>
      </c>
      <c r="B2267" s="5" t="s">
        <v>83</v>
      </c>
      <c r="C2267" s="17" t="s">
        <v>253</v>
      </c>
      <c r="D2267" s="10" t="s">
        <v>65</v>
      </c>
      <c r="E2267" s="15">
        <v>385.0</v>
      </c>
      <c r="F2267" s="11"/>
    </row>
    <row r="2268">
      <c r="A2268" s="5" t="str">
        <f t="shared" si="1"/>
        <v>St. Lucia-The Americas2005</v>
      </c>
      <c r="B2268" s="5" t="s">
        <v>83</v>
      </c>
      <c r="C2268" s="17" t="s">
        <v>253</v>
      </c>
      <c r="D2268" s="10" t="s">
        <v>67</v>
      </c>
      <c r="E2268" s="15">
        <v>396.0</v>
      </c>
      <c r="F2268" s="11"/>
    </row>
    <row r="2269">
      <c r="A2269" s="5" t="str">
        <f t="shared" si="1"/>
        <v>St. Lucia-The Americas2007</v>
      </c>
      <c r="B2269" s="5" t="s">
        <v>83</v>
      </c>
      <c r="C2269" s="17" t="s">
        <v>253</v>
      </c>
      <c r="D2269" s="10" t="s">
        <v>69</v>
      </c>
      <c r="E2269" s="15">
        <v>356.0</v>
      </c>
      <c r="F2269" s="15">
        <v>120.0</v>
      </c>
    </row>
    <row r="2270">
      <c r="A2270" s="5" t="str">
        <f t="shared" si="1"/>
        <v>St. Lucia-The Americas2007</v>
      </c>
      <c r="B2270" s="5" t="s">
        <v>83</v>
      </c>
      <c r="C2270" s="17" t="s">
        <v>253</v>
      </c>
      <c r="D2270" s="10" t="s">
        <v>69</v>
      </c>
      <c r="E2270" s="15">
        <v>363.0</v>
      </c>
      <c r="F2270" s="15">
        <v>120.0</v>
      </c>
    </row>
    <row r="2271">
      <c r="A2271" s="5" t="str">
        <f t="shared" si="1"/>
        <v>St. Lucia-The Americas2008</v>
      </c>
      <c r="B2271" s="5" t="s">
        <v>83</v>
      </c>
      <c r="C2271" s="17" t="s">
        <v>253</v>
      </c>
      <c r="D2271" s="10" t="s">
        <v>70</v>
      </c>
      <c r="E2271" s="15">
        <v>385.0</v>
      </c>
      <c r="F2271" s="15">
        <v>128.0</v>
      </c>
    </row>
    <row r="2272">
      <c r="A2272" s="5" t="str">
        <f t="shared" si="1"/>
        <v>St. Lucia-The Americas2009</v>
      </c>
      <c r="B2272" s="5" t="s">
        <v>83</v>
      </c>
      <c r="C2272" s="17" t="s">
        <v>253</v>
      </c>
      <c r="D2272" s="10" t="s">
        <v>71</v>
      </c>
      <c r="E2272" s="15">
        <v>326.0</v>
      </c>
      <c r="F2272" s="15">
        <v>128.0</v>
      </c>
    </row>
    <row r="2273">
      <c r="A2273" s="5" t="str">
        <f t="shared" si="1"/>
        <v>St. Lucia-The Americas2010</v>
      </c>
      <c r="B2273" s="5" t="s">
        <v>83</v>
      </c>
      <c r="C2273" s="17" t="s">
        <v>253</v>
      </c>
      <c r="D2273" s="10" t="s">
        <v>72</v>
      </c>
      <c r="E2273" s="15">
        <v>367.0</v>
      </c>
      <c r="F2273" s="15">
        <v>123.0</v>
      </c>
    </row>
    <row r="2274">
      <c r="A2274" s="5" t="str">
        <f t="shared" si="1"/>
        <v>St. Lucia-The Americas2012</v>
      </c>
      <c r="B2274" s="5" t="s">
        <v>83</v>
      </c>
      <c r="C2274" s="17" t="s">
        <v>253</v>
      </c>
      <c r="D2274" s="10" t="s">
        <v>74</v>
      </c>
      <c r="E2274" s="15">
        <v>367.0</v>
      </c>
      <c r="F2274" s="15">
        <v>119.0</v>
      </c>
    </row>
    <row r="2275">
      <c r="A2275" s="5" t="str">
        <f t="shared" si="1"/>
        <v>St. Lucia-The Americas2012</v>
      </c>
      <c r="B2275" s="5" t="s">
        <v>83</v>
      </c>
      <c r="C2275" s="17" t="s">
        <v>253</v>
      </c>
      <c r="D2275" s="10" t="s">
        <v>74</v>
      </c>
      <c r="E2275" s="15">
        <v>359.0</v>
      </c>
      <c r="F2275" s="15">
        <v>119.0</v>
      </c>
    </row>
    <row r="2276">
      <c r="A2276" s="5" t="str">
        <f t="shared" si="1"/>
        <v>St. Lucia-The Americas2012</v>
      </c>
      <c r="B2276" s="5" t="s">
        <v>83</v>
      </c>
      <c r="C2276" s="17" t="s">
        <v>253</v>
      </c>
      <c r="D2276" s="10" t="s">
        <v>74</v>
      </c>
      <c r="E2276" s="15">
        <v>330.0</v>
      </c>
      <c r="F2276" s="15">
        <v>119.0</v>
      </c>
    </row>
    <row r="2277">
      <c r="A2277" s="5" t="str">
        <f t="shared" si="1"/>
        <v>St. Martin (French part)-The Americas2000</v>
      </c>
      <c r="B2277" s="5" t="s">
        <v>83</v>
      </c>
      <c r="C2277" s="17" t="s">
        <v>254</v>
      </c>
      <c r="D2277" s="10" t="s">
        <v>62</v>
      </c>
      <c r="E2277" s="11"/>
      <c r="F2277" s="11"/>
    </row>
    <row r="2278">
      <c r="A2278" s="5" t="str">
        <f t="shared" si="1"/>
        <v>St. Martin (French part)-The Americas2001</v>
      </c>
      <c r="B2278" s="5" t="s">
        <v>83</v>
      </c>
      <c r="C2278" s="17" t="s">
        <v>254</v>
      </c>
      <c r="D2278" s="10" t="s">
        <v>63</v>
      </c>
      <c r="E2278" s="11"/>
      <c r="F2278" s="11"/>
    </row>
    <row r="2279">
      <c r="A2279" s="5" t="str">
        <f t="shared" si="1"/>
        <v>St. Martin (French part)-The Americas2002</v>
      </c>
      <c r="B2279" s="5" t="s">
        <v>83</v>
      </c>
      <c r="C2279" s="17" t="s">
        <v>254</v>
      </c>
      <c r="D2279" s="10" t="s">
        <v>64</v>
      </c>
      <c r="E2279" s="11"/>
      <c r="F2279" s="11"/>
    </row>
    <row r="2280">
      <c r="A2280" s="5" t="str">
        <f t="shared" si="1"/>
        <v>St. Martin (French part)-The Americas2003</v>
      </c>
      <c r="B2280" s="5" t="s">
        <v>83</v>
      </c>
      <c r="C2280" s="17" t="s">
        <v>254</v>
      </c>
      <c r="D2280" s="10" t="s">
        <v>65</v>
      </c>
      <c r="E2280" s="11"/>
      <c r="F2280" s="11"/>
    </row>
    <row r="2281">
      <c r="A2281" s="5" t="str">
        <f t="shared" si="1"/>
        <v>St. Martin (French part)-The Americas2005</v>
      </c>
      <c r="B2281" s="5" t="s">
        <v>83</v>
      </c>
      <c r="C2281" s="17" t="s">
        <v>254</v>
      </c>
      <c r="D2281" s="10" t="s">
        <v>67</v>
      </c>
      <c r="E2281" s="11"/>
      <c r="F2281" s="11"/>
    </row>
    <row r="2282">
      <c r="A2282" s="5" t="str">
        <f t="shared" si="1"/>
        <v>St. Martin (French part)-The Americas2007</v>
      </c>
      <c r="B2282" s="5" t="s">
        <v>83</v>
      </c>
      <c r="C2282" s="17" t="s">
        <v>254</v>
      </c>
      <c r="D2282" s="10" t="s">
        <v>69</v>
      </c>
      <c r="E2282" s="11"/>
      <c r="F2282" s="11"/>
    </row>
    <row r="2283">
      <c r="A2283" s="5" t="str">
        <f t="shared" si="1"/>
        <v>St. Martin (French part)-The Americas2007</v>
      </c>
      <c r="B2283" s="5" t="s">
        <v>83</v>
      </c>
      <c r="C2283" s="17" t="s">
        <v>254</v>
      </c>
      <c r="D2283" s="10" t="s">
        <v>69</v>
      </c>
      <c r="E2283" s="11"/>
      <c r="F2283" s="11"/>
    </row>
    <row r="2284">
      <c r="A2284" s="5" t="str">
        <f t="shared" si="1"/>
        <v>St. Martin (French part)-The Americas2008</v>
      </c>
      <c r="B2284" s="5" t="s">
        <v>83</v>
      </c>
      <c r="C2284" s="17" t="s">
        <v>254</v>
      </c>
      <c r="D2284" s="10" t="s">
        <v>70</v>
      </c>
      <c r="E2284" s="11"/>
      <c r="F2284" s="11"/>
    </row>
    <row r="2285">
      <c r="A2285" s="5" t="str">
        <f t="shared" si="1"/>
        <v>St. Martin (French part)-The Americas2009</v>
      </c>
      <c r="B2285" s="5" t="s">
        <v>83</v>
      </c>
      <c r="C2285" s="17" t="s">
        <v>254</v>
      </c>
      <c r="D2285" s="10" t="s">
        <v>71</v>
      </c>
      <c r="E2285" s="11"/>
      <c r="F2285" s="11"/>
    </row>
    <row r="2286">
      <c r="A2286" s="5" t="str">
        <f t="shared" si="1"/>
        <v>St. Martin (French part)-The Americas2010</v>
      </c>
      <c r="B2286" s="5" t="s">
        <v>83</v>
      </c>
      <c r="C2286" s="17" t="s">
        <v>254</v>
      </c>
      <c r="D2286" s="10" t="s">
        <v>72</v>
      </c>
      <c r="E2286" s="11"/>
      <c r="F2286" s="11"/>
    </row>
    <row r="2287">
      <c r="A2287" s="5" t="str">
        <f t="shared" si="1"/>
        <v>St. Martin (French part)-The Americas2012</v>
      </c>
      <c r="B2287" s="5" t="s">
        <v>83</v>
      </c>
      <c r="C2287" s="17" t="s">
        <v>254</v>
      </c>
      <c r="D2287" s="10" t="s">
        <v>74</v>
      </c>
      <c r="E2287" s="11"/>
      <c r="F2287" s="11"/>
    </row>
    <row r="2288">
      <c r="A2288" s="5" t="str">
        <f t="shared" si="1"/>
        <v>St. Martin (French part)-The Americas2012</v>
      </c>
      <c r="B2288" s="5" t="s">
        <v>83</v>
      </c>
      <c r="C2288" s="17" t="s">
        <v>254</v>
      </c>
      <c r="D2288" s="10" t="s">
        <v>74</v>
      </c>
      <c r="E2288" s="11"/>
      <c r="F2288" s="11"/>
    </row>
    <row r="2289">
      <c r="A2289" s="5" t="str">
        <f t="shared" si="1"/>
        <v>St. Martin (French part)-The Americas2012</v>
      </c>
      <c r="B2289" s="5" t="s">
        <v>83</v>
      </c>
      <c r="C2289" s="17" t="s">
        <v>254</v>
      </c>
      <c r="D2289" s="10" t="s">
        <v>74</v>
      </c>
      <c r="E2289" s="11"/>
      <c r="F2289" s="11"/>
    </row>
    <row r="2290">
      <c r="A2290" s="5" t="str">
        <f t="shared" si="1"/>
        <v>St. Vincent and the Grenadines-The Americas2000</v>
      </c>
      <c r="B2290" s="5" t="s">
        <v>83</v>
      </c>
      <c r="C2290" s="17" t="s">
        <v>255</v>
      </c>
      <c r="D2290" s="10" t="s">
        <v>62</v>
      </c>
      <c r="E2290" s="11"/>
      <c r="F2290" s="11"/>
    </row>
    <row r="2291">
      <c r="A2291" s="5" t="str">
        <f t="shared" si="1"/>
        <v>St. Vincent and the Grenadines-The Americas2001</v>
      </c>
      <c r="B2291" s="5" t="s">
        <v>83</v>
      </c>
      <c r="C2291" s="17" t="s">
        <v>255</v>
      </c>
      <c r="D2291" s="10" t="s">
        <v>63</v>
      </c>
      <c r="E2291" s="11"/>
      <c r="F2291" s="11"/>
    </row>
    <row r="2292">
      <c r="A2292" s="5" t="str">
        <f t="shared" si="1"/>
        <v>St. Vincent and the Grenadines-The Americas2002</v>
      </c>
      <c r="B2292" s="5" t="s">
        <v>83</v>
      </c>
      <c r="C2292" s="17" t="s">
        <v>255</v>
      </c>
      <c r="D2292" s="10" t="s">
        <v>64</v>
      </c>
      <c r="E2292" s="15">
        <v>209.0</v>
      </c>
      <c r="F2292" s="11"/>
    </row>
    <row r="2293">
      <c r="A2293" s="5" t="str">
        <f t="shared" si="1"/>
        <v>St. Vincent and the Grenadines-The Americas2003</v>
      </c>
      <c r="B2293" s="5" t="s">
        <v>83</v>
      </c>
      <c r="C2293" s="17" t="s">
        <v>255</v>
      </c>
      <c r="D2293" s="10" t="s">
        <v>65</v>
      </c>
      <c r="E2293" s="15">
        <v>202.0</v>
      </c>
      <c r="F2293" s="11"/>
    </row>
    <row r="2294">
      <c r="A2294" s="5" t="str">
        <f t="shared" si="1"/>
        <v>St. Vincent and the Grenadines-The Americas2005</v>
      </c>
      <c r="B2294" s="5" t="s">
        <v>83</v>
      </c>
      <c r="C2294" s="17" t="s">
        <v>255</v>
      </c>
      <c r="D2294" s="10" t="s">
        <v>67</v>
      </c>
      <c r="E2294" s="15">
        <v>202.0</v>
      </c>
      <c r="F2294" s="11"/>
    </row>
    <row r="2295">
      <c r="A2295" s="5" t="str">
        <f t="shared" si="1"/>
        <v>St. Vincent and the Grenadines-The Americas2007</v>
      </c>
      <c r="B2295" s="5" t="s">
        <v>83</v>
      </c>
      <c r="C2295" s="17" t="s">
        <v>255</v>
      </c>
      <c r="D2295" s="10" t="s">
        <v>69</v>
      </c>
      <c r="E2295" s="15">
        <v>194.0</v>
      </c>
      <c r="F2295" s="15">
        <v>66.0</v>
      </c>
    </row>
    <row r="2296">
      <c r="A2296" s="5" t="str">
        <f t="shared" si="1"/>
        <v>St. Vincent and the Grenadines-The Americas2007</v>
      </c>
      <c r="B2296" s="5" t="s">
        <v>83</v>
      </c>
      <c r="C2296" s="17" t="s">
        <v>255</v>
      </c>
      <c r="D2296" s="10" t="s">
        <v>69</v>
      </c>
      <c r="E2296" s="15">
        <v>180.0</v>
      </c>
      <c r="F2296" s="15">
        <v>66.0</v>
      </c>
    </row>
    <row r="2297">
      <c r="A2297" s="5" t="str">
        <f t="shared" si="1"/>
        <v>St. Vincent and the Grenadines-The Americas2008</v>
      </c>
      <c r="B2297" s="5" t="s">
        <v>83</v>
      </c>
      <c r="C2297" s="17" t="s">
        <v>255</v>
      </c>
      <c r="D2297" s="10" t="s">
        <v>70</v>
      </c>
      <c r="E2297" s="15">
        <v>202.0</v>
      </c>
      <c r="F2297" s="15">
        <v>70.0</v>
      </c>
    </row>
    <row r="2298">
      <c r="A2298" s="5" t="str">
        <f t="shared" si="1"/>
        <v>St. Vincent and the Grenadines-The Americas2009</v>
      </c>
      <c r="B2298" s="5" t="s">
        <v>83</v>
      </c>
      <c r="C2298" s="17" t="s">
        <v>255</v>
      </c>
      <c r="D2298" s="10" t="s">
        <v>71</v>
      </c>
      <c r="E2298" s="15">
        <v>187.0</v>
      </c>
      <c r="F2298" s="15">
        <v>70.0</v>
      </c>
    </row>
    <row r="2299">
      <c r="A2299" s="5" t="str">
        <f t="shared" si="1"/>
        <v>St. Vincent and the Grenadines-The Americas2010</v>
      </c>
      <c r="B2299" s="5" t="s">
        <v>83</v>
      </c>
      <c r="C2299" s="17" t="s">
        <v>255</v>
      </c>
      <c r="D2299" s="10" t="s">
        <v>72</v>
      </c>
      <c r="E2299" s="15">
        <v>198.0</v>
      </c>
      <c r="F2299" s="15">
        <v>67.0</v>
      </c>
    </row>
    <row r="2300">
      <c r="A2300" s="5" t="str">
        <f t="shared" si="1"/>
        <v>St. Vincent and the Grenadines-The Americas2012</v>
      </c>
      <c r="B2300" s="5" t="s">
        <v>83</v>
      </c>
      <c r="C2300" s="17" t="s">
        <v>255</v>
      </c>
      <c r="D2300" s="10" t="s">
        <v>74</v>
      </c>
      <c r="E2300" s="15">
        <v>202.0</v>
      </c>
      <c r="F2300" s="15">
        <v>70.0</v>
      </c>
    </row>
    <row r="2301">
      <c r="A2301" s="5" t="str">
        <f t="shared" si="1"/>
        <v>St. Vincent and the Grenadines-The Americas2012</v>
      </c>
      <c r="B2301" s="5" t="s">
        <v>83</v>
      </c>
      <c r="C2301" s="17" t="s">
        <v>255</v>
      </c>
      <c r="D2301" s="10" t="s">
        <v>74</v>
      </c>
      <c r="E2301" s="15">
        <v>194.0</v>
      </c>
      <c r="F2301" s="15">
        <v>70.0</v>
      </c>
    </row>
    <row r="2302">
      <c r="A2302" s="5" t="str">
        <f t="shared" si="1"/>
        <v>St. Vincent and the Grenadines-The Americas2012</v>
      </c>
      <c r="B2302" s="5" t="s">
        <v>83</v>
      </c>
      <c r="C2302" s="17" t="s">
        <v>255</v>
      </c>
      <c r="D2302" s="10" t="s">
        <v>74</v>
      </c>
      <c r="E2302" s="15">
        <v>158.0</v>
      </c>
      <c r="F2302" s="15">
        <v>70.0</v>
      </c>
    </row>
    <row r="2303">
      <c r="A2303" s="5" t="str">
        <f t="shared" si="1"/>
        <v>Sudan-Africa2000</v>
      </c>
      <c r="B2303" s="5" t="s">
        <v>77</v>
      </c>
      <c r="C2303" s="17" t="s">
        <v>256</v>
      </c>
      <c r="D2303" s="10" t="s">
        <v>62</v>
      </c>
      <c r="E2303" s="11"/>
      <c r="F2303" s="11"/>
    </row>
    <row r="2304">
      <c r="A2304" s="5" t="str">
        <f t="shared" si="1"/>
        <v>Sudan-Africa2001</v>
      </c>
      <c r="B2304" s="5" t="s">
        <v>77</v>
      </c>
      <c r="C2304" s="17" t="s">
        <v>256</v>
      </c>
      <c r="D2304" s="10" t="s">
        <v>63</v>
      </c>
      <c r="E2304" s="11"/>
      <c r="F2304" s="15">
        <v>16622.0</v>
      </c>
    </row>
    <row r="2305">
      <c r="A2305" s="5" t="str">
        <f t="shared" si="1"/>
        <v>Sudan-Africa2002</v>
      </c>
      <c r="B2305" s="5" t="s">
        <v>77</v>
      </c>
      <c r="C2305" s="17" t="s">
        <v>256</v>
      </c>
      <c r="D2305" s="10" t="s">
        <v>64</v>
      </c>
      <c r="E2305" s="15">
        <v>14173.0</v>
      </c>
      <c r="F2305" s="15">
        <v>16605.0</v>
      </c>
    </row>
    <row r="2306">
      <c r="A2306" s="5" t="str">
        <f t="shared" si="1"/>
        <v>Sudan-Africa2003</v>
      </c>
      <c r="B2306" s="5" t="s">
        <v>77</v>
      </c>
      <c r="C2306" s="17" t="s">
        <v>256</v>
      </c>
      <c r="D2306" s="10" t="s">
        <v>65</v>
      </c>
      <c r="E2306" s="15">
        <v>14056.0</v>
      </c>
      <c r="F2306" s="15">
        <v>16297.0</v>
      </c>
    </row>
    <row r="2307">
      <c r="A2307" s="5" t="str">
        <f t="shared" si="1"/>
        <v>Sudan-Africa2005</v>
      </c>
      <c r="B2307" s="5" t="s">
        <v>77</v>
      </c>
      <c r="C2307" s="17" t="s">
        <v>256</v>
      </c>
      <c r="D2307" s="10" t="s">
        <v>67</v>
      </c>
      <c r="E2307" s="15">
        <v>12589.0</v>
      </c>
      <c r="F2307" s="15">
        <v>15539.0</v>
      </c>
    </row>
    <row r="2308">
      <c r="A2308" s="5" t="str">
        <f t="shared" si="1"/>
        <v>Sudan-Africa2007</v>
      </c>
      <c r="B2308" s="5" t="s">
        <v>77</v>
      </c>
      <c r="C2308" s="17" t="s">
        <v>256</v>
      </c>
      <c r="D2308" s="10" t="s">
        <v>69</v>
      </c>
      <c r="E2308" s="15">
        <v>11382.0</v>
      </c>
      <c r="F2308" s="15">
        <v>14769.0</v>
      </c>
    </row>
    <row r="2309">
      <c r="A2309" s="5" t="str">
        <f t="shared" si="1"/>
        <v>Sudan-Africa2007</v>
      </c>
      <c r="B2309" s="5" t="s">
        <v>77</v>
      </c>
      <c r="C2309" s="17" t="s">
        <v>256</v>
      </c>
      <c r="D2309" s="10" t="s">
        <v>69</v>
      </c>
      <c r="E2309" s="15">
        <v>6370.0</v>
      </c>
      <c r="F2309" s="15">
        <v>13988.0</v>
      </c>
    </row>
    <row r="2310">
      <c r="A2310" s="5" t="str">
        <f t="shared" si="1"/>
        <v>Sudan-Africa2009</v>
      </c>
      <c r="B2310" s="5" t="s">
        <v>77</v>
      </c>
      <c r="C2310" s="17" t="s">
        <v>256</v>
      </c>
      <c r="D2310" s="10" t="s">
        <v>71</v>
      </c>
      <c r="E2310" s="15">
        <v>12541.0</v>
      </c>
      <c r="F2310" s="15">
        <v>15294.0</v>
      </c>
    </row>
    <row r="2311">
      <c r="A2311" s="5" t="str">
        <f t="shared" si="1"/>
        <v>Sudan-Africa2009</v>
      </c>
      <c r="B2311" s="5" t="s">
        <v>77</v>
      </c>
      <c r="C2311" s="17" t="s">
        <v>256</v>
      </c>
      <c r="D2311" s="10" t="s">
        <v>71</v>
      </c>
      <c r="E2311" s="15">
        <v>8119.0</v>
      </c>
      <c r="F2311" s="15">
        <v>15205.0</v>
      </c>
    </row>
    <row r="2312">
      <c r="A2312" s="5" t="str">
        <f t="shared" si="1"/>
        <v>Sudan-Africa2010</v>
      </c>
      <c r="B2312" s="5" t="s">
        <v>77</v>
      </c>
      <c r="C2312" s="17" t="s">
        <v>256</v>
      </c>
      <c r="D2312" s="10" t="s">
        <v>72</v>
      </c>
      <c r="E2312" s="15">
        <v>10708.0</v>
      </c>
      <c r="F2312" s="15">
        <v>14837.0</v>
      </c>
    </row>
    <row r="2313">
      <c r="A2313" s="5" t="str">
        <f t="shared" si="1"/>
        <v>Sudan-Africa2012</v>
      </c>
      <c r="B2313" s="5" t="s">
        <v>77</v>
      </c>
      <c r="C2313" s="17" t="s">
        <v>256</v>
      </c>
      <c r="D2313" s="10" t="s">
        <v>74</v>
      </c>
      <c r="E2313" s="15">
        <v>11503.0</v>
      </c>
      <c r="F2313" s="15">
        <v>15917.0</v>
      </c>
    </row>
    <row r="2314">
      <c r="A2314" s="5" t="str">
        <f t="shared" si="1"/>
        <v>Sudan-Africa2012</v>
      </c>
      <c r="B2314" s="5" t="s">
        <v>77</v>
      </c>
      <c r="C2314" s="17" t="s">
        <v>256</v>
      </c>
      <c r="D2314" s="10" t="s">
        <v>74</v>
      </c>
      <c r="E2314" s="15">
        <v>9072.0</v>
      </c>
      <c r="F2314" s="15">
        <v>14725.0</v>
      </c>
    </row>
    <row r="2315">
      <c r="A2315" s="5" t="str">
        <f t="shared" si="1"/>
        <v>Sudan-Africa2012</v>
      </c>
      <c r="B2315" s="5" t="s">
        <v>77</v>
      </c>
      <c r="C2315" s="17" t="s">
        <v>256</v>
      </c>
      <c r="D2315" s="10" t="s">
        <v>74</v>
      </c>
      <c r="E2315" s="15">
        <v>5534.0</v>
      </c>
      <c r="F2315" s="15">
        <v>13340.0</v>
      </c>
    </row>
    <row r="2316">
      <c r="A2316" s="5" t="str">
        <f t="shared" si="1"/>
        <v>Suriname-The Americas2000</v>
      </c>
      <c r="B2316" s="5" t="s">
        <v>83</v>
      </c>
      <c r="C2316" s="17" t="s">
        <v>257</v>
      </c>
      <c r="D2316" s="10" t="s">
        <v>62</v>
      </c>
      <c r="E2316" s="11"/>
      <c r="F2316" s="11"/>
    </row>
    <row r="2317">
      <c r="A2317" s="5" t="str">
        <f t="shared" si="1"/>
        <v>Suriname-The Americas2001</v>
      </c>
      <c r="B2317" s="5" t="s">
        <v>83</v>
      </c>
      <c r="C2317" s="17" t="s">
        <v>257</v>
      </c>
      <c r="D2317" s="10" t="s">
        <v>63</v>
      </c>
      <c r="E2317" s="11"/>
      <c r="F2317" s="11"/>
    </row>
    <row r="2318">
      <c r="A2318" s="5" t="str">
        <f t="shared" si="1"/>
        <v>Suriname-The Americas2002</v>
      </c>
      <c r="B2318" s="5" t="s">
        <v>83</v>
      </c>
      <c r="C2318" s="17" t="s">
        <v>257</v>
      </c>
      <c r="D2318" s="10" t="s">
        <v>64</v>
      </c>
      <c r="E2318" s="15">
        <v>2384.0</v>
      </c>
      <c r="F2318" s="11"/>
    </row>
    <row r="2319">
      <c r="A2319" s="5" t="str">
        <f t="shared" si="1"/>
        <v>Suriname-The Americas2003</v>
      </c>
      <c r="B2319" s="5" t="s">
        <v>83</v>
      </c>
      <c r="C2319" s="17" t="s">
        <v>257</v>
      </c>
      <c r="D2319" s="10" t="s">
        <v>65</v>
      </c>
      <c r="E2319" s="15">
        <v>2468.0</v>
      </c>
      <c r="F2319" s="11"/>
    </row>
    <row r="2320">
      <c r="A2320" s="5" t="str">
        <f t="shared" si="1"/>
        <v>Suriname-The Americas2005</v>
      </c>
      <c r="B2320" s="5" t="s">
        <v>83</v>
      </c>
      <c r="C2320" s="17" t="s">
        <v>257</v>
      </c>
      <c r="D2320" s="10" t="s">
        <v>67</v>
      </c>
      <c r="E2320" s="15">
        <v>2442.0</v>
      </c>
      <c r="F2320" s="11"/>
    </row>
    <row r="2321">
      <c r="A2321" s="5" t="str">
        <f t="shared" si="1"/>
        <v>Suriname-The Americas2007</v>
      </c>
      <c r="B2321" s="5" t="s">
        <v>83</v>
      </c>
      <c r="C2321" s="17" t="s">
        <v>257</v>
      </c>
      <c r="D2321" s="10" t="s">
        <v>69</v>
      </c>
      <c r="E2321" s="15">
        <v>2292.0</v>
      </c>
      <c r="F2321" s="15">
        <v>664.0</v>
      </c>
    </row>
    <row r="2322">
      <c r="A2322" s="5" t="str">
        <f t="shared" si="1"/>
        <v>Suriname-The Americas2007</v>
      </c>
      <c r="B2322" s="5" t="s">
        <v>83</v>
      </c>
      <c r="C2322" s="17" t="s">
        <v>257</v>
      </c>
      <c r="D2322" s="10" t="s">
        <v>69</v>
      </c>
      <c r="E2322" s="15">
        <v>2266.0</v>
      </c>
      <c r="F2322" s="15">
        <v>664.0</v>
      </c>
    </row>
    <row r="2323">
      <c r="A2323" s="5" t="str">
        <f t="shared" si="1"/>
        <v>Suriname-The Americas2009</v>
      </c>
      <c r="B2323" s="5" t="s">
        <v>83</v>
      </c>
      <c r="C2323" s="17" t="s">
        <v>257</v>
      </c>
      <c r="D2323" s="10" t="s">
        <v>71</v>
      </c>
      <c r="E2323" s="15">
        <v>2442.0</v>
      </c>
      <c r="F2323" s="15">
        <v>714.0</v>
      </c>
    </row>
    <row r="2324">
      <c r="A2324" s="5" t="str">
        <f t="shared" si="1"/>
        <v>Suriname-The Americas2009</v>
      </c>
      <c r="B2324" s="5" t="s">
        <v>83</v>
      </c>
      <c r="C2324" s="17" t="s">
        <v>257</v>
      </c>
      <c r="D2324" s="10" t="s">
        <v>71</v>
      </c>
      <c r="E2324" s="15">
        <v>2252.0</v>
      </c>
      <c r="F2324" s="15">
        <v>714.0</v>
      </c>
    </row>
    <row r="2325">
      <c r="A2325" s="5" t="str">
        <f t="shared" si="1"/>
        <v>Suriname-The Americas2010</v>
      </c>
      <c r="B2325" s="5" t="s">
        <v>83</v>
      </c>
      <c r="C2325" s="17" t="s">
        <v>257</v>
      </c>
      <c r="D2325" s="10" t="s">
        <v>72</v>
      </c>
      <c r="E2325" s="15">
        <v>2380.0</v>
      </c>
      <c r="F2325" s="15">
        <v>696.0</v>
      </c>
    </row>
    <row r="2326">
      <c r="A2326" s="5" t="str">
        <f t="shared" si="1"/>
        <v>Suriname-The Americas2012</v>
      </c>
      <c r="B2326" s="5" t="s">
        <v>83</v>
      </c>
      <c r="C2326" s="17" t="s">
        <v>257</v>
      </c>
      <c r="D2326" s="10" t="s">
        <v>74</v>
      </c>
      <c r="E2326" s="15">
        <v>2442.0</v>
      </c>
      <c r="F2326" s="15">
        <v>714.0</v>
      </c>
    </row>
    <row r="2327">
      <c r="A2327" s="5" t="str">
        <f t="shared" si="1"/>
        <v>Suriname-The Americas2012</v>
      </c>
      <c r="B2327" s="5" t="s">
        <v>83</v>
      </c>
      <c r="C2327" s="17" t="s">
        <v>257</v>
      </c>
      <c r="D2327" s="10" t="s">
        <v>74</v>
      </c>
      <c r="E2327" s="15">
        <v>2241.0</v>
      </c>
      <c r="F2327" s="15">
        <v>714.0</v>
      </c>
    </row>
    <row r="2328">
      <c r="A2328" s="5" t="str">
        <f t="shared" si="1"/>
        <v>Suriname-The Americas2012</v>
      </c>
      <c r="B2328" s="5" t="s">
        <v>83</v>
      </c>
      <c r="C2328" s="17" t="s">
        <v>257</v>
      </c>
      <c r="D2328" s="10" t="s">
        <v>74</v>
      </c>
      <c r="E2328" s="15">
        <v>2127.0</v>
      </c>
      <c r="F2328" s="15">
        <v>714.0</v>
      </c>
    </row>
    <row r="2329">
      <c r="A2329" s="5" t="str">
        <f t="shared" si="1"/>
        <v>Swaziland-Africa2000</v>
      </c>
      <c r="B2329" s="5" t="s">
        <v>77</v>
      </c>
      <c r="C2329" s="17" t="s">
        <v>258</v>
      </c>
      <c r="D2329" s="10" t="s">
        <v>62</v>
      </c>
      <c r="E2329" s="11"/>
      <c r="F2329" s="11"/>
    </row>
    <row r="2330">
      <c r="A2330" s="5" t="str">
        <f t="shared" si="1"/>
        <v>Swaziland-Africa2001</v>
      </c>
      <c r="B2330" s="5" t="s">
        <v>77</v>
      </c>
      <c r="C2330" s="17" t="s">
        <v>258</v>
      </c>
      <c r="D2330" s="10" t="s">
        <v>63</v>
      </c>
      <c r="E2330" s="11"/>
      <c r="F2330" s="11"/>
    </row>
    <row r="2331">
      <c r="A2331" s="5" t="str">
        <f t="shared" si="1"/>
        <v>Swaziland-Africa2002</v>
      </c>
      <c r="B2331" s="5" t="s">
        <v>77</v>
      </c>
      <c r="C2331" s="17" t="s">
        <v>258</v>
      </c>
      <c r="D2331" s="10" t="s">
        <v>64</v>
      </c>
      <c r="E2331" s="15">
        <v>1023.0</v>
      </c>
      <c r="F2331" s="11"/>
    </row>
    <row r="2332">
      <c r="A2332" s="5" t="str">
        <f t="shared" si="1"/>
        <v>Swaziland-Africa2003</v>
      </c>
      <c r="B2332" s="5" t="s">
        <v>77</v>
      </c>
      <c r="C2332" s="17" t="s">
        <v>258</v>
      </c>
      <c r="D2332" s="10" t="s">
        <v>65</v>
      </c>
      <c r="E2332" s="15">
        <v>1023.0</v>
      </c>
      <c r="F2332" s="11"/>
    </row>
    <row r="2333">
      <c r="A2333" s="5" t="str">
        <f t="shared" si="1"/>
        <v>Swaziland-Africa2005</v>
      </c>
      <c r="B2333" s="5" t="s">
        <v>77</v>
      </c>
      <c r="C2333" s="17" t="s">
        <v>258</v>
      </c>
      <c r="D2333" s="10" t="s">
        <v>67</v>
      </c>
      <c r="E2333" s="15">
        <v>1093.0</v>
      </c>
      <c r="F2333" s="11"/>
    </row>
    <row r="2334">
      <c r="A2334" s="5" t="str">
        <f t="shared" si="1"/>
        <v>Swaziland-Africa2007</v>
      </c>
      <c r="B2334" s="5" t="s">
        <v>77</v>
      </c>
      <c r="C2334" s="17" t="s">
        <v>258</v>
      </c>
      <c r="D2334" s="10" t="s">
        <v>69</v>
      </c>
      <c r="E2334" s="15">
        <v>1030.0</v>
      </c>
      <c r="F2334" s="15">
        <v>406.0</v>
      </c>
    </row>
    <row r="2335">
      <c r="A2335" s="5" t="str">
        <f t="shared" si="1"/>
        <v>Swaziland-Africa2007</v>
      </c>
      <c r="B2335" s="5" t="s">
        <v>77</v>
      </c>
      <c r="C2335" s="17" t="s">
        <v>258</v>
      </c>
      <c r="D2335" s="10" t="s">
        <v>69</v>
      </c>
      <c r="E2335" s="15">
        <v>1144.0</v>
      </c>
      <c r="F2335" s="15">
        <v>406.0</v>
      </c>
    </row>
    <row r="2336">
      <c r="A2336" s="5" t="str">
        <f t="shared" si="1"/>
        <v>Swaziland-Africa2009</v>
      </c>
      <c r="B2336" s="5" t="s">
        <v>77</v>
      </c>
      <c r="C2336" s="17" t="s">
        <v>258</v>
      </c>
      <c r="D2336" s="10" t="s">
        <v>71</v>
      </c>
      <c r="E2336" s="15">
        <v>1063.0</v>
      </c>
      <c r="F2336" s="15">
        <v>423.0</v>
      </c>
    </row>
    <row r="2337">
      <c r="A2337" s="5" t="str">
        <f t="shared" si="1"/>
        <v>Swaziland-Africa2009</v>
      </c>
      <c r="B2337" s="5" t="s">
        <v>77</v>
      </c>
      <c r="C2337" s="17" t="s">
        <v>258</v>
      </c>
      <c r="D2337" s="10" t="s">
        <v>71</v>
      </c>
      <c r="E2337" s="15">
        <v>1126.0</v>
      </c>
      <c r="F2337" s="15">
        <v>423.0</v>
      </c>
    </row>
    <row r="2338">
      <c r="A2338" s="5" t="str">
        <f t="shared" si="1"/>
        <v>Swaziland-Africa2011</v>
      </c>
      <c r="B2338" s="5" t="s">
        <v>77</v>
      </c>
      <c r="C2338" s="17" t="s">
        <v>258</v>
      </c>
      <c r="D2338" s="10" t="s">
        <v>73</v>
      </c>
      <c r="E2338" s="15">
        <v>1019.0</v>
      </c>
      <c r="F2338" s="15">
        <v>399.0</v>
      </c>
    </row>
    <row r="2339">
      <c r="A2339" s="5" t="str">
        <f t="shared" si="1"/>
        <v>Swaziland-Africa2012</v>
      </c>
      <c r="B2339" s="5" t="s">
        <v>77</v>
      </c>
      <c r="C2339" s="17" t="s">
        <v>258</v>
      </c>
      <c r="D2339" s="10" t="s">
        <v>74</v>
      </c>
      <c r="E2339" s="15">
        <v>1016.0</v>
      </c>
      <c r="F2339" s="15">
        <v>406.0</v>
      </c>
    </row>
    <row r="2340">
      <c r="A2340" s="5" t="str">
        <f t="shared" si="1"/>
        <v>Swaziland-Africa2012</v>
      </c>
      <c r="B2340" s="5" t="s">
        <v>77</v>
      </c>
      <c r="C2340" s="17" t="s">
        <v>258</v>
      </c>
      <c r="D2340" s="10" t="s">
        <v>74</v>
      </c>
      <c r="E2340" s="15">
        <v>1041.0</v>
      </c>
      <c r="F2340" s="15">
        <v>406.0</v>
      </c>
    </row>
    <row r="2341">
      <c r="A2341" s="5" t="str">
        <f t="shared" si="1"/>
        <v>Swaziland-Africa2012</v>
      </c>
      <c r="B2341" s="5" t="s">
        <v>77</v>
      </c>
      <c r="C2341" s="17" t="s">
        <v>258</v>
      </c>
      <c r="D2341" s="10" t="s">
        <v>74</v>
      </c>
      <c r="E2341" s="15">
        <v>1188.0</v>
      </c>
      <c r="F2341" s="15">
        <v>406.0</v>
      </c>
    </row>
    <row r="2342">
      <c r="A2342" s="5" t="str">
        <f t="shared" si="1"/>
        <v>Sweden-Europe2000</v>
      </c>
      <c r="B2342" s="5" t="s">
        <v>75</v>
      </c>
      <c r="C2342" s="17" t="s">
        <v>259</v>
      </c>
      <c r="D2342" s="10" t="s">
        <v>62</v>
      </c>
      <c r="E2342" s="11"/>
      <c r="F2342" s="15">
        <v>48877.0</v>
      </c>
    </row>
    <row r="2343">
      <c r="A2343" s="5" t="str">
        <f t="shared" si="1"/>
        <v>Sweden-Europe2001</v>
      </c>
      <c r="B2343" s="5" t="s">
        <v>75</v>
      </c>
      <c r="C2343" s="17" t="s">
        <v>259</v>
      </c>
      <c r="D2343" s="10" t="s">
        <v>63</v>
      </c>
      <c r="E2343" s="11"/>
      <c r="F2343" s="15">
        <v>49045.0</v>
      </c>
    </row>
    <row r="2344">
      <c r="A2344" s="5" t="str">
        <f t="shared" si="1"/>
        <v>Sweden-Europe2002</v>
      </c>
      <c r="B2344" s="5" t="s">
        <v>75</v>
      </c>
      <c r="C2344" s="17" t="s">
        <v>259</v>
      </c>
      <c r="D2344" s="10" t="s">
        <v>64</v>
      </c>
      <c r="E2344" s="15">
        <v>52515.0</v>
      </c>
      <c r="F2344" s="15">
        <v>51315.0</v>
      </c>
    </row>
    <row r="2345">
      <c r="A2345" s="5" t="str">
        <f t="shared" si="1"/>
        <v>Sweden-Europe2003</v>
      </c>
      <c r="B2345" s="5" t="s">
        <v>75</v>
      </c>
      <c r="C2345" s="17" t="s">
        <v>259</v>
      </c>
      <c r="D2345" s="10" t="s">
        <v>65</v>
      </c>
      <c r="E2345" s="15">
        <v>43744.0</v>
      </c>
      <c r="F2345" s="15">
        <v>45407.0</v>
      </c>
    </row>
    <row r="2346">
      <c r="A2346" s="5" t="str">
        <f t="shared" si="1"/>
        <v>Sweden-Europe2005</v>
      </c>
      <c r="B2346" s="5" t="s">
        <v>75</v>
      </c>
      <c r="C2346" s="17" t="s">
        <v>259</v>
      </c>
      <c r="D2346" s="10" t="s">
        <v>67</v>
      </c>
      <c r="E2346" s="15">
        <v>49105.0</v>
      </c>
      <c r="F2346" s="15">
        <v>49601.0</v>
      </c>
    </row>
    <row r="2347">
      <c r="A2347" s="5" t="str">
        <f t="shared" si="1"/>
        <v>Sweden-Europe2007</v>
      </c>
      <c r="B2347" s="5" t="s">
        <v>75</v>
      </c>
      <c r="C2347" s="17" t="s">
        <v>259</v>
      </c>
      <c r="D2347" s="10" t="s">
        <v>69</v>
      </c>
      <c r="E2347" s="15">
        <v>54521.0</v>
      </c>
      <c r="F2347" s="15">
        <v>52588.0</v>
      </c>
    </row>
    <row r="2348">
      <c r="A2348" s="5" t="str">
        <f t="shared" si="1"/>
        <v>Sweden-Europe2007</v>
      </c>
      <c r="B2348" s="5" t="s">
        <v>75</v>
      </c>
      <c r="C2348" s="17" t="s">
        <v>259</v>
      </c>
      <c r="D2348" s="10" t="s">
        <v>69</v>
      </c>
      <c r="E2348" s="15">
        <v>51129.0</v>
      </c>
      <c r="F2348" s="15">
        <v>50532.0</v>
      </c>
    </row>
    <row r="2349">
      <c r="A2349" s="5" t="str">
        <f t="shared" si="1"/>
        <v>Sweden-Europe2009</v>
      </c>
      <c r="B2349" s="5" t="s">
        <v>75</v>
      </c>
      <c r="C2349" s="17" t="s">
        <v>259</v>
      </c>
      <c r="D2349" s="10" t="s">
        <v>71</v>
      </c>
      <c r="E2349" s="15">
        <v>48060.0</v>
      </c>
      <c r="F2349" s="15">
        <v>50060.0</v>
      </c>
    </row>
    <row r="2350">
      <c r="A2350" s="5" t="str">
        <f t="shared" si="1"/>
        <v>Sweden-Europe2009</v>
      </c>
      <c r="B2350" s="5" t="s">
        <v>75</v>
      </c>
      <c r="C2350" s="17" t="s">
        <v>259</v>
      </c>
      <c r="D2350" s="10" t="s">
        <v>71</v>
      </c>
      <c r="E2350" s="15">
        <v>57425.0</v>
      </c>
      <c r="F2350" s="15">
        <v>51784.0</v>
      </c>
    </row>
    <row r="2351">
      <c r="A2351" s="5" t="str">
        <f t="shared" si="1"/>
        <v>Sweden-Europe2011</v>
      </c>
      <c r="B2351" s="5" t="s">
        <v>75</v>
      </c>
      <c r="C2351" s="17" t="s">
        <v>259</v>
      </c>
      <c r="D2351" s="10" t="s">
        <v>73</v>
      </c>
      <c r="E2351" s="15">
        <v>51562.0</v>
      </c>
      <c r="F2351" s="15">
        <v>51569.0</v>
      </c>
    </row>
    <row r="2352">
      <c r="A2352" s="5" t="str">
        <f t="shared" si="1"/>
        <v>Sweden-Europe2012</v>
      </c>
      <c r="B2352" s="5" t="s">
        <v>75</v>
      </c>
      <c r="C2352" s="17" t="s">
        <v>259</v>
      </c>
      <c r="D2352" s="10" t="s">
        <v>74</v>
      </c>
      <c r="E2352" s="15">
        <v>49571.0</v>
      </c>
      <c r="F2352" s="15">
        <v>50207.0</v>
      </c>
    </row>
    <row r="2353">
      <c r="A2353" s="5" t="str">
        <f t="shared" si="1"/>
        <v>Sweden-Europe2012</v>
      </c>
      <c r="B2353" s="5" t="s">
        <v>75</v>
      </c>
      <c r="C2353" s="17" t="s">
        <v>259</v>
      </c>
      <c r="D2353" s="10" t="s">
        <v>74</v>
      </c>
      <c r="E2353" s="15">
        <v>54781.0</v>
      </c>
      <c r="F2353" s="15">
        <v>50618.0</v>
      </c>
    </row>
    <row r="2354">
      <c r="A2354" s="5" t="str">
        <f t="shared" si="1"/>
        <v>Sweden-Europe2012</v>
      </c>
      <c r="B2354" s="5" t="s">
        <v>75</v>
      </c>
      <c r="C2354" s="17" t="s">
        <v>259</v>
      </c>
      <c r="D2354" s="10" t="s">
        <v>74</v>
      </c>
      <c r="E2354" s="15">
        <v>49794.0</v>
      </c>
      <c r="F2354" s="15">
        <v>47556.0</v>
      </c>
    </row>
    <row r="2355">
      <c r="A2355" s="5" t="str">
        <f t="shared" si="1"/>
        <v>Switzerland-Europe2000</v>
      </c>
      <c r="B2355" s="5" t="s">
        <v>75</v>
      </c>
      <c r="C2355" s="17" t="s">
        <v>260</v>
      </c>
      <c r="D2355" s="10" t="s">
        <v>62</v>
      </c>
      <c r="E2355" s="11"/>
      <c r="F2355" s="15">
        <v>25500.0</v>
      </c>
    </row>
    <row r="2356">
      <c r="A2356" s="5" t="str">
        <f t="shared" si="1"/>
        <v>Switzerland-Europe2001</v>
      </c>
      <c r="B2356" s="5" t="s">
        <v>75</v>
      </c>
      <c r="C2356" s="17" t="s">
        <v>260</v>
      </c>
      <c r="D2356" s="10" t="s">
        <v>63</v>
      </c>
      <c r="E2356" s="11"/>
      <c r="F2356" s="15">
        <v>25375.0</v>
      </c>
    </row>
    <row r="2357">
      <c r="A2357" s="5" t="str">
        <f t="shared" si="1"/>
        <v>Switzerland-Europe2002</v>
      </c>
      <c r="B2357" s="5" t="s">
        <v>75</v>
      </c>
      <c r="C2357" s="17" t="s">
        <v>260</v>
      </c>
      <c r="D2357" s="10" t="s">
        <v>64</v>
      </c>
      <c r="E2357" s="15">
        <v>38757.0</v>
      </c>
      <c r="F2357" s="15">
        <v>26199.0</v>
      </c>
    </row>
    <row r="2358">
      <c r="A2358" s="5" t="str">
        <f t="shared" si="1"/>
        <v>Switzerland-Europe2003</v>
      </c>
      <c r="B2358" s="5" t="s">
        <v>75</v>
      </c>
      <c r="C2358" s="17" t="s">
        <v>260</v>
      </c>
      <c r="D2358" s="10" t="s">
        <v>65</v>
      </c>
      <c r="E2358" s="15">
        <v>41598.0</v>
      </c>
      <c r="F2358" s="15">
        <v>26968.0</v>
      </c>
    </row>
    <row r="2359">
      <c r="A2359" s="5" t="str">
        <f t="shared" si="1"/>
        <v>Switzerland-Europe2005</v>
      </c>
      <c r="B2359" s="5" t="s">
        <v>75</v>
      </c>
      <c r="C2359" s="17" t="s">
        <v>260</v>
      </c>
      <c r="D2359" s="10" t="s">
        <v>67</v>
      </c>
      <c r="E2359" s="15">
        <v>40392.0</v>
      </c>
      <c r="F2359" s="15">
        <v>26773.0</v>
      </c>
    </row>
    <row r="2360">
      <c r="A2360" s="5" t="str">
        <f t="shared" si="1"/>
        <v>Switzerland-Europe2007</v>
      </c>
      <c r="B2360" s="5" t="s">
        <v>75</v>
      </c>
      <c r="C2360" s="17" t="s">
        <v>260</v>
      </c>
      <c r="D2360" s="10" t="s">
        <v>69</v>
      </c>
      <c r="E2360" s="15">
        <v>40392.0</v>
      </c>
      <c r="F2360" s="15">
        <v>26090.0</v>
      </c>
    </row>
    <row r="2361">
      <c r="A2361" s="5" t="str">
        <f t="shared" si="1"/>
        <v>Switzerland-Europe2007</v>
      </c>
      <c r="B2361" s="5" t="s">
        <v>75</v>
      </c>
      <c r="C2361" s="17" t="s">
        <v>260</v>
      </c>
      <c r="D2361" s="10" t="s">
        <v>69</v>
      </c>
      <c r="E2361" s="15">
        <v>42963.0</v>
      </c>
      <c r="F2361" s="15">
        <v>26557.0</v>
      </c>
    </row>
    <row r="2362">
      <c r="A2362" s="5" t="str">
        <f t="shared" si="1"/>
        <v>Switzerland-Europe2009</v>
      </c>
      <c r="B2362" s="5" t="s">
        <v>75</v>
      </c>
      <c r="C2362" s="17" t="s">
        <v>260</v>
      </c>
      <c r="D2362" s="10" t="s">
        <v>71</v>
      </c>
      <c r="E2362" s="15">
        <v>38019.0</v>
      </c>
      <c r="F2362" s="15">
        <v>25760.0</v>
      </c>
    </row>
    <row r="2363">
      <c r="A2363" s="5" t="str">
        <f t="shared" si="1"/>
        <v>Switzerland-Europe2009</v>
      </c>
      <c r="B2363" s="5" t="s">
        <v>75</v>
      </c>
      <c r="C2363" s="17" t="s">
        <v>260</v>
      </c>
      <c r="D2363" s="10" t="s">
        <v>71</v>
      </c>
      <c r="E2363" s="15">
        <v>40718.0</v>
      </c>
      <c r="F2363" s="15">
        <v>25888.0</v>
      </c>
    </row>
    <row r="2364">
      <c r="A2364" s="5" t="str">
        <f t="shared" si="1"/>
        <v>Switzerland-Europe2011</v>
      </c>
      <c r="B2364" s="5" t="s">
        <v>75</v>
      </c>
      <c r="C2364" s="17" t="s">
        <v>260</v>
      </c>
      <c r="D2364" s="10" t="s">
        <v>73</v>
      </c>
      <c r="E2364" s="15">
        <v>41375.0</v>
      </c>
      <c r="F2364" s="15">
        <v>25941.0</v>
      </c>
    </row>
    <row r="2365">
      <c r="A2365" s="5" t="str">
        <f t="shared" si="1"/>
        <v>Switzerland-Europe2012</v>
      </c>
      <c r="B2365" s="5" t="s">
        <v>75</v>
      </c>
      <c r="C2365" s="17" t="s">
        <v>260</v>
      </c>
      <c r="D2365" s="10" t="s">
        <v>74</v>
      </c>
      <c r="E2365" s="15">
        <v>41877.0</v>
      </c>
      <c r="F2365" s="15">
        <v>27084.0</v>
      </c>
    </row>
    <row r="2366">
      <c r="A2366" s="5" t="str">
        <f t="shared" si="1"/>
        <v>Switzerland-Europe2012</v>
      </c>
      <c r="B2366" s="5" t="s">
        <v>75</v>
      </c>
      <c r="C2366" s="17" t="s">
        <v>260</v>
      </c>
      <c r="D2366" s="10" t="s">
        <v>74</v>
      </c>
      <c r="E2366" s="15">
        <v>40205.0</v>
      </c>
      <c r="F2366" s="15">
        <v>25996.0</v>
      </c>
    </row>
    <row r="2367">
      <c r="A2367" s="5" t="str">
        <f t="shared" si="1"/>
        <v>Switzerland-Europe2012</v>
      </c>
      <c r="B2367" s="5" t="s">
        <v>75</v>
      </c>
      <c r="C2367" s="17" t="s">
        <v>260</v>
      </c>
      <c r="D2367" s="10" t="s">
        <v>74</v>
      </c>
      <c r="E2367" s="15">
        <v>39050.0</v>
      </c>
      <c r="F2367" s="15">
        <v>25005.0</v>
      </c>
    </row>
    <row r="2368">
      <c r="A2368" s="5" t="str">
        <f t="shared" si="1"/>
        <v>Syria-Middle East2000</v>
      </c>
      <c r="B2368" s="5" t="s">
        <v>92</v>
      </c>
      <c r="C2368" s="17" t="s">
        <v>261</v>
      </c>
      <c r="D2368" s="10" t="s">
        <v>62</v>
      </c>
      <c r="E2368" s="11"/>
      <c r="F2368" s="11"/>
    </row>
    <row r="2369">
      <c r="A2369" s="5" t="str">
        <f t="shared" si="1"/>
        <v>Syria-Middle East2001</v>
      </c>
      <c r="B2369" s="5" t="s">
        <v>92</v>
      </c>
      <c r="C2369" s="17" t="s">
        <v>261</v>
      </c>
      <c r="D2369" s="10" t="s">
        <v>63</v>
      </c>
      <c r="E2369" s="11"/>
      <c r="F2369" s="15">
        <v>19986.0</v>
      </c>
    </row>
    <row r="2370">
      <c r="A2370" s="5" t="str">
        <f t="shared" si="1"/>
        <v>Syria-Middle East2002</v>
      </c>
      <c r="B2370" s="5" t="s">
        <v>92</v>
      </c>
      <c r="C2370" s="17" t="s">
        <v>261</v>
      </c>
      <c r="D2370" s="10" t="s">
        <v>64</v>
      </c>
      <c r="E2370" s="15">
        <v>61859.0</v>
      </c>
      <c r="F2370" s="15">
        <v>21649.0</v>
      </c>
    </row>
    <row r="2371">
      <c r="A2371" s="5" t="str">
        <f t="shared" si="1"/>
        <v>Syria-Middle East2003</v>
      </c>
      <c r="B2371" s="5" t="s">
        <v>92</v>
      </c>
      <c r="C2371" s="17" t="s">
        <v>261</v>
      </c>
      <c r="D2371" s="10" t="s">
        <v>65</v>
      </c>
      <c r="E2371" s="15">
        <v>62112.0</v>
      </c>
      <c r="F2371" s="15">
        <v>21233.0</v>
      </c>
    </row>
    <row r="2372">
      <c r="A2372" s="5" t="str">
        <f t="shared" si="1"/>
        <v>Syria-Middle East2005</v>
      </c>
      <c r="B2372" s="5" t="s">
        <v>92</v>
      </c>
      <c r="C2372" s="17" t="s">
        <v>261</v>
      </c>
      <c r="D2372" s="10" t="s">
        <v>67</v>
      </c>
      <c r="E2372" s="15">
        <v>67700.0</v>
      </c>
      <c r="F2372" s="15">
        <v>23052.0</v>
      </c>
    </row>
    <row r="2373">
      <c r="A2373" s="5" t="str">
        <f t="shared" si="1"/>
        <v>Syria-Middle East2005</v>
      </c>
      <c r="B2373" s="5" t="s">
        <v>92</v>
      </c>
      <c r="C2373" s="17" t="s">
        <v>261</v>
      </c>
      <c r="D2373" s="10" t="s">
        <v>67</v>
      </c>
      <c r="E2373" s="15">
        <v>53590.0</v>
      </c>
      <c r="F2373" s="15">
        <v>21630.0</v>
      </c>
    </row>
    <row r="2374">
      <c r="A2374" s="5" t="str">
        <f t="shared" si="1"/>
        <v>Syria-Middle East2007</v>
      </c>
      <c r="B2374" s="5" t="s">
        <v>92</v>
      </c>
      <c r="C2374" s="17" t="s">
        <v>261</v>
      </c>
      <c r="D2374" s="10" t="s">
        <v>69</v>
      </c>
      <c r="E2374" s="15">
        <v>51111.0</v>
      </c>
      <c r="F2374" s="15">
        <v>17937.0</v>
      </c>
    </row>
    <row r="2375">
      <c r="A2375" s="5" t="str">
        <f t="shared" si="1"/>
        <v>Syria-Middle East2007</v>
      </c>
      <c r="B2375" s="5" t="s">
        <v>92</v>
      </c>
      <c r="C2375" s="17" t="s">
        <v>261</v>
      </c>
      <c r="D2375" s="10" t="s">
        <v>69</v>
      </c>
      <c r="E2375" s="15">
        <v>48786.0</v>
      </c>
      <c r="F2375" s="15">
        <v>15638.0</v>
      </c>
    </row>
    <row r="2376">
      <c r="A2376" s="5" t="str">
        <f t="shared" si="1"/>
        <v>Syria-Middle East2009</v>
      </c>
      <c r="B2376" s="5" t="s">
        <v>92</v>
      </c>
      <c r="C2376" s="17" t="s">
        <v>261</v>
      </c>
      <c r="D2376" s="10" t="s">
        <v>71</v>
      </c>
      <c r="E2376" s="15">
        <v>57429.0</v>
      </c>
      <c r="F2376" s="15">
        <v>22803.0</v>
      </c>
    </row>
    <row r="2377">
      <c r="A2377" s="5" t="str">
        <f t="shared" si="1"/>
        <v>Syria-Middle East2009</v>
      </c>
      <c r="B2377" s="5" t="s">
        <v>92</v>
      </c>
      <c r="C2377" s="17" t="s">
        <v>261</v>
      </c>
      <c r="D2377" s="10" t="s">
        <v>71</v>
      </c>
      <c r="E2377" s="15">
        <v>39068.0</v>
      </c>
      <c r="F2377" s="15">
        <v>16735.0</v>
      </c>
    </row>
    <row r="2378">
      <c r="A2378" s="5" t="str">
        <f t="shared" si="1"/>
        <v>Syria-Middle East2011</v>
      </c>
      <c r="B2378" s="5" t="s">
        <v>92</v>
      </c>
      <c r="C2378" s="17" t="s">
        <v>261</v>
      </c>
      <c r="D2378" s="10" t="s">
        <v>73</v>
      </c>
      <c r="E2378" s="15">
        <v>50634.0</v>
      </c>
      <c r="F2378" s="15">
        <v>20792.0</v>
      </c>
    </row>
    <row r="2379">
      <c r="A2379" s="5" t="str">
        <f t="shared" si="1"/>
        <v>Syria-Middle East2012</v>
      </c>
      <c r="B2379" s="5" t="s">
        <v>92</v>
      </c>
      <c r="C2379" s="17" t="s">
        <v>261</v>
      </c>
      <c r="D2379" s="10" t="s">
        <v>74</v>
      </c>
      <c r="E2379" s="15">
        <v>54286.0</v>
      </c>
      <c r="F2379" s="15">
        <v>16543.0</v>
      </c>
    </row>
    <row r="2380">
      <c r="A2380" s="5" t="str">
        <f t="shared" si="1"/>
        <v>Syria-Middle East2012</v>
      </c>
      <c r="B2380" s="5" t="s">
        <v>92</v>
      </c>
      <c r="C2380" s="17" t="s">
        <v>261</v>
      </c>
      <c r="D2380" s="10" t="s">
        <v>74</v>
      </c>
      <c r="E2380" s="15">
        <v>51048.0</v>
      </c>
      <c r="F2380" s="15">
        <v>15765.0</v>
      </c>
    </row>
    <row r="2381">
      <c r="A2381" s="5" t="str">
        <f t="shared" si="1"/>
        <v>Tajikistan-Asia2000</v>
      </c>
      <c r="B2381" s="5" t="s">
        <v>60</v>
      </c>
      <c r="C2381" s="17" t="s">
        <v>262</v>
      </c>
      <c r="D2381" s="10" t="s">
        <v>62</v>
      </c>
      <c r="E2381" s="11"/>
      <c r="F2381" s="11"/>
    </row>
    <row r="2382">
      <c r="A2382" s="5" t="str">
        <f t="shared" si="1"/>
        <v>Tajikistan-Asia2001</v>
      </c>
      <c r="B2382" s="5" t="s">
        <v>60</v>
      </c>
      <c r="C2382" s="17" t="s">
        <v>262</v>
      </c>
      <c r="D2382" s="10" t="s">
        <v>63</v>
      </c>
      <c r="E2382" s="11"/>
      <c r="F2382" s="15">
        <v>2395.0</v>
      </c>
    </row>
    <row r="2383">
      <c r="A2383" s="5" t="str">
        <f t="shared" si="1"/>
        <v>Tajikistan-Asia2002</v>
      </c>
      <c r="B2383" s="5" t="s">
        <v>60</v>
      </c>
      <c r="C2383" s="17" t="s">
        <v>262</v>
      </c>
      <c r="D2383" s="10" t="s">
        <v>64</v>
      </c>
      <c r="E2383" s="15">
        <v>2860.0</v>
      </c>
      <c r="F2383" s="15">
        <v>2370.0</v>
      </c>
    </row>
    <row r="2384">
      <c r="A2384" s="5" t="str">
        <f t="shared" si="1"/>
        <v>Tajikistan-Asia2003</v>
      </c>
      <c r="B2384" s="5" t="s">
        <v>60</v>
      </c>
      <c r="C2384" s="17" t="s">
        <v>262</v>
      </c>
      <c r="D2384" s="10" t="s">
        <v>65</v>
      </c>
      <c r="E2384" s="15">
        <v>2893.0</v>
      </c>
      <c r="F2384" s="15">
        <v>2333.0</v>
      </c>
    </row>
    <row r="2385">
      <c r="A2385" s="5" t="str">
        <f t="shared" si="1"/>
        <v>Tajikistan-Asia2005</v>
      </c>
      <c r="B2385" s="5" t="s">
        <v>60</v>
      </c>
      <c r="C2385" s="17" t="s">
        <v>262</v>
      </c>
      <c r="D2385" s="10" t="s">
        <v>67</v>
      </c>
      <c r="E2385" s="15">
        <v>3033.0</v>
      </c>
      <c r="F2385" s="15">
        <v>2473.0</v>
      </c>
    </row>
    <row r="2386">
      <c r="A2386" s="5" t="str">
        <f t="shared" si="1"/>
        <v>Tajikistan-Asia2005</v>
      </c>
      <c r="B2386" s="5" t="s">
        <v>60</v>
      </c>
      <c r="C2386" s="17" t="s">
        <v>262</v>
      </c>
      <c r="D2386" s="10" t="s">
        <v>67</v>
      </c>
      <c r="E2386" s="15">
        <v>2655.0</v>
      </c>
      <c r="F2386" s="15">
        <v>2414.0</v>
      </c>
    </row>
    <row r="2387">
      <c r="A2387" s="5" t="str">
        <f t="shared" si="1"/>
        <v>Tajikistan-Asia2007</v>
      </c>
      <c r="B2387" s="5" t="s">
        <v>60</v>
      </c>
      <c r="C2387" s="17" t="s">
        <v>262</v>
      </c>
      <c r="D2387" s="10" t="s">
        <v>69</v>
      </c>
      <c r="E2387" s="15">
        <v>2563.0</v>
      </c>
      <c r="F2387" s="15">
        <v>2346.0</v>
      </c>
    </row>
    <row r="2388">
      <c r="A2388" s="5" t="str">
        <f t="shared" si="1"/>
        <v>Tajikistan-Asia2007</v>
      </c>
      <c r="B2388" s="5" t="s">
        <v>60</v>
      </c>
      <c r="C2388" s="17" t="s">
        <v>262</v>
      </c>
      <c r="D2388" s="10" t="s">
        <v>69</v>
      </c>
      <c r="E2388" s="15">
        <v>2292.0</v>
      </c>
      <c r="F2388" s="15">
        <v>2122.0</v>
      </c>
    </row>
    <row r="2389">
      <c r="A2389" s="5" t="str">
        <f t="shared" si="1"/>
        <v>Tajikistan-Asia2009</v>
      </c>
      <c r="B2389" s="5" t="s">
        <v>60</v>
      </c>
      <c r="C2389" s="17" t="s">
        <v>262</v>
      </c>
      <c r="D2389" s="10" t="s">
        <v>71</v>
      </c>
      <c r="E2389" s="15">
        <v>3223.0</v>
      </c>
      <c r="F2389" s="15">
        <v>2583.0</v>
      </c>
    </row>
    <row r="2390">
      <c r="A2390" s="5" t="str">
        <f t="shared" si="1"/>
        <v>Tajikistan-Asia2009</v>
      </c>
      <c r="B2390" s="5" t="s">
        <v>60</v>
      </c>
      <c r="C2390" s="17" t="s">
        <v>262</v>
      </c>
      <c r="D2390" s="10" t="s">
        <v>71</v>
      </c>
      <c r="E2390" s="15">
        <v>1881.0</v>
      </c>
      <c r="F2390" s="15">
        <v>2129.0</v>
      </c>
    </row>
    <row r="2391">
      <c r="A2391" s="5" t="str">
        <f t="shared" si="1"/>
        <v>Tajikistan-Asia2011</v>
      </c>
      <c r="B2391" s="5" t="s">
        <v>60</v>
      </c>
      <c r="C2391" s="17" t="s">
        <v>262</v>
      </c>
      <c r="D2391" s="10" t="s">
        <v>73</v>
      </c>
      <c r="E2391" s="15">
        <v>2439.0</v>
      </c>
      <c r="F2391" s="15">
        <v>2342.0</v>
      </c>
    </row>
    <row r="2392">
      <c r="A2392" s="5" t="str">
        <f t="shared" si="1"/>
        <v>Tajikistan-Asia2012</v>
      </c>
      <c r="B2392" s="5" t="s">
        <v>60</v>
      </c>
      <c r="C2392" s="17" t="s">
        <v>262</v>
      </c>
      <c r="D2392" s="10" t="s">
        <v>74</v>
      </c>
      <c r="E2392" s="15">
        <v>2076.0</v>
      </c>
      <c r="F2392" s="15">
        <v>2170.0</v>
      </c>
    </row>
    <row r="2393">
      <c r="A2393" s="5" t="str">
        <f t="shared" si="1"/>
        <v>Tajikistan-Asia2012</v>
      </c>
      <c r="B2393" s="5" t="s">
        <v>60</v>
      </c>
      <c r="C2393" s="17" t="s">
        <v>262</v>
      </c>
      <c r="D2393" s="10" t="s">
        <v>74</v>
      </c>
      <c r="E2393" s="15">
        <v>2237.0</v>
      </c>
      <c r="F2393" s="15">
        <v>2149.0</v>
      </c>
    </row>
    <row r="2394">
      <c r="A2394" s="5" t="str">
        <f t="shared" si="1"/>
        <v>Tanzania-Africa2000</v>
      </c>
      <c r="B2394" s="5" t="s">
        <v>77</v>
      </c>
      <c r="C2394" s="17" t="s">
        <v>263</v>
      </c>
      <c r="D2394" s="10" t="s">
        <v>62</v>
      </c>
      <c r="E2394" s="11"/>
      <c r="F2394" s="11"/>
    </row>
    <row r="2395">
      <c r="A2395" s="5" t="str">
        <f t="shared" si="1"/>
        <v>Tanzania-Africa2001</v>
      </c>
      <c r="B2395" s="5" t="s">
        <v>77</v>
      </c>
      <c r="C2395" s="17" t="s">
        <v>263</v>
      </c>
      <c r="D2395" s="10" t="s">
        <v>63</v>
      </c>
      <c r="E2395" s="11"/>
      <c r="F2395" s="15">
        <v>20747.0</v>
      </c>
    </row>
    <row r="2396">
      <c r="A2396" s="5" t="str">
        <f t="shared" si="1"/>
        <v>Tanzania-Africa2002</v>
      </c>
      <c r="B2396" s="5" t="s">
        <v>77</v>
      </c>
      <c r="C2396" s="17" t="s">
        <v>263</v>
      </c>
      <c r="D2396" s="10" t="s">
        <v>64</v>
      </c>
      <c r="E2396" s="15">
        <v>6846.0</v>
      </c>
      <c r="F2396" s="15">
        <v>20043.0</v>
      </c>
    </row>
    <row r="2397">
      <c r="A2397" s="5" t="str">
        <f t="shared" si="1"/>
        <v>Tanzania-Africa2003</v>
      </c>
      <c r="B2397" s="5" t="s">
        <v>77</v>
      </c>
      <c r="C2397" s="17" t="s">
        <v>263</v>
      </c>
      <c r="D2397" s="10" t="s">
        <v>65</v>
      </c>
      <c r="E2397" s="15">
        <v>6447.0</v>
      </c>
      <c r="F2397" s="15">
        <v>19345.0</v>
      </c>
    </row>
    <row r="2398">
      <c r="A2398" s="5" t="str">
        <f t="shared" si="1"/>
        <v>Tanzania-Africa2005</v>
      </c>
      <c r="B2398" s="5" t="s">
        <v>77</v>
      </c>
      <c r="C2398" s="17" t="s">
        <v>263</v>
      </c>
      <c r="D2398" s="10" t="s">
        <v>67</v>
      </c>
      <c r="E2398" s="15">
        <v>6538.0</v>
      </c>
      <c r="F2398" s="15">
        <v>18921.0</v>
      </c>
    </row>
    <row r="2399">
      <c r="A2399" s="5" t="str">
        <f t="shared" si="1"/>
        <v>Tanzania-Africa2005</v>
      </c>
      <c r="B2399" s="5" t="s">
        <v>77</v>
      </c>
      <c r="C2399" s="17" t="s">
        <v>263</v>
      </c>
      <c r="D2399" s="10" t="s">
        <v>67</v>
      </c>
      <c r="E2399" s="15">
        <v>5959.0</v>
      </c>
      <c r="F2399" s="15">
        <v>17809.0</v>
      </c>
    </row>
    <row r="2400">
      <c r="A2400" s="5" t="str">
        <f t="shared" si="1"/>
        <v>Tanzania-Africa2007</v>
      </c>
      <c r="B2400" s="5" t="s">
        <v>77</v>
      </c>
      <c r="C2400" s="17" t="s">
        <v>263</v>
      </c>
      <c r="D2400" s="10" t="s">
        <v>69</v>
      </c>
      <c r="E2400" s="15">
        <v>3128.0</v>
      </c>
      <c r="F2400" s="15">
        <v>14203.0</v>
      </c>
    </row>
    <row r="2401">
      <c r="A2401" s="5" t="str">
        <f t="shared" si="1"/>
        <v>Tanzania-Africa2008</v>
      </c>
      <c r="B2401" s="5" t="s">
        <v>77</v>
      </c>
      <c r="C2401" s="17" t="s">
        <v>263</v>
      </c>
      <c r="D2401" s="10" t="s">
        <v>70</v>
      </c>
      <c r="E2401" s="15">
        <v>4353.0</v>
      </c>
      <c r="F2401" s="15">
        <v>16198.0</v>
      </c>
    </row>
    <row r="2402">
      <c r="A2402" s="5" t="str">
        <f t="shared" si="1"/>
        <v>Tanzania-Africa2009</v>
      </c>
      <c r="B2402" s="5" t="s">
        <v>77</v>
      </c>
      <c r="C2402" s="17" t="s">
        <v>263</v>
      </c>
      <c r="D2402" s="10" t="s">
        <v>71</v>
      </c>
      <c r="E2402" s="15">
        <v>6150.0</v>
      </c>
      <c r="F2402" s="15">
        <v>18306.0</v>
      </c>
    </row>
    <row r="2403">
      <c r="A2403" s="5" t="str">
        <f t="shared" si="1"/>
        <v>Tanzania-Africa2009</v>
      </c>
      <c r="B2403" s="5" t="s">
        <v>77</v>
      </c>
      <c r="C2403" s="17" t="s">
        <v>263</v>
      </c>
      <c r="D2403" s="10" t="s">
        <v>71</v>
      </c>
      <c r="E2403" s="15">
        <v>3590.0</v>
      </c>
      <c r="F2403" s="15">
        <v>14916.0</v>
      </c>
    </row>
    <row r="2404">
      <c r="A2404" s="5" t="str">
        <f t="shared" si="1"/>
        <v>Tanzania-Africa2011</v>
      </c>
      <c r="B2404" s="5" t="s">
        <v>77</v>
      </c>
      <c r="C2404" s="17" t="s">
        <v>263</v>
      </c>
      <c r="D2404" s="10" t="s">
        <v>73</v>
      </c>
      <c r="E2404" s="15">
        <v>5618.0</v>
      </c>
      <c r="F2404" s="15">
        <v>17141.0</v>
      </c>
    </row>
    <row r="2405">
      <c r="A2405" s="5" t="str">
        <f t="shared" si="1"/>
        <v>Tanzania-Africa2012</v>
      </c>
      <c r="B2405" s="5" t="s">
        <v>77</v>
      </c>
      <c r="C2405" s="17" t="s">
        <v>263</v>
      </c>
      <c r="D2405" s="10" t="s">
        <v>74</v>
      </c>
      <c r="E2405" s="15">
        <v>3806.0</v>
      </c>
      <c r="F2405" s="15">
        <v>15491.0</v>
      </c>
    </row>
    <row r="2406">
      <c r="A2406" s="5" t="str">
        <f t="shared" si="1"/>
        <v>Tanzania-Africa2012</v>
      </c>
      <c r="B2406" s="5" t="s">
        <v>77</v>
      </c>
      <c r="C2406" s="17" t="s">
        <v>263</v>
      </c>
      <c r="D2406" s="10" t="s">
        <v>74</v>
      </c>
      <c r="E2406" s="15">
        <v>2651.0</v>
      </c>
      <c r="F2406" s="15">
        <v>13390.0</v>
      </c>
    </row>
    <row r="2407">
      <c r="A2407" s="5" t="str">
        <f t="shared" si="1"/>
        <v>Thailand-Asia2000</v>
      </c>
      <c r="B2407" s="5" t="s">
        <v>60</v>
      </c>
      <c r="C2407" s="17" t="s">
        <v>264</v>
      </c>
      <c r="D2407" s="10" t="s">
        <v>62</v>
      </c>
      <c r="E2407" s="11"/>
      <c r="F2407" s="11"/>
    </row>
    <row r="2408">
      <c r="A2408" s="5" t="str">
        <f t="shared" si="1"/>
        <v>Thailand-Asia2001</v>
      </c>
      <c r="B2408" s="5" t="s">
        <v>60</v>
      </c>
      <c r="C2408" s="17" t="s">
        <v>264</v>
      </c>
      <c r="D2408" s="10" t="s">
        <v>63</v>
      </c>
      <c r="E2408" s="11"/>
      <c r="F2408" s="15">
        <v>119147.0</v>
      </c>
    </row>
    <row r="2409">
      <c r="A2409" s="5" t="str">
        <f t="shared" si="1"/>
        <v>Thailand-Asia2002</v>
      </c>
      <c r="B2409" s="5" t="s">
        <v>60</v>
      </c>
      <c r="C2409" s="17" t="s">
        <v>264</v>
      </c>
      <c r="D2409" s="10" t="s">
        <v>64</v>
      </c>
      <c r="E2409" s="15">
        <v>295282.0</v>
      </c>
      <c r="F2409" s="15">
        <v>117429.0</v>
      </c>
    </row>
    <row r="2410">
      <c r="A2410" s="5" t="str">
        <f t="shared" si="1"/>
        <v>Thailand-Asia2003</v>
      </c>
      <c r="B2410" s="5" t="s">
        <v>60</v>
      </c>
      <c r="C2410" s="17" t="s">
        <v>264</v>
      </c>
      <c r="D2410" s="10" t="s">
        <v>65</v>
      </c>
      <c r="E2410" s="15">
        <v>276587.0</v>
      </c>
      <c r="F2410" s="15">
        <v>107300.0</v>
      </c>
    </row>
    <row r="2411">
      <c r="A2411" s="5" t="str">
        <f t="shared" si="1"/>
        <v>Thailand-Asia2005</v>
      </c>
      <c r="B2411" s="5" t="s">
        <v>60</v>
      </c>
      <c r="C2411" s="17" t="s">
        <v>264</v>
      </c>
      <c r="D2411" s="10" t="s">
        <v>67</v>
      </c>
      <c r="E2411" s="15">
        <v>261838.0</v>
      </c>
      <c r="F2411" s="15">
        <v>107656.0</v>
      </c>
    </row>
    <row r="2412">
      <c r="A2412" s="5" t="str">
        <f t="shared" si="1"/>
        <v>Thailand-Asia2005</v>
      </c>
      <c r="B2412" s="5" t="s">
        <v>60</v>
      </c>
      <c r="C2412" s="17" t="s">
        <v>264</v>
      </c>
      <c r="D2412" s="10" t="s">
        <v>67</v>
      </c>
      <c r="E2412" s="15">
        <v>261211.0</v>
      </c>
      <c r="F2412" s="15">
        <v>101043.0</v>
      </c>
    </row>
    <row r="2413">
      <c r="A2413" s="5" t="str">
        <f t="shared" si="1"/>
        <v>Thailand-Asia2007</v>
      </c>
      <c r="B2413" s="5" t="s">
        <v>60</v>
      </c>
      <c r="C2413" s="17" t="s">
        <v>264</v>
      </c>
      <c r="D2413" s="10" t="s">
        <v>69</v>
      </c>
      <c r="E2413" s="15">
        <v>202132.0</v>
      </c>
      <c r="F2413" s="15">
        <v>74385.0</v>
      </c>
    </row>
    <row r="2414">
      <c r="A2414" s="5" t="str">
        <f t="shared" si="1"/>
        <v>Thailand-Asia2008</v>
      </c>
      <c r="B2414" s="5" t="s">
        <v>60</v>
      </c>
      <c r="C2414" s="17" t="s">
        <v>264</v>
      </c>
      <c r="D2414" s="10" t="s">
        <v>70</v>
      </c>
      <c r="E2414" s="15">
        <v>252345.0</v>
      </c>
      <c r="F2414" s="15">
        <v>96291.0</v>
      </c>
    </row>
    <row r="2415">
      <c r="A2415" s="5" t="str">
        <f t="shared" si="1"/>
        <v>Thailand-Asia2009</v>
      </c>
      <c r="B2415" s="5" t="s">
        <v>60</v>
      </c>
      <c r="C2415" s="17" t="s">
        <v>264</v>
      </c>
      <c r="D2415" s="10" t="s">
        <v>71</v>
      </c>
      <c r="E2415" s="15">
        <v>262205.0</v>
      </c>
      <c r="F2415" s="15">
        <v>104886.0</v>
      </c>
    </row>
    <row r="2416">
      <c r="A2416" s="5" t="str">
        <f t="shared" si="1"/>
        <v>Thailand-Asia2009</v>
      </c>
      <c r="B2416" s="5" t="s">
        <v>60</v>
      </c>
      <c r="C2416" s="17" t="s">
        <v>264</v>
      </c>
      <c r="D2416" s="10" t="s">
        <v>71</v>
      </c>
      <c r="E2416" s="15">
        <v>215975.0</v>
      </c>
      <c r="F2416" s="15">
        <v>82257.0</v>
      </c>
    </row>
    <row r="2417">
      <c r="A2417" s="5" t="str">
        <f t="shared" si="1"/>
        <v>Thailand-Asia2011</v>
      </c>
      <c r="B2417" s="5" t="s">
        <v>60</v>
      </c>
      <c r="C2417" s="17" t="s">
        <v>264</v>
      </c>
      <c r="D2417" s="10" t="s">
        <v>73</v>
      </c>
      <c r="E2417" s="15">
        <v>256169.0</v>
      </c>
      <c r="F2417" s="15">
        <v>99166.0</v>
      </c>
    </row>
    <row r="2418">
      <c r="A2418" s="5" t="str">
        <f t="shared" si="1"/>
        <v>Thailand-Asia2012</v>
      </c>
      <c r="B2418" s="5" t="s">
        <v>60</v>
      </c>
      <c r="C2418" s="17" t="s">
        <v>264</v>
      </c>
      <c r="D2418" s="10" t="s">
        <v>74</v>
      </c>
      <c r="E2418" s="15">
        <v>232198.0</v>
      </c>
      <c r="F2418" s="15">
        <v>89107.0</v>
      </c>
    </row>
    <row r="2419">
      <c r="A2419" s="5" t="str">
        <f t="shared" si="1"/>
        <v>Thailand-Asia2012</v>
      </c>
      <c r="B2419" s="5" t="s">
        <v>60</v>
      </c>
      <c r="C2419" s="17" t="s">
        <v>264</v>
      </c>
      <c r="D2419" s="10" t="s">
        <v>74</v>
      </c>
      <c r="E2419" s="15">
        <v>188355.0</v>
      </c>
      <c r="F2419" s="15">
        <v>72284.0</v>
      </c>
    </row>
    <row r="2420">
      <c r="A2420" s="5" t="str">
        <f t="shared" si="1"/>
        <v>Timor-Leste-Asia2000</v>
      </c>
      <c r="B2420" s="5" t="s">
        <v>60</v>
      </c>
      <c r="C2420" s="17" t="s">
        <v>265</v>
      </c>
      <c r="D2420" s="10" t="s">
        <v>62</v>
      </c>
      <c r="E2420" s="11"/>
      <c r="F2420" s="11"/>
    </row>
    <row r="2421">
      <c r="A2421" s="5" t="str">
        <f t="shared" si="1"/>
        <v>Timor-Leste-Asia2001</v>
      </c>
      <c r="B2421" s="5" t="s">
        <v>60</v>
      </c>
      <c r="C2421" s="17" t="s">
        <v>265</v>
      </c>
      <c r="D2421" s="10" t="s">
        <v>63</v>
      </c>
      <c r="E2421" s="11"/>
      <c r="F2421" s="11"/>
    </row>
    <row r="2422">
      <c r="A2422" s="5" t="str">
        <f t="shared" si="1"/>
        <v>Timor-Leste-Asia2002</v>
      </c>
      <c r="B2422" s="5" t="s">
        <v>60</v>
      </c>
      <c r="C2422" s="17" t="s">
        <v>265</v>
      </c>
      <c r="D2422" s="10" t="s">
        <v>64</v>
      </c>
      <c r="E2422" s="15">
        <v>183.0</v>
      </c>
      <c r="F2422" s="11"/>
    </row>
    <row r="2423">
      <c r="A2423" s="5" t="str">
        <f t="shared" si="1"/>
        <v>Timor-Leste-Asia2003</v>
      </c>
      <c r="B2423" s="5" t="s">
        <v>60</v>
      </c>
      <c r="C2423" s="17" t="s">
        <v>265</v>
      </c>
      <c r="D2423" s="10" t="s">
        <v>65</v>
      </c>
      <c r="E2423" s="15">
        <v>183.0</v>
      </c>
      <c r="F2423" s="11"/>
    </row>
    <row r="2424">
      <c r="A2424" s="5" t="str">
        <f t="shared" si="1"/>
        <v>Timor-Leste-Asia2005</v>
      </c>
      <c r="B2424" s="5" t="s">
        <v>60</v>
      </c>
      <c r="C2424" s="17" t="s">
        <v>265</v>
      </c>
      <c r="D2424" s="10" t="s">
        <v>67</v>
      </c>
      <c r="E2424" s="15">
        <v>191.0</v>
      </c>
      <c r="F2424" s="11"/>
    </row>
    <row r="2425">
      <c r="A2425" s="5" t="str">
        <f t="shared" si="1"/>
        <v>Timor-Leste-Asia2005</v>
      </c>
      <c r="B2425" s="5" t="s">
        <v>60</v>
      </c>
      <c r="C2425" s="17" t="s">
        <v>265</v>
      </c>
      <c r="D2425" s="10" t="s">
        <v>67</v>
      </c>
      <c r="E2425" s="15">
        <v>180.0</v>
      </c>
      <c r="F2425" s="15">
        <v>59.0</v>
      </c>
    </row>
    <row r="2426">
      <c r="A2426" s="5" t="str">
        <f t="shared" si="1"/>
        <v>Timor-Leste-Asia2007</v>
      </c>
      <c r="B2426" s="5" t="s">
        <v>60</v>
      </c>
      <c r="C2426" s="17" t="s">
        <v>265</v>
      </c>
      <c r="D2426" s="10" t="s">
        <v>69</v>
      </c>
      <c r="E2426" s="15">
        <v>180.0</v>
      </c>
      <c r="F2426" s="15">
        <v>59.0</v>
      </c>
    </row>
    <row r="2427">
      <c r="A2427" s="5" t="str">
        <f t="shared" si="1"/>
        <v>Timor-Leste-Asia2008</v>
      </c>
      <c r="B2427" s="5" t="s">
        <v>60</v>
      </c>
      <c r="C2427" s="17" t="s">
        <v>265</v>
      </c>
      <c r="D2427" s="10" t="s">
        <v>70</v>
      </c>
      <c r="E2427" s="15">
        <v>176.0</v>
      </c>
      <c r="F2427" s="15">
        <v>58.0</v>
      </c>
    </row>
    <row r="2428">
      <c r="A2428" s="5" t="str">
        <f t="shared" si="1"/>
        <v>Timor-Leste-Asia2009</v>
      </c>
      <c r="B2428" s="5" t="s">
        <v>60</v>
      </c>
      <c r="C2428" s="17" t="s">
        <v>265</v>
      </c>
      <c r="D2428" s="10" t="s">
        <v>71</v>
      </c>
      <c r="E2428" s="15">
        <v>183.0</v>
      </c>
      <c r="F2428" s="15">
        <v>61.0</v>
      </c>
    </row>
    <row r="2429">
      <c r="A2429" s="5" t="str">
        <f t="shared" si="1"/>
        <v>Timor-Leste-Asia2009</v>
      </c>
      <c r="B2429" s="5" t="s">
        <v>60</v>
      </c>
      <c r="C2429" s="17" t="s">
        <v>265</v>
      </c>
      <c r="D2429" s="10" t="s">
        <v>71</v>
      </c>
      <c r="E2429" s="15">
        <v>161.0</v>
      </c>
      <c r="F2429" s="15">
        <v>61.0</v>
      </c>
    </row>
    <row r="2430">
      <c r="A2430" s="5" t="str">
        <f t="shared" si="1"/>
        <v>Timor-Leste-Asia2011</v>
      </c>
      <c r="B2430" s="5" t="s">
        <v>60</v>
      </c>
      <c r="C2430" s="17" t="s">
        <v>265</v>
      </c>
      <c r="D2430" s="10" t="s">
        <v>73</v>
      </c>
      <c r="E2430" s="15">
        <v>176.0</v>
      </c>
      <c r="F2430" s="15">
        <v>58.0</v>
      </c>
    </row>
    <row r="2431">
      <c r="A2431" s="5" t="str">
        <f t="shared" si="1"/>
        <v>Timor-Leste-Asia2012</v>
      </c>
      <c r="B2431" s="5" t="s">
        <v>60</v>
      </c>
      <c r="C2431" s="17" t="s">
        <v>265</v>
      </c>
      <c r="D2431" s="10" t="s">
        <v>74</v>
      </c>
      <c r="E2431" s="15">
        <v>161.0</v>
      </c>
      <c r="F2431" s="15">
        <v>58.0</v>
      </c>
    </row>
    <row r="2432">
      <c r="A2432" s="5" t="str">
        <f t="shared" si="1"/>
        <v>Timor-Leste-Asia2012</v>
      </c>
      <c r="B2432" s="5" t="s">
        <v>60</v>
      </c>
      <c r="C2432" s="17" t="s">
        <v>265</v>
      </c>
      <c r="D2432" s="10" t="s">
        <v>74</v>
      </c>
      <c r="E2432" s="15">
        <v>161.0</v>
      </c>
      <c r="F2432" s="15">
        <v>58.0</v>
      </c>
    </row>
    <row r="2433">
      <c r="A2433" s="5" t="str">
        <f t="shared" si="1"/>
        <v>Togo-Africa2000</v>
      </c>
      <c r="B2433" s="5" t="s">
        <v>77</v>
      </c>
      <c r="C2433" s="17" t="s">
        <v>266</v>
      </c>
      <c r="D2433" s="10" t="s">
        <v>62</v>
      </c>
      <c r="E2433" s="11"/>
      <c r="F2433" s="11"/>
    </row>
    <row r="2434">
      <c r="A2434" s="5" t="str">
        <f t="shared" si="1"/>
        <v>Togo-Africa2001</v>
      </c>
      <c r="B2434" s="5" t="s">
        <v>77</v>
      </c>
      <c r="C2434" s="17" t="s">
        <v>266</v>
      </c>
      <c r="D2434" s="10" t="s">
        <v>63</v>
      </c>
      <c r="E2434" s="11"/>
      <c r="F2434" s="15">
        <v>2764.0</v>
      </c>
    </row>
    <row r="2435">
      <c r="A2435" s="5" t="str">
        <f t="shared" si="1"/>
        <v>Togo-Africa2002</v>
      </c>
      <c r="B2435" s="5" t="s">
        <v>77</v>
      </c>
      <c r="C2435" s="17" t="s">
        <v>266</v>
      </c>
      <c r="D2435" s="10" t="s">
        <v>64</v>
      </c>
      <c r="E2435" s="15">
        <v>1540.0</v>
      </c>
      <c r="F2435" s="15">
        <v>2692.0</v>
      </c>
    </row>
    <row r="2436">
      <c r="A2436" s="5" t="str">
        <f t="shared" si="1"/>
        <v>Togo-Africa2003</v>
      </c>
      <c r="B2436" s="5" t="s">
        <v>77</v>
      </c>
      <c r="C2436" s="17" t="s">
        <v>266</v>
      </c>
      <c r="D2436" s="10" t="s">
        <v>65</v>
      </c>
      <c r="E2436" s="15">
        <v>1503.0</v>
      </c>
      <c r="F2436" s="15">
        <v>2628.0</v>
      </c>
    </row>
    <row r="2437">
      <c r="A2437" s="5" t="str">
        <f t="shared" si="1"/>
        <v>Togo-Africa2005</v>
      </c>
      <c r="B2437" s="5" t="s">
        <v>77</v>
      </c>
      <c r="C2437" s="17" t="s">
        <v>266</v>
      </c>
      <c r="D2437" s="10" t="s">
        <v>67</v>
      </c>
      <c r="E2437" s="15">
        <v>1456.0</v>
      </c>
      <c r="F2437" s="15">
        <v>2563.0</v>
      </c>
    </row>
    <row r="2438">
      <c r="A2438" s="5" t="str">
        <f t="shared" si="1"/>
        <v>Togo-Africa2005</v>
      </c>
      <c r="B2438" s="5" t="s">
        <v>77</v>
      </c>
      <c r="C2438" s="17" t="s">
        <v>266</v>
      </c>
      <c r="D2438" s="10" t="s">
        <v>67</v>
      </c>
      <c r="E2438" s="15">
        <v>1221.0</v>
      </c>
      <c r="F2438" s="15">
        <v>2368.0</v>
      </c>
    </row>
    <row r="2439">
      <c r="A2439" s="5" t="str">
        <f t="shared" si="1"/>
        <v>Togo-Africa2007</v>
      </c>
      <c r="B2439" s="5" t="s">
        <v>77</v>
      </c>
      <c r="C2439" s="17" t="s">
        <v>266</v>
      </c>
      <c r="D2439" s="10" t="s">
        <v>69</v>
      </c>
      <c r="E2439" s="15">
        <v>1162.0</v>
      </c>
      <c r="F2439" s="15">
        <v>2106.0</v>
      </c>
    </row>
    <row r="2440">
      <c r="A2440" s="5" t="str">
        <f t="shared" si="1"/>
        <v>Togo-Africa2008</v>
      </c>
      <c r="B2440" s="5" t="s">
        <v>77</v>
      </c>
      <c r="C2440" s="17" t="s">
        <v>266</v>
      </c>
      <c r="D2440" s="10" t="s">
        <v>70</v>
      </c>
      <c r="E2440" s="15">
        <v>1397.0</v>
      </c>
      <c r="F2440" s="15">
        <v>2327.0</v>
      </c>
    </row>
    <row r="2441">
      <c r="A2441" s="5" t="str">
        <f t="shared" si="1"/>
        <v>Togo-Africa2009</v>
      </c>
      <c r="B2441" s="5" t="s">
        <v>77</v>
      </c>
      <c r="C2441" s="17" t="s">
        <v>266</v>
      </c>
      <c r="D2441" s="10" t="s">
        <v>71</v>
      </c>
      <c r="E2441" s="15">
        <v>1316.0</v>
      </c>
      <c r="F2441" s="15">
        <v>2458.0</v>
      </c>
    </row>
    <row r="2442">
      <c r="A2442" s="5" t="str">
        <f t="shared" si="1"/>
        <v>Togo-Africa2009</v>
      </c>
      <c r="B2442" s="5" t="s">
        <v>77</v>
      </c>
      <c r="C2442" s="17" t="s">
        <v>266</v>
      </c>
      <c r="D2442" s="10" t="s">
        <v>71</v>
      </c>
      <c r="E2442" s="15">
        <v>1232.0</v>
      </c>
      <c r="F2442" s="15">
        <v>2182.0</v>
      </c>
    </row>
    <row r="2443">
      <c r="A2443" s="5" t="str">
        <f t="shared" si="1"/>
        <v>Togo-Africa2011</v>
      </c>
      <c r="B2443" s="5" t="s">
        <v>77</v>
      </c>
      <c r="C2443" s="17" t="s">
        <v>266</v>
      </c>
      <c r="D2443" s="10" t="s">
        <v>73</v>
      </c>
      <c r="E2443" s="15">
        <v>1338.0</v>
      </c>
      <c r="F2443" s="15">
        <v>2372.0</v>
      </c>
    </row>
    <row r="2444">
      <c r="A2444" s="5" t="str">
        <f t="shared" si="1"/>
        <v>Togo-Africa2012</v>
      </c>
      <c r="B2444" s="5" t="s">
        <v>77</v>
      </c>
      <c r="C2444" s="17" t="s">
        <v>266</v>
      </c>
      <c r="D2444" s="10" t="s">
        <v>74</v>
      </c>
      <c r="E2444" s="15">
        <v>1463.0</v>
      </c>
      <c r="F2444" s="15">
        <v>2303.0</v>
      </c>
    </row>
    <row r="2445">
      <c r="A2445" s="5" t="str">
        <f t="shared" si="1"/>
        <v>Togo-Africa2012</v>
      </c>
      <c r="B2445" s="5" t="s">
        <v>77</v>
      </c>
      <c r="C2445" s="17" t="s">
        <v>266</v>
      </c>
      <c r="D2445" s="10" t="s">
        <v>74</v>
      </c>
      <c r="E2445" s="15">
        <v>1357.0</v>
      </c>
      <c r="F2445" s="15">
        <v>2111.0</v>
      </c>
    </row>
    <row r="2446">
      <c r="A2446" s="5" t="str">
        <f t="shared" si="1"/>
        <v>Tonga-Oceania2000</v>
      </c>
      <c r="B2446" s="5" t="s">
        <v>79</v>
      </c>
      <c r="C2446" s="17" t="s">
        <v>267</v>
      </c>
      <c r="D2446" s="10" t="s">
        <v>62</v>
      </c>
      <c r="E2446" s="11"/>
      <c r="F2446" s="11"/>
    </row>
    <row r="2447">
      <c r="A2447" s="5" t="str">
        <f t="shared" si="1"/>
        <v>Tonga-Oceania2001</v>
      </c>
      <c r="B2447" s="5" t="s">
        <v>79</v>
      </c>
      <c r="C2447" s="17" t="s">
        <v>267</v>
      </c>
      <c r="D2447" s="10" t="s">
        <v>63</v>
      </c>
      <c r="E2447" s="11"/>
      <c r="F2447" s="11"/>
    </row>
    <row r="2448">
      <c r="A2448" s="5" t="str">
        <f t="shared" si="1"/>
        <v>Tonga-Oceania2002</v>
      </c>
      <c r="B2448" s="5" t="s">
        <v>79</v>
      </c>
      <c r="C2448" s="17" t="s">
        <v>267</v>
      </c>
      <c r="D2448" s="10" t="s">
        <v>64</v>
      </c>
      <c r="E2448" s="15">
        <v>158.0</v>
      </c>
      <c r="F2448" s="11"/>
    </row>
    <row r="2449">
      <c r="A2449" s="5" t="str">
        <f t="shared" si="1"/>
        <v>Tonga-Oceania2003</v>
      </c>
      <c r="B2449" s="5" t="s">
        <v>79</v>
      </c>
      <c r="C2449" s="17" t="s">
        <v>267</v>
      </c>
      <c r="D2449" s="10" t="s">
        <v>65</v>
      </c>
      <c r="E2449" s="15">
        <v>172.0</v>
      </c>
      <c r="F2449" s="11"/>
    </row>
    <row r="2450">
      <c r="A2450" s="5" t="str">
        <f t="shared" si="1"/>
        <v>Tonga-Oceania2005</v>
      </c>
      <c r="B2450" s="5" t="s">
        <v>79</v>
      </c>
      <c r="C2450" s="17" t="s">
        <v>267</v>
      </c>
      <c r="D2450" s="10" t="s">
        <v>67</v>
      </c>
      <c r="E2450" s="15">
        <v>161.0</v>
      </c>
      <c r="F2450" s="11"/>
    </row>
    <row r="2451">
      <c r="A2451" s="5" t="str">
        <f t="shared" si="1"/>
        <v>Tonga-Oceania2005</v>
      </c>
      <c r="B2451" s="5" t="s">
        <v>79</v>
      </c>
      <c r="C2451" s="17" t="s">
        <v>267</v>
      </c>
      <c r="D2451" s="10" t="s">
        <v>67</v>
      </c>
      <c r="E2451" s="15">
        <v>176.0</v>
      </c>
      <c r="F2451" s="15">
        <v>57.0</v>
      </c>
    </row>
    <row r="2452">
      <c r="A2452" s="5" t="str">
        <f t="shared" si="1"/>
        <v>Tonga-Oceania2007</v>
      </c>
      <c r="B2452" s="5" t="s">
        <v>79</v>
      </c>
      <c r="C2452" s="17" t="s">
        <v>267</v>
      </c>
      <c r="D2452" s="10" t="s">
        <v>69</v>
      </c>
      <c r="E2452" s="15">
        <v>143.0</v>
      </c>
      <c r="F2452" s="15">
        <v>57.0</v>
      </c>
    </row>
    <row r="2453">
      <c r="A2453" s="5" t="str">
        <f t="shared" si="1"/>
        <v>Tonga-Oceania2008</v>
      </c>
      <c r="B2453" s="5" t="s">
        <v>79</v>
      </c>
      <c r="C2453" s="17" t="s">
        <v>267</v>
      </c>
      <c r="D2453" s="10" t="s">
        <v>70</v>
      </c>
      <c r="E2453" s="15">
        <v>172.0</v>
      </c>
      <c r="F2453" s="15">
        <v>57.0</v>
      </c>
    </row>
    <row r="2454">
      <c r="A2454" s="5" t="str">
        <f t="shared" si="1"/>
        <v>Tonga-Oceania2009</v>
      </c>
      <c r="B2454" s="5" t="s">
        <v>79</v>
      </c>
      <c r="C2454" s="17" t="s">
        <v>267</v>
      </c>
      <c r="D2454" s="10" t="s">
        <v>71</v>
      </c>
      <c r="E2454" s="15">
        <v>154.0</v>
      </c>
      <c r="F2454" s="15">
        <v>58.0</v>
      </c>
    </row>
    <row r="2455">
      <c r="A2455" s="5" t="str">
        <f t="shared" si="1"/>
        <v>Tonga-Oceania2009</v>
      </c>
      <c r="B2455" s="5" t="s">
        <v>79</v>
      </c>
      <c r="C2455" s="17" t="s">
        <v>267</v>
      </c>
      <c r="D2455" s="10" t="s">
        <v>71</v>
      </c>
      <c r="E2455" s="15">
        <v>147.0</v>
      </c>
      <c r="F2455" s="15">
        <v>58.0</v>
      </c>
    </row>
    <row r="2456">
      <c r="A2456" s="5" t="str">
        <f t="shared" si="1"/>
        <v>Tonga-Oceania2011</v>
      </c>
      <c r="B2456" s="5" t="s">
        <v>79</v>
      </c>
      <c r="C2456" s="17" t="s">
        <v>267</v>
      </c>
      <c r="D2456" s="10" t="s">
        <v>73</v>
      </c>
      <c r="E2456" s="15">
        <v>158.0</v>
      </c>
      <c r="F2456" s="15">
        <v>57.0</v>
      </c>
    </row>
    <row r="2457">
      <c r="A2457" s="5" t="str">
        <f t="shared" si="1"/>
        <v>Tonga-Oceania2012</v>
      </c>
      <c r="B2457" s="5" t="s">
        <v>79</v>
      </c>
      <c r="C2457" s="17" t="s">
        <v>267</v>
      </c>
      <c r="D2457" s="10" t="s">
        <v>74</v>
      </c>
      <c r="E2457" s="15">
        <v>176.0</v>
      </c>
      <c r="F2457" s="15">
        <v>57.0</v>
      </c>
    </row>
    <row r="2458">
      <c r="A2458" s="5" t="str">
        <f t="shared" si="1"/>
        <v>Tonga-Oceania2012</v>
      </c>
      <c r="B2458" s="5" t="s">
        <v>79</v>
      </c>
      <c r="C2458" s="17" t="s">
        <v>267</v>
      </c>
      <c r="D2458" s="10" t="s">
        <v>74</v>
      </c>
      <c r="E2458" s="15">
        <v>121.0</v>
      </c>
      <c r="F2458" s="15">
        <v>57.0</v>
      </c>
    </row>
    <row r="2459">
      <c r="A2459" s="5" t="str">
        <f t="shared" si="1"/>
        <v>Trinidad and Tobago-The Americas2000</v>
      </c>
      <c r="B2459" s="5" t="s">
        <v>83</v>
      </c>
      <c r="C2459" s="17" t="s">
        <v>268</v>
      </c>
      <c r="D2459" s="10" t="s">
        <v>62</v>
      </c>
      <c r="E2459" s="11"/>
      <c r="F2459" s="11"/>
    </row>
    <row r="2460">
      <c r="A2460" s="5" t="str">
        <f t="shared" si="1"/>
        <v>Trinidad and Tobago-The Americas2001</v>
      </c>
      <c r="B2460" s="5" t="s">
        <v>83</v>
      </c>
      <c r="C2460" s="17" t="s">
        <v>268</v>
      </c>
      <c r="D2460" s="10" t="s">
        <v>63</v>
      </c>
      <c r="E2460" s="11"/>
      <c r="F2460" s="15">
        <v>20918.0</v>
      </c>
    </row>
    <row r="2461">
      <c r="A2461" s="5" t="str">
        <f t="shared" si="1"/>
        <v>Trinidad and Tobago-The Americas2002</v>
      </c>
      <c r="B2461" s="5" t="s">
        <v>83</v>
      </c>
      <c r="C2461" s="17" t="s">
        <v>268</v>
      </c>
      <c r="D2461" s="10" t="s">
        <v>64</v>
      </c>
      <c r="E2461" s="15">
        <v>50682.0</v>
      </c>
      <c r="F2461" s="15">
        <v>21370.0</v>
      </c>
    </row>
    <row r="2462">
      <c r="A2462" s="5" t="str">
        <f t="shared" si="1"/>
        <v>Trinidad and Tobago-The Americas2003</v>
      </c>
      <c r="B2462" s="5" t="s">
        <v>83</v>
      </c>
      <c r="C2462" s="17" t="s">
        <v>268</v>
      </c>
      <c r="D2462" s="10" t="s">
        <v>65</v>
      </c>
      <c r="E2462" s="15">
        <v>48177.0</v>
      </c>
      <c r="F2462" s="15">
        <v>20277.0</v>
      </c>
    </row>
    <row r="2463">
      <c r="A2463" s="5" t="str">
        <f t="shared" si="1"/>
        <v>Trinidad and Tobago-The Americas2005</v>
      </c>
      <c r="B2463" s="5" t="s">
        <v>83</v>
      </c>
      <c r="C2463" s="17" t="s">
        <v>268</v>
      </c>
      <c r="D2463" s="10" t="s">
        <v>67</v>
      </c>
      <c r="E2463" s="15">
        <v>42541.0</v>
      </c>
      <c r="F2463" s="15">
        <v>19563.0</v>
      </c>
    </row>
    <row r="2464">
      <c r="A2464" s="5" t="str">
        <f t="shared" si="1"/>
        <v>Trinidad and Tobago-The Americas2005</v>
      </c>
      <c r="B2464" s="5" t="s">
        <v>83</v>
      </c>
      <c r="C2464" s="17" t="s">
        <v>268</v>
      </c>
      <c r="D2464" s="10" t="s">
        <v>67</v>
      </c>
      <c r="E2464" s="15">
        <v>32152.0</v>
      </c>
      <c r="F2464" s="15">
        <v>19585.0</v>
      </c>
    </row>
    <row r="2465">
      <c r="A2465" s="5" t="str">
        <f t="shared" si="1"/>
        <v>Trinidad and Tobago-The Americas2007</v>
      </c>
      <c r="B2465" s="5" t="s">
        <v>83</v>
      </c>
      <c r="C2465" s="17" t="s">
        <v>268</v>
      </c>
      <c r="D2465" s="10" t="s">
        <v>69</v>
      </c>
      <c r="E2465" s="15">
        <v>25024.0</v>
      </c>
      <c r="F2465" s="15">
        <v>11762.0</v>
      </c>
    </row>
    <row r="2466">
      <c r="A2466" s="5" t="str">
        <f t="shared" si="1"/>
        <v>Trinidad and Tobago-The Americas2008</v>
      </c>
      <c r="B2466" s="5" t="s">
        <v>83</v>
      </c>
      <c r="C2466" s="17" t="s">
        <v>268</v>
      </c>
      <c r="D2466" s="10" t="s">
        <v>70</v>
      </c>
      <c r="E2466" s="15">
        <v>30993.0</v>
      </c>
      <c r="F2466" s="15">
        <v>14115.0</v>
      </c>
    </row>
    <row r="2467">
      <c r="A2467" s="5" t="str">
        <f t="shared" si="1"/>
        <v>Trinidad and Tobago-The Americas2009</v>
      </c>
      <c r="B2467" s="5" t="s">
        <v>83</v>
      </c>
      <c r="C2467" s="17" t="s">
        <v>268</v>
      </c>
      <c r="D2467" s="10" t="s">
        <v>71</v>
      </c>
      <c r="E2467" s="15">
        <v>46461.0</v>
      </c>
      <c r="F2467" s="15">
        <v>20331.0</v>
      </c>
    </row>
    <row r="2468">
      <c r="A2468" s="5" t="str">
        <f t="shared" si="1"/>
        <v>Trinidad and Tobago-The Americas2010</v>
      </c>
      <c r="B2468" s="5" t="s">
        <v>83</v>
      </c>
      <c r="C2468" s="17" t="s">
        <v>268</v>
      </c>
      <c r="D2468" s="10" t="s">
        <v>72</v>
      </c>
      <c r="E2468" s="15">
        <v>26890.0</v>
      </c>
      <c r="F2468" s="15">
        <v>12540.0</v>
      </c>
    </row>
    <row r="2469">
      <c r="A2469" s="5" t="str">
        <f t="shared" si="1"/>
        <v>Trinidad and Tobago-The Americas2011</v>
      </c>
      <c r="B2469" s="5" t="s">
        <v>83</v>
      </c>
      <c r="C2469" s="17" t="s">
        <v>268</v>
      </c>
      <c r="D2469" s="10" t="s">
        <v>73</v>
      </c>
      <c r="E2469" s="15">
        <v>28581.0</v>
      </c>
      <c r="F2469" s="15">
        <v>16880.0</v>
      </c>
    </row>
    <row r="2470">
      <c r="A2470" s="5" t="str">
        <f t="shared" si="1"/>
        <v>Trinidad and Tobago-The Americas2012</v>
      </c>
      <c r="B2470" s="5" t="s">
        <v>83</v>
      </c>
      <c r="C2470" s="17" t="s">
        <v>268</v>
      </c>
      <c r="D2470" s="10" t="s">
        <v>74</v>
      </c>
      <c r="E2470" s="15">
        <v>27697.0</v>
      </c>
      <c r="F2470" s="15">
        <v>13541.0</v>
      </c>
    </row>
    <row r="2471">
      <c r="A2471" s="5" t="str">
        <f t="shared" si="1"/>
        <v>Trinidad and Tobago-The Americas2012</v>
      </c>
      <c r="B2471" s="5" t="s">
        <v>83</v>
      </c>
      <c r="C2471" s="17" t="s">
        <v>268</v>
      </c>
      <c r="D2471" s="10" t="s">
        <v>74</v>
      </c>
      <c r="E2471" s="15">
        <v>24514.0</v>
      </c>
      <c r="F2471" s="15">
        <v>10854.0</v>
      </c>
    </row>
    <row r="2472">
      <c r="A2472" s="5" t="str">
        <f t="shared" si="1"/>
        <v>Tunisia-Africa2000</v>
      </c>
      <c r="B2472" s="5" t="s">
        <v>77</v>
      </c>
      <c r="C2472" s="17" t="s">
        <v>269</v>
      </c>
      <c r="D2472" s="10" t="s">
        <v>62</v>
      </c>
      <c r="E2472" s="11"/>
      <c r="F2472" s="11"/>
    </row>
    <row r="2473">
      <c r="A2473" s="5" t="str">
        <f t="shared" si="1"/>
        <v>Tunisia-Africa2001</v>
      </c>
      <c r="B2473" s="5" t="s">
        <v>77</v>
      </c>
      <c r="C2473" s="17" t="s">
        <v>269</v>
      </c>
      <c r="D2473" s="10" t="s">
        <v>63</v>
      </c>
      <c r="E2473" s="11"/>
      <c r="F2473" s="15">
        <v>9504.0</v>
      </c>
    </row>
    <row r="2474">
      <c r="A2474" s="5" t="str">
        <f t="shared" si="1"/>
        <v>Tunisia-Africa2002</v>
      </c>
      <c r="B2474" s="5" t="s">
        <v>77</v>
      </c>
      <c r="C2474" s="17" t="s">
        <v>269</v>
      </c>
      <c r="D2474" s="10" t="s">
        <v>64</v>
      </c>
      <c r="E2474" s="15">
        <v>25878.0</v>
      </c>
      <c r="F2474" s="15">
        <v>9674.0</v>
      </c>
    </row>
    <row r="2475">
      <c r="A2475" s="5" t="str">
        <f t="shared" si="1"/>
        <v>Tunisia-Africa2003</v>
      </c>
      <c r="B2475" s="5" t="s">
        <v>77</v>
      </c>
      <c r="C2475" s="17" t="s">
        <v>269</v>
      </c>
      <c r="D2475" s="10" t="s">
        <v>65</v>
      </c>
      <c r="E2475" s="15">
        <v>24807.0</v>
      </c>
      <c r="F2475" s="15">
        <v>9193.0</v>
      </c>
    </row>
    <row r="2476">
      <c r="A2476" s="5" t="str">
        <f t="shared" si="1"/>
        <v>Tunisia-Africa2005</v>
      </c>
      <c r="B2476" s="5" t="s">
        <v>77</v>
      </c>
      <c r="C2476" s="17" t="s">
        <v>269</v>
      </c>
      <c r="D2476" s="10" t="s">
        <v>67</v>
      </c>
      <c r="E2476" s="15">
        <v>25013.0</v>
      </c>
      <c r="F2476" s="15">
        <v>9427.0</v>
      </c>
    </row>
    <row r="2477">
      <c r="A2477" s="5" t="str">
        <f t="shared" si="1"/>
        <v>Tunisia-Africa2005</v>
      </c>
      <c r="B2477" s="5" t="s">
        <v>77</v>
      </c>
      <c r="C2477" s="17" t="s">
        <v>269</v>
      </c>
      <c r="D2477" s="10" t="s">
        <v>67</v>
      </c>
      <c r="E2477" s="15">
        <v>23128.0</v>
      </c>
      <c r="F2477" s="15">
        <v>8752.0</v>
      </c>
    </row>
    <row r="2478">
      <c r="A2478" s="5" t="str">
        <f t="shared" si="1"/>
        <v>Tunisia-Africa2007</v>
      </c>
      <c r="B2478" s="5" t="s">
        <v>77</v>
      </c>
      <c r="C2478" s="17" t="s">
        <v>269</v>
      </c>
      <c r="D2478" s="10" t="s">
        <v>69</v>
      </c>
      <c r="E2478" s="15">
        <v>20818.0</v>
      </c>
      <c r="F2478" s="15">
        <v>7711.0</v>
      </c>
    </row>
    <row r="2479">
      <c r="A2479" s="5" t="str">
        <f t="shared" si="1"/>
        <v>Tunisia-Africa2008</v>
      </c>
      <c r="B2479" s="5" t="s">
        <v>77</v>
      </c>
      <c r="C2479" s="17" t="s">
        <v>269</v>
      </c>
      <c r="D2479" s="10" t="s">
        <v>70</v>
      </c>
      <c r="E2479" s="15">
        <v>22446.0</v>
      </c>
      <c r="F2479" s="15">
        <v>8463.0</v>
      </c>
    </row>
    <row r="2480">
      <c r="A2480" s="5" t="str">
        <f t="shared" si="1"/>
        <v>Tunisia-Africa2009</v>
      </c>
      <c r="B2480" s="5" t="s">
        <v>77</v>
      </c>
      <c r="C2480" s="17" t="s">
        <v>269</v>
      </c>
      <c r="D2480" s="10" t="s">
        <v>71</v>
      </c>
      <c r="E2480" s="15">
        <v>23869.0</v>
      </c>
      <c r="F2480" s="15">
        <v>9039.0</v>
      </c>
    </row>
    <row r="2481">
      <c r="A2481" s="5" t="str">
        <f t="shared" si="1"/>
        <v>Tunisia-Africa2010</v>
      </c>
      <c r="B2481" s="5" t="s">
        <v>77</v>
      </c>
      <c r="C2481" s="17" t="s">
        <v>269</v>
      </c>
      <c r="D2481" s="10" t="s">
        <v>72</v>
      </c>
      <c r="E2481" s="15">
        <v>21016.0</v>
      </c>
      <c r="F2481" s="15">
        <v>7814.0</v>
      </c>
    </row>
    <row r="2482">
      <c r="A2482" s="5" t="str">
        <f t="shared" si="1"/>
        <v>Tunisia-Africa2011</v>
      </c>
      <c r="B2482" s="5" t="s">
        <v>77</v>
      </c>
      <c r="C2482" s="17" t="s">
        <v>269</v>
      </c>
      <c r="D2482" s="10" t="s">
        <v>73</v>
      </c>
      <c r="E2482" s="15">
        <v>22801.0</v>
      </c>
      <c r="F2482" s="15">
        <v>8314.0</v>
      </c>
    </row>
    <row r="2483">
      <c r="A2483" s="5" t="str">
        <f t="shared" si="1"/>
        <v>Tunisia-Africa2012</v>
      </c>
      <c r="B2483" s="5" t="s">
        <v>77</v>
      </c>
      <c r="C2483" s="17" t="s">
        <v>269</v>
      </c>
      <c r="D2483" s="10" t="s">
        <v>74</v>
      </c>
      <c r="E2483" s="15">
        <v>21397.0</v>
      </c>
      <c r="F2483" s="15">
        <v>8028.0</v>
      </c>
    </row>
    <row r="2484">
      <c r="A2484" s="5" t="str">
        <f t="shared" si="1"/>
        <v>Tunisia-Africa2012</v>
      </c>
      <c r="B2484" s="5" t="s">
        <v>77</v>
      </c>
      <c r="C2484" s="17" t="s">
        <v>269</v>
      </c>
      <c r="D2484" s="10" t="s">
        <v>74</v>
      </c>
      <c r="E2484" s="15">
        <v>19923.0</v>
      </c>
      <c r="F2484" s="15">
        <v>7306.0</v>
      </c>
    </row>
    <row r="2485">
      <c r="A2485" s="5" t="str">
        <f t="shared" si="1"/>
        <v>Turkey-Europe2000</v>
      </c>
      <c r="B2485" s="5" t="s">
        <v>75</v>
      </c>
      <c r="C2485" s="17" t="s">
        <v>270</v>
      </c>
      <c r="D2485" s="10" t="s">
        <v>62</v>
      </c>
      <c r="E2485" s="11"/>
      <c r="F2485" s="15">
        <v>115701.0</v>
      </c>
    </row>
    <row r="2486">
      <c r="A2486" s="5" t="str">
        <f t="shared" si="1"/>
        <v>Turkey-Europe2001</v>
      </c>
      <c r="B2486" s="5" t="s">
        <v>75</v>
      </c>
      <c r="C2486" s="17" t="s">
        <v>270</v>
      </c>
      <c r="D2486" s="10" t="s">
        <v>63</v>
      </c>
      <c r="E2486" s="11"/>
      <c r="F2486" s="15">
        <v>112459.0</v>
      </c>
    </row>
    <row r="2487">
      <c r="A2487" s="5" t="str">
        <f t="shared" si="1"/>
        <v>Turkey-Europe2002</v>
      </c>
      <c r="B2487" s="5" t="s">
        <v>75</v>
      </c>
      <c r="C2487" s="17" t="s">
        <v>270</v>
      </c>
      <c r="D2487" s="10" t="s">
        <v>64</v>
      </c>
      <c r="E2487" s="15">
        <v>298002.0</v>
      </c>
      <c r="F2487" s="15">
        <v>105133.0</v>
      </c>
    </row>
    <row r="2488">
      <c r="A2488" s="5" t="str">
        <f t="shared" si="1"/>
        <v>Turkey-Europe2003</v>
      </c>
      <c r="B2488" s="5" t="s">
        <v>75</v>
      </c>
      <c r="C2488" s="17" t="s">
        <v>270</v>
      </c>
      <c r="D2488" s="10" t="s">
        <v>65</v>
      </c>
      <c r="E2488" s="15">
        <v>277845.0</v>
      </c>
      <c r="F2488" s="15">
        <v>97661.0</v>
      </c>
    </row>
    <row r="2489">
      <c r="A2489" s="5" t="str">
        <f t="shared" si="1"/>
        <v>Turkey-Europe2005</v>
      </c>
      <c r="B2489" s="5" t="s">
        <v>75</v>
      </c>
      <c r="C2489" s="17" t="s">
        <v>270</v>
      </c>
      <c r="D2489" s="10" t="s">
        <v>67</v>
      </c>
      <c r="E2489" s="15">
        <v>285274.0</v>
      </c>
      <c r="F2489" s="15">
        <v>98502.0</v>
      </c>
    </row>
    <row r="2490">
      <c r="A2490" s="5" t="str">
        <f t="shared" si="1"/>
        <v>Turkey-Europe2005</v>
      </c>
      <c r="B2490" s="5" t="s">
        <v>75</v>
      </c>
      <c r="C2490" s="17" t="s">
        <v>270</v>
      </c>
      <c r="D2490" s="10" t="s">
        <v>67</v>
      </c>
      <c r="E2490" s="15">
        <v>261571.0</v>
      </c>
      <c r="F2490" s="15">
        <v>93035.0</v>
      </c>
    </row>
    <row r="2491">
      <c r="A2491" s="5" t="str">
        <f t="shared" si="1"/>
        <v>Turkey-Europe2007</v>
      </c>
      <c r="B2491" s="5" t="s">
        <v>75</v>
      </c>
      <c r="C2491" s="17" t="s">
        <v>270</v>
      </c>
      <c r="D2491" s="10" t="s">
        <v>69</v>
      </c>
      <c r="E2491" s="15">
        <v>194538.0</v>
      </c>
      <c r="F2491" s="15">
        <v>70402.0</v>
      </c>
    </row>
    <row r="2492">
      <c r="A2492" s="5" t="str">
        <f t="shared" si="1"/>
        <v>Turkey-Europe2008</v>
      </c>
      <c r="B2492" s="5" t="s">
        <v>75</v>
      </c>
      <c r="C2492" s="17" t="s">
        <v>270</v>
      </c>
      <c r="D2492" s="10" t="s">
        <v>70</v>
      </c>
      <c r="E2492" s="15">
        <v>225407.0</v>
      </c>
      <c r="F2492" s="15">
        <v>80858.0</v>
      </c>
    </row>
    <row r="2493">
      <c r="A2493" s="5" t="str">
        <f t="shared" si="1"/>
        <v>Turkey-Europe2009</v>
      </c>
      <c r="B2493" s="5" t="s">
        <v>75</v>
      </c>
      <c r="C2493" s="17" t="s">
        <v>270</v>
      </c>
      <c r="D2493" s="10" t="s">
        <v>71</v>
      </c>
      <c r="E2493" s="15">
        <v>284658.0</v>
      </c>
      <c r="F2493" s="15">
        <v>100005.0</v>
      </c>
    </row>
    <row r="2494">
      <c r="A2494" s="5" t="str">
        <f t="shared" si="1"/>
        <v>Turkey-Europe2010</v>
      </c>
      <c r="B2494" s="5" t="s">
        <v>75</v>
      </c>
      <c r="C2494" s="17" t="s">
        <v>270</v>
      </c>
      <c r="D2494" s="10" t="s">
        <v>72</v>
      </c>
      <c r="E2494" s="15">
        <v>205678.0</v>
      </c>
      <c r="F2494" s="15">
        <v>74248.0</v>
      </c>
    </row>
    <row r="2495">
      <c r="A2495" s="5" t="str">
        <f t="shared" si="1"/>
        <v>Turkey-Europe2011</v>
      </c>
      <c r="B2495" s="5" t="s">
        <v>75</v>
      </c>
      <c r="C2495" s="17" t="s">
        <v>270</v>
      </c>
      <c r="D2495" s="10" t="s">
        <v>73</v>
      </c>
      <c r="E2495" s="15">
        <v>237369.0</v>
      </c>
      <c r="F2495" s="15">
        <v>84379.0</v>
      </c>
    </row>
    <row r="2496">
      <c r="A2496" s="5" t="str">
        <f t="shared" si="1"/>
        <v>Turkey-Europe2012</v>
      </c>
      <c r="B2496" s="5" t="s">
        <v>75</v>
      </c>
      <c r="C2496" s="17" t="s">
        <v>270</v>
      </c>
      <c r="D2496" s="10" t="s">
        <v>74</v>
      </c>
      <c r="E2496" s="15">
        <v>218509.0</v>
      </c>
      <c r="F2496" s="15">
        <v>77833.0</v>
      </c>
    </row>
    <row r="2497">
      <c r="A2497" s="5" t="str">
        <f t="shared" si="1"/>
        <v>Turkey-Europe2012</v>
      </c>
      <c r="B2497" s="5" t="s">
        <v>75</v>
      </c>
      <c r="C2497" s="17" t="s">
        <v>270</v>
      </c>
      <c r="D2497" s="10" t="s">
        <v>74</v>
      </c>
      <c r="E2497" s="15">
        <v>216148.0</v>
      </c>
      <c r="F2497" s="15">
        <v>76348.0</v>
      </c>
    </row>
    <row r="2498">
      <c r="A2498" s="5" t="str">
        <f t="shared" si="1"/>
        <v>Turkmenistan-Asia2000</v>
      </c>
      <c r="B2498" s="5" t="s">
        <v>60</v>
      </c>
      <c r="C2498" s="17" t="s">
        <v>271</v>
      </c>
      <c r="D2498" s="10" t="s">
        <v>62</v>
      </c>
      <c r="E2498" s="11"/>
      <c r="F2498" s="11"/>
    </row>
    <row r="2499">
      <c r="A2499" s="5" t="str">
        <f t="shared" si="1"/>
        <v>Turkmenistan-Asia2001</v>
      </c>
      <c r="B2499" s="5" t="s">
        <v>60</v>
      </c>
      <c r="C2499" s="17" t="s">
        <v>271</v>
      </c>
      <c r="D2499" s="10" t="s">
        <v>63</v>
      </c>
      <c r="E2499" s="11"/>
      <c r="F2499" s="15">
        <v>24710.0</v>
      </c>
    </row>
    <row r="2500">
      <c r="A2500" s="5" t="str">
        <f t="shared" si="1"/>
        <v>Turkmenistan-Asia2002</v>
      </c>
      <c r="B2500" s="5" t="s">
        <v>60</v>
      </c>
      <c r="C2500" s="17" t="s">
        <v>271</v>
      </c>
      <c r="D2500" s="10" t="s">
        <v>64</v>
      </c>
      <c r="E2500" s="15">
        <v>53054.0</v>
      </c>
      <c r="F2500" s="15">
        <v>22675.0</v>
      </c>
    </row>
    <row r="2501">
      <c r="A2501" s="5" t="str">
        <f t="shared" si="1"/>
        <v>Turkmenistan-Asia2003</v>
      </c>
      <c r="B2501" s="5" t="s">
        <v>60</v>
      </c>
      <c r="C2501" s="17" t="s">
        <v>271</v>
      </c>
      <c r="D2501" s="10" t="s">
        <v>65</v>
      </c>
      <c r="E2501" s="15">
        <v>48525.0</v>
      </c>
      <c r="F2501" s="15">
        <v>19873.0</v>
      </c>
    </row>
    <row r="2502">
      <c r="A2502" s="5" t="str">
        <f t="shared" si="1"/>
        <v>Turkmenistan-Asia2005</v>
      </c>
      <c r="B2502" s="5" t="s">
        <v>60</v>
      </c>
      <c r="C2502" s="17" t="s">
        <v>271</v>
      </c>
      <c r="D2502" s="10" t="s">
        <v>67</v>
      </c>
      <c r="E2502" s="15">
        <v>55093.0</v>
      </c>
      <c r="F2502" s="15">
        <v>22669.0</v>
      </c>
    </row>
    <row r="2503">
      <c r="A2503" s="5" t="str">
        <f t="shared" si="1"/>
        <v>Turkmenistan-Asia2005</v>
      </c>
      <c r="B2503" s="5" t="s">
        <v>60</v>
      </c>
      <c r="C2503" s="17" t="s">
        <v>271</v>
      </c>
      <c r="D2503" s="10" t="s">
        <v>67</v>
      </c>
      <c r="E2503" s="15">
        <v>46256.0</v>
      </c>
      <c r="F2503" s="15">
        <v>19628.0</v>
      </c>
    </row>
    <row r="2504">
      <c r="A2504" s="5" t="str">
        <f t="shared" si="1"/>
        <v>Turkmenistan-Asia2007</v>
      </c>
      <c r="B2504" s="5" t="s">
        <v>60</v>
      </c>
      <c r="C2504" s="17" t="s">
        <v>271</v>
      </c>
      <c r="D2504" s="10" t="s">
        <v>69</v>
      </c>
      <c r="E2504" s="15">
        <v>39270.0</v>
      </c>
      <c r="F2504" s="15">
        <v>15153.0</v>
      </c>
    </row>
    <row r="2505">
      <c r="A2505" s="5" t="str">
        <f t="shared" si="1"/>
        <v>Turkmenistan-Asia2008</v>
      </c>
      <c r="B2505" s="5" t="s">
        <v>60</v>
      </c>
      <c r="C2505" s="17" t="s">
        <v>271</v>
      </c>
      <c r="D2505" s="10" t="s">
        <v>70</v>
      </c>
      <c r="E2505" s="15">
        <v>43337.0</v>
      </c>
      <c r="F2505" s="15">
        <v>18406.0</v>
      </c>
    </row>
    <row r="2506">
      <c r="A2506" s="5" t="str">
        <f t="shared" si="1"/>
        <v>Turkmenistan-Asia2009</v>
      </c>
      <c r="B2506" s="5" t="s">
        <v>60</v>
      </c>
      <c r="C2506" s="17" t="s">
        <v>271</v>
      </c>
      <c r="D2506" s="10" t="s">
        <v>71</v>
      </c>
      <c r="E2506" s="15">
        <v>53516.0</v>
      </c>
      <c r="F2506" s="15">
        <v>22367.0</v>
      </c>
    </row>
    <row r="2507">
      <c r="A2507" s="5" t="str">
        <f t="shared" si="1"/>
        <v>Turkmenistan-Asia2010</v>
      </c>
      <c r="B2507" s="5" t="s">
        <v>60</v>
      </c>
      <c r="C2507" s="17" t="s">
        <v>271</v>
      </c>
      <c r="D2507" s="10" t="s">
        <v>72</v>
      </c>
      <c r="E2507" s="15">
        <v>40245.0</v>
      </c>
      <c r="F2507" s="15">
        <v>15811.0</v>
      </c>
    </row>
    <row r="2508">
      <c r="A2508" s="5" t="str">
        <f t="shared" si="1"/>
        <v>Turkmenistan-Asia2011</v>
      </c>
      <c r="B2508" s="5" t="s">
        <v>60</v>
      </c>
      <c r="C2508" s="17" t="s">
        <v>271</v>
      </c>
      <c r="D2508" s="10" t="s">
        <v>73</v>
      </c>
      <c r="E2508" s="15">
        <v>45375.0</v>
      </c>
      <c r="F2508" s="15">
        <v>19166.0</v>
      </c>
    </row>
    <row r="2509">
      <c r="A2509" s="5" t="str">
        <f t="shared" si="1"/>
        <v>Turkmenistan-Asia2012</v>
      </c>
      <c r="B2509" s="5" t="s">
        <v>60</v>
      </c>
      <c r="C2509" s="17" t="s">
        <v>271</v>
      </c>
      <c r="D2509" s="10" t="s">
        <v>74</v>
      </c>
      <c r="E2509" s="15">
        <v>42215.0</v>
      </c>
      <c r="F2509" s="15">
        <v>17629.0</v>
      </c>
    </row>
    <row r="2510">
      <c r="A2510" s="5" t="str">
        <f t="shared" si="1"/>
        <v>Turkmenistan-Asia2012</v>
      </c>
      <c r="B2510" s="5" t="s">
        <v>60</v>
      </c>
      <c r="C2510" s="17" t="s">
        <v>271</v>
      </c>
      <c r="D2510" s="10" t="s">
        <v>74</v>
      </c>
      <c r="E2510" s="15">
        <v>35365.0</v>
      </c>
      <c r="F2510" s="15">
        <v>14871.0</v>
      </c>
    </row>
    <row r="2511">
      <c r="A2511" s="5" t="str">
        <f t="shared" si="1"/>
        <v>Turks and Caicos Islands-The Americas2000</v>
      </c>
      <c r="B2511" s="5" t="s">
        <v>83</v>
      </c>
      <c r="C2511" s="17" t="s">
        <v>272</v>
      </c>
      <c r="D2511" s="10" t="s">
        <v>62</v>
      </c>
      <c r="E2511" s="11"/>
      <c r="F2511" s="11"/>
    </row>
    <row r="2512">
      <c r="A2512" s="5" t="str">
        <f t="shared" si="1"/>
        <v>Turks and Caicos Islands-The Americas2001</v>
      </c>
      <c r="B2512" s="5" t="s">
        <v>83</v>
      </c>
      <c r="C2512" s="17" t="s">
        <v>272</v>
      </c>
      <c r="D2512" s="10" t="s">
        <v>63</v>
      </c>
      <c r="E2512" s="11"/>
      <c r="F2512" s="11"/>
    </row>
    <row r="2513">
      <c r="A2513" s="5" t="str">
        <f t="shared" si="1"/>
        <v>Turks and Caicos Islands-The Americas2002</v>
      </c>
      <c r="B2513" s="5" t="s">
        <v>83</v>
      </c>
      <c r="C2513" s="17" t="s">
        <v>272</v>
      </c>
      <c r="D2513" s="10" t="s">
        <v>64</v>
      </c>
      <c r="E2513" s="15">
        <v>161.0</v>
      </c>
      <c r="F2513" s="11"/>
    </row>
    <row r="2514">
      <c r="A2514" s="5" t="str">
        <f t="shared" si="1"/>
        <v>Turks and Caicos Islands-The Americas2003</v>
      </c>
      <c r="B2514" s="5" t="s">
        <v>83</v>
      </c>
      <c r="C2514" s="17" t="s">
        <v>272</v>
      </c>
      <c r="D2514" s="10" t="s">
        <v>65</v>
      </c>
      <c r="E2514" s="15">
        <v>161.0</v>
      </c>
      <c r="F2514" s="11"/>
    </row>
    <row r="2515">
      <c r="A2515" s="5" t="str">
        <f t="shared" si="1"/>
        <v>Turks and Caicos Islands-The Americas2005</v>
      </c>
      <c r="B2515" s="5" t="s">
        <v>83</v>
      </c>
      <c r="C2515" s="17" t="s">
        <v>272</v>
      </c>
      <c r="D2515" s="10" t="s">
        <v>67</v>
      </c>
      <c r="E2515" s="15">
        <v>158.0</v>
      </c>
      <c r="F2515" s="11"/>
    </row>
    <row r="2516">
      <c r="A2516" s="5" t="str">
        <f t="shared" si="1"/>
        <v>Turks and Caicos Islands-The Americas2005</v>
      </c>
      <c r="B2516" s="5" t="s">
        <v>83</v>
      </c>
      <c r="C2516" s="17" t="s">
        <v>272</v>
      </c>
      <c r="D2516" s="10" t="s">
        <v>67</v>
      </c>
      <c r="E2516" s="15">
        <v>143.0</v>
      </c>
      <c r="F2516" s="11"/>
    </row>
    <row r="2517">
      <c r="A2517" s="5" t="str">
        <f t="shared" si="1"/>
        <v>Turks and Caicos Islands-The Americas2007</v>
      </c>
      <c r="B2517" s="5" t="s">
        <v>83</v>
      </c>
      <c r="C2517" s="17" t="s">
        <v>272</v>
      </c>
      <c r="D2517" s="10" t="s">
        <v>69</v>
      </c>
      <c r="E2517" s="15">
        <v>15.0</v>
      </c>
      <c r="F2517" s="11"/>
    </row>
    <row r="2518">
      <c r="A2518" s="5" t="str">
        <f t="shared" si="1"/>
        <v>Turks and Caicos Islands-The Americas2008</v>
      </c>
      <c r="B2518" s="5" t="s">
        <v>83</v>
      </c>
      <c r="C2518" s="17" t="s">
        <v>272</v>
      </c>
      <c r="D2518" s="10" t="s">
        <v>70</v>
      </c>
      <c r="E2518" s="15">
        <v>103.0</v>
      </c>
      <c r="F2518" s="11"/>
    </row>
    <row r="2519">
      <c r="A2519" s="5" t="str">
        <f t="shared" si="1"/>
        <v>Turks and Caicos Islands-The Americas2009</v>
      </c>
      <c r="B2519" s="5" t="s">
        <v>83</v>
      </c>
      <c r="C2519" s="17" t="s">
        <v>272</v>
      </c>
      <c r="D2519" s="10" t="s">
        <v>71</v>
      </c>
      <c r="E2519" s="15">
        <v>158.0</v>
      </c>
      <c r="F2519" s="11"/>
    </row>
    <row r="2520">
      <c r="A2520" s="5" t="str">
        <f t="shared" si="1"/>
        <v>Turks and Caicos Islands-The Americas2010</v>
      </c>
      <c r="B2520" s="5" t="s">
        <v>83</v>
      </c>
      <c r="C2520" s="17" t="s">
        <v>272</v>
      </c>
      <c r="D2520" s="10" t="s">
        <v>72</v>
      </c>
      <c r="E2520" s="15">
        <v>99.0</v>
      </c>
      <c r="F2520" s="11"/>
    </row>
    <row r="2521">
      <c r="A2521" s="5" t="str">
        <f t="shared" si="1"/>
        <v>Turks and Caicos Islands-The Americas2011</v>
      </c>
      <c r="B2521" s="5" t="s">
        <v>83</v>
      </c>
      <c r="C2521" s="17" t="s">
        <v>272</v>
      </c>
      <c r="D2521" s="10" t="s">
        <v>73</v>
      </c>
      <c r="E2521" s="15">
        <v>121.0</v>
      </c>
      <c r="F2521" s="11"/>
    </row>
    <row r="2522">
      <c r="A2522" s="5" t="str">
        <f t="shared" si="1"/>
        <v>Turks and Caicos Islands-The Americas2012</v>
      </c>
      <c r="B2522" s="5" t="s">
        <v>83</v>
      </c>
      <c r="C2522" s="17" t="s">
        <v>272</v>
      </c>
      <c r="D2522" s="10" t="s">
        <v>74</v>
      </c>
      <c r="E2522" s="15">
        <v>103.0</v>
      </c>
      <c r="F2522" s="11"/>
    </row>
    <row r="2523">
      <c r="A2523" s="5" t="str">
        <f t="shared" si="1"/>
        <v>Turks and Caicos Islands-The Americas2012</v>
      </c>
      <c r="B2523" s="5" t="s">
        <v>83</v>
      </c>
      <c r="C2523" s="17" t="s">
        <v>272</v>
      </c>
      <c r="D2523" s="10" t="s">
        <v>74</v>
      </c>
      <c r="E2523" s="15">
        <v>15.0</v>
      </c>
      <c r="F2523" s="11"/>
    </row>
    <row r="2524">
      <c r="A2524" s="5" t="str">
        <f t="shared" si="1"/>
        <v>Uganda-Africa2000</v>
      </c>
      <c r="B2524" s="5" t="s">
        <v>77</v>
      </c>
      <c r="C2524" s="17" t="s">
        <v>273</v>
      </c>
      <c r="D2524" s="10" t="s">
        <v>62</v>
      </c>
      <c r="E2524" s="11"/>
      <c r="F2524" s="11"/>
    </row>
    <row r="2525">
      <c r="A2525" s="5" t="str">
        <f t="shared" si="1"/>
        <v>Uganda-Africa2001</v>
      </c>
      <c r="B2525" s="5" t="s">
        <v>77</v>
      </c>
      <c r="C2525" s="17" t="s">
        <v>273</v>
      </c>
      <c r="D2525" s="10" t="s">
        <v>63</v>
      </c>
      <c r="E2525" s="11"/>
      <c r="F2525" s="11"/>
    </row>
    <row r="2526">
      <c r="A2526" s="5" t="str">
        <f t="shared" si="1"/>
        <v>Uganda-Africa2002</v>
      </c>
      <c r="B2526" s="5" t="s">
        <v>77</v>
      </c>
      <c r="C2526" s="17" t="s">
        <v>273</v>
      </c>
      <c r="D2526" s="10" t="s">
        <v>64</v>
      </c>
      <c r="E2526" s="15">
        <v>3784.0</v>
      </c>
      <c r="F2526" s="11"/>
    </row>
    <row r="2527">
      <c r="A2527" s="5" t="str">
        <f t="shared" si="1"/>
        <v>Uganda-Africa2003</v>
      </c>
      <c r="B2527" s="5" t="s">
        <v>77</v>
      </c>
      <c r="C2527" s="17" t="s">
        <v>273</v>
      </c>
      <c r="D2527" s="10" t="s">
        <v>65</v>
      </c>
      <c r="E2527" s="15">
        <v>3366.0</v>
      </c>
      <c r="F2527" s="11"/>
    </row>
    <row r="2528">
      <c r="A2528" s="5" t="str">
        <f t="shared" si="1"/>
        <v>Uganda-Africa2005</v>
      </c>
      <c r="B2528" s="5" t="s">
        <v>77</v>
      </c>
      <c r="C2528" s="17" t="s">
        <v>273</v>
      </c>
      <c r="D2528" s="10" t="s">
        <v>67</v>
      </c>
      <c r="E2528" s="15">
        <v>3161.0</v>
      </c>
      <c r="F2528" s="11"/>
    </row>
    <row r="2529">
      <c r="A2529" s="5" t="str">
        <f t="shared" si="1"/>
        <v>Uganda-Africa2005</v>
      </c>
      <c r="B2529" s="5" t="s">
        <v>77</v>
      </c>
      <c r="C2529" s="17" t="s">
        <v>273</v>
      </c>
      <c r="D2529" s="10" t="s">
        <v>67</v>
      </c>
      <c r="E2529" s="15">
        <v>2655.0</v>
      </c>
      <c r="F2529" s="11"/>
    </row>
    <row r="2530">
      <c r="A2530" s="5" t="str">
        <f t="shared" si="1"/>
        <v>Uganda-Africa2008</v>
      </c>
      <c r="B2530" s="5" t="s">
        <v>77</v>
      </c>
      <c r="C2530" s="17" t="s">
        <v>273</v>
      </c>
      <c r="D2530" s="10" t="s">
        <v>70</v>
      </c>
      <c r="E2530" s="15">
        <v>1852.0</v>
      </c>
      <c r="F2530" s="11"/>
    </row>
    <row r="2531">
      <c r="A2531" s="5" t="str">
        <f t="shared" si="1"/>
        <v>Uganda-Africa2008</v>
      </c>
      <c r="B2531" s="5" t="s">
        <v>77</v>
      </c>
      <c r="C2531" s="17" t="s">
        <v>273</v>
      </c>
      <c r="D2531" s="10" t="s">
        <v>70</v>
      </c>
      <c r="E2531" s="15">
        <v>1621.0</v>
      </c>
      <c r="F2531" s="11"/>
    </row>
    <row r="2532">
      <c r="A2532" s="5" t="str">
        <f t="shared" si="1"/>
        <v>Uganda-Africa2009</v>
      </c>
      <c r="B2532" s="5" t="s">
        <v>77</v>
      </c>
      <c r="C2532" s="17" t="s">
        <v>273</v>
      </c>
      <c r="D2532" s="10" t="s">
        <v>71</v>
      </c>
      <c r="E2532" s="15">
        <v>3128.0</v>
      </c>
      <c r="F2532" s="11"/>
    </row>
    <row r="2533">
      <c r="A2533" s="5" t="str">
        <f t="shared" si="1"/>
        <v>Uganda-Africa2010</v>
      </c>
      <c r="B2533" s="5" t="s">
        <v>77</v>
      </c>
      <c r="C2533" s="17" t="s">
        <v>273</v>
      </c>
      <c r="D2533" s="10" t="s">
        <v>72</v>
      </c>
      <c r="E2533" s="15">
        <v>1668.0</v>
      </c>
      <c r="F2533" s="11"/>
    </row>
    <row r="2534">
      <c r="A2534" s="5" t="str">
        <f t="shared" si="1"/>
        <v>Uganda-Africa2011</v>
      </c>
      <c r="B2534" s="5" t="s">
        <v>77</v>
      </c>
      <c r="C2534" s="17" t="s">
        <v>273</v>
      </c>
      <c r="D2534" s="10" t="s">
        <v>73</v>
      </c>
      <c r="E2534" s="15">
        <v>2285.0</v>
      </c>
      <c r="F2534" s="11"/>
    </row>
    <row r="2535">
      <c r="A2535" s="5" t="str">
        <f t="shared" si="1"/>
        <v>Uganda-Africa2012</v>
      </c>
      <c r="B2535" s="5" t="s">
        <v>77</v>
      </c>
      <c r="C2535" s="17" t="s">
        <v>273</v>
      </c>
      <c r="D2535" s="10" t="s">
        <v>74</v>
      </c>
      <c r="E2535" s="15">
        <v>1709.0</v>
      </c>
      <c r="F2535" s="11"/>
    </row>
    <row r="2536">
      <c r="A2536" s="5" t="str">
        <f t="shared" si="1"/>
        <v>Uganda-Africa2012</v>
      </c>
      <c r="B2536" s="5" t="s">
        <v>77</v>
      </c>
      <c r="C2536" s="17" t="s">
        <v>273</v>
      </c>
      <c r="D2536" s="10" t="s">
        <v>74</v>
      </c>
      <c r="E2536" s="15">
        <v>1533.0</v>
      </c>
      <c r="F2536" s="11"/>
    </row>
    <row r="2537">
      <c r="A2537" s="5" t="str">
        <f t="shared" si="1"/>
        <v>Ukraine-Europe2000</v>
      </c>
      <c r="B2537" s="5" t="s">
        <v>75</v>
      </c>
      <c r="C2537" s="17" t="s">
        <v>274</v>
      </c>
      <c r="D2537" s="10" t="s">
        <v>62</v>
      </c>
      <c r="E2537" s="11"/>
      <c r="F2537" s="11"/>
    </row>
    <row r="2538">
      <c r="A2538" s="5" t="str">
        <f t="shared" si="1"/>
        <v>Ukraine-Europe2001</v>
      </c>
      <c r="B2538" s="5" t="s">
        <v>75</v>
      </c>
      <c r="C2538" s="17" t="s">
        <v>274</v>
      </c>
      <c r="D2538" s="10" t="s">
        <v>63</v>
      </c>
      <c r="E2538" s="11"/>
      <c r="F2538" s="15">
        <v>126438.0</v>
      </c>
    </row>
    <row r="2539">
      <c r="A2539" s="5" t="str">
        <f t="shared" si="1"/>
        <v>Ukraine-Europe2002</v>
      </c>
      <c r="B2539" s="5" t="s">
        <v>75</v>
      </c>
      <c r="C2539" s="17" t="s">
        <v>274</v>
      </c>
      <c r="D2539" s="10" t="s">
        <v>64</v>
      </c>
      <c r="E2539" s="15">
        <v>304805.0</v>
      </c>
      <c r="F2539" s="15">
        <v>132308.0</v>
      </c>
    </row>
    <row r="2540">
      <c r="A2540" s="5" t="str">
        <f t="shared" si="1"/>
        <v>Ukraine-Europe2003</v>
      </c>
      <c r="B2540" s="5" t="s">
        <v>75</v>
      </c>
      <c r="C2540" s="17" t="s">
        <v>274</v>
      </c>
      <c r="D2540" s="10" t="s">
        <v>65</v>
      </c>
      <c r="E2540" s="15">
        <v>261813.0</v>
      </c>
      <c r="F2540" s="15">
        <v>114420.0</v>
      </c>
    </row>
    <row r="2541">
      <c r="A2541" s="5" t="str">
        <f t="shared" si="1"/>
        <v>Ukraine-Europe2005</v>
      </c>
      <c r="B2541" s="5" t="s">
        <v>75</v>
      </c>
      <c r="C2541" s="17" t="s">
        <v>274</v>
      </c>
      <c r="D2541" s="10" t="s">
        <v>67</v>
      </c>
      <c r="E2541" s="15">
        <v>323459.0</v>
      </c>
      <c r="F2541" s="15">
        <v>134562.0</v>
      </c>
    </row>
    <row r="2542">
      <c r="A2542" s="5" t="str">
        <f t="shared" si="1"/>
        <v>Ukraine-Europe2005</v>
      </c>
      <c r="B2542" s="5" t="s">
        <v>75</v>
      </c>
      <c r="C2542" s="17" t="s">
        <v>274</v>
      </c>
      <c r="D2542" s="10" t="s">
        <v>67</v>
      </c>
      <c r="E2542" s="15">
        <v>326480.0</v>
      </c>
      <c r="F2542" s="15">
        <v>137333.0</v>
      </c>
    </row>
    <row r="2543">
      <c r="A2543" s="5" t="str">
        <f t="shared" si="1"/>
        <v>Ukraine-Europe2008</v>
      </c>
      <c r="B2543" s="5" t="s">
        <v>75</v>
      </c>
      <c r="C2543" s="17" t="s">
        <v>274</v>
      </c>
      <c r="D2543" s="10" t="s">
        <v>70</v>
      </c>
      <c r="E2543" s="15">
        <v>343121.0</v>
      </c>
      <c r="F2543" s="15">
        <v>143843.0</v>
      </c>
    </row>
    <row r="2544">
      <c r="A2544" s="5" t="str">
        <f t="shared" si="1"/>
        <v>Ukraine-Europe2008</v>
      </c>
      <c r="B2544" s="5" t="s">
        <v>75</v>
      </c>
      <c r="C2544" s="17" t="s">
        <v>274</v>
      </c>
      <c r="D2544" s="10" t="s">
        <v>70</v>
      </c>
      <c r="E2544" s="15">
        <v>321651.0</v>
      </c>
      <c r="F2544" s="15">
        <v>134096.0</v>
      </c>
    </row>
    <row r="2545">
      <c r="A2545" s="5" t="str">
        <f t="shared" si="1"/>
        <v>Ukraine-Europe2009</v>
      </c>
      <c r="B2545" s="5" t="s">
        <v>75</v>
      </c>
      <c r="C2545" s="17" t="s">
        <v>274</v>
      </c>
      <c r="D2545" s="10" t="s">
        <v>71</v>
      </c>
      <c r="E2545" s="15">
        <v>327595.0</v>
      </c>
      <c r="F2545" s="15">
        <v>137343.0</v>
      </c>
    </row>
    <row r="2546">
      <c r="A2546" s="5" t="str">
        <f t="shared" si="1"/>
        <v>Ukraine-Europe2010</v>
      </c>
      <c r="B2546" s="5" t="s">
        <v>75</v>
      </c>
      <c r="C2546" s="17" t="s">
        <v>274</v>
      </c>
      <c r="D2546" s="10" t="s">
        <v>72</v>
      </c>
      <c r="E2546" s="15">
        <v>318684.0</v>
      </c>
      <c r="F2546" s="15">
        <v>135601.0</v>
      </c>
    </row>
    <row r="2547">
      <c r="A2547" s="5" t="str">
        <f t="shared" si="1"/>
        <v>Ukraine-Europe2011</v>
      </c>
      <c r="B2547" s="5" t="s">
        <v>75</v>
      </c>
      <c r="C2547" s="17" t="s">
        <v>274</v>
      </c>
      <c r="D2547" s="10" t="s">
        <v>73</v>
      </c>
      <c r="E2547" s="15">
        <v>333869.0</v>
      </c>
      <c r="F2547" s="15">
        <v>142883.0</v>
      </c>
    </row>
    <row r="2548">
      <c r="A2548" s="5" t="str">
        <f t="shared" si="1"/>
        <v>Ukraine-Europe2012</v>
      </c>
      <c r="B2548" s="5" t="s">
        <v>75</v>
      </c>
      <c r="C2548" s="17" t="s">
        <v>274</v>
      </c>
      <c r="D2548" s="10" t="s">
        <v>74</v>
      </c>
      <c r="E2548" s="15">
        <v>352259.0</v>
      </c>
      <c r="F2548" s="15">
        <v>144641.0</v>
      </c>
    </row>
    <row r="2549">
      <c r="A2549" s="5" t="str">
        <f t="shared" si="1"/>
        <v>Ukraine-Europe2012</v>
      </c>
      <c r="B2549" s="5" t="s">
        <v>75</v>
      </c>
      <c r="C2549" s="17" t="s">
        <v>274</v>
      </c>
      <c r="D2549" s="10" t="s">
        <v>74</v>
      </c>
      <c r="E2549" s="15">
        <v>320774.0</v>
      </c>
      <c r="F2549" s="15">
        <v>133794.0</v>
      </c>
    </row>
    <row r="2550">
      <c r="A2550" s="5" t="str">
        <f t="shared" si="1"/>
        <v>United Arab Emirates-Middle East2000</v>
      </c>
      <c r="B2550" s="5" t="s">
        <v>92</v>
      </c>
      <c r="C2550" s="17" t="s">
        <v>275</v>
      </c>
      <c r="D2550" s="10" t="s">
        <v>62</v>
      </c>
      <c r="E2550" s="11"/>
      <c r="F2550" s="11"/>
    </row>
    <row r="2551">
      <c r="A2551" s="5" t="str">
        <f t="shared" si="1"/>
        <v>United Arab Emirates-Middle East2001</v>
      </c>
      <c r="B2551" s="5" t="s">
        <v>92</v>
      </c>
      <c r="C2551" s="17" t="s">
        <v>275</v>
      </c>
      <c r="D2551" s="10" t="s">
        <v>63</v>
      </c>
      <c r="E2551" s="11"/>
      <c r="F2551" s="15">
        <v>66108.0</v>
      </c>
    </row>
    <row r="2552">
      <c r="A2552" s="5" t="str">
        <f t="shared" si="1"/>
        <v>United Arab Emirates-Middle East2002</v>
      </c>
      <c r="B2552" s="5" t="s">
        <v>92</v>
      </c>
      <c r="C2552" s="17" t="s">
        <v>275</v>
      </c>
      <c r="D2552" s="10" t="s">
        <v>64</v>
      </c>
      <c r="E2552" s="15">
        <v>167597.0</v>
      </c>
      <c r="F2552" s="15">
        <v>63099.0</v>
      </c>
    </row>
    <row r="2553">
      <c r="A2553" s="5" t="str">
        <f t="shared" si="1"/>
        <v>United Arab Emirates-Middle East2003</v>
      </c>
      <c r="B2553" s="5" t="s">
        <v>92</v>
      </c>
      <c r="C2553" s="17" t="s">
        <v>275</v>
      </c>
      <c r="D2553" s="10" t="s">
        <v>65</v>
      </c>
      <c r="E2553" s="15">
        <v>162602.0</v>
      </c>
      <c r="F2553" s="15">
        <v>60672.0</v>
      </c>
    </row>
    <row r="2554">
      <c r="A2554" s="5" t="str">
        <f t="shared" si="1"/>
        <v>United Arab Emirates-Middle East2005</v>
      </c>
      <c r="B2554" s="5" t="s">
        <v>92</v>
      </c>
      <c r="C2554" s="17" t="s">
        <v>275</v>
      </c>
      <c r="D2554" s="10" t="s">
        <v>67</v>
      </c>
      <c r="E2554" s="15">
        <v>158935.0</v>
      </c>
      <c r="F2554" s="15">
        <v>58347.0</v>
      </c>
    </row>
    <row r="2555">
      <c r="A2555" s="5" t="str">
        <f t="shared" si="1"/>
        <v>United Arab Emirates-Middle East2005</v>
      </c>
      <c r="B2555" s="5" t="s">
        <v>92</v>
      </c>
      <c r="C2555" s="17" t="s">
        <v>275</v>
      </c>
      <c r="D2555" s="10" t="s">
        <v>67</v>
      </c>
      <c r="E2555" s="15">
        <v>123875.0</v>
      </c>
      <c r="F2555" s="15">
        <v>45911.0</v>
      </c>
    </row>
    <row r="2556">
      <c r="A2556" s="5" t="str">
        <f t="shared" si="1"/>
        <v>United Arab Emirates-Middle East2008</v>
      </c>
      <c r="B2556" s="5" t="s">
        <v>92</v>
      </c>
      <c r="C2556" s="17" t="s">
        <v>275</v>
      </c>
      <c r="D2556" s="10" t="s">
        <v>70</v>
      </c>
      <c r="E2556" s="15">
        <v>113241.0</v>
      </c>
      <c r="F2556" s="15">
        <v>42310.0</v>
      </c>
    </row>
    <row r="2557">
      <c r="A2557" s="5" t="str">
        <f t="shared" si="1"/>
        <v>United Arab Emirates-Middle East2008</v>
      </c>
      <c r="B2557" s="5" t="s">
        <v>92</v>
      </c>
      <c r="C2557" s="17" t="s">
        <v>275</v>
      </c>
      <c r="D2557" s="10" t="s">
        <v>70</v>
      </c>
      <c r="E2557" s="15">
        <v>101415.0</v>
      </c>
      <c r="F2557" s="15">
        <v>37365.0</v>
      </c>
    </row>
    <row r="2558">
      <c r="A2558" s="5" t="str">
        <f t="shared" si="1"/>
        <v>United Arab Emirates-Middle East2009</v>
      </c>
      <c r="B2558" s="5" t="s">
        <v>92</v>
      </c>
      <c r="C2558" s="17" t="s">
        <v>275</v>
      </c>
      <c r="D2558" s="10" t="s">
        <v>71</v>
      </c>
      <c r="E2558" s="15">
        <v>139405.0</v>
      </c>
      <c r="F2558" s="15">
        <v>51975.0</v>
      </c>
    </row>
    <row r="2559">
      <c r="A2559" s="5" t="str">
        <f t="shared" si="1"/>
        <v>United Arab Emirates-Middle East2010</v>
      </c>
      <c r="B2559" s="5" t="s">
        <v>92</v>
      </c>
      <c r="C2559" s="17" t="s">
        <v>275</v>
      </c>
      <c r="D2559" s="10" t="s">
        <v>72</v>
      </c>
      <c r="E2559" s="15">
        <v>84704.0</v>
      </c>
      <c r="F2559" s="15">
        <v>40578.0</v>
      </c>
    </row>
    <row r="2560">
      <c r="A2560" s="5" t="str">
        <f t="shared" si="1"/>
        <v>United Arab Emirates-Middle East2011</v>
      </c>
      <c r="B2560" s="5" t="s">
        <v>92</v>
      </c>
      <c r="C2560" s="17" t="s">
        <v>275</v>
      </c>
      <c r="D2560" s="10" t="s">
        <v>73</v>
      </c>
      <c r="E2560" s="15">
        <v>116149.0</v>
      </c>
      <c r="F2560" s="15">
        <v>43231.0</v>
      </c>
    </row>
    <row r="2561">
      <c r="A2561" s="5" t="str">
        <f t="shared" si="1"/>
        <v>United Arab Emirates-Middle East2012</v>
      </c>
      <c r="B2561" s="5" t="s">
        <v>92</v>
      </c>
      <c r="C2561" s="17" t="s">
        <v>275</v>
      </c>
      <c r="D2561" s="10" t="s">
        <v>74</v>
      </c>
      <c r="E2561" s="15">
        <v>106842.0</v>
      </c>
      <c r="F2561" s="15">
        <v>40190.0</v>
      </c>
    </row>
    <row r="2562">
      <c r="A2562" s="5" t="str">
        <f t="shared" si="1"/>
        <v>United Arab Emirates-Middle East2012</v>
      </c>
      <c r="B2562" s="5" t="s">
        <v>92</v>
      </c>
      <c r="C2562" s="17" t="s">
        <v>275</v>
      </c>
      <c r="D2562" s="10" t="s">
        <v>74</v>
      </c>
      <c r="E2562" s="15">
        <v>112562.0</v>
      </c>
      <c r="F2562" s="15">
        <v>33944.0</v>
      </c>
    </row>
    <row r="2563">
      <c r="A2563" s="5" t="str">
        <f t="shared" si="1"/>
        <v>United Kingdom-Europe2000</v>
      </c>
      <c r="B2563" s="5" t="s">
        <v>75</v>
      </c>
      <c r="C2563" s="17" t="s">
        <v>276</v>
      </c>
      <c r="D2563" s="10" t="s">
        <v>62</v>
      </c>
      <c r="E2563" s="11"/>
      <c r="F2563" s="15">
        <v>192381.0</v>
      </c>
    </row>
    <row r="2564">
      <c r="A2564" s="5" t="str">
        <f t="shared" si="1"/>
        <v>United Kingdom-Europe2001</v>
      </c>
      <c r="B2564" s="5" t="s">
        <v>75</v>
      </c>
      <c r="C2564" s="17" t="s">
        <v>276</v>
      </c>
      <c r="D2564" s="10" t="s">
        <v>63</v>
      </c>
      <c r="E2564" s="11"/>
      <c r="F2564" s="15">
        <v>188074.0</v>
      </c>
    </row>
    <row r="2565">
      <c r="A2565" s="5" t="str">
        <f t="shared" si="1"/>
        <v>United Kingdom-Europe2002</v>
      </c>
      <c r="B2565" s="5" t="s">
        <v>75</v>
      </c>
      <c r="C2565" s="17" t="s">
        <v>276</v>
      </c>
      <c r="D2565" s="10" t="s">
        <v>64</v>
      </c>
      <c r="E2565" s="15">
        <v>493505.0</v>
      </c>
      <c r="F2565" s="15">
        <v>201829.0</v>
      </c>
    </row>
    <row r="2566">
      <c r="A2566" s="5" t="str">
        <f t="shared" si="1"/>
        <v>United Kingdom-Europe2003</v>
      </c>
      <c r="B2566" s="5" t="s">
        <v>75</v>
      </c>
      <c r="C2566" s="17" t="s">
        <v>276</v>
      </c>
      <c r="D2566" s="10" t="s">
        <v>65</v>
      </c>
      <c r="E2566" s="15">
        <v>475108.0</v>
      </c>
      <c r="F2566" s="15">
        <v>196485.0</v>
      </c>
    </row>
    <row r="2567">
      <c r="A2567" s="5" t="str">
        <f t="shared" si="1"/>
        <v>United Kingdom-Europe2005</v>
      </c>
      <c r="B2567" s="5" t="s">
        <v>75</v>
      </c>
      <c r="C2567" s="17" t="s">
        <v>276</v>
      </c>
      <c r="D2567" s="10" t="s">
        <v>67</v>
      </c>
      <c r="E2567" s="15">
        <v>522467.0</v>
      </c>
      <c r="F2567" s="15">
        <v>208209.0</v>
      </c>
    </row>
    <row r="2568">
      <c r="A2568" s="5" t="str">
        <f t="shared" si="1"/>
        <v>United Kingdom-Europe2005</v>
      </c>
      <c r="B2568" s="5" t="s">
        <v>75</v>
      </c>
      <c r="C2568" s="17" t="s">
        <v>276</v>
      </c>
      <c r="D2568" s="10" t="s">
        <v>67</v>
      </c>
      <c r="E2568" s="15">
        <v>542041.0</v>
      </c>
      <c r="F2568" s="15">
        <v>218961.0</v>
      </c>
    </row>
    <row r="2569">
      <c r="A2569" s="5" t="str">
        <f t="shared" si="1"/>
        <v>United Kingdom-Europe2008</v>
      </c>
      <c r="B2569" s="5" t="s">
        <v>75</v>
      </c>
      <c r="C2569" s="17" t="s">
        <v>276</v>
      </c>
      <c r="D2569" s="10" t="s">
        <v>70</v>
      </c>
      <c r="E2569" s="15">
        <v>540409.0</v>
      </c>
      <c r="F2569" s="15">
        <v>221558.0</v>
      </c>
    </row>
    <row r="2570">
      <c r="A2570" s="5" t="str">
        <f t="shared" si="1"/>
        <v>United Kingdom-Europe2008</v>
      </c>
      <c r="B2570" s="5" t="s">
        <v>75</v>
      </c>
      <c r="C2570" s="17" t="s">
        <v>276</v>
      </c>
      <c r="D2570" s="10" t="s">
        <v>70</v>
      </c>
      <c r="E2570" s="15">
        <v>550552.0</v>
      </c>
      <c r="F2570" s="15">
        <v>223770.0</v>
      </c>
    </row>
    <row r="2571">
      <c r="A2571" s="5" t="str">
        <f t="shared" si="1"/>
        <v>United Kingdom-Europe2009</v>
      </c>
      <c r="B2571" s="5" t="s">
        <v>75</v>
      </c>
      <c r="C2571" s="17" t="s">
        <v>276</v>
      </c>
      <c r="D2571" s="10" t="s">
        <v>71</v>
      </c>
      <c r="E2571" s="15">
        <v>528906.0</v>
      </c>
      <c r="F2571" s="15">
        <v>210993.0</v>
      </c>
    </row>
    <row r="2572">
      <c r="A2572" s="5" t="str">
        <f t="shared" si="1"/>
        <v>United Kingdom-Europe2010</v>
      </c>
      <c r="B2572" s="5" t="s">
        <v>75</v>
      </c>
      <c r="C2572" s="17" t="s">
        <v>276</v>
      </c>
      <c r="D2572" s="10" t="s">
        <v>72</v>
      </c>
      <c r="E2572" s="15">
        <v>531939.0</v>
      </c>
      <c r="F2572" s="15">
        <v>218306.0</v>
      </c>
    </row>
    <row r="2573">
      <c r="A2573" s="5" t="str">
        <f t="shared" si="1"/>
        <v>United Kingdom-Europe2011</v>
      </c>
      <c r="B2573" s="5" t="s">
        <v>75</v>
      </c>
      <c r="C2573" s="17" t="s">
        <v>276</v>
      </c>
      <c r="D2573" s="10" t="s">
        <v>73</v>
      </c>
      <c r="E2573" s="15">
        <v>541986.0</v>
      </c>
      <c r="F2573" s="15">
        <v>222638.0</v>
      </c>
    </row>
    <row r="2574">
      <c r="A2574" s="5" t="str">
        <f t="shared" si="1"/>
        <v>United Kingdom-Europe2012</v>
      </c>
      <c r="B2574" s="5" t="s">
        <v>75</v>
      </c>
      <c r="C2574" s="17" t="s">
        <v>276</v>
      </c>
      <c r="D2574" s="10" t="s">
        <v>74</v>
      </c>
      <c r="E2574" s="15">
        <v>540640.0</v>
      </c>
      <c r="F2574" s="15">
        <v>222080.0</v>
      </c>
    </row>
    <row r="2575">
      <c r="A2575" s="5" t="str">
        <f t="shared" si="1"/>
        <v>United Kingdom-Europe2012</v>
      </c>
      <c r="B2575" s="5" t="s">
        <v>75</v>
      </c>
      <c r="C2575" s="17" t="s">
        <v>276</v>
      </c>
      <c r="D2575" s="10" t="s">
        <v>74</v>
      </c>
      <c r="E2575" s="15">
        <v>543662.0</v>
      </c>
      <c r="F2575" s="15">
        <v>222940.0</v>
      </c>
    </row>
    <row r="2576">
      <c r="A2576" s="5" t="str">
        <f t="shared" si="1"/>
        <v>United States-The Americas2000</v>
      </c>
      <c r="B2576" s="5" t="s">
        <v>83</v>
      </c>
      <c r="C2576" s="17" t="s">
        <v>277</v>
      </c>
      <c r="D2576" s="10" t="s">
        <v>62</v>
      </c>
      <c r="E2576" s="11"/>
      <c r="F2576" s="15">
        <v>2132446.0</v>
      </c>
    </row>
    <row r="2577">
      <c r="A2577" s="5" t="str">
        <f t="shared" si="1"/>
        <v>United States-The Americas2001</v>
      </c>
      <c r="B2577" s="5" t="s">
        <v>83</v>
      </c>
      <c r="C2577" s="17" t="s">
        <v>277</v>
      </c>
      <c r="D2577" s="10" t="s">
        <v>63</v>
      </c>
      <c r="E2577" s="11"/>
      <c r="F2577" s="15">
        <v>2191193.0</v>
      </c>
    </row>
    <row r="2578">
      <c r="A2578" s="5" t="str">
        <f t="shared" si="1"/>
        <v>United States-The Americas2002</v>
      </c>
      <c r="B2578" s="5" t="s">
        <v>83</v>
      </c>
      <c r="C2578" s="17" t="s">
        <v>277</v>
      </c>
      <c r="D2578" s="10" t="s">
        <v>64</v>
      </c>
      <c r="E2578" s="15">
        <v>5433057.0</v>
      </c>
      <c r="F2578" s="15">
        <v>2215504.0</v>
      </c>
    </row>
    <row r="2579">
      <c r="A2579" s="5" t="str">
        <f t="shared" si="1"/>
        <v>United States-The Americas2003</v>
      </c>
      <c r="B2579" s="5" t="s">
        <v>83</v>
      </c>
      <c r="C2579" s="17" t="s">
        <v>277</v>
      </c>
      <c r="D2579" s="10" t="s">
        <v>65</v>
      </c>
      <c r="E2579" s="15">
        <v>5311840.0</v>
      </c>
      <c r="F2579" s="15">
        <v>2164458.0</v>
      </c>
    </row>
    <row r="2580">
      <c r="A2580" s="5" t="str">
        <f t="shared" si="1"/>
        <v>United States-The Americas2005</v>
      </c>
      <c r="B2580" s="5" t="s">
        <v>83</v>
      </c>
      <c r="C2580" s="17" t="s">
        <v>277</v>
      </c>
      <c r="D2580" s="10" t="s">
        <v>67</v>
      </c>
      <c r="E2580" s="15">
        <v>5656839.0</v>
      </c>
      <c r="F2580" s="15">
        <v>2277034.0</v>
      </c>
    </row>
    <row r="2581">
      <c r="A2581" s="5" t="str">
        <f t="shared" si="1"/>
        <v>United States-The Americas2005</v>
      </c>
      <c r="B2581" s="5" t="s">
        <v>83</v>
      </c>
      <c r="C2581" s="17" t="s">
        <v>277</v>
      </c>
      <c r="D2581" s="10" t="s">
        <v>67</v>
      </c>
      <c r="E2581" s="15">
        <v>5737616.0</v>
      </c>
      <c r="F2581" s="15">
        <v>2296686.0</v>
      </c>
    </row>
    <row r="2582">
      <c r="A2582" s="5" t="str">
        <f t="shared" si="1"/>
        <v>United States-The Americas2008</v>
      </c>
      <c r="B2582" s="5" t="s">
        <v>83</v>
      </c>
      <c r="C2582" s="17" t="s">
        <v>277</v>
      </c>
      <c r="D2582" s="10" t="s">
        <v>70</v>
      </c>
      <c r="E2582" s="15">
        <v>5790765.0</v>
      </c>
      <c r="F2582" s="15">
        <v>2307819.0</v>
      </c>
    </row>
    <row r="2583">
      <c r="A2583" s="5" t="str">
        <f t="shared" si="1"/>
        <v>United States-The Americas2008</v>
      </c>
      <c r="B2583" s="5" t="s">
        <v>83</v>
      </c>
      <c r="C2583" s="17" t="s">
        <v>277</v>
      </c>
      <c r="D2583" s="10" t="s">
        <v>70</v>
      </c>
      <c r="E2583" s="15">
        <v>5601405.0</v>
      </c>
      <c r="F2583" s="15">
        <v>2230817.0</v>
      </c>
    </row>
    <row r="2584">
      <c r="A2584" s="5" t="str">
        <f t="shared" si="1"/>
        <v>United States-The Americas2009</v>
      </c>
      <c r="B2584" s="5" t="s">
        <v>83</v>
      </c>
      <c r="C2584" s="17" t="s">
        <v>277</v>
      </c>
      <c r="D2584" s="10" t="s">
        <v>71</v>
      </c>
      <c r="E2584" s="15">
        <v>5828697.0</v>
      </c>
      <c r="F2584" s="15">
        <v>2337014.0</v>
      </c>
    </row>
    <row r="2585">
      <c r="A2585" s="5" t="str">
        <f t="shared" si="1"/>
        <v>United States-The Americas2010</v>
      </c>
      <c r="B2585" s="5" t="s">
        <v>83</v>
      </c>
      <c r="C2585" s="17" t="s">
        <v>277</v>
      </c>
      <c r="D2585" s="10" t="s">
        <v>72</v>
      </c>
      <c r="E2585" s="15">
        <v>5650950.0</v>
      </c>
      <c r="F2585" s="15">
        <v>2255957.0</v>
      </c>
    </row>
    <row r="2586">
      <c r="A2586" s="5" t="str">
        <f t="shared" si="1"/>
        <v>United States-The Americas2011</v>
      </c>
      <c r="B2586" s="5" t="s">
        <v>83</v>
      </c>
      <c r="C2586" s="17" t="s">
        <v>277</v>
      </c>
      <c r="D2586" s="10" t="s">
        <v>73</v>
      </c>
      <c r="E2586" s="15">
        <v>5826394.0</v>
      </c>
      <c r="F2586" s="15">
        <v>2318861.0</v>
      </c>
    </row>
    <row r="2587">
      <c r="A2587" s="5" t="str">
        <f t="shared" si="1"/>
        <v>United States-The Americas2012</v>
      </c>
      <c r="B2587" s="5" t="s">
        <v>83</v>
      </c>
      <c r="C2587" s="17" t="s">
        <v>277</v>
      </c>
      <c r="D2587" s="10" t="s">
        <v>74</v>
      </c>
      <c r="E2587" s="15">
        <v>5681664.0</v>
      </c>
      <c r="F2587" s="15">
        <v>2261151.0</v>
      </c>
    </row>
    <row r="2588">
      <c r="A2588" s="5" t="str">
        <f t="shared" si="1"/>
        <v>United States-The Americas2012</v>
      </c>
      <c r="B2588" s="5" t="s">
        <v>83</v>
      </c>
      <c r="C2588" s="17" t="s">
        <v>277</v>
      </c>
      <c r="D2588" s="10" t="s">
        <v>74</v>
      </c>
      <c r="E2588" s="15">
        <v>5713560.0</v>
      </c>
      <c r="F2588" s="15">
        <v>2273332.0</v>
      </c>
    </row>
    <row r="2589">
      <c r="A2589" s="5" t="str">
        <f t="shared" si="1"/>
        <v>Uruguay-The Americas2000</v>
      </c>
      <c r="B2589" s="5" t="s">
        <v>83</v>
      </c>
      <c r="C2589" s="17" t="s">
        <v>278</v>
      </c>
      <c r="D2589" s="10" t="s">
        <v>62</v>
      </c>
      <c r="E2589" s="11"/>
      <c r="F2589" s="11"/>
    </row>
    <row r="2590">
      <c r="A2590" s="5" t="str">
        <f t="shared" si="1"/>
        <v>Uruguay-The Americas2001</v>
      </c>
      <c r="B2590" s="5" t="s">
        <v>83</v>
      </c>
      <c r="C2590" s="17" t="s">
        <v>278</v>
      </c>
      <c r="D2590" s="10" t="s">
        <v>63</v>
      </c>
      <c r="E2590" s="11"/>
      <c r="F2590" s="15">
        <v>4430.0</v>
      </c>
    </row>
    <row r="2591">
      <c r="A2591" s="5" t="str">
        <f t="shared" si="1"/>
        <v>Uruguay-The Americas2002</v>
      </c>
      <c r="B2591" s="5" t="s">
        <v>83</v>
      </c>
      <c r="C2591" s="17" t="s">
        <v>278</v>
      </c>
      <c r="D2591" s="10" t="s">
        <v>64</v>
      </c>
      <c r="E2591" s="15">
        <v>6645.0</v>
      </c>
      <c r="F2591" s="15">
        <v>4174.0</v>
      </c>
    </row>
    <row r="2592">
      <c r="A2592" s="5" t="str">
        <f t="shared" si="1"/>
        <v>Uruguay-The Americas2003</v>
      </c>
      <c r="B2592" s="5" t="s">
        <v>83</v>
      </c>
      <c r="C2592" s="17" t="s">
        <v>278</v>
      </c>
      <c r="D2592" s="10" t="s">
        <v>65</v>
      </c>
      <c r="E2592" s="15">
        <v>7891.0</v>
      </c>
      <c r="F2592" s="15">
        <v>4134.0</v>
      </c>
    </row>
    <row r="2593">
      <c r="A2593" s="5" t="str">
        <f t="shared" si="1"/>
        <v>Uruguay-The Americas2005</v>
      </c>
      <c r="B2593" s="5" t="s">
        <v>83</v>
      </c>
      <c r="C2593" s="17" t="s">
        <v>278</v>
      </c>
      <c r="D2593" s="10" t="s">
        <v>67</v>
      </c>
      <c r="E2593" s="15">
        <v>8331.0</v>
      </c>
      <c r="F2593" s="15">
        <v>4153.0</v>
      </c>
    </row>
    <row r="2594">
      <c r="A2594" s="5" t="str">
        <f t="shared" si="1"/>
        <v>Uruguay-The Americas2005</v>
      </c>
      <c r="B2594" s="5" t="s">
        <v>83</v>
      </c>
      <c r="C2594" s="17" t="s">
        <v>278</v>
      </c>
      <c r="D2594" s="10" t="s">
        <v>67</v>
      </c>
      <c r="E2594" s="15">
        <v>6648.0</v>
      </c>
      <c r="F2594" s="15">
        <v>3183.0</v>
      </c>
    </row>
    <row r="2595">
      <c r="A2595" s="5" t="str">
        <f t="shared" si="1"/>
        <v>Uruguay-The Americas2008</v>
      </c>
      <c r="B2595" s="5" t="s">
        <v>83</v>
      </c>
      <c r="C2595" s="17" t="s">
        <v>278</v>
      </c>
      <c r="D2595" s="10" t="s">
        <v>70</v>
      </c>
      <c r="E2595" s="15">
        <v>5611.0</v>
      </c>
      <c r="F2595" s="15">
        <v>2869.0</v>
      </c>
    </row>
    <row r="2596">
      <c r="A2596" s="5" t="str">
        <f t="shared" si="1"/>
        <v>Uruguay-The Americas2008</v>
      </c>
      <c r="B2596" s="5" t="s">
        <v>83</v>
      </c>
      <c r="C2596" s="17" t="s">
        <v>278</v>
      </c>
      <c r="D2596" s="10" t="s">
        <v>70</v>
      </c>
      <c r="E2596" s="15">
        <v>5090.0</v>
      </c>
      <c r="F2596" s="15">
        <v>2712.0</v>
      </c>
    </row>
    <row r="2597">
      <c r="A2597" s="5" t="str">
        <f t="shared" si="1"/>
        <v>Uruguay-The Americas2009</v>
      </c>
      <c r="B2597" s="5" t="s">
        <v>83</v>
      </c>
      <c r="C2597" s="17" t="s">
        <v>278</v>
      </c>
      <c r="D2597" s="10" t="s">
        <v>71</v>
      </c>
      <c r="E2597" s="15">
        <v>5999.0</v>
      </c>
      <c r="F2597" s="15">
        <v>3172.0</v>
      </c>
    </row>
    <row r="2598">
      <c r="A2598" s="5" t="str">
        <f t="shared" si="1"/>
        <v>Uruguay-The Americas2010</v>
      </c>
      <c r="B2598" s="5" t="s">
        <v>83</v>
      </c>
      <c r="C2598" s="17" t="s">
        <v>278</v>
      </c>
      <c r="D2598" s="10" t="s">
        <v>72</v>
      </c>
      <c r="E2598" s="15">
        <v>4620.0</v>
      </c>
      <c r="F2598" s="15">
        <v>2538.0</v>
      </c>
    </row>
    <row r="2599">
      <c r="A2599" s="5" t="str">
        <f t="shared" si="1"/>
        <v>Uruguay-The Americas2011</v>
      </c>
      <c r="B2599" s="5" t="s">
        <v>83</v>
      </c>
      <c r="C2599" s="17" t="s">
        <v>278</v>
      </c>
      <c r="D2599" s="10" t="s">
        <v>73</v>
      </c>
      <c r="E2599" s="15">
        <v>5776.0</v>
      </c>
      <c r="F2599" s="15">
        <v>2957.0</v>
      </c>
    </row>
    <row r="2600">
      <c r="A2600" s="5" t="str">
        <f t="shared" si="1"/>
        <v>Uruguay-The Americas2012</v>
      </c>
      <c r="B2600" s="5" t="s">
        <v>83</v>
      </c>
      <c r="C2600" s="17" t="s">
        <v>278</v>
      </c>
      <c r="D2600" s="10" t="s">
        <v>74</v>
      </c>
      <c r="E2600" s="15">
        <v>4598.0</v>
      </c>
      <c r="F2600" s="15">
        <v>2523.0</v>
      </c>
    </row>
    <row r="2601">
      <c r="A2601" s="5" t="str">
        <f t="shared" si="1"/>
        <v>Uruguay-The Americas2012</v>
      </c>
      <c r="B2601" s="5" t="s">
        <v>83</v>
      </c>
      <c r="C2601" s="17" t="s">
        <v>278</v>
      </c>
      <c r="D2601" s="10" t="s">
        <v>74</v>
      </c>
      <c r="E2601" s="15">
        <v>5306.0</v>
      </c>
      <c r="F2601" s="15">
        <v>3092.0</v>
      </c>
    </row>
    <row r="2602">
      <c r="A2602" s="5" t="str">
        <f t="shared" si="1"/>
        <v>Uzbekistan-Asia2000</v>
      </c>
      <c r="B2602" s="5" t="s">
        <v>60</v>
      </c>
      <c r="C2602" s="17" t="s">
        <v>279</v>
      </c>
      <c r="D2602" s="10" t="s">
        <v>62</v>
      </c>
      <c r="E2602" s="11"/>
      <c r="F2602" s="11"/>
    </row>
    <row r="2603">
      <c r="A2603" s="5" t="str">
        <f t="shared" si="1"/>
        <v>Uzbekistan-Asia2001</v>
      </c>
      <c r="B2603" s="5" t="s">
        <v>60</v>
      </c>
      <c r="C2603" s="17" t="s">
        <v>279</v>
      </c>
      <c r="D2603" s="10" t="s">
        <v>63</v>
      </c>
      <c r="E2603" s="11"/>
      <c r="F2603" s="15">
        <v>47755.0</v>
      </c>
    </row>
    <row r="2604">
      <c r="A2604" s="5" t="str">
        <f t="shared" si="1"/>
        <v>Uzbekistan-Asia2002</v>
      </c>
      <c r="B2604" s="5" t="s">
        <v>60</v>
      </c>
      <c r="C2604" s="17" t="s">
        <v>279</v>
      </c>
      <c r="D2604" s="10" t="s">
        <v>64</v>
      </c>
      <c r="E2604" s="15">
        <v>104443.0</v>
      </c>
      <c r="F2604" s="15">
        <v>43747.0</v>
      </c>
    </row>
    <row r="2605">
      <c r="A2605" s="5" t="str">
        <f t="shared" si="1"/>
        <v>Uzbekistan-Asia2003</v>
      </c>
      <c r="B2605" s="5" t="s">
        <v>60</v>
      </c>
      <c r="C2605" s="17" t="s">
        <v>279</v>
      </c>
      <c r="D2605" s="10" t="s">
        <v>65</v>
      </c>
      <c r="E2605" s="15">
        <v>116607.0</v>
      </c>
      <c r="F2605" s="15">
        <v>44831.0</v>
      </c>
    </row>
    <row r="2606">
      <c r="A2606" s="5" t="str">
        <f t="shared" si="1"/>
        <v>Uzbekistan-Asia2005</v>
      </c>
      <c r="B2606" s="5" t="s">
        <v>60</v>
      </c>
      <c r="C2606" s="17" t="s">
        <v>279</v>
      </c>
      <c r="D2606" s="10" t="s">
        <v>67</v>
      </c>
      <c r="E2606" s="15">
        <v>120039.0</v>
      </c>
      <c r="F2606" s="15">
        <v>50512.0</v>
      </c>
    </row>
    <row r="2607">
      <c r="A2607" s="5" t="str">
        <f t="shared" si="1"/>
        <v>Uzbekistan-Asia2005</v>
      </c>
      <c r="B2607" s="5" t="s">
        <v>60</v>
      </c>
      <c r="C2607" s="17" t="s">
        <v>279</v>
      </c>
      <c r="D2607" s="10" t="s">
        <v>67</v>
      </c>
      <c r="E2607" s="15">
        <v>116530.0</v>
      </c>
      <c r="F2607" s="15">
        <v>48872.0</v>
      </c>
    </row>
    <row r="2608">
      <c r="A2608" s="5" t="str">
        <f t="shared" si="1"/>
        <v>Uzbekistan-Asia2008</v>
      </c>
      <c r="B2608" s="5" t="s">
        <v>60</v>
      </c>
      <c r="C2608" s="17" t="s">
        <v>279</v>
      </c>
      <c r="D2608" s="10" t="s">
        <v>70</v>
      </c>
      <c r="E2608" s="15">
        <v>119306.0</v>
      </c>
      <c r="F2608" s="15">
        <v>50678.0</v>
      </c>
    </row>
    <row r="2609">
      <c r="A2609" s="5" t="str">
        <f t="shared" si="1"/>
        <v>Uzbekistan-Asia2008</v>
      </c>
      <c r="B2609" s="5" t="s">
        <v>60</v>
      </c>
      <c r="C2609" s="17" t="s">
        <v>279</v>
      </c>
      <c r="D2609" s="10" t="s">
        <v>70</v>
      </c>
      <c r="E2609" s="15">
        <v>122038.0</v>
      </c>
      <c r="F2609" s="15">
        <v>51070.0</v>
      </c>
    </row>
    <row r="2610">
      <c r="A2610" s="5" t="str">
        <f t="shared" si="1"/>
        <v>Uzbekistan-Asia2009</v>
      </c>
      <c r="B2610" s="5" t="s">
        <v>60</v>
      </c>
      <c r="C2610" s="17" t="s">
        <v>279</v>
      </c>
      <c r="D2610" s="10" t="s">
        <v>71</v>
      </c>
      <c r="E2610" s="15">
        <v>116944.0</v>
      </c>
      <c r="F2610" s="15">
        <v>48718.0</v>
      </c>
    </row>
    <row r="2611">
      <c r="A2611" s="5" t="str">
        <f t="shared" si="1"/>
        <v>Uzbekistan-Asia2010</v>
      </c>
      <c r="B2611" s="5" t="s">
        <v>60</v>
      </c>
      <c r="C2611" s="17" t="s">
        <v>279</v>
      </c>
      <c r="D2611" s="10" t="s">
        <v>72</v>
      </c>
      <c r="E2611" s="15">
        <v>126915.0</v>
      </c>
      <c r="F2611" s="15">
        <v>53188.0</v>
      </c>
    </row>
    <row r="2612">
      <c r="A2612" s="5" t="str">
        <f t="shared" si="1"/>
        <v>Uzbekistan-Asia2011</v>
      </c>
      <c r="B2612" s="5" t="s">
        <v>60</v>
      </c>
      <c r="C2612" s="17" t="s">
        <v>279</v>
      </c>
      <c r="D2612" s="10" t="s">
        <v>73</v>
      </c>
      <c r="E2612" s="15">
        <v>111888.0</v>
      </c>
      <c r="F2612" s="15">
        <v>46965.0</v>
      </c>
    </row>
    <row r="2613">
      <c r="A2613" s="5" t="str">
        <f t="shared" si="1"/>
        <v>Uzbekistan-Asia2012</v>
      </c>
      <c r="B2613" s="5" t="s">
        <v>60</v>
      </c>
      <c r="C2613" s="17" t="s">
        <v>279</v>
      </c>
      <c r="D2613" s="10" t="s">
        <v>74</v>
      </c>
      <c r="E2613" s="15">
        <v>122683.0</v>
      </c>
      <c r="F2613" s="15">
        <v>51412.0</v>
      </c>
    </row>
    <row r="2614">
      <c r="A2614" s="5" t="str">
        <f t="shared" si="1"/>
        <v>Uzbekistan-Asia2012</v>
      </c>
      <c r="B2614" s="5" t="s">
        <v>60</v>
      </c>
      <c r="C2614" s="17" t="s">
        <v>279</v>
      </c>
      <c r="D2614" s="10" t="s">
        <v>74</v>
      </c>
      <c r="E2614" s="15">
        <v>119951.0</v>
      </c>
      <c r="F2614" s="15">
        <v>50757.0</v>
      </c>
    </row>
    <row r="2615">
      <c r="A2615" s="5" t="str">
        <f t="shared" si="1"/>
        <v>Vanuatu-Oceania2000</v>
      </c>
      <c r="B2615" s="5" t="s">
        <v>79</v>
      </c>
      <c r="C2615" s="17" t="s">
        <v>280</v>
      </c>
      <c r="D2615" s="10" t="s">
        <v>62</v>
      </c>
      <c r="E2615" s="11"/>
      <c r="F2615" s="11"/>
    </row>
    <row r="2616">
      <c r="A2616" s="5" t="str">
        <f t="shared" si="1"/>
        <v>Vanuatu-Oceania2001</v>
      </c>
      <c r="B2616" s="5" t="s">
        <v>79</v>
      </c>
      <c r="C2616" s="17" t="s">
        <v>280</v>
      </c>
      <c r="D2616" s="10" t="s">
        <v>63</v>
      </c>
      <c r="E2616" s="11"/>
      <c r="F2616" s="11"/>
    </row>
    <row r="2617">
      <c r="A2617" s="5" t="str">
        <f t="shared" si="1"/>
        <v>Vanuatu-Oceania2002</v>
      </c>
      <c r="B2617" s="5" t="s">
        <v>79</v>
      </c>
      <c r="C2617" s="17" t="s">
        <v>280</v>
      </c>
      <c r="D2617" s="10" t="s">
        <v>64</v>
      </c>
      <c r="E2617" s="15">
        <v>117.0</v>
      </c>
      <c r="F2617" s="11"/>
    </row>
    <row r="2618">
      <c r="A2618" s="5" t="str">
        <f t="shared" si="1"/>
        <v>Vanuatu-Oceania2003</v>
      </c>
      <c r="B2618" s="5" t="s">
        <v>79</v>
      </c>
      <c r="C2618" s="17" t="s">
        <v>280</v>
      </c>
      <c r="D2618" s="10" t="s">
        <v>65</v>
      </c>
      <c r="E2618" s="15">
        <v>117.0</v>
      </c>
      <c r="F2618" s="11"/>
    </row>
    <row r="2619">
      <c r="A2619" s="5" t="str">
        <f t="shared" si="1"/>
        <v>Vanuatu-Oceania2005</v>
      </c>
      <c r="B2619" s="5" t="s">
        <v>79</v>
      </c>
      <c r="C2619" s="17" t="s">
        <v>280</v>
      </c>
      <c r="D2619" s="10" t="s">
        <v>67</v>
      </c>
      <c r="E2619" s="15">
        <v>92.0</v>
      </c>
      <c r="F2619" s="11"/>
    </row>
    <row r="2620">
      <c r="A2620" s="5" t="str">
        <f t="shared" si="1"/>
        <v>Vanuatu-Oceania2005</v>
      </c>
      <c r="B2620" s="5" t="s">
        <v>79</v>
      </c>
      <c r="C2620" s="17" t="s">
        <v>280</v>
      </c>
      <c r="D2620" s="10" t="s">
        <v>67</v>
      </c>
      <c r="E2620" s="15">
        <v>48.0</v>
      </c>
      <c r="F2620" s="15">
        <v>31.0</v>
      </c>
    </row>
    <row r="2621">
      <c r="A2621" s="5" t="str">
        <f t="shared" si="1"/>
        <v>Vanuatu-Oceania2008</v>
      </c>
      <c r="B2621" s="5" t="s">
        <v>79</v>
      </c>
      <c r="C2621" s="17" t="s">
        <v>280</v>
      </c>
      <c r="D2621" s="10" t="s">
        <v>70</v>
      </c>
      <c r="E2621" s="15">
        <v>55.0</v>
      </c>
      <c r="F2621" s="15">
        <v>30.0</v>
      </c>
    </row>
    <row r="2622">
      <c r="A2622" s="5" t="str">
        <f t="shared" si="1"/>
        <v>Vanuatu-Oceania2008</v>
      </c>
      <c r="B2622" s="5" t="s">
        <v>79</v>
      </c>
      <c r="C2622" s="17" t="s">
        <v>280</v>
      </c>
      <c r="D2622" s="10" t="s">
        <v>70</v>
      </c>
      <c r="E2622" s="15">
        <v>88.0</v>
      </c>
      <c r="F2622" s="15">
        <v>30.0</v>
      </c>
    </row>
    <row r="2623">
      <c r="A2623" s="5" t="str">
        <f t="shared" si="1"/>
        <v>Vanuatu-Oceania2009</v>
      </c>
      <c r="B2623" s="5" t="s">
        <v>79</v>
      </c>
      <c r="C2623" s="17" t="s">
        <v>280</v>
      </c>
      <c r="D2623" s="10" t="s">
        <v>71</v>
      </c>
      <c r="E2623" s="15">
        <v>95.0</v>
      </c>
      <c r="F2623" s="15">
        <v>35.0</v>
      </c>
    </row>
    <row r="2624">
      <c r="A2624" s="5" t="str">
        <f t="shared" si="1"/>
        <v>Vanuatu-Oceania2010</v>
      </c>
      <c r="B2624" s="5" t="s">
        <v>79</v>
      </c>
      <c r="C2624" s="17" t="s">
        <v>280</v>
      </c>
      <c r="D2624" s="10" t="s">
        <v>72</v>
      </c>
      <c r="E2624" s="15">
        <v>84.0</v>
      </c>
      <c r="F2624" s="15">
        <v>35.0</v>
      </c>
    </row>
    <row r="2625">
      <c r="A2625" s="5" t="str">
        <f t="shared" si="1"/>
        <v>Vanuatu-Oceania2011</v>
      </c>
      <c r="B2625" s="5" t="s">
        <v>79</v>
      </c>
      <c r="C2625" s="17" t="s">
        <v>280</v>
      </c>
      <c r="D2625" s="10" t="s">
        <v>73</v>
      </c>
      <c r="E2625" s="15">
        <v>55.0</v>
      </c>
      <c r="F2625" s="15">
        <v>30.0</v>
      </c>
    </row>
    <row r="2626">
      <c r="A2626" s="5" t="str">
        <f t="shared" si="1"/>
        <v>Vanuatu-Oceania2012</v>
      </c>
      <c r="B2626" s="5" t="s">
        <v>79</v>
      </c>
      <c r="C2626" s="17" t="s">
        <v>280</v>
      </c>
      <c r="D2626" s="10" t="s">
        <v>74</v>
      </c>
      <c r="E2626" s="15">
        <v>81.0</v>
      </c>
      <c r="F2626" s="15">
        <v>30.0</v>
      </c>
    </row>
    <row r="2627">
      <c r="A2627" s="5" t="str">
        <f t="shared" si="1"/>
        <v>Vanuatu-Oceania2012</v>
      </c>
      <c r="B2627" s="5" t="s">
        <v>79</v>
      </c>
      <c r="C2627" s="17" t="s">
        <v>280</v>
      </c>
      <c r="D2627" s="10" t="s">
        <v>74</v>
      </c>
      <c r="E2627" s="15">
        <v>81.0</v>
      </c>
      <c r="F2627" s="15">
        <v>30.0</v>
      </c>
    </row>
    <row r="2628">
      <c r="A2628" s="5" t="str">
        <f t="shared" si="1"/>
        <v>Venezuela-The Americas2000</v>
      </c>
      <c r="B2628" s="5" t="s">
        <v>83</v>
      </c>
      <c r="C2628" s="17" t="s">
        <v>281</v>
      </c>
      <c r="D2628" s="10" t="s">
        <v>62</v>
      </c>
      <c r="E2628" s="11"/>
      <c r="F2628" s="11"/>
    </row>
    <row r="2629">
      <c r="A2629" s="5" t="str">
        <f t="shared" si="1"/>
        <v>Venezuela-The Americas2001</v>
      </c>
      <c r="B2629" s="5" t="s">
        <v>83</v>
      </c>
      <c r="C2629" s="17" t="s">
        <v>281</v>
      </c>
      <c r="D2629" s="10" t="s">
        <v>63</v>
      </c>
      <c r="E2629" s="11"/>
      <c r="F2629" s="15">
        <v>70198.0</v>
      </c>
    </row>
    <row r="2630">
      <c r="A2630" s="5" t="str">
        <f t="shared" si="1"/>
        <v>Venezuela-The Americas2002</v>
      </c>
      <c r="B2630" s="5" t="s">
        <v>83</v>
      </c>
      <c r="C2630" s="17" t="s">
        <v>281</v>
      </c>
      <c r="D2630" s="10" t="s">
        <v>64</v>
      </c>
      <c r="E2630" s="15">
        <v>201747.0</v>
      </c>
      <c r="F2630" s="15">
        <v>75502.0</v>
      </c>
    </row>
    <row r="2631">
      <c r="A2631" s="5" t="str">
        <f t="shared" si="1"/>
        <v>Venezuela-The Americas2003</v>
      </c>
      <c r="B2631" s="5" t="s">
        <v>83</v>
      </c>
      <c r="C2631" s="17" t="s">
        <v>281</v>
      </c>
      <c r="D2631" s="10" t="s">
        <v>65</v>
      </c>
      <c r="E2631" s="15">
        <v>185341.0</v>
      </c>
      <c r="F2631" s="15">
        <v>69597.0</v>
      </c>
    </row>
    <row r="2632">
      <c r="A2632" s="5" t="str">
        <f t="shared" si="1"/>
        <v>Venezuela-The Americas2005</v>
      </c>
      <c r="B2632" s="5" t="s">
        <v>83</v>
      </c>
      <c r="C2632" s="17" t="s">
        <v>281</v>
      </c>
      <c r="D2632" s="10" t="s">
        <v>67</v>
      </c>
      <c r="E2632" s="15">
        <v>186812.0</v>
      </c>
      <c r="F2632" s="15">
        <v>69597.0</v>
      </c>
    </row>
    <row r="2633">
      <c r="A2633" s="5" t="str">
        <f t="shared" si="1"/>
        <v>Venezuela-The Americas2005</v>
      </c>
      <c r="B2633" s="5" t="s">
        <v>83</v>
      </c>
      <c r="C2633" s="17" t="s">
        <v>281</v>
      </c>
      <c r="D2633" s="10" t="s">
        <v>67</v>
      </c>
      <c r="E2633" s="15">
        <v>171825.0</v>
      </c>
      <c r="F2633" s="15">
        <v>63705.0</v>
      </c>
    </row>
    <row r="2634">
      <c r="A2634" s="5" t="str">
        <f t="shared" si="1"/>
        <v>Venezuela-The Americas2008</v>
      </c>
      <c r="B2634" s="5" t="s">
        <v>83</v>
      </c>
      <c r="C2634" s="17" t="s">
        <v>281</v>
      </c>
      <c r="D2634" s="10" t="s">
        <v>70</v>
      </c>
      <c r="E2634" s="15">
        <v>168268.0</v>
      </c>
      <c r="F2634" s="15">
        <v>56441.0</v>
      </c>
    </row>
    <row r="2635">
      <c r="A2635" s="5" t="str">
        <f t="shared" si="1"/>
        <v>Venezuela-The Americas2008</v>
      </c>
      <c r="B2635" s="5" t="s">
        <v>83</v>
      </c>
      <c r="C2635" s="17" t="s">
        <v>281</v>
      </c>
      <c r="D2635" s="10" t="s">
        <v>70</v>
      </c>
      <c r="E2635" s="15">
        <v>172525.0</v>
      </c>
      <c r="F2635" s="15">
        <v>57871.0</v>
      </c>
    </row>
    <row r="2636">
      <c r="A2636" s="5" t="str">
        <f t="shared" si="1"/>
        <v>Venezuela-The Americas2009</v>
      </c>
      <c r="B2636" s="5" t="s">
        <v>83</v>
      </c>
      <c r="C2636" s="17" t="s">
        <v>281</v>
      </c>
      <c r="D2636" s="10" t="s">
        <v>71</v>
      </c>
      <c r="E2636" s="15">
        <v>175785.0</v>
      </c>
      <c r="F2636" s="15">
        <v>62934.0</v>
      </c>
    </row>
    <row r="2637">
      <c r="A2637" s="5" t="str">
        <f t="shared" si="1"/>
        <v>Venezuela-The Americas2010</v>
      </c>
      <c r="B2637" s="5" t="s">
        <v>83</v>
      </c>
      <c r="C2637" s="17" t="s">
        <v>281</v>
      </c>
      <c r="D2637" s="10" t="s">
        <v>72</v>
      </c>
      <c r="E2637" s="15">
        <v>193262.0</v>
      </c>
      <c r="F2637" s="15">
        <v>57515.0</v>
      </c>
    </row>
    <row r="2638">
      <c r="A2638" s="5" t="str">
        <f t="shared" si="1"/>
        <v>Venezuela-The Americas2011</v>
      </c>
      <c r="B2638" s="5" t="s">
        <v>83</v>
      </c>
      <c r="C2638" s="17" t="s">
        <v>281</v>
      </c>
      <c r="D2638" s="10" t="s">
        <v>73</v>
      </c>
      <c r="E2638" s="15">
        <v>181630.0</v>
      </c>
      <c r="F2638" s="15">
        <v>66558.0</v>
      </c>
    </row>
    <row r="2639">
      <c r="A2639" s="5" t="str">
        <f t="shared" si="1"/>
        <v>Venezuela-The Americas2012</v>
      </c>
      <c r="B2639" s="5" t="s">
        <v>83</v>
      </c>
      <c r="C2639" s="17" t="s">
        <v>281</v>
      </c>
      <c r="D2639" s="10" t="s">
        <v>74</v>
      </c>
      <c r="E2639" s="15">
        <v>192103.0</v>
      </c>
      <c r="F2639" s="15">
        <v>52881.0</v>
      </c>
    </row>
    <row r="2640">
      <c r="A2640" s="5" t="str">
        <f t="shared" si="1"/>
        <v>Venezuela-The Americas2012</v>
      </c>
      <c r="B2640" s="5" t="s">
        <v>83</v>
      </c>
      <c r="C2640" s="17" t="s">
        <v>281</v>
      </c>
      <c r="D2640" s="10" t="s">
        <v>74</v>
      </c>
      <c r="E2640" s="15">
        <v>152415.0</v>
      </c>
      <c r="F2640" s="15">
        <v>56424.0</v>
      </c>
    </row>
    <row r="2641">
      <c r="A2641" s="5" t="str">
        <f t="shared" si="1"/>
        <v>Vietnam-Asia2000</v>
      </c>
      <c r="B2641" s="5" t="s">
        <v>60</v>
      </c>
      <c r="C2641" s="17" t="s">
        <v>282</v>
      </c>
      <c r="D2641" s="10" t="s">
        <v>62</v>
      </c>
      <c r="E2641" s="11"/>
      <c r="F2641" s="11"/>
    </row>
    <row r="2642">
      <c r="A2642" s="5" t="str">
        <f t="shared" si="1"/>
        <v>Vietnam-Asia2001</v>
      </c>
      <c r="B2642" s="5" t="s">
        <v>60</v>
      </c>
      <c r="C2642" s="17" t="s">
        <v>282</v>
      </c>
      <c r="D2642" s="10" t="s">
        <v>63</v>
      </c>
      <c r="E2642" s="11"/>
      <c r="F2642" s="15">
        <v>61210.0</v>
      </c>
    </row>
    <row r="2643">
      <c r="A2643" s="5" t="str">
        <f t="shared" si="1"/>
        <v>Vietnam-Asia2002</v>
      </c>
      <c r="B2643" s="5" t="s">
        <v>60</v>
      </c>
      <c r="C2643" s="17" t="s">
        <v>282</v>
      </c>
      <c r="D2643" s="10" t="s">
        <v>64</v>
      </c>
      <c r="E2643" s="15">
        <v>150230.0</v>
      </c>
      <c r="F2643" s="15">
        <v>58912.0</v>
      </c>
    </row>
    <row r="2644">
      <c r="A2644" s="5" t="str">
        <f t="shared" si="1"/>
        <v>Vietnam-Asia2003</v>
      </c>
      <c r="B2644" s="5" t="s">
        <v>60</v>
      </c>
      <c r="C2644" s="17" t="s">
        <v>282</v>
      </c>
      <c r="D2644" s="10" t="s">
        <v>65</v>
      </c>
      <c r="E2644" s="15">
        <v>140057.0</v>
      </c>
      <c r="F2644" s="15">
        <v>53450.0</v>
      </c>
    </row>
    <row r="2645">
      <c r="A2645" s="5" t="str">
        <f t="shared" si="1"/>
        <v>Vietnam-Asia2005</v>
      </c>
      <c r="B2645" s="5" t="s">
        <v>60</v>
      </c>
      <c r="C2645" s="17" t="s">
        <v>282</v>
      </c>
      <c r="D2645" s="10" t="s">
        <v>67</v>
      </c>
      <c r="E2645" s="15">
        <v>127164.0</v>
      </c>
      <c r="F2645" s="15">
        <v>48984.0</v>
      </c>
    </row>
    <row r="2646">
      <c r="A2646" s="5" t="str">
        <f t="shared" si="1"/>
        <v>Vietnam-Asia2005</v>
      </c>
      <c r="B2646" s="5" t="s">
        <v>60</v>
      </c>
      <c r="C2646" s="17" t="s">
        <v>282</v>
      </c>
      <c r="D2646" s="10" t="s">
        <v>67</v>
      </c>
      <c r="E2646" s="15">
        <v>102456.0</v>
      </c>
      <c r="F2646" s="15">
        <v>42475.0</v>
      </c>
    </row>
    <row r="2647">
      <c r="A2647" s="5" t="str">
        <f t="shared" si="1"/>
        <v>Vietnam-Asia2008</v>
      </c>
      <c r="B2647" s="5" t="s">
        <v>60</v>
      </c>
      <c r="C2647" s="17" t="s">
        <v>282</v>
      </c>
      <c r="D2647" s="10" t="s">
        <v>70</v>
      </c>
      <c r="E2647" s="15">
        <v>90549.0</v>
      </c>
      <c r="F2647" s="15">
        <v>38968.0</v>
      </c>
    </row>
    <row r="2648">
      <c r="A2648" s="5" t="str">
        <f t="shared" si="1"/>
        <v>Vietnam-Asia2008</v>
      </c>
      <c r="B2648" s="5" t="s">
        <v>60</v>
      </c>
      <c r="C2648" s="17" t="s">
        <v>282</v>
      </c>
      <c r="D2648" s="10" t="s">
        <v>70</v>
      </c>
      <c r="E2648" s="15">
        <v>61140.0</v>
      </c>
      <c r="F2648" s="15">
        <v>30646.0</v>
      </c>
    </row>
    <row r="2649">
      <c r="A2649" s="5" t="str">
        <f t="shared" si="1"/>
        <v>Vietnam-Asia2009</v>
      </c>
      <c r="B2649" s="5" t="s">
        <v>60</v>
      </c>
      <c r="C2649" s="17" t="s">
        <v>282</v>
      </c>
      <c r="D2649" s="10" t="s">
        <v>71</v>
      </c>
      <c r="E2649" s="15">
        <v>113651.0</v>
      </c>
      <c r="F2649" s="15">
        <v>45777.0</v>
      </c>
    </row>
    <row r="2650">
      <c r="A2650" s="5" t="str">
        <f t="shared" si="1"/>
        <v>Vietnam-Asia2010</v>
      </c>
      <c r="B2650" s="5" t="s">
        <v>60</v>
      </c>
      <c r="C2650" s="17" t="s">
        <v>282</v>
      </c>
      <c r="D2650" s="10" t="s">
        <v>72</v>
      </c>
      <c r="E2650" s="15">
        <v>70806.0</v>
      </c>
      <c r="F2650" s="15">
        <v>33441.0</v>
      </c>
    </row>
    <row r="2651">
      <c r="A2651" s="5" t="str">
        <f t="shared" si="1"/>
        <v>Vietnam-Asia2011</v>
      </c>
      <c r="B2651" s="5" t="s">
        <v>60</v>
      </c>
      <c r="C2651" s="17" t="s">
        <v>282</v>
      </c>
      <c r="D2651" s="10" t="s">
        <v>73</v>
      </c>
      <c r="E2651" s="15">
        <v>97942.0</v>
      </c>
      <c r="F2651" s="15">
        <v>41455.0</v>
      </c>
    </row>
    <row r="2652">
      <c r="A2652" s="5" t="str">
        <f t="shared" si="1"/>
        <v>Vietnam-Asia2012</v>
      </c>
      <c r="B2652" s="5" t="s">
        <v>60</v>
      </c>
      <c r="C2652" s="17" t="s">
        <v>282</v>
      </c>
      <c r="D2652" s="10" t="s">
        <v>74</v>
      </c>
      <c r="E2652" s="15">
        <v>78767.0</v>
      </c>
      <c r="F2652" s="15">
        <v>35111.0</v>
      </c>
    </row>
    <row r="2653">
      <c r="A2653" s="5" t="str">
        <f t="shared" si="1"/>
        <v>Vietnam-Asia2012</v>
      </c>
      <c r="B2653" s="5" t="s">
        <v>60</v>
      </c>
      <c r="C2653" s="17" t="s">
        <v>282</v>
      </c>
      <c r="D2653" s="10" t="s">
        <v>74</v>
      </c>
      <c r="E2653" s="15">
        <v>53645.0</v>
      </c>
      <c r="F2653" s="15">
        <v>28736.0</v>
      </c>
    </row>
    <row r="2654">
      <c r="A2654" s="5" t="str">
        <f t="shared" si="1"/>
        <v>Yemen-Middle East2000</v>
      </c>
      <c r="B2654" s="5" t="s">
        <v>92</v>
      </c>
      <c r="C2654" s="17" t="s">
        <v>283</v>
      </c>
      <c r="D2654" s="10" t="s">
        <v>62</v>
      </c>
      <c r="E2654" s="11"/>
      <c r="F2654" s="11"/>
    </row>
    <row r="2655">
      <c r="A2655" s="5" t="str">
        <f t="shared" si="1"/>
        <v>Yemen-Middle East2001</v>
      </c>
      <c r="B2655" s="5" t="s">
        <v>92</v>
      </c>
      <c r="C2655" s="17" t="s">
        <v>283</v>
      </c>
      <c r="D2655" s="10" t="s">
        <v>63</v>
      </c>
      <c r="E2655" s="11"/>
      <c r="F2655" s="15">
        <v>7260.0</v>
      </c>
    </row>
    <row r="2656">
      <c r="A2656" s="5" t="str">
        <f t="shared" si="1"/>
        <v>Yemen-Middle East2002</v>
      </c>
      <c r="B2656" s="5" t="s">
        <v>92</v>
      </c>
      <c r="C2656" s="17" t="s">
        <v>283</v>
      </c>
      <c r="D2656" s="10" t="s">
        <v>64</v>
      </c>
      <c r="E2656" s="15">
        <v>21852.0</v>
      </c>
      <c r="F2656" s="15">
        <v>8360.0</v>
      </c>
    </row>
    <row r="2657">
      <c r="A2657" s="5" t="str">
        <f t="shared" si="1"/>
        <v>Yemen-Middle East2003</v>
      </c>
      <c r="B2657" s="5" t="s">
        <v>92</v>
      </c>
      <c r="C2657" s="17" t="s">
        <v>283</v>
      </c>
      <c r="D2657" s="10" t="s">
        <v>65</v>
      </c>
      <c r="E2657" s="15">
        <v>23058.0</v>
      </c>
      <c r="F2657" s="15">
        <v>7764.0</v>
      </c>
    </row>
    <row r="2658">
      <c r="A2658" s="5" t="str">
        <f t="shared" si="1"/>
        <v>Yemen-Middle East2005</v>
      </c>
      <c r="B2658" s="5" t="s">
        <v>92</v>
      </c>
      <c r="C2658" s="17" t="s">
        <v>283</v>
      </c>
      <c r="D2658" s="10" t="s">
        <v>67</v>
      </c>
      <c r="E2658" s="15">
        <v>22207.0</v>
      </c>
      <c r="F2658" s="15">
        <v>7208.0</v>
      </c>
    </row>
    <row r="2659">
      <c r="A2659" s="5" t="str">
        <f t="shared" si="1"/>
        <v>Yemen-Middle East2005</v>
      </c>
      <c r="B2659" s="5" t="s">
        <v>92</v>
      </c>
      <c r="C2659" s="17" t="s">
        <v>283</v>
      </c>
      <c r="D2659" s="10" t="s">
        <v>67</v>
      </c>
      <c r="E2659" s="15">
        <v>20796.0</v>
      </c>
      <c r="F2659" s="15">
        <v>7054.0</v>
      </c>
    </row>
    <row r="2660">
      <c r="A2660" s="5" t="str">
        <f t="shared" si="1"/>
        <v>Yemen-Middle East2008</v>
      </c>
      <c r="B2660" s="5" t="s">
        <v>92</v>
      </c>
      <c r="C2660" s="17" t="s">
        <v>283</v>
      </c>
      <c r="D2660" s="10" t="s">
        <v>70</v>
      </c>
      <c r="E2660" s="15">
        <v>18881.0</v>
      </c>
      <c r="F2660" s="15">
        <v>6186.0</v>
      </c>
    </row>
    <row r="2661">
      <c r="A2661" s="5" t="str">
        <f t="shared" si="1"/>
        <v>Yemen-Middle East2008</v>
      </c>
      <c r="B2661" s="5" t="s">
        <v>92</v>
      </c>
      <c r="C2661" s="17" t="s">
        <v>283</v>
      </c>
      <c r="D2661" s="10" t="s">
        <v>70</v>
      </c>
      <c r="E2661" s="15">
        <v>16252.0</v>
      </c>
      <c r="F2661" s="15">
        <v>5265.0</v>
      </c>
    </row>
    <row r="2662">
      <c r="A2662" s="5" t="str">
        <f t="shared" si="1"/>
        <v>Yemen-Middle East2009</v>
      </c>
      <c r="B2662" s="5" t="s">
        <v>92</v>
      </c>
      <c r="C2662" s="17" t="s">
        <v>283</v>
      </c>
      <c r="D2662" s="10" t="s">
        <v>71</v>
      </c>
      <c r="E2662" s="15">
        <v>21712.0</v>
      </c>
      <c r="F2662" s="15">
        <v>7014.0</v>
      </c>
    </row>
    <row r="2663">
      <c r="A2663" s="5" t="str">
        <f t="shared" si="1"/>
        <v>Yemen-Middle East2011</v>
      </c>
      <c r="B2663" s="5" t="s">
        <v>92</v>
      </c>
      <c r="C2663" s="17" t="s">
        <v>283</v>
      </c>
      <c r="D2663" s="10" t="s">
        <v>73</v>
      </c>
      <c r="E2663" s="15">
        <v>20044.0</v>
      </c>
      <c r="F2663" s="15">
        <v>6589.0</v>
      </c>
    </row>
    <row r="2664">
      <c r="A2664" s="5" t="str">
        <f t="shared" si="1"/>
        <v>Yemen-Middle East2011</v>
      </c>
      <c r="B2664" s="5" t="s">
        <v>92</v>
      </c>
      <c r="C2664" s="17" t="s">
        <v>283</v>
      </c>
      <c r="D2664" s="10" t="s">
        <v>73</v>
      </c>
      <c r="E2664" s="15">
        <v>15764.0</v>
      </c>
      <c r="F2664" s="15">
        <v>5100.0</v>
      </c>
    </row>
    <row r="2665">
      <c r="A2665" s="5" t="str">
        <f t="shared" si="1"/>
        <v>Yemen-Middle East2012</v>
      </c>
      <c r="B2665" s="5" t="s">
        <v>92</v>
      </c>
      <c r="C2665" s="17" t="s">
        <v>283</v>
      </c>
      <c r="D2665" s="10" t="s">
        <v>74</v>
      </c>
      <c r="E2665" s="15">
        <v>17305.0</v>
      </c>
      <c r="F2665" s="15">
        <v>5667.0</v>
      </c>
    </row>
    <row r="2666">
      <c r="A2666" s="5" t="str">
        <f t="shared" si="1"/>
        <v>Yemen-Middle East2012</v>
      </c>
      <c r="B2666" s="5" t="s">
        <v>92</v>
      </c>
      <c r="C2666" s="17" t="s">
        <v>283</v>
      </c>
      <c r="D2666" s="10" t="s">
        <v>74</v>
      </c>
      <c r="E2666" s="15">
        <v>14639.0</v>
      </c>
      <c r="F2666" s="15">
        <v>4747.0</v>
      </c>
    </row>
    <row r="2667">
      <c r="A2667" s="5" t="str">
        <f t="shared" si="1"/>
        <v>Zambia-Africa2000</v>
      </c>
      <c r="B2667" s="5" t="s">
        <v>77</v>
      </c>
      <c r="C2667" s="17" t="s">
        <v>284</v>
      </c>
      <c r="D2667" s="10" t="s">
        <v>62</v>
      </c>
      <c r="E2667" s="11"/>
      <c r="F2667" s="11"/>
    </row>
    <row r="2668">
      <c r="A2668" s="5" t="str">
        <f t="shared" si="1"/>
        <v>Zambia-Africa2001</v>
      </c>
      <c r="B2668" s="5" t="s">
        <v>77</v>
      </c>
      <c r="C2668" s="17" t="s">
        <v>284</v>
      </c>
      <c r="D2668" s="10" t="s">
        <v>63</v>
      </c>
      <c r="E2668" s="11"/>
      <c r="F2668" s="15">
        <v>8462.0</v>
      </c>
    </row>
    <row r="2669">
      <c r="A2669" s="5" t="str">
        <f t="shared" si="1"/>
        <v>Zambia-Africa2002</v>
      </c>
      <c r="B2669" s="5" t="s">
        <v>77</v>
      </c>
      <c r="C2669" s="17" t="s">
        <v>284</v>
      </c>
      <c r="D2669" s="10" t="s">
        <v>64</v>
      </c>
      <c r="E2669" s="15">
        <v>2428.0</v>
      </c>
      <c r="F2669" s="15">
        <v>8054.0</v>
      </c>
    </row>
    <row r="2670">
      <c r="A2670" s="5" t="str">
        <f t="shared" si="1"/>
        <v>Zambia-Africa2003</v>
      </c>
      <c r="B2670" s="5" t="s">
        <v>77</v>
      </c>
      <c r="C2670" s="17" t="s">
        <v>284</v>
      </c>
      <c r="D2670" s="10" t="s">
        <v>65</v>
      </c>
      <c r="E2670" s="15">
        <v>2156.0</v>
      </c>
      <c r="F2670" s="15">
        <v>7842.0</v>
      </c>
    </row>
    <row r="2671">
      <c r="A2671" s="5" t="str">
        <f t="shared" si="1"/>
        <v>Zambia-Africa2005</v>
      </c>
      <c r="B2671" s="5" t="s">
        <v>77</v>
      </c>
      <c r="C2671" s="17" t="s">
        <v>284</v>
      </c>
      <c r="D2671" s="10" t="s">
        <v>67</v>
      </c>
      <c r="E2671" s="15">
        <v>1845.0</v>
      </c>
      <c r="F2671" s="15">
        <v>7641.0</v>
      </c>
    </row>
    <row r="2672">
      <c r="A2672" s="5" t="str">
        <f t="shared" si="1"/>
        <v>Zambia-Africa2005</v>
      </c>
      <c r="B2672" s="5" t="s">
        <v>77</v>
      </c>
      <c r="C2672" s="17" t="s">
        <v>284</v>
      </c>
      <c r="D2672" s="10" t="s">
        <v>67</v>
      </c>
      <c r="E2672" s="15">
        <v>2226.0</v>
      </c>
      <c r="F2672" s="15">
        <v>7396.0</v>
      </c>
    </row>
    <row r="2673">
      <c r="A2673" s="5" t="str">
        <f t="shared" si="1"/>
        <v>Zambia-Africa2008</v>
      </c>
      <c r="B2673" s="5" t="s">
        <v>77</v>
      </c>
      <c r="C2673" s="17" t="s">
        <v>284</v>
      </c>
      <c r="D2673" s="10" t="s">
        <v>70</v>
      </c>
      <c r="E2673" s="15">
        <v>2131.0</v>
      </c>
      <c r="F2673" s="15">
        <v>7005.0</v>
      </c>
    </row>
    <row r="2674">
      <c r="A2674" s="5" t="str">
        <f t="shared" si="1"/>
        <v>Zambia-Africa2008</v>
      </c>
      <c r="B2674" s="5" t="s">
        <v>77</v>
      </c>
      <c r="C2674" s="17" t="s">
        <v>284</v>
      </c>
      <c r="D2674" s="10" t="s">
        <v>70</v>
      </c>
      <c r="E2674" s="15">
        <v>1907.0</v>
      </c>
      <c r="F2674" s="15">
        <v>6430.0</v>
      </c>
    </row>
    <row r="2675">
      <c r="A2675" s="5" t="str">
        <f t="shared" si="1"/>
        <v>Zambia-Africa2009</v>
      </c>
      <c r="B2675" s="5" t="s">
        <v>77</v>
      </c>
      <c r="C2675" s="17" t="s">
        <v>284</v>
      </c>
      <c r="D2675" s="10" t="s">
        <v>71</v>
      </c>
      <c r="E2675" s="15">
        <v>1654.0</v>
      </c>
      <c r="F2675" s="15">
        <v>7399.0</v>
      </c>
    </row>
    <row r="2676">
      <c r="A2676" s="5" t="str">
        <f t="shared" si="1"/>
        <v>Zambia-Africa2011</v>
      </c>
      <c r="B2676" s="5" t="s">
        <v>77</v>
      </c>
      <c r="C2676" s="17" t="s">
        <v>284</v>
      </c>
      <c r="D2676" s="10" t="s">
        <v>73</v>
      </c>
      <c r="E2676" s="15">
        <v>2274.0</v>
      </c>
      <c r="F2676" s="15">
        <v>7213.0</v>
      </c>
    </row>
    <row r="2677">
      <c r="A2677" s="5" t="str">
        <f t="shared" si="1"/>
        <v>Zambia-Africa2011</v>
      </c>
      <c r="B2677" s="5" t="s">
        <v>77</v>
      </c>
      <c r="C2677" s="17" t="s">
        <v>284</v>
      </c>
      <c r="D2677" s="10" t="s">
        <v>73</v>
      </c>
      <c r="E2677" s="15">
        <v>1969.0</v>
      </c>
      <c r="F2677" s="15">
        <v>6633.0</v>
      </c>
    </row>
    <row r="2678">
      <c r="A2678" s="5" t="str">
        <f t="shared" si="1"/>
        <v>Zambia-Africa2012</v>
      </c>
      <c r="B2678" s="5" t="s">
        <v>77</v>
      </c>
      <c r="C2678" s="17" t="s">
        <v>284</v>
      </c>
      <c r="D2678" s="10" t="s">
        <v>74</v>
      </c>
      <c r="E2678" s="15">
        <v>2101.0</v>
      </c>
      <c r="F2678" s="15">
        <v>6828.0</v>
      </c>
    </row>
    <row r="2679">
      <c r="A2679" s="5" t="str">
        <f t="shared" si="1"/>
        <v>Zambia-Africa2012</v>
      </c>
      <c r="B2679" s="5" t="s">
        <v>77</v>
      </c>
      <c r="C2679" s="17" t="s">
        <v>284</v>
      </c>
      <c r="D2679" s="10" t="s">
        <v>74</v>
      </c>
      <c r="E2679" s="15">
        <v>1819.0</v>
      </c>
      <c r="F2679" s="15">
        <v>6244.0</v>
      </c>
    </row>
    <row r="2680">
      <c r="A2680" s="5" t="str">
        <f t="shared" si="1"/>
        <v>Zimbabwe-Africa2000</v>
      </c>
      <c r="B2680" s="5" t="s">
        <v>77</v>
      </c>
      <c r="C2680" s="17" t="s">
        <v>285</v>
      </c>
      <c r="D2680" s="10" t="s">
        <v>62</v>
      </c>
      <c r="E2680" s="11"/>
      <c r="F2680" s="11"/>
    </row>
    <row r="2681">
      <c r="A2681" s="5" t="str">
        <f t="shared" si="1"/>
        <v>Zimbabwe-Africa2001</v>
      </c>
      <c r="B2681" s="5" t="s">
        <v>77</v>
      </c>
      <c r="C2681" s="17" t="s">
        <v>285</v>
      </c>
      <c r="D2681" s="10" t="s">
        <v>63</v>
      </c>
      <c r="E2681" s="11"/>
      <c r="F2681" s="15">
        <v>9312.0</v>
      </c>
    </row>
    <row r="2682">
      <c r="A2682" s="5" t="str">
        <f t="shared" si="1"/>
        <v>Zimbabwe-Africa2002</v>
      </c>
      <c r="B2682" s="5" t="s">
        <v>77</v>
      </c>
      <c r="C2682" s="17" t="s">
        <v>285</v>
      </c>
      <c r="D2682" s="10" t="s">
        <v>64</v>
      </c>
      <c r="E2682" s="15">
        <v>9428.0</v>
      </c>
      <c r="F2682" s="15">
        <v>9000.0</v>
      </c>
    </row>
    <row r="2683">
      <c r="A2683" s="5" t="str">
        <f t="shared" si="1"/>
        <v>Zimbabwe-Africa2003</v>
      </c>
      <c r="B2683" s="5" t="s">
        <v>77</v>
      </c>
      <c r="C2683" s="17" t="s">
        <v>285</v>
      </c>
      <c r="D2683" s="10" t="s">
        <v>65</v>
      </c>
      <c r="E2683" s="15">
        <v>8735.0</v>
      </c>
      <c r="F2683" s="15">
        <v>8747.0</v>
      </c>
    </row>
    <row r="2684">
      <c r="A2684" s="5" t="str">
        <f t="shared" si="1"/>
        <v>Zimbabwe-Africa2005</v>
      </c>
      <c r="B2684" s="5" t="s">
        <v>77</v>
      </c>
      <c r="C2684" s="17" t="s">
        <v>285</v>
      </c>
      <c r="D2684" s="10" t="s">
        <v>67</v>
      </c>
      <c r="E2684" s="15">
        <v>8148.0</v>
      </c>
      <c r="F2684" s="15">
        <v>8678.0</v>
      </c>
    </row>
    <row r="2685">
      <c r="A2685" s="5" t="str">
        <f t="shared" si="1"/>
        <v>Zimbabwe-Africa2005</v>
      </c>
      <c r="B2685" s="5" t="s">
        <v>77</v>
      </c>
      <c r="C2685" s="17" t="s">
        <v>285</v>
      </c>
      <c r="D2685" s="10" t="s">
        <v>67</v>
      </c>
      <c r="E2685" s="15">
        <v>10345.0</v>
      </c>
      <c r="F2685" s="15">
        <v>9714.0</v>
      </c>
    </row>
    <row r="2686">
      <c r="A2686" s="5" t="str">
        <f t="shared" si="1"/>
        <v>Zimbabwe-Africa2008</v>
      </c>
      <c r="B2686" s="5" t="s">
        <v>77</v>
      </c>
      <c r="C2686" s="17" t="s">
        <v>285</v>
      </c>
      <c r="D2686" s="10" t="s">
        <v>70</v>
      </c>
      <c r="E2686" s="15">
        <v>9927.0</v>
      </c>
      <c r="F2686" s="15">
        <v>9269.0</v>
      </c>
    </row>
    <row r="2687">
      <c r="A2687" s="5" t="str">
        <f t="shared" si="1"/>
        <v>Zimbabwe-Africa2008</v>
      </c>
      <c r="B2687" s="5" t="s">
        <v>77</v>
      </c>
      <c r="C2687" s="17" t="s">
        <v>285</v>
      </c>
      <c r="D2687" s="10" t="s">
        <v>70</v>
      </c>
      <c r="E2687" s="15">
        <v>12563.0</v>
      </c>
      <c r="F2687" s="15">
        <v>9690.0</v>
      </c>
    </row>
    <row r="2688">
      <c r="A2688" s="5" t="str">
        <f t="shared" si="1"/>
        <v>Zimbabwe-Africa2009</v>
      </c>
      <c r="B2688" s="5" t="s">
        <v>77</v>
      </c>
      <c r="C2688" s="17" t="s">
        <v>285</v>
      </c>
      <c r="D2688" s="10" t="s">
        <v>71</v>
      </c>
      <c r="E2688" s="15">
        <v>10213.0</v>
      </c>
      <c r="F2688" s="15">
        <v>9438.0</v>
      </c>
    </row>
    <row r="2689">
      <c r="A2689" s="5" t="str">
        <f t="shared" si="1"/>
        <v>Zimbabwe-Africa2011</v>
      </c>
      <c r="B2689" s="5" t="s">
        <v>77</v>
      </c>
      <c r="C2689" s="17" t="s">
        <v>285</v>
      </c>
      <c r="D2689" s="10" t="s">
        <v>73</v>
      </c>
      <c r="E2689" s="15">
        <v>10774.0</v>
      </c>
      <c r="F2689" s="15">
        <v>9685.0</v>
      </c>
    </row>
    <row r="2690">
      <c r="A2690" s="5" t="str">
        <f t="shared" si="1"/>
        <v>Zimbabwe-Africa2011</v>
      </c>
      <c r="B2690" s="5" t="s">
        <v>77</v>
      </c>
      <c r="C2690" s="17" t="s">
        <v>285</v>
      </c>
      <c r="D2690" s="10" t="s">
        <v>73</v>
      </c>
      <c r="E2690" s="15">
        <v>11932.0</v>
      </c>
      <c r="F2690" s="15">
        <v>9692.0</v>
      </c>
    </row>
    <row r="2691">
      <c r="A2691" s="5" t="str">
        <f t="shared" si="1"/>
        <v>Zimbabwe-Africa2012</v>
      </c>
      <c r="B2691" s="5" t="s">
        <v>77</v>
      </c>
      <c r="C2691" s="17" t="s">
        <v>285</v>
      </c>
      <c r="D2691" s="10" t="s">
        <v>74</v>
      </c>
      <c r="E2691" s="15">
        <v>10627.0</v>
      </c>
      <c r="F2691" s="15">
        <v>9500.0</v>
      </c>
    </row>
    <row r="2692">
      <c r="A2692" s="5" t="str">
        <f t="shared" si="1"/>
        <v>Zimbabwe-Africa2012</v>
      </c>
      <c r="B2692" s="5" t="s">
        <v>77</v>
      </c>
      <c r="C2692" s="17" t="s">
        <v>285</v>
      </c>
      <c r="D2692" s="10" t="s">
        <v>74</v>
      </c>
      <c r="E2692" s="15">
        <v>13887.0</v>
      </c>
      <c r="F2692" s="15">
        <v>9865.0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3" max="3" width="24.75"/>
  </cols>
  <sheetData>
    <row r="1">
      <c r="A1" s="5" t="s">
        <v>58</v>
      </c>
      <c r="B1" s="5" t="s">
        <v>4</v>
      </c>
      <c r="C1" s="5" t="s">
        <v>5</v>
      </c>
      <c r="D1" s="6" t="s">
        <v>59</v>
      </c>
      <c r="E1" s="5" t="s">
        <v>22</v>
      </c>
      <c r="F1" s="5" t="s">
        <v>24</v>
      </c>
      <c r="G1" s="5" t="s">
        <v>26</v>
      </c>
      <c r="H1" s="5" t="s">
        <v>28</v>
      </c>
      <c r="I1" s="5" t="s">
        <v>30</v>
      </c>
      <c r="J1" s="5" t="s">
        <v>32</v>
      </c>
      <c r="K1" s="5" t="s">
        <v>34</v>
      </c>
      <c r="L1" s="5" t="s">
        <v>36</v>
      </c>
      <c r="M1" s="5" t="s">
        <v>38</v>
      </c>
    </row>
    <row r="2">
      <c r="A2" s="15" t="str">
        <f t="shared" ref="A2:A2692" si="1">CONCAT(C2,D2)</f>
        <v>Afghanistan-Asia2000</v>
      </c>
      <c r="B2" s="5" t="s">
        <v>60</v>
      </c>
      <c r="C2" s="17" t="s">
        <v>61</v>
      </c>
      <c r="D2" s="10" t="s">
        <v>62</v>
      </c>
      <c r="E2" s="15">
        <v>0.05</v>
      </c>
      <c r="F2" s="15">
        <v>0.095</v>
      </c>
      <c r="G2" s="15">
        <v>56.0</v>
      </c>
      <c r="H2" s="15">
        <v>54.0</v>
      </c>
      <c r="I2" s="15">
        <v>0.495</v>
      </c>
      <c r="J2" s="15">
        <v>0.485</v>
      </c>
      <c r="K2" s="15">
        <v>0.02</v>
      </c>
      <c r="L2" s="15">
        <v>2.059536E7</v>
      </c>
      <c r="M2" s="15">
        <v>0.213</v>
      </c>
    </row>
    <row r="3">
      <c r="A3" s="15" t="str">
        <f t="shared" si="1"/>
        <v>Afghanistan-Asia2001</v>
      </c>
      <c r="B3" s="5" t="s">
        <v>60</v>
      </c>
      <c r="C3" s="17" t="s">
        <v>61</v>
      </c>
      <c r="D3" s="10" t="s">
        <v>63</v>
      </c>
      <c r="E3" s="15">
        <v>0.049</v>
      </c>
      <c r="F3" s="15">
        <v>0.093</v>
      </c>
      <c r="G3" s="15">
        <v>56.0</v>
      </c>
      <c r="H3" s="15">
        <v>54.0</v>
      </c>
      <c r="I3" s="15">
        <v>0.495</v>
      </c>
      <c r="J3" s="15">
        <v>0.484</v>
      </c>
      <c r="K3" s="15">
        <v>0.02</v>
      </c>
      <c r="L3" s="15">
        <v>2.1347782E7</v>
      </c>
      <c r="M3" s="15">
        <v>0.216</v>
      </c>
    </row>
    <row r="4">
      <c r="A4" s="15" t="str">
        <f t="shared" si="1"/>
        <v>Afghanistan-Asia2002</v>
      </c>
      <c r="B4" s="5" t="s">
        <v>60</v>
      </c>
      <c r="C4" s="17" t="s">
        <v>61</v>
      </c>
      <c r="D4" s="10" t="s">
        <v>64</v>
      </c>
      <c r="E4" s="15">
        <v>0.048</v>
      </c>
      <c r="F4" s="15">
        <v>0.091</v>
      </c>
      <c r="G4" s="15">
        <v>57.0</v>
      </c>
      <c r="H4" s="15">
        <v>55.0</v>
      </c>
      <c r="I4" s="15">
        <v>0.495</v>
      </c>
      <c r="J4" s="15">
        <v>0.485</v>
      </c>
      <c r="K4" s="15">
        <v>0.02</v>
      </c>
      <c r="L4" s="15">
        <v>2.2202806E7</v>
      </c>
      <c r="M4" s="15">
        <v>0.219</v>
      </c>
    </row>
    <row r="5">
      <c r="A5" s="15" t="str">
        <f t="shared" si="1"/>
        <v>Afghanistan-Asia2003</v>
      </c>
      <c r="B5" s="5" t="s">
        <v>60</v>
      </c>
      <c r="C5" s="17" t="s">
        <v>61</v>
      </c>
      <c r="D5" s="10" t="s">
        <v>65</v>
      </c>
      <c r="E5" s="15">
        <v>0.047</v>
      </c>
      <c r="F5" s="15">
        <v>0.088</v>
      </c>
      <c r="G5" s="15">
        <v>57.0</v>
      </c>
      <c r="H5" s="15">
        <v>55.0</v>
      </c>
      <c r="I5" s="15">
        <v>0.494</v>
      </c>
      <c r="J5" s="15">
        <v>0.485</v>
      </c>
      <c r="K5" s="15">
        <v>0.02</v>
      </c>
      <c r="L5" s="15">
        <v>2.3116142E7</v>
      </c>
      <c r="M5" s="15">
        <v>0.222</v>
      </c>
    </row>
    <row r="6">
      <c r="A6" s="15" t="str">
        <f t="shared" si="1"/>
        <v>Afghanistan-Asia2004</v>
      </c>
      <c r="B6" s="5" t="s">
        <v>60</v>
      </c>
      <c r="C6" s="17" t="s">
        <v>61</v>
      </c>
      <c r="D6" s="10" t="s">
        <v>66</v>
      </c>
      <c r="E6" s="15">
        <v>0.046</v>
      </c>
      <c r="F6" s="15">
        <v>0.086</v>
      </c>
      <c r="G6" s="15">
        <v>58.0</v>
      </c>
      <c r="H6" s="15">
        <v>55.0</v>
      </c>
      <c r="I6" s="15">
        <v>0.494</v>
      </c>
      <c r="J6" s="15">
        <v>0.486</v>
      </c>
      <c r="K6" s="15">
        <v>0.02</v>
      </c>
      <c r="L6" s="15">
        <v>2.4018682E7</v>
      </c>
      <c r="M6" s="15">
        <v>0.226</v>
      </c>
    </row>
    <row r="7">
      <c r="A7" s="15" t="str">
        <f t="shared" si="1"/>
        <v>Afghanistan-Asia2005</v>
      </c>
      <c r="B7" s="5" t="s">
        <v>60</v>
      </c>
      <c r="C7" s="17" t="s">
        <v>61</v>
      </c>
      <c r="D7" s="10" t="s">
        <v>67</v>
      </c>
      <c r="E7" s="15">
        <v>0.045</v>
      </c>
      <c r="F7" s="15">
        <v>0.084</v>
      </c>
      <c r="G7" s="15">
        <v>58.0</v>
      </c>
      <c r="H7" s="15">
        <v>56.0</v>
      </c>
      <c r="I7" s="15">
        <v>0.493</v>
      </c>
      <c r="J7" s="15">
        <v>0.487</v>
      </c>
      <c r="K7" s="15">
        <v>0.02</v>
      </c>
      <c r="L7" s="15">
        <v>2.4860855E7</v>
      </c>
      <c r="M7" s="15">
        <v>0.229</v>
      </c>
    </row>
    <row r="8">
      <c r="A8" s="15" t="str">
        <f t="shared" si="1"/>
        <v>Afghanistan-Asia2006</v>
      </c>
      <c r="B8" s="5" t="s">
        <v>60</v>
      </c>
      <c r="C8" s="17" t="s">
        <v>61</v>
      </c>
      <c r="D8" s="10" t="s">
        <v>68</v>
      </c>
      <c r="E8" s="15">
        <v>0.044</v>
      </c>
      <c r="F8" s="15">
        <v>0.082</v>
      </c>
      <c r="G8" s="15">
        <v>59.0</v>
      </c>
      <c r="H8" s="15">
        <v>56.0</v>
      </c>
      <c r="I8" s="15">
        <v>0.493</v>
      </c>
      <c r="J8" s="15">
        <v>0.487</v>
      </c>
      <c r="K8" s="15">
        <v>0.02</v>
      </c>
      <c r="L8" s="15">
        <v>2.5631282E7</v>
      </c>
      <c r="M8" s="15">
        <v>0.232</v>
      </c>
    </row>
    <row r="9">
      <c r="A9" s="15" t="str">
        <f t="shared" si="1"/>
        <v>Afghanistan-Asia2007</v>
      </c>
      <c r="B9" s="5" t="s">
        <v>60</v>
      </c>
      <c r="C9" s="17" t="s">
        <v>61</v>
      </c>
      <c r="D9" s="10" t="s">
        <v>69</v>
      </c>
      <c r="E9" s="15">
        <v>0.042</v>
      </c>
      <c r="F9" s="15">
        <v>0.08</v>
      </c>
      <c r="G9" s="15">
        <v>59.0</v>
      </c>
      <c r="H9" s="15">
        <v>57.0</v>
      </c>
      <c r="I9" s="15">
        <v>0.492</v>
      </c>
      <c r="J9" s="15">
        <v>0.487</v>
      </c>
      <c r="K9" s="15">
        <v>0.021</v>
      </c>
      <c r="L9" s="15">
        <v>2.6349243E7</v>
      </c>
      <c r="M9" s="15">
        <v>0.236</v>
      </c>
    </row>
    <row r="10">
      <c r="A10" s="15" t="str">
        <f t="shared" si="1"/>
        <v>Afghanistan-Asia2008</v>
      </c>
      <c r="B10" s="5" t="s">
        <v>60</v>
      </c>
      <c r="C10" s="17" t="s">
        <v>61</v>
      </c>
      <c r="D10" s="10" t="s">
        <v>70</v>
      </c>
      <c r="E10" s="15">
        <v>0.041</v>
      </c>
      <c r="F10" s="15">
        <v>0.079</v>
      </c>
      <c r="G10" s="15">
        <v>60.0</v>
      </c>
      <c r="H10" s="15">
        <v>57.0</v>
      </c>
      <c r="I10" s="15">
        <v>0.492</v>
      </c>
      <c r="J10" s="15">
        <v>0.487</v>
      </c>
      <c r="K10" s="15">
        <v>0.021</v>
      </c>
      <c r="L10" s="15">
        <v>2.7032197E7</v>
      </c>
      <c r="M10" s="15">
        <v>0.239</v>
      </c>
    </row>
    <row r="11">
      <c r="A11" s="15" t="str">
        <f t="shared" si="1"/>
        <v>Afghanistan-Asia2009</v>
      </c>
      <c r="B11" s="5" t="s">
        <v>60</v>
      </c>
      <c r="C11" s="17" t="s">
        <v>61</v>
      </c>
      <c r="D11" s="10" t="s">
        <v>71</v>
      </c>
      <c r="E11" s="15">
        <v>0.039</v>
      </c>
      <c r="F11" s="15">
        <v>0.077</v>
      </c>
      <c r="G11" s="15">
        <v>60.0</v>
      </c>
      <c r="H11" s="15">
        <v>58.0</v>
      </c>
      <c r="I11" s="15">
        <v>0.49</v>
      </c>
      <c r="J11" s="15">
        <v>0.489</v>
      </c>
      <c r="K11" s="15">
        <v>0.021</v>
      </c>
      <c r="L11" s="15">
        <v>2.7708187E7</v>
      </c>
      <c r="M11" s="15">
        <v>0.243</v>
      </c>
    </row>
    <row r="12">
      <c r="A12" s="15" t="str">
        <f t="shared" si="1"/>
        <v>Afghanistan-Asia2010</v>
      </c>
      <c r="B12" s="5" t="s">
        <v>60</v>
      </c>
      <c r="C12" s="17" t="s">
        <v>61</v>
      </c>
      <c r="D12" s="10" t="s">
        <v>72</v>
      </c>
      <c r="E12" s="15">
        <v>0.038</v>
      </c>
      <c r="F12" s="15">
        <v>0.075</v>
      </c>
      <c r="G12" s="15">
        <v>61.0</v>
      </c>
      <c r="H12" s="15">
        <v>58.0</v>
      </c>
      <c r="I12" s="15">
        <v>0.486</v>
      </c>
      <c r="J12" s="15">
        <v>0.492</v>
      </c>
      <c r="K12" s="15">
        <v>0.022</v>
      </c>
      <c r="L12" s="15">
        <v>2.8397812E7</v>
      </c>
      <c r="M12" s="15">
        <v>0.247</v>
      </c>
    </row>
    <row r="13">
      <c r="A13" s="15" t="str">
        <f t="shared" si="1"/>
        <v>Afghanistan-Asia2011</v>
      </c>
      <c r="B13" s="5" t="s">
        <v>60</v>
      </c>
      <c r="C13" s="17" t="s">
        <v>61</v>
      </c>
      <c r="D13" s="10" t="s">
        <v>73</v>
      </c>
      <c r="E13" s="15">
        <v>0.037</v>
      </c>
      <c r="F13" s="15">
        <v>0.074</v>
      </c>
      <c r="G13" s="15">
        <v>61.0</v>
      </c>
      <c r="H13" s="15">
        <v>59.0</v>
      </c>
      <c r="I13" s="15">
        <v>0.481</v>
      </c>
      <c r="J13" s="15">
        <v>0.497</v>
      </c>
      <c r="K13" s="15">
        <v>0.022</v>
      </c>
      <c r="L13" s="15">
        <v>2.910548E7</v>
      </c>
      <c r="M13" s="15">
        <v>0.251</v>
      </c>
    </row>
    <row r="14">
      <c r="A14" s="15" t="str">
        <f t="shared" si="1"/>
        <v>Afghanistan-Asia2012</v>
      </c>
      <c r="B14" s="5" t="s">
        <v>60</v>
      </c>
      <c r="C14" s="17" t="s">
        <v>61</v>
      </c>
      <c r="D14" s="10" t="s">
        <v>74</v>
      </c>
      <c r="E14" s="15">
        <v>0.035</v>
      </c>
      <c r="F14" s="15">
        <v>0.072</v>
      </c>
      <c r="G14" s="15">
        <v>62.0</v>
      </c>
      <c r="H14" s="15">
        <v>59.0</v>
      </c>
      <c r="I14" s="15">
        <v>0.474</v>
      </c>
      <c r="J14" s="15">
        <v>0.503</v>
      </c>
      <c r="K14" s="15">
        <v>0.023</v>
      </c>
      <c r="L14" s="15">
        <v>2.9824536E7</v>
      </c>
      <c r="M14" s="15">
        <v>0.255</v>
      </c>
    </row>
    <row r="15">
      <c r="A15" s="15" t="str">
        <f t="shared" si="1"/>
        <v>Albania-Europe2000</v>
      </c>
      <c r="B15" s="5" t="s">
        <v>75</v>
      </c>
      <c r="C15" s="17" t="s">
        <v>76</v>
      </c>
      <c r="D15" s="10" t="s">
        <v>62</v>
      </c>
      <c r="E15" s="15">
        <v>0.019</v>
      </c>
      <c r="F15" s="15">
        <v>0.023</v>
      </c>
      <c r="G15" s="15">
        <v>77.0</v>
      </c>
      <c r="H15" s="15">
        <v>71.0</v>
      </c>
      <c r="I15" s="15">
        <v>0.303</v>
      </c>
      <c r="J15" s="15">
        <v>0.628</v>
      </c>
      <c r="K15" s="15">
        <v>0.068</v>
      </c>
      <c r="L15" s="15">
        <v>3089027.0</v>
      </c>
      <c r="M15" s="15">
        <v>0.417</v>
      </c>
    </row>
    <row r="16">
      <c r="A16" s="15" t="str">
        <f t="shared" si="1"/>
        <v>Albania-Europe2001</v>
      </c>
      <c r="B16" s="5" t="s">
        <v>75</v>
      </c>
      <c r="C16" s="17" t="s">
        <v>76</v>
      </c>
      <c r="D16" s="10" t="s">
        <v>63</v>
      </c>
      <c r="E16" s="15">
        <v>0.018</v>
      </c>
      <c r="F16" s="15">
        <v>0.022</v>
      </c>
      <c r="G16" s="15">
        <v>78.0</v>
      </c>
      <c r="H16" s="15">
        <v>72.0</v>
      </c>
      <c r="I16" s="15">
        <v>0.297</v>
      </c>
      <c r="J16" s="15">
        <v>0.632</v>
      </c>
      <c r="K16" s="15">
        <v>0.071</v>
      </c>
      <c r="L16" s="15">
        <v>3064111.0</v>
      </c>
      <c r="M16" s="15">
        <v>0.424</v>
      </c>
    </row>
    <row r="17">
      <c r="A17" s="15" t="str">
        <f t="shared" si="1"/>
        <v>Albania-Europe2002</v>
      </c>
      <c r="B17" s="5" t="s">
        <v>75</v>
      </c>
      <c r="C17" s="17" t="s">
        <v>76</v>
      </c>
      <c r="D17" s="10" t="s">
        <v>64</v>
      </c>
      <c r="E17" s="15">
        <v>0.017</v>
      </c>
      <c r="F17" s="15">
        <v>0.021</v>
      </c>
      <c r="G17" s="15">
        <v>78.0</v>
      </c>
      <c r="H17" s="15">
        <v>72.0</v>
      </c>
      <c r="I17" s="15">
        <v>0.29</v>
      </c>
      <c r="J17" s="15">
        <v>0.636</v>
      </c>
      <c r="K17" s="15">
        <v>0.075</v>
      </c>
      <c r="L17" s="15">
        <v>3051427.0</v>
      </c>
      <c r="M17" s="15">
        <v>0.435</v>
      </c>
    </row>
    <row r="18">
      <c r="A18" s="15" t="str">
        <f t="shared" si="1"/>
        <v>Albania-Europe2003</v>
      </c>
      <c r="B18" s="5" t="s">
        <v>75</v>
      </c>
      <c r="C18" s="17" t="s">
        <v>76</v>
      </c>
      <c r="D18" s="10" t="s">
        <v>65</v>
      </c>
      <c r="E18" s="15">
        <v>0.016</v>
      </c>
      <c r="F18" s="15">
        <v>0.02</v>
      </c>
      <c r="G18" s="15">
        <v>79.0</v>
      </c>
      <c r="H18" s="15">
        <v>72.0</v>
      </c>
      <c r="I18" s="15">
        <v>0.282</v>
      </c>
      <c r="J18" s="15">
        <v>0.64</v>
      </c>
      <c r="K18" s="15">
        <v>0.078</v>
      </c>
      <c r="L18" s="15">
        <v>3033659.0</v>
      </c>
      <c r="M18" s="15">
        <v>0.446</v>
      </c>
    </row>
    <row r="19">
      <c r="A19" s="15" t="str">
        <f t="shared" si="1"/>
        <v>Albania-Europe2004</v>
      </c>
      <c r="B19" s="5" t="s">
        <v>75</v>
      </c>
      <c r="C19" s="17" t="s">
        <v>76</v>
      </c>
      <c r="D19" s="10" t="s">
        <v>66</v>
      </c>
      <c r="E19" s="15">
        <v>0.015</v>
      </c>
      <c r="F19" s="15">
        <v>0.019</v>
      </c>
      <c r="G19" s="15">
        <v>79.0</v>
      </c>
      <c r="H19" s="15">
        <v>73.0</v>
      </c>
      <c r="I19" s="15">
        <v>0.273</v>
      </c>
      <c r="J19" s="15">
        <v>0.645</v>
      </c>
      <c r="K19" s="15">
        <v>0.082</v>
      </c>
      <c r="L19" s="15">
        <v>3014579.0</v>
      </c>
      <c r="M19" s="15">
        <v>0.457</v>
      </c>
    </row>
    <row r="20">
      <c r="A20" s="15" t="str">
        <f t="shared" si="1"/>
        <v>Albania-Europe2005</v>
      </c>
      <c r="B20" s="5" t="s">
        <v>75</v>
      </c>
      <c r="C20" s="17" t="s">
        <v>76</v>
      </c>
      <c r="D20" s="10" t="s">
        <v>67</v>
      </c>
      <c r="E20" s="15">
        <v>0.014</v>
      </c>
      <c r="F20" s="15">
        <v>0.018</v>
      </c>
      <c r="G20" s="15">
        <v>79.0</v>
      </c>
      <c r="H20" s="15">
        <v>73.0</v>
      </c>
      <c r="I20" s="15">
        <v>0.265</v>
      </c>
      <c r="J20" s="15">
        <v>0.649</v>
      </c>
      <c r="K20" s="15">
        <v>0.085</v>
      </c>
      <c r="L20" s="15">
        <v>2992724.0</v>
      </c>
      <c r="M20" s="15">
        <v>0.467</v>
      </c>
    </row>
    <row r="21">
      <c r="A21" s="15" t="str">
        <f t="shared" si="1"/>
        <v>Albania-Europe2006</v>
      </c>
      <c r="B21" s="5" t="s">
        <v>75</v>
      </c>
      <c r="C21" s="17" t="s">
        <v>76</v>
      </c>
      <c r="D21" s="10" t="s">
        <v>68</v>
      </c>
      <c r="E21" s="15">
        <v>0.014</v>
      </c>
      <c r="F21" s="15">
        <v>0.017</v>
      </c>
      <c r="G21" s="15">
        <v>80.0</v>
      </c>
      <c r="H21" s="15">
        <v>73.0</v>
      </c>
      <c r="I21" s="15">
        <v>0.258</v>
      </c>
      <c r="J21" s="15">
        <v>0.654</v>
      </c>
      <c r="K21" s="15">
        <v>0.089</v>
      </c>
      <c r="L21" s="15">
        <v>2968028.0</v>
      </c>
      <c r="M21" s="15">
        <v>0.478</v>
      </c>
    </row>
    <row r="22">
      <c r="A22" s="15" t="str">
        <f t="shared" si="1"/>
        <v>Albania-Europe2007</v>
      </c>
      <c r="B22" s="5" t="s">
        <v>75</v>
      </c>
      <c r="C22" s="17" t="s">
        <v>76</v>
      </c>
      <c r="D22" s="10" t="s">
        <v>69</v>
      </c>
      <c r="E22" s="15">
        <v>0.013</v>
      </c>
      <c r="F22" s="15">
        <v>0.017</v>
      </c>
      <c r="G22" s="15">
        <v>80.0</v>
      </c>
      <c r="H22" s="15">
        <v>73.0</v>
      </c>
      <c r="I22" s="15">
        <v>0.25</v>
      </c>
      <c r="J22" s="15">
        <v>0.658</v>
      </c>
      <c r="K22" s="15">
        <v>0.092</v>
      </c>
      <c r="L22" s="15">
        <v>2940880.0</v>
      </c>
      <c r="M22" s="15">
        <v>0.489</v>
      </c>
    </row>
    <row r="23">
      <c r="A23" s="15" t="str">
        <f t="shared" si="1"/>
        <v>Albania-Europe2008</v>
      </c>
      <c r="B23" s="5" t="s">
        <v>75</v>
      </c>
      <c r="C23" s="17" t="s">
        <v>76</v>
      </c>
      <c r="D23" s="10" t="s">
        <v>70</v>
      </c>
      <c r="E23" s="15">
        <v>0.013</v>
      </c>
      <c r="F23" s="15">
        <v>0.016</v>
      </c>
      <c r="G23" s="15">
        <v>80.0</v>
      </c>
      <c r="H23" s="15">
        <v>74.0</v>
      </c>
      <c r="I23" s="15">
        <v>0.243</v>
      </c>
      <c r="J23" s="15">
        <v>0.662</v>
      </c>
      <c r="K23" s="15">
        <v>0.095</v>
      </c>
      <c r="L23" s="15">
        <v>2912559.0</v>
      </c>
      <c r="M23" s="15">
        <v>0.5</v>
      </c>
    </row>
    <row r="24">
      <c r="A24" s="15" t="str">
        <f t="shared" si="1"/>
        <v>Albania-Europe2009</v>
      </c>
      <c r="B24" s="5" t="s">
        <v>75</v>
      </c>
      <c r="C24" s="17" t="s">
        <v>76</v>
      </c>
      <c r="D24" s="10" t="s">
        <v>71</v>
      </c>
      <c r="E24" s="15">
        <v>0.013</v>
      </c>
      <c r="F24" s="15">
        <v>0.015</v>
      </c>
      <c r="G24" s="15">
        <v>80.0</v>
      </c>
      <c r="H24" s="15">
        <v>74.0</v>
      </c>
      <c r="I24" s="15">
        <v>0.236</v>
      </c>
      <c r="J24" s="15">
        <v>0.666</v>
      </c>
      <c r="K24" s="15">
        <v>0.098</v>
      </c>
      <c r="L24" s="15">
        <v>2884303.0</v>
      </c>
      <c r="M24" s="15">
        <v>0.511</v>
      </c>
    </row>
    <row r="25">
      <c r="A25" s="15" t="str">
        <f t="shared" si="1"/>
        <v>Albania-Europe2010</v>
      </c>
      <c r="B25" s="5" t="s">
        <v>75</v>
      </c>
      <c r="C25" s="17" t="s">
        <v>76</v>
      </c>
      <c r="D25" s="10" t="s">
        <v>72</v>
      </c>
      <c r="E25" s="15">
        <v>0.013</v>
      </c>
      <c r="F25" s="15">
        <v>0.015</v>
      </c>
      <c r="G25" s="15">
        <v>80.0</v>
      </c>
      <c r="H25" s="15">
        <v>74.0</v>
      </c>
      <c r="I25" s="15">
        <v>0.228</v>
      </c>
      <c r="J25" s="15">
        <v>0.671</v>
      </c>
      <c r="K25" s="15">
        <v>0.101</v>
      </c>
      <c r="L25" s="15">
        <v>2856673.0</v>
      </c>
      <c r="M25" s="15">
        <v>0.522</v>
      </c>
    </row>
    <row r="26">
      <c r="A26" s="15" t="str">
        <f t="shared" si="1"/>
        <v>Albania-Europe2011</v>
      </c>
      <c r="B26" s="5" t="s">
        <v>75</v>
      </c>
      <c r="C26" s="17" t="s">
        <v>76</v>
      </c>
      <c r="D26" s="10" t="s">
        <v>73</v>
      </c>
      <c r="E26" s="15">
        <v>0.013</v>
      </c>
      <c r="F26" s="15">
        <v>0.014</v>
      </c>
      <c r="G26" s="15">
        <v>80.0</v>
      </c>
      <c r="H26" s="15">
        <v>74.0</v>
      </c>
      <c r="I26" s="15">
        <v>0.221</v>
      </c>
      <c r="J26" s="15">
        <v>0.676</v>
      </c>
      <c r="K26" s="15">
        <v>0.103</v>
      </c>
      <c r="L26" s="15">
        <v>2829337.0</v>
      </c>
      <c r="M26" s="15">
        <v>0.532</v>
      </c>
    </row>
    <row r="27">
      <c r="A27" s="15" t="str">
        <f t="shared" si="1"/>
        <v>Albania-Europe2012</v>
      </c>
      <c r="B27" s="5" t="s">
        <v>75</v>
      </c>
      <c r="C27" s="17" t="s">
        <v>76</v>
      </c>
      <c r="D27" s="10" t="s">
        <v>74</v>
      </c>
      <c r="E27" s="15">
        <v>0.013</v>
      </c>
      <c r="F27" s="15">
        <v>0.014</v>
      </c>
      <c r="G27" s="15">
        <v>80.0</v>
      </c>
      <c r="H27" s="15">
        <v>74.0</v>
      </c>
      <c r="I27" s="15">
        <v>0.213</v>
      </c>
      <c r="J27" s="15">
        <v>0.681</v>
      </c>
      <c r="K27" s="15">
        <v>0.106</v>
      </c>
      <c r="L27" s="15">
        <v>2801681.0</v>
      </c>
      <c r="M27" s="15">
        <v>0.543</v>
      </c>
    </row>
    <row r="28">
      <c r="A28" s="15" t="str">
        <f t="shared" si="1"/>
        <v>Algeria-Africa2000</v>
      </c>
      <c r="B28" s="5" t="s">
        <v>77</v>
      </c>
      <c r="C28" s="17" t="s">
        <v>78</v>
      </c>
      <c r="D28" s="10" t="s">
        <v>62</v>
      </c>
      <c r="E28" s="15">
        <v>0.02</v>
      </c>
      <c r="F28" s="15">
        <v>0.034</v>
      </c>
      <c r="G28" s="15">
        <v>71.0</v>
      </c>
      <c r="H28" s="15">
        <v>67.0</v>
      </c>
      <c r="I28" s="15">
        <v>0.342</v>
      </c>
      <c r="J28" s="15">
        <v>0.619</v>
      </c>
      <c r="K28" s="15">
        <v>0.039</v>
      </c>
      <c r="L28" s="15">
        <v>3.1719449E7</v>
      </c>
      <c r="M28" s="15">
        <v>0.599</v>
      </c>
    </row>
    <row r="29">
      <c r="A29" s="15" t="str">
        <f t="shared" si="1"/>
        <v>Algeria-Africa2001</v>
      </c>
      <c r="B29" s="5" t="s">
        <v>77</v>
      </c>
      <c r="C29" s="17" t="s">
        <v>78</v>
      </c>
      <c r="D29" s="10" t="s">
        <v>63</v>
      </c>
      <c r="E29" s="15">
        <v>0.019</v>
      </c>
      <c r="F29" s="15">
        <v>0.033</v>
      </c>
      <c r="G29" s="15">
        <v>71.0</v>
      </c>
      <c r="H29" s="15">
        <v>68.0</v>
      </c>
      <c r="I29" s="15">
        <v>0.33</v>
      </c>
      <c r="J29" s="15">
        <v>0.63</v>
      </c>
      <c r="K29" s="15">
        <v>0.04</v>
      </c>
      <c r="L29" s="15">
        <v>3.2150198E7</v>
      </c>
      <c r="M29" s="15">
        <v>0.607</v>
      </c>
    </row>
    <row r="30">
      <c r="A30" s="15" t="str">
        <f t="shared" si="1"/>
        <v>Algeria-Africa2002</v>
      </c>
      <c r="B30" s="5" t="s">
        <v>77</v>
      </c>
      <c r="C30" s="17" t="s">
        <v>78</v>
      </c>
      <c r="D30" s="10" t="s">
        <v>64</v>
      </c>
      <c r="E30" s="15">
        <v>0.019</v>
      </c>
      <c r="F30" s="15">
        <v>0.032</v>
      </c>
      <c r="G30" s="15">
        <v>71.0</v>
      </c>
      <c r="H30" s="15">
        <v>68.0</v>
      </c>
      <c r="I30" s="15">
        <v>0.318</v>
      </c>
      <c r="J30" s="15">
        <v>0.641</v>
      </c>
      <c r="K30" s="15">
        <v>0.041</v>
      </c>
      <c r="L30" s="15">
        <v>3.2572977E7</v>
      </c>
      <c r="M30" s="15">
        <v>0.615</v>
      </c>
    </row>
    <row r="31">
      <c r="A31" s="15" t="str">
        <f t="shared" si="1"/>
        <v>Algeria-Africa2003</v>
      </c>
      <c r="B31" s="5" t="s">
        <v>77</v>
      </c>
      <c r="C31" s="17" t="s">
        <v>78</v>
      </c>
      <c r="D31" s="10" t="s">
        <v>65</v>
      </c>
      <c r="E31" s="15">
        <v>0.02</v>
      </c>
      <c r="F31" s="15">
        <v>0.031</v>
      </c>
      <c r="G31" s="15">
        <v>71.0</v>
      </c>
      <c r="H31" s="15">
        <v>68.0</v>
      </c>
      <c r="I31" s="15">
        <v>0.307</v>
      </c>
      <c r="J31" s="15">
        <v>0.651</v>
      </c>
      <c r="K31" s="15">
        <v>0.042</v>
      </c>
      <c r="L31" s="15">
        <v>3.3003442E7</v>
      </c>
      <c r="M31" s="15">
        <v>0.623</v>
      </c>
    </row>
    <row r="32">
      <c r="A32" s="15" t="str">
        <f t="shared" si="1"/>
        <v>Algeria-Africa2004</v>
      </c>
      <c r="B32" s="5" t="s">
        <v>77</v>
      </c>
      <c r="C32" s="17" t="s">
        <v>78</v>
      </c>
      <c r="D32" s="10" t="s">
        <v>66</v>
      </c>
      <c r="E32" s="15">
        <v>0.02</v>
      </c>
      <c r="F32" s="15">
        <v>0.03</v>
      </c>
      <c r="G32" s="15">
        <v>71.0</v>
      </c>
      <c r="H32" s="15">
        <v>68.0</v>
      </c>
      <c r="I32" s="15">
        <v>0.297</v>
      </c>
      <c r="J32" s="15">
        <v>0.66</v>
      </c>
      <c r="K32" s="15">
        <v>0.043</v>
      </c>
      <c r="L32" s="15">
        <v>3.3461345E7</v>
      </c>
      <c r="M32" s="15">
        <v>0.631</v>
      </c>
    </row>
    <row r="33">
      <c r="A33" s="15" t="str">
        <f t="shared" si="1"/>
        <v>Algeria-Africa2005</v>
      </c>
      <c r="B33" s="5" t="s">
        <v>77</v>
      </c>
      <c r="C33" s="17" t="s">
        <v>78</v>
      </c>
      <c r="D33" s="10" t="s">
        <v>67</v>
      </c>
      <c r="E33" s="15">
        <v>0.021</v>
      </c>
      <c r="F33" s="15">
        <v>0.029</v>
      </c>
      <c r="G33" s="15">
        <v>71.0</v>
      </c>
      <c r="H33" s="15">
        <v>68.0</v>
      </c>
      <c r="I33" s="15">
        <v>0.289</v>
      </c>
      <c r="J33" s="15">
        <v>0.667</v>
      </c>
      <c r="K33" s="15">
        <v>0.044</v>
      </c>
      <c r="L33" s="15">
        <v>3.3960903E7</v>
      </c>
      <c r="M33" s="15">
        <v>0.638</v>
      </c>
    </row>
    <row r="34">
      <c r="A34" s="15" t="str">
        <f t="shared" si="1"/>
        <v>Algeria-Africa2006</v>
      </c>
      <c r="B34" s="5" t="s">
        <v>77</v>
      </c>
      <c r="C34" s="17" t="s">
        <v>78</v>
      </c>
      <c r="D34" s="10" t="s">
        <v>68</v>
      </c>
      <c r="E34" s="15">
        <v>0.022</v>
      </c>
      <c r="F34" s="15">
        <v>0.028</v>
      </c>
      <c r="G34" s="15">
        <v>72.0</v>
      </c>
      <c r="H34" s="15">
        <v>68.0</v>
      </c>
      <c r="I34" s="15">
        <v>0.282</v>
      </c>
      <c r="J34" s="15">
        <v>0.673</v>
      </c>
      <c r="K34" s="15">
        <v>0.045</v>
      </c>
      <c r="L34" s="15">
        <v>3.4507214E7</v>
      </c>
      <c r="M34" s="15">
        <v>0.646</v>
      </c>
    </row>
    <row r="35">
      <c r="A35" s="15" t="str">
        <f t="shared" si="1"/>
        <v>Algeria-Africa2007</v>
      </c>
      <c r="B35" s="5" t="s">
        <v>77</v>
      </c>
      <c r="C35" s="17" t="s">
        <v>78</v>
      </c>
      <c r="D35" s="10" t="s">
        <v>69</v>
      </c>
      <c r="E35" s="15">
        <v>0.023</v>
      </c>
      <c r="F35" s="15">
        <v>0.026</v>
      </c>
      <c r="G35" s="15">
        <v>72.0</v>
      </c>
      <c r="H35" s="15">
        <v>69.0</v>
      </c>
      <c r="I35" s="15">
        <v>0.277</v>
      </c>
      <c r="J35" s="15">
        <v>0.677</v>
      </c>
      <c r="K35" s="15">
        <v>0.046</v>
      </c>
      <c r="L35" s="15">
        <v>3.5097043E7</v>
      </c>
      <c r="M35" s="15">
        <v>0.653</v>
      </c>
    </row>
    <row r="36">
      <c r="A36" s="15" t="str">
        <f t="shared" si="1"/>
        <v>Algeria-Africa2008</v>
      </c>
      <c r="B36" s="5" t="s">
        <v>77</v>
      </c>
      <c r="C36" s="17" t="s">
        <v>78</v>
      </c>
      <c r="D36" s="10" t="s">
        <v>70</v>
      </c>
      <c r="E36" s="15">
        <v>0.024</v>
      </c>
      <c r="F36" s="15">
        <v>0.025</v>
      </c>
      <c r="G36" s="15">
        <v>72.0</v>
      </c>
      <c r="H36" s="15">
        <v>69.0</v>
      </c>
      <c r="I36" s="15">
        <v>0.274</v>
      </c>
      <c r="J36" s="15">
        <v>0.68</v>
      </c>
      <c r="K36" s="15">
        <v>0.047</v>
      </c>
      <c r="L36" s="15">
        <v>3.5725377E7</v>
      </c>
      <c r="M36" s="15">
        <v>0.661</v>
      </c>
    </row>
    <row r="37">
      <c r="A37" s="15" t="str">
        <f t="shared" si="1"/>
        <v>Algeria-Africa2009</v>
      </c>
      <c r="B37" s="5" t="s">
        <v>77</v>
      </c>
      <c r="C37" s="17" t="s">
        <v>78</v>
      </c>
      <c r="D37" s="10" t="s">
        <v>71</v>
      </c>
      <c r="E37" s="15">
        <v>0.024</v>
      </c>
      <c r="F37" s="15">
        <v>0.024</v>
      </c>
      <c r="G37" s="15">
        <v>72.0</v>
      </c>
      <c r="H37" s="15">
        <v>69.0</v>
      </c>
      <c r="I37" s="15">
        <v>0.272</v>
      </c>
      <c r="J37" s="15">
        <v>0.681</v>
      </c>
      <c r="K37" s="15">
        <v>0.047</v>
      </c>
      <c r="L37" s="15">
        <v>3.6383302E7</v>
      </c>
      <c r="M37" s="15">
        <v>0.668</v>
      </c>
    </row>
    <row r="38">
      <c r="A38" s="15" t="str">
        <f t="shared" si="1"/>
        <v>Algeria-Africa2010</v>
      </c>
      <c r="B38" s="5" t="s">
        <v>77</v>
      </c>
      <c r="C38" s="17" t="s">
        <v>78</v>
      </c>
      <c r="D38" s="10" t="s">
        <v>72</v>
      </c>
      <c r="E38" s="15">
        <v>0.025</v>
      </c>
      <c r="F38" s="15">
        <v>0.024</v>
      </c>
      <c r="G38" s="15">
        <v>72.0</v>
      </c>
      <c r="H38" s="15">
        <v>69.0</v>
      </c>
      <c r="I38" s="15">
        <v>0.271</v>
      </c>
      <c r="J38" s="15">
        <v>0.681</v>
      </c>
      <c r="K38" s="15">
        <v>0.047</v>
      </c>
      <c r="L38" s="15">
        <v>3.706282E7</v>
      </c>
      <c r="M38" s="15">
        <v>0.675</v>
      </c>
    </row>
    <row r="39">
      <c r="A39" s="15" t="str">
        <f t="shared" si="1"/>
        <v>Algeria-Africa2011</v>
      </c>
      <c r="B39" s="5" t="s">
        <v>77</v>
      </c>
      <c r="C39" s="17" t="s">
        <v>78</v>
      </c>
      <c r="D39" s="10" t="s">
        <v>73</v>
      </c>
      <c r="E39" s="15">
        <v>0.025</v>
      </c>
      <c r="F39" s="15">
        <v>0.023</v>
      </c>
      <c r="G39" s="15">
        <v>72.0</v>
      </c>
      <c r="H39" s="15">
        <v>69.0</v>
      </c>
      <c r="I39" s="15">
        <v>0.272</v>
      </c>
      <c r="J39" s="15">
        <v>0.681</v>
      </c>
      <c r="K39" s="15">
        <v>0.047</v>
      </c>
      <c r="L39" s="15">
        <v>3.7762962E7</v>
      </c>
      <c r="M39" s="15">
        <v>0.682</v>
      </c>
    </row>
    <row r="40">
      <c r="A40" s="15" t="str">
        <f t="shared" si="1"/>
        <v>Algeria-Africa2012</v>
      </c>
      <c r="B40" s="5" t="s">
        <v>77</v>
      </c>
      <c r="C40" s="17" t="s">
        <v>78</v>
      </c>
      <c r="D40" s="10" t="s">
        <v>74</v>
      </c>
      <c r="E40" s="15">
        <v>0.025</v>
      </c>
      <c r="F40" s="15">
        <v>0.022</v>
      </c>
      <c r="G40" s="15">
        <v>73.0</v>
      </c>
      <c r="H40" s="15">
        <v>69.0</v>
      </c>
      <c r="I40" s="15">
        <v>0.274</v>
      </c>
      <c r="J40" s="15">
        <v>0.679</v>
      </c>
      <c r="K40" s="15">
        <v>0.047</v>
      </c>
      <c r="L40" s="15">
        <v>3.8481705E7</v>
      </c>
      <c r="M40" s="15">
        <v>0.689</v>
      </c>
    </row>
    <row r="41">
      <c r="A41" s="15" t="str">
        <f t="shared" si="1"/>
        <v>American Samoa-Oceania2000</v>
      </c>
      <c r="B41" s="5" t="s">
        <v>79</v>
      </c>
      <c r="C41" s="17" t="s">
        <v>80</v>
      </c>
      <c r="D41" s="10" t="s">
        <v>62</v>
      </c>
      <c r="E41" s="11"/>
      <c r="F41" s="11"/>
      <c r="G41" s="11"/>
      <c r="H41" s="11"/>
      <c r="I41" s="11"/>
      <c r="J41" s="11"/>
      <c r="K41" s="11"/>
      <c r="L41" s="15">
        <v>57522.0</v>
      </c>
      <c r="M41" s="15">
        <v>0.886</v>
      </c>
    </row>
    <row r="42">
      <c r="A42" s="15" t="str">
        <f t="shared" si="1"/>
        <v>American Samoa-Oceania2001</v>
      </c>
      <c r="B42" s="5" t="s">
        <v>79</v>
      </c>
      <c r="C42" s="17" t="s">
        <v>80</v>
      </c>
      <c r="D42" s="10" t="s">
        <v>63</v>
      </c>
      <c r="E42" s="11"/>
      <c r="F42" s="11"/>
      <c r="G42" s="11"/>
      <c r="H42" s="11"/>
      <c r="I42" s="11"/>
      <c r="J42" s="11"/>
      <c r="K42" s="11"/>
      <c r="L42" s="15">
        <v>58176.0</v>
      </c>
      <c r="M42" s="15">
        <v>0.885</v>
      </c>
    </row>
    <row r="43">
      <c r="A43" s="15" t="str">
        <f t="shared" si="1"/>
        <v>American Samoa-Oceania2002</v>
      </c>
      <c r="B43" s="5" t="s">
        <v>79</v>
      </c>
      <c r="C43" s="17" t="s">
        <v>80</v>
      </c>
      <c r="D43" s="10" t="s">
        <v>64</v>
      </c>
      <c r="E43" s="11"/>
      <c r="F43" s="11"/>
      <c r="G43" s="11"/>
      <c r="H43" s="11"/>
      <c r="I43" s="11"/>
      <c r="J43" s="11"/>
      <c r="K43" s="11"/>
      <c r="L43" s="15">
        <v>58729.0</v>
      </c>
      <c r="M43" s="15">
        <v>0.884</v>
      </c>
    </row>
    <row r="44">
      <c r="A44" s="15" t="str">
        <f t="shared" si="1"/>
        <v>American Samoa-Oceania2003</v>
      </c>
      <c r="B44" s="5" t="s">
        <v>79</v>
      </c>
      <c r="C44" s="17" t="s">
        <v>80</v>
      </c>
      <c r="D44" s="10" t="s">
        <v>65</v>
      </c>
      <c r="E44" s="11"/>
      <c r="F44" s="11"/>
      <c r="G44" s="11"/>
      <c r="H44" s="11"/>
      <c r="I44" s="11"/>
      <c r="J44" s="11"/>
      <c r="K44" s="11"/>
      <c r="L44" s="15">
        <v>59117.0</v>
      </c>
      <c r="M44" s="15">
        <v>0.883</v>
      </c>
    </row>
    <row r="45">
      <c r="A45" s="15" t="str">
        <f t="shared" si="1"/>
        <v>American Samoa-Oceania2004</v>
      </c>
      <c r="B45" s="5" t="s">
        <v>79</v>
      </c>
      <c r="C45" s="17" t="s">
        <v>80</v>
      </c>
      <c r="D45" s="10" t="s">
        <v>66</v>
      </c>
      <c r="E45" s="11"/>
      <c r="F45" s="11"/>
      <c r="G45" s="11"/>
      <c r="H45" s="11"/>
      <c r="I45" s="11"/>
      <c r="J45" s="11"/>
      <c r="K45" s="11"/>
      <c r="L45" s="15">
        <v>59262.0</v>
      </c>
      <c r="M45" s="15">
        <v>0.882</v>
      </c>
    </row>
    <row r="46">
      <c r="A46" s="15" t="str">
        <f t="shared" si="1"/>
        <v>American Samoa-Oceania2005</v>
      </c>
      <c r="B46" s="5" t="s">
        <v>79</v>
      </c>
      <c r="C46" s="17" t="s">
        <v>80</v>
      </c>
      <c r="D46" s="10" t="s">
        <v>67</v>
      </c>
      <c r="E46" s="11"/>
      <c r="F46" s="11"/>
      <c r="G46" s="11"/>
      <c r="H46" s="11"/>
      <c r="I46" s="11"/>
      <c r="J46" s="11"/>
      <c r="K46" s="11"/>
      <c r="L46" s="15">
        <v>59117.0</v>
      </c>
      <c r="M46" s="15">
        <v>0.881</v>
      </c>
    </row>
    <row r="47">
      <c r="A47" s="15" t="str">
        <f t="shared" si="1"/>
        <v>American Samoa-Oceania2006</v>
      </c>
      <c r="B47" s="5" t="s">
        <v>79</v>
      </c>
      <c r="C47" s="17" t="s">
        <v>80</v>
      </c>
      <c r="D47" s="10" t="s">
        <v>68</v>
      </c>
      <c r="E47" s="15">
        <v>0.022</v>
      </c>
      <c r="F47" s="11"/>
      <c r="G47" s="11"/>
      <c r="H47" s="11"/>
      <c r="I47" s="11"/>
      <c r="J47" s="11"/>
      <c r="K47" s="11"/>
      <c r="L47" s="15">
        <v>58652.0</v>
      </c>
      <c r="M47" s="15">
        <v>0.88</v>
      </c>
    </row>
    <row r="48">
      <c r="A48" s="15" t="str">
        <f t="shared" si="1"/>
        <v>American Samoa-Oceania2007</v>
      </c>
      <c r="B48" s="5" t="s">
        <v>79</v>
      </c>
      <c r="C48" s="17" t="s">
        <v>80</v>
      </c>
      <c r="D48" s="10" t="s">
        <v>69</v>
      </c>
      <c r="E48" s="15">
        <v>0.022</v>
      </c>
      <c r="F48" s="11"/>
      <c r="G48" s="11"/>
      <c r="H48" s="11"/>
      <c r="I48" s="11"/>
      <c r="J48" s="11"/>
      <c r="K48" s="11"/>
      <c r="L48" s="15">
        <v>57919.0</v>
      </c>
      <c r="M48" s="15">
        <v>0.879</v>
      </c>
    </row>
    <row r="49">
      <c r="A49" s="15" t="str">
        <f t="shared" si="1"/>
        <v>American Samoa-Oceania2008</v>
      </c>
      <c r="B49" s="5" t="s">
        <v>79</v>
      </c>
      <c r="C49" s="17" t="s">
        <v>80</v>
      </c>
      <c r="D49" s="10" t="s">
        <v>70</v>
      </c>
      <c r="E49" s="15">
        <v>0.022</v>
      </c>
      <c r="F49" s="11"/>
      <c r="G49" s="11"/>
      <c r="H49" s="11"/>
      <c r="I49" s="11"/>
      <c r="J49" s="11"/>
      <c r="K49" s="11"/>
      <c r="L49" s="15">
        <v>57053.0</v>
      </c>
      <c r="M49" s="15">
        <v>0.878</v>
      </c>
    </row>
    <row r="50">
      <c r="A50" s="15" t="str">
        <f t="shared" si="1"/>
        <v>American Samoa-Oceania2009</v>
      </c>
      <c r="B50" s="5" t="s">
        <v>79</v>
      </c>
      <c r="C50" s="17" t="s">
        <v>80</v>
      </c>
      <c r="D50" s="10" t="s">
        <v>71</v>
      </c>
      <c r="E50" s="15">
        <v>0.022</v>
      </c>
      <c r="F50" s="11"/>
      <c r="G50" s="11"/>
      <c r="H50" s="11"/>
      <c r="I50" s="11"/>
      <c r="J50" s="11"/>
      <c r="K50" s="11"/>
      <c r="L50" s="15">
        <v>56245.0</v>
      </c>
      <c r="M50" s="15">
        <v>0.877</v>
      </c>
    </row>
    <row r="51">
      <c r="A51" s="15" t="str">
        <f t="shared" si="1"/>
        <v>American Samoa-Oceania2010</v>
      </c>
      <c r="B51" s="5" t="s">
        <v>79</v>
      </c>
      <c r="C51" s="17" t="s">
        <v>80</v>
      </c>
      <c r="D51" s="10" t="s">
        <v>72</v>
      </c>
      <c r="E51" s="15">
        <v>0.019</v>
      </c>
      <c r="F51" s="11"/>
      <c r="G51" s="11"/>
      <c r="H51" s="11"/>
      <c r="I51" s="11"/>
      <c r="J51" s="11"/>
      <c r="K51" s="11"/>
      <c r="L51" s="15">
        <v>55636.0</v>
      </c>
      <c r="M51" s="15">
        <v>0.876</v>
      </c>
    </row>
    <row r="52">
      <c r="A52" s="15" t="str">
        <f t="shared" si="1"/>
        <v>American Samoa-Oceania2011</v>
      </c>
      <c r="B52" s="5" t="s">
        <v>79</v>
      </c>
      <c r="C52" s="17" t="s">
        <v>80</v>
      </c>
      <c r="D52" s="10" t="s">
        <v>73</v>
      </c>
      <c r="E52" s="15">
        <v>0.019</v>
      </c>
      <c r="F52" s="11"/>
      <c r="G52" s="11"/>
      <c r="H52" s="11"/>
      <c r="I52" s="11"/>
      <c r="J52" s="11"/>
      <c r="K52" s="11"/>
      <c r="L52" s="15">
        <v>55274.0</v>
      </c>
      <c r="M52" s="15">
        <v>0.875</v>
      </c>
    </row>
    <row r="53">
      <c r="A53" s="15" t="str">
        <f t="shared" si="1"/>
        <v>American Samoa-Oceania2012</v>
      </c>
      <c r="B53" s="5" t="s">
        <v>79</v>
      </c>
      <c r="C53" s="17" t="s">
        <v>80</v>
      </c>
      <c r="D53" s="10" t="s">
        <v>74</v>
      </c>
      <c r="E53" s="15">
        <v>0.019</v>
      </c>
      <c r="F53" s="11"/>
      <c r="G53" s="11"/>
      <c r="H53" s="11"/>
      <c r="I53" s="11"/>
      <c r="J53" s="11"/>
      <c r="K53" s="11"/>
      <c r="L53" s="15">
        <v>55128.0</v>
      </c>
      <c r="M53" s="15">
        <v>0.874</v>
      </c>
    </row>
    <row r="54">
      <c r="A54" s="15" t="str">
        <f t="shared" si="1"/>
        <v>Andorra-Europe2000</v>
      </c>
      <c r="B54" s="5" t="s">
        <v>75</v>
      </c>
      <c r="C54" s="17" t="s">
        <v>81</v>
      </c>
      <c r="D54" s="10" t="s">
        <v>62</v>
      </c>
      <c r="E54" s="15">
        <v>0.011</v>
      </c>
      <c r="F54" s="15">
        <v>0.004</v>
      </c>
      <c r="G54" s="11"/>
      <c r="H54" s="11"/>
      <c r="I54" s="11"/>
      <c r="J54" s="11"/>
      <c r="K54" s="11"/>
      <c r="L54" s="15">
        <v>65399.0</v>
      </c>
      <c r="M54" s="15">
        <v>0.924</v>
      </c>
    </row>
    <row r="55">
      <c r="A55" s="15" t="str">
        <f t="shared" si="1"/>
        <v>Andorra-Europe2001</v>
      </c>
      <c r="B55" s="5" t="s">
        <v>75</v>
      </c>
      <c r="C55" s="17" t="s">
        <v>81</v>
      </c>
      <c r="D55" s="10" t="s">
        <v>63</v>
      </c>
      <c r="E55" s="15">
        <v>0.012</v>
      </c>
      <c r="F55" s="15">
        <v>0.004</v>
      </c>
      <c r="G55" s="11"/>
      <c r="H55" s="11"/>
      <c r="I55" s="11"/>
      <c r="J55" s="11"/>
      <c r="K55" s="11"/>
      <c r="L55" s="15">
        <v>68000.0</v>
      </c>
      <c r="M55" s="15">
        <v>0.921</v>
      </c>
    </row>
    <row r="56">
      <c r="A56" s="15" t="str">
        <f t="shared" si="1"/>
        <v>Andorra-Europe2002</v>
      </c>
      <c r="B56" s="5" t="s">
        <v>75</v>
      </c>
      <c r="C56" s="17" t="s">
        <v>81</v>
      </c>
      <c r="D56" s="10" t="s">
        <v>64</v>
      </c>
      <c r="E56" s="15">
        <v>0.011</v>
      </c>
      <c r="F56" s="15">
        <v>0.004</v>
      </c>
      <c r="G56" s="11"/>
      <c r="H56" s="11"/>
      <c r="I56" s="11"/>
      <c r="J56" s="11"/>
      <c r="K56" s="11"/>
      <c r="L56" s="15">
        <v>71639.0</v>
      </c>
      <c r="M56" s="15">
        <v>0.916</v>
      </c>
    </row>
    <row r="57">
      <c r="A57" s="15" t="str">
        <f t="shared" si="1"/>
        <v>Andorra-Europe2003</v>
      </c>
      <c r="B57" s="5" t="s">
        <v>75</v>
      </c>
      <c r="C57" s="17" t="s">
        <v>81</v>
      </c>
      <c r="D57" s="10" t="s">
        <v>65</v>
      </c>
      <c r="E57" s="15">
        <v>0.01</v>
      </c>
      <c r="F57" s="15">
        <v>0.003</v>
      </c>
      <c r="G57" s="11"/>
      <c r="H57" s="11"/>
      <c r="I57" s="11"/>
      <c r="J57" s="11"/>
      <c r="K57" s="11"/>
      <c r="L57" s="15">
        <v>75643.0</v>
      </c>
      <c r="M57" s="15">
        <v>0.912</v>
      </c>
    </row>
    <row r="58">
      <c r="A58" s="15" t="str">
        <f t="shared" si="1"/>
        <v>Andorra-Europe2004</v>
      </c>
      <c r="B58" s="5" t="s">
        <v>75</v>
      </c>
      <c r="C58" s="17" t="s">
        <v>81</v>
      </c>
      <c r="D58" s="10" t="s">
        <v>66</v>
      </c>
      <c r="E58" s="15">
        <v>0.011</v>
      </c>
      <c r="F58" s="15">
        <v>0.003</v>
      </c>
      <c r="G58" s="11"/>
      <c r="H58" s="11"/>
      <c r="I58" s="11"/>
      <c r="J58" s="11"/>
      <c r="K58" s="11"/>
      <c r="L58" s="15">
        <v>79060.0</v>
      </c>
      <c r="M58" s="15">
        <v>0.908</v>
      </c>
    </row>
    <row r="59">
      <c r="A59" s="15" t="str">
        <f t="shared" si="1"/>
        <v>Andorra-Europe2005</v>
      </c>
      <c r="B59" s="5" t="s">
        <v>75</v>
      </c>
      <c r="C59" s="17" t="s">
        <v>81</v>
      </c>
      <c r="D59" s="10" t="s">
        <v>67</v>
      </c>
      <c r="E59" s="15">
        <v>0.011</v>
      </c>
      <c r="F59" s="15">
        <v>0.003</v>
      </c>
      <c r="G59" s="11"/>
      <c r="H59" s="11"/>
      <c r="I59" s="11"/>
      <c r="J59" s="11"/>
      <c r="K59" s="11"/>
      <c r="L59" s="15">
        <v>81223.0</v>
      </c>
      <c r="M59" s="15">
        <v>0.903</v>
      </c>
    </row>
    <row r="60">
      <c r="A60" s="15" t="str">
        <f t="shared" si="1"/>
        <v>Andorra-Europe2006</v>
      </c>
      <c r="B60" s="5" t="s">
        <v>75</v>
      </c>
      <c r="C60" s="17" t="s">
        <v>81</v>
      </c>
      <c r="D60" s="10" t="s">
        <v>68</v>
      </c>
      <c r="E60" s="15">
        <v>0.011</v>
      </c>
      <c r="F60" s="15">
        <v>0.003</v>
      </c>
      <c r="G60" s="11"/>
      <c r="H60" s="11"/>
      <c r="I60" s="11"/>
      <c r="J60" s="11"/>
      <c r="K60" s="11"/>
      <c r="L60" s="15">
        <v>81877.0</v>
      </c>
      <c r="M60" s="15">
        <v>0.898</v>
      </c>
    </row>
    <row r="61">
      <c r="A61" s="15" t="str">
        <f t="shared" si="1"/>
        <v>Andorra-Europe2007</v>
      </c>
      <c r="B61" s="5" t="s">
        <v>75</v>
      </c>
      <c r="C61" s="17" t="s">
        <v>81</v>
      </c>
      <c r="D61" s="10" t="s">
        <v>69</v>
      </c>
      <c r="E61" s="15">
        <v>0.01</v>
      </c>
      <c r="F61" s="15">
        <v>0.003</v>
      </c>
      <c r="G61" s="11"/>
      <c r="H61" s="11"/>
      <c r="I61" s="11"/>
      <c r="J61" s="11"/>
      <c r="K61" s="11"/>
      <c r="L61" s="15">
        <v>81292.0</v>
      </c>
      <c r="M61" s="15">
        <v>0.894</v>
      </c>
    </row>
    <row r="62">
      <c r="A62" s="15" t="str">
        <f t="shared" si="1"/>
        <v>Andorra-Europe2008</v>
      </c>
      <c r="B62" s="5" t="s">
        <v>75</v>
      </c>
      <c r="C62" s="17" t="s">
        <v>81</v>
      </c>
      <c r="D62" s="10" t="s">
        <v>70</v>
      </c>
      <c r="E62" s="15">
        <v>0.01</v>
      </c>
      <c r="F62" s="15">
        <v>0.003</v>
      </c>
      <c r="G62" s="11"/>
      <c r="H62" s="11"/>
      <c r="I62" s="11"/>
      <c r="J62" s="11"/>
      <c r="K62" s="11"/>
      <c r="L62" s="15">
        <v>79969.0</v>
      </c>
      <c r="M62" s="15">
        <v>0.889</v>
      </c>
    </row>
    <row r="63">
      <c r="A63" s="15" t="str">
        <f t="shared" si="1"/>
        <v>Andorra-Europe2009</v>
      </c>
      <c r="B63" s="5" t="s">
        <v>75</v>
      </c>
      <c r="C63" s="17" t="s">
        <v>81</v>
      </c>
      <c r="D63" s="10" t="s">
        <v>71</v>
      </c>
      <c r="E63" s="15">
        <v>0.01</v>
      </c>
      <c r="F63" s="15">
        <v>0.003</v>
      </c>
      <c r="G63" s="11"/>
      <c r="H63" s="11"/>
      <c r="I63" s="11"/>
      <c r="J63" s="11"/>
      <c r="K63" s="11"/>
      <c r="L63" s="15">
        <v>78659.0</v>
      </c>
      <c r="M63" s="15">
        <v>0.884</v>
      </c>
    </row>
    <row r="64">
      <c r="A64" s="15" t="str">
        <f t="shared" si="1"/>
        <v>Andorra-Europe2010</v>
      </c>
      <c r="B64" s="5" t="s">
        <v>75</v>
      </c>
      <c r="C64" s="17" t="s">
        <v>81</v>
      </c>
      <c r="D64" s="10" t="s">
        <v>72</v>
      </c>
      <c r="E64" s="15">
        <v>0.01</v>
      </c>
      <c r="F64" s="15">
        <v>0.002</v>
      </c>
      <c r="G64" s="11"/>
      <c r="H64" s="11"/>
      <c r="I64" s="11"/>
      <c r="J64" s="11"/>
      <c r="K64" s="11"/>
      <c r="L64" s="15">
        <v>77907.0</v>
      </c>
      <c r="M64" s="15">
        <v>0.878</v>
      </c>
    </row>
    <row r="65">
      <c r="A65" s="15" t="str">
        <f t="shared" si="1"/>
        <v>Andorra-Europe2011</v>
      </c>
      <c r="B65" s="5" t="s">
        <v>75</v>
      </c>
      <c r="C65" s="17" t="s">
        <v>81</v>
      </c>
      <c r="D65" s="10" t="s">
        <v>73</v>
      </c>
      <c r="E65" s="15">
        <v>0.01</v>
      </c>
      <c r="F65" s="15">
        <v>0.002</v>
      </c>
      <c r="G65" s="11"/>
      <c r="H65" s="11"/>
      <c r="I65" s="11"/>
      <c r="J65" s="11"/>
      <c r="K65" s="11"/>
      <c r="L65" s="15">
        <v>77865.0</v>
      </c>
      <c r="M65" s="15">
        <v>0.873</v>
      </c>
    </row>
    <row r="66">
      <c r="A66" s="15" t="str">
        <f t="shared" si="1"/>
        <v>Andorra-Europe2012</v>
      </c>
      <c r="B66" s="5" t="s">
        <v>75</v>
      </c>
      <c r="C66" s="17" t="s">
        <v>81</v>
      </c>
      <c r="D66" s="10" t="s">
        <v>74</v>
      </c>
      <c r="E66" s="15">
        <v>0.01</v>
      </c>
      <c r="F66" s="15">
        <v>0.002</v>
      </c>
      <c r="G66" s="11"/>
      <c r="H66" s="11"/>
      <c r="I66" s="11"/>
      <c r="J66" s="11"/>
      <c r="K66" s="11"/>
      <c r="L66" s="15">
        <v>78360.0</v>
      </c>
      <c r="M66" s="15">
        <v>0.867</v>
      </c>
    </row>
    <row r="67">
      <c r="A67" s="15" t="str">
        <f t="shared" si="1"/>
        <v>Angola-Africa2000</v>
      </c>
      <c r="B67" s="5" t="s">
        <v>77</v>
      </c>
      <c r="C67" s="17" t="s">
        <v>82</v>
      </c>
      <c r="D67" s="10" t="s">
        <v>62</v>
      </c>
      <c r="E67" s="15">
        <v>0.05</v>
      </c>
      <c r="F67" s="15">
        <v>0.128</v>
      </c>
      <c r="G67" s="15">
        <v>47.0</v>
      </c>
      <c r="H67" s="15">
        <v>44.0</v>
      </c>
      <c r="I67" s="15">
        <v>0.476</v>
      </c>
      <c r="J67" s="15">
        <v>0.499</v>
      </c>
      <c r="K67" s="15">
        <v>0.025</v>
      </c>
      <c r="L67" s="15">
        <v>1.392493E7</v>
      </c>
      <c r="M67" s="15">
        <v>0.324</v>
      </c>
    </row>
    <row r="68">
      <c r="A68" s="15" t="str">
        <f t="shared" si="1"/>
        <v>Angola-Africa2001</v>
      </c>
      <c r="B68" s="5" t="s">
        <v>77</v>
      </c>
      <c r="C68" s="17" t="s">
        <v>82</v>
      </c>
      <c r="D68" s="10" t="s">
        <v>63</v>
      </c>
      <c r="E68" s="15">
        <v>0.05</v>
      </c>
      <c r="F68" s="15">
        <v>0.127</v>
      </c>
      <c r="G68" s="15">
        <v>47.0</v>
      </c>
      <c r="H68" s="15">
        <v>45.0</v>
      </c>
      <c r="I68" s="15">
        <v>0.477</v>
      </c>
      <c r="J68" s="15">
        <v>0.499</v>
      </c>
      <c r="K68" s="15">
        <v>0.025</v>
      </c>
      <c r="L68" s="15">
        <v>1.4385283E7</v>
      </c>
      <c r="M68" s="15">
        <v>0.332</v>
      </c>
    </row>
    <row r="69">
      <c r="A69" s="15" t="str">
        <f t="shared" si="1"/>
        <v>Angola-Africa2002</v>
      </c>
      <c r="B69" s="5" t="s">
        <v>77</v>
      </c>
      <c r="C69" s="17" t="s">
        <v>82</v>
      </c>
      <c r="D69" s="10" t="s">
        <v>64</v>
      </c>
      <c r="E69" s="15">
        <v>0.05</v>
      </c>
      <c r="F69" s="15">
        <v>0.126</v>
      </c>
      <c r="G69" s="15">
        <v>48.0</v>
      </c>
      <c r="H69" s="15">
        <v>45.0</v>
      </c>
      <c r="I69" s="15">
        <v>0.477</v>
      </c>
      <c r="J69" s="15">
        <v>0.499</v>
      </c>
      <c r="K69" s="15">
        <v>0.025</v>
      </c>
      <c r="L69" s="15">
        <v>1.4886574E7</v>
      </c>
      <c r="M69" s="15">
        <v>0.339</v>
      </c>
    </row>
    <row r="70">
      <c r="A70" s="15" t="str">
        <f t="shared" si="1"/>
        <v>Angola-Africa2003</v>
      </c>
      <c r="B70" s="5" t="s">
        <v>77</v>
      </c>
      <c r="C70" s="17" t="s">
        <v>82</v>
      </c>
      <c r="D70" s="10" t="s">
        <v>65</v>
      </c>
      <c r="E70" s="15">
        <v>0.05</v>
      </c>
      <c r="F70" s="15">
        <v>0.125</v>
      </c>
      <c r="G70" s="15">
        <v>49.0</v>
      </c>
      <c r="H70" s="15">
        <v>46.0</v>
      </c>
      <c r="I70" s="15">
        <v>0.477</v>
      </c>
      <c r="J70" s="15">
        <v>0.498</v>
      </c>
      <c r="K70" s="15">
        <v>0.025</v>
      </c>
      <c r="L70" s="15">
        <v>1.5421075E7</v>
      </c>
      <c r="M70" s="15">
        <v>0.346</v>
      </c>
    </row>
    <row r="71">
      <c r="A71" s="15" t="str">
        <f t="shared" si="1"/>
        <v>Angola-Africa2004</v>
      </c>
      <c r="B71" s="5" t="s">
        <v>77</v>
      </c>
      <c r="C71" s="17" t="s">
        <v>82</v>
      </c>
      <c r="D71" s="10" t="s">
        <v>66</v>
      </c>
      <c r="E71" s="15">
        <v>0.05</v>
      </c>
      <c r="F71" s="15">
        <v>0.123</v>
      </c>
      <c r="G71" s="15">
        <v>49.0</v>
      </c>
      <c r="H71" s="15">
        <v>47.0</v>
      </c>
      <c r="I71" s="15">
        <v>0.477</v>
      </c>
      <c r="J71" s="15">
        <v>0.498</v>
      </c>
      <c r="K71" s="15">
        <v>0.025</v>
      </c>
      <c r="L71" s="15">
        <v>1.5976715E7</v>
      </c>
      <c r="M71" s="15">
        <v>0.354</v>
      </c>
    </row>
    <row r="72">
      <c r="A72" s="15" t="str">
        <f t="shared" si="1"/>
        <v>Angola-Africa2005</v>
      </c>
      <c r="B72" s="5" t="s">
        <v>77</v>
      </c>
      <c r="C72" s="17" t="s">
        <v>82</v>
      </c>
      <c r="D72" s="10" t="s">
        <v>67</v>
      </c>
      <c r="E72" s="15">
        <v>0.049</v>
      </c>
      <c r="F72" s="15">
        <v>0.122</v>
      </c>
      <c r="G72" s="15">
        <v>50.0</v>
      </c>
      <c r="H72" s="15">
        <v>47.0</v>
      </c>
      <c r="I72" s="15">
        <v>0.478</v>
      </c>
      <c r="J72" s="15">
        <v>0.498</v>
      </c>
      <c r="K72" s="15">
        <v>0.025</v>
      </c>
      <c r="L72" s="15">
        <v>1.6544376E7</v>
      </c>
      <c r="M72" s="15">
        <v>0.362</v>
      </c>
    </row>
    <row r="73">
      <c r="A73" s="15" t="str">
        <f t="shared" si="1"/>
        <v>Angola-Africa2006</v>
      </c>
      <c r="B73" s="5" t="s">
        <v>77</v>
      </c>
      <c r="C73" s="17" t="s">
        <v>82</v>
      </c>
      <c r="D73" s="10" t="s">
        <v>68</v>
      </c>
      <c r="E73" s="15">
        <v>0.049</v>
      </c>
      <c r="F73" s="15">
        <v>0.12</v>
      </c>
      <c r="G73" s="15">
        <v>50.0</v>
      </c>
      <c r="H73" s="15">
        <v>48.0</v>
      </c>
      <c r="I73" s="15">
        <v>0.478</v>
      </c>
      <c r="J73" s="15">
        <v>0.497</v>
      </c>
      <c r="K73" s="15">
        <v>0.024</v>
      </c>
      <c r="L73" s="15">
        <v>1.7122409E7</v>
      </c>
      <c r="M73" s="15">
        <v>0.369</v>
      </c>
    </row>
    <row r="74">
      <c r="A74" s="15" t="str">
        <f t="shared" si="1"/>
        <v>Angola-Africa2007</v>
      </c>
      <c r="B74" s="5" t="s">
        <v>77</v>
      </c>
      <c r="C74" s="17" t="s">
        <v>82</v>
      </c>
      <c r="D74" s="10" t="s">
        <v>69</v>
      </c>
      <c r="E74" s="15">
        <v>0.048</v>
      </c>
      <c r="F74" s="15">
        <v>0.117</v>
      </c>
      <c r="G74" s="15">
        <v>51.0</v>
      </c>
      <c r="H74" s="15">
        <v>48.0</v>
      </c>
      <c r="I74" s="15">
        <v>0.479</v>
      </c>
      <c r="J74" s="15">
        <v>0.497</v>
      </c>
      <c r="K74" s="15">
        <v>0.024</v>
      </c>
      <c r="L74" s="15">
        <v>1.7712824E7</v>
      </c>
      <c r="M74" s="15">
        <v>0.377</v>
      </c>
    </row>
    <row r="75">
      <c r="A75" s="15" t="str">
        <f t="shared" si="1"/>
        <v>Angola-Africa2008</v>
      </c>
      <c r="B75" s="5" t="s">
        <v>77</v>
      </c>
      <c r="C75" s="17" t="s">
        <v>82</v>
      </c>
      <c r="D75" s="10" t="s">
        <v>70</v>
      </c>
      <c r="E75" s="15">
        <v>0.048</v>
      </c>
      <c r="F75" s="15">
        <v>0.115</v>
      </c>
      <c r="G75" s="15">
        <v>51.0</v>
      </c>
      <c r="H75" s="15">
        <v>48.0</v>
      </c>
      <c r="I75" s="15">
        <v>0.479</v>
      </c>
      <c r="J75" s="15">
        <v>0.497</v>
      </c>
      <c r="K75" s="15">
        <v>0.024</v>
      </c>
      <c r="L75" s="15">
        <v>1.8314441E7</v>
      </c>
      <c r="M75" s="15">
        <v>0.385</v>
      </c>
    </row>
    <row r="76">
      <c r="A76" s="15" t="str">
        <f t="shared" si="1"/>
        <v>Angola-Africa2009</v>
      </c>
      <c r="B76" s="5" t="s">
        <v>77</v>
      </c>
      <c r="C76" s="17" t="s">
        <v>82</v>
      </c>
      <c r="D76" s="10" t="s">
        <v>71</v>
      </c>
      <c r="E76" s="15">
        <v>0.047</v>
      </c>
      <c r="F76" s="15">
        <v>0.112</v>
      </c>
      <c r="G76" s="15">
        <v>52.0</v>
      </c>
      <c r="H76" s="15">
        <v>49.0</v>
      </c>
      <c r="I76" s="15">
        <v>0.479</v>
      </c>
      <c r="J76" s="15">
        <v>0.497</v>
      </c>
      <c r="K76" s="15">
        <v>0.024</v>
      </c>
      <c r="L76" s="15">
        <v>1.892665E7</v>
      </c>
      <c r="M76" s="15">
        <v>0.393</v>
      </c>
    </row>
    <row r="77">
      <c r="A77" s="15" t="str">
        <f t="shared" si="1"/>
        <v>Angola-Africa2010</v>
      </c>
      <c r="B77" s="5" t="s">
        <v>77</v>
      </c>
      <c r="C77" s="17" t="s">
        <v>82</v>
      </c>
      <c r="D77" s="10" t="s">
        <v>72</v>
      </c>
      <c r="E77" s="15">
        <v>0.046</v>
      </c>
      <c r="F77" s="15">
        <v>0.11</v>
      </c>
      <c r="G77" s="15">
        <v>52.0</v>
      </c>
      <c r="H77" s="15">
        <v>49.0</v>
      </c>
      <c r="I77" s="15">
        <v>0.478</v>
      </c>
      <c r="J77" s="15">
        <v>0.498</v>
      </c>
      <c r="K77" s="15">
        <v>0.024</v>
      </c>
      <c r="L77" s="15">
        <v>1.9549124E7</v>
      </c>
      <c r="M77" s="15">
        <v>0.401</v>
      </c>
    </row>
    <row r="78">
      <c r="A78" s="15" t="str">
        <f t="shared" si="1"/>
        <v>Angola-Africa2011</v>
      </c>
      <c r="B78" s="5" t="s">
        <v>77</v>
      </c>
      <c r="C78" s="17" t="s">
        <v>82</v>
      </c>
      <c r="D78" s="10" t="s">
        <v>73</v>
      </c>
      <c r="E78" s="15">
        <v>0.046</v>
      </c>
      <c r="F78" s="15">
        <v>0.107</v>
      </c>
      <c r="G78" s="15">
        <v>53.0</v>
      </c>
      <c r="H78" s="15">
        <v>50.0</v>
      </c>
      <c r="I78" s="15">
        <v>0.477</v>
      </c>
      <c r="J78" s="15">
        <v>0.499</v>
      </c>
      <c r="K78" s="15">
        <v>0.024</v>
      </c>
      <c r="L78" s="15">
        <v>2.018049E7</v>
      </c>
      <c r="M78" s="15">
        <v>0.409</v>
      </c>
    </row>
    <row r="79">
      <c r="A79" s="15" t="str">
        <f t="shared" si="1"/>
        <v>Angola-Africa2012</v>
      </c>
      <c r="B79" s="5" t="s">
        <v>77</v>
      </c>
      <c r="C79" s="17" t="s">
        <v>82</v>
      </c>
      <c r="D79" s="10" t="s">
        <v>74</v>
      </c>
      <c r="E79" s="15">
        <v>0.045</v>
      </c>
      <c r="F79" s="15">
        <v>0.104</v>
      </c>
      <c r="G79" s="15">
        <v>53.0</v>
      </c>
      <c r="H79" s="15">
        <v>50.0</v>
      </c>
      <c r="I79" s="15">
        <v>0.476</v>
      </c>
      <c r="J79" s="15">
        <v>0.5</v>
      </c>
      <c r="K79" s="15">
        <v>0.024</v>
      </c>
      <c r="L79" s="15">
        <v>2.0820525E7</v>
      </c>
      <c r="M79" s="15">
        <v>0.417</v>
      </c>
    </row>
    <row r="80">
      <c r="A80" s="15" t="str">
        <f t="shared" si="1"/>
        <v>Antigua and Barbuda-The Americas2000</v>
      </c>
      <c r="B80" s="5" t="s">
        <v>83</v>
      </c>
      <c r="C80" s="17" t="s">
        <v>84</v>
      </c>
      <c r="D80" s="10" t="s">
        <v>62</v>
      </c>
      <c r="E80" s="15">
        <v>0.02</v>
      </c>
      <c r="F80" s="15">
        <v>0.014</v>
      </c>
      <c r="G80" s="15">
        <v>76.0</v>
      </c>
      <c r="H80" s="15">
        <v>71.0</v>
      </c>
      <c r="I80" s="15">
        <v>0.292</v>
      </c>
      <c r="J80" s="15">
        <v>0.637</v>
      </c>
      <c r="K80" s="15">
        <v>0.071</v>
      </c>
      <c r="L80" s="15">
        <v>77648.0</v>
      </c>
      <c r="M80" s="15">
        <v>0.321</v>
      </c>
    </row>
    <row r="81">
      <c r="A81" s="15" t="str">
        <f t="shared" si="1"/>
        <v>Antigua and Barbuda-The Americas2001</v>
      </c>
      <c r="B81" s="5" t="s">
        <v>83</v>
      </c>
      <c r="C81" s="17" t="s">
        <v>84</v>
      </c>
      <c r="D81" s="10" t="s">
        <v>63</v>
      </c>
      <c r="E81" s="15">
        <v>0.02</v>
      </c>
      <c r="F81" s="15">
        <v>0.013</v>
      </c>
      <c r="G81" s="15">
        <v>76.0</v>
      </c>
      <c r="H81" s="15">
        <v>71.0</v>
      </c>
      <c r="I81" s="15">
        <v>0.291</v>
      </c>
      <c r="J81" s="15">
        <v>0.639</v>
      </c>
      <c r="K81" s="15">
        <v>0.07</v>
      </c>
      <c r="L81" s="15">
        <v>78972.0</v>
      </c>
      <c r="M81" s="15">
        <v>0.317</v>
      </c>
    </row>
    <row r="82">
      <c r="A82" s="15" t="str">
        <f t="shared" si="1"/>
        <v>Antigua and Barbuda-The Americas2002</v>
      </c>
      <c r="B82" s="5" t="s">
        <v>83</v>
      </c>
      <c r="C82" s="17" t="s">
        <v>84</v>
      </c>
      <c r="D82" s="10" t="s">
        <v>64</v>
      </c>
      <c r="E82" s="15">
        <v>0.02</v>
      </c>
      <c r="F82" s="15">
        <v>0.012</v>
      </c>
      <c r="G82" s="15">
        <v>76.0</v>
      </c>
      <c r="H82" s="15">
        <v>71.0</v>
      </c>
      <c r="I82" s="15">
        <v>0.29</v>
      </c>
      <c r="J82" s="15">
        <v>0.64</v>
      </c>
      <c r="K82" s="15">
        <v>0.07</v>
      </c>
      <c r="L82" s="15">
        <v>80030.0</v>
      </c>
      <c r="M82" s="15">
        <v>0.311</v>
      </c>
    </row>
    <row r="83">
      <c r="A83" s="15" t="str">
        <f t="shared" si="1"/>
        <v>Antigua and Barbuda-The Americas2003</v>
      </c>
      <c r="B83" s="5" t="s">
        <v>83</v>
      </c>
      <c r="C83" s="17" t="s">
        <v>84</v>
      </c>
      <c r="D83" s="10" t="s">
        <v>65</v>
      </c>
      <c r="E83" s="15">
        <v>0.019</v>
      </c>
      <c r="F83" s="15">
        <v>0.012</v>
      </c>
      <c r="G83" s="15">
        <v>77.0</v>
      </c>
      <c r="H83" s="15">
        <v>72.0</v>
      </c>
      <c r="I83" s="15">
        <v>0.288</v>
      </c>
      <c r="J83" s="15">
        <v>0.64</v>
      </c>
      <c r="K83" s="15">
        <v>0.071</v>
      </c>
      <c r="L83" s="15">
        <v>80904.0</v>
      </c>
      <c r="M83" s="15">
        <v>0.305</v>
      </c>
    </row>
    <row r="84">
      <c r="A84" s="15" t="str">
        <f t="shared" si="1"/>
        <v>Antigua and Barbuda-The Americas2004</v>
      </c>
      <c r="B84" s="5" t="s">
        <v>83</v>
      </c>
      <c r="C84" s="17" t="s">
        <v>84</v>
      </c>
      <c r="D84" s="10" t="s">
        <v>66</v>
      </c>
      <c r="E84" s="15">
        <v>0.019</v>
      </c>
      <c r="F84" s="15">
        <v>0.011</v>
      </c>
      <c r="G84" s="15">
        <v>77.0</v>
      </c>
      <c r="H84" s="15">
        <v>72.0</v>
      </c>
      <c r="I84" s="15">
        <v>0.286</v>
      </c>
      <c r="J84" s="15">
        <v>0.642</v>
      </c>
      <c r="K84" s="15">
        <v>0.072</v>
      </c>
      <c r="L84" s="15">
        <v>81718.0</v>
      </c>
      <c r="M84" s="15">
        <v>0.298</v>
      </c>
    </row>
    <row r="85">
      <c r="A85" s="15" t="str">
        <f t="shared" si="1"/>
        <v>Antigua and Barbuda-The Americas2005</v>
      </c>
      <c r="B85" s="5" t="s">
        <v>83</v>
      </c>
      <c r="C85" s="17" t="s">
        <v>84</v>
      </c>
      <c r="D85" s="10" t="s">
        <v>67</v>
      </c>
      <c r="E85" s="15">
        <v>0.019</v>
      </c>
      <c r="F85" s="15">
        <v>0.011</v>
      </c>
      <c r="G85" s="15">
        <v>77.0</v>
      </c>
      <c r="H85" s="15">
        <v>72.0</v>
      </c>
      <c r="I85" s="15">
        <v>0.283</v>
      </c>
      <c r="J85" s="15">
        <v>0.644</v>
      </c>
      <c r="K85" s="15">
        <v>0.073</v>
      </c>
      <c r="L85" s="15">
        <v>82565.0</v>
      </c>
      <c r="M85" s="15">
        <v>0.292</v>
      </c>
    </row>
    <row r="86">
      <c r="A86" s="15" t="str">
        <f t="shared" si="1"/>
        <v>Antigua and Barbuda-The Americas2006</v>
      </c>
      <c r="B86" s="5" t="s">
        <v>83</v>
      </c>
      <c r="C86" s="17" t="s">
        <v>84</v>
      </c>
      <c r="D86" s="10" t="s">
        <v>68</v>
      </c>
      <c r="E86" s="15">
        <v>0.018</v>
      </c>
      <c r="F86" s="15">
        <v>0.01</v>
      </c>
      <c r="G86" s="15">
        <v>77.0</v>
      </c>
      <c r="H86" s="15">
        <v>72.0</v>
      </c>
      <c r="I86" s="15">
        <v>0.28</v>
      </c>
      <c r="J86" s="15">
        <v>0.647</v>
      </c>
      <c r="K86" s="15">
        <v>0.073</v>
      </c>
      <c r="L86" s="15">
        <v>83467.0</v>
      </c>
      <c r="M86" s="15">
        <v>0.286</v>
      </c>
    </row>
    <row r="87">
      <c r="A87" s="15" t="str">
        <f t="shared" si="1"/>
        <v>Antigua and Barbuda-The Americas2007</v>
      </c>
      <c r="B87" s="5" t="s">
        <v>83</v>
      </c>
      <c r="C87" s="17" t="s">
        <v>84</v>
      </c>
      <c r="D87" s="10" t="s">
        <v>69</v>
      </c>
      <c r="E87" s="15">
        <v>0.018</v>
      </c>
      <c r="F87" s="15">
        <v>0.01</v>
      </c>
      <c r="G87" s="15">
        <v>77.0</v>
      </c>
      <c r="H87" s="15">
        <v>72.0</v>
      </c>
      <c r="I87" s="15">
        <v>0.276</v>
      </c>
      <c r="J87" s="15">
        <v>0.651</v>
      </c>
      <c r="K87" s="15">
        <v>0.073</v>
      </c>
      <c r="L87" s="15">
        <v>84397.0</v>
      </c>
      <c r="M87" s="15">
        <v>0.28</v>
      </c>
    </row>
    <row r="88">
      <c r="A88" s="15" t="str">
        <f t="shared" si="1"/>
        <v>Antigua and Barbuda-The Americas2008</v>
      </c>
      <c r="B88" s="5" t="s">
        <v>83</v>
      </c>
      <c r="C88" s="17" t="s">
        <v>84</v>
      </c>
      <c r="D88" s="10" t="s">
        <v>70</v>
      </c>
      <c r="E88" s="15">
        <v>0.018</v>
      </c>
      <c r="F88" s="15">
        <v>0.009</v>
      </c>
      <c r="G88" s="15">
        <v>77.0</v>
      </c>
      <c r="H88" s="15">
        <v>73.0</v>
      </c>
      <c r="I88" s="15">
        <v>0.271</v>
      </c>
      <c r="J88" s="15">
        <v>0.656</v>
      </c>
      <c r="K88" s="15">
        <v>0.073</v>
      </c>
      <c r="L88" s="15">
        <v>85349.0</v>
      </c>
      <c r="M88" s="15">
        <v>0.274</v>
      </c>
    </row>
    <row r="89">
      <c r="A89" s="15" t="str">
        <f t="shared" si="1"/>
        <v>Antigua and Barbuda-The Americas2009</v>
      </c>
      <c r="B89" s="5" t="s">
        <v>83</v>
      </c>
      <c r="C89" s="17" t="s">
        <v>84</v>
      </c>
      <c r="D89" s="10" t="s">
        <v>71</v>
      </c>
      <c r="E89" s="15">
        <v>0.017</v>
      </c>
      <c r="F89" s="15">
        <v>0.009</v>
      </c>
      <c r="G89" s="15">
        <v>78.0</v>
      </c>
      <c r="H89" s="15">
        <v>73.0</v>
      </c>
      <c r="I89" s="15">
        <v>0.267</v>
      </c>
      <c r="J89" s="15">
        <v>0.661</v>
      </c>
      <c r="K89" s="15">
        <v>0.073</v>
      </c>
      <c r="L89" s="15">
        <v>86300.0</v>
      </c>
      <c r="M89" s="15">
        <v>0.268</v>
      </c>
    </row>
    <row r="90">
      <c r="A90" s="15" t="str">
        <f t="shared" si="1"/>
        <v>Antigua and Barbuda-The Americas2010</v>
      </c>
      <c r="B90" s="5" t="s">
        <v>83</v>
      </c>
      <c r="C90" s="17" t="s">
        <v>84</v>
      </c>
      <c r="D90" s="10" t="s">
        <v>72</v>
      </c>
      <c r="E90" s="15">
        <v>0.017</v>
      </c>
      <c r="F90" s="15">
        <v>0.009</v>
      </c>
      <c r="G90" s="15">
        <v>78.0</v>
      </c>
      <c r="H90" s="15">
        <v>73.0</v>
      </c>
      <c r="I90" s="15">
        <v>0.262</v>
      </c>
      <c r="J90" s="15">
        <v>0.665</v>
      </c>
      <c r="K90" s="15">
        <v>0.072</v>
      </c>
      <c r="L90" s="15">
        <v>87233.0</v>
      </c>
      <c r="M90" s="15">
        <v>0.262</v>
      </c>
    </row>
    <row r="91">
      <c r="A91" s="15" t="str">
        <f t="shared" si="1"/>
        <v>Antigua and Barbuda-The Americas2011</v>
      </c>
      <c r="B91" s="5" t="s">
        <v>83</v>
      </c>
      <c r="C91" s="17" t="s">
        <v>84</v>
      </c>
      <c r="D91" s="10" t="s">
        <v>73</v>
      </c>
      <c r="E91" s="15">
        <v>0.017</v>
      </c>
      <c r="F91" s="15">
        <v>0.008</v>
      </c>
      <c r="G91" s="15">
        <v>78.0</v>
      </c>
      <c r="H91" s="15">
        <v>73.0</v>
      </c>
      <c r="I91" s="15">
        <v>0.258</v>
      </c>
      <c r="J91" s="15">
        <v>0.67</v>
      </c>
      <c r="K91" s="15">
        <v>0.072</v>
      </c>
      <c r="L91" s="15">
        <v>88152.0</v>
      </c>
      <c r="M91" s="15">
        <v>0.257</v>
      </c>
    </row>
    <row r="92">
      <c r="A92" s="15" t="str">
        <f t="shared" si="1"/>
        <v>Antigua and Barbuda-The Americas2012</v>
      </c>
      <c r="B92" s="5" t="s">
        <v>83</v>
      </c>
      <c r="C92" s="17" t="s">
        <v>84</v>
      </c>
      <c r="D92" s="10" t="s">
        <v>74</v>
      </c>
      <c r="E92" s="15">
        <v>0.017</v>
      </c>
      <c r="F92" s="15">
        <v>0.008</v>
      </c>
      <c r="G92" s="15">
        <v>78.0</v>
      </c>
      <c r="H92" s="15">
        <v>73.0</v>
      </c>
      <c r="I92" s="15">
        <v>0.254</v>
      </c>
      <c r="J92" s="15">
        <v>0.675</v>
      </c>
      <c r="K92" s="15">
        <v>0.071</v>
      </c>
      <c r="L92" s="15">
        <v>89069.0</v>
      </c>
      <c r="M92" s="15">
        <v>0.251</v>
      </c>
    </row>
    <row r="93">
      <c r="A93" s="15" t="str">
        <f t="shared" si="1"/>
        <v>Argentina-The Americas2000</v>
      </c>
      <c r="B93" s="5" t="s">
        <v>83</v>
      </c>
      <c r="C93" s="17" t="s">
        <v>85</v>
      </c>
      <c r="D93" s="10" t="s">
        <v>62</v>
      </c>
      <c r="E93" s="15">
        <v>0.019</v>
      </c>
      <c r="F93" s="15">
        <v>0.018</v>
      </c>
      <c r="G93" s="15">
        <v>78.0</v>
      </c>
      <c r="H93" s="15">
        <v>70.0</v>
      </c>
      <c r="I93" s="15">
        <v>0.279</v>
      </c>
      <c r="J93" s="15">
        <v>0.621</v>
      </c>
      <c r="K93" s="15">
        <v>0.099</v>
      </c>
      <c r="L93" s="15">
        <v>3.6903067E7</v>
      </c>
      <c r="M93" s="15">
        <v>0.891</v>
      </c>
    </row>
    <row r="94">
      <c r="A94" s="15" t="str">
        <f t="shared" si="1"/>
        <v>Argentina-The Americas2001</v>
      </c>
      <c r="B94" s="5" t="s">
        <v>83</v>
      </c>
      <c r="C94" s="17" t="s">
        <v>85</v>
      </c>
      <c r="D94" s="10" t="s">
        <v>63</v>
      </c>
      <c r="E94" s="15">
        <v>0.018</v>
      </c>
      <c r="F94" s="15">
        <v>0.018</v>
      </c>
      <c r="G94" s="15">
        <v>78.0</v>
      </c>
      <c r="H94" s="15">
        <v>70.0</v>
      </c>
      <c r="I94" s="15">
        <v>0.276</v>
      </c>
      <c r="J94" s="15">
        <v>0.624</v>
      </c>
      <c r="K94" s="15">
        <v>0.1</v>
      </c>
      <c r="L94" s="15">
        <v>3.7273361E7</v>
      </c>
      <c r="M94" s="15">
        <v>0.893</v>
      </c>
    </row>
    <row r="95">
      <c r="A95" s="15" t="str">
        <f t="shared" si="1"/>
        <v>Argentina-The Americas2002</v>
      </c>
      <c r="B95" s="5" t="s">
        <v>83</v>
      </c>
      <c r="C95" s="17" t="s">
        <v>85</v>
      </c>
      <c r="D95" s="10" t="s">
        <v>64</v>
      </c>
      <c r="E95" s="15">
        <v>0.018</v>
      </c>
      <c r="F95" s="15">
        <v>0.017</v>
      </c>
      <c r="G95" s="15">
        <v>78.0</v>
      </c>
      <c r="H95" s="15">
        <v>71.0</v>
      </c>
      <c r="I95" s="15">
        <v>0.273</v>
      </c>
      <c r="J95" s="15">
        <v>0.626</v>
      </c>
      <c r="K95" s="15">
        <v>0.101</v>
      </c>
      <c r="L95" s="15">
        <v>3.7627545E7</v>
      </c>
      <c r="M95" s="15">
        <v>0.895</v>
      </c>
    </row>
    <row r="96">
      <c r="A96" s="15" t="str">
        <f t="shared" si="1"/>
        <v>Argentina-The Americas2003</v>
      </c>
      <c r="B96" s="5" t="s">
        <v>83</v>
      </c>
      <c r="C96" s="17" t="s">
        <v>85</v>
      </c>
      <c r="D96" s="10" t="s">
        <v>65</v>
      </c>
      <c r="E96" s="15">
        <v>0.018</v>
      </c>
      <c r="F96" s="15">
        <v>0.017</v>
      </c>
      <c r="G96" s="15">
        <v>78.0</v>
      </c>
      <c r="H96" s="15">
        <v>71.0</v>
      </c>
      <c r="I96" s="15">
        <v>0.27</v>
      </c>
      <c r="J96" s="15">
        <v>0.629</v>
      </c>
      <c r="K96" s="15">
        <v>0.101</v>
      </c>
      <c r="L96" s="15">
        <v>3.7970411E7</v>
      </c>
      <c r="M96" s="15">
        <v>0.897</v>
      </c>
    </row>
    <row r="97">
      <c r="A97" s="15" t="str">
        <f t="shared" si="1"/>
        <v>Argentina-The Americas2004</v>
      </c>
      <c r="B97" s="5" t="s">
        <v>83</v>
      </c>
      <c r="C97" s="17" t="s">
        <v>85</v>
      </c>
      <c r="D97" s="10" t="s">
        <v>66</v>
      </c>
      <c r="E97" s="15">
        <v>0.018</v>
      </c>
      <c r="F97" s="15">
        <v>0.016</v>
      </c>
      <c r="G97" s="15">
        <v>78.0</v>
      </c>
      <c r="H97" s="15">
        <v>71.0</v>
      </c>
      <c r="I97" s="15">
        <v>0.266</v>
      </c>
      <c r="J97" s="15">
        <v>0.632</v>
      </c>
      <c r="K97" s="15">
        <v>0.102</v>
      </c>
      <c r="L97" s="15">
        <v>3.8308779E7</v>
      </c>
      <c r="M97" s="15">
        <v>0.899</v>
      </c>
    </row>
    <row r="98">
      <c r="A98" s="15" t="str">
        <f t="shared" si="1"/>
        <v>Argentina-The Americas2005</v>
      </c>
      <c r="B98" s="5" t="s">
        <v>83</v>
      </c>
      <c r="C98" s="17" t="s">
        <v>85</v>
      </c>
      <c r="D98" s="10" t="s">
        <v>67</v>
      </c>
      <c r="E98" s="15">
        <v>0.018</v>
      </c>
      <c r="F98" s="15">
        <v>0.015</v>
      </c>
      <c r="G98" s="15">
        <v>79.0</v>
      </c>
      <c r="H98" s="15">
        <v>71.0</v>
      </c>
      <c r="I98" s="15">
        <v>0.263</v>
      </c>
      <c r="J98" s="15">
        <v>0.634</v>
      </c>
      <c r="K98" s="15">
        <v>0.102</v>
      </c>
      <c r="L98" s="15">
        <v>3.8647854E7</v>
      </c>
      <c r="M98" s="15">
        <v>0.901</v>
      </c>
    </row>
    <row r="99">
      <c r="A99" s="15" t="str">
        <f t="shared" si="1"/>
        <v>Argentina-The Americas2006</v>
      </c>
      <c r="B99" s="5" t="s">
        <v>83</v>
      </c>
      <c r="C99" s="17" t="s">
        <v>85</v>
      </c>
      <c r="D99" s="10" t="s">
        <v>68</v>
      </c>
      <c r="E99" s="15">
        <v>0.018</v>
      </c>
      <c r="F99" s="15">
        <v>0.015</v>
      </c>
      <c r="G99" s="15">
        <v>79.0</v>
      </c>
      <c r="H99" s="15">
        <v>71.0</v>
      </c>
      <c r="I99" s="15">
        <v>0.26</v>
      </c>
      <c r="J99" s="15">
        <v>0.637</v>
      </c>
      <c r="K99" s="15">
        <v>0.103</v>
      </c>
      <c r="L99" s="15">
        <v>3.8988923E7</v>
      </c>
      <c r="M99" s="15">
        <v>0.903</v>
      </c>
    </row>
    <row r="100">
      <c r="A100" s="15" t="str">
        <f t="shared" si="1"/>
        <v>Argentina-The Americas2007</v>
      </c>
      <c r="B100" s="5" t="s">
        <v>83</v>
      </c>
      <c r="C100" s="17" t="s">
        <v>85</v>
      </c>
      <c r="D100" s="10" t="s">
        <v>69</v>
      </c>
      <c r="E100" s="15">
        <v>0.017</v>
      </c>
      <c r="F100" s="15">
        <v>0.014</v>
      </c>
      <c r="G100" s="15">
        <v>79.0</v>
      </c>
      <c r="H100" s="15">
        <v>71.0</v>
      </c>
      <c r="I100" s="15">
        <v>0.257</v>
      </c>
      <c r="J100" s="15">
        <v>0.639</v>
      </c>
      <c r="K100" s="15">
        <v>0.104</v>
      </c>
      <c r="L100" s="15">
        <v>3.9331357E7</v>
      </c>
      <c r="M100" s="15">
        <v>0.904</v>
      </c>
    </row>
    <row r="101">
      <c r="A101" s="15" t="str">
        <f t="shared" si="1"/>
        <v>Argentina-The Americas2008</v>
      </c>
      <c r="B101" s="5" t="s">
        <v>83</v>
      </c>
      <c r="C101" s="17" t="s">
        <v>85</v>
      </c>
      <c r="D101" s="10" t="s">
        <v>70</v>
      </c>
      <c r="E101" s="15">
        <v>0.017</v>
      </c>
      <c r="F101" s="15">
        <v>0.014</v>
      </c>
      <c r="G101" s="15">
        <v>79.0</v>
      </c>
      <c r="H101" s="15">
        <v>72.0</v>
      </c>
      <c r="I101" s="15">
        <v>0.254</v>
      </c>
      <c r="J101" s="15">
        <v>0.641</v>
      </c>
      <c r="K101" s="15">
        <v>0.104</v>
      </c>
      <c r="L101" s="15">
        <v>3.9676083E7</v>
      </c>
      <c r="M101" s="15">
        <v>0.906</v>
      </c>
    </row>
    <row r="102">
      <c r="A102" s="15" t="str">
        <f t="shared" si="1"/>
        <v>Argentina-The Americas2009</v>
      </c>
      <c r="B102" s="5" t="s">
        <v>83</v>
      </c>
      <c r="C102" s="17" t="s">
        <v>85</v>
      </c>
      <c r="D102" s="10" t="s">
        <v>71</v>
      </c>
      <c r="E102" s="15">
        <v>0.017</v>
      </c>
      <c r="F102" s="15">
        <v>0.013</v>
      </c>
      <c r="G102" s="15">
        <v>79.0</v>
      </c>
      <c r="H102" s="15">
        <v>72.0</v>
      </c>
      <c r="I102" s="15">
        <v>0.251</v>
      </c>
      <c r="J102" s="15">
        <v>0.643</v>
      </c>
      <c r="K102" s="15">
        <v>0.105</v>
      </c>
      <c r="L102" s="15">
        <v>4.0023641E7</v>
      </c>
      <c r="M102" s="15">
        <v>0.908</v>
      </c>
    </row>
    <row r="103">
      <c r="A103" s="15" t="str">
        <f t="shared" si="1"/>
        <v>Argentina-The Americas2010</v>
      </c>
      <c r="B103" s="5" t="s">
        <v>83</v>
      </c>
      <c r="C103" s="17" t="s">
        <v>85</v>
      </c>
      <c r="D103" s="10" t="s">
        <v>72</v>
      </c>
      <c r="E103" s="15">
        <v>0.017</v>
      </c>
      <c r="F103" s="15">
        <v>0.013</v>
      </c>
      <c r="G103" s="15">
        <v>79.0</v>
      </c>
      <c r="H103" s="15">
        <v>72.0</v>
      </c>
      <c r="I103" s="15">
        <v>0.249</v>
      </c>
      <c r="J103" s="15">
        <v>0.645</v>
      </c>
      <c r="K103" s="15">
        <v>0.106</v>
      </c>
      <c r="L103" s="15">
        <v>4.0374224E7</v>
      </c>
      <c r="M103" s="15">
        <v>0.91</v>
      </c>
    </row>
    <row r="104">
      <c r="A104" s="15" t="str">
        <f t="shared" si="1"/>
        <v>Argentina-The Americas2011</v>
      </c>
      <c r="B104" s="5" t="s">
        <v>83</v>
      </c>
      <c r="C104" s="17" t="s">
        <v>85</v>
      </c>
      <c r="D104" s="10" t="s">
        <v>73</v>
      </c>
      <c r="E104" s="15">
        <v>0.017</v>
      </c>
      <c r="F104" s="15">
        <v>0.013</v>
      </c>
      <c r="G104" s="15">
        <v>80.0</v>
      </c>
      <c r="H104" s="15">
        <v>72.0</v>
      </c>
      <c r="I104" s="15">
        <v>0.246</v>
      </c>
      <c r="J104" s="15">
        <v>0.646</v>
      </c>
      <c r="K104" s="15">
        <v>0.107</v>
      </c>
      <c r="L104" s="15">
        <v>4.0728738E7</v>
      </c>
      <c r="M104" s="15">
        <v>0.911</v>
      </c>
    </row>
    <row r="105">
      <c r="A105" s="15" t="str">
        <f t="shared" si="1"/>
        <v>Argentina-The Americas2012</v>
      </c>
      <c r="B105" s="5" t="s">
        <v>83</v>
      </c>
      <c r="C105" s="17" t="s">
        <v>85</v>
      </c>
      <c r="D105" s="10" t="s">
        <v>74</v>
      </c>
      <c r="E105" s="15">
        <v>0.017</v>
      </c>
      <c r="F105" s="15">
        <v>0.012</v>
      </c>
      <c r="G105" s="15">
        <v>80.0</v>
      </c>
      <c r="H105" s="15">
        <v>72.0</v>
      </c>
      <c r="I105" s="15">
        <v>0.244</v>
      </c>
      <c r="J105" s="15">
        <v>0.648</v>
      </c>
      <c r="K105" s="15">
        <v>0.108</v>
      </c>
      <c r="L105" s="15">
        <v>4.1086927E7</v>
      </c>
      <c r="M105" s="15">
        <v>0.913</v>
      </c>
    </row>
    <row r="106">
      <c r="A106" s="15" t="str">
        <f t="shared" si="1"/>
        <v>Armenia-Asia2000</v>
      </c>
      <c r="B106" s="5" t="s">
        <v>60</v>
      </c>
      <c r="C106" s="17" t="s">
        <v>86</v>
      </c>
      <c r="D106" s="10" t="s">
        <v>62</v>
      </c>
      <c r="E106" s="15">
        <v>0.013</v>
      </c>
      <c r="F106" s="15">
        <v>0.027</v>
      </c>
      <c r="G106" s="15">
        <v>75.0</v>
      </c>
      <c r="H106" s="15">
        <v>68.0</v>
      </c>
      <c r="I106" s="15">
        <v>0.259</v>
      </c>
      <c r="J106" s="15">
        <v>0.641</v>
      </c>
      <c r="K106" s="15">
        <v>0.1</v>
      </c>
      <c r="L106" s="15">
        <v>3076098.0</v>
      </c>
      <c r="M106" s="15">
        <v>0.647</v>
      </c>
    </row>
    <row r="107">
      <c r="A107" s="15" t="str">
        <f t="shared" si="1"/>
        <v>Armenia-Asia2001</v>
      </c>
      <c r="B107" s="5" t="s">
        <v>60</v>
      </c>
      <c r="C107" s="17" t="s">
        <v>86</v>
      </c>
      <c r="D107" s="10" t="s">
        <v>63</v>
      </c>
      <c r="E107" s="15">
        <v>0.013</v>
      </c>
      <c r="F107" s="15">
        <v>0.025</v>
      </c>
      <c r="G107" s="15">
        <v>75.0</v>
      </c>
      <c r="H107" s="15">
        <v>68.0</v>
      </c>
      <c r="I107" s="15">
        <v>0.25</v>
      </c>
      <c r="J107" s="15">
        <v>0.646</v>
      </c>
      <c r="K107" s="15">
        <v>0.104</v>
      </c>
      <c r="L107" s="15">
        <v>3059960.0</v>
      </c>
      <c r="M107" s="15">
        <v>0.644</v>
      </c>
    </row>
    <row r="108">
      <c r="A108" s="15" t="str">
        <f t="shared" si="1"/>
        <v>Armenia-Asia2002</v>
      </c>
      <c r="B108" s="5" t="s">
        <v>60</v>
      </c>
      <c r="C108" s="17" t="s">
        <v>86</v>
      </c>
      <c r="D108" s="10" t="s">
        <v>64</v>
      </c>
      <c r="E108" s="15">
        <v>0.013</v>
      </c>
      <c r="F108" s="15">
        <v>0.024</v>
      </c>
      <c r="G108" s="15">
        <v>76.0</v>
      </c>
      <c r="H108" s="15">
        <v>69.0</v>
      </c>
      <c r="I108" s="15">
        <v>0.241</v>
      </c>
      <c r="J108" s="15">
        <v>0.651</v>
      </c>
      <c r="K108" s="15">
        <v>0.108</v>
      </c>
      <c r="L108" s="15">
        <v>3047002.0</v>
      </c>
      <c r="M108" s="15">
        <v>0.643</v>
      </c>
    </row>
    <row r="109">
      <c r="A109" s="15" t="str">
        <f t="shared" si="1"/>
        <v>Armenia-Asia2003</v>
      </c>
      <c r="B109" s="5" t="s">
        <v>60</v>
      </c>
      <c r="C109" s="17" t="s">
        <v>86</v>
      </c>
      <c r="D109" s="10" t="s">
        <v>65</v>
      </c>
      <c r="E109" s="15">
        <v>0.014</v>
      </c>
      <c r="F109" s="15">
        <v>0.023</v>
      </c>
      <c r="G109" s="15">
        <v>76.0</v>
      </c>
      <c r="H109" s="15">
        <v>69.0</v>
      </c>
      <c r="I109" s="15">
        <v>0.233</v>
      </c>
      <c r="J109" s="15">
        <v>0.655</v>
      </c>
      <c r="K109" s="15">
        <v>0.112</v>
      </c>
      <c r="L109" s="15">
        <v>3036032.0</v>
      </c>
      <c r="M109" s="15">
        <v>0.643</v>
      </c>
    </row>
    <row r="110">
      <c r="A110" s="15" t="str">
        <f t="shared" si="1"/>
        <v>Armenia-Asia2004</v>
      </c>
      <c r="B110" s="5" t="s">
        <v>60</v>
      </c>
      <c r="C110" s="17" t="s">
        <v>86</v>
      </c>
      <c r="D110" s="10" t="s">
        <v>66</v>
      </c>
      <c r="E110" s="15">
        <v>0.014</v>
      </c>
      <c r="F110" s="15">
        <v>0.022</v>
      </c>
      <c r="G110" s="15">
        <v>76.0</v>
      </c>
      <c r="H110" s="15">
        <v>70.0</v>
      </c>
      <c r="I110" s="15">
        <v>0.225</v>
      </c>
      <c r="J110" s="15">
        <v>0.66</v>
      </c>
      <c r="K110" s="15">
        <v>0.115</v>
      </c>
      <c r="L110" s="15">
        <v>3025652.0</v>
      </c>
      <c r="M110" s="15">
        <v>0.642</v>
      </c>
    </row>
    <row r="111">
      <c r="A111" s="15" t="str">
        <f t="shared" si="1"/>
        <v>Armenia-Asia2005</v>
      </c>
      <c r="B111" s="5" t="s">
        <v>60</v>
      </c>
      <c r="C111" s="17" t="s">
        <v>86</v>
      </c>
      <c r="D111" s="10" t="s">
        <v>67</v>
      </c>
      <c r="E111" s="15">
        <v>0.014</v>
      </c>
      <c r="F111" s="15">
        <v>0.021</v>
      </c>
      <c r="G111" s="15">
        <v>77.0</v>
      </c>
      <c r="H111" s="15">
        <v>70.0</v>
      </c>
      <c r="I111" s="15">
        <v>0.219</v>
      </c>
      <c r="J111" s="15">
        <v>0.665</v>
      </c>
      <c r="K111" s="15">
        <v>0.116</v>
      </c>
      <c r="L111" s="15">
        <v>3014917.0</v>
      </c>
      <c r="M111" s="15">
        <v>0.642</v>
      </c>
    </row>
    <row r="112">
      <c r="A112" s="15" t="str">
        <f t="shared" si="1"/>
        <v>Armenia-Asia2006</v>
      </c>
      <c r="B112" s="5" t="s">
        <v>60</v>
      </c>
      <c r="C112" s="17" t="s">
        <v>86</v>
      </c>
      <c r="D112" s="10" t="s">
        <v>68</v>
      </c>
      <c r="E112" s="15">
        <v>0.014</v>
      </c>
      <c r="F112" s="15">
        <v>0.02</v>
      </c>
      <c r="G112" s="15">
        <v>77.0</v>
      </c>
      <c r="H112" s="15">
        <v>70.0</v>
      </c>
      <c r="I112" s="15">
        <v>0.214</v>
      </c>
      <c r="J112" s="15">
        <v>0.67</v>
      </c>
      <c r="K112" s="15">
        <v>0.116</v>
      </c>
      <c r="L112" s="15">
        <v>3002911.0</v>
      </c>
      <c r="M112" s="15">
        <v>0.642</v>
      </c>
    </row>
    <row r="113">
      <c r="A113" s="15" t="str">
        <f t="shared" si="1"/>
        <v>Armenia-Asia2007</v>
      </c>
      <c r="B113" s="5" t="s">
        <v>60</v>
      </c>
      <c r="C113" s="17" t="s">
        <v>86</v>
      </c>
      <c r="D113" s="10" t="s">
        <v>69</v>
      </c>
      <c r="E113" s="15">
        <v>0.014</v>
      </c>
      <c r="F113" s="15">
        <v>0.019</v>
      </c>
      <c r="G113" s="15">
        <v>77.0</v>
      </c>
      <c r="H113" s="15">
        <v>70.0</v>
      </c>
      <c r="I113" s="15">
        <v>0.211</v>
      </c>
      <c r="J113" s="15">
        <v>0.676</v>
      </c>
      <c r="K113" s="15">
        <v>0.114</v>
      </c>
      <c r="L113" s="15">
        <v>2989882.0</v>
      </c>
      <c r="M113" s="15">
        <v>0.641</v>
      </c>
    </row>
    <row r="114">
      <c r="A114" s="15" t="str">
        <f t="shared" si="1"/>
        <v>Armenia-Asia2008</v>
      </c>
      <c r="B114" s="5" t="s">
        <v>60</v>
      </c>
      <c r="C114" s="17" t="s">
        <v>86</v>
      </c>
      <c r="D114" s="10" t="s">
        <v>70</v>
      </c>
      <c r="E114" s="15">
        <v>0.014</v>
      </c>
      <c r="F114" s="15">
        <v>0.018</v>
      </c>
      <c r="G114" s="15">
        <v>77.0</v>
      </c>
      <c r="H114" s="15">
        <v>71.0</v>
      </c>
      <c r="I114" s="15">
        <v>0.208</v>
      </c>
      <c r="J114" s="15">
        <v>0.681</v>
      </c>
      <c r="K114" s="15">
        <v>0.111</v>
      </c>
      <c r="L114" s="15">
        <v>2977488.0</v>
      </c>
      <c r="M114" s="15">
        <v>0.64</v>
      </c>
    </row>
    <row r="115">
      <c r="A115" s="15" t="str">
        <f t="shared" si="1"/>
        <v>Armenia-Asia2009</v>
      </c>
      <c r="B115" s="5" t="s">
        <v>60</v>
      </c>
      <c r="C115" s="17" t="s">
        <v>86</v>
      </c>
      <c r="D115" s="10" t="s">
        <v>71</v>
      </c>
      <c r="E115" s="15">
        <v>0.014</v>
      </c>
      <c r="F115" s="15">
        <v>0.017</v>
      </c>
      <c r="G115" s="15">
        <v>78.0</v>
      </c>
      <c r="H115" s="15">
        <v>71.0</v>
      </c>
      <c r="I115" s="15">
        <v>0.206</v>
      </c>
      <c r="J115" s="15">
        <v>0.686</v>
      </c>
      <c r="K115" s="15">
        <v>0.108</v>
      </c>
      <c r="L115" s="15">
        <v>2968154.0</v>
      </c>
      <c r="M115" s="15">
        <v>0.638</v>
      </c>
    </row>
    <row r="116">
      <c r="A116" s="15" t="str">
        <f t="shared" si="1"/>
        <v>Armenia-Asia2010</v>
      </c>
      <c r="B116" s="5" t="s">
        <v>60</v>
      </c>
      <c r="C116" s="17" t="s">
        <v>86</v>
      </c>
      <c r="D116" s="10" t="s">
        <v>72</v>
      </c>
      <c r="E116" s="15">
        <v>0.014</v>
      </c>
      <c r="F116" s="15">
        <v>0.016</v>
      </c>
      <c r="G116" s="15">
        <v>78.0</v>
      </c>
      <c r="H116" s="15">
        <v>71.0</v>
      </c>
      <c r="I116" s="15">
        <v>0.205</v>
      </c>
      <c r="J116" s="15">
        <v>0.689</v>
      </c>
      <c r="K116" s="15">
        <v>0.105</v>
      </c>
      <c r="L116" s="15">
        <v>2963496.0</v>
      </c>
      <c r="M116" s="15">
        <v>0.636</v>
      </c>
    </row>
    <row r="117">
      <c r="A117" s="15" t="str">
        <f t="shared" si="1"/>
        <v>Armenia-Asia2011</v>
      </c>
      <c r="B117" s="5" t="s">
        <v>60</v>
      </c>
      <c r="C117" s="17" t="s">
        <v>86</v>
      </c>
      <c r="D117" s="10" t="s">
        <v>73</v>
      </c>
      <c r="E117" s="15">
        <v>0.014</v>
      </c>
      <c r="F117" s="15">
        <v>0.015</v>
      </c>
      <c r="G117" s="15">
        <v>78.0</v>
      </c>
      <c r="H117" s="15">
        <v>71.0</v>
      </c>
      <c r="I117" s="15">
        <v>0.204</v>
      </c>
      <c r="J117" s="15">
        <v>0.692</v>
      </c>
      <c r="K117" s="15">
        <v>0.104</v>
      </c>
      <c r="L117" s="15">
        <v>2964120.0</v>
      </c>
      <c r="M117" s="15">
        <v>0.634</v>
      </c>
    </row>
    <row r="118">
      <c r="A118" s="15" t="str">
        <f t="shared" si="1"/>
        <v>Armenia-Asia2012</v>
      </c>
      <c r="B118" s="5" t="s">
        <v>60</v>
      </c>
      <c r="C118" s="17" t="s">
        <v>86</v>
      </c>
      <c r="D118" s="10" t="s">
        <v>74</v>
      </c>
      <c r="E118" s="15">
        <v>0.014</v>
      </c>
      <c r="F118" s="15">
        <v>0.015</v>
      </c>
      <c r="G118" s="15">
        <v>78.0</v>
      </c>
      <c r="H118" s="15">
        <v>71.0</v>
      </c>
      <c r="I118" s="15">
        <v>0.203</v>
      </c>
      <c r="J118" s="15">
        <v>0.693</v>
      </c>
      <c r="K118" s="15">
        <v>0.103</v>
      </c>
      <c r="L118" s="15">
        <v>2969081.0</v>
      </c>
      <c r="M118" s="15">
        <v>0.632</v>
      </c>
    </row>
    <row r="119">
      <c r="A119" s="15" t="str">
        <f t="shared" si="1"/>
        <v>Aruba-The Americas2000</v>
      </c>
      <c r="B119" s="5" t="s">
        <v>83</v>
      </c>
      <c r="C119" s="17" t="s">
        <v>87</v>
      </c>
      <c r="D119" s="10" t="s">
        <v>62</v>
      </c>
      <c r="E119" s="15">
        <v>0.014</v>
      </c>
      <c r="F119" s="11"/>
      <c r="G119" s="15">
        <v>76.0</v>
      </c>
      <c r="H119" s="15">
        <v>71.0</v>
      </c>
      <c r="I119" s="15">
        <v>0.232</v>
      </c>
      <c r="J119" s="15">
        <v>0.692</v>
      </c>
      <c r="K119" s="15">
        <v>0.076</v>
      </c>
      <c r="L119" s="15">
        <v>90858.0</v>
      </c>
      <c r="M119" s="15">
        <v>0.467</v>
      </c>
    </row>
    <row r="120">
      <c r="A120" s="15" t="str">
        <f t="shared" si="1"/>
        <v>Aruba-The Americas2001</v>
      </c>
      <c r="B120" s="5" t="s">
        <v>83</v>
      </c>
      <c r="C120" s="17" t="s">
        <v>87</v>
      </c>
      <c r="D120" s="10" t="s">
        <v>63</v>
      </c>
      <c r="E120" s="15">
        <v>0.014</v>
      </c>
      <c r="F120" s="11"/>
      <c r="G120" s="15">
        <v>76.0</v>
      </c>
      <c r="H120" s="15">
        <v>71.0</v>
      </c>
      <c r="I120" s="15">
        <v>0.229</v>
      </c>
      <c r="J120" s="15">
        <v>0.694</v>
      </c>
      <c r="K120" s="15">
        <v>0.078</v>
      </c>
      <c r="L120" s="15">
        <v>92894.0</v>
      </c>
      <c r="M120" s="15">
        <v>0.463</v>
      </c>
    </row>
    <row r="121">
      <c r="A121" s="15" t="str">
        <f t="shared" si="1"/>
        <v>Aruba-The Americas2002</v>
      </c>
      <c r="B121" s="5" t="s">
        <v>83</v>
      </c>
      <c r="C121" s="17" t="s">
        <v>87</v>
      </c>
      <c r="D121" s="10" t="s">
        <v>64</v>
      </c>
      <c r="E121" s="15">
        <v>0.013</v>
      </c>
      <c r="F121" s="11"/>
      <c r="G121" s="15">
        <v>76.0</v>
      </c>
      <c r="H121" s="15">
        <v>71.0</v>
      </c>
      <c r="I121" s="15">
        <v>0.225</v>
      </c>
      <c r="J121" s="15">
        <v>0.695</v>
      </c>
      <c r="K121" s="15">
        <v>0.079</v>
      </c>
      <c r="L121" s="15">
        <v>94995.0</v>
      </c>
      <c r="M121" s="15">
        <v>0.46</v>
      </c>
    </row>
    <row r="122">
      <c r="A122" s="15" t="str">
        <f t="shared" si="1"/>
        <v>Aruba-The Americas2003</v>
      </c>
      <c r="B122" s="5" t="s">
        <v>83</v>
      </c>
      <c r="C122" s="17" t="s">
        <v>87</v>
      </c>
      <c r="D122" s="10" t="s">
        <v>65</v>
      </c>
      <c r="E122" s="15">
        <v>0.013</v>
      </c>
      <c r="F122" s="11"/>
      <c r="G122" s="15">
        <v>76.0</v>
      </c>
      <c r="H122" s="15">
        <v>72.0</v>
      </c>
      <c r="I122" s="15">
        <v>0.221</v>
      </c>
      <c r="J122" s="15">
        <v>0.698</v>
      </c>
      <c r="K122" s="15">
        <v>0.081</v>
      </c>
      <c r="L122" s="15">
        <v>97015.0</v>
      </c>
      <c r="M122" s="15">
        <v>0.456</v>
      </c>
    </row>
    <row r="123">
      <c r="A123" s="15" t="str">
        <f t="shared" si="1"/>
        <v>Aruba-The Americas2004</v>
      </c>
      <c r="B123" s="5" t="s">
        <v>83</v>
      </c>
      <c r="C123" s="17" t="s">
        <v>87</v>
      </c>
      <c r="D123" s="10" t="s">
        <v>66</v>
      </c>
      <c r="E123" s="15">
        <v>0.013</v>
      </c>
      <c r="F123" s="11"/>
      <c r="G123" s="15">
        <v>77.0</v>
      </c>
      <c r="H123" s="15">
        <v>72.0</v>
      </c>
      <c r="I123" s="15">
        <v>0.217</v>
      </c>
      <c r="J123" s="15">
        <v>0.699</v>
      </c>
      <c r="K123" s="15">
        <v>0.083</v>
      </c>
      <c r="L123" s="15">
        <v>98742.0</v>
      </c>
      <c r="M123" s="15">
        <v>0.452</v>
      </c>
    </row>
    <row r="124">
      <c r="A124" s="15" t="str">
        <f t="shared" si="1"/>
        <v>Aruba-The Americas2005</v>
      </c>
      <c r="B124" s="5" t="s">
        <v>83</v>
      </c>
      <c r="C124" s="17" t="s">
        <v>87</v>
      </c>
      <c r="D124" s="10" t="s">
        <v>67</v>
      </c>
      <c r="E124" s="15">
        <v>0.012</v>
      </c>
      <c r="F124" s="11"/>
      <c r="G124" s="15">
        <v>77.0</v>
      </c>
      <c r="H124" s="15">
        <v>72.0</v>
      </c>
      <c r="I124" s="15">
        <v>0.215</v>
      </c>
      <c r="J124" s="15">
        <v>0.699</v>
      </c>
      <c r="K124" s="15">
        <v>0.086</v>
      </c>
      <c r="L124" s="15">
        <v>100031.0</v>
      </c>
      <c r="M124" s="15">
        <v>0.449</v>
      </c>
    </row>
    <row r="125">
      <c r="A125" s="15" t="str">
        <f t="shared" si="1"/>
        <v>Aruba-The Americas2006</v>
      </c>
      <c r="B125" s="5" t="s">
        <v>83</v>
      </c>
      <c r="C125" s="17" t="s">
        <v>87</v>
      </c>
      <c r="D125" s="10" t="s">
        <v>68</v>
      </c>
      <c r="E125" s="15">
        <v>0.012</v>
      </c>
      <c r="F125" s="11"/>
      <c r="G125" s="15">
        <v>77.0</v>
      </c>
      <c r="H125" s="15">
        <v>72.0</v>
      </c>
      <c r="I125" s="15">
        <v>0.213</v>
      </c>
      <c r="J125" s="15">
        <v>0.698</v>
      </c>
      <c r="K125" s="15">
        <v>0.089</v>
      </c>
      <c r="L125" s="15">
        <v>100830.0</v>
      </c>
      <c r="M125" s="15">
        <v>0.445</v>
      </c>
    </row>
    <row r="126">
      <c r="A126" s="15" t="str">
        <f t="shared" si="1"/>
        <v>Aruba-The Americas2007</v>
      </c>
      <c r="B126" s="5" t="s">
        <v>83</v>
      </c>
      <c r="C126" s="17" t="s">
        <v>87</v>
      </c>
      <c r="D126" s="10" t="s">
        <v>69</v>
      </c>
      <c r="E126" s="15">
        <v>0.012</v>
      </c>
      <c r="F126" s="11"/>
      <c r="G126" s="15">
        <v>77.0</v>
      </c>
      <c r="H126" s="15">
        <v>72.0</v>
      </c>
      <c r="I126" s="15">
        <v>0.212</v>
      </c>
      <c r="J126" s="15">
        <v>0.696</v>
      </c>
      <c r="K126" s="15">
        <v>0.092</v>
      </c>
      <c r="L126" s="15">
        <v>101219.0</v>
      </c>
      <c r="M126" s="15">
        <v>0.441</v>
      </c>
    </row>
    <row r="127">
      <c r="A127" s="15" t="str">
        <f t="shared" si="1"/>
        <v>Aruba-The Americas2008</v>
      </c>
      <c r="B127" s="5" t="s">
        <v>83</v>
      </c>
      <c r="C127" s="17" t="s">
        <v>87</v>
      </c>
      <c r="D127" s="10" t="s">
        <v>70</v>
      </c>
      <c r="E127" s="15">
        <v>0.011</v>
      </c>
      <c r="F127" s="11"/>
      <c r="G127" s="15">
        <v>77.0</v>
      </c>
      <c r="H127" s="15">
        <v>72.0</v>
      </c>
      <c r="I127" s="15">
        <v>0.212</v>
      </c>
      <c r="J127" s="15">
        <v>0.693</v>
      </c>
      <c r="K127" s="15">
        <v>0.096</v>
      </c>
      <c r="L127" s="15">
        <v>101344.0</v>
      </c>
      <c r="M127" s="15">
        <v>0.438</v>
      </c>
    </row>
    <row r="128">
      <c r="A128" s="15" t="str">
        <f t="shared" si="1"/>
        <v>Aruba-The Americas2009</v>
      </c>
      <c r="B128" s="5" t="s">
        <v>83</v>
      </c>
      <c r="C128" s="17" t="s">
        <v>87</v>
      </c>
      <c r="D128" s="10" t="s">
        <v>71</v>
      </c>
      <c r="E128" s="15">
        <v>0.011</v>
      </c>
      <c r="F128" s="11"/>
      <c r="G128" s="15">
        <v>77.0</v>
      </c>
      <c r="H128" s="15">
        <v>72.0</v>
      </c>
      <c r="I128" s="15">
        <v>0.21</v>
      </c>
      <c r="J128" s="15">
        <v>0.69</v>
      </c>
      <c r="K128" s="15">
        <v>0.099</v>
      </c>
      <c r="L128" s="15">
        <v>101418.0</v>
      </c>
      <c r="M128" s="15">
        <v>0.434</v>
      </c>
    </row>
    <row r="129">
      <c r="A129" s="15" t="str">
        <f t="shared" si="1"/>
        <v>Aruba-The Americas2010</v>
      </c>
      <c r="B129" s="5" t="s">
        <v>83</v>
      </c>
      <c r="C129" s="17" t="s">
        <v>87</v>
      </c>
      <c r="D129" s="10" t="s">
        <v>72</v>
      </c>
      <c r="E129" s="15">
        <v>0.011</v>
      </c>
      <c r="F129" s="11"/>
      <c r="G129" s="15">
        <v>77.0</v>
      </c>
      <c r="H129" s="15">
        <v>73.0</v>
      </c>
      <c r="I129" s="15">
        <v>0.208</v>
      </c>
      <c r="J129" s="15">
        <v>0.689</v>
      </c>
      <c r="K129" s="15">
        <v>0.103</v>
      </c>
      <c r="L129" s="15">
        <v>101597.0</v>
      </c>
      <c r="M129" s="15">
        <v>0.431</v>
      </c>
    </row>
    <row r="130">
      <c r="A130" s="15" t="str">
        <f t="shared" si="1"/>
        <v>Aruba-The Americas2011</v>
      </c>
      <c r="B130" s="5" t="s">
        <v>83</v>
      </c>
      <c r="C130" s="17" t="s">
        <v>87</v>
      </c>
      <c r="D130" s="10" t="s">
        <v>73</v>
      </c>
      <c r="E130" s="15">
        <v>0.011</v>
      </c>
      <c r="F130" s="11"/>
      <c r="G130" s="15">
        <v>78.0</v>
      </c>
      <c r="H130" s="15">
        <v>73.0</v>
      </c>
      <c r="I130" s="15">
        <v>0.204</v>
      </c>
      <c r="J130" s="15">
        <v>0.689</v>
      </c>
      <c r="K130" s="15">
        <v>0.107</v>
      </c>
      <c r="L130" s="15">
        <v>101932.0</v>
      </c>
      <c r="M130" s="15">
        <v>0.427</v>
      </c>
    </row>
    <row r="131">
      <c r="A131" s="15" t="str">
        <f t="shared" si="1"/>
        <v>Aruba-The Americas2012</v>
      </c>
      <c r="B131" s="5" t="s">
        <v>83</v>
      </c>
      <c r="C131" s="17" t="s">
        <v>87</v>
      </c>
      <c r="D131" s="10" t="s">
        <v>74</v>
      </c>
      <c r="E131" s="15">
        <v>0.01</v>
      </c>
      <c r="F131" s="11"/>
      <c r="G131" s="15">
        <v>78.0</v>
      </c>
      <c r="H131" s="15">
        <v>73.0</v>
      </c>
      <c r="I131" s="15">
        <v>0.199</v>
      </c>
      <c r="J131" s="15">
        <v>0.69</v>
      </c>
      <c r="K131" s="15">
        <v>0.11</v>
      </c>
      <c r="L131" s="15">
        <v>102384.0</v>
      </c>
      <c r="M131" s="15">
        <v>0.424</v>
      </c>
    </row>
    <row r="132">
      <c r="A132" s="15" t="str">
        <f t="shared" si="1"/>
        <v>Australia-Oceania2000</v>
      </c>
      <c r="B132" s="5" t="s">
        <v>79</v>
      </c>
      <c r="C132" s="17" t="s">
        <v>88</v>
      </c>
      <c r="D132" s="10" t="s">
        <v>62</v>
      </c>
      <c r="E132" s="15">
        <v>0.013</v>
      </c>
      <c r="F132" s="15">
        <v>0.005</v>
      </c>
      <c r="G132" s="15">
        <v>82.0</v>
      </c>
      <c r="H132" s="15">
        <v>77.0</v>
      </c>
      <c r="I132" s="15">
        <v>0.207</v>
      </c>
      <c r="J132" s="15">
        <v>0.669</v>
      </c>
      <c r="K132" s="15">
        <v>0.124</v>
      </c>
      <c r="L132" s="15">
        <v>1.9153E7</v>
      </c>
      <c r="M132" s="15">
        <v>0.872</v>
      </c>
    </row>
    <row r="133">
      <c r="A133" s="15" t="str">
        <f t="shared" si="1"/>
        <v>Australia-Oceania2001</v>
      </c>
      <c r="B133" s="5" t="s">
        <v>79</v>
      </c>
      <c r="C133" s="17" t="s">
        <v>88</v>
      </c>
      <c r="D133" s="10" t="s">
        <v>63</v>
      </c>
      <c r="E133" s="15">
        <v>0.013</v>
      </c>
      <c r="F133" s="15">
        <v>0.005</v>
      </c>
      <c r="G133" s="15">
        <v>82.0</v>
      </c>
      <c r="H133" s="15">
        <v>77.0</v>
      </c>
      <c r="I133" s="15">
        <v>0.206</v>
      </c>
      <c r="J133" s="15">
        <v>0.669</v>
      </c>
      <c r="K133" s="15">
        <v>0.125</v>
      </c>
      <c r="L133" s="15">
        <v>1.9413E7</v>
      </c>
      <c r="M133" s="15">
        <v>0.874</v>
      </c>
    </row>
    <row r="134">
      <c r="A134" s="15" t="str">
        <f t="shared" si="1"/>
        <v>Australia-Oceania2002</v>
      </c>
      <c r="B134" s="5" t="s">
        <v>79</v>
      </c>
      <c r="C134" s="17" t="s">
        <v>88</v>
      </c>
      <c r="D134" s="10" t="s">
        <v>64</v>
      </c>
      <c r="E134" s="15">
        <v>0.013</v>
      </c>
      <c r="F134" s="15">
        <v>0.005</v>
      </c>
      <c r="G134" s="15">
        <v>83.0</v>
      </c>
      <c r="H134" s="15">
        <v>77.0</v>
      </c>
      <c r="I134" s="15">
        <v>0.204</v>
      </c>
      <c r="J134" s="15">
        <v>0.67</v>
      </c>
      <c r="K134" s="15">
        <v>0.126</v>
      </c>
      <c r="L134" s="15">
        <v>1.96514E7</v>
      </c>
      <c r="M134" s="15">
        <v>0.875</v>
      </c>
    </row>
    <row r="135">
      <c r="A135" s="15" t="str">
        <f t="shared" si="1"/>
        <v>Australia-Oceania2003</v>
      </c>
      <c r="B135" s="5" t="s">
        <v>79</v>
      </c>
      <c r="C135" s="17" t="s">
        <v>88</v>
      </c>
      <c r="D135" s="10" t="s">
        <v>65</v>
      </c>
      <c r="E135" s="15">
        <v>0.013</v>
      </c>
      <c r="F135" s="15">
        <v>0.005</v>
      </c>
      <c r="G135" s="15">
        <v>83.0</v>
      </c>
      <c r="H135" s="15">
        <v>78.0</v>
      </c>
      <c r="I135" s="15">
        <v>0.202</v>
      </c>
      <c r="J135" s="15">
        <v>0.671</v>
      </c>
      <c r="K135" s="15">
        <v>0.127</v>
      </c>
      <c r="L135" s="15">
        <v>1.98954E7</v>
      </c>
      <c r="M135" s="15">
        <v>0.877</v>
      </c>
    </row>
    <row r="136">
      <c r="A136" s="15" t="str">
        <f t="shared" si="1"/>
        <v>Australia-Oceania2004</v>
      </c>
      <c r="B136" s="5" t="s">
        <v>79</v>
      </c>
      <c r="C136" s="17" t="s">
        <v>88</v>
      </c>
      <c r="D136" s="10" t="s">
        <v>66</v>
      </c>
      <c r="E136" s="15">
        <v>0.012</v>
      </c>
      <c r="F136" s="15">
        <v>0.005</v>
      </c>
      <c r="G136" s="15">
        <v>83.0</v>
      </c>
      <c r="H136" s="15">
        <v>78.0</v>
      </c>
      <c r="I136" s="15">
        <v>0.2</v>
      </c>
      <c r="J136" s="15">
        <v>0.672</v>
      </c>
      <c r="K136" s="15">
        <v>0.128</v>
      </c>
      <c r="L136" s="15">
        <v>2.01274E7</v>
      </c>
      <c r="M136" s="15">
        <v>0.878</v>
      </c>
    </row>
    <row r="137">
      <c r="A137" s="15" t="str">
        <f t="shared" si="1"/>
        <v>Australia-Oceania2005</v>
      </c>
      <c r="B137" s="5" t="s">
        <v>79</v>
      </c>
      <c r="C137" s="17" t="s">
        <v>88</v>
      </c>
      <c r="D137" s="10" t="s">
        <v>67</v>
      </c>
      <c r="E137" s="15">
        <v>0.013</v>
      </c>
      <c r="F137" s="15">
        <v>0.005</v>
      </c>
      <c r="G137" s="15">
        <v>83.0</v>
      </c>
      <c r="H137" s="15">
        <v>79.0</v>
      </c>
      <c r="I137" s="15">
        <v>0.198</v>
      </c>
      <c r="J137" s="15">
        <v>0.673</v>
      </c>
      <c r="K137" s="15">
        <v>0.129</v>
      </c>
      <c r="L137" s="15">
        <v>2.03948E7</v>
      </c>
      <c r="M137" s="15">
        <v>0.88</v>
      </c>
    </row>
    <row r="138">
      <c r="A138" s="15" t="str">
        <f t="shared" si="1"/>
        <v>Australia-Oceania2006</v>
      </c>
      <c r="B138" s="5" t="s">
        <v>79</v>
      </c>
      <c r="C138" s="17" t="s">
        <v>88</v>
      </c>
      <c r="D138" s="10" t="s">
        <v>68</v>
      </c>
      <c r="E138" s="15">
        <v>0.013</v>
      </c>
      <c r="F138" s="15">
        <v>0.005</v>
      </c>
      <c r="G138" s="15">
        <v>84.0</v>
      </c>
      <c r="H138" s="15">
        <v>79.0</v>
      </c>
      <c r="I138" s="15">
        <v>0.195</v>
      </c>
      <c r="J138" s="15">
        <v>0.674</v>
      </c>
      <c r="K138" s="15">
        <v>0.13</v>
      </c>
      <c r="L138" s="15">
        <v>2.06979E7</v>
      </c>
      <c r="M138" s="15">
        <v>0.882</v>
      </c>
    </row>
    <row r="139">
      <c r="A139" s="15" t="str">
        <f t="shared" si="1"/>
        <v>Australia-Oceania2007</v>
      </c>
      <c r="B139" s="5" t="s">
        <v>79</v>
      </c>
      <c r="C139" s="17" t="s">
        <v>88</v>
      </c>
      <c r="D139" s="10" t="s">
        <v>69</v>
      </c>
      <c r="E139" s="15">
        <v>0.014</v>
      </c>
      <c r="F139" s="15">
        <v>0.005</v>
      </c>
      <c r="G139" s="15">
        <v>84.0</v>
      </c>
      <c r="H139" s="15">
        <v>79.0</v>
      </c>
      <c r="I139" s="15">
        <v>0.193</v>
      </c>
      <c r="J139" s="15">
        <v>0.676</v>
      </c>
      <c r="K139" s="15">
        <v>0.131</v>
      </c>
      <c r="L139" s="15">
        <v>2.08276E7</v>
      </c>
      <c r="M139" s="15">
        <v>0.883</v>
      </c>
    </row>
    <row r="140">
      <c r="A140" s="15" t="str">
        <f t="shared" si="1"/>
        <v>Australia-Oceania2008</v>
      </c>
      <c r="B140" s="5" t="s">
        <v>79</v>
      </c>
      <c r="C140" s="17" t="s">
        <v>88</v>
      </c>
      <c r="D140" s="10" t="s">
        <v>70</v>
      </c>
      <c r="E140" s="15">
        <v>0.014</v>
      </c>
      <c r="F140" s="15">
        <v>0.004</v>
      </c>
      <c r="G140" s="15">
        <v>84.0</v>
      </c>
      <c r="H140" s="15">
        <v>79.0</v>
      </c>
      <c r="I140" s="15">
        <v>0.192</v>
      </c>
      <c r="J140" s="15">
        <v>0.677</v>
      </c>
      <c r="K140" s="15">
        <v>0.132</v>
      </c>
      <c r="L140" s="15">
        <v>2.12492E7</v>
      </c>
      <c r="M140" s="15">
        <v>0.884</v>
      </c>
    </row>
    <row r="141">
      <c r="A141" s="15" t="str">
        <f t="shared" si="1"/>
        <v>Australia-Oceania2009</v>
      </c>
      <c r="B141" s="5" t="s">
        <v>79</v>
      </c>
      <c r="C141" s="17" t="s">
        <v>88</v>
      </c>
      <c r="D141" s="10" t="s">
        <v>71</v>
      </c>
      <c r="E141" s="15">
        <v>0.014</v>
      </c>
      <c r="F141" s="15">
        <v>0.004</v>
      </c>
      <c r="G141" s="15">
        <v>84.0</v>
      </c>
      <c r="H141" s="15">
        <v>79.0</v>
      </c>
      <c r="I141" s="15">
        <v>0.19</v>
      </c>
      <c r="J141" s="15">
        <v>0.677</v>
      </c>
      <c r="K141" s="15">
        <v>0.133</v>
      </c>
      <c r="L141" s="15">
        <v>2.16917E7</v>
      </c>
      <c r="M141" s="15">
        <v>0.886</v>
      </c>
    </row>
    <row r="142">
      <c r="A142" s="15" t="str">
        <f t="shared" si="1"/>
        <v>Australia-Oceania2010</v>
      </c>
      <c r="B142" s="5" t="s">
        <v>79</v>
      </c>
      <c r="C142" s="17" t="s">
        <v>88</v>
      </c>
      <c r="D142" s="10" t="s">
        <v>72</v>
      </c>
      <c r="E142" s="15">
        <v>0.014</v>
      </c>
      <c r="F142" s="15">
        <v>0.004</v>
      </c>
      <c r="G142" s="15">
        <v>84.0</v>
      </c>
      <c r="H142" s="15">
        <v>80.0</v>
      </c>
      <c r="I142" s="15">
        <v>0.189</v>
      </c>
      <c r="J142" s="15">
        <v>0.676</v>
      </c>
      <c r="K142" s="15">
        <v>0.134</v>
      </c>
      <c r="L142" s="15">
        <v>2.20318E7</v>
      </c>
      <c r="M142" s="15">
        <v>0.887</v>
      </c>
    </row>
    <row r="143">
      <c r="A143" s="15" t="str">
        <f t="shared" si="1"/>
        <v>Australia-Oceania2011</v>
      </c>
      <c r="B143" s="5" t="s">
        <v>79</v>
      </c>
      <c r="C143" s="17" t="s">
        <v>88</v>
      </c>
      <c r="D143" s="10" t="s">
        <v>73</v>
      </c>
      <c r="E143" s="15">
        <v>0.014</v>
      </c>
      <c r="F143" s="15">
        <v>0.004</v>
      </c>
      <c r="G143" s="15">
        <v>84.0</v>
      </c>
      <c r="H143" s="15">
        <v>80.0</v>
      </c>
      <c r="I143" s="15">
        <v>0.189</v>
      </c>
      <c r="J143" s="15">
        <v>0.674</v>
      </c>
      <c r="K143" s="15">
        <v>0.137</v>
      </c>
      <c r="L143" s="15">
        <v>2.234E7</v>
      </c>
      <c r="M143" s="15">
        <v>0.889</v>
      </c>
    </row>
    <row r="144">
      <c r="A144" s="15" t="str">
        <f t="shared" si="1"/>
        <v>Australia-Oceania2012</v>
      </c>
      <c r="B144" s="5" t="s">
        <v>79</v>
      </c>
      <c r="C144" s="17" t="s">
        <v>88</v>
      </c>
      <c r="D144" s="10" t="s">
        <v>74</v>
      </c>
      <c r="E144" s="15">
        <v>0.014</v>
      </c>
      <c r="F144" s="15">
        <v>0.004</v>
      </c>
      <c r="G144" s="15">
        <v>84.0</v>
      </c>
      <c r="H144" s="15">
        <v>80.0</v>
      </c>
      <c r="I144" s="15">
        <v>0.189</v>
      </c>
      <c r="J144" s="15">
        <v>0.671</v>
      </c>
      <c r="K144" s="15">
        <v>0.14</v>
      </c>
      <c r="L144" s="15">
        <v>2.27239E7</v>
      </c>
      <c r="M144" s="15">
        <v>0.89</v>
      </c>
    </row>
    <row r="145">
      <c r="A145" s="15" t="str">
        <f t="shared" si="1"/>
        <v>Austria-Europe2000</v>
      </c>
      <c r="B145" s="5" t="s">
        <v>75</v>
      </c>
      <c r="C145" s="17" t="s">
        <v>89</v>
      </c>
      <c r="D145" s="10" t="s">
        <v>62</v>
      </c>
      <c r="E145" s="15">
        <v>0.01</v>
      </c>
      <c r="F145" s="15">
        <v>0.005</v>
      </c>
      <c r="G145" s="15">
        <v>81.0</v>
      </c>
      <c r="H145" s="15">
        <v>75.0</v>
      </c>
      <c r="I145" s="15">
        <v>0.17</v>
      </c>
      <c r="J145" s="15">
        <v>0.675</v>
      </c>
      <c r="K145" s="15">
        <v>0.155</v>
      </c>
      <c r="L145" s="15">
        <v>8011566.0</v>
      </c>
      <c r="M145" s="15">
        <v>0.658</v>
      </c>
    </row>
    <row r="146">
      <c r="A146" s="15" t="str">
        <f t="shared" si="1"/>
        <v>Austria-Europe2001</v>
      </c>
      <c r="B146" s="5" t="s">
        <v>75</v>
      </c>
      <c r="C146" s="17" t="s">
        <v>89</v>
      </c>
      <c r="D146" s="10" t="s">
        <v>63</v>
      </c>
      <c r="E146" s="15">
        <v>0.009</v>
      </c>
      <c r="F146" s="15">
        <v>0.005</v>
      </c>
      <c r="G146" s="15">
        <v>82.0</v>
      </c>
      <c r="H146" s="15">
        <v>76.0</v>
      </c>
      <c r="I146" s="15">
        <v>0.168</v>
      </c>
      <c r="J146" s="15">
        <v>0.676</v>
      </c>
      <c r="K146" s="15">
        <v>0.156</v>
      </c>
      <c r="L146" s="15">
        <v>8042293.0</v>
      </c>
      <c r="M146" s="15">
        <v>0.658</v>
      </c>
    </row>
    <row r="147">
      <c r="A147" s="15" t="str">
        <f t="shared" si="1"/>
        <v>Austria-Europe2002</v>
      </c>
      <c r="B147" s="5" t="s">
        <v>75</v>
      </c>
      <c r="C147" s="17" t="s">
        <v>89</v>
      </c>
      <c r="D147" s="10" t="s">
        <v>64</v>
      </c>
      <c r="E147" s="15">
        <v>0.01</v>
      </c>
      <c r="F147" s="15">
        <v>0.004</v>
      </c>
      <c r="G147" s="15">
        <v>82.0</v>
      </c>
      <c r="H147" s="15">
        <v>76.0</v>
      </c>
      <c r="I147" s="15">
        <v>0.167</v>
      </c>
      <c r="J147" s="15">
        <v>0.677</v>
      </c>
      <c r="K147" s="15">
        <v>0.156</v>
      </c>
      <c r="L147" s="15">
        <v>8081957.0</v>
      </c>
      <c r="M147" s="15">
        <v>0.658</v>
      </c>
    </row>
    <row r="148">
      <c r="A148" s="15" t="str">
        <f t="shared" si="1"/>
        <v>Austria-Europe2003</v>
      </c>
      <c r="B148" s="5" t="s">
        <v>75</v>
      </c>
      <c r="C148" s="17" t="s">
        <v>89</v>
      </c>
      <c r="D148" s="10" t="s">
        <v>65</v>
      </c>
      <c r="E148" s="15">
        <v>0.01</v>
      </c>
      <c r="F148" s="15">
        <v>0.004</v>
      </c>
      <c r="G148" s="15">
        <v>82.0</v>
      </c>
      <c r="H148" s="15">
        <v>76.0</v>
      </c>
      <c r="I148" s="15">
        <v>0.165</v>
      </c>
      <c r="J148" s="15">
        <v>0.678</v>
      </c>
      <c r="K148" s="15">
        <v>0.157</v>
      </c>
      <c r="L148" s="15">
        <v>8121423.0</v>
      </c>
      <c r="M148" s="15">
        <v>0.658</v>
      </c>
    </row>
    <row r="149">
      <c r="A149" s="15" t="str">
        <f t="shared" si="1"/>
        <v>Austria-Europe2004</v>
      </c>
      <c r="B149" s="5" t="s">
        <v>75</v>
      </c>
      <c r="C149" s="17" t="s">
        <v>89</v>
      </c>
      <c r="D149" s="10" t="s">
        <v>66</v>
      </c>
      <c r="E149" s="15">
        <v>0.01</v>
      </c>
      <c r="F149" s="15">
        <v>0.004</v>
      </c>
      <c r="G149" s="15">
        <v>82.0</v>
      </c>
      <c r="H149" s="15">
        <v>76.0</v>
      </c>
      <c r="I149" s="15">
        <v>0.163</v>
      </c>
      <c r="J149" s="15">
        <v>0.679</v>
      </c>
      <c r="K149" s="15">
        <v>0.158</v>
      </c>
      <c r="L149" s="15">
        <v>8171966.0</v>
      </c>
      <c r="M149" s="15">
        <v>0.658</v>
      </c>
    </row>
    <row r="150">
      <c r="A150" s="15" t="str">
        <f t="shared" si="1"/>
        <v>Austria-Europe2005</v>
      </c>
      <c r="B150" s="5" t="s">
        <v>75</v>
      </c>
      <c r="C150" s="17" t="s">
        <v>89</v>
      </c>
      <c r="D150" s="10" t="s">
        <v>67</v>
      </c>
      <c r="E150" s="15">
        <v>0.01</v>
      </c>
      <c r="F150" s="15">
        <v>0.004</v>
      </c>
      <c r="G150" s="15">
        <v>82.0</v>
      </c>
      <c r="H150" s="15">
        <v>77.0</v>
      </c>
      <c r="I150" s="15">
        <v>0.16</v>
      </c>
      <c r="J150" s="15">
        <v>0.679</v>
      </c>
      <c r="K150" s="15">
        <v>0.161</v>
      </c>
      <c r="L150" s="15">
        <v>8227829.0</v>
      </c>
      <c r="M150" s="15">
        <v>0.658</v>
      </c>
    </row>
    <row r="151">
      <c r="A151" s="15" t="str">
        <f t="shared" si="1"/>
        <v>Austria-Europe2006</v>
      </c>
      <c r="B151" s="5" t="s">
        <v>75</v>
      </c>
      <c r="C151" s="17" t="s">
        <v>89</v>
      </c>
      <c r="D151" s="10" t="s">
        <v>68</v>
      </c>
      <c r="E151" s="15">
        <v>0.009</v>
      </c>
      <c r="F151" s="15">
        <v>0.004</v>
      </c>
      <c r="G151" s="15">
        <v>83.0</v>
      </c>
      <c r="H151" s="15">
        <v>77.0</v>
      </c>
      <c r="I151" s="15">
        <v>0.158</v>
      </c>
      <c r="J151" s="15">
        <v>0.679</v>
      </c>
      <c r="K151" s="15">
        <v>0.164</v>
      </c>
      <c r="L151" s="15">
        <v>8268641.0</v>
      </c>
      <c r="M151" s="15">
        <v>0.658</v>
      </c>
    </row>
    <row r="152">
      <c r="A152" s="15" t="str">
        <f t="shared" si="1"/>
        <v>Austria-Europe2007</v>
      </c>
      <c r="B152" s="5" t="s">
        <v>75</v>
      </c>
      <c r="C152" s="17" t="s">
        <v>89</v>
      </c>
      <c r="D152" s="10" t="s">
        <v>69</v>
      </c>
      <c r="E152" s="15">
        <v>0.009</v>
      </c>
      <c r="F152" s="15">
        <v>0.004</v>
      </c>
      <c r="G152" s="15">
        <v>83.0</v>
      </c>
      <c r="H152" s="15">
        <v>77.0</v>
      </c>
      <c r="I152" s="15">
        <v>0.155</v>
      </c>
      <c r="J152" s="15">
        <v>0.678</v>
      </c>
      <c r="K152" s="15">
        <v>0.167</v>
      </c>
      <c r="L152" s="15">
        <v>8300788.0</v>
      </c>
      <c r="M152" s="15">
        <v>0.658</v>
      </c>
    </row>
    <row r="153">
      <c r="A153" s="15" t="str">
        <f t="shared" si="1"/>
        <v>Austria-Europe2008</v>
      </c>
      <c r="B153" s="5" t="s">
        <v>75</v>
      </c>
      <c r="C153" s="17" t="s">
        <v>89</v>
      </c>
      <c r="D153" s="10" t="s">
        <v>70</v>
      </c>
      <c r="E153" s="15">
        <v>0.009</v>
      </c>
      <c r="F153" s="15">
        <v>0.004</v>
      </c>
      <c r="G153" s="15">
        <v>83.0</v>
      </c>
      <c r="H153" s="15">
        <v>78.0</v>
      </c>
      <c r="I153" s="15">
        <v>0.152</v>
      </c>
      <c r="J153" s="15">
        <v>0.677</v>
      </c>
      <c r="K153" s="15">
        <v>0.171</v>
      </c>
      <c r="L153" s="15">
        <v>8336926.0</v>
      </c>
      <c r="M153" s="15">
        <v>0.658</v>
      </c>
    </row>
    <row r="154">
      <c r="A154" s="15" t="str">
        <f t="shared" si="1"/>
        <v>Austria-Europe2009</v>
      </c>
      <c r="B154" s="5" t="s">
        <v>75</v>
      </c>
      <c r="C154" s="17" t="s">
        <v>89</v>
      </c>
      <c r="D154" s="10" t="s">
        <v>71</v>
      </c>
      <c r="E154" s="15">
        <v>0.009</v>
      </c>
      <c r="F154" s="15">
        <v>0.004</v>
      </c>
      <c r="G154" s="15">
        <v>83.0</v>
      </c>
      <c r="H154" s="15">
        <v>77.0</v>
      </c>
      <c r="I154" s="15">
        <v>0.15</v>
      </c>
      <c r="J154" s="15">
        <v>0.675</v>
      </c>
      <c r="K154" s="15">
        <v>0.175</v>
      </c>
      <c r="L154" s="15">
        <v>8365275.0</v>
      </c>
      <c r="M154" s="15">
        <v>0.658</v>
      </c>
    </row>
    <row r="155">
      <c r="A155" s="15" t="str">
        <f t="shared" si="1"/>
        <v>Austria-Europe2010</v>
      </c>
      <c r="B155" s="5" t="s">
        <v>75</v>
      </c>
      <c r="C155" s="17" t="s">
        <v>89</v>
      </c>
      <c r="D155" s="10" t="s">
        <v>72</v>
      </c>
      <c r="E155" s="15">
        <v>0.009</v>
      </c>
      <c r="F155" s="15">
        <v>0.004</v>
      </c>
      <c r="G155" s="15">
        <v>83.0</v>
      </c>
      <c r="H155" s="15">
        <v>78.0</v>
      </c>
      <c r="I155" s="15">
        <v>0.148</v>
      </c>
      <c r="J155" s="15">
        <v>0.674</v>
      </c>
      <c r="K155" s="15">
        <v>0.178</v>
      </c>
      <c r="L155" s="15">
        <v>8389771.0</v>
      </c>
      <c r="M155" s="15">
        <v>0.659</v>
      </c>
    </row>
    <row r="156">
      <c r="A156" s="15" t="str">
        <f t="shared" si="1"/>
        <v>Austria-Europe2011</v>
      </c>
      <c r="B156" s="5" t="s">
        <v>75</v>
      </c>
      <c r="C156" s="17" t="s">
        <v>89</v>
      </c>
      <c r="D156" s="10" t="s">
        <v>73</v>
      </c>
      <c r="E156" s="15">
        <v>0.009</v>
      </c>
      <c r="F156" s="15">
        <v>0.003</v>
      </c>
      <c r="G156" s="15">
        <v>84.0</v>
      </c>
      <c r="H156" s="15">
        <v>78.0</v>
      </c>
      <c r="I156" s="15">
        <v>0.146</v>
      </c>
      <c r="J156" s="15">
        <v>0.673</v>
      </c>
      <c r="K156" s="15">
        <v>0.181</v>
      </c>
      <c r="L156" s="15">
        <v>8406187.0</v>
      </c>
      <c r="M156" s="15">
        <v>0.659</v>
      </c>
    </row>
    <row r="157">
      <c r="A157" s="15" t="str">
        <f t="shared" si="1"/>
        <v>Austria-Europe2012</v>
      </c>
      <c r="B157" s="5" t="s">
        <v>75</v>
      </c>
      <c r="C157" s="17" t="s">
        <v>89</v>
      </c>
      <c r="D157" s="10" t="s">
        <v>74</v>
      </c>
      <c r="E157" s="15">
        <v>0.009</v>
      </c>
      <c r="F157" s="15">
        <v>0.003</v>
      </c>
      <c r="G157" s="15">
        <v>84.0</v>
      </c>
      <c r="H157" s="15">
        <v>78.0</v>
      </c>
      <c r="I157" s="15">
        <v>0.145</v>
      </c>
      <c r="J157" s="15">
        <v>0.672</v>
      </c>
      <c r="K157" s="15">
        <v>0.182</v>
      </c>
      <c r="L157" s="15">
        <v>8429991.0</v>
      </c>
      <c r="M157" s="15">
        <v>0.659</v>
      </c>
    </row>
    <row r="158">
      <c r="A158" s="15" t="str">
        <f t="shared" si="1"/>
        <v>Azerbaijan-Asia2000</v>
      </c>
      <c r="B158" s="5" t="s">
        <v>60</v>
      </c>
      <c r="C158" s="17" t="s">
        <v>90</v>
      </c>
      <c r="D158" s="10" t="s">
        <v>62</v>
      </c>
      <c r="E158" s="15">
        <v>0.015</v>
      </c>
      <c r="F158" s="15">
        <v>0.061</v>
      </c>
      <c r="G158" s="15">
        <v>70.0</v>
      </c>
      <c r="H158" s="15">
        <v>64.0</v>
      </c>
      <c r="I158" s="15">
        <v>0.311</v>
      </c>
      <c r="J158" s="15">
        <v>0.633</v>
      </c>
      <c r="K158" s="15">
        <v>0.056</v>
      </c>
      <c r="L158" s="15">
        <v>8048600.0</v>
      </c>
      <c r="M158" s="15">
        <v>0.514</v>
      </c>
    </row>
    <row r="159">
      <c r="A159" s="15" t="str">
        <f t="shared" si="1"/>
        <v>Azerbaijan-Asia2001</v>
      </c>
      <c r="B159" s="5" t="s">
        <v>60</v>
      </c>
      <c r="C159" s="17" t="s">
        <v>90</v>
      </c>
      <c r="D159" s="10" t="s">
        <v>63</v>
      </c>
      <c r="E159" s="15">
        <v>0.014</v>
      </c>
      <c r="F159" s="15">
        <v>0.057</v>
      </c>
      <c r="G159" s="15">
        <v>70.0</v>
      </c>
      <c r="H159" s="15">
        <v>64.0</v>
      </c>
      <c r="I159" s="15">
        <v>0.301</v>
      </c>
      <c r="J159" s="15">
        <v>0.641</v>
      </c>
      <c r="K159" s="15">
        <v>0.058</v>
      </c>
      <c r="L159" s="15">
        <v>8111200.0</v>
      </c>
      <c r="M159" s="15">
        <v>0.516</v>
      </c>
    </row>
    <row r="160">
      <c r="A160" s="15" t="str">
        <f t="shared" si="1"/>
        <v>Azerbaijan-Asia2002</v>
      </c>
      <c r="B160" s="5" t="s">
        <v>60</v>
      </c>
      <c r="C160" s="17" t="s">
        <v>90</v>
      </c>
      <c r="D160" s="10" t="s">
        <v>64</v>
      </c>
      <c r="E160" s="15">
        <v>0.014</v>
      </c>
      <c r="F160" s="15">
        <v>0.053</v>
      </c>
      <c r="G160" s="15">
        <v>70.0</v>
      </c>
      <c r="H160" s="15">
        <v>65.0</v>
      </c>
      <c r="I160" s="15">
        <v>0.291</v>
      </c>
      <c r="J160" s="15">
        <v>0.649</v>
      </c>
      <c r="K160" s="15">
        <v>0.06</v>
      </c>
      <c r="L160" s="15">
        <v>8171950.0</v>
      </c>
      <c r="M160" s="15">
        <v>0.518</v>
      </c>
    </row>
    <row r="161">
      <c r="A161" s="15" t="str">
        <f t="shared" si="1"/>
        <v>Azerbaijan-Asia2003</v>
      </c>
      <c r="B161" s="5" t="s">
        <v>60</v>
      </c>
      <c r="C161" s="17" t="s">
        <v>90</v>
      </c>
      <c r="D161" s="10" t="s">
        <v>65</v>
      </c>
      <c r="E161" s="15">
        <v>0.014</v>
      </c>
      <c r="F161" s="15">
        <v>0.05</v>
      </c>
      <c r="G161" s="15">
        <v>71.0</v>
      </c>
      <c r="H161" s="15">
        <v>65.0</v>
      </c>
      <c r="I161" s="15">
        <v>0.28</v>
      </c>
      <c r="J161" s="15">
        <v>0.658</v>
      </c>
      <c r="K161" s="15">
        <v>0.062</v>
      </c>
      <c r="L161" s="15">
        <v>8234100.0</v>
      </c>
      <c r="M161" s="15">
        <v>0.52</v>
      </c>
    </row>
    <row r="162">
      <c r="A162" s="15" t="str">
        <f t="shared" si="1"/>
        <v>Azerbaijan-Asia2004</v>
      </c>
      <c r="B162" s="5" t="s">
        <v>60</v>
      </c>
      <c r="C162" s="17" t="s">
        <v>90</v>
      </c>
      <c r="D162" s="10" t="s">
        <v>66</v>
      </c>
      <c r="E162" s="15">
        <v>0.016</v>
      </c>
      <c r="F162" s="15">
        <v>0.047</v>
      </c>
      <c r="G162" s="15">
        <v>71.0</v>
      </c>
      <c r="H162" s="15">
        <v>66.0</v>
      </c>
      <c r="I162" s="15">
        <v>0.27</v>
      </c>
      <c r="J162" s="15">
        <v>0.667</v>
      </c>
      <c r="K162" s="15">
        <v>0.064</v>
      </c>
      <c r="L162" s="15">
        <v>8306500.0</v>
      </c>
      <c r="M162" s="15">
        <v>0.522</v>
      </c>
    </row>
    <row r="163">
      <c r="A163" s="15" t="str">
        <f t="shared" si="1"/>
        <v>Azerbaijan-Asia2005</v>
      </c>
      <c r="B163" s="5" t="s">
        <v>60</v>
      </c>
      <c r="C163" s="17" t="s">
        <v>90</v>
      </c>
      <c r="D163" s="10" t="s">
        <v>67</v>
      </c>
      <c r="E163" s="15">
        <v>0.017</v>
      </c>
      <c r="F163" s="15">
        <v>0.044</v>
      </c>
      <c r="G163" s="15">
        <v>72.0</v>
      </c>
      <c r="H163" s="15">
        <v>66.0</v>
      </c>
      <c r="I163" s="15">
        <v>0.26</v>
      </c>
      <c r="J163" s="15">
        <v>0.676</v>
      </c>
      <c r="K163" s="15">
        <v>0.064</v>
      </c>
      <c r="L163" s="15">
        <v>8391850.0</v>
      </c>
      <c r="M163" s="15">
        <v>0.524</v>
      </c>
    </row>
    <row r="164">
      <c r="A164" s="15" t="str">
        <f t="shared" si="1"/>
        <v>Azerbaijan-Asia2006</v>
      </c>
      <c r="B164" s="5" t="s">
        <v>60</v>
      </c>
      <c r="C164" s="17" t="s">
        <v>90</v>
      </c>
      <c r="D164" s="10" t="s">
        <v>68</v>
      </c>
      <c r="E164" s="15">
        <v>0.018</v>
      </c>
      <c r="F164" s="15">
        <v>0.042</v>
      </c>
      <c r="G164" s="15">
        <v>72.0</v>
      </c>
      <c r="H164" s="15">
        <v>67.0</v>
      </c>
      <c r="I164" s="15">
        <v>0.251</v>
      </c>
      <c r="J164" s="15">
        <v>0.685</v>
      </c>
      <c r="K164" s="15">
        <v>0.064</v>
      </c>
      <c r="L164" s="15">
        <v>8484550.0</v>
      </c>
      <c r="M164" s="15">
        <v>0.526</v>
      </c>
    </row>
    <row r="165">
      <c r="A165" s="15" t="str">
        <f t="shared" si="1"/>
        <v>Azerbaijan-Asia2007</v>
      </c>
      <c r="B165" s="5" t="s">
        <v>60</v>
      </c>
      <c r="C165" s="17" t="s">
        <v>90</v>
      </c>
      <c r="D165" s="10" t="s">
        <v>69</v>
      </c>
      <c r="E165" s="15">
        <v>0.018</v>
      </c>
      <c r="F165" s="15">
        <v>0.039</v>
      </c>
      <c r="G165" s="15">
        <v>73.0</v>
      </c>
      <c r="H165" s="15">
        <v>67.0</v>
      </c>
      <c r="I165" s="15">
        <v>0.243</v>
      </c>
      <c r="J165" s="15">
        <v>0.693</v>
      </c>
      <c r="K165" s="15">
        <v>0.063</v>
      </c>
      <c r="L165" s="15">
        <v>8581300.0</v>
      </c>
      <c r="M165" s="15">
        <v>0.528</v>
      </c>
    </row>
    <row r="166">
      <c r="A166" s="15" t="str">
        <f t="shared" si="1"/>
        <v>Azerbaijan-Asia2008</v>
      </c>
      <c r="B166" s="5" t="s">
        <v>60</v>
      </c>
      <c r="C166" s="17" t="s">
        <v>90</v>
      </c>
      <c r="D166" s="10" t="s">
        <v>70</v>
      </c>
      <c r="E166" s="15">
        <v>0.017</v>
      </c>
      <c r="F166" s="15">
        <v>0.037</v>
      </c>
      <c r="G166" s="15">
        <v>73.0</v>
      </c>
      <c r="H166" s="15">
        <v>67.0</v>
      </c>
      <c r="I166" s="15">
        <v>0.237</v>
      </c>
      <c r="J166" s="15">
        <v>0.701</v>
      </c>
      <c r="K166" s="15">
        <v>0.062</v>
      </c>
      <c r="L166" s="15">
        <v>8763400.0</v>
      </c>
      <c r="M166" s="15">
        <v>0.53</v>
      </c>
    </row>
    <row r="167">
      <c r="A167" s="15" t="str">
        <f t="shared" si="1"/>
        <v>Azerbaijan-Asia2009</v>
      </c>
      <c r="B167" s="5" t="s">
        <v>60</v>
      </c>
      <c r="C167" s="17" t="s">
        <v>90</v>
      </c>
      <c r="D167" s="10" t="s">
        <v>71</v>
      </c>
      <c r="E167" s="15">
        <v>0.017</v>
      </c>
      <c r="F167" s="15">
        <v>0.035</v>
      </c>
      <c r="G167" s="15">
        <v>73.0</v>
      </c>
      <c r="H167" s="15">
        <v>67.0</v>
      </c>
      <c r="I167" s="15">
        <v>0.231</v>
      </c>
      <c r="J167" s="15">
        <v>0.708</v>
      </c>
      <c r="K167" s="15">
        <v>0.061</v>
      </c>
      <c r="L167" s="15">
        <v>8947243.0</v>
      </c>
      <c r="M167" s="15">
        <v>0.532</v>
      </c>
    </row>
    <row r="168">
      <c r="A168" s="15" t="str">
        <f t="shared" si="1"/>
        <v>Azerbaijan-Asia2010</v>
      </c>
      <c r="B168" s="5" t="s">
        <v>60</v>
      </c>
      <c r="C168" s="17" t="s">
        <v>90</v>
      </c>
      <c r="D168" s="10" t="s">
        <v>72</v>
      </c>
      <c r="E168" s="15">
        <v>0.018</v>
      </c>
      <c r="F168" s="15">
        <v>0.034</v>
      </c>
      <c r="G168" s="15">
        <v>74.0</v>
      </c>
      <c r="H168" s="15">
        <v>67.0</v>
      </c>
      <c r="I168" s="15">
        <v>0.227</v>
      </c>
      <c r="J168" s="15">
        <v>0.714</v>
      </c>
      <c r="K168" s="15">
        <v>0.059</v>
      </c>
      <c r="L168" s="15">
        <v>9054332.0</v>
      </c>
      <c r="M168" s="15">
        <v>0.534</v>
      </c>
    </row>
    <row r="169">
      <c r="A169" s="15" t="str">
        <f t="shared" si="1"/>
        <v>Azerbaijan-Asia2011</v>
      </c>
      <c r="B169" s="5" t="s">
        <v>60</v>
      </c>
      <c r="C169" s="17" t="s">
        <v>90</v>
      </c>
      <c r="D169" s="10" t="s">
        <v>73</v>
      </c>
      <c r="E169" s="15">
        <v>0.019</v>
      </c>
      <c r="F169" s="15">
        <v>0.032</v>
      </c>
      <c r="G169" s="15">
        <v>74.0</v>
      </c>
      <c r="H169" s="15">
        <v>68.0</v>
      </c>
      <c r="I169" s="15">
        <v>0.224</v>
      </c>
      <c r="J169" s="15">
        <v>0.718</v>
      </c>
      <c r="K169" s="15">
        <v>0.058</v>
      </c>
      <c r="L169" s="15">
        <v>9173082.0</v>
      </c>
      <c r="M169" s="15">
        <v>0.536</v>
      </c>
    </row>
    <row r="170">
      <c r="A170" s="15" t="str">
        <f t="shared" si="1"/>
        <v>Azerbaijan-Asia2012</v>
      </c>
      <c r="B170" s="5" t="s">
        <v>60</v>
      </c>
      <c r="C170" s="17" t="s">
        <v>90</v>
      </c>
      <c r="D170" s="10" t="s">
        <v>74</v>
      </c>
      <c r="E170" s="15">
        <v>0.019</v>
      </c>
      <c r="F170" s="15">
        <v>0.031</v>
      </c>
      <c r="G170" s="15">
        <v>74.0</v>
      </c>
      <c r="H170" s="15">
        <v>68.0</v>
      </c>
      <c r="I170" s="15">
        <v>0.222</v>
      </c>
      <c r="J170" s="15">
        <v>0.721</v>
      </c>
      <c r="K170" s="15">
        <v>0.057</v>
      </c>
      <c r="L170" s="15">
        <v>9295784.0</v>
      </c>
      <c r="M170" s="15">
        <v>0.539</v>
      </c>
    </row>
    <row r="171">
      <c r="A171" s="15" t="str">
        <f t="shared" si="1"/>
        <v>Bahamas, The-The Americas2000</v>
      </c>
      <c r="B171" s="5" t="s">
        <v>83</v>
      </c>
      <c r="C171" s="17" t="s">
        <v>91</v>
      </c>
      <c r="D171" s="10" t="s">
        <v>62</v>
      </c>
      <c r="E171" s="15">
        <v>0.018</v>
      </c>
      <c r="F171" s="15">
        <v>0.013</v>
      </c>
      <c r="G171" s="15">
        <v>75.0</v>
      </c>
      <c r="H171" s="15">
        <v>69.0</v>
      </c>
      <c r="I171" s="15">
        <v>0.293</v>
      </c>
      <c r="J171" s="15">
        <v>0.654</v>
      </c>
      <c r="K171" s="15">
        <v>0.054</v>
      </c>
      <c r="L171" s="15">
        <v>297759.0</v>
      </c>
      <c r="M171" s="15">
        <v>0.82</v>
      </c>
    </row>
    <row r="172">
      <c r="A172" s="15" t="str">
        <f t="shared" si="1"/>
        <v>Bahamas, The-The Americas2001</v>
      </c>
      <c r="B172" s="5" t="s">
        <v>83</v>
      </c>
      <c r="C172" s="17" t="s">
        <v>91</v>
      </c>
      <c r="D172" s="10" t="s">
        <v>63</v>
      </c>
      <c r="E172" s="15">
        <v>0.017</v>
      </c>
      <c r="F172" s="15">
        <v>0.013</v>
      </c>
      <c r="G172" s="15">
        <v>76.0</v>
      </c>
      <c r="H172" s="15">
        <v>70.0</v>
      </c>
      <c r="I172" s="15">
        <v>0.286</v>
      </c>
      <c r="J172" s="15">
        <v>0.659</v>
      </c>
      <c r="K172" s="15">
        <v>0.055</v>
      </c>
      <c r="L172" s="15">
        <v>303005.0</v>
      </c>
      <c r="M172" s="15">
        <v>0.821</v>
      </c>
    </row>
    <row r="173">
      <c r="A173" s="15" t="str">
        <f t="shared" si="1"/>
        <v>Bahamas, The-The Americas2002</v>
      </c>
      <c r="B173" s="5" t="s">
        <v>83</v>
      </c>
      <c r="C173" s="17" t="s">
        <v>91</v>
      </c>
      <c r="D173" s="10" t="s">
        <v>64</v>
      </c>
      <c r="E173" s="15">
        <v>0.016</v>
      </c>
      <c r="F173" s="15">
        <v>0.013</v>
      </c>
      <c r="G173" s="15">
        <v>76.0</v>
      </c>
      <c r="H173" s="15">
        <v>70.0</v>
      </c>
      <c r="I173" s="15">
        <v>0.279</v>
      </c>
      <c r="J173" s="15">
        <v>0.664</v>
      </c>
      <c r="K173" s="15">
        <v>0.057</v>
      </c>
      <c r="L173" s="15">
        <v>309039.0</v>
      </c>
      <c r="M173" s="15">
        <v>0.821</v>
      </c>
    </row>
    <row r="174">
      <c r="A174" s="15" t="str">
        <f t="shared" si="1"/>
        <v>Bahamas, The-The Americas2003</v>
      </c>
      <c r="B174" s="5" t="s">
        <v>83</v>
      </c>
      <c r="C174" s="17" t="s">
        <v>91</v>
      </c>
      <c r="D174" s="10" t="s">
        <v>65</v>
      </c>
      <c r="E174" s="15">
        <v>0.016</v>
      </c>
      <c r="F174" s="15">
        <v>0.013</v>
      </c>
      <c r="G174" s="15">
        <v>76.0</v>
      </c>
      <c r="H174" s="15">
        <v>70.0</v>
      </c>
      <c r="I174" s="15">
        <v>0.271</v>
      </c>
      <c r="J174" s="15">
        <v>0.67</v>
      </c>
      <c r="K174" s="15">
        <v>0.059</v>
      </c>
      <c r="L174" s="15">
        <v>315624.0</v>
      </c>
      <c r="M174" s="15">
        <v>0.822</v>
      </c>
    </row>
    <row r="175">
      <c r="A175" s="15" t="str">
        <f t="shared" si="1"/>
        <v>Bahamas, The-The Americas2004</v>
      </c>
      <c r="B175" s="5" t="s">
        <v>83</v>
      </c>
      <c r="C175" s="17" t="s">
        <v>91</v>
      </c>
      <c r="D175" s="10" t="s">
        <v>66</v>
      </c>
      <c r="E175" s="15">
        <v>0.015</v>
      </c>
      <c r="F175" s="15">
        <v>0.013</v>
      </c>
      <c r="G175" s="15">
        <v>77.0</v>
      </c>
      <c r="H175" s="15">
        <v>70.0</v>
      </c>
      <c r="I175" s="15">
        <v>0.263</v>
      </c>
      <c r="J175" s="15">
        <v>0.676</v>
      </c>
      <c r="K175" s="15">
        <v>0.061</v>
      </c>
      <c r="L175" s="15">
        <v>322400.0</v>
      </c>
      <c r="M175" s="15">
        <v>0.822</v>
      </c>
    </row>
    <row r="176">
      <c r="A176" s="15" t="str">
        <f t="shared" si="1"/>
        <v>Bahamas, The-The Americas2005</v>
      </c>
      <c r="B176" s="5" t="s">
        <v>83</v>
      </c>
      <c r="C176" s="17" t="s">
        <v>91</v>
      </c>
      <c r="D176" s="10" t="s">
        <v>67</v>
      </c>
      <c r="E176" s="15">
        <v>0.015</v>
      </c>
      <c r="F176" s="15">
        <v>0.013</v>
      </c>
      <c r="G176" s="15">
        <v>77.0</v>
      </c>
      <c r="H176" s="15">
        <v>71.0</v>
      </c>
      <c r="I176" s="15">
        <v>0.256</v>
      </c>
      <c r="J176" s="15">
        <v>0.682</v>
      </c>
      <c r="K176" s="15">
        <v>0.062</v>
      </c>
      <c r="L176" s="15">
        <v>329088.0</v>
      </c>
      <c r="M176" s="15">
        <v>0.823</v>
      </c>
    </row>
    <row r="177">
      <c r="A177" s="15" t="str">
        <f t="shared" si="1"/>
        <v>Bahamas, The-The Americas2006</v>
      </c>
      <c r="B177" s="5" t="s">
        <v>83</v>
      </c>
      <c r="C177" s="17" t="s">
        <v>91</v>
      </c>
      <c r="D177" s="10" t="s">
        <v>68</v>
      </c>
      <c r="E177" s="15">
        <v>0.015</v>
      </c>
      <c r="F177" s="15">
        <v>0.012</v>
      </c>
      <c r="G177" s="15">
        <v>77.0</v>
      </c>
      <c r="H177" s="15">
        <v>71.0</v>
      </c>
      <c r="I177" s="15">
        <v>0.249</v>
      </c>
      <c r="J177" s="15">
        <v>0.688</v>
      </c>
      <c r="K177" s="15">
        <v>0.064</v>
      </c>
      <c r="L177" s="15">
        <v>335622.0</v>
      </c>
      <c r="M177" s="15">
        <v>0.823</v>
      </c>
    </row>
    <row r="178">
      <c r="A178" s="15" t="str">
        <f t="shared" si="1"/>
        <v>Bahamas, The-The Americas2007</v>
      </c>
      <c r="B178" s="5" t="s">
        <v>83</v>
      </c>
      <c r="C178" s="17" t="s">
        <v>91</v>
      </c>
      <c r="D178" s="10" t="s">
        <v>69</v>
      </c>
      <c r="E178" s="15">
        <v>0.015</v>
      </c>
      <c r="F178" s="15">
        <v>0.012</v>
      </c>
      <c r="G178" s="15">
        <v>77.0</v>
      </c>
      <c r="H178" s="15">
        <v>71.0</v>
      </c>
      <c r="I178" s="15">
        <v>0.242</v>
      </c>
      <c r="J178" s="15">
        <v>0.693</v>
      </c>
      <c r="K178" s="15">
        <v>0.065</v>
      </c>
      <c r="L178" s="15">
        <v>342049.0</v>
      </c>
      <c r="M178" s="15">
        <v>0.824</v>
      </c>
    </row>
    <row r="179">
      <c r="A179" s="15" t="str">
        <f t="shared" si="1"/>
        <v>Bahamas, The-The Americas2008</v>
      </c>
      <c r="B179" s="5" t="s">
        <v>83</v>
      </c>
      <c r="C179" s="17" t="s">
        <v>91</v>
      </c>
      <c r="D179" s="10" t="s">
        <v>70</v>
      </c>
      <c r="E179" s="15">
        <v>0.016</v>
      </c>
      <c r="F179" s="15">
        <v>0.012</v>
      </c>
      <c r="G179" s="15">
        <v>77.0</v>
      </c>
      <c r="H179" s="15">
        <v>71.0</v>
      </c>
      <c r="I179" s="15">
        <v>0.236</v>
      </c>
      <c r="J179" s="15">
        <v>0.698</v>
      </c>
      <c r="K179" s="15">
        <v>0.066</v>
      </c>
      <c r="L179" s="15">
        <v>348340.0</v>
      </c>
      <c r="M179" s="15">
        <v>0.824</v>
      </c>
    </row>
    <row r="180">
      <c r="A180" s="15" t="str">
        <f t="shared" si="1"/>
        <v>Bahamas, The-The Americas2009</v>
      </c>
      <c r="B180" s="5" t="s">
        <v>83</v>
      </c>
      <c r="C180" s="17" t="s">
        <v>91</v>
      </c>
      <c r="D180" s="10" t="s">
        <v>71</v>
      </c>
      <c r="E180" s="15">
        <v>0.016</v>
      </c>
      <c r="F180" s="15">
        <v>0.012</v>
      </c>
      <c r="G180" s="15">
        <v>78.0</v>
      </c>
      <c r="H180" s="15">
        <v>71.0</v>
      </c>
      <c r="I180" s="15">
        <v>0.23</v>
      </c>
      <c r="J180" s="15">
        <v>0.702</v>
      </c>
      <c r="K180" s="15">
        <v>0.068</v>
      </c>
      <c r="L180" s="15">
        <v>354492.0</v>
      </c>
      <c r="M180" s="15">
        <v>0.825</v>
      </c>
    </row>
    <row r="181">
      <c r="A181" s="15" t="str">
        <f t="shared" si="1"/>
        <v>Bahamas, The-The Americas2010</v>
      </c>
      <c r="B181" s="5" t="s">
        <v>83</v>
      </c>
      <c r="C181" s="17" t="s">
        <v>91</v>
      </c>
      <c r="D181" s="10" t="s">
        <v>72</v>
      </c>
      <c r="E181" s="15">
        <v>0.016</v>
      </c>
      <c r="F181" s="15">
        <v>0.011</v>
      </c>
      <c r="G181" s="15">
        <v>78.0</v>
      </c>
      <c r="H181" s="15">
        <v>72.0</v>
      </c>
      <c r="I181" s="15">
        <v>0.225</v>
      </c>
      <c r="J181" s="15">
        <v>0.706</v>
      </c>
      <c r="K181" s="15">
        <v>0.07</v>
      </c>
      <c r="L181" s="15">
        <v>360498.0</v>
      </c>
      <c r="M181" s="15">
        <v>0.825</v>
      </c>
    </row>
    <row r="182">
      <c r="A182" s="15" t="str">
        <f t="shared" si="1"/>
        <v>Bahamas, The-The Americas2011</v>
      </c>
      <c r="B182" s="5" t="s">
        <v>83</v>
      </c>
      <c r="C182" s="17" t="s">
        <v>91</v>
      </c>
      <c r="D182" s="10" t="s">
        <v>73</v>
      </c>
      <c r="E182" s="15">
        <v>0.015</v>
      </c>
      <c r="F182" s="15">
        <v>0.011</v>
      </c>
      <c r="G182" s="15">
        <v>78.0</v>
      </c>
      <c r="H182" s="15">
        <v>72.0</v>
      </c>
      <c r="I182" s="15">
        <v>0.22</v>
      </c>
      <c r="J182" s="15">
        <v>0.708</v>
      </c>
      <c r="K182" s="15">
        <v>0.072</v>
      </c>
      <c r="L182" s="15">
        <v>366331.0</v>
      </c>
      <c r="M182" s="15">
        <v>0.826</v>
      </c>
    </row>
    <row r="183">
      <c r="A183" s="15" t="str">
        <f t="shared" si="1"/>
        <v>Bahamas, The-The Americas2012</v>
      </c>
      <c r="B183" s="5" t="s">
        <v>83</v>
      </c>
      <c r="C183" s="17" t="s">
        <v>91</v>
      </c>
      <c r="D183" s="10" t="s">
        <v>74</v>
      </c>
      <c r="E183" s="15">
        <v>0.015</v>
      </c>
      <c r="F183" s="15">
        <v>0.011</v>
      </c>
      <c r="G183" s="15">
        <v>78.0</v>
      </c>
      <c r="H183" s="15">
        <v>72.0</v>
      </c>
      <c r="I183" s="15">
        <v>0.216</v>
      </c>
      <c r="J183" s="15">
        <v>0.71</v>
      </c>
      <c r="K183" s="15">
        <v>0.074</v>
      </c>
      <c r="L183" s="15">
        <v>371960.0</v>
      </c>
      <c r="M183" s="15">
        <v>0.827</v>
      </c>
    </row>
    <row r="184">
      <c r="A184" s="15" t="str">
        <f t="shared" si="1"/>
        <v>Bahrain-Middle East2000</v>
      </c>
      <c r="B184" s="5" t="s">
        <v>92</v>
      </c>
      <c r="C184" s="17" t="s">
        <v>93</v>
      </c>
      <c r="D184" s="10" t="s">
        <v>62</v>
      </c>
      <c r="E184" s="15">
        <v>0.021</v>
      </c>
      <c r="F184" s="15">
        <v>0.011</v>
      </c>
      <c r="G184" s="15">
        <v>76.0</v>
      </c>
      <c r="H184" s="15">
        <v>74.0</v>
      </c>
      <c r="I184" s="15">
        <v>0.308</v>
      </c>
      <c r="J184" s="15">
        <v>0.667</v>
      </c>
      <c r="K184" s="15">
        <v>0.024</v>
      </c>
      <c r="L184" s="15">
        <v>668239.0</v>
      </c>
      <c r="M184" s="15">
        <v>0.884</v>
      </c>
    </row>
    <row r="185">
      <c r="A185" s="15" t="str">
        <f t="shared" si="1"/>
        <v>Bahrain-Middle East2001</v>
      </c>
      <c r="B185" s="5" t="s">
        <v>92</v>
      </c>
      <c r="C185" s="17" t="s">
        <v>93</v>
      </c>
      <c r="D185" s="10" t="s">
        <v>63</v>
      </c>
      <c r="E185" s="15">
        <v>0.021</v>
      </c>
      <c r="F185" s="15">
        <v>0.011</v>
      </c>
      <c r="G185" s="15">
        <v>76.0</v>
      </c>
      <c r="H185" s="15">
        <v>74.0</v>
      </c>
      <c r="I185" s="15">
        <v>0.305</v>
      </c>
      <c r="J185" s="15">
        <v>0.67</v>
      </c>
      <c r="K185" s="15">
        <v>0.024</v>
      </c>
      <c r="L185" s="15">
        <v>698749.0</v>
      </c>
      <c r="M185" s="15">
        <v>0.884</v>
      </c>
    </row>
    <row r="186">
      <c r="A186" s="15" t="str">
        <f t="shared" si="1"/>
        <v>Bahrain-Middle East2002</v>
      </c>
      <c r="B186" s="5" t="s">
        <v>92</v>
      </c>
      <c r="C186" s="17" t="s">
        <v>93</v>
      </c>
      <c r="D186" s="10" t="s">
        <v>64</v>
      </c>
      <c r="E186" s="15">
        <v>0.02</v>
      </c>
      <c r="F186" s="15">
        <v>0.01</v>
      </c>
      <c r="G186" s="15">
        <v>76.0</v>
      </c>
      <c r="H186" s="15">
        <v>74.0</v>
      </c>
      <c r="I186" s="15">
        <v>0.301</v>
      </c>
      <c r="J186" s="15">
        <v>0.675</v>
      </c>
      <c r="K186" s="15">
        <v>0.024</v>
      </c>
      <c r="L186" s="15">
        <v>732541.0</v>
      </c>
      <c r="M186" s="15">
        <v>0.884</v>
      </c>
    </row>
    <row r="187">
      <c r="A187" s="15" t="str">
        <f t="shared" si="1"/>
        <v>Bahrain-Middle East2003</v>
      </c>
      <c r="B187" s="5" t="s">
        <v>92</v>
      </c>
      <c r="C187" s="17" t="s">
        <v>93</v>
      </c>
      <c r="D187" s="10" t="s">
        <v>65</v>
      </c>
      <c r="E187" s="15">
        <v>0.02</v>
      </c>
      <c r="F187" s="15">
        <v>0.01</v>
      </c>
      <c r="G187" s="15">
        <v>76.0</v>
      </c>
      <c r="H187" s="15">
        <v>74.0</v>
      </c>
      <c r="I187" s="15">
        <v>0.294</v>
      </c>
      <c r="J187" s="15">
        <v>0.683</v>
      </c>
      <c r="K187" s="15">
        <v>0.023</v>
      </c>
      <c r="L187" s="15">
        <v>772058.0</v>
      </c>
      <c r="M187" s="15">
        <v>0.884</v>
      </c>
    </row>
    <row r="188">
      <c r="A188" s="15" t="str">
        <f t="shared" si="1"/>
        <v>Bahrain-Middle East2004</v>
      </c>
      <c r="B188" s="5" t="s">
        <v>92</v>
      </c>
      <c r="C188" s="17" t="s">
        <v>93</v>
      </c>
      <c r="D188" s="10" t="s">
        <v>66</v>
      </c>
      <c r="E188" s="15">
        <v>0.019</v>
      </c>
      <c r="F188" s="15">
        <v>0.01</v>
      </c>
      <c r="G188" s="15">
        <v>76.0</v>
      </c>
      <c r="H188" s="15">
        <v>75.0</v>
      </c>
      <c r="I188" s="15">
        <v>0.283</v>
      </c>
      <c r="J188" s="15">
        <v>0.694</v>
      </c>
      <c r="K188" s="15">
        <v>0.023</v>
      </c>
      <c r="L188" s="15">
        <v>820505.0</v>
      </c>
      <c r="M188" s="15">
        <v>0.884</v>
      </c>
    </row>
    <row r="189">
      <c r="A189" s="15" t="str">
        <f t="shared" si="1"/>
        <v>Bahrain-Middle East2005</v>
      </c>
      <c r="B189" s="5" t="s">
        <v>92</v>
      </c>
      <c r="C189" s="17" t="s">
        <v>93</v>
      </c>
      <c r="D189" s="10" t="s">
        <v>67</v>
      </c>
      <c r="E189" s="15">
        <v>0.019</v>
      </c>
      <c r="F189" s="15">
        <v>0.009</v>
      </c>
      <c r="G189" s="15">
        <v>76.0</v>
      </c>
      <c r="H189" s="15">
        <v>75.0</v>
      </c>
      <c r="I189" s="15">
        <v>0.269</v>
      </c>
      <c r="J189" s="15">
        <v>0.709</v>
      </c>
      <c r="K189" s="15">
        <v>0.022</v>
      </c>
      <c r="L189" s="15">
        <v>879534.0</v>
      </c>
      <c r="M189" s="15">
        <v>0.884</v>
      </c>
    </row>
    <row r="190">
      <c r="A190" s="15" t="str">
        <f t="shared" si="1"/>
        <v>Bahrain-Middle East2006</v>
      </c>
      <c r="B190" s="5" t="s">
        <v>92</v>
      </c>
      <c r="C190" s="17" t="s">
        <v>93</v>
      </c>
      <c r="D190" s="10" t="s">
        <v>68</v>
      </c>
      <c r="E190" s="15">
        <v>0.018</v>
      </c>
      <c r="F190" s="15">
        <v>0.009</v>
      </c>
      <c r="G190" s="15">
        <v>76.0</v>
      </c>
      <c r="H190" s="15">
        <v>75.0</v>
      </c>
      <c r="I190" s="15">
        <v>0.252</v>
      </c>
      <c r="J190" s="15">
        <v>0.727</v>
      </c>
      <c r="K190" s="15">
        <v>0.022</v>
      </c>
      <c r="L190" s="15">
        <v>950951.0</v>
      </c>
      <c r="M190" s="15">
        <v>0.884</v>
      </c>
    </row>
    <row r="191">
      <c r="A191" s="15" t="str">
        <f t="shared" si="1"/>
        <v>Bahrain-Middle East2007</v>
      </c>
      <c r="B191" s="5" t="s">
        <v>92</v>
      </c>
      <c r="C191" s="17" t="s">
        <v>93</v>
      </c>
      <c r="D191" s="10" t="s">
        <v>69</v>
      </c>
      <c r="E191" s="15">
        <v>0.018</v>
      </c>
      <c r="F191" s="15">
        <v>0.009</v>
      </c>
      <c r="G191" s="15">
        <v>77.0</v>
      </c>
      <c r="H191" s="15">
        <v>75.0</v>
      </c>
      <c r="I191" s="15">
        <v>0.233</v>
      </c>
      <c r="J191" s="15">
        <v>0.746</v>
      </c>
      <c r="K191" s="15">
        <v>0.021</v>
      </c>
      <c r="L191" s="15">
        <v>1032353.0</v>
      </c>
      <c r="M191" s="15">
        <v>0.884</v>
      </c>
    </row>
    <row r="192">
      <c r="A192" s="15" t="str">
        <f t="shared" si="1"/>
        <v>Bahrain-Middle East2008</v>
      </c>
      <c r="B192" s="5" t="s">
        <v>92</v>
      </c>
      <c r="C192" s="17" t="s">
        <v>93</v>
      </c>
      <c r="D192" s="10" t="s">
        <v>70</v>
      </c>
      <c r="E192" s="15">
        <v>0.017</v>
      </c>
      <c r="F192" s="15">
        <v>0.008</v>
      </c>
      <c r="G192" s="15">
        <v>77.0</v>
      </c>
      <c r="H192" s="15">
        <v>75.0</v>
      </c>
      <c r="I192" s="15">
        <v>0.217</v>
      </c>
      <c r="J192" s="15">
        <v>0.763</v>
      </c>
      <c r="K192" s="15">
        <v>0.021</v>
      </c>
      <c r="L192" s="15">
        <v>1116038.0</v>
      </c>
      <c r="M192" s="15">
        <v>0.885</v>
      </c>
    </row>
    <row r="193">
      <c r="A193" s="15" t="str">
        <f t="shared" si="1"/>
        <v>Bahrain-Middle East2009</v>
      </c>
      <c r="B193" s="5" t="s">
        <v>92</v>
      </c>
      <c r="C193" s="17" t="s">
        <v>93</v>
      </c>
      <c r="D193" s="10" t="s">
        <v>71</v>
      </c>
      <c r="E193" s="15">
        <v>0.017</v>
      </c>
      <c r="F193" s="15">
        <v>0.007</v>
      </c>
      <c r="G193" s="15">
        <v>77.0</v>
      </c>
      <c r="H193" s="15">
        <v>75.0</v>
      </c>
      <c r="I193" s="15">
        <v>0.205</v>
      </c>
      <c r="J193" s="15">
        <v>0.775</v>
      </c>
      <c r="K193" s="15">
        <v>0.02</v>
      </c>
      <c r="L193" s="15">
        <v>1191539.0</v>
      </c>
      <c r="M193" s="15">
        <v>0.885</v>
      </c>
    </row>
    <row r="194">
      <c r="A194" s="15" t="str">
        <f t="shared" si="1"/>
        <v>Bahrain-Middle East2010</v>
      </c>
      <c r="B194" s="5" t="s">
        <v>92</v>
      </c>
      <c r="C194" s="17" t="s">
        <v>93</v>
      </c>
      <c r="D194" s="10" t="s">
        <v>72</v>
      </c>
      <c r="E194" s="15">
        <v>0.016</v>
      </c>
      <c r="F194" s="15">
        <v>0.007</v>
      </c>
      <c r="G194" s="15">
        <v>77.0</v>
      </c>
      <c r="H194" s="15">
        <v>76.0</v>
      </c>
      <c r="I194" s="15">
        <v>0.199</v>
      </c>
      <c r="J194" s="15">
        <v>0.781</v>
      </c>
      <c r="K194" s="15">
        <v>0.02</v>
      </c>
      <c r="L194" s="15">
        <v>1251513.0</v>
      </c>
      <c r="M194" s="15">
        <v>0.885</v>
      </c>
    </row>
    <row r="195">
      <c r="A195" s="15" t="str">
        <f t="shared" si="1"/>
        <v>Bahrain-Middle East2011</v>
      </c>
      <c r="B195" s="5" t="s">
        <v>92</v>
      </c>
      <c r="C195" s="17" t="s">
        <v>93</v>
      </c>
      <c r="D195" s="10" t="s">
        <v>73</v>
      </c>
      <c r="E195" s="15">
        <v>0.016</v>
      </c>
      <c r="F195" s="15">
        <v>0.006</v>
      </c>
      <c r="G195" s="15">
        <v>77.0</v>
      </c>
      <c r="H195" s="15">
        <v>76.0</v>
      </c>
      <c r="I195" s="15">
        <v>0.198</v>
      </c>
      <c r="J195" s="15">
        <v>0.781</v>
      </c>
      <c r="K195" s="15">
        <v>0.021</v>
      </c>
      <c r="L195" s="15">
        <v>1292764.0</v>
      </c>
      <c r="M195" s="15">
        <v>0.886</v>
      </c>
    </row>
    <row r="196">
      <c r="A196" s="15" t="str">
        <f t="shared" si="1"/>
        <v>Bahrain-Middle East2012</v>
      </c>
      <c r="B196" s="5" t="s">
        <v>92</v>
      </c>
      <c r="C196" s="17" t="s">
        <v>93</v>
      </c>
      <c r="D196" s="10" t="s">
        <v>74</v>
      </c>
      <c r="E196" s="15">
        <v>0.016</v>
      </c>
      <c r="F196" s="15">
        <v>0.006</v>
      </c>
      <c r="G196" s="15">
        <v>77.0</v>
      </c>
      <c r="H196" s="15">
        <v>76.0</v>
      </c>
      <c r="I196" s="15">
        <v>0.202</v>
      </c>
      <c r="J196" s="15">
        <v>0.777</v>
      </c>
      <c r="K196" s="15">
        <v>0.021</v>
      </c>
      <c r="L196" s="15">
        <v>1317827.0</v>
      </c>
      <c r="M196" s="15">
        <v>0.886</v>
      </c>
    </row>
    <row r="197">
      <c r="A197" s="15" t="str">
        <f t="shared" si="1"/>
        <v>Bangladesh-Asia2000</v>
      </c>
      <c r="B197" s="5" t="s">
        <v>60</v>
      </c>
      <c r="C197" s="17" t="s">
        <v>94</v>
      </c>
      <c r="D197" s="10" t="s">
        <v>62</v>
      </c>
      <c r="E197" s="15">
        <v>0.027</v>
      </c>
      <c r="F197" s="15">
        <v>0.064</v>
      </c>
      <c r="G197" s="15">
        <v>66.0</v>
      </c>
      <c r="H197" s="15">
        <v>65.0</v>
      </c>
      <c r="I197" s="15">
        <v>0.37</v>
      </c>
      <c r="J197" s="15">
        <v>0.59</v>
      </c>
      <c r="K197" s="15">
        <v>0.041</v>
      </c>
      <c r="L197" s="15">
        <v>1.32383265E8</v>
      </c>
      <c r="M197" s="15">
        <v>0.236</v>
      </c>
    </row>
    <row r="198">
      <c r="A198" s="15" t="str">
        <f t="shared" si="1"/>
        <v>Bangladesh-Asia2001</v>
      </c>
      <c r="B198" s="5" t="s">
        <v>60</v>
      </c>
      <c r="C198" s="17" t="s">
        <v>94</v>
      </c>
      <c r="D198" s="10" t="s">
        <v>63</v>
      </c>
      <c r="E198" s="15">
        <v>0.026</v>
      </c>
      <c r="F198" s="15">
        <v>0.062</v>
      </c>
      <c r="G198" s="15">
        <v>66.0</v>
      </c>
      <c r="H198" s="15">
        <v>66.0</v>
      </c>
      <c r="I198" s="15">
        <v>0.364</v>
      </c>
      <c r="J198" s="15">
        <v>0.595</v>
      </c>
      <c r="K198" s="15">
        <v>0.041</v>
      </c>
      <c r="L198" s="15">
        <v>1.34729503E8</v>
      </c>
      <c r="M198" s="15">
        <v>0.241</v>
      </c>
    </row>
    <row r="199">
      <c r="A199" s="15" t="str">
        <f t="shared" si="1"/>
        <v>Bangladesh-Asia2002</v>
      </c>
      <c r="B199" s="5" t="s">
        <v>60</v>
      </c>
      <c r="C199" s="17" t="s">
        <v>94</v>
      </c>
      <c r="D199" s="10" t="s">
        <v>64</v>
      </c>
      <c r="E199" s="15">
        <v>0.026</v>
      </c>
      <c r="F199" s="15">
        <v>0.059</v>
      </c>
      <c r="G199" s="15">
        <v>67.0</v>
      </c>
      <c r="H199" s="15">
        <v>66.0</v>
      </c>
      <c r="I199" s="15">
        <v>0.359</v>
      </c>
      <c r="J199" s="15">
        <v>0.6</v>
      </c>
      <c r="K199" s="15">
        <v>0.041</v>
      </c>
      <c r="L199" s="15">
        <v>1.37006279E8</v>
      </c>
      <c r="M199" s="15">
        <v>0.248</v>
      </c>
    </row>
    <row r="200">
      <c r="A200" s="15" t="str">
        <f t="shared" si="1"/>
        <v>Bangladesh-Asia2003</v>
      </c>
      <c r="B200" s="5" t="s">
        <v>60</v>
      </c>
      <c r="C200" s="17" t="s">
        <v>94</v>
      </c>
      <c r="D200" s="10" t="s">
        <v>65</v>
      </c>
      <c r="E200" s="15">
        <v>0.025</v>
      </c>
      <c r="F200" s="15">
        <v>0.056</v>
      </c>
      <c r="G200" s="15">
        <v>67.0</v>
      </c>
      <c r="H200" s="15">
        <v>66.0</v>
      </c>
      <c r="I200" s="15">
        <v>0.354</v>
      </c>
      <c r="J200" s="15">
        <v>0.605</v>
      </c>
      <c r="K200" s="15">
        <v>0.042</v>
      </c>
      <c r="L200" s="15">
        <v>1.39185986E8</v>
      </c>
      <c r="M200" s="15">
        <v>0.254</v>
      </c>
    </row>
    <row r="201">
      <c r="A201" s="15" t="str">
        <f t="shared" si="1"/>
        <v>Bangladesh-Asia2004</v>
      </c>
      <c r="B201" s="5" t="s">
        <v>60</v>
      </c>
      <c r="C201" s="17" t="s">
        <v>94</v>
      </c>
      <c r="D201" s="10" t="s">
        <v>66</v>
      </c>
      <c r="E201" s="15">
        <v>0.024</v>
      </c>
      <c r="F201" s="15">
        <v>0.053</v>
      </c>
      <c r="G201" s="15">
        <v>68.0</v>
      </c>
      <c r="H201" s="15">
        <v>67.0</v>
      </c>
      <c r="I201" s="15">
        <v>0.348</v>
      </c>
      <c r="J201" s="15">
        <v>0.609</v>
      </c>
      <c r="K201" s="15">
        <v>0.042</v>
      </c>
      <c r="L201" s="15">
        <v>1.41235035E8</v>
      </c>
      <c r="M201" s="15">
        <v>0.261</v>
      </c>
    </row>
    <row r="202">
      <c r="A202" s="15" t="str">
        <f t="shared" si="1"/>
        <v>Bangladesh-Asia2005</v>
      </c>
      <c r="B202" s="5" t="s">
        <v>60</v>
      </c>
      <c r="C202" s="17" t="s">
        <v>94</v>
      </c>
      <c r="D202" s="10" t="s">
        <v>67</v>
      </c>
      <c r="E202" s="15">
        <v>0.023</v>
      </c>
      <c r="F202" s="15">
        <v>0.051</v>
      </c>
      <c r="G202" s="15">
        <v>68.0</v>
      </c>
      <c r="H202" s="15">
        <v>67.0</v>
      </c>
      <c r="I202" s="15">
        <v>0.343</v>
      </c>
      <c r="J202" s="15">
        <v>0.614</v>
      </c>
      <c r="K202" s="15">
        <v>0.043</v>
      </c>
      <c r="L202" s="15">
        <v>1.4313518E8</v>
      </c>
      <c r="M202" s="15">
        <v>0.268</v>
      </c>
    </row>
    <row r="203">
      <c r="A203" s="15" t="str">
        <f t="shared" si="1"/>
        <v>Bangladesh-Asia2006</v>
      </c>
      <c r="B203" s="5" t="s">
        <v>60</v>
      </c>
      <c r="C203" s="17" t="s">
        <v>94</v>
      </c>
      <c r="D203" s="10" t="s">
        <v>68</v>
      </c>
      <c r="E203" s="15">
        <v>0.023</v>
      </c>
      <c r="F203" s="15">
        <v>0.048</v>
      </c>
      <c r="G203" s="15">
        <v>68.0</v>
      </c>
      <c r="H203" s="15">
        <v>67.0</v>
      </c>
      <c r="I203" s="15">
        <v>0.338</v>
      </c>
      <c r="J203" s="15">
        <v>0.619</v>
      </c>
      <c r="K203" s="15">
        <v>0.044</v>
      </c>
      <c r="L203" s="15">
        <v>1.44868702E8</v>
      </c>
      <c r="M203" s="15">
        <v>0.275</v>
      </c>
    </row>
    <row r="204">
      <c r="A204" s="15" t="str">
        <f t="shared" si="1"/>
        <v>Bangladesh-Asia2007</v>
      </c>
      <c r="B204" s="5" t="s">
        <v>60</v>
      </c>
      <c r="C204" s="17" t="s">
        <v>94</v>
      </c>
      <c r="D204" s="10" t="s">
        <v>69</v>
      </c>
      <c r="E204" s="15">
        <v>0.022</v>
      </c>
      <c r="F204" s="15">
        <v>0.046</v>
      </c>
      <c r="G204" s="15">
        <v>69.0</v>
      </c>
      <c r="H204" s="15">
        <v>68.0</v>
      </c>
      <c r="I204" s="15">
        <v>0.333</v>
      </c>
      <c r="J204" s="15">
        <v>0.623</v>
      </c>
      <c r="K204" s="15">
        <v>0.044</v>
      </c>
      <c r="L204" s="15">
        <v>1.46457067E8</v>
      </c>
      <c r="M204" s="15">
        <v>0.282</v>
      </c>
    </row>
    <row r="205">
      <c r="A205" s="15" t="str">
        <f t="shared" si="1"/>
        <v>Bangladesh-Asia2008</v>
      </c>
      <c r="B205" s="5" t="s">
        <v>60</v>
      </c>
      <c r="C205" s="17" t="s">
        <v>94</v>
      </c>
      <c r="D205" s="10" t="s">
        <v>70</v>
      </c>
      <c r="E205" s="15">
        <v>0.022</v>
      </c>
      <c r="F205" s="15">
        <v>0.043</v>
      </c>
      <c r="G205" s="15">
        <v>69.0</v>
      </c>
      <c r="H205" s="15">
        <v>68.0</v>
      </c>
      <c r="I205" s="15">
        <v>0.327</v>
      </c>
      <c r="J205" s="15">
        <v>0.628</v>
      </c>
      <c r="K205" s="15">
        <v>0.045</v>
      </c>
      <c r="L205" s="15">
        <v>1.47969967E8</v>
      </c>
      <c r="M205" s="15">
        <v>0.29</v>
      </c>
    </row>
    <row r="206">
      <c r="A206" s="15" t="str">
        <f t="shared" si="1"/>
        <v>Bangladesh-Asia2009</v>
      </c>
      <c r="B206" s="5" t="s">
        <v>60</v>
      </c>
      <c r="C206" s="17" t="s">
        <v>94</v>
      </c>
      <c r="D206" s="10" t="s">
        <v>71</v>
      </c>
      <c r="E206" s="15">
        <v>0.021</v>
      </c>
      <c r="F206" s="15">
        <v>0.041</v>
      </c>
      <c r="G206" s="15">
        <v>70.0</v>
      </c>
      <c r="H206" s="15">
        <v>68.0</v>
      </c>
      <c r="I206" s="15">
        <v>0.322</v>
      </c>
      <c r="J206" s="15">
        <v>0.632</v>
      </c>
      <c r="K206" s="15">
        <v>0.046</v>
      </c>
      <c r="L206" s="15">
        <v>1.495031E8</v>
      </c>
      <c r="M206" s="15">
        <v>0.297</v>
      </c>
    </row>
    <row r="207">
      <c r="A207" s="15" t="str">
        <f t="shared" si="1"/>
        <v>Bangladesh-Asia2010</v>
      </c>
      <c r="B207" s="5" t="s">
        <v>60</v>
      </c>
      <c r="C207" s="17" t="s">
        <v>94</v>
      </c>
      <c r="D207" s="10" t="s">
        <v>72</v>
      </c>
      <c r="E207" s="15">
        <v>0.021</v>
      </c>
      <c r="F207" s="15">
        <v>0.039</v>
      </c>
      <c r="G207" s="15">
        <v>70.0</v>
      </c>
      <c r="H207" s="15">
        <v>69.0</v>
      </c>
      <c r="I207" s="15">
        <v>0.317</v>
      </c>
      <c r="J207" s="15">
        <v>0.637</v>
      </c>
      <c r="K207" s="15">
        <v>0.046</v>
      </c>
      <c r="L207" s="15">
        <v>1.51125475E8</v>
      </c>
      <c r="M207" s="15">
        <v>0.305</v>
      </c>
    </row>
    <row r="208">
      <c r="A208" s="15" t="str">
        <f t="shared" si="1"/>
        <v>Bangladesh-Asia2011</v>
      </c>
      <c r="B208" s="5" t="s">
        <v>60</v>
      </c>
      <c r="C208" s="17" t="s">
        <v>94</v>
      </c>
      <c r="D208" s="10" t="s">
        <v>73</v>
      </c>
      <c r="E208" s="15">
        <v>0.021</v>
      </c>
      <c r="F208" s="15">
        <v>0.037</v>
      </c>
      <c r="G208" s="15">
        <v>71.0</v>
      </c>
      <c r="H208" s="15">
        <v>69.0</v>
      </c>
      <c r="I208" s="15">
        <v>0.311</v>
      </c>
      <c r="J208" s="15">
        <v>0.642</v>
      </c>
      <c r="K208" s="15">
        <v>0.047</v>
      </c>
      <c r="L208" s="15">
        <v>1.52862431E8</v>
      </c>
      <c r="M208" s="15">
        <v>0.312</v>
      </c>
    </row>
    <row r="209">
      <c r="A209" s="15" t="str">
        <f t="shared" si="1"/>
        <v>Bangladesh-Asia2012</v>
      </c>
      <c r="B209" s="5" t="s">
        <v>60</v>
      </c>
      <c r="C209" s="17" t="s">
        <v>94</v>
      </c>
      <c r="D209" s="10" t="s">
        <v>74</v>
      </c>
      <c r="E209" s="15">
        <v>0.02</v>
      </c>
      <c r="F209" s="15">
        <v>0.035</v>
      </c>
      <c r="G209" s="15">
        <v>71.0</v>
      </c>
      <c r="H209" s="15">
        <v>70.0</v>
      </c>
      <c r="I209" s="15">
        <v>0.306</v>
      </c>
      <c r="J209" s="15">
        <v>0.647</v>
      </c>
      <c r="K209" s="15">
        <v>0.047</v>
      </c>
      <c r="L209" s="15">
        <v>1.54695368E8</v>
      </c>
      <c r="M209" s="15">
        <v>0.32</v>
      </c>
    </row>
    <row r="210">
      <c r="A210" s="15" t="str">
        <f t="shared" si="1"/>
        <v>Barbados-The Americas2000</v>
      </c>
      <c r="B210" s="5" t="s">
        <v>83</v>
      </c>
      <c r="C210" s="17" t="s">
        <v>95</v>
      </c>
      <c r="D210" s="10" t="s">
        <v>62</v>
      </c>
      <c r="E210" s="15">
        <v>0.013</v>
      </c>
      <c r="F210" s="15">
        <v>0.015</v>
      </c>
      <c r="G210" s="15">
        <v>75.0</v>
      </c>
      <c r="H210" s="15">
        <v>71.0</v>
      </c>
      <c r="I210" s="15">
        <v>0.219</v>
      </c>
      <c r="J210" s="15">
        <v>0.666</v>
      </c>
      <c r="K210" s="15">
        <v>0.115</v>
      </c>
      <c r="L210" s="15">
        <v>267190.0</v>
      </c>
      <c r="M210" s="15">
        <v>0.338</v>
      </c>
    </row>
    <row r="211">
      <c r="A211" s="15" t="str">
        <f t="shared" si="1"/>
        <v>Barbados-The Americas2001</v>
      </c>
      <c r="B211" s="5" t="s">
        <v>83</v>
      </c>
      <c r="C211" s="17" t="s">
        <v>95</v>
      </c>
      <c r="D211" s="10" t="s">
        <v>63</v>
      </c>
      <c r="E211" s="15">
        <v>0.013</v>
      </c>
      <c r="F211" s="15">
        <v>0.015</v>
      </c>
      <c r="G211" s="15">
        <v>76.0</v>
      </c>
      <c r="H211" s="15">
        <v>71.0</v>
      </c>
      <c r="I211" s="15">
        <v>0.217</v>
      </c>
      <c r="J211" s="15">
        <v>0.669</v>
      </c>
      <c r="K211" s="15">
        <v>0.115</v>
      </c>
      <c r="L211" s="15">
        <v>268296.0</v>
      </c>
      <c r="M211" s="15">
        <v>0.337</v>
      </c>
    </row>
    <row r="212">
      <c r="A212" s="15" t="str">
        <f t="shared" si="1"/>
        <v>Barbados-The Americas2002</v>
      </c>
      <c r="B212" s="5" t="s">
        <v>83</v>
      </c>
      <c r="C212" s="17" t="s">
        <v>95</v>
      </c>
      <c r="D212" s="10" t="s">
        <v>64</v>
      </c>
      <c r="E212" s="15">
        <v>0.013</v>
      </c>
      <c r="F212" s="15">
        <v>0.015</v>
      </c>
      <c r="G212" s="15">
        <v>76.0</v>
      </c>
      <c r="H212" s="15">
        <v>71.0</v>
      </c>
      <c r="I212" s="15">
        <v>0.214</v>
      </c>
      <c r="J212" s="15">
        <v>0.672</v>
      </c>
      <c r="K212" s="15">
        <v>0.114</v>
      </c>
      <c r="L212" s="15">
        <v>269524.0</v>
      </c>
      <c r="M212" s="15">
        <v>0.335</v>
      </c>
    </row>
    <row r="213">
      <c r="A213" s="15" t="str">
        <f t="shared" si="1"/>
        <v>Barbados-The Americas2003</v>
      </c>
      <c r="B213" s="5" t="s">
        <v>83</v>
      </c>
      <c r="C213" s="17" t="s">
        <v>95</v>
      </c>
      <c r="D213" s="10" t="s">
        <v>65</v>
      </c>
      <c r="E213" s="15">
        <v>0.013</v>
      </c>
      <c r="F213" s="15">
        <v>0.015</v>
      </c>
      <c r="G213" s="15">
        <v>76.0</v>
      </c>
      <c r="H213" s="15">
        <v>71.0</v>
      </c>
      <c r="I213" s="15">
        <v>0.211</v>
      </c>
      <c r="J213" s="15">
        <v>0.677</v>
      </c>
      <c r="K213" s="15">
        <v>0.112</v>
      </c>
      <c r="L213" s="15">
        <v>270844.0</v>
      </c>
      <c r="M213" s="15">
        <v>0.333</v>
      </c>
    </row>
    <row r="214">
      <c r="A214" s="15" t="str">
        <f t="shared" si="1"/>
        <v>Barbados-The Americas2004</v>
      </c>
      <c r="B214" s="5" t="s">
        <v>83</v>
      </c>
      <c r="C214" s="17" t="s">
        <v>95</v>
      </c>
      <c r="D214" s="10" t="s">
        <v>66</v>
      </c>
      <c r="E214" s="15">
        <v>0.013</v>
      </c>
      <c r="F214" s="15">
        <v>0.015</v>
      </c>
      <c r="G214" s="15">
        <v>76.0</v>
      </c>
      <c r="H214" s="15">
        <v>71.0</v>
      </c>
      <c r="I214" s="15">
        <v>0.209</v>
      </c>
      <c r="J214" s="15">
        <v>0.681</v>
      </c>
      <c r="K214" s="15">
        <v>0.11</v>
      </c>
      <c r="L214" s="15">
        <v>272205.0</v>
      </c>
      <c r="M214" s="15">
        <v>0.331</v>
      </c>
    </row>
    <row r="215">
      <c r="A215" s="15" t="str">
        <f t="shared" si="1"/>
        <v>Barbados-The Americas2005</v>
      </c>
      <c r="B215" s="5" t="s">
        <v>83</v>
      </c>
      <c r="C215" s="17" t="s">
        <v>95</v>
      </c>
      <c r="D215" s="10" t="s">
        <v>67</v>
      </c>
      <c r="E215" s="15">
        <v>0.013</v>
      </c>
      <c r="F215" s="15">
        <v>0.015</v>
      </c>
      <c r="G215" s="15">
        <v>76.0</v>
      </c>
      <c r="H215" s="15">
        <v>72.0</v>
      </c>
      <c r="I215" s="15">
        <v>0.206</v>
      </c>
      <c r="J215" s="15">
        <v>0.686</v>
      </c>
      <c r="K215" s="15">
        <v>0.108</v>
      </c>
      <c r="L215" s="15">
        <v>273568.0</v>
      </c>
      <c r="M215" s="15">
        <v>0.329</v>
      </c>
    </row>
    <row r="216">
      <c r="A216" s="15" t="str">
        <f t="shared" si="1"/>
        <v>Barbados-The Americas2006</v>
      </c>
      <c r="B216" s="5" t="s">
        <v>83</v>
      </c>
      <c r="C216" s="17" t="s">
        <v>95</v>
      </c>
      <c r="D216" s="10" t="s">
        <v>68</v>
      </c>
      <c r="E216" s="15">
        <v>0.013</v>
      </c>
      <c r="F216" s="15">
        <v>0.014</v>
      </c>
      <c r="G216" s="15">
        <v>77.0</v>
      </c>
      <c r="H216" s="15">
        <v>72.0</v>
      </c>
      <c r="I216" s="15">
        <v>0.203</v>
      </c>
      <c r="J216" s="15">
        <v>0.69</v>
      </c>
      <c r="K216" s="15">
        <v>0.107</v>
      </c>
      <c r="L216" s="15">
        <v>274923.0</v>
      </c>
      <c r="M216" s="15">
        <v>0.328</v>
      </c>
    </row>
    <row r="217">
      <c r="A217" s="15" t="str">
        <f t="shared" si="1"/>
        <v>Barbados-The Americas2007</v>
      </c>
      <c r="B217" s="5" t="s">
        <v>83</v>
      </c>
      <c r="C217" s="17" t="s">
        <v>95</v>
      </c>
      <c r="D217" s="10" t="s">
        <v>69</v>
      </c>
      <c r="E217" s="15">
        <v>0.013</v>
      </c>
      <c r="F217" s="15">
        <v>0.014</v>
      </c>
      <c r="G217" s="15">
        <v>77.0</v>
      </c>
      <c r="H217" s="15">
        <v>72.0</v>
      </c>
      <c r="I217" s="15">
        <v>0.2</v>
      </c>
      <c r="J217" s="15">
        <v>0.694</v>
      </c>
      <c r="K217" s="15">
        <v>0.106</v>
      </c>
      <c r="L217" s="15">
        <v>276277.0</v>
      </c>
      <c r="M217" s="15">
        <v>0.326</v>
      </c>
    </row>
    <row r="218">
      <c r="A218" s="15" t="str">
        <f t="shared" si="1"/>
        <v>Barbados-The Americas2008</v>
      </c>
      <c r="B218" s="5" t="s">
        <v>83</v>
      </c>
      <c r="C218" s="17" t="s">
        <v>95</v>
      </c>
      <c r="D218" s="10" t="s">
        <v>70</v>
      </c>
      <c r="E218" s="15">
        <v>0.013</v>
      </c>
      <c r="F218" s="15">
        <v>0.014</v>
      </c>
      <c r="G218" s="15">
        <v>77.0</v>
      </c>
      <c r="H218" s="15">
        <v>72.0</v>
      </c>
      <c r="I218" s="15">
        <v>0.198</v>
      </c>
      <c r="J218" s="15">
        <v>0.698</v>
      </c>
      <c r="K218" s="15">
        <v>0.105</v>
      </c>
      <c r="L218" s="15">
        <v>277634.0</v>
      </c>
      <c r="M218" s="15">
        <v>0.324</v>
      </c>
    </row>
    <row r="219">
      <c r="A219" s="15" t="str">
        <f t="shared" si="1"/>
        <v>Barbados-The Americas2009</v>
      </c>
      <c r="B219" s="5" t="s">
        <v>83</v>
      </c>
      <c r="C219" s="17" t="s">
        <v>95</v>
      </c>
      <c r="D219" s="10" t="s">
        <v>71</v>
      </c>
      <c r="E219" s="15">
        <v>0.013</v>
      </c>
      <c r="F219" s="15">
        <v>0.014</v>
      </c>
      <c r="G219" s="15">
        <v>77.0</v>
      </c>
      <c r="H219" s="15">
        <v>72.0</v>
      </c>
      <c r="I219" s="15">
        <v>0.195</v>
      </c>
      <c r="J219" s="15">
        <v>0.701</v>
      </c>
      <c r="K219" s="15">
        <v>0.104</v>
      </c>
      <c r="L219" s="15">
        <v>279006.0</v>
      </c>
      <c r="M219" s="15">
        <v>0.322</v>
      </c>
    </row>
    <row r="220">
      <c r="A220" s="15" t="str">
        <f t="shared" si="1"/>
        <v>Barbados-The Americas2010</v>
      </c>
      <c r="B220" s="5" t="s">
        <v>83</v>
      </c>
      <c r="C220" s="17" t="s">
        <v>95</v>
      </c>
      <c r="D220" s="10" t="s">
        <v>72</v>
      </c>
      <c r="E220" s="15">
        <v>0.013</v>
      </c>
      <c r="F220" s="15">
        <v>0.014</v>
      </c>
      <c r="G220" s="15">
        <v>77.0</v>
      </c>
      <c r="H220" s="15">
        <v>72.0</v>
      </c>
      <c r="I220" s="15">
        <v>0.193</v>
      </c>
      <c r="J220" s="15">
        <v>0.703</v>
      </c>
      <c r="K220" s="15">
        <v>0.104</v>
      </c>
      <c r="L220" s="15">
        <v>280396.0</v>
      </c>
      <c r="M220" s="15">
        <v>0.321</v>
      </c>
    </row>
    <row r="221">
      <c r="A221" s="15" t="str">
        <f t="shared" si="1"/>
        <v>Barbados-The Americas2011</v>
      </c>
      <c r="B221" s="5" t="s">
        <v>83</v>
      </c>
      <c r="C221" s="17" t="s">
        <v>95</v>
      </c>
      <c r="D221" s="10" t="s">
        <v>73</v>
      </c>
      <c r="E221" s="15">
        <v>0.013</v>
      </c>
      <c r="F221" s="15">
        <v>0.014</v>
      </c>
      <c r="G221" s="15">
        <v>77.0</v>
      </c>
      <c r="H221" s="15">
        <v>73.0</v>
      </c>
      <c r="I221" s="15">
        <v>0.191</v>
      </c>
      <c r="J221" s="15">
        <v>0.704</v>
      </c>
      <c r="K221" s="15">
        <v>0.105</v>
      </c>
      <c r="L221" s="15">
        <v>281804.0</v>
      </c>
      <c r="M221" s="15">
        <v>0.319</v>
      </c>
    </row>
    <row r="222">
      <c r="A222" s="15" t="str">
        <f t="shared" si="1"/>
        <v>Barbados-The Americas2012</v>
      </c>
      <c r="B222" s="5" t="s">
        <v>83</v>
      </c>
      <c r="C222" s="17" t="s">
        <v>95</v>
      </c>
      <c r="D222" s="10" t="s">
        <v>74</v>
      </c>
      <c r="E222" s="15">
        <v>0.013</v>
      </c>
      <c r="F222" s="15">
        <v>0.014</v>
      </c>
      <c r="G222" s="15">
        <v>78.0</v>
      </c>
      <c r="H222" s="15">
        <v>73.0</v>
      </c>
      <c r="I222" s="15">
        <v>0.19</v>
      </c>
      <c r="J222" s="15">
        <v>0.704</v>
      </c>
      <c r="K222" s="15">
        <v>0.106</v>
      </c>
      <c r="L222" s="15">
        <v>283221.0</v>
      </c>
      <c r="M222" s="15">
        <v>0.318</v>
      </c>
    </row>
    <row r="223">
      <c r="A223" s="15" t="str">
        <f t="shared" si="1"/>
        <v>Belarus-Europe2000</v>
      </c>
      <c r="B223" s="5" t="s">
        <v>75</v>
      </c>
      <c r="C223" s="17" t="s">
        <v>96</v>
      </c>
      <c r="D223" s="10" t="s">
        <v>62</v>
      </c>
      <c r="E223" s="15">
        <v>0.009</v>
      </c>
      <c r="F223" s="15">
        <v>0.011</v>
      </c>
      <c r="G223" s="15">
        <v>75.0</v>
      </c>
      <c r="H223" s="15">
        <v>63.0</v>
      </c>
      <c r="I223" s="15">
        <v>0.186</v>
      </c>
      <c r="J223" s="15">
        <v>0.679</v>
      </c>
      <c r="K223" s="15">
        <v>0.134</v>
      </c>
      <c r="L223" s="15">
        <v>1.0005E7</v>
      </c>
      <c r="M223" s="15">
        <v>0.7</v>
      </c>
    </row>
    <row r="224">
      <c r="A224" s="15" t="str">
        <f t="shared" si="1"/>
        <v>Belarus-Europe2001</v>
      </c>
      <c r="B224" s="5" t="s">
        <v>75</v>
      </c>
      <c r="C224" s="17" t="s">
        <v>96</v>
      </c>
      <c r="D224" s="10" t="s">
        <v>63</v>
      </c>
      <c r="E224" s="15">
        <v>0.009</v>
      </c>
      <c r="F224" s="15">
        <v>0.01</v>
      </c>
      <c r="G224" s="15">
        <v>75.0</v>
      </c>
      <c r="H224" s="15">
        <v>63.0</v>
      </c>
      <c r="I224" s="15">
        <v>0.179</v>
      </c>
      <c r="J224" s="15">
        <v>0.684</v>
      </c>
      <c r="K224" s="15">
        <v>0.137</v>
      </c>
      <c r="L224" s="15">
        <v>9928000.0</v>
      </c>
      <c r="M224" s="15">
        <v>0.705</v>
      </c>
    </row>
    <row r="225">
      <c r="A225" s="15" t="str">
        <f t="shared" si="1"/>
        <v>Belarus-Europe2002</v>
      </c>
      <c r="B225" s="5" t="s">
        <v>75</v>
      </c>
      <c r="C225" s="17" t="s">
        <v>96</v>
      </c>
      <c r="D225" s="10" t="s">
        <v>64</v>
      </c>
      <c r="E225" s="15">
        <v>0.009</v>
      </c>
      <c r="F225" s="15">
        <v>0.009</v>
      </c>
      <c r="G225" s="15">
        <v>74.0</v>
      </c>
      <c r="H225" s="15">
        <v>62.0</v>
      </c>
      <c r="I225" s="15">
        <v>0.172</v>
      </c>
      <c r="J225" s="15">
        <v>0.687</v>
      </c>
      <c r="K225" s="15">
        <v>0.14</v>
      </c>
      <c r="L225" s="15">
        <v>9865000.0</v>
      </c>
      <c r="M225" s="15">
        <v>0.709</v>
      </c>
    </row>
    <row r="226">
      <c r="A226" s="15" t="str">
        <f t="shared" si="1"/>
        <v>Belarus-Europe2003</v>
      </c>
      <c r="B226" s="5" t="s">
        <v>75</v>
      </c>
      <c r="C226" s="17" t="s">
        <v>96</v>
      </c>
      <c r="D226" s="10" t="s">
        <v>65</v>
      </c>
      <c r="E226" s="15">
        <v>0.009</v>
      </c>
      <c r="F226" s="15">
        <v>0.009</v>
      </c>
      <c r="G226" s="15">
        <v>75.0</v>
      </c>
      <c r="H226" s="15">
        <v>63.0</v>
      </c>
      <c r="I226" s="15">
        <v>0.166</v>
      </c>
      <c r="J226" s="15">
        <v>0.691</v>
      </c>
      <c r="K226" s="15">
        <v>0.143</v>
      </c>
      <c r="L226" s="15">
        <v>9797000.0</v>
      </c>
      <c r="M226" s="15">
        <v>0.714</v>
      </c>
    </row>
    <row r="227">
      <c r="A227" s="15" t="str">
        <f t="shared" si="1"/>
        <v>Belarus-Europe2004</v>
      </c>
      <c r="B227" s="5" t="s">
        <v>75</v>
      </c>
      <c r="C227" s="17" t="s">
        <v>96</v>
      </c>
      <c r="D227" s="10" t="s">
        <v>66</v>
      </c>
      <c r="E227" s="15">
        <v>0.009</v>
      </c>
      <c r="F227" s="15">
        <v>0.008</v>
      </c>
      <c r="G227" s="15">
        <v>75.0</v>
      </c>
      <c r="H227" s="15">
        <v>63.0</v>
      </c>
      <c r="I227" s="15">
        <v>0.16</v>
      </c>
      <c r="J227" s="15">
        <v>0.694</v>
      </c>
      <c r="K227" s="15">
        <v>0.146</v>
      </c>
      <c r="L227" s="15">
        <v>9730000.0</v>
      </c>
      <c r="M227" s="15">
        <v>0.719</v>
      </c>
    </row>
    <row r="228">
      <c r="A228" s="15" t="str">
        <f t="shared" si="1"/>
        <v>Belarus-Europe2005</v>
      </c>
      <c r="B228" s="5" t="s">
        <v>75</v>
      </c>
      <c r="C228" s="17" t="s">
        <v>96</v>
      </c>
      <c r="D228" s="10" t="s">
        <v>67</v>
      </c>
      <c r="E228" s="15">
        <v>0.009</v>
      </c>
      <c r="F228" s="15">
        <v>0.007</v>
      </c>
      <c r="G228" s="15">
        <v>75.0</v>
      </c>
      <c r="H228" s="15">
        <v>63.0</v>
      </c>
      <c r="I228" s="15">
        <v>0.155</v>
      </c>
      <c r="J228" s="15">
        <v>0.698</v>
      </c>
      <c r="K228" s="15">
        <v>0.147</v>
      </c>
      <c r="L228" s="15">
        <v>9663000.0</v>
      </c>
      <c r="M228" s="15">
        <v>0.724</v>
      </c>
    </row>
    <row r="229">
      <c r="A229" s="15" t="str">
        <f t="shared" si="1"/>
        <v>Belarus-Europe2006</v>
      </c>
      <c r="B229" s="5" t="s">
        <v>75</v>
      </c>
      <c r="C229" s="17" t="s">
        <v>96</v>
      </c>
      <c r="D229" s="10" t="s">
        <v>68</v>
      </c>
      <c r="E229" s="15">
        <v>0.01</v>
      </c>
      <c r="F229" s="15">
        <v>0.007</v>
      </c>
      <c r="G229" s="15">
        <v>76.0</v>
      </c>
      <c r="H229" s="15">
        <v>64.0</v>
      </c>
      <c r="I229" s="15">
        <v>0.152</v>
      </c>
      <c r="J229" s="15">
        <v>0.702</v>
      </c>
      <c r="K229" s="15">
        <v>0.147</v>
      </c>
      <c r="L229" s="15">
        <v>9604000.0</v>
      </c>
      <c r="M229" s="15">
        <v>0.728</v>
      </c>
    </row>
    <row r="230">
      <c r="A230" s="15" t="str">
        <f t="shared" si="1"/>
        <v>Belarus-Europe2007</v>
      </c>
      <c r="B230" s="5" t="s">
        <v>75</v>
      </c>
      <c r="C230" s="17" t="s">
        <v>96</v>
      </c>
      <c r="D230" s="10" t="s">
        <v>69</v>
      </c>
      <c r="E230" s="15">
        <v>0.011</v>
      </c>
      <c r="F230" s="15">
        <v>0.006</v>
      </c>
      <c r="G230" s="15">
        <v>76.0</v>
      </c>
      <c r="H230" s="15">
        <v>65.0</v>
      </c>
      <c r="I230" s="15">
        <v>0.15</v>
      </c>
      <c r="J230" s="15">
        <v>0.705</v>
      </c>
      <c r="K230" s="15">
        <v>0.145</v>
      </c>
      <c r="L230" s="15">
        <v>9560000.0</v>
      </c>
      <c r="M230" s="15">
        <v>0.733</v>
      </c>
    </row>
    <row r="231">
      <c r="A231" s="15" t="str">
        <f t="shared" si="1"/>
        <v>Belarus-Europe2008</v>
      </c>
      <c r="B231" s="5" t="s">
        <v>75</v>
      </c>
      <c r="C231" s="17" t="s">
        <v>96</v>
      </c>
      <c r="D231" s="10" t="s">
        <v>70</v>
      </c>
      <c r="E231" s="15">
        <v>0.011</v>
      </c>
      <c r="F231" s="15">
        <v>0.006</v>
      </c>
      <c r="G231" s="15">
        <v>77.0</v>
      </c>
      <c r="H231" s="15">
        <v>65.0</v>
      </c>
      <c r="I231" s="15">
        <v>0.148</v>
      </c>
      <c r="J231" s="15">
        <v>0.708</v>
      </c>
      <c r="K231" s="15">
        <v>0.143</v>
      </c>
      <c r="L231" s="15">
        <v>9528000.0</v>
      </c>
      <c r="M231" s="15">
        <v>0.737</v>
      </c>
    </row>
    <row r="232">
      <c r="A232" s="15" t="str">
        <f t="shared" si="1"/>
        <v>Belarus-Europe2009</v>
      </c>
      <c r="B232" s="5" t="s">
        <v>75</v>
      </c>
      <c r="C232" s="17" t="s">
        <v>96</v>
      </c>
      <c r="D232" s="10" t="s">
        <v>71</v>
      </c>
      <c r="E232" s="15">
        <v>0.011</v>
      </c>
      <c r="F232" s="15">
        <v>0.005</v>
      </c>
      <c r="G232" s="15">
        <v>76.0</v>
      </c>
      <c r="H232" s="15">
        <v>65.0</v>
      </c>
      <c r="I232" s="15">
        <v>0.148</v>
      </c>
      <c r="J232" s="15">
        <v>0.711</v>
      </c>
      <c r="K232" s="15">
        <v>0.141</v>
      </c>
      <c r="L232" s="15">
        <v>9507000.0</v>
      </c>
      <c r="M232" s="15">
        <v>0.742</v>
      </c>
    </row>
    <row r="233">
      <c r="A233" s="15" t="str">
        <f t="shared" si="1"/>
        <v>Belarus-Europe2010</v>
      </c>
      <c r="B233" s="5" t="s">
        <v>75</v>
      </c>
      <c r="C233" s="17" t="s">
        <v>96</v>
      </c>
      <c r="D233" s="10" t="s">
        <v>72</v>
      </c>
      <c r="E233" s="15">
        <v>0.011</v>
      </c>
      <c r="F233" s="15">
        <v>0.005</v>
      </c>
      <c r="G233" s="15">
        <v>77.0</v>
      </c>
      <c r="H233" s="15">
        <v>65.0</v>
      </c>
      <c r="I233" s="15">
        <v>0.148</v>
      </c>
      <c r="J233" s="15">
        <v>0.712</v>
      </c>
      <c r="K233" s="15">
        <v>0.139</v>
      </c>
      <c r="L233" s="15">
        <v>9490000.0</v>
      </c>
      <c r="M233" s="15">
        <v>0.746</v>
      </c>
    </row>
    <row r="234">
      <c r="A234" s="15" t="str">
        <f t="shared" si="1"/>
        <v>Belarus-Europe2011</v>
      </c>
      <c r="B234" s="5" t="s">
        <v>75</v>
      </c>
      <c r="C234" s="17" t="s">
        <v>96</v>
      </c>
      <c r="D234" s="10" t="s">
        <v>73</v>
      </c>
      <c r="E234" s="15">
        <v>0.012</v>
      </c>
      <c r="F234" s="15">
        <v>0.004</v>
      </c>
      <c r="G234" s="15">
        <v>77.0</v>
      </c>
      <c r="H234" s="15">
        <v>65.0</v>
      </c>
      <c r="I234" s="15">
        <v>0.149</v>
      </c>
      <c r="J234" s="15">
        <v>0.712</v>
      </c>
      <c r="K234" s="15">
        <v>0.138</v>
      </c>
      <c r="L234" s="15">
        <v>9473000.0</v>
      </c>
      <c r="M234" s="15">
        <v>0.75</v>
      </c>
    </row>
    <row r="235">
      <c r="A235" s="15" t="str">
        <f t="shared" si="1"/>
        <v>Belarus-Europe2012</v>
      </c>
      <c r="B235" s="5" t="s">
        <v>75</v>
      </c>
      <c r="C235" s="17" t="s">
        <v>96</v>
      </c>
      <c r="D235" s="10" t="s">
        <v>74</v>
      </c>
      <c r="E235" s="15">
        <v>0.012</v>
      </c>
      <c r="F235" s="15">
        <v>0.004</v>
      </c>
      <c r="G235" s="15">
        <v>78.0</v>
      </c>
      <c r="H235" s="15">
        <v>67.0</v>
      </c>
      <c r="I235" s="15">
        <v>0.151</v>
      </c>
      <c r="J235" s="15">
        <v>0.711</v>
      </c>
      <c r="K235" s="15">
        <v>0.138</v>
      </c>
      <c r="L235" s="15">
        <v>9464000.0</v>
      </c>
      <c r="M235" s="15">
        <v>0.755</v>
      </c>
    </row>
    <row r="236">
      <c r="A236" s="15" t="str">
        <f t="shared" si="1"/>
        <v>Belgium-Europe2000</v>
      </c>
      <c r="B236" s="5" t="s">
        <v>75</v>
      </c>
      <c r="C236" s="17" t="s">
        <v>97</v>
      </c>
      <c r="D236" s="10" t="s">
        <v>62</v>
      </c>
      <c r="E236" s="15">
        <v>0.011</v>
      </c>
      <c r="F236" s="15">
        <v>0.005</v>
      </c>
      <c r="G236" s="15">
        <v>81.0</v>
      </c>
      <c r="H236" s="15">
        <v>75.0</v>
      </c>
      <c r="I236" s="15">
        <v>0.176</v>
      </c>
      <c r="J236" s="15">
        <v>0.655</v>
      </c>
      <c r="K236" s="15">
        <v>0.169</v>
      </c>
      <c r="L236" s="15">
        <v>1.025125E7</v>
      </c>
      <c r="M236" s="15">
        <v>0.971</v>
      </c>
    </row>
    <row r="237">
      <c r="A237" s="15" t="str">
        <f t="shared" si="1"/>
        <v>Belgium-Europe2001</v>
      </c>
      <c r="B237" s="5" t="s">
        <v>75</v>
      </c>
      <c r="C237" s="17" t="s">
        <v>97</v>
      </c>
      <c r="D237" s="10" t="s">
        <v>63</v>
      </c>
      <c r="E237" s="15">
        <v>0.011</v>
      </c>
      <c r="F237" s="15">
        <v>0.005</v>
      </c>
      <c r="G237" s="15">
        <v>81.0</v>
      </c>
      <c r="H237" s="15">
        <v>75.0</v>
      </c>
      <c r="I237" s="15">
        <v>0.175</v>
      </c>
      <c r="J237" s="15">
        <v>0.655</v>
      </c>
      <c r="K237" s="15">
        <v>0.17</v>
      </c>
      <c r="L237" s="15">
        <v>1.028657E7</v>
      </c>
      <c r="M237" s="15">
        <v>0.972</v>
      </c>
    </row>
    <row r="238">
      <c r="A238" s="15" t="str">
        <f t="shared" si="1"/>
        <v>Belgium-Europe2002</v>
      </c>
      <c r="B238" s="5" t="s">
        <v>75</v>
      </c>
      <c r="C238" s="17" t="s">
        <v>97</v>
      </c>
      <c r="D238" s="10" t="s">
        <v>64</v>
      </c>
      <c r="E238" s="15">
        <v>0.011</v>
      </c>
      <c r="F238" s="15">
        <v>0.004</v>
      </c>
      <c r="G238" s="15">
        <v>81.0</v>
      </c>
      <c r="H238" s="15">
        <v>75.0</v>
      </c>
      <c r="I238" s="15">
        <v>0.174</v>
      </c>
      <c r="J238" s="15">
        <v>0.655</v>
      </c>
      <c r="K238" s="15">
        <v>0.171</v>
      </c>
      <c r="L238" s="15">
        <v>1.0332785E7</v>
      </c>
      <c r="M238" s="15">
        <v>0.972</v>
      </c>
    </row>
    <row r="239">
      <c r="A239" s="15" t="str">
        <f t="shared" si="1"/>
        <v>Belgium-Europe2003</v>
      </c>
      <c r="B239" s="5" t="s">
        <v>75</v>
      </c>
      <c r="C239" s="17" t="s">
        <v>97</v>
      </c>
      <c r="D239" s="10" t="s">
        <v>65</v>
      </c>
      <c r="E239" s="15">
        <v>0.011</v>
      </c>
      <c r="F239" s="15">
        <v>0.004</v>
      </c>
      <c r="G239" s="15">
        <v>81.0</v>
      </c>
      <c r="H239" s="15">
        <v>75.0</v>
      </c>
      <c r="I239" s="15">
        <v>0.173</v>
      </c>
      <c r="J239" s="15">
        <v>0.655</v>
      </c>
      <c r="K239" s="15">
        <v>0.172</v>
      </c>
      <c r="L239" s="15">
        <v>1.0376133E7</v>
      </c>
      <c r="M239" s="15">
        <v>0.973</v>
      </c>
    </row>
    <row r="240">
      <c r="A240" s="15" t="str">
        <f t="shared" si="1"/>
        <v>Belgium-Europe2004</v>
      </c>
      <c r="B240" s="5" t="s">
        <v>75</v>
      </c>
      <c r="C240" s="17" t="s">
        <v>97</v>
      </c>
      <c r="D240" s="10" t="s">
        <v>66</v>
      </c>
      <c r="E240" s="15">
        <v>0.011</v>
      </c>
      <c r="F240" s="15">
        <v>0.004</v>
      </c>
      <c r="G240" s="15">
        <v>82.0</v>
      </c>
      <c r="H240" s="15">
        <v>76.0</v>
      </c>
      <c r="I240" s="15">
        <v>0.172</v>
      </c>
      <c r="J240" s="15">
        <v>0.656</v>
      </c>
      <c r="K240" s="15">
        <v>0.173</v>
      </c>
      <c r="L240" s="15">
        <v>1.0421137E7</v>
      </c>
      <c r="M240" s="15">
        <v>0.973</v>
      </c>
    </row>
    <row r="241">
      <c r="A241" s="15" t="str">
        <f t="shared" si="1"/>
        <v>Belgium-Europe2005</v>
      </c>
      <c r="B241" s="5" t="s">
        <v>75</v>
      </c>
      <c r="C241" s="17" t="s">
        <v>97</v>
      </c>
      <c r="D241" s="10" t="s">
        <v>67</v>
      </c>
      <c r="E241" s="15">
        <v>0.011</v>
      </c>
      <c r="F241" s="15">
        <v>0.004</v>
      </c>
      <c r="G241" s="15">
        <v>82.0</v>
      </c>
      <c r="H241" s="15">
        <v>76.0</v>
      </c>
      <c r="I241" s="15">
        <v>0.171</v>
      </c>
      <c r="J241" s="15">
        <v>0.657</v>
      </c>
      <c r="K241" s="15">
        <v>0.173</v>
      </c>
      <c r="L241" s="15">
        <v>1.0478617E7</v>
      </c>
      <c r="M241" s="15">
        <v>0.974</v>
      </c>
    </row>
    <row r="242">
      <c r="A242" s="15" t="str">
        <f t="shared" si="1"/>
        <v>Belgium-Europe2006</v>
      </c>
      <c r="B242" s="5" t="s">
        <v>75</v>
      </c>
      <c r="C242" s="17" t="s">
        <v>97</v>
      </c>
      <c r="D242" s="10" t="s">
        <v>68</v>
      </c>
      <c r="E242" s="15">
        <v>0.012</v>
      </c>
      <c r="F242" s="15">
        <v>0.004</v>
      </c>
      <c r="G242" s="15">
        <v>82.0</v>
      </c>
      <c r="H242" s="15">
        <v>77.0</v>
      </c>
      <c r="I242" s="15">
        <v>0.17</v>
      </c>
      <c r="J242" s="15">
        <v>0.658</v>
      </c>
      <c r="K242" s="15">
        <v>0.172</v>
      </c>
      <c r="L242" s="15">
        <v>1.0547958E7</v>
      </c>
      <c r="M242" s="15">
        <v>0.974</v>
      </c>
    </row>
    <row r="243">
      <c r="A243" s="15" t="str">
        <f t="shared" si="1"/>
        <v>Belgium-Europe2007</v>
      </c>
      <c r="B243" s="5" t="s">
        <v>75</v>
      </c>
      <c r="C243" s="17" t="s">
        <v>97</v>
      </c>
      <c r="D243" s="10" t="s">
        <v>69</v>
      </c>
      <c r="E243" s="15">
        <v>0.012</v>
      </c>
      <c r="F243" s="15">
        <v>0.004</v>
      </c>
      <c r="G243" s="15">
        <v>83.0</v>
      </c>
      <c r="H243" s="15">
        <v>77.0</v>
      </c>
      <c r="I243" s="15">
        <v>0.169</v>
      </c>
      <c r="J243" s="15">
        <v>0.659</v>
      </c>
      <c r="K243" s="15">
        <v>0.172</v>
      </c>
      <c r="L243" s="15">
        <v>1.06257E7</v>
      </c>
      <c r="M243" s="15">
        <v>0.975</v>
      </c>
    </row>
    <row r="244">
      <c r="A244" s="15" t="str">
        <f t="shared" si="1"/>
        <v>Belgium-Europe2008</v>
      </c>
      <c r="B244" s="5" t="s">
        <v>75</v>
      </c>
      <c r="C244" s="17" t="s">
        <v>97</v>
      </c>
      <c r="D244" s="10" t="s">
        <v>70</v>
      </c>
      <c r="E244" s="15">
        <v>0.012</v>
      </c>
      <c r="F244" s="15">
        <v>0.004</v>
      </c>
      <c r="G244" s="15">
        <v>83.0</v>
      </c>
      <c r="H244" s="15">
        <v>77.0</v>
      </c>
      <c r="I244" s="15">
        <v>0.168</v>
      </c>
      <c r="J244" s="15">
        <v>0.661</v>
      </c>
      <c r="K244" s="15">
        <v>0.171</v>
      </c>
      <c r="L244" s="15">
        <v>1.0709973E7</v>
      </c>
      <c r="M244" s="15">
        <v>0.975</v>
      </c>
    </row>
    <row r="245">
      <c r="A245" s="15" t="str">
        <f t="shared" si="1"/>
        <v>Belgium-Europe2009</v>
      </c>
      <c r="B245" s="5" t="s">
        <v>75</v>
      </c>
      <c r="C245" s="17" t="s">
        <v>97</v>
      </c>
      <c r="D245" s="10" t="s">
        <v>71</v>
      </c>
      <c r="E245" s="15">
        <v>0.012</v>
      </c>
      <c r="F245" s="15">
        <v>0.004</v>
      </c>
      <c r="G245" s="15">
        <v>83.0</v>
      </c>
      <c r="H245" s="15">
        <v>77.0</v>
      </c>
      <c r="I245" s="15">
        <v>0.168</v>
      </c>
      <c r="J245" s="15">
        <v>0.661</v>
      </c>
      <c r="K245" s="15">
        <v>0.171</v>
      </c>
      <c r="L245" s="15">
        <v>1.0796493E7</v>
      </c>
      <c r="M245" s="15">
        <v>0.976</v>
      </c>
    </row>
    <row r="246">
      <c r="A246" s="15" t="str">
        <f t="shared" si="1"/>
        <v>Belgium-Europe2010</v>
      </c>
      <c r="B246" s="5" t="s">
        <v>75</v>
      </c>
      <c r="C246" s="17" t="s">
        <v>97</v>
      </c>
      <c r="D246" s="10" t="s">
        <v>72</v>
      </c>
      <c r="E246" s="15">
        <v>0.012</v>
      </c>
      <c r="F246" s="15">
        <v>0.004</v>
      </c>
      <c r="G246" s="15">
        <v>83.0</v>
      </c>
      <c r="H246" s="15">
        <v>78.0</v>
      </c>
      <c r="I246" s="15">
        <v>0.168</v>
      </c>
      <c r="J246" s="15">
        <v>0.661</v>
      </c>
      <c r="K246" s="15">
        <v>0.172</v>
      </c>
      <c r="L246" s="15">
        <v>1.0920272E7</v>
      </c>
      <c r="M246" s="15">
        <v>0.976</v>
      </c>
    </row>
    <row r="247">
      <c r="A247" s="15" t="str">
        <f t="shared" si="1"/>
        <v>Belgium-Europe2011</v>
      </c>
      <c r="B247" s="5" t="s">
        <v>75</v>
      </c>
      <c r="C247" s="17" t="s">
        <v>97</v>
      </c>
      <c r="D247" s="10" t="s">
        <v>73</v>
      </c>
      <c r="E247" s="15">
        <v>0.012</v>
      </c>
      <c r="F247" s="15">
        <v>0.004</v>
      </c>
      <c r="G247" s="15">
        <v>83.0</v>
      </c>
      <c r="H247" s="15">
        <v>78.0</v>
      </c>
      <c r="I247" s="15">
        <v>0.168</v>
      </c>
      <c r="J247" s="15">
        <v>0.658</v>
      </c>
      <c r="K247" s="15">
        <v>0.174</v>
      </c>
      <c r="L247" s="15">
        <v>1.1047744E7</v>
      </c>
      <c r="M247" s="15">
        <v>0.977</v>
      </c>
    </row>
    <row r="248">
      <c r="A248" s="15" t="str">
        <f t="shared" si="1"/>
        <v>Belgium-Europe2012</v>
      </c>
      <c r="B248" s="5" t="s">
        <v>75</v>
      </c>
      <c r="C248" s="17" t="s">
        <v>97</v>
      </c>
      <c r="D248" s="10" t="s">
        <v>74</v>
      </c>
      <c r="E248" s="15">
        <v>0.011</v>
      </c>
      <c r="F248" s="15">
        <v>0.004</v>
      </c>
      <c r="G248" s="15">
        <v>83.0</v>
      </c>
      <c r="H248" s="15">
        <v>78.0</v>
      </c>
      <c r="I248" s="15">
        <v>0.169</v>
      </c>
      <c r="J248" s="15">
        <v>0.655</v>
      </c>
      <c r="K248" s="15">
        <v>0.176</v>
      </c>
      <c r="L248" s="15">
        <v>1.1128246E7</v>
      </c>
      <c r="M248" s="15">
        <v>0.977</v>
      </c>
    </row>
    <row r="249">
      <c r="A249" s="15" t="str">
        <f t="shared" si="1"/>
        <v>Belize-The Americas2000</v>
      </c>
      <c r="B249" s="5" t="s">
        <v>83</v>
      </c>
      <c r="C249" s="17" t="s">
        <v>98</v>
      </c>
      <c r="D249" s="10" t="s">
        <v>62</v>
      </c>
      <c r="E249" s="15">
        <v>0.029</v>
      </c>
      <c r="F249" s="15">
        <v>0.021</v>
      </c>
      <c r="G249" s="15">
        <v>74.0</v>
      </c>
      <c r="H249" s="15">
        <v>67.0</v>
      </c>
      <c r="I249" s="15">
        <v>0.402</v>
      </c>
      <c r="J249" s="15">
        <v>0.555</v>
      </c>
      <c r="K249" s="15">
        <v>0.043</v>
      </c>
      <c r="L249" s="15">
        <v>238586.0</v>
      </c>
      <c r="M249" s="15">
        <v>0.477</v>
      </c>
    </row>
    <row r="250">
      <c r="A250" s="15" t="str">
        <f t="shared" si="1"/>
        <v>Belize-The Americas2001</v>
      </c>
      <c r="B250" s="5" t="s">
        <v>83</v>
      </c>
      <c r="C250" s="17" t="s">
        <v>98</v>
      </c>
      <c r="D250" s="10" t="s">
        <v>63</v>
      </c>
      <c r="E250" s="15">
        <v>0.029</v>
      </c>
      <c r="F250" s="15">
        <v>0.021</v>
      </c>
      <c r="G250" s="15">
        <v>74.0</v>
      </c>
      <c r="H250" s="15">
        <v>67.0</v>
      </c>
      <c r="I250" s="15">
        <v>0.397</v>
      </c>
      <c r="J250" s="15">
        <v>0.56</v>
      </c>
      <c r="K250" s="15">
        <v>0.042</v>
      </c>
      <c r="L250" s="15">
        <v>245198.0</v>
      </c>
      <c r="M250" s="15">
        <v>0.474</v>
      </c>
    </row>
    <row r="251">
      <c r="A251" s="15" t="str">
        <f t="shared" si="1"/>
        <v>Belize-The Americas2002</v>
      </c>
      <c r="B251" s="5" t="s">
        <v>83</v>
      </c>
      <c r="C251" s="17" t="s">
        <v>98</v>
      </c>
      <c r="D251" s="10" t="s">
        <v>64</v>
      </c>
      <c r="E251" s="15">
        <v>0.028</v>
      </c>
      <c r="F251" s="15">
        <v>0.02</v>
      </c>
      <c r="G251" s="15">
        <v>75.0</v>
      </c>
      <c r="H251" s="15">
        <v>68.0</v>
      </c>
      <c r="I251" s="15">
        <v>0.393</v>
      </c>
      <c r="J251" s="15">
        <v>0.565</v>
      </c>
      <c r="K251" s="15">
        <v>0.042</v>
      </c>
      <c r="L251" s="15">
        <v>251766.0</v>
      </c>
      <c r="M251" s="15">
        <v>0.471</v>
      </c>
    </row>
    <row r="252">
      <c r="A252" s="15" t="str">
        <f t="shared" si="1"/>
        <v>Belize-The Americas2003</v>
      </c>
      <c r="B252" s="5" t="s">
        <v>83</v>
      </c>
      <c r="C252" s="17" t="s">
        <v>98</v>
      </c>
      <c r="D252" s="10" t="s">
        <v>65</v>
      </c>
      <c r="E252" s="15">
        <v>0.028</v>
      </c>
      <c r="F252" s="15">
        <v>0.019</v>
      </c>
      <c r="G252" s="15">
        <v>75.0</v>
      </c>
      <c r="H252" s="15">
        <v>68.0</v>
      </c>
      <c r="I252" s="15">
        <v>0.388</v>
      </c>
      <c r="J252" s="15">
        <v>0.57</v>
      </c>
      <c r="K252" s="15">
        <v>0.042</v>
      </c>
      <c r="L252" s="15">
        <v>258346.0</v>
      </c>
      <c r="M252" s="15">
        <v>0.469</v>
      </c>
    </row>
    <row r="253">
      <c r="A253" s="15" t="str">
        <f t="shared" si="1"/>
        <v>Belize-The Americas2004</v>
      </c>
      <c r="B253" s="5" t="s">
        <v>83</v>
      </c>
      <c r="C253" s="17" t="s">
        <v>98</v>
      </c>
      <c r="D253" s="10" t="s">
        <v>66</v>
      </c>
      <c r="E253" s="15">
        <v>0.027</v>
      </c>
      <c r="F253" s="15">
        <v>0.019</v>
      </c>
      <c r="G253" s="15">
        <v>75.0</v>
      </c>
      <c r="H253" s="15">
        <v>69.0</v>
      </c>
      <c r="I253" s="15">
        <v>0.384</v>
      </c>
      <c r="J253" s="15">
        <v>0.575</v>
      </c>
      <c r="K253" s="15">
        <v>0.041</v>
      </c>
      <c r="L253" s="15">
        <v>265040.0</v>
      </c>
      <c r="M253" s="15">
        <v>0.466</v>
      </c>
    </row>
    <row r="254">
      <c r="A254" s="15" t="str">
        <f t="shared" si="1"/>
        <v>Belize-The Americas2005</v>
      </c>
      <c r="B254" s="5" t="s">
        <v>83</v>
      </c>
      <c r="C254" s="17" t="s">
        <v>98</v>
      </c>
      <c r="D254" s="10" t="s">
        <v>67</v>
      </c>
      <c r="E254" s="15">
        <v>0.027</v>
      </c>
      <c r="F254" s="15">
        <v>0.018</v>
      </c>
      <c r="G254" s="15">
        <v>75.0</v>
      </c>
      <c r="H254" s="15">
        <v>69.0</v>
      </c>
      <c r="I254" s="15">
        <v>0.379</v>
      </c>
      <c r="J254" s="15">
        <v>0.58</v>
      </c>
      <c r="K254" s="15">
        <v>0.041</v>
      </c>
      <c r="L254" s="15">
        <v>271920.0</v>
      </c>
      <c r="M254" s="15">
        <v>0.463</v>
      </c>
    </row>
    <row r="255">
      <c r="A255" s="15" t="str">
        <f t="shared" si="1"/>
        <v>Belize-The Americas2006</v>
      </c>
      <c r="B255" s="5" t="s">
        <v>83</v>
      </c>
      <c r="C255" s="17" t="s">
        <v>98</v>
      </c>
      <c r="D255" s="10" t="s">
        <v>68</v>
      </c>
      <c r="E255" s="15">
        <v>0.026</v>
      </c>
      <c r="F255" s="15">
        <v>0.018</v>
      </c>
      <c r="G255" s="15">
        <v>75.0</v>
      </c>
      <c r="H255" s="15">
        <v>69.0</v>
      </c>
      <c r="I255" s="15">
        <v>0.374</v>
      </c>
      <c r="J255" s="15">
        <v>0.585</v>
      </c>
      <c r="K255" s="15">
        <v>0.04</v>
      </c>
      <c r="L255" s="15">
        <v>278985.0</v>
      </c>
      <c r="M255" s="15">
        <v>0.46</v>
      </c>
    </row>
    <row r="256">
      <c r="A256" s="15" t="str">
        <f t="shared" si="1"/>
        <v>Belize-The Americas2007</v>
      </c>
      <c r="B256" s="5" t="s">
        <v>83</v>
      </c>
      <c r="C256" s="17" t="s">
        <v>98</v>
      </c>
      <c r="D256" s="10" t="s">
        <v>69</v>
      </c>
      <c r="E256" s="15">
        <v>0.026</v>
      </c>
      <c r="F256" s="15">
        <v>0.017</v>
      </c>
      <c r="G256" s="15">
        <v>76.0</v>
      </c>
      <c r="H256" s="15">
        <v>70.0</v>
      </c>
      <c r="I256" s="15">
        <v>0.37</v>
      </c>
      <c r="J256" s="15">
        <v>0.59</v>
      </c>
      <c r="K256" s="15">
        <v>0.04</v>
      </c>
      <c r="L256" s="15">
        <v>286196.0</v>
      </c>
      <c r="M256" s="15">
        <v>0.458</v>
      </c>
    </row>
    <row r="257">
      <c r="A257" s="15" t="str">
        <f t="shared" si="1"/>
        <v>Belize-The Americas2008</v>
      </c>
      <c r="B257" s="5" t="s">
        <v>83</v>
      </c>
      <c r="C257" s="17" t="s">
        <v>98</v>
      </c>
      <c r="D257" s="10" t="s">
        <v>70</v>
      </c>
      <c r="E257" s="15">
        <v>0.025</v>
      </c>
      <c r="F257" s="15">
        <v>0.017</v>
      </c>
      <c r="G257" s="15">
        <v>76.0</v>
      </c>
      <c r="H257" s="15">
        <v>70.0</v>
      </c>
      <c r="I257" s="15">
        <v>0.365</v>
      </c>
      <c r="J257" s="15">
        <v>0.596</v>
      </c>
      <c r="K257" s="15">
        <v>0.039</v>
      </c>
      <c r="L257" s="15">
        <v>293544.0</v>
      </c>
      <c r="M257" s="15">
        <v>0.455</v>
      </c>
    </row>
    <row r="258">
      <c r="A258" s="15" t="str">
        <f t="shared" si="1"/>
        <v>Belize-The Americas2009</v>
      </c>
      <c r="B258" s="5" t="s">
        <v>83</v>
      </c>
      <c r="C258" s="17" t="s">
        <v>98</v>
      </c>
      <c r="D258" s="10" t="s">
        <v>71</v>
      </c>
      <c r="E258" s="15">
        <v>0.025</v>
      </c>
      <c r="F258" s="15">
        <v>0.016</v>
      </c>
      <c r="G258" s="15">
        <v>76.0</v>
      </c>
      <c r="H258" s="15">
        <v>70.0</v>
      </c>
      <c r="I258" s="15">
        <v>0.36</v>
      </c>
      <c r="J258" s="15">
        <v>0.601</v>
      </c>
      <c r="K258" s="15">
        <v>0.039</v>
      </c>
      <c r="L258" s="15">
        <v>301016.0</v>
      </c>
      <c r="M258" s="15">
        <v>0.452</v>
      </c>
    </row>
    <row r="259">
      <c r="A259" s="15" t="str">
        <f t="shared" si="1"/>
        <v>Belize-The Americas2010</v>
      </c>
      <c r="B259" s="5" t="s">
        <v>83</v>
      </c>
      <c r="C259" s="17" t="s">
        <v>98</v>
      </c>
      <c r="D259" s="10" t="s">
        <v>72</v>
      </c>
      <c r="E259" s="15">
        <v>0.024</v>
      </c>
      <c r="F259" s="15">
        <v>0.016</v>
      </c>
      <c r="G259" s="15">
        <v>76.0</v>
      </c>
      <c r="H259" s="15">
        <v>70.0</v>
      </c>
      <c r="I259" s="15">
        <v>0.355</v>
      </c>
      <c r="J259" s="15">
        <v>0.606</v>
      </c>
      <c r="K259" s="15">
        <v>0.039</v>
      </c>
      <c r="L259" s="15">
        <v>308595.0</v>
      </c>
      <c r="M259" s="15">
        <v>0.45</v>
      </c>
    </row>
    <row r="260">
      <c r="A260" s="15" t="str">
        <f t="shared" si="1"/>
        <v>Belize-The Americas2011</v>
      </c>
      <c r="B260" s="5" t="s">
        <v>83</v>
      </c>
      <c r="C260" s="17" t="s">
        <v>98</v>
      </c>
      <c r="D260" s="10" t="s">
        <v>73</v>
      </c>
      <c r="E260" s="15">
        <v>0.024</v>
      </c>
      <c r="F260" s="15">
        <v>0.015</v>
      </c>
      <c r="G260" s="15">
        <v>77.0</v>
      </c>
      <c r="H260" s="15">
        <v>71.0</v>
      </c>
      <c r="I260" s="15">
        <v>0.349</v>
      </c>
      <c r="J260" s="15">
        <v>0.612</v>
      </c>
      <c r="K260" s="15">
        <v>0.039</v>
      </c>
      <c r="L260" s="15">
        <v>316280.0</v>
      </c>
      <c r="M260" s="15">
        <v>0.447</v>
      </c>
    </row>
    <row r="261">
      <c r="A261" s="15" t="str">
        <f t="shared" si="1"/>
        <v>Belize-The Americas2012</v>
      </c>
      <c r="B261" s="5" t="s">
        <v>83</v>
      </c>
      <c r="C261" s="17" t="s">
        <v>98</v>
      </c>
      <c r="D261" s="10" t="s">
        <v>74</v>
      </c>
      <c r="E261" s="15">
        <v>0.024</v>
      </c>
      <c r="F261" s="15">
        <v>0.015</v>
      </c>
      <c r="G261" s="15">
        <v>77.0</v>
      </c>
      <c r="H261" s="15">
        <v>71.0</v>
      </c>
      <c r="I261" s="15">
        <v>0.344</v>
      </c>
      <c r="J261" s="15">
        <v>0.617</v>
      </c>
      <c r="K261" s="15">
        <v>0.039</v>
      </c>
      <c r="L261" s="15">
        <v>324060.0</v>
      </c>
      <c r="M261" s="15">
        <v>0.445</v>
      </c>
    </row>
    <row r="262">
      <c r="A262" s="15" t="str">
        <f t="shared" si="1"/>
        <v>Benin-Africa2000</v>
      </c>
      <c r="B262" s="5" t="s">
        <v>77</v>
      </c>
      <c r="C262" s="17" t="s">
        <v>99</v>
      </c>
      <c r="D262" s="10" t="s">
        <v>62</v>
      </c>
      <c r="E262" s="15">
        <v>0.043</v>
      </c>
      <c r="F262" s="15">
        <v>0.09</v>
      </c>
      <c r="G262" s="15">
        <v>57.0</v>
      </c>
      <c r="H262" s="15">
        <v>53.0</v>
      </c>
      <c r="I262" s="15">
        <v>0.454</v>
      </c>
      <c r="J262" s="15">
        <v>0.517</v>
      </c>
      <c r="K262" s="15">
        <v>0.029</v>
      </c>
      <c r="L262" s="15">
        <v>6949366.0</v>
      </c>
      <c r="M262" s="15">
        <v>0.383</v>
      </c>
    </row>
    <row r="263">
      <c r="A263" s="15" t="str">
        <f t="shared" si="1"/>
        <v>Benin-Africa2001</v>
      </c>
      <c r="B263" s="5" t="s">
        <v>77</v>
      </c>
      <c r="C263" s="17" t="s">
        <v>99</v>
      </c>
      <c r="D263" s="10" t="s">
        <v>63</v>
      </c>
      <c r="E263" s="15">
        <v>0.042</v>
      </c>
      <c r="F263" s="15">
        <v>0.088</v>
      </c>
      <c r="G263" s="15">
        <v>57.0</v>
      </c>
      <c r="H263" s="15">
        <v>54.0</v>
      </c>
      <c r="I263" s="15">
        <v>0.453</v>
      </c>
      <c r="J263" s="15">
        <v>0.518</v>
      </c>
      <c r="K263" s="15">
        <v>0.029</v>
      </c>
      <c r="L263" s="15">
        <v>7174911.0</v>
      </c>
      <c r="M263" s="15">
        <v>0.387</v>
      </c>
    </row>
    <row r="264">
      <c r="A264" s="15" t="str">
        <f t="shared" si="1"/>
        <v>Benin-Africa2002</v>
      </c>
      <c r="B264" s="5" t="s">
        <v>77</v>
      </c>
      <c r="C264" s="17" t="s">
        <v>99</v>
      </c>
      <c r="D264" s="10" t="s">
        <v>64</v>
      </c>
      <c r="E264" s="15">
        <v>0.042</v>
      </c>
      <c r="F264" s="15">
        <v>0.085</v>
      </c>
      <c r="G264" s="15">
        <v>58.0</v>
      </c>
      <c r="H264" s="15">
        <v>54.0</v>
      </c>
      <c r="I264" s="15">
        <v>0.451</v>
      </c>
      <c r="J264" s="15">
        <v>0.52</v>
      </c>
      <c r="K264" s="15">
        <v>0.028</v>
      </c>
      <c r="L264" s="15">
        <v>7414744.0</v>
      </c>
      <c r="M264" s="15">
        <v>0.39</v>
      </c>
    </row>
    <row r="265">
      <c r="A265" s="15" t="str">
        <f t="shared" si="1"/>
        <v>Benin-Africa2003</v>
      </c>
      <c r="B265" s="5" t="s">
        <v>77</v>
      </c>
      <c r="C265" s="17" t="s">
        <v>99</v>
      </c>
      <c r="D265" s="10" t="s">
        <v>65</v>
      </c>
      <c r="E265" s="15">
        <v>0.041</v>
      </c>
      <c r="F265" s="15">
        <v>0.082</v>
      </c>
      <c r="G265" s="15">
        <v>58.0</v>
      </c>
      <c r="H265" s="15">
        <v>55.0</v>
      </c>
      <c r="I265" s="15">
        <v>0.449</v>
      </c>
      <c r="J265" s="15">
        <v>0.522</v>
      </c>
      <c r="K265" s="15">
        <v>0.028</v>
      </c>
      <c r="L265" s="15">
        <v>7665681.0</v>
      </c>
      <c r="M265" s="15">
        <v>0.393</v>
      </c>
    </row>
    <row r="266">
      <c r="A266" s="15" t="str">
        <f t="shared" si="1"/>
        <v>Benin-Africa2004</v>
      </c>
      <c r="B266" s="5" t="s">
        <v>77</v>
      </c>
      <c r="C266" s="17" t="s">
        <v>99</v>
      </c>
      <c r="D266" s="10" t="s">
        <v>66</v>
      </c>
      <c r="E266" s="15">
        <v>0.041</v>
      </c>
      <c r="F266" s="15">
        <v>0.078</v>
      </c>
      <c r="G266" s="15">
        <v>58.0</v>
      </c>
      <c r="H266" s="15">
        <v>55.0</v>
      </c>
      <c r="I266" s="15">
        <v>0.447</v>
      </c>
      <c r="J266" s="15">
        <v>0.525</v>
      </c>
      <c r="K266" s="15">
        <v>0.028</v>
      </c>
      <c r="L266" s="15">
        <v>7922796.0</v>
      </c>
      <c r="M266" s="15">
        <v>0.396</v>
      </c>
    </row>
    <row r="267">
      <c r="A267" s="15" t="str">
        <f t="shared" si="1"/>
        <v>Benin-Africa2005</v>
      </c>
      <c r="B267" s="5" t="s">
        <v>77</v>
      </c>
      <c r="C267" s="17" t="s">
        <v>99</v>
      </c>
      <c r="D267" s="10" t="s">
        <v>67</v>
      </c>
      <c r="E267" s="15">
        <v>0.04</v>
      </c>
      <c r="F267" s="15">
        <v>0.075</v>
      </c>
      <c r="G267" s="15">
        <v>59.0</v>
      </c>
      <c r="H267" s="15">
        <v>56.0</v>
      </c>
      <c r="I267" s="15">
        <v>0.445</v>
      </c>
      <c r="J267" s="15">
        <v>0.527</v>
      </c>
      <c r="K267" s="15">
        <v>0.028</v>
      </c>
      <c r="L267" s="15">
        <v>8182362.0</v>
      </c>
      <c r="M267" s="15">
        <v>0.4</v>
      </c>
    </row>
    <row r="268">
      <c r="A268" s="15" t="str">
        <f t="shared" si="1"/>
        <v>Benin-Africa2006</v>
      </c>
      <c r="B268" s="5" t="s">
        <v>77</v>
      </c>
      <c r="C268" s="17" t="s">
        <v>99</v>
      </c>
      <c r="D268" s="10" t="s">
        <v>68</v>
      </c>
      <c r="E268" s="15">
        <v>0.04</v>
      </c>
      <c r="F268" s="15">
        <v>0.072</v>
      </c>
      <c r="G268" s="15">
        <v>59.0</v>
      </c>
      <c r="H268" s="15">
        <v>56.0</v>
      </c>
      <c r="I268" s="15">
        <v>0.443</v>
      </c>
      <c r="J268" s="15">
        <v>0.529</v>
      </c>
      <c r="K268" s="15">
        <v>0.028</v>
      </c>
      <c r="L268" s="15">
        <v>8443671.0</v>
      </c>
      <c r="M268" s="15">
        <v>0.403</v>
      </c>
    </row>
    <row r="269">
      <c r="A269" s="15" t="str">
        <f t="shared" si="1"/>
        <v>Benin-Africa2007</v>
      </c>
      <c r="B269" s="5" t="s">
        <v>77</v>
      </c>
      <c r="C269" s="17" t="s">
        <v>99</v>
      </c>
      <c r="D269" s="10" t="s">
        <v>69</v>
      </c>
      <c r="E269" s="15">
        <v>0.039</v>
      </c>
      <c r="F269" s="15">
        <v>0.069</v>
      </c>
      <c r="G269" s="15">
        <v>59.0</v>
      </c>
      <c r="H269" s="15">
        <v>57.0</v>
      </c>
      <c r="I269" s="15">
        <v>0.441</v>
      </c>
      <c r="J269" s="15">
        <v>0.531</v>
      </c>
      <c r="K269" s="15">
        <v>0.028</v>
      </c>
      <c r="L269" s="15">
        <v>8707490.0</v>
      </c>
      <c r="M269" s="15">
        <v>0.407</v>
      </c>
    </row>
    <row r="270">
      <c r="A270" s="15" t="str">
        <f t="shared" si="1"/>
        <v>Benin-Africa2008</v>
      </c>
      <c r="B270" s="5" t="s">
        <v>77</v>
      </c>
      <c r="C270" s="17" t="s">
        <v>99</v>
      </c>
      <c r="D270" s="10" t="s">
        <v>70</v>
      </c>
      <c r="E270" s="15">
        <v>0.039</v>
      </c>
      <c r="F270" s="15">
        <v>0.066</v>
      </c>
      <c r="G270" s="15">
        <v>60.0</v>
      </c>
      <c r="H270" s="15">
        <v>57.0</v>
      </c>
      <c r="I270" s="15">
        <v>0.439</v>
      </c>
      <c r="J270" s="15">
        <v>0.533</v>
      </c>
      <c r="K270" s="15">
        <v>0.029</v>
      </c>
      <c r="L270" s="15">
        <v>8973293.0</v>
      </c>
      <c r="M270" s="15">
        <v>0.411</v>
      </c>
    </row>
    <row r="271">
      <c r="A271" s="15" t="str">
        <f t="shared" si="1"/>
        <v>Benin-Africa2009</v>
      </c>
      <c r="B271" s="5" t="s">
        <v>77</v>
      </c>
      <c r="C271" s="17" t="s">
        <v>99</v>
      </c>
      <c r="D271" s="10" t="s">
        <v>71</v>
      </c>
      <c r="E271" s="15">
        <v>0.038</v>
      </c>
      <c r="F271" s="15">
        <v>0.064</v>
      </c>
      <c r="G271" s="15">
        <v>60.0</v>
      </c>
      <c r="H271" s="15">
        <v>57.0</v>
      </c>
      <c r="I271" s="15">
        <v>0.436</v>
      </c>
      <c r="J271" s="15">
        <v>0.535</v>
      </c>
      <c r="K271" s="15">
        <v>0.029</v>
      </c>
      <c r="L271" s="15">
        <v>9240783.0</v>
      </c>
      <c r="M271" s="15">
        <v>0.415</v>
      </c>
    </row>
    <row r="272">
      <c r="A272" s="15" t="str">
        <f t="shared" si="1"/>
        <v>Benin-Africa2010</v>
      </c>
      <c r="B272" s="5" t="s">
        <v>77</v>
      </c>
      <c r="C272" s="17" t="s">
        <v>99</v>
      </c>
      <c r="D272" s="10" t="s">
        <v>72</v>
      </c>
      <c r="E272" s="15">
        <v>0.038</v>
      </c>
      <c r="F272" s="15">
        <v>0.062</v>
      </c>
      <c r="G272" s="15">
        <v>60.0</v>
      </c>
      <c r="H272" s="15">
        <v>57.0</v>
      </c>
      <c r="I272" s="15">
        <v>0.434</v>
      </c>
      <c r="J272" s="15">
        <v>0.537</v>
      </c>
      <c r="K272" s="15">
        <v>0.029</v>
      </c>
      <c r="L272" s="15">
        <v>9509798.0</v>
      </c>
      <c r="M272" s="15">
        <v>0.419</v>
      </c>
    </row>
    <row r="273">
      <c r="A273" s="15" t="str">
        <f t="shared" si="1"/>
        <v>Benin-Africa2011</v>
      </c>
      <c r="B273" s="5" t="s">
        <v>77</v>
      </c>
      <c r="C273" s="17" t="s">
        <v>99</v>
      </c>
      <c r="D273" s="10" t="s">
        <v>73</v>
      </c>
      <c r="E273" s="15">
        <v>0.037</v>
      </c>
      <c r="F273" s="15">
        <v>0.06</v>
      </c>
      <c r="G273" s="15">
        <v>60.0</v>
      </c>
      <c r="H273" s="15">
        <v>58.0</v>
      </c>
      <c r="I273" s="15">
        <v>0.432</v>
      </c>
      <c r="J273" s="15">
        <v>0.539</v>
      </c>
      <c r="K273" s="15">
        <v>0.029</v>
      </c>
      <c r="L273" s="15">
        <v>9779795.0</v>
      </c>
      <c r="M273" s="15">
        <v>0.423</v>
      </c>
    </row>
    <row r="274">
      <c r="A274" s="15" t="str">
        <f t="shared" si="1"/>
        <v>Benin-Africa2012</v>
      </c>
      <c r="B274" s="5" t="s">
        <v>77</v>
      </c>
      <c r="C274" s="17" t="s">
        <v>99</v>
      </c>
      <c r="D274" s="10" t="s">
        <v>74</v>
      </c>
      <c r="E274" s="15">
        <v>0.037</v>
      </c>
      <c r="F274" s="15">
        <v>0.058</v>
      </c>
      <c r="G274" s="15">
        <v>61.0</v>
      </c>
      <c r="H274" s="15">
        <v>58.0</v>
      </c>
      <c r="I274" s="15">
        <v>0.43</v>
      </c>
      <c r="J274" s="15">
        <v>0.542</v>
      </c>
      <c r="K274" s="15">
        <v>0.029</v>
      </c>
      <c r="L274" s="15">
        <v>1.0050702E7</v>
      </c>
      <c r="M274" s="15">
        <v>0.427</v>
      </c>
    </row>
    <row r="275">
      <c r="A275" s="15" t="str">
        <f t="shared" si="1"/>
        <v>Bermuda-The Americas2000</v>
      </c>
      <c r="B275" s="5" t="s">
        <v>83</v>
      </c>
      <c r="C275" s="17" t="s">
        <v>100</v>
      </c>
      <c r="D275" s="10" t="s">
        <v>62</v>
      </c>
      <c r="E275" s="15">
        <v>0.014</v>
      </c>
      <c r="F275" s="11"/>
      <c r="G275" s="15">
        <v>81.0</v>
      </c>
      <c r="H275" s="15">
        <v>75.0</v>
      </c>
      <c r="I275" s="11"/>
      <c r="J275" s="11"/>
      <c r="K275" s="11"/>
      <c r="L275" s="15">
        <v>61833.0</v>
      </c>
      <c r="M275" s="15">
        <v>1.0</v>
      </c>
    </row>
    <row r="276">
      <c r="A276" s="15" t="str">
        <f t="shared" si="1"/>
        <v>Bermuda-The Americas2001</v>
      </c>
      <c r="B276" s="5" t="s">
        <v>83</v>
      </c>
      <c r="C276" s="17" t="s">
        <v>100</v>
      </c>
      <c r="D276" s="10" t="s">
        <v>63</v>
      </c>
      <c r="E276" s="15">
        <v>0.013</v>
      </c>
      <c r="F276" s="11"/>
      <c r="G276" s="15">
        <v>81.0</v>
      </c>
      <c r="H276" s="15">
        <v>75.0</v>
      </c>
      <c r="I276" s="11"/>
      <c r="J276" s="11"/>
      <c r="K276" s="11"/>
      <c r="L276" s="15">
        <v>62504.0</v>
      </c>
      <c r="M276" s="15">
        <v>1.0</v>
      </c>
    </row>
    <row r="277">
      <c r="A277" s="15" t="str">
        <f t="shared" si="1"/>
        <v>Bermuda-The Americas2002</v>
      </c>
      <c r="B277" s="5" t="s">
        <v>83</v>
      </c>
      <c r="C277" s="17" t="s">
        <v>100</v>
      </c>
      <c r="D277" s="10" t="s">
        <v>64</v>
      </c>
      <c r="E277" s="15">
        <v>0.013</v>
      </c>
      <c r="F277" s="11"/>
      <c r="G277" s="15">
        <v>81.0</v>
      </c>
      <c r="H277" s="15">
        <v>76.0</v>
      </c>
      <c r="I277" s="11"/>
      <c r="J277" s="11"/>
      <c r="K277" s="11"/>
      <c r="L277" s="15">
        <v>62912.0</v>
      </c>
      <c r="M277" s="15">
        <v>1.0</v>
      </c>
    </row>
    <row r="278">
      <c r="A278" s="15" t="str">
        <f t="shared" si="1"/>
        <v>Bermuda-The Americas2003</v>
      </c>
      <c r="B278" s="5" t="s">
        <v>83</v>
      </c>
      <c r="C278" s="17" t="s">
        <v>100</v>
      </c>
      <c r="D278" s="10" t="s">
        <v>65</v>
      </c>
      <c r="E278" s="15">
        <v>0.013</v>
      </c>
      <c r="F278" s="11"/>
      <c r="G278" s="15">
        <v>81.0</v>
      </c>
      <c r="H278" s="15">
        <v>76.0</v>
      </c>
      <c r="I278" s="11"/>
      <c r="J278" s="11"/>
      <c r="K278" s="11"/>
      <c r="L278" s="15">
        <v>63325.0</v>
      </c>
      <c r="M278" s="15">
        <v>1.0</v>
      </c>
    </row>
    <row r="279">
      <c r="A279" s="15" t="str">
        <f t="shared" si="1"/>
        <v>Bermuda-The Americas2004</v>
      </c>
      <c r="B279" s="5" t="s">
        <v>83</v>
      </c>
      <c r="C279" s="17" t="s">
        <v>100</v>
      </c>
      <c r="D279" s="10" t="s">
        <v>66</v>
      </c>
      <c r="E279" s="15">
        <v>0.013</v>
      </c>
      <c r="F279" s="11"/>
      <c r="G279" s="15">
        <v>81.0</v>
      </c>
      <c r="H279" s="15">
        <v>76.0</v>
      </c>
      <c r="I279" s="11"/>
      <c r="J279" s="11"/>
      <c r="K279" s="11"/>
      <c r="L279" s="15">
        <v>63740.0</v>
      </c>
      <c r="M279" s="15">
        <v>1.0</v>
      </c>
    </row>
    <row r="280">
      <c r="A280" s="15" t="str">
        <f t="shared" si="1"/>
        <v>Bermuda-The Americas2005</v>
      </c>
      <c r="B280" s="5" t="s">
        <v>83</v>
      </c>
      <c r="C280" s="17" t="s">
        <v>100</v>
      </c>
      <c r="D280" s="10" t="s">
        <v>67</v>
      </c>
      <c r="E280" s="15">
        <v>0.013</v>
      </c>
      <c r="F280" s="11"/>
      <c r="G280" s="15">
        <v>81.0</v>
      </c>
      <c r="H280" s="15">
        <v>76.0</v>
      </c>
      <c r="I280" s="11"/>
      <c r="J280" s="11"/>
      <c r="K280" s="11"/>
      <c r="L280" s="15">
        <v>64154.0</v>
      </c>
      <c r="M280" s="15">
        <v>1.0</v>
      </c>
    </row>
    <row r="281">
      <c r="A281" s="15" t="str">
        <f t="shared" si="1"/>
        <v>Bermuda-The Americas2006</v>
      </c>
      <c r="B281" s="5" t="s">
        <v>83</v>
      </c>
      <c r="C281" s="17" t="s">
        <v>100</v>
      </c>
      <c r="D281" s="10" t="s">
        <v>68</v>
      </c>
      <c r="E281" s="15">
        <v>0.013</v>
      </c>
      <c r="F281" s="11"/>
      <c r="G281" s="15">
        <v>82.0</v>
      </c>
      <c r="H281" s="15">
        <v>76.0</v>
      </c>
      <c r="I281" s="11"/>
      <c r="J281" s="11"/>
      <c r="K281" s="11"/>
      <c r="L281" s="15">
        <v>64523.0</v>
      </c>
      <c r="M281" s="15">
        <v>1.0</v>
      </c>
    </row>
    <row r="282">
      <c r="A282" s="15" t="str">
        <f t="shared" si="1"/>
        <v>Bermuda-The Americas2007</v>
      </c>
      <c r="B282" s="5" t="s">
        <v>83</v>
      </c>
      <c r="C282" s="17" t="s">
        <v>100</v>
      </c>
      <c r="D282" s="10" t="s">
        <v>69</v>
      </c>
      <c r="E282" s="15">
        <v>0.013</v>
      </c>
      <c r="F282" s="11"/>
      <c r="G282" s="15">
        <v>82.0</v>
      </c>
      <c r="H282" s="15">
        <v>76.0</v>
      </c>
      <c r="I282" s="11"/>
      <c r="J282" s="11"/>
      <c r="K282" s="11"/>
      <c r="L282" s="15">
        <v>64888.0</v>
      </c>
      <c r="M282" s="15">
        <v>1.0</v>
      </c>
    </row>
    <row r="283">
      <c r="A283" s="15" t="str">
        <f t="shared" si="1"/>
        <v>Bermuda-The Americas2008</v>
      </c>
      <c r="B283" s="5" t="s">
        <v>83</v>
      </c>
      <c r="C283" s="17" t="s">
        <v>100</v>
      </c>
      <c r="D283" s="10" t="s">
        <v>70</v>
      </c>
      <c r="E283" s="15">
        <v>0.013</v>
      </c>
      <c r="F283" s="11"/>
      <c r="G283" s="15">
        <v>82.0</v>
      </c>
      <c r="H283" s="15">
        <v>77.0</v>
      </c>
      <c r="I283" s="11"/>
      <c r="J283" s="11"/>
      <c r="K283" s="11"/>
      <c r="L283" s="15">
        <v>65273.0</v>
      </c>
      <c r="M283" s="15">
        <v>1.0</v>
      </c>
    </row>
    <row r="284">
      <c r="A284" s="15" t="str">
        <f t="shared" si="1"/>
        <v>Bermuda-The Americas2009</v>
      </c>
      <c r="B284" s="5" t="s">
        <v>83</v>
      </c>
      <c r="C284" s="17" t="s">
        <v>100</v>
      </c>
      <c r="D284" s="10" t="s">
        <v>71</v>
      </c>
      <c r="E284" s="15">
        <v>0.012</v>
      </c>
      <c r="F284" s="11"/>
      <c r="G284" s="15">
        <v>82.0</v>
      </c>
      <c r="H284" s="15">
        <v>77.0</v>
      </c>
      <c r="I284" s="11"/>
      <c r="J284" s="11"/>
      <c r="K284" s="11"/>
      <c r="L284" s="15">
        <v>65636.0</v>
      </c>
      <c r="M284" s="15">
        <v>1.0</v>
      </c>
    </row>
    <row r="285">
      <c r="A285" s="15" t="str">
        <f t="shared" si="1"/>
        <v>Bermuda-The Americas2010</v>
      </c>
      <c r="B285" s="5" t="s">
        <v>83</v>
      </c>
      <c r="C285" s="17" t="s">
        <v>100</v>
      </c>
      <c r="D285" s="10" t="s">
        <v>72</v>
      </c>
      <c r="E285" s="15">
        <v>0.012</v>
      </c>
      <c r="F285" s="11"/>
      <c r="G285" s="15">
        <v>82.0</v>
      </c>
      <c r="H285" s="15">
        <v>77.0</v>
      </c>
      <c r="I285" s="11"/>
      <c r="J285" s="11"/>
      <c r="K285" s="11"/>
      <c r="L285" s="15">
        <v>65124.0</v>
      </c>
      <c r="M285" s="15">
        <v>1.0</v>
      </c>
    </row>
    <row r="286">
      <c r="A286" s="15" t="str">
        <f t="shared" si="1"/>
        <v>Bermuda-The Americas2011</v>
      </c>
      <c r="B286" s="5" t="s">
        <v>83</v>
      </c>
      <c r="C286" s="17" t="s">
        <v>100</v>
      </c>
      <c r="D286" s="10" t="s">
        <v>73</v>
      </c>
      <c r="E286" s="15">
        <v>0.012</v>
      </c>
      <c r="F286" s="11"/>
      <c r="G286" s="15">
        <v>82.0</v>
      </c>
      <c r="H286" s="15">
        <v>77.0</v>
      </c>
      <c r="I286" s="11"/>
      <c r="J286" s="11"/>
      <c r="K286" s="11"/>
      <c r="L286" s="15">
        <v>64564.0</v>
      </c>
      <c r="M286" s="15">
        <v>1.0</v>
      </c>
    </row>
    <row r="287">
      <c r="A287" s="15" t="str">
        <f t="shared" si="1"/>
        <v>Bermuda-The Americas2012</v>
      </c>
      <c r="B287" s="5" t="s">
        <v>83</v>
      </c>
      <c r="C287" s="17" t="s">
        <v>100</v>
      </c>
      <c r="D287" s="10" t="s">
        <v>74</v>
      </c>
      <c r="E287" s="15">
        <v>0.012</v>
      </c>
      <c r="F287" s="11"/>
      <c r="G287" s="15">
        <v>82.0</v>
      </c>
      <c r="H287" s="15">
        <v>77.0</v>
      </c>
      <c r="I287" s="11"/>
      <c r="J287" s="11"/>
      <c r="K287" s="11"/>
      <c r="L287" s="15">
        <v>64798.0</v>
      </c>
      <c r="M287" s="15">
        <v>1.0</v>
      </c>
    </row>
    <row r="288">
      <c r="A288" s="15" t="str">
        <f t="shared" si="1"/>
        <v>Bhutan-Asia2000</v>
      </c>
      <c r="B288" s="5" t="s">
        <v>60</v>
      </c>
      <c r="C288" s="17" t="s">
        <v>101</v>
      </c>
      <c r="D288" s="10" t="s">
        <v>62</v>
      </c>
      <c r="E288" s="15">
        <v>0.028</v>
      </c>
      <c r="F288" s="15">
        <v>0.059</v>
      </c>
      <c r="G288" s="15">
        <v>60.0</v>
      </c>
      <c r="H288" s="15">
        <v>60.0</v>
      </c>
      <c r="I288" s="15">
        <v>0.406</v>
      </c>
      <c r="J288" s="15">
        <v>0.556</v>
      </c>
      <c r="K288" s="15">
        <v>0.038</v>
      </c>
      <c r="L288" s="15">
        <v>564350.0</v>
      </c>
      <c r="M288" s="15">
        <v>0.254</v>
      </c>
    </row>
    <row r="289">
      <c r="A289" s="15" t="str">
        <f t="shared" si="1"/>
        <v>Bhutan-Asia2001</v>
      </c>
      <c r="B289" s="5" t="s">
        <v>60</v>
      </c>
      <c r="C289" s="17" t="s">
        <v>101</v>
      </c>
      <c r="D289" s="10" t="s">
        <v>63</v>
      </c>
      <c r="E289" s="15">
        <v>0.027</v>
      </c>
      <c r="F289" s="15">
        <v>0.056</v>
      </c>
      <c r="G289" s="15">
        <v>61.0</v>
      </c>
      <c r="H289" s="15">
        <v>61.0</v>
      </c>
      <c r="I289" s="15">
        <v>0.393</v>
      </c>
      <c r="J289" s="15">
        <v>0.568</v>
      </c>
      <c r="K289" s="15">
        <v>0.039</v>
      </c>
      <c r="L289" s="15">
        <v>580888.0</v>
      </c>
      <c r="M289" s="15">
        <v>0.265</v>
      </c>
    </row>
    <row r="290">
      <c r="A290" s="15" t="str">
        <f t="shared" si="1"/>
        <v>Bhutan-Asia2002</v>
      </c>
      <c r="B290" s="5" t="s">
        <v>60</v>
      </c>
      <c r="C290" s="17" t="s">
        <v>101</v>
      </c>
      <c r="D290" s="10" t="s">
        <v>64</v>
      </c>
      <c r="E290" s="15">
        <v>0.026</v>
      </c>
      <c r="F290" s="15">
        <v>0.053</v>
      </c>
      <c r="G290" s="15">
        <v>62.0</v>
      </c>
      <c r="H290" s="15">
        <v>62.0</v>
      </c>
      <c r="I290" s="15">
        <v>0.38</v>
      </c>
      <c r="J290" s="15">
        <v>0.581</v>
      </c>
      <c r="K290" s="15">
        <v>0.039</v>
      </c>
      <c r="L290" s="15">
        <v>598455.0</v>
      </c>
      <c r="M290" s="15">
        <v>0.276</v>
      </c>
    </row>
    <row r="291">
      <c r="A291" s="15" t="str">
        <f t="shared" si="1"/>
        <v>Bhutan-Asia2003</v>
      </c>
      <c r="B291" s="5" t="s">
        <v>60</v>
      </c>
      <c r="C291" s="17" t="s">
        <v>101</v>
      </c>
      <c r="D291" s="10" t="s">
        <v>65</v>
      </c>
      <c r="E291" s="15">
        <v>0.025</v>
      </c>
      <c r="F291" s="15">
        <v>0.051</v>
      </c>
      <c r="G291" s="15">
        <v>63.0</v>
      </c>
      <c r="H291" s="15">
        <v>62.0</v>
      </c>
      <c r="I291" s="15">
        <v>0.365</v>
      </c>
      <c r="J291" s="15">
        <v>0.595</v>
      </c>
      <c r="K291" s="15">
        <v>0.04</v>
      </c>
      <c r="L291" s="15">
        <v>616383.0</v>
      </c>
      <c r="M291" s="15">
        <v>0.287</v>
      </c>
    </row>
    <row r="292">
      <c r="A292" s="15" t="str">
        <f t="shared" si="1"/>
        <v>Bhutan-Asia2004</v>
      </c>
      <c r="B292" s="5" t="s">
        <v>60</v>
      </c>
      <c r="C292" s="17" t="s">
        <v>101</v>
      </c>
      <c r="D292" s="10" t="s">
        <v>66</v>
      </c>
      <c r="E292" s="15">
        <v>0.024</v>
      </c>
      <c r="F292" s="15">
        <v>0.048</v>
      </c>
      <c r="G292" s="15">
        <v>63.0</v>
      </c>
      <c r="H292" s="15">
        <v>63.0</v>
      </c>
      <c r="I292" s="15">
        <v>0.352</v>
      </c>
      <c r="J292" s="15">
        <v>0.608</v>
      </c>
      <c r="K292" s="15">
        <v>0.04</v>
      </c>
      <c r="L292" s="15">
        <v>633893.0</v>
      </c>
      <c r="M292" s="15">
        <v>0.298</v>
      </c>
    </row>
    <row r="293">
      <c r="A293" s="15" t="str">
        <f t="shared" si="1"/>
        <v>Bhutan-Asia2005</v>
      </c>
      <c r="B293" s="5" t="s">
        <v>60</v>
      </c>
      <c r="C293" s="17" t="s">
        <v>101</v>
      </c>
      <c r="D293" s="10" t="s">
        <v>67</v>
      </c>
      <c r="E293" s="15">
        <v>0.023</v>
      </c>
      <c r="F293" s="15">
        <v>0.045</v>
      </c>
      <c r="G293" s="15">
        <v>64.0</v>
      </c>
      <c r="H293" s="15">
        <v>64.0</v>
      </c>
      <c r="I293" s="15">
        <v>0.34</v>
      </c>
      <c r="J293" s="15">
        <v>0.619</v>
      </c>
      <c r="K293" s="15">
        <v>0.041</v>
      </c>
      <c r="L293" s="15">
        <v>650417.0</v>
      </c>
      <c r="M293" s="15">
        <v>0.31</v>
      </c>
    </row>
    <row r="294">
      <c r="A294" s="15" t="str">
        <f t="shared" si="1"/>
        <v>Bhutan-Asia2006</v>
      </c>
      <c r="B294" s="5" t="s">
        <v>60</v>
      </c>
      <c r="C294" s="17" t="s">
        <v>101</v>
      </c>
      <c r="D294" s="10" t="s">
        <v>68</v>
      </c>
      <c r="E294" s="15">
        <v>0.022</v>
      </c>
      <c r="F294" s="15">
        <v>0.043</v>
      </c>
      <c r="G294" s="15">
        <v>65.0</v>
      </c>
      <c r="H294" s="15">
        <v>65.0</v>
      </c>
      <c r="I294" s="15">
        <v>0.329</v>
      </c>
      <c r="J294" s="15">
        <v>0.629</v>
      </c>
      <c r="K294" s="15">
        <v>0.041</v>
      </c>
      <c r="L294" s="15">
        <v>665568.0</v>
      </c>
      <c r="M294" s="15">
        <v>0.317</v>
      </c>
    </row>
    <row r="295">
      <c r="A295" s="15" t="str">
        <f t="shared" si="1"/>
        <v>Bhutan-Asia2007</v>
      </c>
      <c r="B295" s="5" t="s">
        <v>60</v>
      </c>
      <c r="C295" s="17" t="s">
        <v>101</v>
      </c>
      <c r="D295" s="10" t="s">
        <v>69</v>
      </c>
      <c r="E295" s="15">
        <v>0.022</v>
      </c>
      <c r="F295" s="15">
        <v>0.041</v>
      </c>
      <c r="G295" s="15">
        <v>66.0</v>
      </c>
      <c r="H295" s="15">
        <v>65.0</v>
      </c>
      <c r="I295" s="15">
        <v>0.32</v>
      </c>
      <c r="J295" s="15">
        <v>0.638</v>
      </c>
      <c r="K295" s="15">
        <v>0.042</v>
      </c>
      <c r="L295" s="15">
        <v>679365.0</v>
      </c>
      <c r="M295" s="15">
        <v>0.325</v>
      </c>
    </row>
    <row r="296">
      <c r="A296" s="15" t="str">
        <f t="shared" si="1"/>
        <v>Bhutan-Asia2008</v>
      </c>
      <c r="B296" s="5" t="s">
        <v>60</v>
      </c>
      <c r="C296" s="17" t="s">
        <v>101</v>
      </c>
      <c r="D296" s="10" t="s">
        <v>70</v>
      </c>
      <c r="E296" s="15">
        <v>0.021</v>
      </c>
      <c r="F296" s="15">
        <v>0.038</v>
      </c>
      <c r="G296" s="15">
        <v>66.0</v>
      </c>
      <c r="H296" s="15">
        <v>66.0</v>
      </c>
      <c r="I296" s="15">
        <v>0.312</v>
      </c>
      <c r="J296" s="15">
        <v>0.645</v>
      </c>
      <c r="K296" s="15">
        <v>0.043</v>
      </c>
      <c r="L296" s="15">
        <v>692159.0</v>
      </c>
      <c r="M296" s="15">
        <v>0.332</v>
      </c>
    </row>
    <row r="297">
      <c r="A297" s="15" t="str">
        <f t="shared" si="1"/>
        <v>Bhutan-Asia2009</v>
      </c>
      <c r="B297" s="5" t="s">
        <v>60</v>
      </c>
      <c r="C297" s="17" t="s">
        <v>101</v>
      </c>
      <c r="D297" s="10" t="s">
        <v>71</v>
      </c>
      <c r="E297" s="15">
        <v>0.021</v>
      </c>
      <c r="F297" s="15">
        <v>0.036</v>
      </c>
      <c r="G297" s="15">
        <v>67.0</v>
      </c>
      <c r="H297" s="15">
        <v>66.0</v>
      </c>
      <c r="I297" s="15">
        <v>0.305</v>
      </c>
      <c r="J297" s="15">
        <v>0.651</v>
      </c>
      <c r="K297" s="15">
        <v>0.044</v>
      </c>
      <c r="L297" s="15">
        <v>704542.0</v>
      </c>
      <c r="M297" s="15">
        <v>0.34</v>
      </c>
    </row>
    <row r="298">
      <c r="A298" s="15" t="str">
        <f t="shared" si="1"/>
        <v>Bhutan-Asia2010</v>
      </c>
      <c r="B298" s="5" t="s">
        <v>60</v>
      </c>
      <c r="C298" s="17" t="s">
        <v>101</v>
      </c>
      <c r="D298" s="10" t="s">
        <v>72</v>
      </c>
      <c r="E298" s="15">
        <v>0.021</v>
      </c>
      <c r="F298" s="15">
        <v>0.034</v>
      </c>
      <c r="G298" s="15">
        <v>67.0</v>
      </c>
      <c r="H298" s="15">
        <v>67.0</v>
      </c>
      <c r="I298" s="15">
        <v>0.298</v>
      </c>
      <c r="J298" s="15">
        <v>0.657</v>
      </c>
      <c r="K298" s="15">
        <v>0.045</v>
      </c>
      <c r="L298" s="15">
        <v>716939.0</v>
      </c>
      <c r="M298" s="15">
        <v>0.348</v>
      </c>
    </row>
    <row r="299">
      <c r="A299" s="15" t="str">
        <f t="shared" si="1"/>
        <v>Bhutan-Asia2011</v>
      </c>
      <c r="B299" s="5" t="s">
        <v>60</v>
      </c>
      <c r="C299" s="17" t="s">
        <v>101</v>
      </c>
      <c r="D299" s="10" t="s">
        <v>73</v>
      </c>
      <c r="E299" s="15">
        <v>0.02</v>
      </c>
      <c r="F299" s="15">
        <v>0.033</v>
      </c>
      <c r="G299" s="15">
        <v>68.0</v>
      </c>
      <c r="H299" s="15">
        <v>67.0</v>
      </c>
      <c r="I299" s="15">
        <v>0.291</v>
      </c>
      <c r="J299" s="15">
        <v>0.663</v>
      </c>
      <c r="K299" s="15">
        <v>0.046</v>
      </c>
      <c r="L299" s="15">
        <v>729429.0</v>
      </c>
      <c r="M299" s="15">
        <v>0.356</v>
      </c>
    </row>
    <row r="300">
      <c r="A300" s="15" t="str">
        <f t="shared" si="1"/>
        <v>Bhutan-Asia2012</v>
      </c>
      <c r="B300" s="5" t="s">
        <v>60</v>
      </c>
      <c r="C300" s="17" t="s">
        <v>101</v>
      </c>
      <c r="D300" s="10" t="s">
        <v>74</v>
      </c>
      <c r="E300" s="15">
        <v>0.02</v>
      </c>
      <c r="F300" s="15">
        <v>0.031</v>
      </c>
      <c r="G300" s="15">
        <v>68.0</v>
      </c>
      <c r="H300" s="15">
        <v>68.0</v>
      </c>
      <c r="I300" s="15">
        <v>0.285</v>
      </c>
      <c r="J300" s="15">
        <v>0.668</v>
      </c>
      <c r="K300" s="15">
        <v>0.047</v>
      </c>
      <c r="L300" s="15">
        <v>741822.0</v>
      </c>
      <c r="M300" s="15">
        <v>0.364</v>
      </c>
    </row>
    <row r="301">
      <c r="A301" s="15" t="str">
        <f t="shared" si="1"/>
        <v>Bolivia-The Americas2000</v>
      </c>
      <c r="B301" s="5" t="s">
        <v>83</v>
      </c>
      <c r="C301" s="17" t="s">
        <v>102</v>
      </c>
      <c r="D301" s="10" t="s">
        <v>62</v>
      </c>
      <c r="E301" s="15">
        <v>0.031</v>
      </c>
      <c r="F301" s="15">
        <v>0.057</v>
      </c>
      <c r="G301" s="15">
        <v>65.0</v>
      </c>
      <c r="H301" s="15">
        <v>61.0</v>
      </c>
      <c r="I301" s="15">
        <v>0.398</v>
      </c>
      <c r="J301" s="15">
        <v>0.56</v>
      </c>
      <c r="K301" s="15">
        <v>0.042</v>
      </c>
      <c r="L301" s="15">
        <v>8495271.0</v>
      </c>
      <c r="M301" s="15">
        <v>0.618</v>
      </c>
    </row>
    <row r="302">
      <c r="A302" s="15" t="str">
        <f t="shared" si="1"/>
        <v>Bolivia-The Americas2001</v>
      </c>
      <c r="B302" s="5" t="s">
        <v>83</v>
      </c>
      <c r="C302" s="17" t="s">
        <v>102</v>
      </c>
      <c r="D302" s="10" t="s">
        <v>63</v>
      </c>
      <c r="E302" s="15">
        <v>0.031</v>
      </c>
      <c r="F302" s="15">
        <v>0.054</v>
      </c>
      <c r="G302" s="15">
        <v>65.0</v>
      </c>
      <c r="H302" s="15">
        <v>61.0</v>
      </c>
      <c r="I302" s="15">
        <v>0.396</v>
      </c>
      <c r="J302" s="15">
        <v>0.562</v>
      </c>
      <c r="K302" s="15">
        <v>0.042</v>
      </c>
      <c r="L302" s="15">
        <v>8669066.0</v>
      </c>
      <c r="M302" s="15">
        <v>0.623</v>
      </c>
    </row>
    <row r="303">
      <c r="A303" s="15" t="str">
        <f t="shared" si="1"/>
        <v>Bolivia-The Americas2002</v>
      </c>
      <c r="B303" s="5" t="s">
        <v>83</v>
      </c>
      <c r="C303" s="17" t="s">
        <v>102</v>
      </c>
      <c r="D303" s="10" t="s">
        <v>64</v>
      </c>
      <c r="E303" s="15">
        <v>0.03</v>
      </c>
      <c r="F303" s="15">
        <v>0.052</v>
      </c>
      <c r="G303" s="15">
        <v>66.0</v>
      </c>
      <c r="H303" s="15">
        <v>62.0</v>
      </c>
      <c r="I303" s="15">
        <v>0.393</v>
      </c>
      <c r="J303" s="15">
        <v>0.564</v>
      </c>
      <c r="K303" s="15">
        <v>0.043</v>
      </c>
      <c r="L303" s="15">
        <v>8843350.0</v>
      </c>
      <c r="M303" s="15">
        <v>0.628</v>
      </c>
    </row>
    <row r="304">
      <c r="A304" s="15" t="str">
        <f t="shared" si="1"/>
        <v>Bolivia-The Americas2003</v>
      </c>
      <c r="B304" s="5" t="s">
        <v>83</v>
      </c>
      <c r="C304" s="17" t="s">
        <v>102</v>
      </c>
      <c r="D304" s="10" t="s">
        <v>65</v>
      </c>
      <c r="E304" s="15">
        <v>0.03</v>
      </c>
      <c r="F304" s="15">
        <v>0.049</v>
      </c>
      <c r="G304" s="15">
        <v>66.0</v>
      </c>
      <c r="H304" s="15">
        <v>62.0</v>
      </c>
      <c r="I304" s="15">
        <v>0.39</v>
      </c>
      <c r="J304" s="15">
        <v>0.567</v>
      </c>
      <c r="K304" s="15">
        <v>0.043</v>
      </c>
      <c r="L304" s="15">
        <v>9016787.0</v>
      </c>
      <c r="M304" s="15">
        <v>0.633</v>
      </c>
    </row>
    <row r="305">
      <c r="A305" s="15" t="str">
        <f t="shared" si="1"/>
        <v>Bolivia-The Americas2004</v>
      </c>
      <c r="B305" s="5" t="s">
        <v>83</v>
      </c>
      <c r="C305" s="17" t="s">
        <v>102</v>
      </c>
      <c r="D305" s="10" t="s">
        <v>66</v>
      </c>
      <c r="E305" s="15">
        <v>0.029</v>
      </c>
      <c r="F305" s="15">
        <v>0.046</v>
      </c>
      <c r="G305" s="15">
        <v>67.0</v>
      </c>
      <c r="H305" s="15">
        <v>62.0</v>
      </c>
      <c r="I305" s="15">
        <v>0.387</v>
      </c>
      <c r="J305" s="15">
        <v>0.569</v>
      </c>
      <c r="K305" s="15">
        <v>0.044</v>
      </c>
      <c r="L305" s="15">
        <v>9187610.0</v>
      </c>
      <c r="M305" s="15">
        <v>0.637</v>
      </c>
    </row>
    <row r="306">
      <c r="A306" s="15" t="str">
        <f t="shared" si="1"/>
        <v>Bolivia-The Americas2005</v>
      </c>
      <c r="B306" s="5" t="s">
        <v>83</v>
      </c>
      <c r="C306" s="17" t="s">
        <v>102</v>
      </c>
      <c r="D306" s="10" t="s">
        <v>67</v>
      </c>
      <c r="E306" s="15">
        <v>0.029</v>
      </c>
      <c r="F306" s="15">
        <v>0.044</v>
      </c>
      <c r="G306" s="15">
        <v>67.0</v>
      </c>
      <c r="H306" s="15">
        <v>63.0</v>
      </c>
      <c r="I306" s="15">
        <v>0.383</v>
      </c>
      <c r="J306" s="15">
        <v>0.573</v>
      </c>
      <c r="K306" s="15">
        <v>0.044</v>
      </c>
      <c r="L306" s="15">
        <v>9354709.0</v>
      </c>
      <c r="M306" s="15">
        <v>0.642</v>
      </c>
    </row>
    <row r="307">
      <c r="A307" s="15" t="str">
        <f t="shared" si="1"/>
        <v>Bolivia-The Americas2006</v>
      </c>
      <c r="B307" s="5" t="s">
        <v>83</v>
      </c>
      <c r="C307" s="17" t="s">
        <v>102</v>
      </c>
      <c r="D307" s="10" t="s">
        <v>68</v>
      </c>
      <c r="E307" s="15">
        <v>0.028</v>
      </c>
      <c r="F307" s="15">
        <v>0.042</v>
      </c>
      <c r="G307" s="15">
        <v>67.0</v>
      </c>
      <c r="H307" s="15">
        <v>63.0</v>
      </c>
      <c r="I307" s="15">
        <v>0.379</v>
      </c>
      <c r="J307" s="15">
        <v>0.576</v>
      </c>
      <c r="K307" s="15">
        <v>0.045</v>
      </c>
      <c r="L307" s="15">
        <v>9517395.0</v>
      </c>
      <c r="M307" s="15">
        <v>0.647</v>
      </c>
    </row>
    <row r="308">
      <c r="A308" s="15" t="str">
        <f t="shared" si="1"/>
        <v>Bolivia-The Americas2007</v>
      </c>
      <c r="B308" s="5" t="s">
        <v>83</v>
      </c>
      <c r="C308" s="17" t="s">
        <v>102</v>
      </c>
      <c r="D308" s="10" t="s">
        <v>69</v>
      </c>
      <c r="E308" s="15">
        <v>0.028</v>
      </c>
      <c r="F308" s="15">
        <v>0.04</v>
      </c>
      <c r="G308" s="15">
        <v>68.0</v>
      </c>
      <c r="H308" s="15">
        <v>63.0</v>
      </c>
      <c r="I308" s="15">
        <v>0.374</v>
      </c>
      <c r="J308" s="15">
        <v>0.58</v>
      </c>
      <c r="K308" s="15">
        <v>0.045</v>
      </c>
      <c r="L308" s="15">
        <v>9676456.0</v>
      </c>
      <c r="M308" s="15">
        <v>0.651</v>
      </c>
    </row>
    <row r="309">
      <c r="A309" s="15" t="str">
        <f t="shared" si="1"/>
        <v>Bolivia-The Americas2008</v>
      </c>
      <c r="B309" s="5" t="s">
        <v>83</v>
      </c>
      <c r="C309" s="17" t="s">
        <v>102</v>
      </c>
      <c r="D309" s="10" t="s">
        <v>70</v>
      </c>
      <c r="E309" s="15">
        <v>0.027</v>
      </c>
      <c r="F309" s="15">
        <v>0.038</v>
      </c>
      <c r="G309" s="15">
        <v>68.0</v>
      </c>
      <c r="H309" s="15">
        <v>64.0</v>
      </c>
      <c r="I309" s="15">
        <v>0.37</v>
      </c>
      <c r="J309" s="15">
        <v>0.585</v>
      </c>
      <c r="K309" s="15">
        <v>0.046</v>
      </c>
      <c r="L309" s="15">
        <v>9834098.0</v>
      </c>
      <c r="M309" s="15">
        <v>0.656</v>
      </c>
    </row>
    <row r="310">
      <c r="A310" s="15" t="str">
        <f t="shared" si="1"/>
        <v>Bolivia-The Americas2009</v>
      </c>
      <c r="B310" s="5" t="s">
        <v>83</v>
      </c>
      <c r="C310" s="17" t="s">
        <v>102</v>
      </c>
      <c r="D310" s="10" t="s">
        <v>71</v>
      </c>
      <c r="E310" s="15">
        <v>0.027</v>
      </c>
      <c r="F310" s="15">
        <v>0.036</v>
      </c>
      <c r="G310" s="15">
        <v>68.0</v>
      </c>
      <c r="H310" s="15">
        <v>64.0</v>
      </c>
      <c r="I310" s="15">
        <v>0.365</v>
      </c>
      <c r="J310" s="15">
        <v>0.589</v>
      </c>
      <c r="K310" s="15">
        <v>0.046</v>
      </c>
      <c r="L310" s="15">
        <v>9993406.0</v>
      </c>
      <c r="M310" s="15">
        <v>0.66</v>
      </c>
    </row>
    <row r="311">
      <c r="A311" s="15" t="str">
        <f t="shared" si="1"/>
        <v>Bolivia-The Americas2010</v>
      </c>
      <c r="B311" s="5" t="s">
        <v>83</v>
      </c>
      <c r="C311" s="17" t="s">
        <v>102</v>
      </c>
      <c r="D311" s="10" t="s">
        <v>72</v>
      </c>
      <c r="E311" s="15">
        <v>0.026</v>
      </c>
      <c r="F311" s="15">
        <v>0.035</v>
      </c>
      <c r="G311" s="15">
        <v>69.0</v>
      </c>
      <c r="H311" s="15">
        <v>64.0</v>
      </c>
      <c r="I311" s="15">
        <v>0.36</v>
      </c>
      <c r="J311" s="15">
        <v>0.593</v>
      </c>
      <c r="K311" s="15">
        <v>0.047</v>
      </c>
      <c r="L311" s="15">
        <v>1.0156601E7</v>
      </c>
      <c r="M311" s="15">
        <v>0.664</v>
      </c>
    </row>
    <row r="312">
      <c r="A312" s="15" t="str">
        <f t="shared" si="1"/>
        <v>Bolivia-The Americas2011</v>
      </c>
      <c r="B312" s="5" t="s">
        <v>83</v>
      </c>
      <c r="C312" s="17" t="s">
        <v>102</v>
      </c>
      <c r="D312" s="10" t="s">
        <v>73</v>
      </c>
      <c r="E312" s="15">
        <v>0.026</v>
      </c>
      <c r="F312" s="15">
        <v>0.033</v>
      </c>
      <c r="G312" s="15">
        <v>69.0</v>
      </c>
      <c r="H312" s="15">
        <v>65.0</v>
      </c>
      <c r="I312" s="15">
        <v>0.356</v>
      </c>
      <c r="J312" s="15">
        <v>0.596</v>
      </c>
      <c r="K312" s="15">
        <v>0.048</v>
      </c>
      <c r="L312" s="15">
        <v>1.0324445E7</v>
      </c>
      <c r="M312" s="15">
        <v>0.669</v>
      </c>
    </row>
    <row r="313">
      <c r="A313" s="15" t="str">
        <f t="shared" si="1"/>
        <v>Bolivia-The Americas2012</v>
      </c>
      <c r="B313" s="5" t="s">
        <v>83</v>
      </c>
      <c r="C313" s="17" t="s">
        <v>102</v>
      </c>
      <c r="D313" s="10" t="s">
        <v>74</v>
      </c>
      <c r="E313" s="15">
        <v>0.026</v>
      </c>
      <c r="F313" s="15">
        <v>0.032</v>
      </c>
      <c r="G313" s="15">
        <v>69.0</v>
      </c>
      <c r="H313" s="15">
        <v>65.0</v>
      </c>
      <c r="I313" s="15">
        <v>0.352</v>
      </c>
      <c r="J313" s="15">
        <v>0.599</v>
      </c>
      <c r="K313" s="15">
        <v>0.048</v>
      </c>
      <c r="L313" s="15">
        <v>1.0496285E7</v>
      </c>
      <c r="M313" s="15">
        <v>0.673</v>
      </c>
    </row>
    <row r="314">
      <c r="A314" s="15" t="str">
        <f t="shared" si="1"/>
        <v>Bosnia and Herzegovina-Europe2000</v>
      </c>
      <c r="B314" s="5" t="s">
        <v>75</v>
      </c>
      <c r="C314" s="17" t="s">
        <v>103</v>
      </c>
      <c r="D314" s="10" t="s">
        <v>62</v>
      </c>
      <c r="E314" s="15">
        <v>0.01</v>
      </c>
      <c r="F314" s="15">
        <v>0.008</v>
      </c>
      <c r="G314" s="15">
        <v>77.0</v>
      </c>
      <c r="H314" s="15">
        <v>72.0</v>
      </c>
      <c r="I314" s="15">
        <v>0.202</v>
      </c>
      <c r="J314" s="15">
        <v>0.691</v>
      </c>
      <c r="K314" s="15">
        <v>0.107</v>
      </c>
      <c r="L314" s="15">
        <v>3834364.0</v>
      </c>
      <c r="M314" s="15">
        <v>0.393</v>
      </c>
    </row>
    <row r="315">
      <c r="A315" s="15" t="str">
        <f t="shared" si="1"/>
        <v>Bosnia and Herzegovina-Europe2001</v>
      </c>
      <c r="B315" s="5" t="s">
        <v>75</v>
      </c>
      <c r="C315" s="17" t="s">
        <v>103</v>
      </c>
      <c r="D315" s="10" t="s">
        <v>63</v>
      </c>
      <c r="E315" s="15">
        <v>0.01</v>
      </c>
      <c r="F315" s="15">
        <v>0.008</v>
      </c>
      <c r="G315" s="15">
        <v>77.0</v>
      </c>
      <c r="H315" s="15">
        <v>73.0</v>
      </c>
      <c r="I315" s="15">
        <v>0.199</v>
      </c>
      <c r="J315" s="15">
        <v>0.689</v>
      </c>
      <c r="K315" s="15">
        <v>0.112</v>
      </c>
      <c r="L315" s="15">
        <v>3879353.0</v>
      </c>
      <c r="M315" s="15">
        <v>0.393</v>
      </c>
    </row>
    <row r="316">
      <c r="A316" s="15" t="str">
        <f t="shared" si="1"/>
        <v>Bosnia and Herzegovina-Europe2002</v>
      </c>
      <c r="B316" s="5" t="s">
        <v>75</v>
      </c>
      <c r="C316" s="17" t="s">
        <v>103</v>
      </c>
      <c r="D316" s="10" t="s">
        <v>64</v>
      </c>
      <c r="E316" s="15">
        <v>0.009</v>
      </c>
      <c r="F316" s="15">
        <v>0.007</v>
      </c>
      <c r="G316" s="15">
        <v>77.0</v>
      </c>
      <c r="H316" s="15">
        <v>73.0</v>
      </c>
      <c r="I316" s="15">
        <v>0.197</v>
      </c>
      <c r="J316" s="15">
        <v>0.686</v>
      </c>
      <c r="K316" s="15">
        <v>0.117</v>
      </c>
      <c r="L316" s="15">
        <v>3897579.0</v>
      </c>
      <c r="M316" s="15">
        <v>0.393</v>
      </c>
    </row>
    <row r="317">
      <c r="A317" s="15" t="str">
        <f t="shared" si="1"/>
        <v>Bosnia and Herzegovina-Europe2003</v>
      </c>
      <c r="B317" s="5" t="s">
        <v>75</v>
      </c>
      <c r="C317" s="17" t="s">
        <v>103</v>
      </c>
      <c r="D317" s="10" t="s">
        <v>65</v>
      </c>
      <c r="E317" s="15">
        <v>0.009</v>
      </c>
      <c r="F317" s="15">
        <v>0.007</v>
      </c>
      <c r="G317" s="15">
        <v>78.0</v>
      </c>
      <c r="H317" s="15">
        <v>73.0</v>
      </c>
      <c r="I317" s="15">
        <v>0.194</v>
      </c>
      <c r="J317" s="15">
        <v>0.684</v>
      </c>
      <c r="K317" s="15">
        <v>0.122</v>
      </c>
      <c r="L317" s="15">
        <v>3895779.0</v>
      </c>
      <c r="M317" s="15">
        <v>0.392</v>
      </c>
    </row>
    <row r="318">
      <c r="A318" s="15" t="str">
        <f t="shared" si="1"/>
        <v>Bosnia and Herzegovina-Europe2004</v>
      </c>
      <c r="B318" s="5" t="s">
        <v>75</v>
      </c>
      <c r="C318" s="17" t="s">
        <v>103</v>
      </c>
      <c r="D318" s="10" t="s">
        <v>66</v>
      </c>
      <c r="E318" s="15">
        <v>0.008</v>
      </c>
      <c r="F318" s="15">
        <v>0.007</v>
      </c>
      <c r="G318" s="15">
        <v>78.0</v>
      </c>
      <c r="H318" s="15">
        <v>73.0</v>
      </c>
      <c r="I318" s="15">
        <v>0.192</v>
      </c>
      <c r="J318" s="15">
        <v>0.682</v>
      </c>
      <c r="K318" s="15">
        <v>0.127</v>
      </c>
      <c r="L318" s="15">
        <v>3886723.0</v>
      </c>
      <c r="M318" s="15">
        <v>0.392</v>
      </c>
    </row>
    <row r="319">
      <c r="A319" s="15" t="str">
        <f t="shared" si="1"/>
        <v>Bosnia and Herzegovina-Europe2005</v>
      </c>
      <c r="B319" s="5" t="s">
        <v>75</v>
      </c>
      <c r="C319" s="17" t="s">
        <v>103</v>
      </c>
      <c r="D319" s="10" t="s">
        <v>67</v>
      </c>
      <c r="E319" s="15">
        <v>0.008</v>
      </c>
      <c r="F319" s="15">
        <v>0.007</v>
      </c>
      <c r="G319" s="15">
        <v>78.0</v>
      </c>
      <c r="H319" s="15">
        <v>73.0</v>
      </c>
      <c r="I319" s="15">
        <v>0.189</v>
      </c>
      <c r="J319" s="15">
        <v>0.68</v>
      </c>
      <c r="K319" s="15">
        <v>0.131</v>
      </c>
      <c r="L319" s="15">
        <v>3879828.0</v>
      </c>
      <c r="M319" s="15">
        <v>0.392</v>
      </c>
    </row>
    <row r="320">
      <c r="A320" s="15" t="str">
        <f t="shared" si="1"/>
        <v>Bosnia and Herzegovina-Europe2006</v>
      </c>
      <c r="B320" s="5" t="s">
        <v>75</v>
      </c>
      <c r="C320" s="17" t="s">
        <v>103</v>
      </c>
      <c r="D320" s="10" t="s">
        <v>68</v>
      </c>
      <c r="E320" s="15">
        <v>0.008</v>
      </c>
      <c r="F320" s="15">
        <v>0.007</v>
      </c>
      <c r="G320" s="15">
        <v>78.0</v>
      </c>
      <c r="H320" s="15">
        <v>73.0</v>
      </c>
      <c r="I320" s="15">
        <v>0.186</v>
      </c>
      <c r="J320" s="15">
        <v>0.678</v>
      </c>
      <c r="K320" s="15">
        <v>0.136</v>
      </c>
      <c r="L320" s="15">
        <v>3875157.0</v>
      </c>
      <c r="M320" s="15">
        <v>0.392</v>
      </c>
    </row>
    <row r="321">
      <c r="A321" s="15" t="str">
        <f t="shared" si="1"/>
        <v>Bosnia and Herzegovina-Europe2007</v>
      </c>
      <c r="B321" s="5" t="s">
        <v>75</v>
      </c>
      <c r="C321" s="17" t="s">
        <v>103</v>
      </c>
      <c r="D321" s="10" t="s">
        <v>69</v>
      </c>
      <c r="E321" s="15">
        <v>0.008</v>
      </c>
      <c r="F321" s="15">
        <v>0.007</v>
      </c>
      <c r="G321" s="15">
        <v>78.0</v>
      </c>
      <c r="H321" s="15">
        <v>73.0</v>
      </c>
      <c r="I321" s="15">
        <v>0.184</v>
      </c>
      <c r="J321" s="15">
        <v>0.676</v>
      </c>
      <c r="K321" s="15">
        <v>0.14</v>
      </c>
      <c r="L321" s="15">
        <v>3868665.0</v>
      </c>
      <c r="M321" s="15">
        <v>0.392</v>
      </c>
    </row>
    <row r="322">
      <c r="A322" s="15" t="str">
        <f t="shared" si="1"/>
        <v>Bosnia and Herzegovina-Europe2008</v>
      </c>
      <c r="B322" s="5" t="s">
        <v>75</v>
      </c>
      <c r="C322" s="17" t="s">
        <v>103</v>
      </c>
      <c r="D322" s="10" t="s">
        <v>70</v>
      </c>
      <c r="E322" s="15">
        <v>0.008</v>
      </c>
      <c r="F322" s="15">
        <v>0.007</v>
      </c>
      <c r="G322" s="15">
        <v>78.0</v>
      </c>
      <c r="H322" s="15">
        <v>73.0</v>
      </c>
      <c r="I322" s="15">
        <v>0.181</v>
      </c>
      <c r="J322" s="15">
        <v>0.674</v>
      </c>
      <c r="K322" s="15">
        <v>0.144</v>
      </c>
      <c r="L322" s="15">
        <v>3861201.0</v>
      </c>
      <c r="M322" s="15">
        <v>0.392</v>
      </c>
    </row>
    <row r="323">
      <c r="A323" s="15" t="str">
        <f t="shared" si="1"/>
        <v>Bosnia and Herzegovina-Europe2009</v>
      </c>
      <c r="B323" s="5" t="s">
        <v>75</v>
      </c>
      <c r="C323" s="17" t="s">
        <v>103</v>
      </c>
      <c r="D323" s="10" t="s">
        <v>71</v>
      </c>
      <c r="E323" s="15">
        <v>0.009</v>
      </c>
      <c r="F323" s="15">
        <v>0.007</v>
      </c>
      <c r="G323" s="15">
        <v>78.0</v>
      </c>
      <c r="H323" s="15">
        <v>73.0</v>
      </c>
      <c r="I323" s="15">
        <v>0.178</v>
      </c>
      <c r="J323" s="15">
        <v>0.674</v>
      </c>
      <c r="K323" s="15">
        <v>0.148</v>
      </c>
      <c r="L323" s="15">
        <v>3853446.0</v>
      </c>
      <c r="M323" s="15">
        <v>0.392</v>
      </c>
    </row>
    <row r="324">
      <c r="A324" s="15" t="str">
        <f t="shared" si="1"/>
        <v>Bosnia and Herzegovina-Europe2010</v>
      </c>
      <c r="B324" s="5" t="s">
        <v>75</v>
      </c>
      <c r="C324" s="17" t="s">
        <v>103</v>
      </c>
      <c r="D324" s="10" t="s">
        <v>72</v>
      </c>
      <c r="E324" s="15">
        <v>0.009</v>
      </c>
      <c r="F324" s="15">
        <v>0.007</v>
      </c>
      <c r="G324" s="15">
        <v>78.0</v>
      </c>
      <c r="H324" s="15">
        <v>73.0</v>
      </c>
      <c r="I324" s="15">
        <v>0.174</v>
      </c>
      <c r="J324" s="15">
        <v>0.675</v>
      </c>
      <c r="K324" s="15">
        <v>0.151</v>
      </c>
      <c r="L324" s="15">
        <v>3845929.0</v>
      </c>
      <c r="M324" s="15">
        <v>0.392</v>
      </c>
    </row>
    <row r="325">
      <c r="A325" s="15" t="str">
        <f t="shared" si="1"/>
        <v>Bosnia and Herzegovina-Europe2011</v>
      </c>
      <c r="B325" s="5" t="s">
        <v>75</v>
      </c>
      <c r="C325" s="17" t="s">
        <v>103</v>
      </c>
      <c r="D325" s="10" t="s">
        <v>73</v>
      </c>
      <c r="E325" s="15">
        <v>0.009</v>
      </c>
      <c r="F325" s="15">
        <v>0.006</v>
      </c>
      <c r="G325" s="15">
        <v>79.0</v>
      </c>
      <c r="H325" s="15">
        <v>73.0</v>
      </c>
      <c r="I325" s="15">
        <v>0.169</v>
      </c>
      <c r="J325" s="15">
        <v>0.678</v>
      </c>
      <c r="K325" s="15">
        <v>0.153</v>
      </c>
      <c r="L325" s="15">
        <v>3839322.0</v>
      </c>
      <c r="M325" s="15">
        <v>0.393</v>
      </c>
    </row>
    <row r="326">
      <c r="A326" s="15" t="str">
        <f t="shared" si="1"/>
        <v>Bosnia and Herzegovina-Europe2012</v>
      </c>
      <c r="B326" s="5" t="s">
        <v>75</v>
      </c>
      <c r="C326" s="17" t="s">
        <v>103</v>
      </c>
      <c r="D326" s="10" t="s">
        <v>74</v>
      </c>
      <c r="E326" s="15">
        <v>0.009</v>
      </c>
      <c r="F326" s="15">
        <v>0.006</v>
      </c>
      <c r="G326" s="15">
        <v>79.0</v>
      </c>
      <c r="H326" s="15">
        <v>74.0</v>
      </c>
      <c r="I326" s="15">
        <v>0.163</v>
      </c>
      <c r="J326" s="15">
        <v>0.682</v>
      </c>
      <c r="K326" s="15">
        <v>0.155</v>
      </c>
      <c r="L326" s="15">
        <v>3833916.0</v>
      </c>
      <c r="M326" s="15">
        <v>0.394</v>
      </c>
    </row>
    <row r="327">
      <c r="A327" s="15" t="str">
        <f t="shared" si="1"/>
        <v>Botswana-Africa2000</v>
      </c>
      <c r="B327" s="5" t="s">
        <v>77</v>
      </c>
      <c r="C327" s="17" t="s">
        <v>104</v>
      </c>
      <c r="D327" s="10" t="s">
        <v>62</v>
      </c>
      <c r="E327" s="15">
        <v>0.027</v>
      </c>
      <c r="F327" s="15">
        <v>0.054</v>
      </c>
      <c r="G327" s="15">
        <v>52.0</v>
      </c>
      <c r="H327" s="15">
        <v>49.0</v>
      </c>
      <c r="I327" s="15">
        <v>0.383</v>
      </c>
      <c r="J327" s="15">
        <v>0.587</v>
      </c>
      <c r="K327" s="15">
        <v>0.029</v>
      </c>
      <c r="L327" s="15">
        <v>1755375.0</v>
      </c>
      <c r="M327" s="15">
        <v>0.532</v>
      </c>
    </row>
    <row r="328">
      <c r="A328" s="15" t="str">
        <f t="shared" si="1"/>
        <v>Botswana-Africa2001</v>
      </c>
      <c r="B328" s="5" t="s">
        <v>77</v>
      </c>
      <c r="C328" s="17" t="s">
        <v>104</v>
      </c>
      <c r="D328" s="10" t="s">
        <v>63</v>
      </c>
      <c r="E328" s="15">
        <v>0.027</v>
      </c>
      <c r="F328" s="15">
        <v>0.054</v>
      </c>
      <c r="G328" s="15">
        <v>51.0</v>
      </c>
      <c r="H328" s="15">
        <v>48.0</v>
      </c>
      <c r="I328" s="15">
        <v>0.377</v>
      </c>
      <c r="J328" s="15">
        <v>0.593</v>
      </c>
      <c r="K328" s="15">
        <v>0.03</v>
      </c>
      <c r="L328" s="15">
        <v>1783349.0</v>
      </c>
      <c r="M328" s="15">
        <v>0.541</v>
      </c>
    </row>
    <row r="329">
      <c r="A329" s="15" t="str">
        <f t="shared" si="1"/>
        <v>Botswana-Africa2002</v>
      </c>
      <c r="B329" s="5" t="s">
        <v>77</v>
      </c>
      <c r="C329" s="17" t="s">
        <v>104</v>
      </c>
      <c r="D329" s="10" t="s">
        <v>64</v>
      </c>
      <c r="E329" s="15">
        <v>0.026</v>
      </c>
      <c r="F329" s="15">
        <v>0.054</v>
      </c>
      <c r="G329" s="15">
        <v>49.0</v>
      </c>
      <c r="H329" s="15">
        <v>48.0</v>
      </c>
      <c r="I329" s="15">
        <v>0.372</v>
      </c>
      <c r="J329" s="15">
        <v>0.598</v>
      </c>
      <c r="K329" s="15">
        <v>0.03</v>
      </c>
      <c r="L329" s="15">
        <v>1808976.0</v>
      </c>
      <c r="M329" s="15">
        <v>0.544</v>
      </c>
    </row>
    <row r="330">
      <c r="A330" s="15" t="str">
        <f t="shared" si="1"/>
        <v>Botswana-Africa2003</v>
      </c>
      <c r="B330" s="5" t="s">
        <v>77</v>
      </c>
      <c r="C330" s="17" t="s">
        <v>104</v>
      </c>
      <c r="D330" s="10" t="s">
        <v>65</v>
      </c>
      <c r="E330" s="15">
        <v>0.026</v>
      </c>
      <c r="F330" s="15">
        <v>0.051</v>
      </c>
      <c r="G330" s="15">
        <v>48.0</v>
      </c>
      <c r="H330" s="15">
        <v>47.0</v>
      </c>
      <c r="I330" s="15">
        <v>0.367</v>
      </c>
      <c r="J330" s="15">
        <v>0.602</v>
      </c>
      <c r="K330" s="15">
        <v>0.031</v>
      </c>
      <c r="L330" s="15">
        <v>1832602.0</v>
      </c>
      <c r="M330" s="15">
        <v>0.546</v>
      </c>
    </row>
    <row r="331">
      <c r="A331" s="15" t="str">
        <f t="shared" si="1"/>
        <v>Botswana-Africa2004</v>
      </c>
      <c r="B331" s="5" t="s">
        <v>77</v>
      </c>
      <c r="C331" s="17" t="s">
        <v>104</v>
      </c>
      <c r="D331" s="10" t="s">
        <v>66</v>
      </c>
      <c r="E331" s="15">
        <v>0.026</v>
      </c>
      <c r="F331" s="15">
        <v>0.046</v>
      </c>
      <c r="G331" s="15">
        <v>48.0</v>
      </c>
      <c r="H331" s="15">
        <v>47.0</v>
      </c>
      <c r="I331" s="15">
        <v>0.362</v>
      </c>
      <c r="J331" s="15">
        <v>0.607</v>
      </c>
      <c r="K331" s="15">
        <v>0.032</v>
      </c>
      <c r="L331" s="15">
        <v>1854739.0</v>
      </c>
      <c r="M331" s="15">
        <v>0.548</v>
      </c>
    </row>
    <row r="332">
      <c r="A332" s="15" t="str">
        <f t="shared" si="1"/>
        <v>Botswana-Africa2005</v>
      </c>
      <c r="B332" s="5" t="s">
        <v>77</v>
      </c>
      <c r="C332" s="17" t="s">
        <v>104</v>
      </c>
      <c r="D332" s="10" t="s">
        <v>67</v>
      </c>
      <c r="E332" s="15">
        <v>0.025</v>
      </c>
      <c r="F332" s="15">
        <v>0.043</v>
      </c>
      <c r="G332" s="15">
        <v>47.0</v>
      </c>
      <c r="H332" s="15">
        <v>46.0</v>
      </c>
      <c r="I332" s="15">
        <v>0.358</v>
      </c>
      <c r="J332" s="15">
        <v>0.61</v>
      </c>
      <c r="K332" s="15">
        <v>0.032</v>
      </c>
      <c r="L332" s="15">
        <v>1875805.0</v>
      </c>
      <c r="M332" s="15">
        <v>0.551</v>
      </c>
    </row>
    <row r="333">
      <c r="A333" s="15" t="str">
        <f t="shared" si="1"/>
        <v>Botswana-Africa2006</v>
      </c>
      <c r="B333" s="5" t="s">
        <v>77</v>
      </c>
      <c r="C333" s="17" t="s">
        <v>104</v>
      </c>
      <c r="D333" s="10" t="s">
        <v>68</v>
      </c>
      <c r="E333" s="15">
        <v>0.025</v>
      </c>
      <c r="F333" s="15">
        <v>0.043</v>
      </c>
      <c r="G333" s="15">
        <v>47.0</v>
      </c>
      <c r="H333" s="15">
        <v>46.0</v>
      </c>
      <c r="I333" s="15">
        <v>0.354</v>
      </c>
      <c r="J333" s="15">
        <v>0.613</v>
      </c>
      <c r="K333" s="15">
        <v>0.033</v>
      </c>
      <c r="L333" s="15">
        <v>1895944.0</v>
      </c>
      <c r="M333" s="15">
        <v>0.553</v>
      </c>
    </row>
    <row r="334">
      <c r="A334" s="15" t="str">
        <f t="shared" si="1"/>
        <v>Botswana-Africa2007</v>
      </c>
      <c r="B334" s="5" t="s">
        <v>77</v>
      </c>
      <c r="C334" s="17" t="s">
        <v>104</v>
      </c>
      <c r="D334" s="10" t="s">
        <v>69</v>
      </c>
      <c r="E334" s="15">
        <v>0.025</v>
      </c>
      <c r="F334" s="15">
        <v>0.043</v>
      </c>
      <c r="G334" s="15">
        <v>46.0</v>
      </c>
      <c r="H334" s="15">
        <v>46.0</v>
      </c>
      <c r="I334" s="15">
        <v>0.351</v>
      </c>
      <c r="J334" s="15">
        <v>0.616</v>
      </c>
      <c r="K334" s="15">
        <v>0.033</v>
      </c>
      <c r="L334" s="15">
        <v>1915187.0</v>
      </c>
      <c r="M334" s="15">
        <v>0.555</v>
      </c>
    </row>
    <row r="335">
      <c r="A335" s="15" t="str">
        <f t="shared" si="1"/>
        <v>Botswana-Africa2008</v>
      </c>
      <c r="B335" s="5" t="s">
        <v>77</v>
      </c>
      <c r="C335" s="17" t="s">
        <v>104</v>
      </c>
      <c r="D335" s="10" t="s">
        <v>70</v>
      </c>
      <c r="E335" s="15">
        <v>0.025</v>
      </c>
      <c r="F335" s="15">
        <v>0.043</v>
      </c>
      <c r="G335" s="15">
        <v>46.0</v>
      </c>
      <c r="H335" s="15">
        <v>46.0</v>
      </c>
      <c r="I335" s="15">
        <v>0.348</v>
      </c>
      <c r="J335" s="15">
        <v>0.618</v>
      </c>
      <c r="K335" s="15">
        <v>0.034</v>
      </c>
      <c r="L335" s="15">
        <v>1933719.0</v>
      </c>
      <c r="M335" s="15">
        <v>0.558</v>
      </c>
    </row>
    <row r="336">
      <c r="A336" s="15" t="str">
        <f t="shared" si="1"/>
        <v>Botswana-Africa2009</v>
      </c>
      <c r="B336" s="5" t="s">
        <v>77</v>
      </c>
      <c r="C336" s="17" t="s">
        <v>104</v>
      </c>
      <c r="D336" s="10" t="s">
        <v>71</v>
      </c>
      <c r="E336" s="15">
        <v>0.025</v>
      </c>
      <c r="F336" s="15">
        <v>0.041</v>
      </c>
      <c r="G336" s="15">
        <v>46.0</v>
      </c>
      <c r="H336" s="15">
        <v>47.0</v>
      </c>
      <c r="I336" s="15">
        <v>0.345</v>
      </c>
      <c r="J336" s="15">
        <v>0.621</v>
      </c>
      <c r="K336" s="15">
        <v>0.034</v>
      </c>
      <c r="L336" s="15">
        <v>1951715.0</v>
      </c>
      <c r="M336" s="15">
        <v>0.56</v>
      </c>
    </row>
    <row r="337">
      <c r="A337" s="15" t="str">
        <f t="shared" si="1"/>
        <v>Botswana-Africa2010</v>
      </c>
      <c r="B337" s="5" t="s">
        <v>77</v>
      </c>
      <c r="C337" s="17" t="s">
        <v>104</v>
      </c>
      <c r="D337" s="10" t="s">
        <v>72</v>
      </c>
      <c r="E337" s="15">
        <v>0.024</v>
      </c>
      <c r="F337" s="15">
        <v>0.04</v>
      </c>
      <c r="G337" s="15">
        <v>46.0</v>
      </c>
      <c r="H337" s="15">
        <v>47.0</v>
      </c>
      <c r="I337" s="15">
        <v>0.343</v>
      </c>
      <c r="J337" s="15">
        <v>0.623</v>
      </c>
      <c r="K337" s="15">
        <v>0.035</v>
      </c>
      <c r="L337" s="15">
        <v>1969341.0</v>
      </c>
      <c r="M337" s="15">
        <v>0.562</v>
      </c>
    </row>
    <row r="338">
      <c r="A338" s="15" t="str">
        <f t="shared" si="1"/>
        <v>Botswana-Africa2011</v>
      </c>
      <c r="B338" s="5" t="s">
        <v>77</v>
      </c>
      <c r="C338" s="17" t="s">
        <v>104</v>
      </c>
      <c r="D338" s="10" t="s">
        <v>73</v>
      </c>
      <c r="E338" s="15">
        <v>0.024</v>
      </c>
      <c r="F338" s="15">
        <v>0.039</v>
      </c>
      <c r="G338" s="15">
        <v>46.0</v>
      </c>
      <c r="H338" s="15">
        <v>47.0</v>
      </c>
      <c r="I338" s="15">
        <v>0.34</v>
      </c>
      <c r="J338" s="15">
        <v>0.625</v>
      </c>
      <c r="K338" s="15">
        <v>0.035</v>
      </c>
      <c r="L338" s="15">
        <v>1986701.0</v>
      </c>
      <c r="M338" s="15">
        <v>0.565</v>
      </c>
    </row>
    <row r="339">
      <c r="A339" s="15" t="str">
        <f t="shared" si="1"/>
        <v>Botswana-Africa2012</v>
      </c>
      <c r="B339" s="5" t="s">
        <v>77</v>
      </c>
      <c r="C339" s="17" t="s">
        <v>104</v>
      </c>
      <c r="D339" s="10" t="s">
        <v>74</v>
      </c>
      <c r="E339" s="15">
        <v>0.024</v>
      </c>
      <c r="F339" s="15">
        <v>0.037</v>
      </c>
      <c r="G339" s="15">
        <v>46.0</v>
      </c>
      <c r="H339" s="15">
        <v>48.0</v>
      </c>
      <c r="I339" s="15">
        <v>0.338</v>
      </c>
      <c r="J339" s="15">
        <v>0.627</v>
      </c>
      <c r="K339" s="15">
        <v>0.036</v>
      </c>
      <c r="L339" s="15">
        <v>2003910.0</v>
      </c>
      <c r="M339" s="15">
        <v>0.567</v>
      </c>
    </row>
    <row r="340">
      <c r="A340" s="15" t="str">
        <f t="shared" si="1"/>
        <v>Brazil-The Americas2000</v>
      </c>
      <c r="B340" s="5" t="s">
        <v>83</v>
      </c>
      <c r="C340" s="17" t="s">
        <v>105</v>
      </c>
      <c r="D340" s="10" t="s">
        <v>62</v>
      </c>
      <c r="E340" s="15">
        <v>0.021</v>
      </c>
      <c r="F340" s="15">
        <v>0.029</v>
      </c>
      <c r="G340" s="15">
        <v>74.0</v>
      </c>
      <c r="H340" s="15">
        <v>67.0</v>
      </c>
      <c r="I340" s="15">
        <v>0.296</v>
      </c>
      <c r="J340" s="15">
        <v>0.649</v>
      </c>
      <c r="K340" s="15">
        <v>0.055</v>
      </c>
      <c r="L340" s="15">
        <v>1.74504898E8</v>
      </c>
      <c r="M340" s="15">
        <v>0.812</v>
      </c>
    </row>
    <row r="341">
      <c r="A341" s="15" t="str">
        <f t="shared" si="1"/>
        <v>Brazil-The Americas2001</v>
      </c>
      <c r="B341" s="5" t="s">
        <v>83</v>
      </c>
      <c r="C341" s="17" t="s">
        <v>105</v>
      </c>
      <c r="D341" s="10" t="s">
        <v>63</v>
      </c>
      <c r="E341" s="15">
        <v>0.02</v>
      </c>
      <c r="F341" s="15">
        <v>0.027</v>
      </c>
      <c r="G341" s="15">
        <v>74.0</v>
      </c>
      <c r="H341" s="15">
        <v>67.0</v>
      </c>
      <c r="I341" s="15">
        <v>0.291</v>
      </c>
      <c r="J341" s="15">
        <v>0.653</v>
      </c>
      <c r="K341" s="15">
        <v>0.056</v>
      </c>
      <c r="L341" s="15">
        <v>1.76968205E8</v>
      </c>
      <c r="M341" s="15">
        <v>0.816</v>
      </c>
    </row>
    <row r="342">
      <c r="A342" s="15" t="str">
        <f t="shared" si="1"/>
        <v>Brazil-The Americas2002</v>
      </c>
      <c r="B342" s="5" t="s">
        <v>83</v>
      </c>
      <c r="C342" s="17" t="s">
        <v>105</v>
      </c>
      <c r="D342" s="10" t="s">
        <v>64</v>
      </c>
      <c r="E342" s="15">
        <v>0.02</v>
      </c>
      <c r="F342" s="15">
        <v>0.025</v>
      </c>
      <c r="G342" s="15">
        <v>75.0</v>
      </c>
      <c r="H342" s="15">
        <v>67.0</v>
      </c>
      <c r="I342" s="15">
        <v>0.287</v>
      </c>
      <c r="J342" s="15">
        <v>0.655</v>
      </c>
      <c r="K342" s="15">
        <v>0.057</v>
      </c>
      <c r="L342" s="15">
        <v>1.79393768E8</v>
      </c>
      <c r="M342" s="15">
        <v>0.819</v>
      </c>
    </row>
    <row r="343">
      <c r="A343" s="15" t="str">
        <f t="shared" si="1"/>
        <v>Brazil-The Americas2003</v>
      </c>
      <c r="B343" s="5" t="s">
        <v>83</v>
      </c>
      <c r="C343" s="17" t="s">
        <v>105</v>
      </c>
      <c r="D343" s="10" t="s">
        <v>65</v>
      </c>
      <c r="E343" s="15">
        <v>0.019</v>
      </c>
      <c r="F343" s="15">
        <v>0.024</v>
      </c>
      <c r="G343" s="15">
        <v>75.0</v>
      </c>
      <c r="H343" s="15">
        <v>67.0</v>
      </c>
      <c r="I343" s="15">
        <v>0.283</v>
      </c>
      <c r="J343" s="15">
        <v>0.658</v>
      </c>
      <c r="K343" s="15">
        <v>0.059</v>
      </c>
      <c r="L343" s="15">
        <v>1.81752951E8</v>
      </c>
      <c r="M343" s="15">
        <v>0.822</v>
      </c>
    </row>
    <row r="344">
      <c r="A344" s="15" t="str">
        <f t="shared" si="1"/>
        <v>Brazil-The Americas2004</v>
      </c>
      <c r="B344" s="5" t="s">
        <v>83</v>
      </c>
      <c r="C344" s="17" t="s">
        <v>105</v>
      </c>
      <c r="D344" s="10" t="s">
        <v>66</v>
      </c>
      <c r="E344" s="15">
        <v>0.019</v>
      </c>
      <c r="F344" s="15">
        <v>0.022</v>
      </c>
      <c r="G344" s="15">
        <v>75.0</v>
      </c>
      <c r="H344" s="15">
        <v>68.0</v>
      </c>
      <c r="I344" s="15">
        <v>0.28</v>
      </c>
      <c r="J344" s="15">
        <v>0.66</v>
      </c>
      <c r="K344" s="15">
        <v>0.06</v>
      </c>
      <c r="L344" s="15">
        <v>1.84010283E8</v>
      </c>
      <c r="M344" s="15">
        <v>0.825</v>
      </c>
    </row>
    <row r="345">
      <c r="A345" s="15" t="str">
        <f t="shared" si="1"/>
        <v>Brazil-The Americas2005</v>
      </c>
      <c r="B345" s="5" t="s">
        <v>83</v>
      </c>
      <c r="C345" s="17" t="s">
        <v>105</v>
      </c>
      <c r="D345" s="10" t="s">
        <v>67</v>
      </c>
      <c r="E345" s="15">
        <v>0.018</v>
      </c>
      <c r="F345" s="15">
        <v>0.02</v>
      </c>
      <c r="G345" s="15">
        <v>76.0</v>
      </c>
      <c r="H345" s="15">
        <v>68.0</v>
      </c>
      <c r="I345" s="15">
        <v>0.276</v>
      </c>
      <c r="J345" s="15">
        <v>0.663</v>
      </c>
      <c r="K345" s="15">
        <v>0.062</v>
      </c>
      <c r="L345" s="15">
        <v>1.86142403E8</v>
      </c>
      <c r="M345" s="15">
        <v>0.828</v>
      </c>
    </row>
    <row r="346">
      <c r="A346" s="15" t="str">
        <f t="shared" si="1"/>
        <v>Brazil-The Americas2006</v>
      </c>
      <c r="B346" s="5" t="s">
        <v>83</v>
      </c>
      <c r="C346" s="17" t="s">
        <v>105</v>
      </c>
      <c r="D346" s="10" t="s">
        <v>68</v>
      </c>
      <c r="E346" s="15">
        <v>0.017</v>
      </c>
      <c r="F346" s="15">
        <v>0.019</v>
      </c>
      <c r="G346" s="15">
        <v>76.0</v>
      </c>
      <c r="H346" s="15">
        <v>68.0</v>
      </c>
      <c r="I346" s="15">
        <v>0.272</v>
      </c>
      <c r="J346" s="15">
        <v>0.665</v>
      </c>
      <c r="K346" s="15">
        <v>0.063</v>
      </c>
      <c r="L346" s="15">
        <v>1.88134315E8</v>
      </c>
      <c r="M346" s="15">
        <v>0.831</v>
      </c>
    </row>
    <row r="347">
      <c r="A347" s="15" t="str">
        <f t="shared" si="1"/>
        <v>Brazil-The Americas2007</v>
      </c>
      <c r="B347" s="5" t="s">
        <v>83</v>
      </c>
      <c r="C347" s="17" t="s">
        <v>105</v>
      </c>
      <c r="D347" s="10" t="s">
        <v>69</v>
      </c>
      <c r="E347" s="15">
        <v>0.017</v>
      </c>
      <c r="F347" s="15">
        <v>0.018</v>
      </c>
      <c r="G347" s="15">
        <v>76.0</v>
      </c>
      <c r="H347" s="15">
        <v>69.0</v>
      </c>
      <c r="I347" s="15">
        <v>0.268</v>
      </c>
      <c r="J347" s="15">
        <v>0.668</v>
      </c>
      <c r="K347" s="15">
        <v>0.064</v>
      </c>
      <c r="L347" s="15">
        <v>1.89996976E8</v>
      </c>
      <c r="M347" s="15">
        <v>0.834</v>
      </c>
    </row>
    <row r="348">
      <c r="A348" s="15" t="str">
        <f t="shared" si="1"/>
        <v>Brazil-The Americas2008</v>
      </c>
      <c r="B348" s="5" t="s">
        <v>83</v>
      </c>
      <c r="C348" s="17" t="s">
        <v>105</v>
      </c>
      <c r="D348" s="10" t="s">
        <v>70</v>
      </c>
      <c r="E348" s="15">
        <v>0.016</v>
      </c>
      <c r="F348" s="15">
        <v>0.017</v>
      </c>
      <c r="G348" s="15">
        <v>76.0</v>
      </c>
      <c r="H348" s="15">
        <v>69.0</v>
      </c>
      <c r="I348" s="15">
        <v>0.264</v>
      </c>
      <c r="J348" s="15">
        <v>0.671</v>
      </c>
      <c r="K348" s="15">
        <v>0.066</v>
      </c>
      <c r="L348" s="15">
        <v>1.91765567E8</v>
      </c>
      <c r="M348" s="15">
        <v>0.837</v>
      </c>
    </row>
    <row r="349">
      <c r="A349" s="15" t="str">
        <f t="shared" si="1"/>
        <v>Brazil-The Americas2009</v>
      </c>
      <c r="B349" s="5" t="s">
        <v>83</v>
      </c>
      <c r="C349" s="17" t="s">
        <v>105</v>
      </c>
      <c r="D349" s="10" t="s">
        <v>71</v>
      </c>
      <c r="E349" s="15">
        <v>0.016</v>
      </c>
      <c r="F349" s="15">
        <v>0.016</v>
      </c>
      <c r="G349" s="15">
        <v>77.0</v>
      </c>
      <c r="H349" s="15">
        <v>69.0</v>
      </c>
      <c r="I349" s="15">
        <v>0.259</v>
      </c>
      <c r="J349" s="15">
        <v>0.673</v>
      </c>
      <c r="K349" s="15">
        <v>0.067</v>
      </c>
      <c r="L349" s="15">
        <v>1.93490922E8</v>
      </c>
      <c r="M349" s="15">
        <v>0.84</v>
      </c>
    </row>
    <row r="350">
      <c r="A350" s="15" t="str">
        <f t="shared" si="1"/>
        <v>Brazil-The Americas2010</v>
      </c>
      <c r="B350" s="5" t="s">
        <v>83</v>
      </c>
      <c r="C350" s="17" t="s">
        <v>105</v>
      </c>
      <c r="D350" s="10" t="s">
        <v>72</v>
      </c>
      <c r="E350" s="15">
        <v>0.016</v>
      </c>
      <c r="F350" s="15">
        <v>0.015</v>
      </c>
      <c r="G350" s="15">
        <v>77.0</v>
      </c>
      <c r="H350" s="15">
        <v>70.0</v>
      </c>
      <c r="I350" s="15">
        <v>0.255</v>
      </c>
      <c r="J350" s="15">
        <v>0.676</v>
      </c>
      <c r="K350" s="15">
        <v>0.069</v>
      </c>
      <c r="L350" s="15">
        <v>1.95210154E8</v>
      </c>
      <c r="M350" s="15">
        <v>0.843</v>
      </c>
    </row>
    <row r="351">
      <c r="A351" s="15" t="str">
        <f t="shared" si="1"/>
        <v>Brazil-The Americas2011</v>
      </c>
      <c r="B351" s="5" t="s">
        <v>83</v>
      </c>
      <c r="C351" s="17" t="s">
        <v>105</v>
      </c>
      <c r="D351" s="10" t="s">
        <v>73</v>
      </c>
      <c r="E351" s="15">
        <v>0.015</v>
      </c>
      <c r="F351" s="15">
        <v>0.014</v>
      </c>
      <c r="G351" s="15">
        <v>77.0</v>
      </c>
      <c r="H351" s="15">
        <v>70.0</v>
      </c>
      <c r="I351" s="15">
        <v>0.25</v>
      </c>
      <c r="J351" s="15">
        <v>0.679</v>
      </c>
      <c r="K351" s="15">
        <v>0.071</v>
      </c>
      <c r="L351" s="15">
        <v>1.96935134E8</v>
      </c>
      <c r="M351" s="15">
        <v>0.846</v>
      </c>
    </row>
    <row r="352">
      <c r="A352" s="15" t="str">
        <f t="shared" si="1"/>
        <v>Brazil-The Americas2012</v>
      </c>
      <c r="B352" s="5" t="s">
        <v>83</v>
      </c>
      <c r="C352" s="17" t="s">
        <v>105</v>
      </c>
      <c r="D352" s="10" t="s">
        <v>74</v>
      </c>
      <c r="E352" s="15">
        <v>0.015</v>
      </c>
      <c r="F352" s="15">
        <v>0.013</v>
      </c>
      <c r="G352" s="15">
        <v>77.0</v>
      </c>
      <c r="H352" s="15">
        <v>70.0</v>
      </c>
      <c r="I352" s="15">
        <v>0.246</v>
      </c>
      <c r="J352" s="15">
        <v>0.681</v>
      </c>
      <c r="K352" s="15">
        <v>0.073</v>
      </c>
      <c r="L352" s="15">
        <v>1.98656019E8</v>
      </c>
      <c r="M352" s="15">
        <v>0.849</v>
      </c>
    </row>
    <row r="353">
      <c r="A353" s="15" t="str">
        <f t="shared" si="1"/>
        <v>Brunei-Asia2000</v>
      </c>
      <c r="B353" s="5" t="s">
        <v>60</v>
      </c>
      <c r="C353" s="17" t="s">
        <v>106</v>
      </c>
      <c r="D353" s="10" t="s">
        <v>62</v>
      </c>
      <c r="E353" s="15">
        <v>0.023</v>
      </c>
      <c r="F353" s="15">
        <v>0.008</v>
      </c>
      <c r="G353" s="15">
        <v>78.0</v>
      </c>
      <c r="H353" s="15">
        <v>74.0</v>
      </c>
      <c r="I353" s="15">
        <v>0.304</v>
      </c>
      <c r="J353" s="15">
        <v>0.668</v>
      </c>
      <c r="K353" s="15">
        <v>0.028</v>
      </c>
      <c r="L353" s="15">
        <v>331801.0</v>
      </c>
      <c r="M353" s="15">
        <v>0.712</v>
      </c>
    </row>
    <row r="354">
      <c r="A354" s="15" t="str">
        <f t="shared" si="1"/>
        <v>Brunei-Asia2001</v>
      </c>
      <c r="B354" s="5" t="s">
        <v>60</v>
      </c>
      <c r="C354" s="17" t="s">
        <v>106</v>
      </c>
      <c r="D354" s="10" t="s">
        <v>63</v>
      </c>
      <c r="E354" s="15">
        <v>0.022</v>
      </c>
      <c r="F354" s="15">
        <v>0.008</v>
      </c>
      <c r="G354" s="15">
        <v>78.0</v>
      </c>
      <c r="H354" s="15">
        <v>74.0</v>
      </c>
      <c r="I354" s="15">
        <v>0.301</v>
      </c>
      <c r="J354" s="15">
        <v>0.671</v>
      </c>
      <c r="K354" s="15">
        <v>0.028</v>
      </c>
      <c r="L354" s="15">
        <v>339114.0</v>
      </c>
      <c r="M354" s="15">
        <v>0.717</v>
      </c>
    </row>
    <row r="355">
      <c r="A355" s="15" t="str">
        <f t="shared" si="1"/>
        <v>Brunei-Asia2002</v>
      </c>
      <c r="B355" s="5" t="s">
        <v>60</v>
      </c>
      <c r="C355" s="17" t="s">
        <v>106</v>
      </c>
      <c r="D355" s="10" t="s">
        <v>64</v>
      </c>
      <c r="E355" s="15">
        <v>0.022</v>
      </c>
      <c r="F355" s="15">
        <v>0.008</v>
      </c>
      <c r="G355" s="15">
        <v>78.0</v>
      </c>
      <c r="H355" s="15">
        <v>75.0</v>
      </c>
      <c r="I355" s="15">
        <v>0.298</v>
      </c>
      <c r="J355" s="15">
        <v>0.673</v>
      </c>
      <c r="K355" s="15">
        <v>0.029</v>
      </c>
      <c r="L355" s="15">
        <v>346407.0</v>
      </c>
      <c r="M355" s="15">
        <v>0.721</v>
      </c>
    </row>
    <row r="356">
      <c r="A356" s="15" t="str">
        <f t="shared" si="1"/>
        <v>Brunei-Asia2003</v>
      </c>
      <c r="B356" s="5" t="s">
        <v>60</v>
      </c>
      <c r="C356" s="17" t="s">
        <v>106</v>
      </c>
      <c r="D356" s="10" t="s">
        <v>65</v>
      </c>
      <c r="E356" s="15">
        <v>0.021</v>
      </c>
      <c r="F356" s="15">
        <v>0.008</v>
      </c>
      <c r="G356" s="15">
        <v>79.0</v>
      </c>
      <c r="H356" s="15">
        <v>75.0</v>
      </c>
      <c r="I356" s="15">
        <v>0.295</v>
      </c>
      <c r="J356" s="15">
        <v>0.675</v>
      </c>
      <c r="K356" s="15">
        <v>0.03</v>
      </c>
      <c r="L356" s="15">
        <v>353649.0</v>
      </c>
      <c r="M356" s="15">
        <v>0.726</v>
      </c>
    </row>
    <row r="357">
      <c r="A357" s="15" t="str">
        <f t="shared" si="1"/>
        <v>Brunei-Asia2004</v>
      </c>
      <c r="B357" s="5" t="s">
        <v>60</v>
      </c>
      <c r="C357" s="17" t="s">
        <v>106</v>
      </c>
      <c r="D357" s="10" t="s">
        <v>66</v>
      </c>
      <c r="E357" s="15">
        <v>0.02</v>
      </c>
      <c r="F357" s="15">
        <v>0.008</v>
      </c>
      <c r="G357" s="15">
        <v>79.0</v>
      </c>
      <c r="H357" s="15">
        <v>75.0</v>
      </c>
      <c r="I357" s="15">
        <v>0.292</v>
      </c>
      <c r="J357" s="15">
        <v>0.677</v>
      </c>
      <c r="K357" s="15">
        <v>0.031</v>
      </c>
      <c r="L357" s="15">
        <v>360797.0</v>
      </c>
      <c r="M357" s="15">
        <v>0.731</v>
      </c>
    </row>
    <row r="358">
      <c r="A358" s="15" t="str">
        <f t="shared" si="1"/>
        <v>Brunei-Asia2005</v>
      </c>
      <c r="B358" s="5" t="s">
        <v>60</v>
      </c>
      <c r="C358" s="17" t="s">
        <v>106</v>
      </c>
      <c r="D358" s="10" t="s">
        <v>67</v>
      </c>
      <c r="E358" s="15">
        <v>0.02</v>
      </c>
      <c r="F358" s="15">
        <v>0.007</v>
      </c>
      <c r="G358" s="15">
        <v>79.0</v>
      </c>
      <c r="H358" s="15">
        <v>75.0</v>
      </c>
      <c r="I358" s="15">
        <v>0.289</v>
      </c>
      <c r="J358" s="15">
        <v>0.679</v>
      </c>
      <c r="K358" s="15">
        <v>0.032</v>
      </c>
      <c r="L358" s="15">
        <v>367815.0</v>
      </c>
      <c r="M358" s="15">
        <v>0.735</v>
      </c>
    </row>
    <row r="359">
      <c r="A359" s="15" t="str">
        <f t="shared" si="1"/>
        <v>Brunei-Asia2006</v>
      </c>
      <c r="B359" s="5" t="s">
        <v>60</v>
      </c>
      <c r="C359" s="17" t="s">
        <v>106</v>
      </c>
      <c r="D359" s="10" t="s">
        <v>68</v>
      </c>
      <c r="E359" s="15">
        <v>0.019</v>
      </c>
      <c r="F359" s="15">
        <v>0.007</v>
      </c>
      <c r="G359" s="15">
        <v>79.0</v>
      </c>
      <c r="H359" s="15">
        <v>75.0</v>
      </c>
      <c r="I359" s="15">
        <v>0.285</v>
      </c>
      <c r="J359" s="15">
        <v>0.683</v>
      </c>
      <c r="K359" s="15">
        <v>0.033</v>
      </c>
      <c r="L359" s="15">
        <v>374697.0</v>
      </c>
      <c r="M359" s="15">
        <v>0.739</v>
      </c>
    </row>
    <row r="360">
      <c r="A360" s="15" t="str">
        <f t="shared" si="1"/>
        <v>Brunei-Asia2007</v>
      </c>
      <c r="B360" s="5" t="s">
        <v>60</v>
      </c>
      <c r="C360" s="17" t="s">
        <v>106</v>
      </c>
      <c r="D360" s="10" t="s">
        <v>69</v>
      </c>
      <c r="E360" s="15">
        <v>0.018</v>
      </c>
      <c r="F360" s="15">
        <v>0.008</v>
      </c>
      <c r="G360" s="15">
        <v>79.0</v>
      </c>
      <c r="H360" s="15">
        <v>76.0</v>
      </c>
      <c r="I360" s="15">
        <v>0.28</v>
      </c>
      <c r="J360" s="15">
        <v>0.686</v>
      </c>
      <c r="K360" s="15">
        <v>0.033</v>
      </c>
      <c r="L360" s="15">
        <v>381440.0</v>
      </c>
      <c r="M360" s="15">
        <v>0.743</v>
      </c>
    </row>
    <row r="361">
      <c r="A361" s="15" t="str">
        <f t="shared" si="1"/>
        <v>Brunei-Asia2008</v>
      </c>
      <c r="B361" s="5" t="s">
        <v>60</v>
      </c>
      <c r="C361" s="17" t="s">
        <v>106</v>
      </c>
      <c r="D361" s="10" t="s">
        <v>70</v>
      </c>
      <c r="E361" s="15">
        <v>0.018</v>
      </c>
      <c r="F361" s="15">
        <v>0.008</v>
      </c>
      <c r="G361" s="15">
        <v>80.0</v>
      </c>
      <c r="H361" s="15">
        <v>76.0</v>
      </c>
      <c r="I361" s="15">
        <v>0.275</v>
      </c>
      <c r="J361" s="15">
        <v>0.691</v>
      </c>
      <c r="K361" s="15">
        <v>0.034</v>
      </c>
      <c r="L361" s="15">
        <v>388017.0</v>
      </c>
      <c r="M361" s="15">
        <v>0.747</v>
      </c>
    </row>
    <row r="362">
      <c r="A362" s="15" t="str">
        <f t="shared" si="1"/>
        <v>Brunei-Asia2009</v>
      </c>
      <c r="B362" s="5" t="s">
        <v>60</v>
      </c>
      <c r="C362" s="17" t="s">
        <v>106</v>
      </c>
      <c r="D362" s="10" t="s">
        <v>71</v>
      </c>
      <c r="E362" s="15">
        <v>0.017</v>
      </c>
      <c r="F362" s="15">
        <v>0.008</v>
      </c>
      <c r="G362" s="15">
        <v>80.0</v>
      </c>
      <c r="H362" s="15">
        <v>76.0</v>
      </c>
      <c r="I362" s="15">
        <v>0.271</v>
      </c>
      <c r="J362" s="15">
        <v>0.694</v>
      </c>
      <c r="K362" s="15">
        <v>0.035</v>
      </c>
      <c r="L362" s="15">
        <v>394400.0</v>
      </c>
      <c r="M362" s="15">
        <v>0.751</v>
      </c>
    </row>
    <row r="363">
      <c r="A363" s="15" t="str">
        <f t="shared" si="1"/>
        <v>Brunei-Asia2010</v>
      </c>
      <c r="B363" s="5" t="s">
        <v>60</v>
      </c>
      <c r="C363" s="17" t="s">
        <v>106</v>
      </c>
      <c r="D363" s="10" t="s">
        <v>72</v>
      </c>
      <c r="E363" s="15">
        <v>0.017</v>
      </c>
      <c r="F363" s="15">
        <v>0.008</v>
      </c>
      <c r="G363" s="15">
        <v>80.0</v>
      </c>
      <c r="H363" s="15">
        <v>76.0</v>
      </c>
      <c r="I363" s="15">
        <v>0.266</v>
      </c>
      <c r="J363" s="15">
        <v>0.697</v>
      </c>
      <c r="K363" s="15">
        <v>0.037</v>
      </c>
      <c r="L363" s="15">
        <v>400569.0</v>
      </c>
      <c r="M363" s="15">
        <v>0.755</v>
      </c>
    </row>
    <row r="364">
      <c r="A364" s="15" t="str">
        <f t="shared" si="1"/>
        <v>Brunei-Asia2011</v>
      </c>
      <c r="B364" s="5" t="s">
        <v>60</v>
      </c>
      <c r="C364" s="17" t="s">
        <v>106</v>
      </c>
      <c r="D364" s="10" t="s">
        <v>73</v>
      </c>
      <c r="E364" s="15">
        <v>0.016</v>
      </c>
      <c r="F364" s="15">
        <v>0.008</v>
      </c>
      <c r="G364" s="15">
        <v>80.0</v>
      </c>
      <c r="H364" s="15">
        <v>76.0</v>
      </c>
      <c r="I364" s="15">
        <v>0.262</v>
      </c>
      <c r="J364" s="15">
        <v>0.7</v>
      </c>
      <c r="K364" s="15">
        <v>0.038</v>
      </c>
      <c r="L364" s="15">
        <v>406512.0</v>
      </c>
      <c r="M364" s="15">
        <v>0.759</v>
      </c>
    </row>
    <row r="365">
      <c r="A365" s="15" t="str">
        <f t="shared" si="1"/>
        <v>Brunei-Asia2012</v>
      </c>
      <c r="B365" s="5" t="s">
        <v>60</v>
      </c>
      <c r="C365" s="17" t="s">
        <v>106</v>
      </c>
      <c r="D365" s="10" t="s">
        <v>74</v>
      </c>
      <c r="E365" s="15">
        <v>0.016</v>
      </c>
      <c r="F365" s="15">
        <v>0.008</v>
      </c>
      <c r="G365" s="15">
        <v>80.0</v>
      </c>
      <c r="H365" s="15">
        <v>77.0</v>
      </c>
      <c r="I365" s="15">
        <v>0.258</v>
      </c>
      <c r="J365" s="15">
        <v>0.702</v>
      </c>
      <c r="K365" s="15">
        <v>0.04</v>
      </c>
      <c r="L365" s="15">
        <v>412238.0</v>
      </c>
      <c r="M365" s="15">
        <v>0.762</v>
      </c>
    </row>
    <row r="366">
      <c r="A366" s="15" t="str">
        <f t="shared" si="1"/>
        <v>Bulgaria-Europe2000</v>
      </c>
      <c r="B366" s="5" t="s">
        <v>75</v>
      </c>
      <c r="C366" s="17" t="s">
        <v>107</v>
      </c>
      <c r="D366" s="10" t="s">
        <v>62</v>
      </c>
      <c r="E366" s="15">
        <v>0.009</v>
      </c>
      <c r="F366" s="15">
        <v>0.018</v>
      </c>
      <c r="G366" s="15">
        <v>75.0</v>
      </c>
      <c r="H366" s="15">
        <v>68.0</v>
      </c>
      <c r="I366" s="15">
        <v>0.157</v>
      </c>
      <c r="J366" s="15">
        <v>0.677</v>
      </c>
      <c r="K366" s="15">
        <v>0.166</v>
      </c>
      <c r="L366" s="15">
        <v>8170172.0</v>
      </c>
      <c r="M366" s="15">
        <v>0.689</v>
      </c>
    </row>
    <row r="367">
      <c r="A367" s="15" t="str">
        <f t="shared" si="1"/>
        <v>Bulgaria-Europe2001</v>
      </c>
      <c r="B367" s="5" t="s">
        <v>75</v>
      </c>
      <c r="C367" s="17" t="s">
        <v>107</v>
      </c>
      <c r="D367" s="10" t="s">
        <v>63</v>
      </c>
      <c r="E367" s="15">
        <v>0.009</v>
      </c>
      <c r="F367" s="15">
        <v>0.017</v>
      </c>
      <c r="G367" s="15">
        <v>75.0</v>
      </c>
      <c r="H367" s="15">
        <v>69.0</v>
      </c>
      <c r="I367" s="15">
        <v>0.152</v>
      </c>
      <c r="J367" s="15">
        <v>0.68</v>
      </c>
      <c r="K367" s="15">
        <v>0.168</v>
      </c>
      <c r="L367" s="15">
        <v>8020282.0</v>
      </c>
      <c r="M367" s="15">
        <v>0.692</v>
      </c>
    </row>
    <row r="368">
      <c r="A368" s="15" t="str">
        <f t="shared" si="1"/>
        <v>Bulgaria-Europe2002</v>
      </c>
      <c r="B368" s="5" t="s">
        <v>75</v>
      </c>
      <c r="C368" s="17" t="s">
        <v>107</v>
      </c>
      <c r="D368" s="10" t="s">
        <v>64</v>
      </c>
      <c r="E368" s="15">
        <v>0.009</v>
      </c>
      <c r="F368" s="15">
        <v>0.016</v>
      </c>
      <c r="G368" s="15">
        <v>75.0</v>
      </c>
      <c r="H368" s="15">
        <v>69.0</v>
      </c>
      <c r="I368" s="15">
        <v>0.148</v>
      </c>
      <c r="J368" s="15">
        <v>0.683</v>
      </c>
      <c r="K368" s="15">
        <v>0.17</v>
      </c>
      <c r="L368" s="15">
        <v>7868468.0</v>
      </c>
      <c r="M368" s="15">
        <v>0.695</v>
      </c>
    </row>
    <row r="369">
      <c r="A369" s="15" t="str">
        <f t="shared" si="1"/>
        <v>Bulgaria-Europe2003</v>
      </c>
      <c r="B369" s="5" t="s">
        <v>75</v>
      </c>
      <c r="C369" s="17" t="s">
        <v>107</v>
      </c>
      <c r="D369" s="10" t="s">
        <v>65</v>
      </c>
      <c r="E369" s="15">
        <v>0.009</v>
      </c>
      <c r="F369" s="15">
        <v>0.016</v>
      </c>
      <c r="G369" s="15">
        <v>76.0</v>
      </c>
      <c r="H369" s="15">
        <v>69.0</v>
      </c>
      <c r="I369" s="15">
        <v>0.143</v>
      </c>
      <c r="J369" s="15">
        <v>0.685</v>
      </c>
      <c r="K369" s="15">
        <v>0.171</v>
      </c>
      <c r="L369" s="15">
        <v>7823557.0</v>
      </c>
      <c r="M369" s="15">
        <v>0.699</v>
      </c>
    </row>
    <row r="370">
      <c r="A370" s="15" t="str">
        <f t="shared" si="1"/>
        <v>Bulgaria-Europe2004</v>
      </c>
      <c r="B370" s="5" t="s">
        <v>75</v>
      </c>
      <c r="C370" s="17" t="s">
        <v>107</v>
      </c>
      <c r="D370" s="10" t="s">
        <v>66</v>
      </c>
      <c r="E370" s="15">
        <v>0.009</v>
      </c>
      <c r="F370" s="15">
        <v>0.015</v>
      </c>
      <c r="G370" s="15">
        <v>76.0</v>
      </c>
      <c r="H370" s="15">
        <v>69.0</v>
      </c>
      <c r="I370" s="15">
        <v>0.14</v>
      </c>
      <c r="J370" s="15">
        <v>0.688</v>
      </c>
      <c r="K370" s="15">
        <v>0.173</v>
      </c>
      <c r="L370" s="15">
        <v>7781161.0</v>
      </c>
      <c r="M370" s="15">
        <v>0.702</v>
      </c>
    </row>
    <row r="371">
      <c r="A371" s="15" t="str">
        <f t="shared" si="1"/>
        <v>Bulgaria-Europe2005</v>
      </c>
      <c r="B371" s="5" t="s">
        <v>75</v>
      </c>
      <c r="C371" s="17" t="s">
        <v>107</v>
      </c>
      <c r="D371" s="10" t="s">
        <v>67</v>
      </c>
      <c r="E371" s="15">
        <v>0.009</v>
      </c>
      <c r="F371" s="15">
        <v>0.014</v>
      </c>
      <c r="G371" s="15">
        <v>76.0</v>
      </c>
      <c r="H371" s="15">
        <v>69.0</v>
      </c>
      <c r="I371" s="15">
        <v>0.137</v>
      </c>
      <c r="J371" s="15">
        <v>0.689</v>
      </c>
      <c r="K371" s="15">
        <v>0.174</v>
      </c>
      <c r="L371" s="15">
        <v>7739900.0</v>
      </c>
      <c r="M371" s="15">
        <v>0.706</v>
      </c>
    </row>
    <row r="372">
      <c r="A372" s="15" t="str">
        <f t="shared" si="1"/>
        <v>Bulgaria-Europe2006</v>
      </c>
      <c r="B372" s="5" t="s">
        <v>75</v>
      </c>
      <c r="C372" s="17" t="s">
        <v>107</v>
      </c>
      <c r="D372" s="10" t="s">
        <v>68</v>
      </c>
      <c r="E372" s="15">
        <v>0.01</v>
      </c>
      <c r="F372" s="15">
        <v>0.013</v>
      </c>
      <c r="G372" s="15">
        <v>76.0</v>
      </c>
      <c r="H372" s="15">
        <v>69.0</v>
      </c>
      <c r="I372" s="15">
        <v>0.135</v>
      </c>
      <c r="J372" s="15">
        <v>0.69</v>
      </c>
      <c r="K372" s="15">
        <v>0.176</v>
      </c>
      <c r="L372" s="15">
        <v>7699020.0</v>
      </c>
      <c r="M372" s="15">
        <v>0.709</v>
      </c>
    </row>
    <row r="373">
      <c r="A373" s="15" t="str">
        <f t="shared" si="1"/>
        <v>Bulgaria-Europe2007</v>
      </c>
      <c r="B373" s="5" t="s">
        <v>75</v>
      </c>
      <c r="C373" s="17" t="s">
        <v>107</v>
      </c>
      <c r="D373" s="10" t="s">
        <v>69</v>
      </c>
      <c r="E373" s="15">
        <v>0.01</v>
      </c>
      <c r="F373" s="15">
        <v>0.012</v>
      </c>
      <c r="G373" s="15">
        <v>76.0</v>
      </c>
      <c r="H373" s="15">
        <v>69.0</v>
      </c>
      <c r="I373" s="15">
        <v>0.133</v>
      </c>
      <c r="J373" s="15">
        <v>0.689</v>
      </c>
      <c r="K373" s="15">
        <v>0.177</v>
      </c>
      <c r="L373" s="15">
        <v>7545338.0</v>
      </c>
      <c r="M373" s="15">
        <v>0.713</v>
      </c>
    </row>
    <row r="374">
      <c r="A374" s="15" t="str">
        <f t="shared" si="1"/>
        <v>Bulgaria-Europe2008</v>
      </c>
      <c r="B374" s="5" t="s">
        <v>75</v>
      </c>
      <c r="C374" s="17" t="s">
        <v>107</v>
      </c>
      <c r="D374" s="10" t="s">
        <v>70</v>
      </c>
      <c r="E374" s="15">
        <v>0.01</v>
      </c>
      <c r="F374" s="15">
        <v>0.012</v>
      </c>
      <c r="G374" s="15">
        <v>77.0</v>
      </c>
      <c r="H374" s="15">
        <v>70.0</v>
      </c>
      <c r="I374" s="15">
        <v>0.133</v>
      </c>
      <c r="J374" s="15">
        <v>0.688</v>
      </c>
      <c r="K374" s="15">
        <v>0.179</v>
      </c>
      <c r="L374" s="15">
        <v>7492561.0</v>
      </c>
      <c r="M374" s="15">
        <v>0.716</v>
      </c>
    </row>
    <row r="375">
      <c r="A375" s="15" t="str">
        <f t="shared" si="1"/>
        <v>Bulgaria-Europe2009</v>
      </c>
      <c r="B375" s="5" t="s">
        <v>75</v>
      </c>
      <c r="C375" s="17" t="s">
        <v>107</v>
      </c>
      <c r="D375" s="10" t="s">
        <v>71</v>
      </c>
      <c r="E375" s="15">
        <v>0.011</v>
      </c>
      <c r="F375" s="15">
        <v>0.012</v>
      </c>
      <c r="G375" s="15">
        <v>77.0</v>
      </c>
      <c r="H375" s="15">
        <v>70.0</v>
      </c>
      <c r="I375" s="15">
        <v>0.133</v>
      </c>
      <c r="J375" s="15">
        <v>0.686</v>
      </c>
      <c r="K375" s="15">
        <v>0.181</v>
      </c>
      <c r="L375" s="15">
        <v>7444443.0</v>
      </c>
      <c r="M375" s="15">
        <v>0.72</v>
      </c>
    </row>
    <row r="376">
      <c r="A376" s="15" t="str">
        <f t="shared" si="1"/>
        <v>Bulgaria-Europe2010</v>
      </c>
      <c r="B376" s="5" t="s">
        <v>75</v>
      </c>
      <c r="C376" s="17" t="s">
        <v>107</v>
      </c>
      <c r="D376" s="10" t="s">
        <v>72</v>
      </c>
      <c r="E376" s="15">
        <v>0.01</v>
      </c>
      <c r="F376" s="15">
        <v>0.011</v>
      </c>
      <c r="G376" s="15">
        <v>77.0</v>
      </c>
      <c r="H376" s="15">
        <v>70.0</v>
      </c>
      <c r="I376" s="15">
        <v>0.133</v>
      </c>
      <c r="J376" s="15">
        <v>0.683</v>
      </c>
      <c r="K376" s="15">
        <v>0.183</v>
      </c>
      <c r="L376" s="15">
        <v>7395599.0</v>
      </c>
      <c r="M376" s="15">
        <v>0.723</v>
      </c>
    </row>
    <row r="377">
      <c r="A377" s="15" t="str">
        <f t="shared" si="1"/>
        <v>Bulgaria-Europe2011</v>
      </c>
      <c r="B377" s="5" t="s">
        <v>75</v>
      </c>
      <c r="C377" s="17" t="s">
        <v>107</v>
      </c>
      <c r="D377" s="10" t="s">
        <v>73</v>
      </c>
      <c r="E377" s="15">
        <v>0.01</v>
      </c>
      <c r="F377" s="15">
        <v>0.011</v>
      </c>
      <c r="G377" s="15">
        <v>78.0</v>
      </c>
      <c r="H377" s="15">
        <v>71.0</v>
      </c>
      <c r="I377" s="15">
        <v>0.134</v>
      </c>
      <c r="J377" s="15">
        <v>0.68</v>
      </c>
      <c r="K377" s="15">
        <v>0.186</v>
      </c>
      <c r="L377" s="15">
        <v>7348328.0</v>
      </c>
      <c r="M377" s="15">
        <v>0.726</v>
      </c>
    </row>
    <row r="378">
      <c r="A378" s="15" t="str">
        <f t="shared" si="1"/>
        <v>Bulgaria-Europe2012</v>
      </c>
      <c r="B378" s="5" t="s">
        <v>75</v>
      </c>
      <c r="C378" s="17" t="s">
        <v>107</v>
      </c>
      <c r="D378" s="10" t="s">
        <v>74</v>
      </c>
      <c r="E378" s="15">
        <v>0.01</v>
      </c>
      <c r="F378" s="15">
        <v>0.011</v>
      </c>
      <c r="G378" s="15">
        <v>78.0</v>
      </c>
      <c r="H378" s="15">
        <v>71.0</v>
      </c>
      <c r="I378" s="15">
        <v>0.135</v>
      </c>
      <c r="J378" s="15">
        <v>0.675</v>
      </c>
      <c r="K378" s="15">
        <v>0.189</v>
      </c>
      <c r="L378" s="15">
        <v>7305888.0</v>
      </c>
      <c r="M378" s="15">
        <v>0.73</v>
      </c>
    </row>
    <row r="379">
      <c r="A379" s="15" t="str">
        <f t="shared" si="1"/>
        <v>Burkina Faso-Africa2000</v>
      </c>
      <c r="B379" s="5" t="s">
        <v>77</v>
      </c>
      <c r="C379" s="17" t="s">
        <v>108</v>
      </c>
      <c r="D379" s="10" t="s">
        <v>62</v>
      </c>
      <c r="E379" s="15">
        <v>0.046</v>
      </c>
      <c r="F379" s="15">
        <v>0.096</v>
      </c>
      <c r="G379" s="15">
        <v>52.0</v>
      </c>
      <c r="H379" s="15">
        <v>49.0</v>
      </c>
      <c r="I379" s="15">
        <v>0.468</v>
      </c>
      <c r="J379" s="15">
        <v>0.505</v>
      </c>
      <c r="K379" s="15">
        <v>0.028</v>
      </c>
      <c r="L379" s="15">
        <v>1.1607944E7</v>
      </c>
      <c r="M379" s="15">
        <v>0.178</v>
      </c>
    </row>
    <row r="380">
      <c r="A380" s="15" t="str">
        <f t="shared" si="1"/>
        <v>Burkina Faso-Africa2001</v>
      </c>
      <c r="B380" s="5" t="s">
        <v>77</v>
      </c>
      <c r="C380" s="17" t="s">
        <v>108</v>
      </c>
      <c r="D380" s="10" t="s">
        <v>63</v>
      </c>
      <c r="E380" s="15">
        <v>0.046</v>
      </c>
      <c r="F380" s="15">
        <v>0.095</v>
      </c>
      <c r="G380" s="15">
        <v>52.0</v>
      </c>
      <c r="H380" s="15">
        <v>50.0</v>
      </c>
      <c r="I380" s="15">
        <v>0.467</v>
      </c>
      <c r="J380" s="15">
        <v>0.506</v>
      </c>
      <c r="K380" s="15">
        <v>0.027</v>
      </c>
      <c r="L380" s="15">
        <v>1.194608E7</v>
      </c>
      <c r="M380" s="15">
        <v>0.185</v>
      </c>
    </row>
    <row r="381">
      <c r="A381" s="15" t="str">
        <f t="shared" si="1"/>
        <v>Burkina Faso-Africa2002</v>
      </c>
      <c r="B381" s="5" t="s">
        <v>77</v>
      </c>
      <c r="C381" s="17" t="s">
        <v>108</v>
      </c>
      <c r="D381" s="10" t="s">
        <v>64</v>
      </c>
      <c r="E381" s="15">
        <v>0.046</v>
      </c>
      <c r="F381" s="15">
        <v>0.094</v>
      </c>
      <c r="G381" s="15">
        <v>52.0</v>
      </c>
      <c r="H381" s="15">
        <v>50.0</v>
      </c>
      <c r="I381" s="15">
        <v>0.467</v>
      </c>
      <c r="J381" s="15">
        <v>0.507</v>
      </c>
      <c r="K381" s="15">
        <v>0.027</v>
      </c>
      <c r="L381" s="15">
        <v>1.2296399E7</v>
      </c>
      <c r="M381" s="15">
        <v>0.193</v>
      </c>
    </row>
    <row r="382">
      <c r="A382" s="15" t="str">
        <f t="shared" si="1"/>
        <v>Burkina Faso-Africa2003</v>
      </c>
      <c r="B382" s="5" t="s">
        <v>77</v>
      </c>
      <c r="C382" s="17" t="s">
        <v>108</v>
      </c>
      <c r="D382" s="10" t="s">
        <v>65</v>
      </c>
      <c r="E382" s="15">
        <v>0.045</v>
      </c>
      <c r="F382" s="15">
        <v>0.091</v>
      </c>
      <c r="G382" s="15">
        <v>53.0</v>
      </c>
      <c r="H382" s="15">
        <v>51.0</v>
      </c>
      <c r="I382" s="15">
        <v>0.466</v>
      </c>
      <c r="J382" s="15">
        <v>0.508</v>
      </c>
      <c r="K382" s="15">
        <v>0.026</v>
      </c>
      <c r="L382" s="15">
        <v>1.2659086E7</v>
      </c>
      <c r="M382" s="15">
        <v>0.2</v>
      </c>
    </row>
    <row r="383">
      <c r="A383" s="15" t="str">
        <f t="shared" si="1"/>
        <v>Burkina Faso-Africa2004</v>
      </c>
      <c r="B383" s="5" t="s">
        <v>77</v>
      </c>
      <c r="C383" s="17" t="s">
        <v>108</v>
      </c>
      <c r="D383" s="10" t="s">
        <v>66</v>
      </c>
      <c r="E383" s="15">
        <v>0.045</v>
      </c>
      <c r="F383" s="15">
        <v>0.089</v>
      </c>
      <c r="G383" s="15">
        <v>53.0</v>
      </c>
      <c r="H383" s="15">
        <v>51.0</v>
      </c>
      <c r="I383" s="15">
        <v>0.466</v>
      </c>
      <c r="J383" s="15">
        <v>0.508</v>
      </c>
      <c r="K383" s="15">
        <v>0.026</v>
      </c>
      <c r="L383" s="15">
        <v>1.3034258E7</v>
      </c>
      <c r="M383" s="15">
        <v>0.208</v>
      </c>
    </row>
    <row r="384">
      <c r="A384" s="15" t="str">
        <f t="shared" si="1"/>
        <v>Burkina Faso-Africa2005</v>
      </c>
      <c r="B384" s="5" t="s">
        <v>77</v>
      </c>
      <c r="C384" s="17" t="s">
        <v>108</v>
      </c>
      <c r="D384" s="10" t="s">
        <v>67</v>
      </c>
      <c r="E384" s="15">
        <v>0.045</v>
      </c>
      <c r="F384" s="15">
        <v>0.086</v>
      </c>
      <c r="G384" s="15">
        <v>53.0</v>
      </c>
      <c r="H384" s="15">
        <v>52.0</v>
      </c>
      <c r="I384" s="15">
        <v>0.465</v>
      </c>
      <c r="J384" s="15">
        <v>0.509</v>
      </c>
      <c r="K384" s="15">
        <v>0.026</v>
      </c>
      <c r="L384" s="15">
        <v>1.3421929E7</v>
      </c>
      <c r="M384" s="15">
        <v>0.215</v>
      </c>
    </row>
    <row r="385">
      <c r="A385" s="15" t="str">
        <f t="shared" si="1"/>
        <v>Burkina Faso-Africa2006</v>
      </c>
      <c r="B385" s="5" t="s">
        <v>77</v>
      </c>
      <c r="C385" s="17" t="s">
        <v>108</v>
      </c>
      <c r="D385" s="10" t="s">
        <v>68</v>
      </c>
      <c r="E385" s="15">
        <v>0.044</v>
      </c>
      <c r="F385" s="15">
        <v>0.083</v>
      </c>
      <c r="G385" s="15">
        <v>54.0</v>
      </c>
      <c r="H385" s="15">
        <v>52.0</v>
      </c>
      <c r="I385" s="15">
        <v>0.464</v>
      </c>
      <c r="J385" s="15">
        <v>0.51</v>
      </c>
      <c r="K385" s="15">
        <v>0.025</v>
      </c>
      <c r="L385" s="15">
        <v>1.3822257E7</v>
      </c>
      <c r="M385" s="15">
        <v>0.223</v>
      </c>
    </row>
    <row r="386">
      <c r="A386" s="15" t="str">
        <f t="shared" si="1"/>
        <v>Burkina Faso-Africa2007</v>
      </c>
      <c r="B386" s="5" t="s">
        <v>77</v>
      </c>
      <c r="C386" s="17" t="s">
        <v>108</v>
      </c>
      <c r="D386" s="10" t="s">
        <v>69</v>
      </c>
      <c r="E386" s="15">
        <v>0.044</v>
      </c>
      <c r="F386" s="15">
        <v>0.079</v>
      </c>
      <c r="G386" s="15">
        <v>54.0</v>
      </c>
      <c r="H386" s="15">
        <v>53.0</v>
      </c>
      <c r="I386" s="15">
        <v>0.463</v>
      </c>
      <c r="J386" s="15">
        <v>0.511</v>
      </c>
      <c r="K386" s="15">
        <v>0.025</v>
      </c>
      <c r="L386" s="15">
        <v>1.4235075E7</v>
      </c>
      <c r="M386" s="15">
        <v>0.232</v>
      </c>
    </row>
    <row r="387">
      <c r="A387" s="15" t="str">
        <f t="shared" si="1"/>
        <v>Burkina Faso-Africa2008</v>
      </c>
      <c r="B387" s="5" t="s">
        <v>77</v>
      </c>
      <c r="C387" s="17" t="s">
        <v>108</v>
      </c>
      <c r="D387" s="10" t="s">
        <v>70</v>
      </c>
      <c r="E387" s="15">
        <v>0.044</v>
      </c>
      <c r="F387" s="15">
        <v>0.076</v>
      </c>
      <c r="G387" s="15">
        <v>55.0</v>
      </c>
      <c r="H387" s="15">
        <v>54.0</v>
      </c>
      <c r="I387" s="15">
        <v>0.462</v>
      </c>
      <c r="J387" s="15">
        <v>0.512</v>
      </c>
      <c r="K387" s="15">
        <v>0.025</v>
      </c>
      <c r="L387" s="15">
        <v>1.4659646E7</v>
      </c>
      <c r="M387" s="15">
        <v>0.24</v>
      </c>
    </row>
    <row r="388">
      <c r="A388" s="15" t="str">
        <f t="shared" si="1"/>
        <v>Burkina Faso-Africa2009</v>
      </c>
      <c r="B388" s="5" t="s">
        <v>77</v>
      </c>
      <c r="C388" s="17" t="s">
        <v>108</v>
      </c>
      <c r="D388" s="10" t="s">
        <v>71</v>
      </c>
      <c r="E388" s="15">
        <v>0.043</v>
      </c>
      <c r="F388" s="15">
        <v>0.073</v>
      </c>
      <c r="G388" s="15">
        <v>55.0</v>
      </c>
      <c r="H388" s="15">
        <v>54.0</v>
      </c>
      <c r="I388" s="15">
        <v>0.461</v>
      </c>
      <c r="J388" s="15">
        <v>0.514</v>
      </c>
      <c r="K388" s="15">
        <v>0.025</v>
      </c>
      <c r="L388" s="15">
        <v>1.5094967E7</v>
      </c>
      <c r="M388" s="15">
        <v>0.248</v>
      </c>
    </row>
    <row r="389">
      <c r="A389" s="15" t="str">
        <f t="shared" si="1"/>
        <v>Burkina Faso-Africa2010</v>
      </c>
      <c r="B389" s="5" t="s">
        <v>77</v>
      </c>
      <c r="C389" s="17" t="s">
        <v>108</v>
      </c>
      <c r="D389" s="10" t="s">
        <v>72</v>
      </c>
      <c r="E389" s="15">
        <v>0.043</v>
      </c>
      <c r="F389" s="15">
        <v>0.07</v>
      </c>
      <c r="G389" s="15">
        <v>56.0</v>
      </c>
      <c r="H389" s="15">
        <v>54.0</v>
      </c>
      <c r="I389" s="15">
        <v>0.46</v>
      </c>
      <c r="J389" s="15">
        <v>0.515</v>
      </c>
      <c r="K389" s="15">
        <v>0.025</v>
      </c>
      <c r="L389" s="15">
        <v>1.5540284E7</v>
      </c>
      <c r="M389" s="15">
        <v>0.257</v>
      </c>
    </row>
    <row r="390">
      <c r="A390" s="15" t="str">
        <f t="shared" si="1"/>
        <v>Burkina Faso-Africa2011</v>
      </c>
      <c r="B390" s="5" t="s">
        <v>77</v>
      </c>
      <c r="C390" s="17" t="s">
        <v>108</v>
      </c>
      <c r="D390" s="10" t="s">
        <v>73</v>
      </c>
      <c r="E390" s="15">
        <v>0.042</v>
      </c>
      <c r="F390" s="15">
        <v>0.068</v>
      </c>
      <c r="G390" s="15">
        <v>56.0</v>
      </c>
      <c r="H390" s="15">
        <v>55.0</v>
      </c>
      <c r="I390" s="15">
        <v>0.458</v>
      </c>
      <c r="J390" s="15">
        <v>0.517</v>
      </c>
      <c r="K390" s="15">
        <v>0.025</v>
      </c>
      <c r="L390" s="15">
        <v>1.5995313E7</v>
      </c>
      <c r="M390" s="15">
        <v>0.265</v>
      </c>
    </row>
    <row r="391">
      <c r="A391" s="15" t="str">
        <f t="shared" si="1"/>
        <v>Burkina Faso-Africa2012</v>
      </c>
      <c r="B391" s="5" t="s">
        <v>77</v>
      </c>
      <c r="C391" s="17" t="s">
        <v>108</v>
      </c>
      <c r="D391" s="10" t="s">
        <v>74</v>
      </c>
      <c r="E391" s="15">
        <v>0.041</v>
      </c>
      <c r="F391" s="15">
        <v>0.066</v>
      </c>
      <c r="G391" s="15">
        <v>56.0</v>
      </c>
      <c r="H391" s="15">
        <v>55.0</v>
      </c>
      <c r="I391" s="15">
        <v>0.457</v>
      </c>
      <c r="J391" s="15">
        <v>0.519</v>
      </c>
      <c r="K391" s="15">
        <v>0.024</v>
      </c>
      <c r="L391" s="15">
        <v>1.6460141E7</v>
      </c>
      <c r="M391" s="15">
        <v>0.273</v>
      </c>
    </row>
    <row r="392">
      <c r="A392" s="15" t="str">
        <f t="shared" si="1"/>
        <v>Burundi-Africa2000</v>
      </c>
      <c r="B392" s="5" t="s">
        <v>77</v>
      </c>
      <c r="C392" s="17" t="s">
        <v>109</v>
      </c>
      <c r="D392" s="10" t="s">
        <v>62</v>
      </c>
      <c r="E392" s="15">
        <v>0.042</v>
      </c>
      <c r="F392" s="15">
        <v>0.092</v>
      </c>
      <c r="G392" s="15">
        <v>49.0</v>
      </c>
      <c r="H392" s="15">
        <v>47.0</v>
      </c>
      <c r="I392" s="15">
        <v>0.49</v>
      </c>
      <c r="J392" s="15">
        <v>0.481</v>
      </c>
      <c r="K392" s="15">
        <v>0.029</v>
      </c>
      <c r="L392" s="15">
        <v>6674286.0</v>
      </c>
      <c r="M392" s="15">
        <v>0.082</v>
      </c>
    </row>
    <row r="393">
      <c r="A393" s="15" t="str">
        <f t="shared" si="1"/>
        <v>Burundi-Africa2001</v>
      </c>
      <c r="B393" s="5" t="s">
        <v>77</v>
      </c>
      <c r="C393" s="17" t="s">
        <v>109</v>
      </c>
      <c r="D393" s="10" t="s">
        <v>63</v>
      </c>
      <c r="E393" s="15">
        <v>0.042</v>
      </c>
      <c r="F393" s="15">
        <v>0.089</v>
      </c>
      <c r="G393" s="15">
        <v>50.0</v>
      </c>
      <c r="H393" s="15">
        <v>47.0</v>
      </c>
      <c r="I393" s="15">
        <v>0.484</v>
      </c>
      <c r="J393" s="15">
        <v>0.487</v>
      </c>
      <c r="K393" s="15">
        <v>0.029</v>
      </c>
      <c r="L393" s="15">
        <v>6839376.0</v>
      </c>
      <c r="M393" s="15">
        <v>0.085</v>
      </c>
    </row>
    <row r="394">
      <c r="A394" s="15" t="str">
        <f t="shared" si="1"/>
        <v>Burundi-Africa2002</v>
      </c>
      <c r="B394" s="5" t="s">
        <v>77</v>
      </c>
      <c r="C394" s="17" t="s">
        <v>109</v>
      </c>
      <c r="D394" s="10" t="s">
        <v>64</v>
      </c>
      <c r="E394" s="15">
        <v>0.043</v>
      </c>
      <c r="F394" s="15">
        <v>0.086</v>
      </c>
      <c r="G394" s="15">
        <v>50.0</v>
      </c>
      <c r="H394" s="15">
        <v>48.0</v>
      </c>
      <c r="I394" s="15">
        <v>0.476</v>
      </c>
      <c r="J394" s="15">
        <v>0.495</v>
      </c>
      <c r="K394" s="15">
        <v>0.028</v>
      </c>
      <c r="L394" s="15">
        <v>7037727.0</v>
      </c>
      <c r="M394" s="15">
        <v>0.087</v>
      </c>
    </row>
    <row r="395">
      <c r="A395" s="15" t="str">
        <f t="shared" si="1"/>
        <v>Burundi-Africa2003</v>
      </c>
      <c r="B395" s="5" t="s">
        <v>77</v>
      </c>
      <c r="C395" s="17" t="s">
        <v>109</v>
      </c>
      <c r="D395" s="10" t="s">
        <v>65</v>
      </c>
      <c r="E395" s="15">
        <v>0.043</v>
      </c>
      <c r="F395" s="15">
        <v>0.082</v>
      </c>
      <c r="G395" s="15">
        <v>50.0</v>
      </c>
      <c r="H395" s="15">
        <v>48.0</v>
      </c>
      <c r="I395" s="15">
        <v>0.468</v>
      </c>
      <c r="J395" s="15">
        <v>0.504</v>
      </c>
      <c r="K395" s="15">
        <v>0.028</v>
      </c>
      <c r="L395" s="15">
        <v>7264340.0</v>
      </c>
      <c r="M395" s="15">
        <v>0.089</v>
      </c>
    </row>
    <row r="396">
      <c r="A396" s="15" t="str">
        <f t="shared" si="1"/>
        <v>Burundi-Africa2004</v>
      </c>
      <c r="B396" s="5" t="s">
        <v>77</v>
      </c>
      <c r="C396" s="17" t="s">
        <v>109</v>
      </c>
      <c r="D396" s="10" t="s">
        <v>66</v>
      </c>
      <c r="E396" s="15">
        <v>0.043</v>
      </c>
      <c r="F396" s="15">
        <v>0.079</v>
      </c>
      <c r="G396" s="15">
        <v>51.0</v>
      </c>
      <c r="H396" s="15">
        <v>48.0</v>
      </c>
      <c r="I396" s="15">
        <v>0.461</v>
      </c>
      <c r="J396" s="15">
        <v>0.512</v>
      </c>
      <c r="K396" s="15">
        <v>0.028</v>
      </c>
      <c r="L396" s="15">
        <v>7510771.0</v>
      </c>
      <c r="M396" s="15">
        <v>0.091</v>
      </c>
    </row>
    <row r="397">
      <c r="A397" s="15" t="str">
        <f t="shared" si="1"/>
        <v>Burundi-Africa2005</v>
      </c>
      <c r="B397" s="5" t="s">
        <v>77</v>
      </c>
      <c r="C397" s="17" t="s">
        <v>109</v>
      </c>
      <c r="D397" s="10" t="s">
        <v>67</v>
      </c>
      <c r="E397" s="15">
        <v>0.044</v>
      </c>
      <c r="F397" s="15">
        <v>0.075</v>
      </c>
      <c r="G397" s="15">
        <v>51.0</v>
      </c>
      <c r="H397" s="15">
        <v>49.0</v>
      </c>
      <c r="I397" s="15">
        <v>0.454</v>
      </c>
      <c r="J397" s="15">
        <v>0.519</v>
      </c>
      <c r="K397" s="15">
        <v>0.027</v>
      </c>
      <c r="L397" s="15">
        <v>7770392.0</v>
      </c>
      <c r="M397" s="15">
        <v>0.094</v>
      </c>
    </row>
    <row r="398">
      <c r="A398" s="15" t="str">
        <f t="shared" si="1"/>
        <v>Burundi-Africa2006</v>
      </c>
      <c r="B398" s="5" t="s">
        <v>77</v>
      </c>
      <c r="C398" s="17" t="s">
        <v>109</v>
      </c>
      <c r="D398" s="10" t="s">
        <v>68</v>
      </c>
      <c r="E398" s="15">
        <v>0.044</v>
      </c>
      <c r="F398" s="15">
        <v>0.072</v>
      </c>
      <c r="G398" s="15">
        <v>52.0</v>
      </c>
      <c r="H398" s="15">
        <v>49.0</v>
      </c>
      <c r="I398" s="15">
        <v>0.449</v>
      </c>
      <c r="J398" s="15">
        <v>0.524</v>
      </c>
      <c r="K398" s="15">
        <v>0.027</v>
      </c>
      <c r="L398" s="15">
        <v>8042579.0</v>
      </c>
      <c r="M398" s="15">
        <v>0.096</v>
      </c>
    </row>
    <row r="399">
      <c r="A399" s="15" t="str">
        <f t="shared" si="1"/>
        <v>Burundi-Africa2007</v>
      </c>
      <c r="B399" s="5" t="s">
        <v>77</v>
      </c>
      <c r="C399" s="17" t="s">
        <v>109</v>
      </c>
      <c r="D399" s="10" t="s">
        <v>69</v>
      </c>
      <c r="E399" s="15">
        <v>0.044</v>
      </c>
      <c r="F399" s="15">
        <v>0.069</v>
      </c>
      <c r="G399" s="15">
        <v>53.0</v>
      </c>
      <c r="H399" s="15">
        <v>50.0</v>
      </c>
      <c r="I399" s="15">
        <v>0.445</v>
      </c>
      <c r="J399" s="15">
        <v>0.529</v>
      </c>
      <c r="K399" s="15">
        <v>0.026</v>
      </c>
      <c r="L399" s="15">
        <v>8328312.0</v>
      </c>
      <c r="M399" s="15">
        <v>0.099</v>
      </c>
    </row>
    <row r="400">
      <c r="A400" s="15" t="str">
        <f t="shared" si="1"/>
        <v>Burundi-Africa2008</v>
      </c>
      <c r="B400" s="5" t="s">
        <v>77</v>
      </c>
      <c r="C400" s="17" t="s">
        <v>109</v>
      </c>
      <c r="D400" s="10" t="s">
        <v>70</v>
      </c>
      <c r="E400" s="15">
        <v>0.045</v>
      </c>
      <c r="F400" s="15">
        <v>0.066</v>
      </c>
      <c r="G400" s="15">
        <v>53.0</v>
      </c>
      <c r="H400" s="15">
        <v>50.0</v>
      </c>
      <c r="I400" s="15">
        <v>0.442</v>
      </c>
      <c r="J400" s="15">
        <v>0.532</v>
      </c>
      <c r="K400" s="15">
        <v>0.026</v>
      </c>
      <c r="L400" s="15">
        <v>8624280.0</v>
      </c>
      <c r="M400" s="15">
        <v>0.101</v>
      </c>
    </row>
    <row r="401">
      <c r="A401" s="15" t="str">
        <f t="shared" si="1"/>
        <v>Burundi-Africa2009</v>
      </c>
      <c r="B401" s="5" t="s">
        <v>77</v>
      </c>
      <c r="C401" s="17" t="s">
        <v>109</v>
      </c>
      <c r="D401" s="10" t="s">
        <v>71</v>
      </c>
      <c r="E401" s="15">
        <v>0.045</v>
      </c>
      <c r="F401" s="15">
        <v>0.063</v>
      </c>
      <c r="G401" s="15">
        <v>54.0</v>
      </c>
      <c r="H401" s="15">
        <v>51.0</v>
      </c>
      <c r="I401" s="15">
        <v>0.44</v>
      </c>
      <c r="J401" s="15">
        <v>0.535</v>
      </c>
      <c r="K401" s="15">
        <v>0.026</v>
      </c>
      <c r="L401" s="15">
        <v>8926687.0</v>
      </c>
      <c r="M401" s="15">
        <v>0.104</v>
      </c>
    </row>
    <row r="402">
      <c r="A402" s="15" t="str">
        <f t="shared" si="1"/>
        <v>Burundi-Africa2010</v>
      </c>
      <c r="B402" s="5" t="s">
        <v>77</v>
      </c>
      <c r="C402" s="17" t="s">
        <v>109</v>
      </c>
      <c r="D402" s="10" t="s">
        <v>72</v>
      </c>
      <c r="E402" s="15">
        <v>0.045</v>
      </c>
      <c r="F402" s="15">
        <v>0.061</v>
      </c>
      <c r="G402" s="15">
        <v>54.0</v>
      </c>
      <c r="H402" s="15">
        <v>51.0</v>
      </c>
      <c r="I402" s="15">
        <v>0.439</v>
      </c>
      <c r="J402" s="15">
        <v>0.535</v>
      </c>
      <c r="K402" s="15">
        <v>0.025</v>
      </c>
      <c r="L402" s="15">
        <v>9232753.0</v>
      </c>
      <c r="M402" s="15">
        <v>0.106</v>
      </c>
    </row>
    <row r="403">
      <c r="A403" s="15" t="str">
        <f t="shared" si="1"/>
        <v>Burundi-Africa2011</v>
      </c>
      <c r="B403" s="5" t="s">
        <v>77</v>
      </c>
      <c r="C403" s="17" t="s">
        <v>109</v>
      </c>
      <c r="D403" s="10" t="s">
        <v>73</v>
      </c>
      <c r="E403" s="15">
        <v>0.045</v>
      </c>
      <c r="F403" s="15">
        <v>0.059</v>
      </c>
      <c r="G403" s="15">
        <v>55.0</v>
      </c>
      <c r="H403" s="15">
        <v>51.0</v>
      </c>
      <c r="I403" s="15">
        <v>0.44</v>
      </c>
      <c r="J403" s="15">
        <v>0.535</v>
      </c>
      <c r="K403" s="15">
        <v>0.025</v>
      </c>
      <c r="L403" s="15">
        <v>9540362.0</v>
      </c>
      <c r="M403" s="15">
        <v>0.109</v>
      </c>
    </row>
    <row r="404">
      <c r="A404" s="15" t="str">
        <f t="shared" si="1"/>
        <v>Burundi-Africa2012</v>
      </c>
      <c r="B404" s="5" t="s">
        <v>77</v>
      </c>
      <c r="C404" s="17" t="s">
        <v>109</v>
      </c>
      <c r="D404" s="10" t="s">
        <v>74</v>
      </c>
      <c r="E404" s="15">
        <v>0.045</v>
      </c>
      <c r="F404" s="15">
        <v>0.057</v>
      </c>
      <c r="G404" s="15">
        <v>56.0</v>
      </c>
      <c r="H404" s="15">
        <v>52.0</v>
      </c>
      <c r="I404" s="15">
        <v>0.442</v>
      </c>
      <c r="J404" s="15">
        <v>0.534</v>
      </c>
      <c r="K404" s="15">
        <v>0.024</v>
      </c>
      <c r="L404" s="15">
        <v>9849569.0</v>
      </c>
      <c r="M404" s="15">
        <v>0.112</v>
      </c>
    </row>
    <row r="405">
      <c r="A405" s="15" t="str">
        <f t="shared" si="1"/>
        <v>Cambodia-Asia2000</v>
      </c>
      <c r="B405" s="5" t="s">
        <v>60</v>
      </c>
      <c r="C405" s="17" t="s">
        <v>110</v>
      </c>
      <c r="D405" s="10" t="s">
        <v>62</v>
      </c>
      <c r="E405" s="15">
        <v>0.028</v>
      </c>
      <c r="F405" s="15">
        <v>0.082</v>
      </c>
      <c r="G405" s="15">
        <v>65.0</v>
      </c>
      <c r="H405" s="15">
        <v>59.0</v>
      </c>
      <c r="I405" s="15">
        <v>0.408</v>
      </c>
      <c r="J405" s="15">
        <v>0.554</v>
      </c>
      <c r="K405" s="15">
        <v>0.038</v>
      </c>
      <c r="L405" s="15">
        <v>1.2222871E7</v>
      </c>
      <c r="M405" s="15">
        <v>0.186</v>
      </c>
    </row>
    <row r="406">
      <c r="A406" s="15" t="str">
        <f t="shared" si="1"/>
        <v>Cambodia-Asia2001</v>
      </c>
      <c r="B406" s="5" t="s">
        <v>60</v>
      </c>
      <c r="C406" s="17" t="s">
        <v>110</v>
      </c>
      <c r="D406" s="10" t="s">
        <v>63</v>
      </c>
      <c r="E406" s="15">
        <v>0.027</v>
      </c>
      <c r="F406" s="15">
        <v>0.076</v>
      </c>
      <c r="G406" s="15">
        <v>66.0</v>
      </c>
      <c r="H406" s="15">
        <v>60.0</v>
      </c>
      <c r="I406" s="15">
        <v>0.397</v>
      </c>
      <c r="J406" s="15">
        <v>0.564</v>
      </c>
      <c r="K406" s="15">
        <v>0.039</v>
      </c>
      <c r="L406" s="15">
        <v>1.2472586E7</v>
      </c>
      <c r="M406" s="15">
        <v>0.187</v>
      </c>
    </row>
    <row r="407">
      <c r="A407" s="15" t="str">
        <f t="shared" si="1"/>
        <v>Cambodia-Asia2002</v>
      </c>
      <c r="B407" s="5" t="s">
        <v>60</v>
      </c>
      <c r="C407" s="17" t="s">
        <v>110</v>
      </c>
      <c r="D407" s="10" t="s">
        <v>64</v>
      </c>
      <c r="E407" s="15">
        <v>0.027</v>
      </c>
      <c r="F407" s="15">
        <v>0.069</v>
      </c>
      <c r="G407" s="15">
        <v>67.0</v>
      </c>
      <c r="H407" s="15">
        <v>61.0</v>
      </c>
      <c r="I407" s="15">
        <v>0.388</v>
      </c>
      <c r="J407" s="15">
        <v>0.572</v>
      </c>
      <c r="K407" s="15">
        <v>0.04</v>
      </c>
      <c r="L407" s="15">
        <v>1.2709336E7</v>
      </c>
      <c r="M407" s="15">
        <v>0.188</v>
      </c>
    </row>
    <row r="408">
      <c r="A408" s="15" t="str">
        <f t="shared" si="1"/>
        <v>Cambodia-Asia2003</v>
      </c>
      <c r="B408" s="5" t="s">
        <v>60</v>
      </c>
      <c r="C408" s="17" t="s">
        <v>110</v>
      </c>
      <c r="D408" s="10" t="s">
        <v>65</v>
      </c>
      <c r="E408" s="15">
        <v>0.026</v>
      </c>
      <c r="F408" s="15">
        <v>0.063</v>
      </c>
      <c r="G408" s="15">
        <v>68.0</v>
      </c>
      <c r="H408" s="15">
        <v>62.0</v>
      </c>
      <c r="I408" s="15">
        <v>0.379</v>
      </c>
      <c r="J408" s="15">
        <v>0.58</v>
      </c>
      <c r="K408" s="15">
        <v>0.041</v>
      </c>
      <c r="L408" s="15">
        <v>1.2934369E7</v>
      </c>
      <c r="M408" s="15">
        <v>0.189</v>
      </c>
    </row>
    <row r="409">
      <c r="A409" s="15" t="str">
        <f t="shared" si="1"/>
        <v>Cambodia-Asia2004</v>
      </c>
      <c r="B409" s="5" t="s">
        <v>60</v>
      </c>
      <c r="C409" s="17" t="s">
        <v>110</v>
      </c>
      <c r="D409" s="10" t="s">
        <v>66</v>
      </c>
      <c r="E409" s="15">
        <v>0.026</v>
      </c>
      <c r="F409" s="15">
        <v>0.057</v>
      </c>
      <c r="G409" s="15">
        <v>69.0</v>
      </c>
      <c r="H409" s="15">
        <v>63.0</v>
      </c>
      <c r="I409" s="15">
        <v>0.37</v>
      </c>
      <c r="J409" s="15">
        <v>0.588</v>
      </c>
      <c r="K409" s="15">
        <v>0.043</v>
      </c>
      <c r="L409" s="15">
        <v>1.3149386E7</v>
      </c>
      <c r="M409" s="15">
        <v>0.191</v>
      </c>
    </row>
    <row r="410">
      <c r="A410" s="15" t="str">
        <f t="shared" si="1"/>
        <v>Cambodia-Asia2005</v>
      </c>
      <c r="B410" s="5" t="s">
        <v>60</v>
      </c>
      <c r="C410" s="17" t="s">
        <v>110</v>
      </c>
      <c r="D410" s="10" t="s">
        <v>67</v>
      </c>
      <c r="E410" s="15">
        <v>0.026</v>
      </c>
      <c r="F410" s="15">
        <v>0.052</v>
      </c>
      <c r="G410" s="15">
        <v>70.0</v>
      </c>
      <c r="H410" s="15">
        <v>65.0</v>
      </c>
      <c r="I410" s="15">
        <v>0.361</v>
      </c>
      <c r="J410" s="15">
        <v>0.595</v>
      </c>
      <c r="K410" s="15">
        <v>0.044</v>
      </c>
      <c r="L410" s="15">
        <v>1.3356424E7</v>
      </c>
      <c r="M410" s="15">
        <v>0.192</v>
      </c>
    </row>
    <row r="411">
      <c r="A411" s="15" t="str">
        <f t="shared" si="1"/>
        <v>Cambodia-Asia2006</v>
      </c>
      <c r="B411" s="5" t="s">
        <v>60</v>
      </c>
      <c r="C411" s="17" t="s">
        <v>110</v>
      </c>
      <c r="D411" s="10" t="s">
        <v>68</v>
      </c>
      <c r="E411" s="15">
        <v>0.026</v>
      </c>
      <c r="F411" s="15">
        <v>0.048</v>
      </c>
      <c r="G411" s="15">
        <v>71.0</v>
      </c>
      <c r="H411" s="15">
        <v>65.0</v>
      </c>
      <c r="I411" s="15">
        <v>0.351</v>
      </c>
      <c r="J411" s="15">
        <v>0.604</v>
      </c>
      <c r="K411" s="15">
        <v>0.045</v>
      </c>
      <c r="L411" s="15">
        <v>1.3555054E7</v>
      </c>
      <c r="M411" s="15">
        <v>0.193</v>
      </c>
    </row>
    <row r="412">
      <c r="A412" s="15" t="str">
        <f t="shared" si="1"/>
        <v>Cambodia-Asia2007</v>
      </c>
      <c r="B412" s="5" t="s">
        <v>60</v>
      </c>
      <c r="C412" s="17" t="s">
        <v>110</v>
      </c>
      <c r="D412" s="10" t="s">
        <v>69</v>
      </c>
      <c r="E412" s="15">
        <v>0.026</v>
      </c>
      <c r="F412" s="15">
        <v>0.045</v>
      </c>
      <c r="G412" s="15">
        <v>72.0</v>
      </c>
      <c r="H412" s="15">
        <v>66.0</v>
      </c>
      <c r="I412" s="15">
        <v>0.341</v>
      </c>
      <c r="J412" s="15">
        <v>0.612</v>
      </c>
      <c r="K412" s="15">
        <v>0.046</v>
      </c>
      <c r="L412" s="15">
        <v>1.3747288E7</v>
      </c>
      <c r="M412" s="15">
        <v>0.194</v>
      </c>
    </row>
    <row r="413">
      <c r="A413" s="15" t="str">
        <f t="shared" si="1"/>
        <v>Cambodia-Asia2008</v>
      </c>
      <c r="B413" s="5" t="s">
        <v>60</v>
      </c>
      <c r="C413" s="17" t="s">
        <v>110</v>
      </c>
      <c r="D413" s="10" t="s">
        <v>70</v>
      </c>
      <c r="E413" s="15">
        <v>0.026</v>
      </c>
      <c r="F413" s="15">
        <v>0.042</v>
      </c>
      <c r="G413" s="15">
        <v>72.0</v>
      </c>
      <c r="H413" s="15">
        <v>67.0</v>
      </c>
      <c r="I413" s="15">
        <v>0.332</v>
      </c>
      <c r="J413" s="15">
        <v>0.62</v>
      </c>
      <c r="K413" s="15">
        <v>0.048</v>
      </c>
      <c r="L413" s="15">
        <v>1.3940518E7</v>
      </c>
      <c r="M413" s="15">
        <v>0.195</v>
      </c>
    </row>
    <row r="414">
      <c r="A414" s="15" t="str">
        <f t="shared" si="1"/>
        <v>Cambodia-Asia2009</v>
      </c>
      <c r="B414" s="5" t="s">
        <v>60</v>
      </c>
      <c r="C414" s="17" t="s">
        <v>110</v>
      </c>
      <c r="D414" s="10" t="s">
        <v>71</v>
      </c>
      <c r="E414" s="15">
        <v>0.026</v>
      </c>
      <c r="F414" s="15">
        <v>0.039</v>
      </c>
      <c r="G414" s="15">
        <v>73.0</v>
      </c>
      <c r="H414" s="15">
        <v>68.0</v>
      </c>
      <c r="I414" s="15">
        <v>0.324</v>
      </c>
      <c r="J414" s="15">
        <v>0.627</v>
      </c>
      <c r="K414" s="15">
        <v>0.049</v>
      </c>
      <c r="L414" s="15">
        <v>1.4144225E7</v>
      </c>
      <c r="M414" s="15">
        <v>0.197</v>
      </c>
    </row>
    <row r="415">
      <c r="A415" s="15" t="str">
        <f t="shared" si="1"/>
        <v>Cambodia-Asia2010</v>
      </c>
      <c r="B415" s="5" t="s">
        <v>60</v>
      </c>
      <c r="C415" s="17" t="s">
        <v>110</v>
      </c>
      <c r="D415" s="10" t="s">
        <v>72</v>
      </c>
      <c r="E415" s="15">
        <v>0.026</v>
      </c>
      <c r="F415" s="15">
        <v>0.037</v>
      </c>
      <c r="G415" s="15">
        <v>73.0</v>
      </c>
      <c r="H415" s="15">
        <v>68.0</v>
      </c>
      <c r="I415" s="15">
        <v>0.318</v>
      </c>
      <c r="J415" s="15">
        <v>0.631</v>
      </c>
      <c r="K415" s="15">
        <v>0.05</v>
      </c>
      <c r="L415" s="15">
        <v>1.4364931E7</v>
      </c>
      <c r="M415" s="15">
        <v>0.198</v>
      </c>
    </row>
    <row r="416">
      <c r="A416" s="15" t="str">
        <f t="shared" si="1"/>
        <v>Cambodia-Asia2011</v>
      </c>
      <c r="B416" s="5" t="s">
        <v>60</v>
      </c>
      <c r="C416" s="17" t="s">
        <v>110</v>
      </c>
      <c r="D416" s="10" t="s">
        <v>73</v>
      </c>
      <c r="E416" s="15">
        <v>0.026</v>
      </c>
      <c r="F416" s="15">
        <v>0.036</v>
      </c>
      <c r="G416" s="15">
        <v>74.0</v>
      </c>
      <c r="H416" s="15">
        <v>68.0</v>
      </c>
      <c r="I416" s="15">
        <v>0.314</v>
      </c>
      <c r="J416" s="15">
        <v>0.634</v>
      </c>
      <c r="K416" s="15">
        <v>0.051</v>
      </c>
      <c r="L416" s="15">
        <v>1.4605862E7</v>
      </c>
      <c r="M416" s="15">
        <v>0.2</v>
      </c>
    </row>
    <row r="417">
      <c r="A417" s="15" t="str">
        <f t="shared" si="1"/>
        <v>Cambodia-Asia2012</v>
      </c>
      <c r="B417" s="5" t="s">
        <v>60</v>
      </c>
      <c r="C417" s="17" t="s">
        <v>110</v>
      </c>
      <c r="D417" s="10" t="s">
        <v>74</v>
      </c>
      <c r="E417" s="15">
        <v>0.026</v>
      </c>
      <c r="F417" s="15">
        <v>0.034</v>
      </c>
      <c r="G417" s="15">
        <v>74.0</v>
      </c>
      <c r="H417" s="15">
        <v>69.0</v>
      </c>
      <c r="I417" s="15">
        <v>0.312</v>
      </c>
      <c r="J417" s="15">
        <v>0.635</v>
      </c>
      <c r="K417" s="15">
        <v>0.053</v>
      </c>
      <c r="L417" s="15">
        <v>1.4864646E7</v>
      </c>
      <c r="M417" s="15">
        <v>0.201</v>
      </c>
    </row>
    <row r="418">
      <c r="A418" s="15" t="str">
        <f t="shared" si="1"/>
        <v>Cameroon-Africa2000</v>
      </c>
      <c r="B418" s="5" t="s">
        <v>77</v>
      </c>
      <c r="C418" s="17" t="s">
        <v>111</v>
      </c>
      <c r="D418" s="10" t="s">
        <v>62</v>
      </c>
      <c r="E418" s="15">
        <v>0.041</v>
      </c>
      <c r="F418" s="15">
        <v>0.093</v>
      </c>
      <c r="G418" s="15">
        <v>53.0</v>
      </c>
      <c r="H418" s="15">
        <v>51.0</v>
      </c>
      <c r="I418" s="15">
        <v>0.453</v>
      </c>
      <c r="J418" s="15">
        <v>0.513</v>
      </c>
      <c r="K418" s="15">
        <v>0.034</v>
      </c>
      <c r="L418" s="15">
        <v>1.5927713E7</v>
      </c>
      <c r="M418" s="15">
        <v>0.455</v>
      </c>
    </row>
    <row r="419">
      <c r="A419" s="15" t="str">
        <f t="shared" si="1"/>
        <v>Cameroon-Africa2001</v>
      </c>
      <c r="B419" s="5" t="s">
        <v>77</v>
      </c>
      <c r="C419" s="17" t="s">
        <v>111</v>
      </c>
      <c r="D419" s="10" t="s">
        <v>63</v>
      </c>
      <c r="E419" s="15">
        <v>0.041</v>
      </c>
      <c r="F419" s="15">
        <v>0.09</v>
      </c>
      <c r="G419" s="15">
        <v>53.0</v>
      </c>
      <c r="H419" s="15">
        <v>51.0</v>
      </c>
      <c r="I419" s="15">
        <v>0.451</v>
      </c>
      <c r="J419" s="15">
        <v>0.515</v>
      </c>
      <c r="K419" s="15">
        <v>0.034</v>
      </c>
      <c r="L419" s="15">
        <v>1.635044E7</v>
      </c>
      <c r="M419" s="15">
        <v>0.461</v>
      </c>
    </row>
    <row r="420">
      <c r="A420" s="15" t="str">
        <f t="shared" si="1"/>
        <v>Cameroon-Africa2002</v>
      </c>
      <c r="B420" s="5" t="s">
        <v>77</v>
      </c>
      <c r="C420" s="17" t="s">
        <v>111</v>
      </c>
      <c r="D420" s="10" t="s">
        <v>64</v>
      </c>
      <c r="E420" s="15">
        <v>0.041</v>
      </c>
      <c r="F420" s="15">
        <v>0.087</v>
      </c>
      <c r="G420" s="15">
        <v>53.0</v>
      </c>
      <c r="H420" s="15">
        <v>51.0</v>
      </c>
      <c r="I420" s="15">
        <v>0.449</v>
      </c>
      <c r="J420" s="15">
        <v>0.518</v>
      </c>
      <c r="K420" s="15">
        <v>0.034</v>
      </c>
      <c r="L420" s="15">
        <v>1.6782044E7</v>
      </c>
      <c r="M420" s="15">
        <v>0.467</v>
      </c>
    </row>
    <row r="421">
      <c r="A421" s="15" t="str">
        <f t="shared" si="1"/>
        <v>Cameroon-Africa2003</v>
      </c>
      <c r="B421" s="5" t="s">
        <v>77</v>
      </c>
      <c r="C421" s="17" t="s">
        <v>111</v>
      </c>
      <c r="D421" s="10" t="s">
        <v>65</v>
      </c>
      <c r="E421" s="15">
        <v>0.041</v>
      </c>
      <c r="F421" s="15">
        <v>0.084</v>
      </c>
      <c r="G421" s="15">
        <v>53.0</v>
      </c>
      <c r="H421" s="15">
        <v>51.0</v>
      </c>
      <c r="I421" s="15">
        <v>0.447</v>
      </c>
      <c r="J421" s="15">
        <v>0.52</v>
      </c>
      <c r="K421" s="15">
        <v>0.033</v>
      </c>
      <c r="L421" s="15">
        <v>1.7223277E7</v>
      </c>
      <c r="M421" s="15">
        <v>0.473</v>
      </c>
    </row>
    <row r="422">
      <c r="A422" s="15" t="str">
        <f t="shared" si="1"/>
        <v>Cameroon-Africa2004</v>
      </c>
      <c r="B422" s="5" t="s">
        <v>77</v>
      </c>
      <c r="C422" s="17" t="s">
        <v>111</v>
      </c>
      <c r="D422" s="10" t="s">
        <v>66</v>
      </c>
      <c r="E422" s="15">
        <v>0.041</v>
      </c>
      <c r="F422" s="15">
        <v>0.081</v>
      </c>
      <c r="G422" s="15">
        <v>53.0</v>
      </c>
      <c r="H422" s="15">
        <v>51.0</v>
      </c>
      <c r="I422" s="15">
        <v>0.445</v>
      </c>
      <c r="J422" s="15">
        <v>0.522</v>
      </c>
      <c r="K422" s="15">
        <v>0.033</v>
      </c>
      <c r="L422" s="15">
        <v>1.767496E7</v>
      </c>
      <c r="M422" s="15">
        <v>0.479</v>
      </c>
    </row>
    <row r="423">
      <c r="A423" s="15" t="str">
        <f t="shared" si="1"/>
        <v>Cameroon-Africa2005</v>
      </c>
      <c r="B423" s="5" t="s">
        <v>77</v>
      </c>
      <c r="C423" s="17" t="s">
        <v>111</v>
      </c>
      <c r="D423" s="10" t="s">
        <v>67</v>
      </c>
      <c r="E423" s="15">
        <v>0.04</v>
      </c>
      <c r="F423" s="15">
        <v>0.078</v>
      </c>
      <c r="G423" s="15">
        <v>53.0</v>
      </c>
      <c r="H423" s="15">
        <v>51.0</v>
      </c>
      <c r="I423" s="15">
        <v>0.443</v>
      </c>
      <c r="J423" s="15">
        <v>0.524</v>
      </c>
      <c r="K423" s="15">
        <v>0.033</v>
      </c>
      <c r="L423" s="15">
        <v>1.8137734E7</v>
      </c>
      <c r="M423" s="15">
        <v>0.485</v>
      </c>
    </row>
    <row r="424">
      <c r="A424" s="15" t="str">
        <f t="shared" si="1"/>
        <v>Cameroon-Africa2006</v>
      </c>
      <c r="B424" s="5" t="s">
        <v>77</v>
      </c>
      <c r="C424" s="17" t="s">
        <v>111</v>
      </c>
      <c r="D424" s="10" t="s">
        <v>68</v>
      </c>
      <c r="E424" s="15">
        <v>0.04</v>
      </c>
      <c r="F424" s="15">
        <v>0.076</v>
      </c>
      <c r="G424" s="15">
        <v>53.0</v>
      </c>
      <c r="H424" s="15">
        <v>51.0</v>
      </c>
      <c r="I424" s="15">
        <v>0.441</v>
      </c>
      <c r="J424" s="15">
        <v>0.526</v>
      </c>
      <c r="K424" s="15">
        <v>0.033</v>
      </c>
      <c r="L424" s="15">
        <v>1.8611937E7</v>
      </c>
      <c r="M424" s="15">
        <v>0.491</v>
      </c>
    </row>
    <row r="425">
      <c r="A425" s="15" t="str">
        <f t="shared" si="1"/>
        <v>Cameroon-Africa2007</v>
      </c>
      <c r="B425" s="5" t="s">
        <v>77</v>
      </c>
      <c r="C425" s="17" t="s">
        <v>111</v>
      </c>
      <c r="D425" s="10" t="s">
        <v>69</v>
      </c>
      <c r="E425" s="15">
        <v>0.04</v>
      </c>
      <c r="F425" s="15">
        <v>0.073</v>
      </c>
      <c r="G425" s="15">
        <v>53.0</v>
      </c>
      <c r="H425" s="15">
        <v>52.0</v>
      </c>
      <c r="I425" s="15">
        <v>0.439</v>
      </c>
      <c r="J425" s="15">
        <v>0.528</v>
      </c>
      <c r="K425" s="15">
        <v>0.033</v>
      </c>
      <c r="L425" s="15">
        <v>1.9097676E7</v>
      </c>
      <c r="M425" s="15">
        <v>0.497</v>
      </c>
    </row>
    <row r="426">
      <c r="A426" s="15" t="str">
        <f t="shared" si="1"/>
        <v>Cameroon-Africa2008</v>
      </c>
      <c r="B426" s="5" t="s">
        <v>77</v>
      </c>
      <c r="C426" s="17" t="s">
        <v>111</v>
      </c>
      <c r="D426" s="10" t="s">
        <v>70</v>
      </c>
      <c r="E426" s="15">
        <v>0.039</v>
      </c>
      <c r="F426" s="15">
        <v>0.071</v>
      </c>
      <c r="G426" s="15">
        <v>54.0</v>
      </c>
      <c r="H426" s="15">
        <v>52.0</v>
      </c>
      <c r="I426" s="15">
        <v>0.438</v>
      </c>
      <c r="J426" s="15">
        <v>0.53</v>
      </c>
      <c r="K426" s="15">
        <v>0.033</v>
      </c>
      <c r="L426" s="15">
        <v>1.9595026E7</v>
      </c>
      <c r="M426" s="15">
        <v>0.503</v>
      </c>
    </row>
    <row r="427">
      <c r="A427" s="15" t="str">
        <f t="shared" si="1"/>
        <v>Cameroon-Africa2009</v>
      </c>
      <c r="B427" s="5" t="s">
        <v>77</v>
      </c>
      <c r="C427" s="17" t="s">
        <v>111</v>
      </c>
      <c r="D427" s="10" t="s">
        <v>71</v>
      </c>
      <c r="E427" s="15">
        <v>0.039</v>
      </c>
      <c r="F427" s="15">
        <v>0.069</v>
      </c>
      <c r="G427" s="15">
        <v>54.0</v>
      </c>
      <c r="H427" s="15">
        <v>52.0</v>
      </c>
      <c r="I427" s="15">
        <v>0.436</v>
      </c>
      <c r="J427" s="15">
        <v>0.532</v>
      </c>
      <c r="K427" s="15">
        <v>0.033</v>
      </c>
      <c r="L427" s="15">
        <v>2.0103945E7</v>
      </c>
      <c r="M427" s="15">
        <v>0.509</v>
      </c>
    </row>
    <row r="428">
      <c r="A428" s="15" t="str">
        <f t="shared" si="1"/>
        <v>Cameroon-Africa2010</v>
      </c>
      <c r="B428" s="5" t="s">
        <v>77</v>
      </c>
      <c r="C428" s="17" t="s">
        <v>111</v>
      </c>
      <c r="D428" s="10" t="s">
        <v>72</v>
      </c>
      <c r="E428" s="15">
        <v>0.039</v>
      </c>
      <c r="F428" s="15">
        <v>0.066</v>
      </c>
      <c r="G428" s="15">
        <v>55.0</v>
      </c>
      <c r="H428" s="15">
        <v>53.0</v>
      </c>
      <c r="I428" s="15">
        <v>0.434</v>
      </c>
      <c r="J428" s="15">
        <v>0.533</v>
      </c>
      <c r="K428" s="15">
        <v>0.032</v>
      </c>
      <c r="L428" s="15">
        <v>2.0624343E7</v>
      </c>
      <c r="M428" s="15">
        <v>0.515</v>
      </c>
    </row>
    <row r="429">
      <c r="A429" s="15" t="str">
        <f t="shared" si="1"/>
        <v>Cameroon-Africa2011</v>
      </c>
      <c r="B429" s="5" t="s">
        <v>77</v>
      </c>
      <c r="C429" s="17" t="s">
        <v>111</v>
      </c>
      <c r="D429" s="10" t="s">
        <v>73</v>
      </c>
      <c r="E429" s="15">
        <v>0.038</v>
      </c>
      <c r="F429" s="15">
        <v>0.064</v>
      </c>
      <c r="G429" s="15">
        <v>55.0</v>
      </c>
      <c r="H429" s="15">
        <v>53.0</v>
      </c>
      <c r="I429" s="15">
        <v>0.432</v>
      </c>
      <c r="J429" s="15">
        <v>0.535</v>
      </c>
      <c r="K429" s="15">
        <v>0.032</v>
      </c>
      <c r="L429" s="15">
        <v>2.1156272E7</v>
      </c>
      <c r="M429" s="15">
        <v>0.521</v>
      </c>
    </row>
    <row r="430">
      <c r="A430" s="15" t="str">
        <f t="shared" si="1"/>
        <v>Cameroon-Africa2012</v>
      </c>
      <c r="B430" s="5" t="s">
        <v>77</v>
      </c>
      <c r="C430" s="17" t="s">
        <v>111</v>
      </c>
      <c r="D430" s="10" t="s">
        <v>74</v>
      </c>
      <c r="E430" s="15">
        <v>0.038</v>
      </c>
      <c r="F430" s="15">
        <v>0.062</v>
      </c>
      <c r="G430" s="15">
        <v>56.0</v>
      </c>
      <c r="H430" s="15">
        <v>54.0</v>
      </c>
      <c r="I430" s="15">
        <v>0.431</v>
      </c>
      <c r="J430" s="15">
        <v>0.537</v>
      </c>
      <c r="K430" s="15">
        <v>0.032</v>
      </c>
      <c r="L430" s="15">
        <v>2.1699631E7</v>
      </c>
      <c r="M430" s="15">
        <v>0.527</v>
      </c>
    </row>
    <row r="431">
      <c r="A431" s="15" t="str">
        <f t="shared" si="1"/>
        <v>Canada-The Americas2000</v>
      </c>
      <c r="B431" s="5" t="s">
        <v>83</v>
      </c>
      <c r="C431" s="17" t="s">
        <v>112</v>
      </c>
      <c r="D431" s="10" t="s">
        <v>62</v>
      </c>
      <c r="E431" s="15">
        <v>0.011</v>
      </c>
      <c r="F431" s="15">
        <v>0.005</v>
      </c>
      <c r="G431" s="15">
        <v>82.0</v>
      </c>
      <c r="H431" s="15">
        <v>77.0</v>
      </c>
      <c r="I431" s="15">
        <v>0.192</v>
      </c>
      <c r="J431" s="15">
        <v>0.683</v>
      </c>
      <c r="K431" s="15">
        <v>0.125</v>
      </c>
      <c r="L431" s="15">
        <v>3.07697E7</v>
      </c>
      <c r="M431" s="15">
        <v>0.795</v>
      </c>
    </row>
    <row r="432">
      <c r="A432" s="15" t="str">
        <f t="shared" si="1"/>
        <v>Canada-The Americas2001</v>
      </c>
      <c r="B432" s="5" t="s">
        <v>83</v>
      </c>
      <c r="C432" s="17" t="s">
        <v>112</v>
      </c>
      <c r="D432" s="10" t="s">
        <v>63</v>
      </c>
      <c r="E432" s="15">
        <v>0.011</v>
      </c>
      <c r="F432" s="15">
        <v>0.005</v>
      </c>
      <c r="G432" s="15">
        <v>82.0</v>
      </c>
      <c r="H432" s="15">
        <v>77.0</v>
      </c>
      <c r="I432" s="15">
        <v>0.189</v>
      </c>
      <c r="J432" s="15">
        <v>0.685</v>
      </c>
      <c r="K432" s="15">
        <v>0.127</v>
      </c>
      <c r="L432" s="15">
        <v>3.10819E7</v>
      </c>
      <c r="M432" s="15">
        <v>0.798</v>
      </c>
    </row>
    <row r="433">
      <c r="A433" s="15" t="str">
        <f t="shared" si="1"/>
        <v>Canada-The Americas2002</v>
      </c>
      <c r="B433" s="5" t="s">
        <v>83</v>
      </c>
      <c r="C433" s="17" t="s">
        <v>112</v>
      </c>
      <c r="D433" s="10" t="s">
        <v>64</v>
      </c>
      <c r="E433" s="15">
        <v>0.011</v>
      </c>
      <c r="F433" s="15">
        <v>0.005</v>
      </c>
      <c r="G433" s="15">
        <v>82.0</v>
      </c>
      <c r="H433" s="15">
        <v>77.0</v>
      </c>
      <c r="I433" s="15">
        <v>0.186</v>
      </c>
      <c r="J433" s="15">
        <v>0.687</v>
      </c>
      <c r="K433" s="15">
        <v>0.128</v>
      </c>
      <c r="L433" s="15">
        <v>3.1362E7</v>
      </c>
      <c r="M433" s="15">
        <v>0.799</v>
      </c>
    </row>
    <row r="434">
      <c r="A434" s="15" t="str">
        <f t="shared" si="1"/>
        <v>Canada-The Americas2003</v>
      </c>
      <c r="B434" s="5" t="s">
        <v>83</v>
      </c>
      <c r="C434" s="17" t="s">
        <v>112</v>
      </c>
      <c r="D434" s="10" t="s">
        <v>65</v>
      </c>
      <c r="E434" s="15">
        <v>0.011</v>
      </c>
      <c r="F434" s="15">
        <v>0.005</v>
      </c>
      <c r="G434" s="15">
        <v>82.0</v>
      </c>
      <c r="H434" s="15">
        <v>77.0</v>
      </c>
      <c r="I434" s="15">
        <v>0.183</v>
      </c>
      <c r="J434" s="15">
        <v>0.689</v>
      </c>
      <c r="K434" s="15">
        <v>0.129</v>
      </c>
      <c r="L434" s="15">
        <v>3.1676E7</v>
      </c>
      <c r="M434" s="15">
        <v>0.8</v>
      </c>
    </row>
    <row r="435">
      <c r="A435" s="15" t="str">
        <f t="shared" si="1"/>
        <v>Canada-The Americas2004</v>
      </c>
      <c r="B435" s="5" t="s">
        <v>83</v>
      </c>
      <c r="C435" s="17" t="s">
        <v>112</v>
      </c>
      <c r="D435" s="10" t="s">
        <v>66</v>
      </c>
      <c r="E435" s="15">
        <v>0.011</v>
      </c>
      <c r="F435" s="15">
        <v>0.005</v>
      </c>
      <c r="G435" s="15">
        <v>83.0</v>
      </c>
      <c r="H435" s="15">
        <v>78.0</v>
      </c>
      <c r="I435" s="15">
        <v>0.18</v>
      </c>
      <c r="J435" s="15">
        <v>0.691</v>
      </c>
      <c r="K435" s="15">
        <v>0.13</v>
      </c>
      <c r="L435" s="15">
        <v>3.1995E7</v>
      </c>
      <c r="M435" s="15">
        <v>0.8</v>
      </c>
    </row>
    <row r="436">
      <c r="A436" s="15" t="str">
        <f t="shared" si="1"/>
        <v>Canada-The Americas2005</v>
      </c>
      <c r="B436" s="5" t="s">
        <v>83</v>
      </c>
      <c r="C436" s="17" t="s">
        <v>112</v>
      </c>
      <c r="D436" s="10" t="s">
        <v>67</v>
      </c>
      <c r="E436" s="15">
        <v>0.011</v>
      </c>
      <c r="F436" s="15">
        <v>0.005</v>
      </c>
      <c r="G436" s="15">
        <v>83.0</v>
      </c>
      <c r="H436" s="15">
        <v>78.0</v>
      </c>
      <c r="I436" s="15">
        <v>0.177</v>
      </c>
      <c r="J436" s="15">
        <v>0.692</v>
      </c>
      <c r="K436" s="15">
        <v>0.131</v>
      </c>
      <c r="L436" s="15">
        <v>3.2312E7</v>
      </c>
      <c r="M436" s="15">
        <v>0.801</v>
      </c>
    </row>
    <row r="437">
      <c r="A437" s="15" t="str">
        <f t="shared" si="1"/>
        <v>Canada-The Americas2006</v>
      </c>
      <c r="B437" s="5" t="s">
        <v>83</v>
      </c>
      <c r="C437" s="17" t="s">
        <v>112</v>
      </c>
      <c r="D437" s="10" t="s">
        <v>68</v>
      </c>
      <c r="E437" s="15">
        <v>0.011</v>
      </c>
      <c r="F437" s="15">
        <v>0.005</v>
      </c>
      <c r="G437" s="15">
        <v>83.0</v>
      </c>
      <c r="H437" s="15">
        <v>78.0</v>
      </c>
      <c r="I437" s="15">
        <v>0.174</v>
      </c>
      <c r="J437" s="15">
        <v>0.694</v>
      </c>
      <c r="K437" s="15">
        <v>0.133</v>
      </c>
      <c r="L437" s="15">
        <v>3.2570505E7</v>
      </c>
      <c r="M437" s="15">
        <v>0.802</v>
      </c>
    </row>
    <row r="438">
      <c r="A438" s="15" t="str">
        <f t="shared" si="1"/>
        <v>Canada-The Americas2007</v>
      </c>
      <c r="B438" s="5" t="s">
        <v>83</v>
      </c>
      <c r="C438" s="17" t="s">
        <v>112</v>
      </c>
      <c r="D438" s="10" t="s">
        <v>69</v>
      </c>
      <c r="E438" s="15">
        <v>0.011</v>
      </c>
      <c r="F438" s="15">
        <v>0.005</v>
      </c>
      <c r="G438" s="15">
        <v>83.0</v>
      </c>
      <c r="H438" s="15">
        <v>78.0</v>
      </c>
      <c r="I438" s="15">
        <v>0.171</v>
      </c>
      <c r="J438" s="15">
        <v>0.695</v>
      </c>
      <c r="K438" s="15">
        <v>0.134</v>
      </c>
      <c r="L438" s="15">
        <v>3.2887928E7</v>
      </c>
      <c r="M438" s="15">
        <v>0.804</v>
      </c>
    </row>
    <row r="439">
      <c r="A439" s="15" t="str">
        <f t="shared" si="1"/>
        <v>Canada-The Americas2008</v>
      </c>
      <c r="B439" s="5" t="s">
        <v>83</v>
      </c>
      <c r="C439" s="17" t="s">
        <v>112</v>
      </c>
      <c r="D439" s="10" t="s">
        <v>70</v>
      </c>
      <c r="E439" s="15">
        <v>0.011</v>
      </c>
      <c r="F439" s="15">
        <v>0.005</v>
      </c>
      <c r="G439" s="15">
        <v>83.0</v>
      </c>
      <c r="H439" s="15">
        <v>78.0</v>
      </c>
      <c r="I439" s="15">
        <v>0.168</v>
      </c>
      <c r="J439" s="15">
        <v>0.695</v>
      </c>
      <c r="K439" s="15">
        <v>0.136</v>
      </c>
      <c r="L439" s="15">
        <v>3.3245773E7</v>
      </c>
      <c r="M439" s="15">
        <v>0.806</v>
      </c>
    </row>
    <row r="440">
      <c r="A440" s="15" t="str">
        <f t="shared" si="1"/>
        <v>Canada-The Americas2009</v>
      </c>
      <c r="B440" s="5" t="s">
        <v>83</v>
      </c>
      <c r="C440" s="17" t="s">
        <v>112</v>
      </c>
      <c r="D440" s="10" t="s">
        <v>71</v>
      </c>
      <c r="E440" s="15">
        <v>0.011</v>
      </c>
      <c r="F440" s="15">
        <v>0.005</v>
      </c>
      <c r="G440" s="15">
        <v>83.0</v>
      </c>
      <c r="H440" s="15">
        <v>79.0</v>
      </c>
      <c r="I440" s="15">
        <v>0.166</v>
      </c>
      <c r="J440" s="15">
        <v>0.695</v>
      </c>
      <c r="K440" s="15">
        <v>0.139</v>
      </c>
      <c r="L440" s="15">
        <v>3.3628571E7</v>
      </c>
      <c r="M440" s="15">
        <v>0.808</v>
      </c>
    </row>
    <row r="441">
      <c r="A441" s="15" t="str">
        <f t="shared" si="1"/>
        <v>Canada-The Americas2010</v>
      </c>
      <c r="B441" s="5" t="s">
        <v>83</v>
      </c>
      <c r="C441" s="17" t="s">
        <v>112</v>
      </c>
      <c r="D441" s="10" t="s">
        <v>72</v>
      </c>
      <c r="E441" s="15">
        <v>0.011</v>
      </c>
      <c r="F441" s="15">
        <v>0.005</v>
      </c>
      <c r="G441" s="15">
        <v>83.0</v>
      </c>
      <c r="H441" s="15">
        <v>79.0</v>
      </c>
      <c r="I441" s="15">
        <v>0.165</v>
      </c>
      <c r="J441" s="15">
        <v>0.694</v>
      </c>
      <c r="K441" s="15">
        <v>0.142</v>
      </c>
      <c r="L441" s="15">
        <v>3.4005274E7</v>
      </c>
      <c r="M441" s="15">
        <v>0.809</v>
      </c>
    </row>
    <row r="442">
      <c r="A442" s="15" t="str">
        <f t="shared" si="1"/>
        <v>Canada-The Americas2011</v>
      </c>
      <c r="B442" s="5" t="s">
        <v>83</v>
      </c>
      <c r="C442" s="17" t="s">
        <v>112</v>
      </c>
      <c r="D442" s="10" t="s">
        <v>73</v>
      </c>
      <c r="E442" s="15">
        <v>0.011</v>
      </c>
      <c r="F442" s="15">
        <v>0.005</v>
      </c>
      <c r="G442" s="15">
        <v>83.0</v>
      </c>
      <c r="H442" s="15">
        <v>79.0</v>
      </c>
      <c r="I442" s="15">
        <v>0.164</v>
      </c>
      <c r="J442" s="15">
        <v>0.691</v>
      </c>
      <c r="K442" s="15">
        <v>0.145</v>
      </c>
      <c r="L442" s="15">
        <v>3.434278E7</v>
      </c>
      <c r="M442" s="15">
        <v>0.811</v>
      </c>
    </row>
    <row r="443">
      <c r="A443" s="15" t="str">
        <f t="shared" si="1"/>
        <v>Canada-The Americas2012</v>
      </c>
      <c r="B443" s="5" t="s">
        <v>83</v>
      </c>
      <c r="C443" s="17" t="s">
        <v>112</v>
      </c>
      <c r="D443" s="10" t="s">
        <v>74</v>
      </c>
      <c r="E443" s="15">
        <v>0.011</v>
      </c>
      <c r="F443" s="15">
        <v>0.005</v>
      </c>
      <c r="G443" s="15">
        <v>83.0</v>
      </c>
      <c r="H443" s="15">
        <v>79.0</v>
      </c>
      <c r="I443" s="15">
        <v>0.164</v>
      </c>
      <c r="J443" s="15">
        <v>0.688</v>
      </c>
      <c r="K443" s="15">
        <v>0.148</v>
      </c>
      <c r="L443" s="15">
        <v>3.4754312E7</v>
      </c>
      <c r="M443" s="15">
        <v>0.813</v>
      </c>
    </row>
    <row r="444">
      <c r="A444" s="15" t="str">
        <f t="shared" si="1"/>
        <v>Cayman Islands-The Americas2000</v>
      </c>
      <c r="B444" s="5" t="s">
        <v>83</v>
      </c>
      <c r="C444" s="17" t="s">
        <v>113</v>
      </c>
      <c r="D444" s="10" t="s">
        <v>62</v>
      </c>
      <c r="E444" s="11"/>
      <c r="F444" s="11"/>
      <c r="G444" s="11"/>
      <c r="H444" s="11"/>
      <c r="I444" s="11"/>
      <c r="J444" s="11"/>
      <c r="K444" s="11"/>
      <c r="L444" s="15">
        <v>41685.0</v>
      </c>
      <c r="M444" s="15">
        <v>1.0</v>
      </c>
    </row>
    <row r="445">
      <c r="A445" s="15" t="str">
        <f t="shared" si="1"/>
        <v>Cayman Islands-The Americas2001</v>
      </c>
      <c r="B445" s="5" t="s">
        <v>83</v>
      </c>
      <c r="C445" s="17" t="s">
        <v>113</v>
      </c>
      <c r="D445" s="10" t="s">
        <v>63</v>
      </c>
      <c r="E445" s="11"/>
      <c r="F445" s="11"/>
      <c r="G445" s="11"/>
      <c r="H445" s="11"/>
      <c r="I445" s="11"/>
      <c r="J445" s="11"/>
      <c r="K445" s="11"/>
      <c r="L445" s="15">
        <v>43317.0</v>
      </c>
      <c r="M445" s="15">
        <v>1.0</v>
      </c>
    </row>
    <row r="446">
      <c r="A446" s="15" t="str">
        <f t="shared" si="1"/>
        <v>Cayman Islands-The Americas2002</v>
      </c>
      <c r="B446" s="5" t="s">
        <v>83</v>
      </c>
      <c r="C446" s="17" t="s">
        <v>113</v>
      </c>
      <c r="D446" s="10" t="s">
        <v>64</v>
      </c>
      <c r="E446" s="11"/>
      <c r="F446" s="11"/>
      <c r="G446" s="11"/>
      <c r="H446" s="11"/>
      <c r="I446" s="11"/>
      <c r="J446" s="11"/>
      <c r="K446" s="11"/>
      <c r="L446" s="15">
        <v>44742.0</v>
      </c>
      <c r="M446" s="15">
        <v>1.0</v>
      </c>
    </row>
    <row r="447">
      <c r="A447" s="15" t="str">
        <f t="shared" si="1"/>
        <v>Cayman Islands-The Americas2003</v>
      </c>
      <c r="B447" s="5" t="s">
        <v>83</v>
      </c>
      <c r="C447" s="17" t="s">
        <v>113</v>
      </c>
      <c r="D447" s="10" t="s">
        <v>65</v>
      </c>
      <c r="E447" s="11"/>
      <c r="F447" s="11"/>
      <c r="G447" s="11"/>
      <c r="H447" s="11"/>
      <c r="I447" s="11"/>
      <c r="J447" s="11"/>
      <c r="K447" s="11"/>
      <c r="L447" s="15">
        <v>46032.0</v>
      </c>
      <c r="M447" s="15">
        <v>1.0</v>
      </c>
    </row>
    <row r="448">
      <c r="A448" s="15" t="str">
        <f t="shared" si="1"/>
        <v>Cayman Islands-The Americas2004</v>
      </c>
      <c r="B448" s="5" t="s">
        <v>83</v>
      </c>
      <c r="C448" s="17" t="s">
        <v>113</v>
      </c>
      <c r="D448" s="10" t="s">
        <v>66</v>
      </c>
      <c r="E448" s="11"/>
      <c r="F448" s="11"/>
      <c r="G448" s="11"/>
      <c r="H448" s="11"/>
      <c r="I448" s="11"/>
      <c r="J448" s="11"/>
      <c r="K448" s="11"/>
      <c r="L448" s="15">
        <v>47299.0</v>
      </c>
      <c r="M448" s="15">
        <v>1.0</v>
      </c>
    </row>
    <row r="449">
      <c r="A449" s="15" t="str">
        <f t="shared" si="1"/>
        <v>Cayman Islands-The Americas2005</v>
      </c>
      <c r="B449" s="5" t="s">
        <v>83</v>
      </c>
      <c r="C449" s="17" t="s">
        <v>113</v>
      </c>
      <c r="D449" s="10" t="s">
        <v>67</v>
      </c>
      <c r="E449" s="11"/>
      <c r="F449" s="11"/>
      <c r="G449" s="11"/>
      <c r="H449" s="11"/>
      <c r="I449" s="11"/>
      <c r="J449" s="11"/>
      <c r="K449" s="11"/>
      <c r="L449" s="15">
        <v>48623.0</v>
      </c>
      <c r="M449" s="15">
        <v>1.0</v>
      </c>
    </row>
    <row r="450">
      <c r="A450" s="15" t="str">
        <f t="shared" si="1"/>
        <v>Cayman Islands-The Americas2006</v>
      </c>
      <c r="B450" s="5" t="s">
        <v>83</v>
      </c>
      <c r="C450" s="17" t="s">
        <v>113</v>
      </c>
      <c r="D450" s="10" t="s">
        <v>68</v>
      </c>
      <c r="E450" s="11"/>
      <c r="F450" s="11"/>
      <c r="G450" s="11"/>
      <c r="H450" s="11"/>
      <c r="I450" s="11"/>
      <c r="J450" s="11"/>
      <c r="K450" s="11"/>
      <c r="L450" s="15">
        <v>50026.0</v>
      </c>
      <c r="M450" s="15">
        <v>1.0</v>
      </c>
    </row>
    <row r="451">
      <c r="A451" s="15" t="str">
        <f t="shared" si="1"/>
        <v>Cayman Islands-The Americas2007</v>
      </c>
      <c r="B451" s="5" t="s">
        <v>83</v>
      </c>
      <c r="C451" s="17" t="s">
        <v>113</v>
      </c>
      <c r="D451" s="10" t="s">
        <v>69</v>
      </c>
      <c r="E451" s="15">
        <v>0.014</v>
      </c>
      <c r="F451" s="11"/>
      <c r="G451" s="11"/>
      <c r="H451" s="11"/>
      <c r="I451" s="11"/>
      <c r="J451" s="11"/>
      <c r="K451" s="11"/>
      <c r="L451" s="15">
        <v>51472.0</v>
      </c>
      <c r="M451" s="15">
        <v>1.0</v>
      </c>
    </row>
    <row r="452">
      <c r="A452" s="15" t="str">
        <f t="shared" si="1"/>
        <v>Cayman Islands-The Americas2008</v>
      </c>
      <c r="B452" s="5" t="s">
        <v>83</v>
      </c>
      <c r="C452" s="17" t="s">
        <v>113</v>
      </c>
      <c r="D452" s="10" t="s">
        <v>70</v>
      </c>
      <c r="E452" s="15">
        <v>0.014</v>
      </c>
      <c r="F452" s="11"/>
      <c r="G452" s="11"/>
      <c r="H452" s="11"/>
      <c r="I452" s="11"/>
      <c r="J452" s="11"/>
      <c r="K452" s="11"/>
      <c r="L452" s="15">
        <v>52912.0</v>
      </c>
      <c r="M452" s="15">
        <v>1.0</v>
      </c>
    </row>
    <row r="453">
      <c r="A453" s="15" t="str">
        <f t="shared" si="1"/>
        <v>Cayman Islands-The Americas2009</v>
      </c>
      <c r="B453" s="5" t="s">
        <v>83</v>
      </c>
      <c r="C453" s="17" t="s">
        <v>113</v>
      </c>
      <c r="D453" s="10" t="s">
        <v>71</v>
      </c>
      <c r="E453" s="15">
        <v>0.016</v>
      </c>
      <c r="F453" s="11"/>
      <c r="G453" s="11"/>
      <c r="H453" s="11"/>
      <c r="I453" s="11"/>
      <c r="J453" s="11"/>
      <c r="K453" s="11"/>
      <c r="L453" s="15">
        <v>54275.0</v>
      </c>
      <c r="M453" s="15">
        <v>1.0</v>
      </c>
    </row>
    <row r="454">
      <c r="A454" s="15" t="str">
        <f t="shared" si="1"/>
        <v>Cayman Islands-The Americas2010</v>
      </c>
      <c r="B454" s="5" t="s">
        <v>83</v>
      </c>
      <c r="C454" s="17" t="s">
        <v>113</v>
      </c>
      <c r="D454" s="10" t="s">
        <v>72</v>
      </c>
      <c r="E454" s="15">
        <v>0.015</v>
      </c>
      <c r="F454" s="11"/>
      <c r="G454" s="11"/>
      <c r="H454" s="11"/>
      <c r="I454" s="11"/>
      <c r="J454" s="11"/>
      <c r="K454" s="11"/>
      <c r="L454" s="15">
        <v>55509.0</v>
      </c>
      <c r="M454" s="15">
        <v>1.0</v>
      </c>
    </row>
    <row r="455">
      <c r="A455" s="15" t="str">
        <f t="shared" si="1"/>
        <v>Cayman Islands-The Americas2011</v>
      </c>
      <c r="B455" s="5" t="s">
        <v>83</v>
      </c>
      <c r="C455" s="17" t="s">
        <v>113</v>
      </c>
      <c r="D455" s="10" t="s">
        <v>73</v>
      </c>
      <c r="E455" s="15">
        <v>0.015</v>
      </c>
      <c r="F455" s="11"/>
      <c r="G455" s="11"/>
      <c r="H455" s="11"/>
      <c r="I455" s="11"/>
      <c r="J455" s="11"/>
      <c r="K455" s="11"/>
      <c r="L455" s="15">
        <v>56601.0</v>
      </c>
      <c r="M455" s="15">
        <v>1.0</v>
      </c>
    </row>
    <row r="456">
      <c r="A456" s="15" t="str">
        <f t="shared" si="1"/>
        <v>Cayman Islands-The Americas2012</v>
      </c>
      <c r="B456" s="5" t="s">
        <v>83</v>
      </c>
      <c r="C456" s="17" t="s">
        <v>113</v>
      </c>
      <c r="D456" s="10" t="s">
        <v>74</v>
      </c>
      <c r="E456" s="15">
        <v>0.013</v>
      </c>
      <c r="F456" s="11"/>
      <c r="G456" s="11"/>
      <c r="H456" s="11"/>
      <c r="I456" s="11"/>
      <c r="J456" s="11"/>
      <c r="K456" s="11"/>
      <c r="L456" s="15">
        <v>57570.0</v>
      </c>
      <c r="M456" s="15">
        <v>1.0</v>
      </c>
    </row>
    <row r="457">
      <c r="A457" s="15" t="str">
        <f t="shared" si="1"/>
        <v>Central African Republic-Africa2000</v>
      </c>
      <c r="B457" s="5" t="s">
        <v>77</v>
      </c>
      <c r="C457" s="17" t="s">
        <v>114</v>
      </c>
      <c r="D457" s="10" t="s">
        <v>62</v>
      </c>
      <c r="E457" s="15">
        <v>0.039</v>
      </c>
      <c r="F457" s="15">
        <v>0.113</v>
      </c>
      <c r="G457" s="15">
        <v>45.0</v>
      </c>
      <c r="H457" s="15">
        <v>42.0</v>
      </c>
      <c r="I457" s="15">
        <v>0.423</v>
      </c>
      <c r="J457" s="15">
        <v>0.537</v>
      </c>
      <c r="K457" s="15">
        <v>0.04</v>
      </c>
      <c r="L457" s="15">
        <v>3638316.0</v>
      </c>
      <c r="M457" s="15">
        <v>0.376</v>
      </c>
    </row>
    <row r="458">
      <c r="A458" s="15" t="str">
        <f t="shared" si="1"/>
        <v>Central African Republic-Africa2001</v>
      </c>
      <c r="B458" s="5" t="s">
        <v>77</v>
      </c>
      <c r="C458" s="17" t="s">
        <v>114</v>
      </c>
      <c r="D458" s="10" t="s">
        <v>63</v>
      </c>
      <c r="E458" s="15">
        <v>0.039</v>
      </c>
      <c r="F458" s="15">
        <v>0.113</v>
      </c>
      <c r="G458" s="15">
        <v>45.0</v>
      </c>
      <c r="H458" s="15">
        <v>42.0</v>
      </c>
      <c r="I458" s="15">
        <v>0.422</v>
      </c>
      <c r="J458" s="15">
        <v>0.538</v>
      </c>
      <c r="K458" s="15">
        <v>0.04</v>
      </c>
      <c r="L458" s="15">
        <v>3704045.0</v>
      </c>
      <c r="M458" s="15">
        <v>0.377</v>
      </c>
    </row>
    <row r="459">
      <c r="A459" s="15" t="str">
        <f t="shared" si="1"/>
        <v>Central African Republic-Africa2002</v>
      </c>
      <c r="B459" s="5" t="s">
        <v>77</v>
      </c>
      <c r="C459" s="17" t="s">
        <v>114</v>
      </c>
      <c r="D459" s="10" t="s">
        <v>64</v>
      </c>
      <c r="E459" s="15">
        <v>0.039</v>
      </c>
      <c r="F459" s="15">
        <v>0.113</v>
      </c>
      <c r="G459" s="15">
        <v>46.0</v>
      </c>
      <c r="H459" s="15">
        <v>42.0</v>
      </c>
      <c r="I459" s="15">
        <v>0.422</v>
      </c>
      <c r="J459" s="15">
        <v>0.539</v>
      </c>
      <c r="K459" s="15">
        <v>0.04</v>
      </c>
      <c r="L459" s="15">
        <v>3767248.0</v>
      </c>
      <c r="M459" s="15">
        <v>0.378</v>
      </c>
    </row>
    <row r="460">
      <c r="A460" s="15" t="str">
        <f t="shared" si="1"/>
        <v>Central African Republic-Africa2003</v>
      </c>
      <c r="B460" s="5" t="s">
        <v>77</v>
      </c>
      <c r="C460" s="17" t="s">
        <v>114</v>
      </c>
      <c r="D460" s="10" t="s">
        <v>65</v>
      </c>
      <c r="E460" s="15">
        <v>0.038</v>
      </c>
      <c r="F460" s="15">
        <v>0.112</v>
      </c>
      <c r="G460" s="15">
        <v>46.0</v>
      </c>
      <c r="H460" s="15">
        <v>43.0</v>
      </c>
      <c r="I460" s="15">
        <v>0.421</v>
      </c>
      <c r="J460" s="15">
        <v>0.539</v>
      </c>
      <c r="K460" s="15">
        <v>0.04</v>
      </c>
      <c r="L460" s="15">
        <v>3829636.0</v>
      </c>
      <c r="M460" s="15">
        <v>0.379</v>
      </c>
    </row>
    <row r="461">
      <c r="A461" s="15" t="str">
        <f t="shared" si="1"/>
        <v>Central African Republic-Africa2004</v>
      </c>
      <c r="B461" s="5" t="s">
        <v>77</v>
      </c>
      <c r="C461" s="17" t="s">
        <v>114</v>
      </c>
      <c r="D461" s="10" t="s">
        <v>66</v>
      </c>
      <c r="E461" s="15">
        <v>0.038</v>
      </c>
      <c r="F461" s="15">
        <v>0.111</v>
      </c>
      <c r="G461" s="15">
        <v>46.0</v>
      </c>
      <c r="H461" s="15">
        <v>43.0</v>
      </c>
      <c r="I461" s="15">
        <v>0.42</v>
      </c>
      <c r="J461" s="15">
        <v>0.54</v>
      </c>
      <c r="K461" s="15">
        <v>0.04</v>
      </c>
      <c r="L461" s="15">
        <v>3893595.0</v>
      </c>
      <c r="M461" s="15">
        <v>0.38</v>
      </c>
    </row>
    <row r="462">
      <c r="A462" s="15" t="str">
        <f t="shared" si="1"/>
        <v>Central African Republic-Africa2005</v>
      </c>
      <c r="B462" s="5" t="s">
        <v>77</v>
      </c>
      <c r="C462" s="17" t="s">
        <v>114</v>
      </c>
      <c r="D462" s="10" t="s">
        <v>67</v>
      </c>
      <c r="E462" s="15">
        <v>0.037</v>
      </c>
      <c r="F462" s="15">
        <v>0.111</v>
      </c>
      <c r="G462" s="15">
        <v>47.0</v>
      </c>
      <c r="H462" s="15">
        <v>43.0</v>
      </c>
      <c r="I462" s="15">
        <v>0.419</v>
      </c>
      <c r="J462" s="15">
        <v>0.542</v>
      </c>
      <c r="K462" s="15">
        <v>0.04</v>
      </c>
      <c r="L462" s="15">
        <v>3960897.0</v>
      </c>
      <c r="M462" s="15">
        <v>0.381</v>
      </c>
    </row>
    <row r="463">
      <c r="A463" s="15" t="str">
        <f t="shared" si="1"/>
        <v>Central African Republic-Africa2006</v>
      </c>
      <c r="B463" s="5" t="s">
        <v>77</v>
      </c>
      <c r="C463" s="17" t="s">
        <v>114</v>
      </c>
      <c r="D463" s="10" t="s">
        <v>68</v>
      </c>
      <c r="E463" s="15">
        <v>0.037</v>
      </c>
      <c r="F463" s="15">
        <v>0.109</v>
      </c>
      <c r="G463" s="15">
        <v>47.0</v>
      </c>
      <c r="H463" s="15">
        <v>44.0</v>
      </c>
      <c r="I463" s="15">
        <v>0.417</v>
      </c>
      <c r="J463" s="15">
        <v>0.544</v>
      </c>
      <c r="K463" s="15">
        <v>0.04</v>
      </c>
      <c r="L463" s="15">
        <v>4032102.0</v>
      </c>
      <c r="M463" s="15">
        <v>0.382</v>
      </c>
    </row>
    <row r="464">
      <c r="A464" s="15" t="str">
        <f t="shared" si="1"/>
        <v>Central African Republic-Africa2007</v>
      </c>
      <c r="B464" s="5" t="s">
        <v>77</v>
      </c>
      <c r="C464" s="17" t="s">
        <v>114</v>
      </c>
      <c r="D464" s="10" t="s">
        <v>69</v>
      </c>
      <c r="E464" s="15">
        <v>0.036</v>
      </c>
      <c r="F464" s="15">
        <v>0.108</v>
      </c>
      <c r="G464" s="15">
        <v>48.0</v>
      </c>
      <c r="H464" s="15">
        <v>45.0</v>
      </c>
      <c r="I464" s="15">
        <v>0.415</v>
      </c>
      <c r="J464" s="15">
        <v>0.546</v>
      </c>
      <c r="K464" s="15">
        <v>0.039</v>
      </c>
      <c r="L464" s="15">
        <v>4106897.0</v>
      </c>
      <c r="M464" s="15">
        <v>0.383</v>
      </c>
    </row>
    <row r="465">
      <c r="A465" s="15" t="str">
        <f t="shared" si="1"/>
        <v>Central African Republic-Africa2008</v>
      </c>
      <c r="B465" s="5" t="s">
        <v>77</v>
      </c>
      <c r="C465" s="17" t="s">
        <v>114</v>
      </c>
      <c r="D465" s="10" t="s">
        <v>70</v>
      </c>
      <c r="E465" s="15">
        <v>0.036</v>
      </c>
      <c r="F465" s="15">
        <v>0.107</v>
      </c>
      <c r="G465" s="15">
        <v>48.0</v>
      </c>
      <c r="H465" s="15">
        <v>45.0</v>
      </c>
      <c r="I465" s="15">
        <v>0.412</v>
      </c>
      <c r="J465" s="15">
        <v>0.549</v>
      </c>
      <c r="K465" s="15">
        <v>0.039</v>
      </c>
      <c r="L465" s="15">
        <v>4185106.0</v>
      </c>
      <c r="M465" s="15">
        <v>0.385</v>
      </c>
    </row>
    <row r="466">
      <c r="A466" s="15" t="str">
        <f t="shared" si="1"/>
        <v>Central African Republic-Africa2009</v>
      </c>
      <c r="B466" s="5" t="s">
        <v>77</v>
      </c>
      <c r="C466" s="17" t="s">
        <v>114</v>
      </c>
      <c r="D466" s="10" t="s">
        <v>71</v>
      </c>
      <c r="E466" s="15">
        <v>0.035</v>
      </c>
      <c r="F466" s="15">
        <v>0.105</v>
      </c>
      <c r="G466" s="15">
        <v>49.0</v>
      </c>
      <c r="H466" s="15">
        <v>46.0</v>
      </c>
      <c r="I466" s="15">
        <v>0.409</v>
      </c>
      <c r="J466" s="15">
        <v>0.552</v>
      </c>
      <c r="K466" s="15">
        <v>0.039</v>
      </c>
      <c r="L466" s="15">
        <v>4266247.0</v>
      </c>
      <c r="M466" s="15">
        <v>0.386</v>
      </c>
    </row>
    <row r="467">
      <c r="A467" s="15" t="str">
        <f t="shared" si="1"/>
        <v>Central African Republic-Africa2010</v>
      </c>
      <c r="B467" s="5" t="s">
        <v>77</v>
      </c>
      <c r="C467" s="17" t="s">
        <v>114</v>
      </c>
      <c r="D467" s="10" t="s">
        <v>72</v>
      </c>
      <c r="E467" s="15">
        <v>0.035</v>
      </c>
      <c r="F467" s="15">
        <v>0.103</v>
      </c>
      <c r="G467" s="15">
        <v>50.0</v>
      </c>
      <c r="H467" s="15">
        <v>46.0</v>
      </c>
      <c r="I467" s="15">
        <v>0.406</v>
      </c>
      <c r="J467" s="15">
        <v>0.555</v>
      </c>
      <c r="K467" s="15">
        <v>0.039</v>
      </c>
      <c r="L467" s="15">
        <v>4349921.0</v>
      </c>
      <c r="M467" s="15">
        <v>0.388</v>
      </c>
    </row>
    <row r="468">
      <c r="A468" s="15" t="str">
        <f t="shared" si="1"/>
        <v>Central African Republic-Africa2011</v>
      </c>
      <c r="B468" s="5" t="s">
        <v>77</v>
      </c>
      <c r="C468" s="17" t="s">
        <v>114</v>
      </c>
      <c r="D468" s="10" t="s">
        <v>73</v>
      </c>
      <c r="E468" s="15">
        <v>0.035</v>
      </c>
      <c r="F468" s="15">
        <v>0.1</v>
      </c>
      <c r="G468" s="15">
        <v>51.0</v>
      </c>
      <c r="H468" s="15">
        <v>47.0</v>
      </c>
      <c r="I468" s="15">
        <v>0.404</v>
      </c>
      <c r="J468" s="15">
        <v>0.558</v>
      </c>
      <c r="K468" s="15">
        <v>0.039</v>
      </c>
      <c r="L468" s="15">
        <v>4436217.0</v>
      </c>
      <c r="M468" s="15">
        <v>0.39</v>
      </c>
    </row>
    <row r="469">
      <c r="A469" s="15" t="str">
        <f t="shared" si="1"/>
        <v>Central African Republic-Africa2012</v>
      </c>
      <c r="B469" s="5" t="s">
        <v>77</v>
      </c>
      <c r="C469" s="17" t="s">
        <v>114</v>
      </c>
      <c r="D469" s="10" t="s">
        <v>74</v>
      </c>
      <c r="E469" s="15">
        <v>0.034</v>
      </c>
      <c r="F469" s="15">
        <v>0.098</v>
      </c>
      <c r="G469" s="15">
        <v>51.0</v>
      </c>
      <c r="H469" s="15">
        <v>48.0</v>
      </c>
      <c r="I469" s="15">
        <v>0.401</v>
      </c>
      <c r="J469" s="15">
        <v>0.561</v>
      </c>
      <c r="K469" s="15">
        <v>0.039</v>
      </c>
      <c r="L469" s="15">
        <v>4525209.0</v>
      </c>
      <c r="M469" s="15">
        <v>0.393</v>
      </c>
    </row>
    <row r="470">
      <c r="A470" s="15" t="str">
        <f t="shared" si="1"/>
        <v>Chad-Africa2000</v>
      </c>
      <c r="B470" s="5" t="s">
        <v>77</v>
      </c>
      <c r="C470" s="17" t="s">
        <v>115</v>
      </c>
      <c r="D470" s="10" t="s">
        <v>62</v>
      </c>
      <c r="E470" s="15">
        <v>0.051</v>
      </c>
      <c r="F470" s="15">
        <v>0.106</v>
      </c>
      <c r="G470" s="15">
        <v>48.0</v>
      </c>
      <c r="H470" s="15">
        <v>46.0</v>
      </c>
      <c r="I470" s="15">
        <v>0.49</v>
      </c>
      <c r="J470" s="15">
        <v>0.482</v>
      </c>
      <c r="K470" s="15">
        <v>0.028</v>
      </c>
      <c r="L470" s="15">
        <v>8301151.0</v>
      </c>
      <c r="M470" s="15">
        <v>0.216</v>
      </c>
    </row>
    <row r="471">
      <c r="A471" s="15" t="str">
        <f t="shared" si="1"/>
        <v>Chad-Africa2001</v>
      </c>
      <c r="B471" s="5" t="s">
        <v>77</v>
      </c>
      <c r="C471" s="17" t="s">
        <v>115</v>
      </c>
      <c r="D471" s="10" t="s">
        <v>63</v>
      </c>
      <c r="E471" s="15">
        <v>0.051</v>
      </c>
      <c r="F471" s="15">
        <v>0.105</v>
      </c>
      <c r="G471" s="15">
        <v>48.0</v>
      </c>
      <c r="H471" s="15">
        <v>46.0</v>
      </c>
      <c r="I471" s="15">
        <v>0.491</v>
      </c>
      <c r="J471" s="15">
        <v>0.481</v>
      </c>
      <c r="K471" s="15">
        <v>0.028</v>
      </c>
      <c r="L471" s="15">
        <v>8620917.0</v>
      </c>
      <c r="M471" s="15">
        <v>0.217</v>
      </c>
    </row>
    <row r="472">
      <c r="A472" s="15" t="str">
        <f t="shared" si="1"/>
        <v>Chad-Africa2002</v>
      </c>
      <c r="B472" s="5" t="s">
        <v>77</v>
      </c>
      <c r="C472" s="17" t="s">
        <v>115</v>
      </c>
      <c r="D472" s="10" t="s">
        <v>64</v>
      </c>
      <c r="E472" s="15">
        <v>0.051</v>
      </c>
      <c r="F472" s="15">
        <v>0.104</v>
      </c>
      <c r="G472" s="15">
        <v>48.0</v>
      </c>
      <c r="H472" s="15">
        <v>46.0</v>
      </c>
      <c r="I472" s="15">
        <v>0.491</v>
      </c>
      <c r="J472" s="15">
        <v>0.481</v>
      </c>
      <c r="K472" s="15">
        <v>0.028</v>
      </c>
      <c r="L472" s="15">
        <v>8959964.0</v>
      </c>
      <c r="M472" s="15">
        <v>0.217</v>
      </c>
    </row>
    <row r="473">
      <c r="A473" s="15" t="str">
        <f t="shared" si="1"/>
        <v>Chad-Africa2003</v>
      </c>
      <c r="B473" s="5" t="s">
        <v>77</v>
      </c>
      <c r="C473" s="17" t="s">
        <v>115</v>
      </c>
      <c r="D473" s="10" t="s">
        <v>65</v>
      </c>
      <c r="E473" s="15">
        <v>0.05</v>
      </c>
      <c r="F473" s="15">
        <v>0.103</v>
      </c>
      <c r="G473" s="15">
        <v>48.0</v>
      </c>
      <c r="H473" s="15">
        <v>46.0</v>
      </c>
      <c r="I473" s="15">
        <v>0.492</v>
      </c>
      <c r="J473" s="15">
        <v>0.481</v>
      </c>
      <c r="K473" s="15">
        <v>0.027</v>
      </c>
      <c r="L473" s="15">
        <v>9311234.0</v>
      </c>
      <c r="M473" s="15">
        <v>0.217</v>
      </c>
    </row>
    <row r="474">
      <c r="A474" s="15" t="str">
        <f t="shared" si="1"/>
        <v>Chad-Africa2004</v>
      </c>
      <c r="B474" s="5" t="s">
        <v>77</v>
      </c>
      <c r="C474" s="17" t="s">
        <v>115</v>
      </c>
      <c r="D474" s="10" t="s">
        <v>66</v>
      </c>
      <c r="E474" s="15">
        <v>0.05</v>
      </c>
      <c r="F474" s="15">
        <v>0.102</v>
      </c>
      <c r="G474" s="15">
        <v>48.0</v>
      </c>
      <c r="H474" s="15">
        <v>47.0</v>
      </c>
      <c r="I474" s="15">
        <v>0.492</v>
      </c>
      <c r="J474" s="15">
        <v>0.481</v>
      </c>
      <c r="K474" s="15">
        <v>0.027</v>
      </c>
      <c r="L474" s="15">
        <v>9665024.0</v>
      </c>
      <c r="M474" s="15">
        <v>0.218</v>
      </c>
    </row>
    <row r="475">
      <c r="A475" s="15" t="str">
        <f t="shared" si="1"/>
        <v>Chad-Africa2005</v>
      </c>
      <c r="B475" s="5" t="s">
        <v>77</v>
      </c>
      <c r="C475" s="17" t="s">
        <v>115</v>
      </c>
      <c r="D475" s="10" t="s">
        <v>67</v>
      </c>
      <c r="E475" s="15">
        <v>0.05</v>
      </c>
      <c r="F475" s="15">
        <v>0.101</v>
      </c>
      <c r="G475" s="15">
        <v>48.0</v>
      </c>
      <c r="H475" s="15">
        <v>47.0</v>
      </c>
      <c r="I475" s="15">
        <v>0.492</v>
      </c>
      <c r="J475" s="15">
        <v>0.481</v>
      </c>
      <c r="K475" s="15">
        <v>0.027</v>
      </c>
      <c r="L475" s="15">
        <v>1.0014413E7</v>
      </c>
      <c r="M475" s="15">
        <v>0.218</v>
      </c>
    </row>
    <row r="476">
      <c r="A476" s="15" t="str">
        <f t="shared" si="1"/>
        <v>Chad-Africa2006</v>
      </c>
      <c r="B476" s="5" t="s">
        <v>77</v>
      </c>
      <c r="C476" s="17" t="s">
        <v>115</v>
      </c>
      <c r="D476" s="10" t="s">
        <v>68</v>
      </c>
      <c r="E476" s="15">
        <v>0.049</v>
      </c>
      <c r="F476" s="15">
        <v>0.1</v>
      </c>
      <c r="G476" s="15">
        <v>49.0</v>
      </c>
      <c r="H476" s="15">
        <v>47.0</v>
      </c>
      <c r="I476" s="15">
        <v>0.492</v>
      </c>
      <c r="J476" s="15">
        <v>0.482</v>
      </c>
      <c r="K476" s="15">
        <v>0.026</v>
      </c>
      <c r="L476" s="15">
        <v>1.0356822E7</v>
      </c>
      <c r="M476" s="15">
        <v>0.218</v>
      </c>
    </row>
    <row r="477">
      <c r="A477" s="15" t="str">
        <f t="shared" si="1"/>
        <v>Chad-Africa2007</v>
      </c>
      <c r="B477" s="5" t="s">
        <v>77</v>
      </c>
      <c r="C477" s="17" t="s">
        <v>115</v>
      </c>
      <c r="D477" s="10" t="s">
        <v>69</v>
      </c>
      <c r="E477" s="15">
        <v>0.049</v>
      </c>
      <c r="F477" s="15">
        <v>0.099</v>
      </c>
      <c r="G477" s="15">
        <v>49.0</v>
      </c>
      <c r="H477" s="15">
        <v>48.0</v>
      </c>
      <c r="I477" s="15">
        <v>0.492</v>
      </c>
      <c r="J477" s="15">
        <v>0.482</v>
      </c>
      <c r="K477" s="15">
        <v>0.026</v>
      </c>
      <c r="L477" s="15">
        <v>1.0694366E7</v>
      </c>
      <c r="M477" s="15">
        <v>0.219</v>
      </c>
    </row>
    <row r="478">
      <c r="A478" s="15" t="str">
        <f t="shared" si="1"/>
        <v>Chad-Africa2008</v>
      </c>
      <c r="B478" s="5" t="s">
        <v>77</v>
      </c>
      <c r="C478" s="17" t="s">
        <v>115</v>
      </c>
      <c r="D478" s="10" t="s">
        <v>70</v>
      </c>
      <c r="E478" s="15">
        <v>0.048</v>
      </c>
      <c r="F478" s="15">
        <v>0.097</v>
      </c>
      <c r="G478" s="15">
        <v>50.0</v>
      </c>
      <c r="H478" s="15">
        <v>48.0</v>
      </c>
      <c r="I478" s="15">
        <v>0.491</v>
      </c>
      <c r="J478" s="15">
        <v>0.484</v>
      </c>
      <c r="K478" s="15">
        <v>0.026</v>
      </c>
      <c r="L478" s="15">
        <v>1.1030628E7</v>
      </c>
      <c r="M478" s="15">
        <v>0.219</v>
      </c>
    </row>
    <row r="479">
      <c r="A479" s="15" t="str">
        <f t="shared" si="1"/>
        <v>Chad-Africa2009</v>
      </c>
      <c r="B479" s="5" t="s">
        <v>77</v>
      </c>
      <c r="C479" s="17" t="s">
        <v>115</v>
      </c>
      <c r="D479" s="10" t="s">
        <v>71</v>
      </c>
      <c r="E479" s="15">
        <v>0.048</v>
      </c>
      <c r="F479" s="15">
        <v>0.095</v>
      </c>
      <c r="G479" s="15">
        <v>50.0</v>
      </c>
      <c r="H479" s="15">
        <v>49.0</v>
      </c>
      <c r="I479" s="15">
        <v>0.49</v>
      </c>
      <c r="J479" s="15">
        <v>0.485</v>
      </c>
      <c r="K479" s="15">
        <v>0.025</v>
      </c>
      <c r="L479" s="15">
        <v>1.1371325E7</v>
      </c>
      <c r="M479" s="15">
        <v>0.219</v>
      </c>
    </row>
    <row r="480">
      <c r="A480" s="15" t="str">
        <f t="shared" si="1"/>
        <v>Chad-Africa2010</v>
      </c>
      <c r="B480" s="5" t="s">
        <v>77</v>
      </c>
      <c r="C480" s="17" t="s">
        <v>115</v>
      </c>
      <c r="D480" s="10" t="s">
        <v>72</v>
      </c>
      <c r="E480" s="15">
        <v>0.047</v>
      </c>
      <c r="F480" s="15">
        <v>0.094</v>
      </c>
      <c r="G480" s="15">
        <v>51.0</v>
      </c>
      <c r="H480" s="15">
        <v>49.0</v>
      </c>
      <c r="I480" s="15">
        <v>0.488</v>
      </c>
      <c r="J480" s="15">
        <v>0.487</v>
      </c>
      <c r="K480" s="15">
        <v>0.025</v>
      </c>
      <c r="L480" s="15">
        <v>1.1720781E7</v>
      </c>
      <c r="M480" s="15">
        <v>0.22</v>
      </c>
    </row>
    <row r="481">
      <c r="A481" s="15" t="str">
        <f t="shared" si="1"/>
        <v>Chad-Africa2011</v>
      </c>
      <c r="B481" s="5" t="s">
        <v>77</v>
      </c>
      <c r="C481" s="17" t="s">
        <v>115</v>
      </c>
      <c r="D481" s="10" t="s">
        <v>73</v>
      </c>
      <c r="E481" s="15">
        <v>0.047</v>
      </c>
      <c r="F481" s="15">
        <v>0.092</v>
      </c>
      <c r="G481" s="15">
        <v>51.0</v>
      </c>
      <c r="H481" s="15">
        <v>49.0</v>
      </c>
      <c r="I481" s="15">
        <v>0.487</v>
      </c>
      <c r="J481" s="15">
        <v>0.488</v>
      </c>
      <c r="K481" s="15">
        <v>0.025</v>
      </c>
      <c r="L481" s="15">
        <v>1.2080037E7</v>
      </c>
      <c r="M481" s="15">
        <v>0.22</v>
      </c>
    </row>
    <row r="482">
      <c r="A482" s="15" t="str">
        <f t="shared" si="1"/>
        <v>Chad-Africa2012</v>
      </c>
      <c r="B482" s="5" t="s">
        <v>77</v>
      </c>
      <c r="C482" s="17" t="s">
        <v>115</v>
      </c>
      <c r="D482" s="10" t="s">
        <v>74</v>
      </c>
      <c r="E482" s="15">
        <v>0.046</v>
      </c>
      <c r="F482" s="15">
        <v>0.09</v>
      </c>
      <c r="G482" s="15">
        <v>52.0</v>
      </c>
      <c r="H482" s="15">
        <v>50.0</v>
      </c>
      <c r="I482" s="15">
        <v>0.485</v>
      </c>
      <c r="J482" s="15">
        <v>0.49</v>
      </c>
      <c r="K482" s="15">
        <v>0.024</v>
      </c>
      <c r="L482" s="15">
        <v>1.2448175E7</v>
      </c>
      <c r="M482" s="15">
        <v>0.221</v>
      </c>
    </row>
    <row r="483">
      <c r="A483" s="15" t="str">
        <f t="shared" si="1"/>
        <v>Chile-The Americas2000</v>
      </c>
      <c r="B483" s="5" t="s">
        <v>83</v>
      </c>
      <c r="C483" s="17" t="s">
        <v>116</v>
      </c>
      <c r="D483" s="10" t="s">
        <v>62</v>
      </c>
      <c r="E483" s="15">
        <v>0.017</v>
      </c>
      <c r="F483" s="15">
        <v>0.009</v>
      </c>
      <c r="G483" s="15">
        <v>80.0</v>
      </c>
      <c r="H483" s="15">
        <v>74.0</v>
      </c>
      <c r="I483" s="15">
        <v>0.278</v>
      </c>
      <c r="J483" s="15">
        <v>0.65</v>
      </c>
      <c r="K483" s="15">
        <v>0.072</v>
      </c>
      <c r="L483" s="15">
        <v>1.5454402E7</v>
      </c>
      <c r="M483" s="15">
        <v>0.861</v>
      </c>
    </row>
    <row r="484">
      <c r="A484" s="15" t="str">
        <f t="shared" si="1"/>
        <v>Chile-The Americas2001</v>
      </c>
      <c r="B484" s="5" t="s">
        <v>83</v>
      </c>
      <c r="C484" s="17" t="s">
        <v>116</v>
      </c>
      <c r="D484" s="10" t="s">
        <v>63</v>
      </c>
      <c r="E484" s="15">
        <v>0.016</v>
      </c>
      <c r="F484" s="15">
        <v>0.009</v>
      </c>
      <c r="G484" s="15">
        <v>80.0</v>
      </c>
      <c r="H484" s="15">
        <v>74.0</v>
      </c>
      <c r="I484" s="15">
        <v>0.273</v>
      </c>
      <c r="J484" s="15">
        <v>0.654</v>
      </c>
      <c r="K484" s="15">
        <v>0.074</v>
      </c>
      <c r="L484" s="15">
        <v>1.5639289E7</v>
      </c>
      <c r="M484" s="15">
        <v>0.864</v>
      </c>
    </row>
    <row r="485">
      <c r="A485" s="15" t="str">
        <f t="shared" si="1"/>
        <v>Chile-The Americas2002</v>
      </c>
      <c r="B485" s="5" t="s">
        <v>83</v>
      </c>
      <c r="C485" s="17" t="s">
        <v>116</v>
      </c>
      <c r="D485" s="10" t="s">
        <v>64</v>
      </c>
      <c r="E485" s="15">
        <v>0.016</v>
      </c>
      <c r="F485" s="15">
        <v>0.008</v>
      </c>
      <c r="G485" s="15">
        <v>81.0</v>
      </c>
      <c r="H485" s="15">
        <v>75.0</v>
      </c>
      <c r="I485" s="15">
        <v>0.267</v>
      </c>
      <c r="J485" s="15">
        <v>0.658</v>
      </c>
      <c r="K485" s="15">
        <v>0.075</v>
      </c>
      <c r="L485" s="15">
        <v>1.5819522E7</v>
      </c>
      <c r="M485" s="15">
        <v>0.866</v>
      </c>
    </row>
    <row r="486">
      <c r="A486" s="15" t="str">
        <f t="shared" si="1"/>
        <v>Chile-The Americas2003</v>
      </c>
      <c r="B486" s="5" t="s">
        <v>83</v>
      </c>
      <c r="C486" s="17" t="s">
        <v>116</v>
      </c>
      <c r="D486" s="10" t="s">
        <v>65</v>
      </c>
      <c r="E486" s="15">
        <v>0.016</v>
      </c>
      <c r="F486" s="15">
        <v>0.008</v>
      </c>
      <c r="G486" s="15">
        <v>81.0</v>
      </c>
      <c r="H486" s="15">
        <v>75.0</v>
      </c>
      <c r="I486" s="15">
        <v>0.261</v>
      </c>
      <c r="J486" s="15">
        <v>0.662</v>
      </c>
      <c r="K486" s="15">
        <v>0.077</v>
      </c>
      <c r="L486" s="15">
        <v>1.5995658E7</v>
      </c>
      <c r="M486" s="15">
        <v>0.869</v>
      </c>
    </row>
    <row r="487">
      <c r="A487" s="15" t="str">
        <f t="shared" si="1"/>
        <v>Chile-The Americas2004</v>
      </c>
      <c r="B487" s="5" t="s">
        <v>83</v>
      </c>
      <c r="C487" s="17" t="s">
        <v>116</v>
      </c>
      <c r="D487" s="10" t="s">
        <v>66</v>
      </c>
      <c r="E487" s="15">
        <v>0.015</v>
      </c>
      <c r="F487" s="15">
        <v>0.008</v>
      </c>
      <c r="G487" s="15">
        <v>81.0</v>
      </c>
      <c r="H487" s="15">
        <v>75.0</v>
      </c>
      <c r="I487" s="15">
        <v>0.255</v>
      </c>
      <c r="J487" s="15">
        <v>0.667</v>
      </c>
      <c r="K487" s="15">
        <v>0.079</v>
      </c>
      <c r="L487" s="15">
        <v>1.6168241E7</v>
      </c>
      <c r="M487" s="15">
        <v>0.872</v>
      </c>
    </row>
    <row r="488">
      <c r="A488" s="15" t="str">
        <f t="shared" si="1"/>
        <v>Chile-The Americas2005</v>
      </c>
      <c r="B488" s="5" t="s">
        <v>83</v>
      </c>
      <c r="C488" s="17" t="s">
        <v>116</v>
      </c>
      <c r="D488" s="10" t="s">
        <v>67</v>
      </c>
      <c r="E488" s="15">
        <v>0.015</v>
      </c>
      <c r="F488" s="15">
        <v>0.008</v>
      </c>
      <c r="G488" s="15">
        <v>81.0</v>
      </c>
      <c r="H488" s="15">
        <v>75.0</v>
      </c>
      <c r="I488" s="15">
        <v>0.249</v>
      </c>
      <c r="J488" s="15">
        <v>0.671</v>
      </c>
      <c r="K488" s="15">
        <v>0.08</v>
      </c>
      <c r="L488" s="15">
        <v>1.6337749E7</v>
      </c>
      <c r="M488" s="15">
        <v>0.874</v>
      </c>
    </row>
    <row r="489">
      <c r="A489" s="15" t="str">
        <f t="shared" si="1"/>
        <v>Chile-The Americas2006</v>
      </c>
      <c r="B489" s="5" t="s">
        <v>83</v>
      </c>
      <c r="C489" s="17" t="s">
        <v>116</v>
      </c>
      <c r="D489" s="10" t="s">
        <v>68</v>
      </c>
      <c r="E489" s="15">
        <v>0.015</v>
      </c>
      <c r="F489" s="15">
        <v>0.008</v>
      </c>
      <c r="G489" s="15">
        <v>81.0</v>
      </c>
      <c r="H489" s="15">
        <v>75.0</v>
      </c>
      <c r="I489" s="15">
        <v>0.243</v>
      </c>
      <c r="J489" s="15">
        <v>0.675</v>
      </c>
      <c r="K489" s="15">
        <v>0.082</v>
      </c>
      <c r="L489" s="15">
        <v>1.650453E7</v>
      </c>
      <c r="M489" s="15">
        <v>0.877</v>
      </c>
    </row>
    <row r="490">
      <c r="A490" s="15" t="str">
        <f t="shared" si="1"/>
        <v>Chile-The Americas2007</v>
      </c>
      <c r="B490" s="5" t="s">
        <v>83</v>
      </c>
      <c r="C490" s="17" t="s">
        <v>116</v>
      </c>
      <c r="D490" s="10" t="s">
        <v>69</v>
      </c>
      <c r="E490" s="15">
        <v>0.015</v>
      </c>
      <c r="F490" s="15">
        <v>0.008</v>
      </c>
      <c r="G490" s="15">
        <v>82.0</v>
      </c>
      <c r="H490" s="15">
        <v>76.0</v>
      </c>
      <c r="I490" s="15">
        <v>0.237</v>
      </c>
      <c r="J490" s="15">
        <v>0.678</v>
      </c>
      <c r="K490" s="15">
        <v>0.085</v>
      </c>
      <c r="L490" s="15">
        <v>1.6668892E7</v>
      </c>
      <c r="M490" s="15">
        <v>0.879</v>
      </c>
    </row>
    <row r="491">
      <c r="A491" s="15" t="str">
        <f t="shared" si="1"/>
        <v>Chile-The Americas2008</v>
      </c>
      <c r="B491" s="5" t="s">
        <v>83</v>
      </c>
      <c r="C491" s="17" t="s">
        <v>116</v>
      </c>
      <c r="D491" s="10" t="s">
        <v>70</v>
      </c>
      <c r="E491" s="15">
        <v>0.015</v>
      </c>
      <c r="F491" s="15">
        <v>0.008</v>
      </c>
      <c r="G491" s="15">
        <v>82.0</v>
      </c>
      <c r="H491" s="15">
        <v>76.0</v>
      </c>
      <c r="I491" s="15">
        <v>0.231</v>
      </c>
      <c r="J491" s="15">
        <v>0.682</v>
      </c>
      <c r="K491" s="15">
        <v>0.087</v>
      </c>
      <c r="L491" s="15">
        <v>1.6831184E7</v>
      </c>
      <c r="M491" s="15">
        <v>0.882</v>
      </c>
    </row>
    <row r="492">
      <c r="A492" s="15" t="str">
        <f t="shared" si="1"/>
        <v>Chile-The Americas2009</v>
      </c>
      <c r="B492" s="5" t="s">
        <v>83</v>
      </c>
      <c r="C492" s="17" t="s">
        <v>116</v>
      </c>
      <c r="D492" s="10" t="s">
        <v>71</v>
      </c>
      <c r="E492" s="15">
        <v>0.014</v>
      </c>
      <c r="F492" s="15">
        <v>0.008</v>
      </c>
      <c r="G492" s="15">
        <v>82.0</v>
      </c>
      <c r="H492" s="15">
        <v>76.0</v>
      </c>
      <c r="I492" s="15">
        <v>0.226</v>
      </c>
      <c r="J492" s="15">
        <v>0.685</v>
      </c>
      <c r="K492" s="15">
        <v>0.089</v>
      </c>
      <c r="L492" s="15">
        <v>1.6991729E7</v>
      </c>
      <c r="M492" s="15">
        <v>0.884</v>
      </c>
    </row>
    <row r="493">
      <c r="A493" s="15" t="str">
        <f t="shared" si="1"/>
        <v>Chile-The Americas2010</v>
      </c>
      <c r="B493" s="5" t="s">
        <v>83</v>
      </c>
      <c r="C493" s="17" t="s">
        <v>116</v>
      </c>
      <c r="D493" s="10" t="s">
        <v>72</v>
      </c>
      <c r="E493" s="15">
        <v>0.014</v>
      </c>
      <c r="F493" s="15">
        <v>0.008</v>
      </c>
      <c r="G493" s="15">
        <v>82.0</v>
      </c>
      <c r="H493" s="15">
        <v>76.0</v>
      </c>
      <c r="I493" s="15">
        <v>0.221</v>
      </c>
      <c r="J493" s="15">
        <v>0.687</v>
      </c>
      <c r="K493" s="15">
        <v>0.092</v>
      </c>
      <c r="L493" s="15">
        <v>1.715076E7</v>
      </c>
      <c r="M493" s="15">
        <v>0.886</v>
      </c>
    </row>
    <row r="494">
      <c r="A494" s="15" t="str">
        <f t="shared" si="1"/>
        <v>Chile-The Americas2011</v>
      </c>
      <c r="B494" s="5" t="s">
        <v>83</v>
      </c>
      <c r="C494" s="17" t="s">
        <v>116</v>
      </c>
      <c r="D494" s="10" t="s">
        <v>73</v>
      </c>
      <c r="E494" s="15">
        <v>0.014</v>
      </c>
      <c r="F494" s="15">
        <v>0.007</v>
      </c>
      <c r="G494" s="15">
        <v>82.0</v>
      </c>
      <c r="H494" s="15">
        <v>76.0</v>
      </c>
      <c r="I494" s="15">
        <v>0.217</v>
      </c>
      <c r="J494" s="15">
        <v>0.688</v>
      </c>
      <c r="K494" s="15">
        <v>0.094</v>
      </c>
      <c r="L494" s="15">
        <v>1.7308449E7</v>
      </c>
      <c r="M494" s="15">
        <v>0.888</v>
      </c>
    </row>
    <row r="495">
      <c r="A495" s="15" t="str">
        <f t="shared" si="1"/>
        <v>Chile-The Americas2012</v>
      </c>
      <c r="B495" s="5" t="s">
        <v>83</v>
      </c>
      <c r="C495" s="17" t="s">
        <v>116</v>
      </c>
      <c r="D495" s="10" t="s">
        <v>74</v>
      </c>
      <c r="E495" s="15">
        <v>0.014</v>
      </c>
      <c r="F495" s="15">
        <v>0.007</v>
      </c>
      <c r="G495" s="15">
        <v>82.0</v>
      </c>
      <c r="H495" s="15">
        <v>77.0</v>
      </c>
      <c r="I495" s="15">
        <v>0.214</v>
      </c>
      <c r="J495" s="15">
        <v>0.689</v>
      </c>
      <c r="K495" s="15">
        <v>0.097</v>
      </c>
      <c r="L495" s="15">
        <v>1.7464814E7</v>
      </c>
      <c r="M495" s="15">
        <v>0.89</v>
      </c>
    </row>
    <row r="496">
      <c r="A496" s="15" t="str">
        <f t="shared" si="1"/>
        <v>China-Asia2000</v>
      </c>
      <c r="B496" s="5" t="s">
        <v>60</v>
      </c>
      <c r="C496" s="17" t="s">
        <v>117</v>
      </c>
      <c r="D496" s="10" t="s">
        <v>62</v>
      </c>
      <c r="E496" s="15">
        <v>0.014</v>
      </c>
      <c r="F496" s="15">
        <v>0.03</v>
      </c>
      <c r="G496" s="15">
        <v>74.0</v>
      </c>
      <c r="H496" s="15">
        <v>71.0</v>
      </c>
      <c r="I496" s="15">
        <v>0.256</v>
      </c>
      <c r="J496" s="15">
        <v>0.675</v>
      </c>
      <c r="K496" s="15">
        <v>0.069</v>
      </c>
      <c r="L496" s="15">
        <v>1.262645E9</v>
      </c>
      <c r="M496" s="15">
        <v>0.359</v>
      </c>
    </row>
    <row r="497">
      <c r="A497" s="15" t="str">
        <f t="shared" si="1"/>
        <v>China-Asia2001</v>
      </c>
      <c r="B497" s="5" t="s">
        <v>60</v>
      </c>
      <c r="C497" s="17" t="s">
        <v>117</v>
      </c>
      <c r="D497" s="10" t="s">
        <v>63</v>
      </c>
      <c r="E497" s="15">
        <v>0.013</v>
      </c>
      <c r="F497" s="15">
        <v>0.028</v>
      </c>
      <c r="G497" s="15">
        <v>74.0</v>
      </c>
      <c r="H497" s="15">
        <v>71.0</v>
      </c>
      <c r="I497" s="15">
        <v>0.246</v>
      </c>
      <c r="J497" s="15">
        <v>0.683</v>
      </c>
      <c r="K497" s="15">
        <v>0.07</v>
      </c>
      <c r="L497" s="15">
        <v>1.27185E9</v>
      </c>
      <c r="M497" s="15">
        <v>0.371</v>
      </c>
    </row>
    <row r="498">
      <c r="A498" s="15" t="str">
        <f t="shared" si="1"/>
        <v>China-Asia2002</v>
      </c>
      <c r="B498" s="5" t="s">
        <v>60</v>
      </c>
      <c r="C498" s="17" t="s">
        <v>117</v>
      </c>
      <c r="D498" s="10" t="s">
        <v>64</v>
      </c>
      <c r="E498" s="15">
        <v>0.013</v>
      </c>
      <c r="F498" s="15">
        <v>0.026</v>
      </c>
      <c r="G498" s="15">
        <v>74.0</v>
      </c>
      <c r="H498" s="15">
        <v>72.0</v>
      </c>
      <c r="I498" s="15">
        <v>0.236</v>
      </c>
      <c r="J498" s="15">
        <v>0.692</v>
      </c>
      <c r="K498" s="15">
        <v>0.072</v>
      </c>
      <c r="L498" s="15">
        <v>1.2804E9</v>
      </c>
      <c r="M498" s="15">
        <v>0.384</v>
      </c>
    </row>
    <row r="499">
      <c r="A499" s="15" t="str">
        <f t="shared" si="1"/>
        <v>China-Asia2003</v>
      </c>
      <c r="B499" s="5" t="s">
        <v>60</v>
      </c>
      <c r="C499" s="17" t="s">
        <v>117</v>
      </c>
      <c r="D499" s="10" t="s">
        <v>65</v>
      </c>
      <c r="E499" s="15">
        <v>0.012</v>
      </c>
      <c r="F499" s="15">
        <v>0.024</v>
      </c>
      <c r="G499" s="15">
        <v>75.0</v>
      </c>
      <c r="H499" s="15">
        <v>72.0</v>
      </c>
      <c r="I499" s="15">
        <v>0.225</v>
      </c>
      <c r="J499" s="15">
        <v>0.702</v>
      </c>
      <c r="K499" s="15">
        <v>0.074</v>
      </c>
      <c r="L499" s="15">
        <v>1.2884E9</v>
      </c>
      <c r="M499" s="15">
        <v>0.398</v>
      </c>
    </row>
    <row r="500">
      <c r="A500" s="15" t="str">
        <f t="shared" si="1"/>
        <v>China-Asia2004</v>
      </c>
      <c r="B500" s="5" t="s">
        <v>60</v>
      </c>
      <c r="C500" s="17" t="s">
        <v>117</v>
      </c>
      <c r="D500" s="10" t="s">
        <v>66</v>
      </c>
      <c r="E500" s="15">
        <v>0.012</v>
      </c>
      <c r="F500" s="15">
        <v>0.022</v>
      </c>
      <c r="G500" s="15">
        <v>75.0</v>
      </c>
      <c r="H500" s="15">
        <v>73.0</v>
      </c>
      <c r="I500" s="15">
        <v>0.214</v>
      </c>
      <c r="J500" s="15">
        <v>0.711</v>
      </c>
      <c r="K500" s="15">
        <v>0.075</v>
      </c>
      <c r="L500" s="15">
        <v>1.296075E9</v>
      </c>
      <c r="M500" s="15">
        <v>0.411</v>
      </c>
    </row>
    <row r="501">
      <c r="A501" s="15" t="str">
        <f t="shared" si="1"/>
        <v>China-Asia2005</v>
      </c>
      <c r="B501" s="5" t="s">
        <v>60</v>
      </c>
      <c r="C501" s="17" t="s">
        <v>117</v>
      </c>
      <c r="D501" s="10" t="s">
        <v>67</v>
      </c>
      <c r="E501" s="15">
        <v>0.012</v>
      </c>
      <c r="F501" s="15">
        <v>0.02</v>
      </c>
      <c r="G501" s="15">
        <v>75.0</v>
      </c>
      <c r="H501" s="15">
        <v>73.0</v>
      </c>
      <c r="I501" s="15">
        <v>0.205</v>
      </c>
      <c r="J501" s="15">
        <v>0.718</v>
      </c>
      <c r="K501" s="15">
        <v>0.077</v>
      </c>
      <c r="L501" s="15">
        <v>1.30372E9</v>
      </c>
      <c r="M501" s="15">
        <v>0.425</v>
      </c>
    </row>
    <row r="502">
      <c r="A502" s="15" t="str">
        <f t="shared" si="1"/>
        <v>China-Asia2006</v>
      </c>
      <c r="B502" s="5" t="s">
        <v>60</v>
      </c>
      <c r="C502" s="17" t="s">
        <v>117</v>
      </c>
      <c r="D502" s="10" t="s">
        <v>68</v>
      </c>
      <c r="E502" s="15">
        <v>0.012</v>
      </c>
      <c r="F502" s="15">
        <v>0.019</v>
      </c>
      <c r="G502" s="15">
        <v>76.0</v>
      </c>
      <c r="H502" s="15">
        <v>73.0</v>
      </c>
      <c r="I502" s="15">
        <v>0.198</v>
      </c>
      <c r="J502" s="15">
        <v>0.724</v>
      </c>
      <c r="K502" s="15">
        <v>0.078</v>
      </c>
      <c r="L502" s="15">
        <v>1.31102E9</v>
      </c>
      <c r="M502" s="15">
        <v>0.439</v>
      </c>
    </row>
    <row r="503">
      <c r="A503" s="15" t="str">
        <f t="shared" si="1"/>
        <v>China-Asia2007</v>
      </c>
      <c r="B503" s="5" t="s">
        <v>60</v>
      </c>
      <c r="C503" s="17" t="s">
        <v>117</v>
      </c>
      <c r="D503" s="10" t="s">
        <v>69</v>
      </c>
      <c r="E503" s="15">
        <v>0.012</v>
      </c>
      <c r="F503" s="15">
        <v>0.017</v>
      </c>
      <c r="G503" s="15">
        <v>76.0</v>
      </c>
      <c r="H503" s="15">
        <v>73.0</v>
      </c>
      <c r="I503" s="15">
        <v>0.192</v>
      </c>
      <c r="J503" s="15">
        <v>0.729</v>
      </c>
      <c r="K503" s="15">
        <v>0.079</v>
      </c>
      <c r="L503" s="15">
        <v>1.317885E9</v>
      </c>
      <c r="M503" s="15">
        <v>0.452</v>
      </c>
    </row>
    <row r="504">
      <c r="A504" s="15" t="str">
        <f t="shared" si="1"/>
        <v>China-Asia2008</v>
      </c>
      <c r="B504" s="5" t="s">
        <v>60</v>
      </c>
      <c r="C504" s="17" t="s">
        <v>117</v>
      </c>
      <c r="D504" s="10" t="s">
        <v>70</v>
      </c>
      <c r="E504" s="15">
        <v>0.012</v>
      </c>
      <c r="F504" s="15">
        <v>0.016</v>
      </c>
      <c r="G504" s="15">
        <v>76.0</v>
      </c>
      <c r="H504" s="15">
        <v>73.0</v>
      </c>
      <c r="I504" s="15">
        <v>0.187</v>
      </c>
      <c r="J504" s="15">
        <v>0.732</v>
      </c>
      <c r="K504" s="15">
        <v>0.081</v>
      </c>
      <c r="L504" s="15">
        <v>1.324655E9</v>
      </c>
      <c r="M504" s="15">
        <v>0.465</v>
      </c>
    </row>
    <row r="505">
      <c r="A505" s="15" t="str">
        <f t="shared" si="1"/>
        <v>China-Asia2009</v>
      </c>
      <c r="B505" s="5" t="s">
        <v>60</v>
      </c>
      <c r="C505" s="17" t="s">
        <v>117</v>
      </c>
      <c r="D505" s="10" t="s">
        <v>71</v>
      </c>
      <c r="E505" s="15">
        <v>0.012</v>
      </c>
      <c r="F505" s="15">
        <v>0.015</v>
      </c>
      <c r="G505" s="15">
        <v>76.0</v>
      </c>
      <c r="H505" s="15">
        <v>73.0</v>
      </c>
      <c r="I505" s="15">
        <v>0.184</v>
      </c>
      <c r="J505" s="15">
        <v>0.734</v>
      </c>
      <c r="K505" s="15">
        <v>0.082</v>
      </c>
      <c r="L505" s="15">
        <v>1.33126E9</v>
      </c>
      <c r="M505" s="15">
        <v>0.479</v>
      </c>
    </row>
    <row r="506">
      <c r="A506" s="15" t="str">
        <f t="shared" si="1"/>
        <v>China-Asia2010</v>
      </c>
      <c r="B506" s="5" t="s">
        <v>60</v>
      </c>
      <c r="C506" s="17" t="s">
        <v>117</v>
      </c>
      <c r="D506" s="10" t="s">
        <v>72</v>
      </c>
      <c r="E506" s="15">
        <v>0.012</v>
      </c>
      <c r="F506" s="15">
        <v>0.014</v>
      </c>
      <c r="G506" s="15">
        <v>76.0</v>
      </c>
      <c r="H506" s="15">
        <v>74.0</v>
      </c>
      <c r="I506" s="15">
        <v>0.181</v>
      </c>
      <c r="J506" s="15">
        <v>0.735</v>
      </c>
      <c r="K506" s="15">
        <v>0.084</v>
      </c>
      <c r="L506" s="15">
        <v>1.337705E9</v>
      </c>
      <c r="M506" s="15">
        <v>0.492</v>
      </c>
    </row>
    <row r="507">
      <c r="A507" s="15" t="str">
        <f t="shared" si="1"/>
        <v>China-Asia2011</v>
      </c>
      <c r="B507" s="5" t="s">
        <v>60</v>
      </c>
      <c r="C507" s="17" t="s">
        <v>117</v>
      </c>
      <c r="D507" s="10" t="s">
        <v>73</v>
      </c>
      <c r="E507" s="15">
        <v>0.012</v>
      </c>
      <c r="F507" s="15">
        <v>0.013</v>
      </c>
      <c r="G507" s="15">
        <v>76.0</v>
      </c>
      <c r="H507" s="15">
        <v>74.0</v>
      </c>
      <c r="I507" s="15">
        <v>0.18</v>
      </c>
      <c r="J507" s="15">
        <v>0.735</v>
      </c>
      <c r="K507" s="15">
        <v>0.085</v>
      </c>
      <c r="L507" s="15">
        <v>1.34413E9</v>
      </c>
      <c r="M507" s="15">
        <v>0.506</v>
      </c>
    </row>
    <row r="508">
      <c r="A508" s="15" t="str">
        <f t="shared" si="1"/>
        <v>China-Asia2012</v>
      </c>
      <c r="B508" s="5" t="s">
        <v>60</v>
      </c>
      <c r="C508" s="17" t="s">
        <v>117</v>
      </c>
      <c r="D508" s="10" t="s">
        <v>74</v>
      </c>
      <c r="E508" s="15">
        <v>0.012</v>
      </c>
      <c r="F508" s="15">
        <v>0.012</v>
      </c>
      <c r="G508" s="15">
        <v>77.0</v>
      </c>
      <c r="H508" s="15">
        <v>74.0</v>
      </c>
      <c r="I508" s="15">
        <v>0.18</v>
      </c>
      <c r="J508" s="15">
        <v>0.733</v>
      </c>
      <c r="K508" s="15">
        <v>0.087</v>
      </c>
      <c r="L508" s="15">
        <v>1.350695E9</v>
      </c>
      <c r="M508" s="15">
        <v>0.519</v>
      </c>
    </row>
    <row r="509">
      <c r="A509" s="15" t="str">
        <f t="shared" si="1"/>
        <v>Colombia-The Americas2000</v>
      </c>
      <c r="B509" s="5" t="s">
        <v>83</v>
      </c>
      <c r="C509" s="17" t="s">
        <v>118</v>
      </c>
      <c r="D509" s="10" t="s">
        <v>62</v>
      </c>
      <c r="E509" s="15">
        <v>0.023</v>
      </c>
      <c r="F509" s="15">
        <v>0.021</v>
      </c>
      <c r="G509" s="15">
        <v>75.0</v>
      </c>
      <c r="H509" s="15">
        <v>67.0</v>
      </c>
      <c r="I509" s="15">
        <v>0.328</v>
      </c>
      <c r="J509" s="15">
        <v>0.624</v>
      </c>
      <c r="K509" s="15">
        <v>0.047</v>
      </c>
      <c r="L509" s="15">
        <v>3.9897984E7</v>
      </c>
      <c r="M509" s="15">
        <v>0.721</v>
      </c>
    </row>
    <row r="510">
      <c r="A510" s="15" t="str">
        <f t="shared" si="1"/>
        <v>Colombia-The Americas2001</v>
      </c>
      <c r="B510" s="5" t="s">
        <v>83</v>
      </c>
      <c r="C510" s="17" t="s">
        <v>118</v>
      </c>
      <c r="D510" s="10" t="s">
        <v>63</v>
      </c>
      <c r="E510" s="15">
        <v>0.023</v>
      </c>
      <c r="F510" s="15">
        <v>0.021</v>
      </c>
      <c r="G510" s="15">
        <v>75.0</v>
      </c>
      <c r="H510" s="15">
        <v>68.0</v>
      </c>
      <c r="I510" s="15">
        <v>0.324</v>
      </c>
      <c r="J510" s="15">
        <v>0.628</v>
      </c>
      <c r="K510" s="15">
        <v>0.048</v>
      </c>
      <c r="L510" s="15">
        <v>4.0558648E7</v>
      </c>
      <c r="M510" s="15">
        <v>0.724</v>
      </c>
    </row>
    <row r="511">
      <c r="A511" s="15" t="str">
        <f t="shared" si="1"/>
        <v>Colombia-The Americas2002</v>
      </c>
      <c r="B511" s="5" t="s">
        <v>83</v>
      </c>
      <c r="C511" s="17" t="s">
        <v>118</v>
      </c>
      <c r="D511" s="10" t="s">
        <v>64</v>
      </c>
      <c r="E511" s="15">
        <v>0.022</v>
      </c>
      <c r="F511" s="15">
        <v>0.02</v>
      </c>
      <c r="G511" s="15">
        <v>75.0</v>
      </c>
      <c r="H511" s="15">
        <v>68.0</v>
      </c>
      <c r="I511" s="15">
        <v>0.32</v>
      </c>
      <c r="J511" s="15">
        <v>0.631</v>
      </c>
      <c r="K511" s="15">
        <v>0.049</v>
      </c>
      <c r="L511" s="15">
        <v>4.1216304E7</v>
      </c>
      <c r="M511" s="15">
        <v>0.727</v>
      </c>
    </row>
    <row r="512">
      <c r="A512" s="15" t="str">
        <f t="shared" si="1"/>
        <v>Colombia-The Americas2003</v>
      </c>
      <c r="B512" s="5" t="s">
        <v>83</v>
      </c>
      <c r="C512" s="17" t="s">
        <v>118</v>
      </c>
      <c r="D512" s="10" t="s">
        <v>65</v>
      </c>
      <c r="E512" s="15">
        <v>0.022</v>
      </c>
      <c r="F512" s="15">
        <v>0.02</v>
      </c>
      <c r="G512" s="15">
        <v>76.0</v>
      </c>
      <c r="H512" s="15">
        <v>68.0</v>
      </c>
      <c r="I512" s="15">
        <v>0.316</v>
      </c>
      <c r="J512" s="15">
        <v>0.635</v>
      </c>
      <c r="K512" s="15">
        <v>0.049</v>
      </c>
      <c r="L512" s="15">
        <v>4.1872051E7</v>
      </c>
      <c r="M512" s="15">
        <v>0.73</v>
      </c>
    </row>
    <row r="513">
      <c r="A513" s="15" t="str">
        <f t="shared" si="1"/>
        <v>Colombia-The Americas2004</v>
      </c>
      <c r="B513" s="5" t="s">
        <v>83</v>
      </c>
      <c r="C513" s="17" t="s">
        <v>118</v>
      </c>
      <c r="D513" s="10" t="s">
        <v>66</v>
      </c>
      <c r="E513" s="15">
        <v>0.022</v>
      </c>
      <c r="F513" s="15">
        <v>0.019</v>
      </c>
      <c r="G513" s="15">
        <v>76.0</v>
      </c>
      <c r="H513" s="15">
        <v>68.0</v>
      </c>
      <c r="I513" s="15">
        <v>0.312</v>
      </c>
      <c r="J513" s="15">
        <v>0.638</v>
      </c>
      <c r="K513" s="15">
        <v>0.05</v>
      </c>
      <c r="L513" s="15">
        <v>4.2527623E7</v>
      </c>
      <c r="M513" s="15">
        <v>0.733</v>
      </c>
    </row>
    <row r="514">
      <c r="A514" s="15" t="str">
        <f t="shared" si="1"/>
        <v>Colombia-The Americas2005</v>
      </c>
      <c r="B514" s="5" t="s">
        <v>83</v>
      </c>
      <c r="C514" s="17" t="s">
        <v>118</v>
      </c>
      <c r="D514" s="10" t="s">
        <v>67</v>
      </c>
      <c r="E514" s="15">
        <v>0.021</v>
      </c>
      <c r="F514" s="15">
        <v>0.018</v>
      </c>
      <c r="G514" s="15">
        <v>76.0</v>
      </c>
      <c r="H514" s="15">
        <v>69.0</v>
      </c>
      <c r="I514" s="15">
        <v>0.308</v>
      </c>
      <c r="J514" s="15">
        <v>0.642</v>
      </c>
      <c r="K514" s="15">
        <v>0.051</v>
      </c>
      <c r="L514" s="15">
        <v>4.3184026E7</v>
      </c>
      <c r="M514" s="15">
        <v>0.736</v>
      </c>
    </row>
    <row r="515">
      <c r="A515" s="15" t="str">
        <f t="shared" si="1"/>
        <v>Colombia-The Americas2006</v>
      </c>
      <c r="B515" s="5" t="s">
        <v>83</v>
      </c>
      <c r="C515" s="17" t="s">
        <v>118</v>
      </c>
      <c r="D515" s="10" t="s">
        <v>68</v>
      </c>
      <c r="E515" s="15">
        <v>0.021</v>
      </c>
      <c r="F515" s="15">
        <v>0.018</v>
      </c>
      <c r="G515" s="15">
        <v>76.0</v>
      </c>
      <c r="H515" s="15">
        <v>69.0</v>
      </c>
      <c r="I515" s="15">
        <v>0.304</v>
      </c>
      <c r="J515" s="15">
        <v>0.645</v>
      </c>
      <c r="K515" s="15">
        <v>0.052</v>
      </c>
      <c r="L515" s="15">
        <v>4.384137E7</v>
      </c>
      <c r="M515" s="15">
        <v>0.739</v>
      </c>
    </row>
    <row r="516">
      <c r="A516" s="15" t="str">
        <f t="shared" si="1"/>
        <v>Colombia-The Americas2007</v>
      </c>
      <c r="B516" s="5" t="s">
        <v>83</v>
      </c>
      <c r="C516" s="17" t="s">
        <v>118</v>
      </c>
      <c r="D516" s="10" t="s">
        <v>69</v>
      </c>
      <c r="E516" s="15">
        <v>0.021</v>
      </c>
      <c r="F516" s="15">
        <v>0.017</v>
      </c>
      <c r="G516" s="15">
        <v>77.0</v>
      </c>
      <c r="H516" s="15">
        <v>69.0</v>
      </c>
      <c r="I516" s="15">
        <v>0.3</v>
      </c>
      <c r="J516" s="15">
        <v>0.648</v>
      </c>
      <c r="K516" s="15">
        <v>0.052</v>
      </c>
      <c r="L516" s="15">
        <v>4.449839E7</v>
      </c>
      <c r="M516" s="15">
        <v>0.742</v>
      </c>
    </row>
    <row r="517">
      <c r="A517" s="15" t="str">
        <f t="shared" si="1"/>
        <v>Colombia-The Americas2008</v>
      </c>
      <c r="B517" s="5" t="s">
        <v>83</v>
      </c>
      <c r="C517" s="17" t="s">
        <v>118</v>
      </c>
      <c r="D517" s="10" t="s">
        <v>70</v>
      </c>
      <c r="E517" s="15">
        <v>0.02</v>
      </c>
      <c r="F517" s="15">
        <v>0.017</v>
      </c>
      <c r="G517" s="15">
        <v>77.0</v>
      </c>
      <c r="H517" s="15">
        <v>69.0</v>
      </c>
      <c r="I517" s="15">
        <v>0.295</v>
      </c>
      <c r="J517" s="15">
        <v>0.651</v>
      </c>
      <c r="K517" s="15">
        <v>0.054</v>
      </c>
      <c r="L517" s="15">
        <v>4.5153037E7</v>
      </c>
      <c r="M517" s="15">
        <v>0.745</v>
      </c>
    </row>
    <row r="518">
      <c r="A518" s="15" t="str">
        <f t="shared" si="1"/>
        <v>Colombia-The Americas2009</v>
      </c>
      <c r="B518" s="5" t="s">
        <v>83</v>
      </c>
      <c r="C518" s="17" t="s">
        <v>118</v>
      </c>
      <c r="D518" s="10" t="s">
        <v>71</v>
      </c>
      <c r="E518" s="15">
        <v>0.02</v>
      </c>
      <c r="F518" s="15">
        <v>0.016</v>
      </c>
      <c r="G518" s="15">
        <v>77.0</v>
      </c>
      <c r="H518" s="15">
        <v>70.0</v>
      </c>
      <c r="I518" s="15">
        <v>0.291</v>
      </c>
      <c r="J518" s="15">
        <v>0.654</v>
      </c>
      <c r="K518" s="15">
        <v>0.055</v>
      </c>
      <c r="L518" s="15">
        <v>4.5802561E7</v>
      </c>
      <c r="M518" s="15">
        <v>0.747</v>
      </c>
    </row>
    <row r="519">
      <c r="A519" s="15" t="str">
        <f t="shared" si="1"/>
        <v>Colombia-The Americas2010</v>
      </c>
      <c r="B519" s="5" t="s">
        <v>83</v>
      </c>
      <c r="C519" s="17" t="s">
        <v>118</v>
      </c>
      <c r="D519" s="10" t="s">
        <v>72</v>
      </c>
      <c r="E519" s="15">
        <v>0.02</v>
      </c>
      <c r="F519" s="15">
        <v>0.016</v>
      </c>
      <c r="G519" s="15">
        <v>77.0</v>
      </c>
      <c r="H519" s="15">
        <v>70.0</v>
      </c>
      <c r="I519" s="15">
        <v>0.288</v>
      </c>
      <c r="J519" s="15">
        <v>0.656</v>
      </c>
      <c r="K519" s="15">
        <v>0.056</v>
      </c>
      <c r="L519" s="15">
        <v>4.6444798E7</v>
      </c>
      <c r="M519" s="15">
        <v>0.75</v>
      </c>
    </row>
    <row r="520">
      <c r="A520" s="15" t="str">
        <f t="shared" si="1"/>
        <v>Colombia-The Americas2011</v>
      </c>
      <c r="B520" s="5" t="s">
        <v>83</v>
      </c>
      <c r="C520" s="17" t="s">
        <v>118</v>
      </c>
      <c r="D520" s="10" t="s">
        <v>73</v>
      </c>
      <c r="E520" s="15">
        <v>0.019</v>
      </c>
      <c r="F520" s="15">
        <v>0.015</v>
      </c>
      <c r="G520" s="15">
        <v>77.0</v>
      </c>
      <c r="H520" s="15">
        <v>70.0</v>
      </c>
      <c r="I520" s="15">
        <v>0.284</v>
      </c>
      <c r="J520" s="15">
        <v>0.658</v>
      </c>
      <c r="K520" s="15">
        <v>0.058</v>
      </c>
      <c r="L520" s="15">
        <v>4.7078792E7</v>
      </c>
      <c r="M520" s="15">
        <v>0.753</v>
      </c>
    </row>
    <row r="521">
      <c r="A521" s="15" t="str">
        <f t="shared" si="1"/>
        <v>Colombia-The Americas2012</v>
      </c>
      <c r="B521" s="5" t="s">
        <v>83</v>
      </c>
      <c r="C521" s="17" t="s">
        <v>118</v>
      </c>
      <c r="D521" s="10" t="s">
        <v>74</v>
      </c>
      <c r="E521" s="15">
        <v>0.019</v>
      </c>
      <c r="F521" s="15">
        <v>0.015</v>
      </c>
      <c r="G521" s="15">
        <v>78.0</v>
      </c>
      <c r="H521" s="15">
        <v>70.0</v>
      </c>
      <c r="I521" s="15">
        <v>0.28</v>
      </c>
      <c r="J521" s="15">
        <v>0.66</v>
      </c>
      <c r="K521" s="15">
        <v>0.06</v>
      </c>
      <c r="L521" s="15">
        <v>4.7704427E7</v>
      </c>
      <c r="M521" s="15">
        <v>0.756</v>
      </c>
    </row>
    <row r="522">
      <c r="A522" s="15" t="str">
        <f t="shared" si="1"/>
        <v>Comoros-Africa2000</v>
      </c>
      <c r="B522" s="5" t="s">
        <v>77</v>
      </c>
      <c r="C522" s="17" t="s">
        <v>119</v>
      </c>
      <c r="D522" s="10" t="s">
        <v>62</v>
      </c>
      <c r="E522" s="15">
        <v>0.039</v>
      </c>
      <c r="F522" s="15">
        <v>0.073</v>
      </c>
      <c r="G522" s="15">
        <v>59.0</v>
      </c>
      <c r="H522" s="15">
        <v>56.0</v>
      </c>
      <c r="I522" s="15">
        <v>0.415</v>
      </c>
      <c r="J522" s="15">
        <v>0.554</v>
      </c>
      <c r="K522" s="15">
        <v>0.031</v>
      </c>
      <c r="L522" s="15">
        <v>528312.0</v>
      </c>
      <c r="M522" s="15">
        <v>0.281</v>
      </c>
    </row>
    <row r="523">
      <c r="A523" s="15" t="str">
        <f t="shared" si="1"/>
        <v>Comoros-Africa2001</v>
      </c>
      <c r="B523" s="5" t="s">
        <v>77</v>
      </c>
      <c r="C523" s="17" t="s">
        <v>119</v>
      </c>
      <c r="D523" s="10" t="s">
        <v>63</v>
      </c>
      <c r="E523" s="15">
        <v>0.039</v>
      </c>
      <c r="F523" s="15">
        <v>0.073</v>
      </c>
      <c r="G523" s="15">
        <v>60.0</v>
      </c>
      <c r="H523" s="15">
        <v>57.0</v>
      </c>
      <c r="I523" s="15">
        <v>0.414</v>
      </c>
      <c r="J523" s="15">
        <v>0.555</v>
      </c>
      <c r="K523" s="15">
        <v>0.031</v>
      </c>
      <c r="L523" s="15">
        <v>541976.0</v>
      </c>
      <c r="M523" s="15">
        <v>0.28</v>
      </c>
    </row>
    <row r="524">
      <c r="A524" s="15" t="str">
        <f t="shared" si="1"/>
        <v>Comoros-Africa2002</v>
      </c>
      <c r="B524" s="5" t="s">
        <v>77</v>
      </c>
      <c r="C524" s="17" t="s">
        <v>119</v>
      </c>
      <c r="D524" s="10" t="s">
        <v>64</v>
      </c>
      <c r="E524" s="15">
        <v>0.039</v>
      </c>
      <c r="F524" s="15">
        <v>0.072</v>
      </c>
      <c r="G524" s="15">
        <v>60.0</v>
      </c>
      <c r="H524" s="15">
        <v>57.0</v>
      </c>
      <c r="I524" s="15">
        <v>0.413</v>
      </c>
      <c r="J524" s="15">
        <v>0.556</v>
      </c>
      <c r="K524" s="15">
        <v>0.031</v>
      </c>
      <c r="L524" s="15">
        <v>556028.0</v>
      </c>
      <c r="M524" s="15">
        <v>0.28</v>
      </c>
    </row>
    <row r="525">
      <c r="A525" s="15" t="str">
        <f t="shared" si="1"/>
        <v>Comoros-Africa2003</v>
      </c>
      <c r="B525" s="5" t="s">
        <v>77</v>
      </c>
      <c r="C525" s="17" t="s">
        <v>119</v>
      </c>
      <c r="D525" s="10" t="s">
        <v>65</v>
      </c>
      <c r="E525" s="15">
        <v>0.039</v>
      </c>
      <c r="F525" s="15">
        <v>0.072</v>
      </c>
      <c r="G525" s="15">
        <v>60.0</v>
      </c>
      <c r="H525" s="15">
        <v>57.0</v>
      </c>
      <c r="I525" s="15">
        <v>0.414</v>
      </c>
      <c r="J525" s="15">
        <v>0.556</v>
      </c>
      <c r="K525" s="15">
        <v>0.03</v>
      </c>
      <c r="L525" s="15">
        <v>570491.0</v>
      </c>
      <c r="M525" s="15">
        <v>0.279</v>
      </c>
    </row>
    <row r="526">
      <c r="A526" s="15" t="str">
        <f t="shared" si="1"/>
        <v>Comoros-Africa2004</v>
      </c>
      <c r="B526" s="5" t="s">
        <v>77</v>
      </c>
      <c r="C526" s="17" t="s">
        <v>119</v>
      </c>
      <c r="D526" s="10" t="s">
        <v>66</v>
      </c>
      <c r="E526" s="15">
        <v>0.039</v>
      </c>
      <c r="F526" s="15">
        <v>0.071</v>
      </c>
      <c r="G526" s="15">
        <v>60.0</v>
      </c>
      <c r="H526" s="15">
        <v>57.0</v>
      </c>
      <c r="I526" s="15">
        <v>0.414</v>
      </c>
      <c r="J526" s="15">
        <v>0.556</v>
      </c>
      <c r="K526" s="15">
        <v>0.03</v>
      </c>
      <c r="L526" s="15">
        <v>585389.0</v>
      </c>
      <c r="M526" s="15">
        <v>0.279</v>
      </c>
    </row>
    <row r="527">
      <c r="A527" s="15" t="str">
        <f t="shared" si="1"/>
        <v>Comoros-Africa2005</v>
      </c>
      <c r="B527" s="5" t="s">
        <v>77</v>
      </c>
      <c r="C527" s="17" t="s">
        <v>119</v>
      </c>
      <c r="D527" s="10" t="s">
        <v>67</v>
      </c>
      <c r="E527" s="15">
        <v>0.039</v>
      </c>
      <c r="F527" s="15">
        <v>0.07</v>
      </c>
      <c r="G527" s="15">
        <v>60.0</v>
      </c>
      <c r="H527" s="15">
        <v>58.0</v>
      </c>
      <c r="I527" s="15">
        <v>0.415</v>
      </c>
      <c r="J527" s="15">
        <v>0.555</v>
      </c>
      <c r="K527" s="15">
        <v>0.03</v>
      </c>
      <c r="L527" s="15">
        <v>600733.0</v>
      </c>
      <c r="M527" s="15">
        <v>0.279</v>
      </c>
    </row>
    <row r="528">
      <c r="A528" s="15" t="str">
        <f t="shared" si="1"/>
        <v>Comoros-Africa2006</v>
      </c>
      <c r="B528" s="5" t="s">
        <v>77</v>
      </c>
      <c r="C528" s="17" t="s">
        <v>119</v>
      </c>
      <c r="D528" s="10" t="s">
        <v>68</v>
      </c>
      <c r="E528" s="15">
        <v>0.039</v>
      </c>
      <c r="F528" s="15">
        <v>0.069</v>
      </c>
      <c r="G528" s="15">
        <v>61.0</v>
      </c>
      <c r="H528" s="15">
        <v>58.0</v>
      </c>
      <c r="I528" s="15">
        <v>0.417</v>
      </c>
      <c r="J528" s="15">
        <v>0.553</v>
      </c>
      <c r="K528" s="15">
        <v>0.03</v>
      </c>
      <c r="L528" s="15">
        <v>616526.0</v>
      </c>
      <c r="M528" s="15">
        <v>0.279</v>
      </c>
    </row>
    <row r="529">
      <c r="A529" s="15" t="str">
        <f t="shared" si="1"/>
        <v>Comoros-Africa2007</v>
      </c>
      <c r="B529" s="5" t="s">
        <v>77</v>
      </c>
      <c r="C529" s="17" t="s">
        <v>119</v>
      </c>
      <c r="D529" s="10" t="s">
        <v>69</v>
      </c>
      <c r="E529" s="15">
        <v>0.039</v>
      </c>
      <c r="F529" s="15">
        <v>0.068</v>
      </c>
      <c r="G529" s="15">
        <v>61.0</v>
      </c>
      <c r="H529" s="15">
        <v>58.0</v>
      </c>
      <c r="I529" s="15">
        <v>0.418</v>
      </c>
      <c r="J529" s="15">
        <v>0.552</v>
      </c>
      <c r="K529" s="15">
        <v>0.03</v>
      </c>
      <c r="L529" s="15">
        <v>632736.0</v>
      </c>
      <c r="M529" s="15">
        <v>0.279</v>
      </c>
    </row>
    <row r="530">
      <c r="A530" s="15" t="str">
        <f t="shared" si="1"/>
        <v>Comoros-Africa2008</v>
      </c>
      <c r="B530" s="5" t="s">
        <v>77</v>
      </c>
      <c r="C530" s="17" t="s">
        <v>119</v>
      </c>
      <c r="D530" s="10" t="s">
        <v>70</v>
      </c>
      <c r="E530" s="15">
        <v>0.038</v>
      </c>
      <c r="F530" s="15">
        <v>0.066</v>
      </c>
      <c r="G530" s="15">
        <v>61.0</v>
      </c>
      <c r="H530" s="15">
        <v>58.0</v>
      </c>
      <c r="I530" s="15">
        <v>0.42</v>
      </c>
      <c r="J530" s="15">
        <v>0.55</v>
      </c>
      <c r="K530" s="15">
        <v>0.03</v>
      </c>
      <c r="L530" s="15">
        <v>649291.0</v>
      </c>
      <c r="M530" s="15">
        <v>0.279</v>
      </c>
    </row>
    <row r="531">
      <c r="A531" s="15" t="str">
        <f t="shared" si="1"/>
        <v>Comoros-Africa2009</v>
      </c>
      <c r="B531" s="5" t="s">
        <v>77</v>
      </c>
      <c r="C531" s="17" t="s">
        <v>119</v>
      </c>
      <c r="D531" s="10" t="s">
        <v>71</v>
      </c>
      <c r="E531" s="15">
        <v>0.038</v>
      </c>
      <c r="F531" s="15">
        <v>0.065</v>
      </c>
      <c r="G531" s="15">
        <v>61.0</v>
      </c>
      <c r="H531" s="15">
        <v>59.0</v>
      </c>
      <c r="I531" s="15">
        <v>0.421</v>
      </c>
      <c r="J531" s="15">
        <v>0.549</v>
      </c>
      <c r="K531" s="15">
        <v>0.029</v>
      </c>
      <c r="L531" s="15">
        <v>666097.0</v>
      </c>
      <c r="M531" s="15">
        <v>0.279</v>
      </c>
    </row>
    <row r="532">
      <c r="A532" s="15" t="str">
        <f t="shared" si="1"/>
        <v>Comoros-Africa2010</v>
      </c>
      <c r="B532" s="5" t="s">
        <v>77</v>
      </c>
      <c r="C532" s="17" t="s">
        <v>119</v>
      </c>
      <c r="D532" s="10" t="s">
        <v>72</v>
      </c>
      <c r="E532" s="15">
        <v>0.037</v>
      </c>
      <c r="F532" s="15">
        <v>0.063</v>
      </c>
      <c r="G532" s="15">
        <v>62.0</v>
      </c>
      <c r="H532" s="15">
        <v>59.0</v>
      </c>
      <c r="I532" s="15">
        <v>0.422</v>
      </c>
      <c r="J532" s="15">
        <v>0.549</v>
      </c>
      <c r="K532" s="15">
        <v>0.029</v>
      </c>
      <c r="L532" s="15">
        <v>683081.0</v>
      </c>
      <c r="M532" s="15">
        <v>0.279</v>
      </c>
    </row>
    <row r="533">
      <c r="A533" s="15" t="str">
        <f t="shared" si="1"/>
        <v>Comoros-Africa2011</v>
      </c>
      <c r="B533" s="5" t="s">
        <v>77</v>
      </c>
      <c r="C533" s="17" t="s">
        <v>119</v>
      </c>
      <c r="D533" s="10" t="s">
        <v>73</v>
      </c>
      <c r="E533" s="15">
        <v>0.036</v>
      </c>
      <c r="F533" s="15">
        <v>0.061</v>
      </c>
      <c r="G533" s="15">
        <v>62.0</v>
      </c>
      <c r="H533" s="15">
        <v>59.0</v>
      </c>
      <c r="I533" s="15">
        <v>0.422</v>
      </c>
      <c r="J533" s="15">
        <v>0.549</v>
      </c>
      <c r="K533" s="15">
        <v>0.029</v>
      </c>
      <c r="L533" s="15">
        <v>700216.0</v>
      </c>
      <c r="M533" s="15">
        <v>0.28</v>
      </c>
    </row>
    <row r="534">
      <c r="A534" s="15" t="str">
        <f t="shared" si="1"/>
        <v>Comoros-Africa2012</v>
      </c>
      <c r="B534" s="5" t="s">
        <v>77</v>
      </c>
      <c r="C534" s="17" t="s">
        <v>119</v>
      </c>
      <c r="D534" s="10" t="s">
        <v>74</v>
      </c>
      <c r="E534" s="15">
        <v>0.036</v>
      </c>
      <c r="F534" s="15">
        <v>0.059</v>
      </c>
      <c r="G534" s="15">
        <v>62.0</v>
      </c>
      <c r="H534" s="15">
        <v>59.0</v>
      </c>
      <c r="I534" s="15">
        <v>0.422</v>
      </c>
      <c r="J534" s="15">
        <v>0.55</v>
      </c>
      <c r="K534" s="15">
        <v>0.029</v>
      </c>
      <c r="L534" s="15">
        <v>717503.0</v>
      </c>
      <c r="M534" s="15">
        <v>0.28</v>
      </c>
    </row>
    <row r="535">
      <c r="A535" s="15" t="str">
        <f t="shared" si="1"/>
        <v>Congo (Brazzaville)-Africa2000</v>
      </c>
      <c r="B535" s="5" t="s">
        <v>77</v>
      </c>
      <c r="C535" s="17" t="s">
        <v>120</v>
      </c>
      <c r="D535" s="10" t="s">
        <v>62</v>
      </c>
      <c r="E535" s="15">
        <v>0.039</v>
      </c>
      <c r="F535" s="15">
        <v>0.077</v>
      </c>
      <c r="G535" s="15">
        <v>53.0</v>
      </c>
      <c r="H535" s="15">
        <v>51.0</v>
      </c>
      <c r="I535" s="15">
        <v>0.419</v>
      </c>
      <c r="J535" s="15">
        <v>0.545</v>
      </c>
      <c r="K535" s="15">
        <v>0.036</v>
      </c>
      <c r="L535" s="15">
        <v>3126204.0</v>
      </c>
      <c r="M535" s="15">
        <v>0.587</v>
      </c>
    </row>
    <row r="536">
      <c r="A536" s="15" t="str">
        <f t="shared" si="1"/>
        <v>Congo (Brazzaville)-Africa2001</v>
      </c>
      <c r="B536" s="5" t="s">
        <v>77</v>
      </c>
      <c r="C536" s="17" t="s">
        <v>120</v>
      </c>
      <c r="D536" s="10" t="s">
        <v>63</v>
      </c>
      <c r="E536" s="15">
        <v>0.039</v>
      </c>
      <c r="F536" s="15">
        <v>0.075</v>
      </c>
      <c r="G536" s="15">
        <v>54.0</v>
      </c>
      <c r="H536" s="15">
        <v>51.0</v>
      </c>
      <c r="I536" s="15">
        <v>0.419</v>
      </c>
      <c r="J536" s="15">
        <v>0.545</v>
      </c>
      <c r="K536" s="15">
        <v>0.036</v>
      </c>
      <c r="L536" s="15">
        <v>3205636.0</v>
      </c>
      <c r="M536" s="15">
        <v>0.592</v>
      </c>
    </row>
    <row r="537">
      <c r="A537" s="15" t="str">
        <f t="shared" si="1"/>
        <v>Congo (Brazzaville)-Africa2002</v>
      </c>
      <c r="B537" s="5" t="s">
        <v>77</v>
      </c>
      <c r="C537" s="17" t="s">
        <v>120</v>
      </c>
      <c r="D537" s="10" t="s">
        <v>64</v>
      </c>
      <c r="E537" s="15">
        <v>0.039</v>
      </c>
      <c r="F537" s="15">
        <v>0.073</v>
      </c>
      <c r="G537" s="15">
        <v>54.0</v>
      </c>
      <c r="H537" s="15">
        <v>52.0</v>
      </c>
      <c r="I537" s="15">
        <v>0.42</v>
      </c>
      <c r="J537" s="15">
        <v>0.545</v>
      </c>
      <c r="K537" s="15">
        <v>0.036</v>
      </c>
      <c r="L537" s="15">
        <v>3283719.0</v>
      </c>
      <c r="M537" s="15">
        <v>0.596</v>
      </c>
    </row>
    <row r="538">
      <c r="A538" s="15" t="str">
        <f t="shared" si="1"/>
        <v>Congo (Brazzaville)-Africa2003</v>
      </c>
      <c r="B538" s="5" t="s">
        <v>77</v>
      </c>
      <c r="C538" s="17" t="s">
        <v>120</v>
      </c>
      <c r="D538" s="10" t="s">
        <v>65</v>
      </c>
      <c r="E538" s="15">
        <v>0.039</v>
      </c>
      <c r="F538" s="15">
        <v>0.07</v>
      </c>
      <c r="G538" s="15">
        <v>54.0</v>
      </c>
      <c r="H538" s="15">
        <v>52.0</v>
      </c>
      <c r="I538" s="15">
        <v>0.421</v>
      </c>
      <c r="J538" s="15">
        <v>0.544</v>
      </c>
      <c r="K538" s="15">
        <v>0.036</v>
      </c>
      <c r="L538" s="15">
        <v>3363418.0</v>
      </c>
      <c r="M538" s="15">
        <v>0.601</v>
      </c>
    </row>
    <row r="539">
      <c r="A539" s="15" t="str">
        <f t="shared" si="1"/>
        <v>Congo (Brazzaville)-Africa2004</v>
      </c>
      <c r="B539" s="5" t="s">
        <v>77</v>
      </c>
      <c r="C539" s="17" t="s">
        <v>120</v>
      </c>
      <c r="D539" s="10" t="s">
        <v>66</v>
      </c>
      <c r="E539" s="15">
        <v>0.039</v>
      </c>
      <c r="F539" s="15">
        <v>0.066</v>
      </c>
      <c r="G539" s="15">
        <v>55.0</v>
      </c>
      <c r="H539" s="15">
        <v>52.0</v>
      </c>
      <c r="I539" s="15">
        <v>0.422</v>
      </c>
      <c r="J539" s="15">
        <v>0.543</v>
      </c>
      <c r="K539" s="15">
        <v>0.035</v>
      </c>
      <c r="L539" s="15">
        <v>3448868.0</v>
      </c>
      <c r="M539" s="15">
        <v>0.605</v>
      </c>
    </row>
    <row r="540">
      <c r="A540" s="15" t="str">
        <f t="shared" si="1"/>
        <v>Congo (Brazzaville)-Africa2005</v>
      </c>
      <c r="B540" s="5" t="s">
        <v>77</v>
      </c>
      <c r="C540" s="17" t="s">
        <v>120</v>
      </c>
      <c r="D540" s="10" t="s">
        <v>67</v>
      </c>
      <c r="E540" s="15">
        <v>0.039</v>
      </c>
      <c r="F540" s="15">
        <v>0.062</v>
      </c>
      <c r="G540" s="15">
        <v>55.0</v>
      </c>
      <c r="H540" s="15">
        <v>53.0</v>
      </c>
      <c r="I540" s="15">
        <v>0.422</v>
      </c>
      <c r="J540" s="15">
        <v>0.543</v>
      </c>
      <c r="K540" s="15">
        <v>0.035</v>
      </c>
      <c r="L540" s="15">
        <v>3542867.0</v>
      </c>
      <c r="M540" s="15">
        <v>0.61</v>
      </c>
    </row>
    <row r="541">
      <c r="A541" s="15" t="str">
        <f t="shared" si="1"/>
        <v>Congo (Brazzaville)-Africa2006</v>
      </c>
      <c r="B541" s="5" t="s">
        <v>77</v>
      </c>
      <c r="C541" s="17" t="s">
        <v>120</v>
      </c>
      <c r="D541" s="10" t="s">
        <v>68</v>
      </c>
      <c r="E541" s="15">
        <v>0.039</v>
      </c>
      <c r="F541" s="15">
        <v>0.057</v>
      </c>
      <c r="G541" s="15">
        <v>56.0</v>
      </c>
      <c r="H541" s="15">
        <v>53.0</v>
      </c>
      <c r="I541" s="15">
        <v>0.422</v>
      </c>
      <c r="J541" s="15">
        <v>0.543</v>
      </c>
      <c r="K541" s="15">
        <v>0.035</v>
      </c>
      <c r="L541" s="15">
        <v>3646653.0</v>
      </c>
      <c r="M541" s="15">
        <v>0.614</v>
      </c>
    </row>
    <row r="542">
      <c r="A542" s="15" t="str">
        <f t="shared" si="1"/>
        <v>Congo (Brazzaville)-Africa2007</v>
      </c>
      <c r="B542" s="5" t="s">
        <v>77</v>
      </c>
      <c r="C542" s="17" t="s">
        <v>120</v>
      </c>
      <c r="D542" s="10" t="s">
        <v>69</v>
      </c>
      <c r="E542" s="15">
        <v>0.039</v>
      </c>
      <c r="F542" s="15">
        <v>0.053</v>
      </c>
      <c r="G542" s="15">
        <v>57.0</v>
      </c>
      <c r="H542" s="15">
        <v>54.0</v>
      </c>
      <c r="I542" s="15">
        <v>0.422</v>
      </c>
      <c r="J542" s="15">
        <v>0.543</v>
      </c>
      <c r="K542" s="15">
        <v>0.035</v>
      </c>
      <c r="L542" s="15">
        <v>3758858.0</v>
      </c>
      <c r="M542" s="15">
        <v>0.619</v>
      </c>
    </row>
    <row r="543">
      <c r="A543" s="15" t="str">
        <f t="shared" si="1"/>
        <v>Congo (Brazzaville)-Africa2008</v>
      </c>
      <c r="B543" s="5" t="s">
        <v>77</v>
      </c>
      <c r="C543" s="17" t="s">
        <v>120</v>
      </c>
      <c r="D543" s="10" t="s">
        <v>70</v>
      </c>
      <c r="E543" s="15">
        <v>0.039</v>
      </c>
      <c r="F543" s="15">
        <v>0.049</v>
      </c>
      <c r="G543" s="15">
        <v>57.0</v>
      </c>
      <c r="H543" s="15">
        <v>55.0</v>
      </c>
      <c r="I543" s="15">
        <v>0.422</v>
      </c>
      <c r="J543" s="15">
        <v>0.544</v>
      </c>
      <c r="K543" s="15">
        <v>0.034</v>
      </c>
      <c r="L543" s="15">
        <v>3876475.0</v>
      </c>
      <c r="M543" s="15">
        <v>0.623</v>
      </c>
    </row>
    <row r="544">
      <c r="A544" s="15" t="str">
        <f t="shared" si="1"/>
        <v>Congo (Brazzaville)-Africa2009</v>
      </c>
      <c r="B544" s="5" t="s">
        <v>77</v>
      </c>
      <c r="C544" s="17" t="s">
        <v>120</v>
      </c>
      <c r="D544" s="10" t="s">
        <v>71</v>
      </c>
      <c r="E544" s="15">
        <v>0.039</v>
      </c>
      <c r="F544" s="15">
        <v>0.045</v>
      </c>
      <c r="G544" s="15">
        <v>58.0</v>
      </c>
      <c r="H544" s="15">
        <v>55.0</v>
      </c>
      <c r="I544" s="15">
        <v>0.422</v>
      </c>
      <c r="J544" s="15">
        <v>0.544</v>
      </c>
      <c r="K544" s="15">
        <v>0.034</v>
      </c>
      <c r="L544" s="15">
        <v>3995146.0</v>
      </c>
      <c r="M544" s="15">
        <v>0.628</v>
      </c>
    </row>
    <row r="545">
      <c r="A545" s="15" t="str">
        <f t="shared" si="1"/>
        <v>Congo (Brazzaville)-Africa2010</v>
      </c>
      <c r="B545" s="5" t="s">
        <v>77</v>
      </c>
      <c r="C545" s="17" t="s">
        <v>120</v>
      </c>
      <c r="D545" s="10" t="s">
        <v>72</v>
      </c>
      <c r="E545" s="15">
        <v>0.039</v>
      </c>
      <c r="F545" s="15">
        <v>0.042</v>
      </c>
      <c r="G545" s="15">
        <v>59.0</v>
      </c>
      <c r="H545" s="15">
        <v>56.0</v>
      </c>
      <c r="I545" s="15">
        <v>0.422</v>
      </c>
      <c r="J545" s="15">
        <v>0.544</v>
      </c>
      <c r="K545" s="15">
        <v>0.034</v>
      </c>
      <c r="L545" s="15">
        <v>4111715.0</v>
      </c>
      <c r="M545" s="15">
        <v>0.632</v>
      </c>
    </row>
    <row r="546">
      <c r="A546" s="15" t="str">
        <f t="shared" si="1"/>
        <v>Congo (Brazzaville)-Africa2011</v>
      </c>
      <c r="B546" s="5" t="s">
        <v>77</v>
      </c>
      <c r="C546" s="17" t="s">
        <v>120</v>
      </c>
      <c r="D546" s="10" t="s">
        <v>73</v>
      </c>
      <c r="E546" s="15">
        <v>0.038</v>
      </c>
      <c r="F546" s="15">
        <v>0.039</v>
      </c>
      <c r="G546" s="15">
        <v>59.0</v>
      </c>
      <c r="H546" s="15">
        <v>56.0</v>
      </c>
      <c r="I546" s="15">
        <v>0.423</v>
      </c>
      <c r="J546" s="15">
        <v>0.543</v>
      </c>
      <c r="K546" s="15">
        <v>0.034</v>
      </c>
      <c r="L546" s="15">
        <v>4225359.0</v>
      </c>
      <c r="M546" s="15">
        <v>0.637</v>
      </c>
    </row>
    <row r="547">
      <c r="A547" s="15" t="str">
        <f t="shared" si="1"/>
        <v>Congo (Brazzaville)-Africa2012</v>
      </c>
      <c r="B547" s="5" t="s">
        <v>77</v>
      </c>
      <c r="C547" s="17" t="s">
        <v>120</v>
      </c>
      <c r="D547" s="10" t="s">
        <v>74</v>
      </c>
      <c r="E547" s="15">
        <v>0.038</v>
      </c>
      <c r="F547" s="15">
        <v>0.037</v>
      </c>
      <c r="G547" s="15">
        <v>60.0</v>
      </c>
      <c r="H547" s="15">
        <v>57.0</v>
      </c>
      <c r="I547" s="15">
        <v>0.424</v>
      </c>
      <c r="J547" s="15">
        <v>0.542</v>
      </c>
      <c r="K547" s="15">
        <v>0.034</v>
      </c>
      <c r="L547" s="15">
        <v>4337051.0</v>
      </c>
      <c r="M547" s="15">
        <v>0.641</v>
      </c>
    </row>
    <row r="548">
      <c r="A548" s="15" t="str">
        <f t="shared" si="1"/>
        <v>Congo (Kinshasa)-Africa2000</v>
      </c>
      <c r="B548" s="5" t="s">
        <v>77</v>
      </c>
      <c r="C548" s="17" t="s">
        <v>121</v>
      </c>
      <c r="D548" s="10" t="s">
        <v>62</v>
      </c>
      <c r="E548" s="15">
        <v>0.048</v>
      </c>
      <c r="F548" s="15">
        <v>0.115</v>
      </c>
      <c r="G548" s="15">
        <v>48.0</v>
      </c>
      <c r="H548" s="15">
        <v>45.0</v>
      </c>
      <c r="I548" s="15">
        <v>0.464</v>
      </c>
      <c r="J548" s="15">
        <v>0.507</v>
      </c>
      <c r="K548" s="15">
        <v>0.028</v>
      </c>
      <c r="L548" s="15">
        <v>4.6949244E7</v>
      </c>
      <c r="M548" s="15">
        <v>0.351</v>
      </c>
    </row>
    <row r="549">
      <c r="A549" s="15" t="str">
        <f t="shared" si="1"/>
        <v>Congo (Kinshasa)-Africa2001</v>
      </c>
      <c r="B549" s="5" t="s">
        <v>77</v>
      </c>
      <c r="C549" s="17" t="s">
        <v>121</v>
      </c>
      <c r="D549" s="10" t="s">
        <v>63</v>
      </c>
      <c r="E549" s="15">
        <v>0.047</v>
      </c>
      <c r="F549" s="15">
        <v>0.114</v>
      </c>
      <c r="G549" s="15">
        <v>48.0</v>
      </c>
      <c r="H549" s="15">
        <v>45.0</v>
      </c>
      <c r="I549" s="15">
        <v>0.464</v>
      </c>
      <c r="J549" s="15">
        <v>0.507</v>
      </c>
      <c r="K549" s="15">
        <v>0.028</v>
      </c>
      <c r="L549" s="15">
        <v>4.8167045E7</v>
      </c>
      <c r="M549" s="15">
        <v>0.356</v>
      </c>
    </row>
    <row r="550">
      <c r="A550" s="15" t="str">
        <f t="shared" si="1"/>
        <v>Congo (Kinshasa)-Africa2002</v>
      </c>
      <c r="B550" s="5" t="s">
        <v>77</v>
      </c>
      <c r="C550" s="17" t="s">
        <v>121</v>
      </c>
      <c r="D550" s="10" t="s">
        <v>64</v>
      </c>
      <c r="E550" s="15">
        <v>0.047</v>
      </c>
      <c r="F550" s="15">
        <v>0.113</v>
      </c>
      <c r="G550" s="15">
        <v>48.0</v>
      </c>
      <c r="H550" s="15">
        <v>46.0</v>
      </c>
      <c r="I550" s="15">
        <v>0.464</v>
      </c>
      <c r="J550" s="15">
        <v>0.508</v>
      </c>
      <c r="K550" s="15">
        <v>0.028</v>
      </c>
      <c r="L550" s="15">
        <v>4.951696E7</v>
      </c>
      <c r="M550" s="15">
        <v>0.361</v>
      </c>
    </row>
    <row r="551">
      <c r="A551" s="15" t="str">
        <f t="shared" si="1"/>
        <v>Congo (Kinshasa)-Africa2003</v>
      </c>
      <c r="B551" s="5" t="s">
        <v>77</v>
      </c>
      <c r="C551" s="17" t="s">
        <v>121</v>
      </c>
      <c r="D551" s="10" t="s">
        <v>65</v>
      </c>
      <c r="E551" s="15">
        <v>0.047</v>
      </c>
      <c r="F551" s="15">
        <v>0.111</v>
      </c>
      <c r="G551" s="15">
        <v>49.0</v>
      </c>
      <c r="H551" s="15">
        <v>46.0</v>
      </c>
      <c r="I551" s="15">
        <v>0.464</v>
      </c>
      <c r="J551" s="15">
        <v>0.508</v>
      </c>
      <c r="K551" s="15">
        <v>0.028</v>
      </c>
      <c r="L551" s="15">
        <v>5.0972323E7</v>
      </c>
      <c r="M551" s="15">
        <v>0.365</v>
      </c>
    </row>
    <row r="552">
      <c r="A552" s="15" t="str">
        <f t="shared" si="1"/>
        <v>Congo (Kinshasa)-Africa2004</v>
      </c>
      <c r="B552" s="5" t="s">
        <v>77</v>
      </c>
      <c r="C552" s="17" t="s">
        <v>121</v>
      </c>
      <c r="D552" s="10" t="s">
        <v>66</v>
      </c>
      <c r="E552" s="15">
        <v>0.046</v>
      </c>
      <c r="F552" s="15">
        <v>0.108</v>
      </c>
      <c r="G552" s="15">
        <v>49.0</v>
      </c>
      <c r="H552" s="15">
        <v>46.0</v>
      </c>
      <c r="I552" s="15">
        <v>0.463</v>
      </c>
      <c r="J552" s="15">
        <v>0.509</v>
      </c>
      <c r="K552" s="15">
        <v>0.028</v>
      </c>
      <c r="L552" s="15">
        <v>5.2487293E7</v>
      </c>
      <c r="M552" s="15">
        <v>0.37</v>
      </c>
    </row>
    <row r="553">
      <c r="A553" s="15" t="str">
        <f t="shared" si="1"/>
        <v>Congo (Kinshasa)-Africa2005</v>
      </c>
      <c r="B553" s="5" t="s">
        <v>77</v>
      </c>
      <c r="C553" s="17" t="s">
        <v>121</v>
      </c>
      <c r="D553" s="10" t="s">
        <v>67</v>
      </c>
      <c r="E553" s="15">
        <v>0.046</v>
      </c>
      <c r="F553" s="15">
        <v>0.105</v>
      </c>
      <c r="G553" s="15">
        <v>49.0</v>
      </c>
      <c r="H553" s="15">
        <v>46.0</v>
      </c>
      <c r="I553" s="15">
        <v>0.462</v>
      </c>
      <c r="J553" s="15">
        <v>0.51</v>
      </c>
      <c r="K553" s="15">
        <v>0.028</v>
      </c>
      <c r="L553" s="15">
        <v>5.4028003E7</v>
      </c>
      <c r="M553" s="15">
        <v>0.375</v>
      </c>
    </row>
    <row r="554">
      <c r="A554" s="15" t="str">
        <f t="shared" si="1"/>
        <v>Congo (Kinshasa)-Africa2006</v>
      </c>
      <c r="B554" s="5" t="s">
        <v>77</v>
      </c>
      <c r="C554" s="17" t="s">
        <v>121</v>
      </c>
      <c r="D554" s="10" t="s">
        <v>68</v>
      </c>
      <c r="E554" s="15">
        <v>0.046</v>
      </c>
      <c r="F554" s="15">
        <v>0.102</v>
      </c>
      <c r="G554" s="15">
        <v>50.0</v>
      </c>
      <c r="H554" s="15">
        <v>46.0</v>
      </c>
      <c r="I554" s="15">
        <v>0.461</v>
      </c>
      <c r="J554" s="15">
        <v>0.511</v>
      </c>
      <c r="K554" s="15">
        <v>0.028</v>
      </c>
      <c r="L554" s="15">
        <v>5.5590838E7</v>
      </c>
      <c r="M554" s="15">
        <v>0.38</v>
      </c>
    </row>
    <row r="555">
      <c r="A555" s="15" t="str">
        <f t="shared" si="1"/>
        <v>Congo (Kinshasa)-Africa2007</v>
      </c>
      <c r="B555" s="5" t="s">
        <v>77</v>
      </c>
      <c r="C555" s="17" t="s">
        <v>121</v>
      </c>
      <c r="D555" s="10" t="s">
        <v>69</v>
      </c>
      <c r="E555" s="15">
        <v>0.045</v>
      </c>
      <c r="F555" s="15">
        <v>0.1</v>
      </c>
      <c r="G555" s="15">
        <v>50.0</v>
      </c>
      <c r="H555" s="15">
        <v>47.0</v>
      </c>
      <c r="I555" s="15">
        <v>0.46</v>
      </c>
      <c r="J555" s="15">
        <v>0.512</v>
      </c>
      <c r="K555" s="15">
        <v>0.028</v>
      </c>
      <c r="L555" s="15">
        <v>5.7187942E7</v>
      </c>
      <c r="M555" s="15">
        <v>0.384</v>
      </c>
    </row>
    <row r="556">
      <c r="A556" s="15" t="str">
        <f t="shared" si="1"/>
        <v>Congo (Kinshasa)-Africa2008</v>
      </c>
      <c r="B556" s="5" t="s">
        <v>77</v>
      </c>
      <c r="C556" s="17" t="s">
        <v>121</v>
      </c>
      <c r="D556" s="10" t="s">
        <v>70</v>
      </c>
      <c r="E556" s="15">
        <v>0.045</v>
      </c>
      <c r="F556" s="15">
        <v>0.097</v>
      </c>
      <c r="G556" s="15">
        <v>50.0</v>
      </c>
      <c r="H556" s="15">
        <v>47.0</v>
      </c>
      <c r="I556" s="15">
        <v>0.458</v>
      </c>
      <c r="J556" s="15">
        <v>0.514</v>
      </c>
      <c r="K556" s="15">
        <v>0.028</v>
      </c>
      <c r="L556" s="15">
        <v>5.8819038E7</v>
      </c>
      <c r="M556" s="15">
        <v>0.389</v>
      </c>
    </row>
    <row r="557">
      <c r="A557" s="15" t="str">
        <f t="shared" si="1"/>
        <v>Congo (Kinshasa)-Africa2009</v>
      </c>
      <c r="B557" s="5" t="s">
        <v>77</v>
      </c>
      <c r="C557" s="17" t="s">
        <v>121</v>
      </c>
      <c r="D557" s="10" t="s">
        <v>71</v>
      </c>
      <c r="E557" s="15">
        <v>0.044</v>
      </c>
      <c r="F557" s="15">
        <v>0.095</v>
      </c>
      <c r="G557" s="15">
        <v>50.0</v>
      </c>
      <c r="H557" s="15">
        <v>47.0</v>
      </c>
      <c r="I557" s="15">
        <v>0.456</v>
      </c>
      <c r="J557" s="15">
        <v>0.515</v>
      </c>
      <c r="K557" s="15">
        <v>0.028</v>
      </c>
      <c r="L557" s="15">
        <v>6.0486276E7</v>
      </c>
      <c r="M557" s="15">
        <v>0.394</v>
      </c>
    </row>
    <row r="558">
      <c r="A558" s="15" t="str">
        <f t="shared" si="1"/>
        <v>Congo (Kinshasa)-Africa2010</v>
      </c>
      <c r="B558" s="5" t="s">
        <v>77</v>
      </c>
      <c r="C558" s="17" t="s">
        <v>121</v>
      </c>
      <c r="D558" s="10" t="s">
        <v>72</v>
      </c>
      <c r="E558" s="15">
        <v>0.044</v>
      </c>
      <c r="F558" s="15">
        <v>0.092</v>
      </c>
      <c r="G558" s="15">
        <v>51.0</v>
      </c>
      <c r="H558" s="15">
        <v>47.0</v>
      </c>
      <c r="I558" s="15">
        <v>0.455</v>
      </c>
      <c r="J558" s="15">
        <v>0.517</v>
      </c>
      <c r="K558" s="15">
        <v>0.028</v>
      </c>
      <c r="L558" s="15">
        <v>6.2191161E7</v>
      </c>
      <c r="M558" s="15">
        <v>0.399</v>
      </c>
    </row>
    <row r="559">
      <c r="A559" s="15" t="str">
        <f t="shared" si="1"/>
        <v>Congo (Kinshasa)-Africa2011</v>
      </c>
      <c r="B559" s="5" t="s">
        <v>77</v>
      </c>
      <c r="C559" s="17" t="s">
        <v>121</v>
      </c>
      <c r="D559" s="10" t="s">
        <v>73</v>
      </c>
      <c r="E559" s="15">
        <v>0.044</v>
      </c>
      <c r="F559" s="15">
        <v>0.09</v>
      </c>
      <c r="G559" s="15">
        <v>51.0</v>
      </c>
      <c r="H559" s="15">
        <v>48.0</v>
      </c>
      <c r="I559" s="15">
        <v>0.453</v>
      </c>
      <c r="J559" s="15">
        <v>0.519</v>
      </c>
      <c r="K559" s="15">
        <v>0.028</v>
      </c>
      <c r="L559" s="15">
        <v>6.3931512E7</v>
      </c>
      <c r="M559" s="15">
        <v>0.404</v>
      </c>
    </row>
    <row r="560">
      <c r="A560" s="15" t="str">
        <f t="shared" si="1"/>
        <v>Congo (Kinshasa)-Africa2012</v>
      </c>
      <c r="B560" s="5" t="s">
        <v>77</v>
      </c>
      <c r="C560" s="17" t="s">
        <v>121</v>
      </c>
      <c r="D560" s="10" t="s">
        <v>74</v>
      </c>
      <c r="E560" s="15">
        <v>0.043</v>
      </c>
      <c r="F560" s="15">
        <v>0.088</v>
      </c>
      <c r="G560" s="15">
        <v>51.0</v>
      </c>
      <c r="H560" s="15">
        <v>48.0</v>
      </c>
      <c r="I560" s="15">
        <v>0.451</v>
      </c>
      <c r="J560" s="15">
        <v>0.52</v>
      </c>
      <c r="K560" s="15">
        <v>0.028</v>
      </c>
      <c r="L560" s="15">
        <v>6.5705093E7</v>
      </c>
      <c r="M560" s="15">
        <v>0.41</v>
      </c>
    </row>
    <row r="561">
      <c r="A561" s="15" t="str">
        <f t="shared" si="1"/>
        <v>Costa Rica-The Americas2000</v>
      </c>
      <c r="B561" s="5" t="s">
        <v>83</v>
      </c>
      <c r="C561" s="17" t="s">
        <v>122</v>
      </c>
      <c r="D561" s="10" t="s">
        <v>62</v>
      </c>
      <c r="E561" s="15">
        <v>0.02</v>
      </c>
      <c r="F561" s="15">
        <v>0.011</v>
      </c>
      <c r="G561" s="15">
        <v>80.0</v>
      </c>
      <c r="H561" s="15">
        <v>75.0</v>
      </c>
      <c r="I561" s="15">
        <v>0.315</v>
      </c>
      <c r="J561" s="15">
        <v>0.631</v>
      </c>
      <c r="K561" s="15">
        <v>0.055</v>
      </c>
      <c r="L561" s="15">
        <v>3929588.0</v>
      </c>
      <c r="M561" s="15">
        <v>0.59</v>
      </c>
    </row>
    <row r="562">
      <c r="A562" s="15" t="str">
        <f t="shared" si="1"/>
        <v>Costa Rica-The Americas2001</v>
      </c>
      <c r="B562" s="5" t="s">
        <v>83</v>
      </c>
      <c r="C562" s="17" t="s">
        <v>122</v>
      </c>
      <c r="D562" s="10" t="s">
        <v>63</v>
      </c>
      <c r="E562" s="15">
        <v>0.02</v>
      </c>
      <c r="F562" s="15">
        <v>0.011</v>
      </c>
      <c r="G562" s="15">
        <v>80.0</v>
      </c>
      <c r="H562" s="15">
        <v>76.0</v>
      </c>
      <c r="I562" s="15">
        <v>0.308</v>
      </c>
      <c r="J562" s="15">
        <v>0.637</v>
      </c>
      <c r="K562" s="15">
        <v>0.055</v>
      </c>
      <c r="L562" s="15">
        <v>4013488.0</v>
      </c>
      <c r="M562" s="15">
        <v>0.604</v>
      </c>
    </row>
    <row r="563">
      <c r="A563" s="15" t="str">
        <f t="shared" si="1"/>
        <v>Costa Rica-The Americas2002</v>
      </c>
      <c r="B563" s="5" t="s">
        <v>83</v>
      </c>
      <c r="C563" s="17" t="s">
        <v>122</v>
      </c>
      <c r="D563" s="10" t="s">
        <v>64</v>
      </c>
      <c r="E563" s="15">
        <v>0.019</v>
      </c>
      <c r="F563" s="15">
        <v>0.01</v>
      </c>
      <c r="G563" s="15">
        <v>80.0</v>
      </c>
      <c r="H563" s="15">
        <v>76.0</v>
      </c>
      <c r="I563" s="15">
        <v>0.3</v>
      </c>
      <c r="J563" s="15">
        <v>0.644</v>
      </c>
      <c r="K563" s="15">
        <v>0.056</v>
      </c>
      <c r="L563" s="15">
        <v>4093840.0</v>
      </c>
      <c r="M563" s="15">
        <v>0.618</v>
      </c>
    </row>
    <row r="564">
      <c r="A564" s="15" t="str">
        <f t="shared" si="1"/>
        <v>Costa Rica-The Americas2003</v>
      </c>
      <c r="B564" s="5" t="s">
        <v>83</v>
      </c>
      <c r="C564" s="17" t="s">
        <v>122</v>
      </c>
      <c r="D564" s="10" t="s">
        <v>65</v>
      </c>
      <c r="E564" s="15">
        <v>0.018</v>
      </c>
      <c r="F564" s="15">
        <v>0.009</v>
      </c>
      <c r="G564" s="15">
        <v>81.0</v>
      </c>
      <c r="H564" s="15">
        <v>76.0</v>
      </c>
      <c r="I564" s="15">
        <v>0.293</v>
      </c>
      <c r="J564" s="15">
        <v>0.65</v>
      </c>
      <c r="K564" s="15">
        <v>0.057</v>
      </c>
      <c r="L564" s="15">
        <v>4171145.0</v>
      </c>
      <c r="M564" s="15">
        <v>0.631</v>
      </c>
    </row>
    <row r="565">
      <c r="A565" s="15" t="str">
        <f t="shared" si="1"/>
        <v>Costa Rica-The Americas2004</v>
      </c>
      <c r="B565" s="5" t="s">
        <v>83</v>
      </c>
      <c r="C565" s="17" t="s">
        <v>122</v>
      </c>
      <c r="D565" s="10" t="s">
        <v>66</v>
      </c>
      <c r="E565" s="15">
        <v>0.018</v>
      </c>
      <c r="F565" s="15">
        <v>0.009</v>
      </c>
      <c r="G565" s="15">
        <v>81.0</v>
      </c>
      <c r="H565" s="15">
        <v>76.0</v>
      </c>
      <c r="I565" s="15">
        <v>0.286</v>
      </c>
      <c r="J565" s="15">
        <v>0.656</v>
      </c>
      <c r="K565" s="15">
        <v>0.058</v>
      </c>
      <c r="L565" s="15">
        <v>4246336.0</v>
      </c>
      <c r="M565" s="15">
        <v>0.644</v>
      </c>
    </row>
    <row r="566">
      <c r="A566" s="15" t="str">
        <f t="shared" si="1"/>
        <v>Costa Rica-The Americas2005</v>
      </c>
      <c r="B566" s="5" t="s">
        <v>83</v>
      </c>
      <c r="C566" s="17" t="s">
        <v>122</v>
      </c>
      <c r="D566" s="10" t="s">
        <v>67</v>
      </c>
      <c r="E566" s="15">
        <v>0.017</v>
      </c>
      <c r="F566" s="15">
        <v>0.009</v>
      </c>
      <c r="G566" s="15">
        <v>81.0</v>
      </c>
      <c r="H566" s="15">
        <v>76.0</v>
      </c>
      <c r="I566" s="15">
        <v>0.279</v>
      </c>
      <c r="J566" s="15">
        <v>0.662</v>
      </c>
      <c r="K566" s="15">
        <v>0.059</v>
      </c>
      <c r="L566" s="15">
        <v>4320130.0</v>
      </c>
      <c r="M566" s="15">
        <v>0.657</v>
      </c>
    </row>
    <row r="567">
      <c r="A567" s="15" t="str">
        <f t="shared" si="1"/>
        <v>Costa Rica-The Americas2006</v>
      </c>
      <c r="B567" s="5" t="s">
        <v>83</v>
      </c>
      <c r="C567" s="17" t="s">
        <v>122</v>
      </c>
      <c r="D567" s="10" t="s">
        <v>68</v>
      </c>
      <c r="E567" s="15">
        <v>0.017</v>
      </c>
      <c r="F567" s="15">
        <v>0.009</v>
      </c>
      <c r="G567" s="15">
        <v>81.0</v>
      </c>
      <c r="H567" s="15">
        <v>76.0</v>
      </c>
      <c r="I567" s="15">
        <v>0.272</v>
      </c>
      <c r="J567" s="15">
        <v>0.668</v>
      </c>
      <c r="K567" s="15">
        <v>0.06</v>
      </c>
      <c r="L567" s="15">
        <v>4392493.0</v>
      </c>
      <c r="M567" s="15">
        <v>0.669</v>
      </c>
    </row>
    <row r="568">
      <c r="A568" s="15" t="str">
        <f t="shared" si="1"/>
        <v>Costa Rica-The Americas2007</v>
      </c>
      <c r="B568" s="5" t="s">
        <v>83</v>
      </c>
      <c r="C568" s="17" t="s">
        <v>122</v>
      </c>
      <c r="D568" s="10" t="s">
        <v>69</v>
      </c>
      <c r="E568" s="15">
        <v>0.017</v>
      </c>
      <c r="F568" s="15">
        <v>0.009</v>
      </c>
      <c r="G568" s="15">
        <v>81.0</v>
      </c>
      <c r="H568" s="15">
        <v>76.0</v>
      </c>
      <c r="I568" s="15">
        <v>0.266</v>
      </c>
      <c r="J568" s="15">
        <v>0.673</v>
      </c>
      <c r="K568" s="15">
        <v>0.061</v>
      </c>
      <c r="L568" s="15">
        <v>4463226.0</v>
      </c>
      <c r="M568" s="15">
        <v>0.682</v>
      </c>
    </row>
    <row r="569">
      <c r="A569" s="15" t="str">
        <f t="shared" si="1"/>
        <v>Costa Rica-The Americas2008</v>
      </c>
      <c r="B569" s="5" t="s">
        <v>83</v>
      </c>
      <c r="C569" s="17" t="s">
        <v>122</v>
      </c>
      <c r="D569" s="10" t="s">
        <v>70</v>
      </c>
      <c r="E569" s="15">
        <v>0.016</v>
      </c>
      <c r="F569" s="15">
        <v>0.009</v>
      </c>
      <c r="G569" s="15">
        <v>81.0</v>
      </c>
      <c r="H569" s="15">
        <v>77.0</v>
      </c>
      <c r="I569" s="15">
        <v>0.26</v>
      </c>
      <c r="J569" s="15">
        <v>0.678</v>
      </c>
      <c r="K569" s="15">
        <v>0.062</v>
      </c>
      <c r="L569" s="15">
        <v>4532711.0</v>
      </c>
      <c r="M569" s="15">
        <v>0.694</v>
      </c>
    </row>
    <row r="570">
      <c r="A570" s="15" t="str">
        <f t="shared" si="1"/>
        <v>Costa Rica-The Americas2009</v>
      </c>
      <c r="B570" s="5" t="s">
        <v>83</v>
      </c>
      <c r="C570" s="17" t="s">
        <v>122</v>
      </c>
      <c r="D570" s="10" t="s">
        <v>71</v>
      </c>
      <c r="E570" s="15">
        <v>0.016</v>
      </c>
      <c r="F570" s="15">
        <v>0.009</v>
      </c>
      <c r="G570" s="15">
        <v>81.0</v>
      </c>
      <c r="H570" s="15">
        <v>77.0</v>
      </c>
      <c r="I570" s="15">
        <v>0.255</v>
      </c>
      <c r="J570" s="15">
        <v>0.682</v>
      </c>
      <c r="K570" s="15">
        <v>0.064</v>
      </c>
      <c r="L570" s="15">
        <v>4601424.0</v>
      </c>
      <c r="M570" s="15">
        <v>0.706</v>
      </c>
    </row>
    <row r="571">
      <c r="A571" s="15" t="str">
        <f t="shared" si="1"/>
        <v>Costa Rica-The Americas2010</v>
      </c>
      <c r="B571" s="5" t="s">
        <v>83</v>
      </c>
      <c r="C571" s="17" t="s">
        <v>122</v>
      </c>
      <c r="D571" s="10" t="s">
        <v>72</v>
      </c>
      <c r="E571" s="15">
        <v>0.016</v>
      </c>
      <c r="F571" s="15">
        <v>0.009</v>
      </c>
      <c r="G571" s="15">
        <v>82.0</v>
      </c>
      <c r="H571" s="15">
        <v>77.0</v>
      </c>
      <c r="I571" s="15">
        <v>0.249</v>
      </c>
      <c r="J571" s="15">
        <v>0.686</v>
      </c>
      <c r="K571" s="15">
        <v>0.065</v>
      </c>
      <c r="L571" s="15">
        <v>4669685.0</v>
      </c>
      <c r="M571" s="15">
        <v>0.717</v>
      </c>
    </row>
    <row r="572">
      <c r="A572" s="15" t="str">
        <f t="shared" si="1"/>
        <v>Costa Rica-The Americas2011</v>
      </c>
      <c r="B572" s="5" t="s">
        <v>83</v>
      </c>
      <c r="C572" s="17" t="s">
        <v>122</v>
      </c>
      <c r="D572" s="10" t="s">
        <v>73</v>
      </c>
      <c r="E572" s="15">
        <v>0.016</v>
      </c>
      <c r="F572" s="15">
        <v>0.009</v>
      </c>
      <c r="G572" s="15">
        <v>82.0</v>
      </c>
      <c r="H572" s="15">
        <v>77.0</v>
      </c>
      <c r="I572" s="15">
        <v>0.244</v>
      </c>
      <c r="J572" s="15">
        <v>0.689</v>
      </c>
      <c r="K572" s="15">
        <v>0.067</v>
      </c>
      <c r="L572" s="15">
        <v>4737680.0</v>
      </c>
      <c r="M572" s="15">
        <v>0.729</v>
      </c>
    </row>
    <row r="573">
      <c r="A573" s="15" t="str">
        <f t="shared" si="1"/>
        <v>Costa Rica-The Americas2012</v>
      </c>
      <c r="B573" s="5" t="s">
        <v>83</v>
      </c>
      <c r="C573" s="17" t="s">
        <v>122</v>
      </c>
      <c r="D573" s="10" t="s">
        <v>74</v>
      </c>
      <c r="E573" s="15">
        <v>0.015</v>
      </c>
      <c r="F573" s="15">
        <v>0.009</v>
      </c>
      <c r="G573" s="15">
        <v>82.0</v>
      </c>
      <c r="H573" s="15">
        <v>78.0</v>
      </c>
      <c r="I573" s="15">
        <v>0.239</v>
      </c>
      <c r="J573" s="15">
        <v>0.692</v>
      </c>
      <c r="K573" s="15">
        <v>0.068</v>
      </c>
      <c r="L573" s="15">
        <v>4805295.0</v>
      </c>
      <c r="M573" s="15">
        <v>0.739</v>
      </c>
    </row>
    <row r="574">
      <c r="A574" s="15" t="str">
        <f t="shared" si="1"/>
        <v>Cote d'Ivoire-Africa2000</v>
      </c>
      <c r="B574" s="5" t="s">
        <v>77</v>
      </c>
      <c r="C574" s="17" t="s">
        <v>123</v>
      </c>
      <c r="D574" s="10" t="s">
        <v>62</v>
      </c>
      <c r="E574" s="15">
        <v>0.038</v>
      </c>
      <c r="F574" s="15">
        <v>0.1</v>
      </c>
      <c r="G574" s="15">
        <v>47.0</v>
      </c>
      <c r="H574" s="15">
        <v>46.0</v>
      </c>
      <c r="I574" s="15">
        <v>0.421</v>
      </c>
      <c r="J574" s="15">
        <v>0.55</v>
      </c>
      <c r="K574" s="15">
        <v>0.029</v>
      </c>
      <c r="L574" s="15">
        <v>1.6131332E7</v>
      </c>
      <c r="M574" s="15">
        <v>0.435</v>
      </c>
    </row>
    <row r="575">
      <c r="A575" s="15" t="str">
        <f t="shared" si="1"/>
        <v>Cote d'Ivoire-Africa2001</v>
      </c>
      <c r="B575" s="5" t="s">
        <v>77</v>
      </c>
      <c r="C575" s="17" t="s">
        <v>123</v>
      </c>
      <c r="D575" s="10" t="s">
        <v>63</v>
      </c>
      <c r="E575" s="15">
        <v>0.038</v>
      </c>
      <c r="F575" s="15">
        <v>0.098</v>
      </c>
      <c r="G575" s="15">
        <v>47.0</v>
      </c>
      <c r="H575" s="15">
        <v>46.0</v>
      </c>
      <c r="I575" s="15">
        <v>0.421</v>
      </c>
      <c r="J575" s="15">
        <v>0.55</v>
      </c>
      <c r="K575" s="15">
        <v>0.029</v>
      </c>
      <c r="L575" s="15">
        <v>1.6420173E7</v>
      </c>
      <c r="M575" s="15">
        <v>0.442</v>
      </c>
    </row>
    <row r="576">
      <c r="A576" s="15" t="str">
        <f t="shared" si="1"/>
        <v>Cote d'Ivoire-Africa2002</v>
      </c>
      <c r="B576" s="5" t="s">
        <v>77</v>
      </c>
      <c r="C576" s="17" t="s">
        <v>123</v>
      </c>
      <c r="D576" s="10" t="s">
        <v>64</v>
      </c>
      <c r="E576" s="15">
        <v>0.038</v>
      </c>
      <c r="F576" s="15">
        <v>0.096</v>
      </c>
      <c r="G576" s="15">
        <v>47.0</v>
      </c>
      <c r="H576" s="15">
        <v>46.0</v>
      </c>
      <c r="I576" s="15">
        <v>0.422</v>
      </c>
      <c r="J576" s="15">
        <v>0.549</v>
      </c>
      <c r="K576" s="15">
        <v>0.029</v>
      </c>
      <c r="L576" s="15">
        <v>1.6674987E7</v>
      </c>
      <c r="M576" s="15">
        <v>0.449</v>
      </c>
    </row>
    <row r="577">
      <c r="A577" s="15" t="str">
        <f t="shared" si="1"/>
        <v>Cote d'Ivoire-Africa2003</v>
      </c>
      <c r="B577" s="5" t="s">
        <v>77</v>
      </c>
      <c r="C577" s="17" t="s">
        <v>123</v>
      </c>
      <c r="D577" s="10" t="s">
        <v>65</v>
      </c>
      <c r="E577" s="15">
        <v>0.037</v>
      </c>
      <c r="F577" s="15">
        <v>0.094</v>
      </c>
      <c r="G577" s="15">
        <v>47.0</v>
      </c>
      <c r="H577" s="15">
        <v>46.0</v>
      </c>
      <c r="I577" s="15">
        <v>0.422</v>
      </c>
      <c r="J577" s="15">
        <v>0.548</v>
      </c>
      <c r="K577" s="15">
        <v>0.029</v>
      </c>
      <c r="L577" s="15">
        <v>1.6909801E7</v>
      </c>
      <c r="M577" s="15">
        <v>0.455</v>
      </c>
    </row>
    <row r="578">
      <c r="A578" s="15" t="str">
        <f t="shared" si="1"/>
        <v>Cote d'Ivoire-Africa2004</v>
      </c>
      <c r="B578" s="5" t="s">
        <v>77</v>
      </c>
      <c r="C578" s="17" t="s">
        <v>123</v>
      </c>
      <c r="D578" s="10" t="s">
        <v>66</v>
      </c>
      <c r="E578" s="15">
        <v>0.037</v>
      </c>
      <c r="F578" s="15">
        <v>0.091</v>
      </c>
      <c r="G578" s="15">
        <v>48.0</v>
      </c>
      <c r="H578" s="15">
        <v>46.0</v>
      </c>
      <c r="I578" s="15">
        <v>0.423</v>
      </c>
      <c r="J578" s="15">
        <v>0.548</v>
      </c>
      <c r="K578" s="15">
        <v>0.029</v>
      </c>
      <c r="L578" s="15">
        <v>1.7144325E7</v>
      </c>
      <c r="M578" s="15">
        <v>0.462</v>
      </c>
    </row>
    <row r="579">
      <c r="A579" s="15" t="str">
        <f t="shared" si="1"/>
        <v>Cote d'Ivoire-Africa2005</v>
      </c>
      <c r="B579" s="5" t="s">
        <v>77</v>
      </c>
      <c r="C579" s="17" t="s">
        <v>123</v>
      </c>
      <c r="D579" s="10" t="s">
        <v>67</v>
      </c>
      <c r="E579" s="15">
        <v>0.037</v>
      </c>
      <c r="F579" s="15">
        <v>0.089</v>
      </c>
      <c r="G579" s="15">
        <v>48.0</v>
      </c>
      <c r="H579" s="15">
        <v>46.0</v>
      </c>
      <c r="I579" s="15">
        <v>0.423</v>
      </c>
      <c r="J579" s="15">
        <v>0.547</v>
      </c>
      <c r="K579" s="15">
        <v>0.03</v>
      </c>
      <c r="L579" s="15">
        <v>1.7393994E7</v>
      </c>
      <c r="M579" s="15">
        <v>0.468</v>
      </c>
    </row>
    <row r="580">
      <c r="A580" s="15" t="str">
        <f t="shared" si="1"/>
        <v>Cote d'Ivoire-Africa2006</v>
      </c>
      <c r="B580" s="5" t="s">
        <v>77</v>
      </c>
      <c r="C580" s="17" t="s">
        <v>123</v>
      </c>
      <c r="D580" s="10" t="s">
        <v>68</v>
      </c>
      <c r="E580" s="15">
        <v>0.036</v>
      </c>
      <c r="F580" s="15">
        <v>0.087</v>
      </c>
      <c r="G580" s="15">
        <v>49.0</v>
      </c>
      <c r="H580" s="15">
        <v>47.0</v>
      </c>
      <c r="I580" s="15">
        <v>0.423</v>
      </c>
      <c r="J580" s="15">
        <v>0.547</v>
      </c>
      <c r="K580" s="15">
        <v>0.03</v>
      </c>
      <c r="L580" s="15">
        <v>1.7662417E7</v>
      </c>
      <c r="M580" s="15">
        <v>0.475</v>
      </c>
    </row>
    <row r="581">
      <c r="A581" s="15" t="str">
        <f t="shared" si="1"/>
        <v>Cote d'Ivoire-Africa2007</v>
      </c>
      <c r="B581" s="5" t="s">
        <v>77</v>
      </c>
      <c r="C581" s="17" t="s">
        <v>123</v>
      </c>
      <c r="D581" s="10" t="s">
        <v>69</v>
      </c>
      <c r="E581" s="15">
        <v>0.036</v>
      </c>
      <c r="F581" s="15">
        <v>0.084</v>
      </c>
      <c r="G581" s="15">
        <v>49.0</v>
      </c>
      <c r="H581" s="15">
        <v>47.0</v>
      </c>
      <c r="I581" s="15">
        <v>0.422</v>
      </c>
      <c r="J581" s="15">
        <v>0.548</v>
      </c>
      <c r="K581" s="15">
        <v>0.03</v>
      </c>
      <c r="L581" s="15">
        <v>1.7949061E7</v>
      </c>
      <c r="M581" s="15">
        <v>0.483</v>
      </c>
    </row>
    <row r="582">
      <c r="A582" s="15" t="str">
        <f t="shared" si="1"/>
        <v>Cote d'Ivoire-Africa2008</v>
      </c>
      <c r="B582" s="5" t="s">
        <v>77</v>
      </c>
      <c r="C582" s="17" t="s">
        <v>123</v>
      </c>
      <c r="D582" s="10" t="s">
        <v>70</v>
      </c>
      <c r="E582" s="15">
        <v>0.036</v>
      </c>
      <c r="F582" s="15">
        <v>0.082</v>
      </c>
      <c r="G582" s="15">
        <v>50.0</v>
      </c>
      <c r="H582" s="15">
        <v>48.0</v>
      </c>
      <c r="I582" s="15">
        <v>0.421</v>
      </c>
      <c r="J582" s="15">
        <v>0.549</v>
      </c>
      <c r="K582" s="15">
        <v>0.03</v>
      </c>
      <c r="L582" s="15">
        <v>1.8260044E7</v>
      </c>
      <c r="M582" s="15">
        <v>0.49</v>
      </c>
    </row>
    <row r="583">
      <c r="A583" s="15" t="str">
        <f t="shared" si="1"/>
        <v>Cote d'Ivoire-Africa2009</v>
      </c>
      <c r="B583" s="5" t="s">
        <v>77</v>
      </c>
      <c r="C583" s="17" t="s">
        <v>123</v>
      </c>
      <c r="D583" s="10" t="s">
        <v>71</v>
      </c>
      <c r="E583" s="15">
        <v>0.036</v>
      </c>
      <c r="F583" s="15">
        <v>0.079</v>
      </c>
      <c r="G583" s="15">
        <v>50.0</v>
      </c>
      <c r="H583" s="15">
        <v>48.0</v>
      </c>
      <c r="I583" s="15">
        <v>0.42</v>
      </c>
      <c r="J583" s="15">
        <v>0.55</v>
      </c>
      <c r="K583" s="15">
        <v>0.031</v>
      </c>
      <c r="L583" s="15">
        <v>1.8601342E7</v>
      </c>
      <c r="M583" s="15">
        <v>0.498</v>
      </c>
    </row>
    <row r="584">
      <c r="A584" s="15" t="str">
        <f t="shared" si="1"/>
        <v>Cote d'Ivoire-Africa2010</v>
      </c>
      <c r="B584" s="5" t="s">
        <v>77</v>
      </c>
      <c r="C584" s="17" t="s">
        <v>123</v>
      </c>
      <c r="D584" s="10" t="s">
        <v>72</v>
      </c>
      <c r="E584" s="15">
        <v>0.037</v>
      </c>
      <c r="F584" s="15">
        <v>0.077</v>
      </c>
      <c r="G584" s="15">
        <v>50.0</v>
      </c>
      <c r="H584" s="15">
        <v>49.0</v>
      </c>
      <c r="I584" s="15">
        <v>0.418</v>
      </c>
      <c r="J584" s="15">
        <v>0.551</v>
      </c>
      <c r="K584" s="15">
        <v>0.031</v>
      </c>
      <c r="L584" s="15">
        <v>1.8976588E7</v>
      </c>
      <c r="M584" s="15">
        <v>0.506</v>
      </c>
    </row>
    <row r="585">
      <c r="A585" s="15" t="str">
        <f t="shared" si="1"/>
        <v>Cote d'Ivoire-Africa2011</v>
      </c>
      <c r="B585" s="5" t="s">
        <v>77</v>
      </c>
      <c r="C585" s="17" t="s">
        <v>123</v>
      </c>
      <c r="D585" s="10" t="s">
        <v>73</v>
      </c>
      <c r="E585" s="15">
        <v>0.037</v>
      </c>
      <c r="F585" s="15">
        <v>0.075</v>
      </c>
      <c r="G585" s="15">
        <v>51.0</v>
      </c>
      <c r="H585" s="15">
        <v>49.0</v>
      </c>
      <c r="I585" s="15">
        <v>0.417</v>
      </c>
      <c r="J585" s="15">
        <v>0.552</v>
      </c>
      <c r="K585" s="15">
        <v>0.031</v>
      </c>
      <c r="L585" s="15">
        <v>1.9389954E7</v>
      </c>
      <c r="M585" s="15">
        <v>0.513</v>
      </c>
    </row>
    <row r="586">
      <c r="A586" s="15" t="str">
        <f t="shared" si="1"/>
        <v>Cote d'Ivoire-Africa2012</v>
      </c>
      <c r="B586" s="5" t="s">
        <v>77</v>
      </c>
      <c r="C586" s="17" t="s">
        <v>123</v>
      </c>
      <c r="D586" s="10" t="s">
        <v>74</v>
      </c>
      <c r="E586" s="15">
        <v>0.037</v>
      </c>
      <c r="F586" s="15">
        <v>0.073</v>
      </c>
      <c r="G586" s="15">
        <v>51.0</v>
      </c>
      <c r="H586" s="15">
        <v>50.0</v>
      </c>
      <c r="I586" s="15">
        <v>0.415</v>
      </c>
      <c r="J586" s="15">
        <v>0.554</v>
      </c>
      <c r="K586" s="15">
        <v>0.031</v>
      </c>
      <c r="L586" s="15">
        <v>1.983975E7</v>
      </c>
      <c r="M586" s="15">
        <v>0.52</v>
      </c>
    </row>
    <row r="587">
      <c r="A587" s="15" t="str">
        <f t="shared" si="1"/>
        <v>Croatia-Europe2000</v>
      </c>
      <c r="B587" s="5" t="s">
        <v>75</v>
      </c>
      <c r="C587" s="17" t="s">
        <v>124</v>
      </c>
      <c r="D587" s="10" t="s">
        <v>62</v>
      </c>
      <c r="E587" s="15">
        <v>0.01</v>
      </c>
      <c r="F587" s="15">
        <v>0.007</v>
      </c>
      <c r="G587" s="15">
        <v>77.0</v>
      </c>
      <c r="H587" s="15">
        <v>69.0</v>
      </c>
      <c r="I587" s="15">
        <v>0.172</v>
      </c>
      <c r="J587" s="15">
        <v>0.673</v>
      </c>
      <c r="K587" s="15">
        <v>0.156</v>
      </c>
      <c r="L587" s="15">
        <v>4426000.0</v>
      </c>
      <c r="M587" s="15">
        <v>0.556</v>
      </c>
    </row>
    <row r="588">
      <c r="A588" s="15" t="str">
        <f t="shared" si="1"/>
        <v>Croatia-Europe2001</v>
      </c>
      <c r="B588" s="5" t="s">
        <v>75</v>
      </c>
      <c r="C588" s="17" t="s">
        <v>124</v>
      </c>
      <c r="D588" s="10" t="s">
        <v>63</v>
      </c>
      <c r="E588" s="15">
        <v>0.009</v>
      </c>
      <c r="F588" s="15">
        <v>0.007</v>
      </c>
      <c r="G588" s="15">
        <v>78.0</v>
      </c>
      <c r="H588" s="15">
        <v>71.0</v>
      </c>
      <c r="I588" s="15">
        <v>0.169</v>
      </c>
      <c r="J588" s="15">
        <v>0.672</v>
      </c>
      <c r="K588" s="15">
        <v>0.159</v>
      </c>
      <c r="L588" s="15">
        <v>4440000.0</v>
      </c>
      <c r="M588" s="15">
        <v>0.557</v>
      </c>
    </row>
    <row r="589">
      <c r="A589" s="15" t="str">
        <f t="shared" si="1"/>
        <v>Croatia-Europe2002</v>
      </c>
      <c r="B589" s="5" t="s">
        <v>75</v>
      </c>
      <c r="C589" s="17" t="s">
        <v>124</v>
      </c>
      <c r="D589" s="10" t="s">
        <v>64</v>
      </c>
      <c r="E589" s="15">
        <v>0.009</v>
      </c>
      <c r="F589" s="15">
        <v>0.007</v>
      </c>
      <c r="G589" s="15">
        <v>78.0</v>
      </c>
      <c r="H589" s="15">
        <v>71.0</v>
      </c>
      <c r="I589" s="15">
        <v>0.167</v>
      </c>
      <c r="J589" s="15">
        <v>0.671</v>
      </c>
      <c r="K589" s="15">
        <v>0.163</v>
      </c>
      <c r="L589" s="15">
        <v>4440000.0</v>
      </c>
      <c r="M589" s="15">
        <v>0.559</v>
      </c>
    </row>
    <row r="590">
      <c r="A590" s="15" t="str">
        <f t="shared" si="1"/>
        <v>Croatia-Europe2003</v>
      </c>
      <c r="B590" s="5" t="s">
        <v>75</v>
      </c>
      <c r="C590" s="17" t="s">
        <v>124</v>
      </c>
      <c r="D590" s="10" t="s">
        <v>65</v>
      </c>
      <c r="E590" s="15">
        <v>0.009</v>
      </c>
      <c r="F590" s="15">
        <v>0.006</v>
      </c>
      <c r="G590" s="15">
        <v>78.0</v>
      </c>
      <c r="H590" s="15">
        <v>71.0</v>
      </c>
      <c r="I590" s="15">
        <v>0.164</v>
      </c>
      <c r="J590" s="15">
        <v>0.67</v>
      </c>
      <c r="K590" s="15">
        <v>0.166</v>
      </c>
      <c r="L590" s="15">
        <v>4440000.0</v>
      </c>
      <c r="M590" s="15">
        <v>0.56</v>
      </c>
    </row>
    <row r="591">
      <c r="A591" s="15" t="str">
        <f t="shared" si="1"/>
        <v>Croatia-Europe2004</v>
      </c>
      <c r="B591" s="5" t="s">
        <v>75</v>
      </c>
      <c r="C591" s="17" t="s">
        <v>124</v>
      </c>
      <c r="D591" s="10" t="s">
        <v>66</v>
      </c>
      <c r="E591" s="15">
        <v>0.009</v>
      </c>
      <c r="F591" s="15">
        <v>0.006</v>
      </c>
      <c r="G591" s="15">
        <v>79.0</v>
      </c>
      <c r="H591" s="15">
        <v>72.0</v>
      </c>
      <c r="I591" s="15">
        <v>0.162</v>
      </c>
      <c r="J591" s="15">
        <v>0.67</v>
      </c>
      <c r="K591" s="15">
        <v>0.169</v>
      </c>
      <c r="L591" s="15">
        <v>4439000.0</v>
      </c>
      <c r="M591" s="15">
        <v>0.562</v>
      </c>
    </row>
    <row r="592">
      <c r="A592" s="15" t="str">
        <f t="shared" si="1"/>
        <v>Croatia-Europe2005</v>
      </c>
      <c r="B592" s="5" t="s">
        <v>75</v>
      </c>
      <c r="C592" s="17" t="s">
        <v>124</v>
      </c>
      <c r="D592" s="10" t="s">
        <v>67</v>
      </c>
      <c r="E592" s="15">
        <v>0.01</v>
      </c>
      <c r="F592" s="15">
        <v>0.006</v>
      </c>
      <c r="G592" s="15">
        <v>79.0</v>
      </c>
      <c r="H592" s="15">
        <v>72.0</v>
      </c>
      <c r="I592" s="15">
        <v>0.16</v>
      </c>
      <c r="J592" s="15">
        <v>0.67</v>
      </c>
      <c r="K592" s="15">
        <v>0.171</v>
      </c>
      <c r="L592" s="15">
        <v>4442000.0</v>
      </c>
      <c r="M592" s="15">
        <v>0.564</v>
      </c>
    </row>
    <row r="593">
      <c r="A593" s="15" t="str">
        <f t="shared" si="1"/>
        <v>Croatia-Europe2006</v>
      </c>
      <c r="B593" s="5" t="s">
        <v>75</v>
      </c>
      <c r="C593" s="17" t="s">
        <v>124</v>
      </c>
      <c r="D593" s="10" t="s">
        <v>68</v>
      </c>
      <c r="E593" s="15">
        <v>0.009</v>
      </c>
      <c r="F593" s="15">
        <v>0.006</v>
      </c>
      <c r="G593" s="15">
        <v>79.0</v>
      </c>
      <c r="H593" s="15">
        <v>73.0</v>
      </c>
      <c r="I593" s="15">
        <v>0.158</v>
      </c>
      <c r="J593" s="15">
        <v>0.67</v>
      </c>
      <c r="K593" s="15">
        <v>0.172</v>
      </c>
      <c r="L593" s="15">
        <v>4440000.0</v>
      </c>
      <c r="M593" s="15">
        <v>0.566</v>
      </c>
    </row>
    <row r="594">
      <c r="A594" s="15" t="str">
        <f t="shared" si="1"/>
        <v>Croatia-Europe2007</v>
      </c>
      <c r="B594" s="5" t="s">
        <v>75</v>
      </c>
      <c r="C594" s="17" t="s">
        <v>124</v>
      </c>
      <c r="D594" s="10" t="s">
        <v>69</v>
      </c>
      <c r="E594" s="15">
        <v>0.009</v>
      </c>
      <c r="F594" s="15">
        <v>0.005</v>
      </c>
      <c r="G594" s="15">
        <v>79.0</v>
      </c>
      <c r="H594" s="15">
        <v>72.0</v>
      </c>
      <c r="I594" s="15">
        <v>0.157</v>
      </c>
      <c r="J594" s="15">
        <v>0.67</v>
      </c>
      <c r="K594" s="15">
        <v>0.173</v>
      </c>
      <c r="L594" s="15">
        <v>4436000.0</v>
      </c>
      <c r="M594" s="15">
        <v>0.568</v>
      </c>
    </row>
    <row r="595">
      <c r="A595" s="15" t="str">
        <f t="shared" si="1"/>
        <v>Croatia-Europe2008</v>
      </c>
      <c r="B595" s="5" t="s">
        <v>75</v>
      </c>
      <c r="C595" s="17" t="s">
        <v>124</v>
      </c>
      <c r="D595" s="10" t="s">
        <v>70</v>
      </c>
      <c r="E595" s="15">
        <v>0.01</v>
      </c>
      <c r="F595" s="15">
        <v>0.005</v>
      </c>
      <c r="G595" s="15">
        <v>80.0</v>
      </c>
      <c r="H595" s="15">
        <v>72.0</v>
      </c>
      <c r="I595" s="15">
        <v>0.156</v>
      </c>
      <c r="J595" s="15">
        <v>0.671</v>
      </c>
      <c r="K595" s="15">
        <v>0.173</v>
      </c>
      <c r="L595" s="15">
        <v>4434508.0</v>
      </c>
      <c r="M595" s="15">
        <v>0.57</v>
      </c>
    </row>
    <row r="596">
      <c r="A596" s="15" t="str">
        <f t="shared" si="1"/>
        <v>Croatia-Europe2009</v>
      </c>
      <c r="B596" s="5" t="s">
        <v>75</v>
      </c>
      <c r="C596" s="17" t="s">
        <v>124</v>
      </c>
      <c r="D596" s="10" t="s">
        <v>71</v>
      </c>
      <c r="E596" s="15">
        <v>0.01</v>
      </c>
      <c r="F596" s="15">
        <v>0.005</v>
      </c>
      <c r="G596" s="15">
        <v>80.0</v>
      </c>
      <c r="H596" s="15">
        <v>73.0</v>
      </c>
      <c r="I596" s="15">
        <v>0.154</v>
      </c>
      <c r="J596" s="15">
        <v>0.672</v>
      </c>
      <c r="K596" s="15">
        <v>0.174</v>
      </c>
      <c r="L596" s="15">
        <v>4429078.0</v>
      </c>
      <c r="M596" s="15">
        <v>0.573</v>
      </c>
    </row>
    <row r="597">
      <c r="A597" s="15" t="str">
        <f t="shared" si="1"/>
        <v>Croatia-Europe2010</v>
      </c>
      <c r="B597" s="5" t="s">
        <v>75</v>
      </c>
      <c r="C597" s="17" t="s">
        <v>124</v>
      </c>
      <c r="D597" s="10" t="s">
        <v>72</v>
      </c>
      <c r="E597" s="15">
        <v>0.01</v>
      </c>
      <c r="F597" s="15">
        <v>0.005</v>
      </c>
      <c r="G597" s="15">
        <v>80.0</v>
      </c>
      <c r="H597" s="15">
        <v>74.0</v>
      </c>
      <c r="I597" s="15">
        <v>0.153</v>
      </c>
      <c r="J597" s="15">
        <v>0.672</v>
      </c>
      <c r="K597" s="15">
        <v>0.175</v>
      </c>
      <c r="L597" s="15">
        <v>4417781.0</v>
      </c>
      <c r="M597" s="15">
        <v>0.575</v>
      </c>
    </row>
    <row r="598">
      <c r="A598" s="15" t="str">
        <f t="shared" si="1"/>
        <v>Croatia-Europe2011</v>
      </c>
      <c r="B598" s="5" t="s">
        <v>75</v>
      </c>
      <c r="C598" s="17" t="s">
        <v>124</v>
      </c>
      <c r="D598" s="10" t="s">
        <v>73</v>
      </c>
      <c r="E598" s="15">
        <v>0.01</v>
      </c>
      <c r="F598" s="15">
        <v>0.004</v>
      </c>
      <c r="G598" s="15">
        <v>80.0</v>
      </c>
      <c r="H598" s="15">
        <v>74.0</v>
      </c>
      <c r="I598" s="15">
        <v>0.151</v>
      </c>
      <c r="J598" s="15">
        <v>0.671</v>
      </c>
      <c r="K598" s="15">
        <v>0.177</v>
      </c>
      <c r="L598" s="15">
        <v>4280622.0</v>
      </c>
      <c r="M598" s="15">
        <v>0.578</v>
      </c>
    </row>
    <row r="599">
      <c r="A599" s="15" t="str">
        <f t="shared" si="1"/>
        <v>Croatia-Europe2012</v>
      </c>
      <c r="B599" s="5" t="s">
        <v>75</v>
      </c>
      <c r="C599" s="17" t="s">
        <v>124</v>
      </c>
      <c r="D599" s="10" t="s">
        <v>74</v>
      </c>
      <c r="E599" s="15">
        <v>0.01</v>
      </c>
      <c r="F599" s="15">
        <v>0.004</v>
      </c>
      <c r="G599" s="15">
        <v>80.0</v>
      </c>
      <c r="H599" s="15">
        <v>74.0</v>
      </c>
      <c r="I599" s="15">
        <v>0.15</v>
      </c>
      <c r="J599" s="15">
        <v>0.67</v>
      </c>
      <c r="K599" s="15">
        <v>0.18</v>
      </c>
      <c r="L599" s="15">
        <v>4267558.0</v>
      </c>
      <c r="M599" s="15">
        <v>0.581</v>
      </c>
    </row>
    <row r="600">
      <c r="A600" s="15" t="str">
        <f t="shared" si="1"/>
        <v>Cuba-The Americas2000</v>
      </c>
      <c r="B600" s="5" t="s">
        <v>83</v>
      </c>
      <c r="C600" s="17" t="s">
        <v>125</v>
      </c>
      <c r="D600" s="10" t="s">
        <v>62</v>
      </c>
      <c r="E600" s="15">
        <v>0.013</v>
      </c>
      <c r="F600" s="15">
        <v>0.007</v>
      </c>
      <c r="G600" s="15">
        <v>79.0</v>
      </c>
      <c r="H600" s="15">
        <v>75.0</v>
      </c>
      <c r="I600" s="15">
        <v>0.216</v>
      </c>
      <c r="J600" s="15">
        <v>0.685</v>
      </c>
      <c r="K600" s="15">
        <v>0.099</v>
      </c>
      <c r="L600" s="15">
        <v>1.1138416E7</v>
      </c>
      <c r="M600" s="15">
        <v>0.753</v>
      </c>
    </row>
    <row r="601">
      <c r="A601" s="15" t="str">
        <f t="shared" si="1"/>
        <v>Cuba-The Americas2001</v>
      </c>
      <c r="B601" s="5" t="s">
        <v>83</v>
      </c>
      <c r="C601" s="17" t="s">
        <v>125</v>
      </c>
      <c r="D601" s="10" t="s">
        <v>63</v>
      </c>
      <c r="E601" s="15">
        <v>0.013</v>
      </c>
      <c r="F601" s="15">
        <v>0.006</v>
      </c>
      <c r="G601" s="15">
        <v>79.0</v>
      </c>
      <c r="H601" s="15">
        <v>75.0</v>
      </c>
      <c r="I601" s="15">
        <v>0.213</v>
      </c>
      <c r="J601" s="15">
        <v>0.687</v>
      </c>
      <c r="K601" s="15">
        <v>0.101</v>
      </c>
      <c r="L601" s="15">
        <v>1.1175465E7</v>
      </c>
      <c r="M601" s="15">
        <v>0.756</v>
      </c>
    </row>
    <row r="602">
      <c r="A602" s="15" t="str">
        <f t="shared" si="1"/>
        <v>Cuba-The Americas2002</v>
      </c>
      <c r="B602" s="5" t="s">
        <v>83</v>
      </c>
      <c r="C602" s="17" t="s">
        <v>125</v>
      </c>
      <c r="D602" s="10" t="s">
        <v>64</v>
      </c>
      <c r="E602" s="15">
        <v>0.012</v>
      </c>
      <c r="F602" s="15">
        <v>0.006</v>
      </c>
      <c r="G602" s="15">
        <v>79.0</v>
      </c>
      <c r="H602" s="15">
        <v>75.0</v>
      </c>
      <c r="I602" s="15">
        <v>0.209</v>
      </c>
      <c r="J602" s="15">
        <v>0.689</v>
      </c>
      <c r="K602" s="15">
        <v>0.103</v>
      </c>
      <c r="L602" s="15">
        <v>1.1212125E7</v>
      </c>
      <c r="M602" s="15">
        <v>0.758</v>
      </c>
    </row>
    <row r="603">
      <c r="A603" s="15" t="str">
        <f t="shared" si="1"/>
        <v>Cuba-The Americas2003</v>
      </c>
      <c r="B603" s="5" t="s">
        <v>83</v>
      </c>
      <c r="C603" s="17" t="s">
        <v>125</v>
      </c>
      <c r="D603" s="10" t="s">
        <v>65</v>
      </c>
      <c r="E603" s="15">
        <v>0.012</v>
      </c>
      <c r="F603" s="15">
        <v>0.006</v>
      </c>
      <c r="G603" s="15">
        <v>79.0</v>
      </c>
      <c r="H603" s="15">
        <v>75.0</v>
      </c>
      <c r="I603" s="15">
        <v>0.204</v>
      </c>
      <c r="J603" s="15">
        <v>0.691</v>
      </c>
      <c r="K603" s="15">
        <v>0.105</v>
      </c>
      <c r="L603" s="15">
        <v>1.1245926E7</v>
      </c>
      <c r="M603" s="15">
        <v>0.759</v>
      </c>
    </row>
    <row r="604">
      <c r="A604" s="15" t="str">
        <f t="shared" si="1"/>
        <v>Cuba-The Americas2004</v>
      </c>
      <c r="B604" s="5" t="s">
        <v>83</v>
      </c>
      <c r="C604" s="17" t="s">
        <v>125</v>
      </c>
      <c r="D604" s="10" t="s">
        <v>66</v>
      </c>
      <c r="E604" s="15">
        <v>0.012</v>
      </c>
      <c r="F604" s="15">
        <v>0.006</v>
      </c>
      <c r="G604" s="15">
        <v>80.0</v>
      </c>
      <c r="H604" s="15">
        <v>76.0</v>
      </c>
      <c r="I604" s="15">
        <v>0.199</v>
      </c>
      <c r="J604" s="15">
        <v>0.694</v>
      </c>
      <c r="K604" s="15">
        <v>0.107</v>
      </c>
      <c r="L604" s="15">
        <v>1.1273363E7</v>
      </c>
      <c r="M604" s="15">
        <v>0.76</v>
      </c>
    </row>
    <row r="605">
      <c r="A605" s="15" t="str">
        <f t="shared" si="1"/>
        <v>Cuba-The Americas2005</v>
      </c>
      <c r="B605" s="5" t="s">
        <v>83</v>
      </c>
      <c r="C605" s="17" t="s">
        <v>125</v>
      </c>
      <c r="D605" s="10" t="s">
        <v>67</v>
      </c>
      <c r="E605" s="15">
        <v>0.011</v>
      </c>
      <c r="F605" s="15">
        <v>0.005</v>
      </c>
      <c r="G605" s="15">
        <v>80.0</v>
      </c>
      <c r="H605" s="15">
        <v>76.0</v>
      </c>
      <c r="I605" s="15">
        <v>0.195</v>
      </c>
      <c r="J605" s="15">
        <v>0.696</v>
      </c>
      <c r="K605" s="15">
        <v>0.11</v>
      </c>
      <c r="L605" s="15">
        <v>1.1292078E7</v>
      </c>
      <c r="M605" s="15">
        <v>0.761</v>
      </c>
    </row>
    <row r="606">
      <c r="A606" s="15" t="str">
        <f t="shared" si="1"/>
        <v>Cuba-The Americas2006</v>
      </c>
      <c r="B606" s="5" t="s">
        <v>83</v>
      </c>
      <c r="C606" s="17" t="s">
        <v>125</v>
      </c>
      <c r="D606" s="10" t="s">
        <v>68</v>
      </c>
      <c r="E606" s="15">
        <v>0.011</v>
      </c>
      <c r="F606" s="15">
        <v>0.005</v>
      </c>
      <c r="G606" s="15">
        <v>80.0</v>
      </c>
      <c r="H606" s="15">
        <v>76.0</v>
      </c>
      <c r="I606" s="15">
        <v>0.19</v>
      </c>
      <c r="J606" s="15">
        <v>0.698</v>
      </c>
      <c r="K606" s="15">
        <v>0.112</v>
      </c>
      <c r="L606" s="15">
        <v>1.13011E7</v>
      </c>
      <c r="M606" s="15">
        <v>0.762</v>
      </c>
    </row>
    <row r="607">
      <c r="A607" s="15" t="str">
        <f t="shared" si="1"/>
        <v>Cuba-The Americas2007</v>
      </c>
      <c r="B607" s="5" t="s">
        <v>83</v>
      </c>
      <c r="C607" s="17" t="s">
        <v>125</v>
      </c>
      <c r="D607" s="10" t="s">
        <v>69</v>
      </c>
      <c r="E607" s="15">
        <v>0.011</v>
      </c>
      <c r="F607" s="15">
        <v>0.005</v>
      </c>
      <c r="G607" s="15">
        <v>80.0</v>
      </c>
      <c r="H607" s="15">
        <v>76.0</v>
      </c>
      <c r="I607" s="15">
        <v>0.186</v>
      </c>
      <c r="J607" s="15">
        <v>0.699</v>
      </c>
      <c r="K607" s="15">
        <v>0.115</v>
      </c>
      <c r="L607" s="15">
        <v>1.1301674E7</v>
      </c>
      <c r="M607" s="15">
        <v>0.763</v>
      </c>
    </row>
    <row r="608">
      <c r="A608" s="15" t="str">
        <f t="shared" si="1"/>
        <v>Cuba-The Americas2008</v>
      </c>
      <c r="B608" s="5" t="s">
        <v>83</v>
      </c>
      <c r="C608" s="17" t="s">
        <v>125</v>
      </c>
      <c r="D608" s="10" t="s">
        <v>70</v>
      </c>
      <c r="E608" s="15">
        <v>0.01</v>
      </c>
      <c r="F608" s="15">
        <v>0.005</v>
      </c>
      <c r="G608" s="15">
        <v>80.0</v>
      </c>
      <c r="H608" s="15">
        <v>76.0</v>
      </c>
      <c r="I608" s="15">
        <v>0.181</v>
      </c>
      <c r="J608" s="15">
        <v>0.7</v>
      </c>
      <c r="K608" s="15">
        <v>0.118</v>
      </c>
      <c r="L608" s="15">
        <v>1.1296355E7</v>
      </c>
      <c r="M608" s="15">
        <v>0.764</v>
      </c>
    </row>
    <row r="609">
      <c r="A609" s="15" t="str">
        <f t="shared" si="1"/>
        <v>Cuba-The Americas2009</v>
      </c>
      <c r="B609" s="5" t="s">
        <v>83</v>
      </c>
      <c r="C609" s="17" t="s">
        <v>125</v>
      </c>
      <c r="D609" s="10" t="s">
        <v>71</v>
      </c>
      <c r="E609" s="15">
        <v>0.01</v>
      </c>
      <c r="F609" s="15">
        <v>0.005</v>
      </c>
      <c r="G609" s="15">
        <v>81.0</v>
      </c>
      <c r="H609" s="15">
        <v>77.0</v>
      </c>
      <c r="I609" s="15">
        <v>0.177</v>
      </c>
      <c r="J609" s="15">
        <v>0.701</v>
      </c>
      <c r="K609" s="15">
        <v>0.121</v>
      </c>
      <c r="L609" s="15">
        <v>1.1288826E7</v>
      </c>
      <c r="M609" s="15">
        <v>0.765</v>
      </c>
    </row>
    <row r="610">
      <c r="A610" s="15" t="str">
        <f t="shared" si="1"/>
        <v>Cuba-The Americas2010</v>
      </c>
      <c r="B610" s="5" t="s">
        <v>83</v>
      </c>
      <c r="C610" s="17" t="s">
        <v>125</v>
      </c>
      <c r="D610" s="10" t="s">
        <v>72</v>
      </c>
      <c r="E610" s="15">
        <v>0.01</v>
      </c>
      <c r="F610" s="15">
        <v>0.005</v>
      </c>
      <c r="G610" s="15">
        <v>81.0</v>
      </c>
      <c r="H610" s="15">
        <v>77.0</v>
      </c>
      <c r="I610" s="15">
        <v>0.173</v>
      </c>
      <c r="J610" s="15">
        <v>0.702</v>
      </c>
      <c r="K610" s="15">
        <v>0.124</v>
      </c>
      <c r="L610" s="15">
        <v>1.1281768E7</v>
      </c>
      <c r="M610" s="15">
        <v>0.766</v>
      </c>
    </row>
    <row r="611">
      <c r="A611" s="15" t="str">
        <f t="shared" si="1"/>
        <v>Cuba-The Americas2011</v>
      </c>
      <c r="B611" s="5" t="s">
        <v>83</v>
      </c>
      <c r="C611" s="17" t="s">
        <v>125</v>
      </c>
      <c r="D611" s="10" t="s">
        <v>73</v>
      </c>
      <c r="E611" s="15">
        <v>0.01</v>
      </c>
      <c r="F611" s="15">
        <v>0.006</v>
      </c>
      <c r="G611" s="15">
        <v>81.0</v>
      </c>
      <c r="H611" s="15">
        <v>77.0</v>
      </c>
      <c r="I611" s="15">
        <v>0.169</v>
      </c>
      <c r="J611" s="15">
        <v>0.703</v>
      </c>
      <c r="K611" s="15">
        <v>0.127</v>
      </c>
      <c r="L611" s="15">
        <v>1.1276053E7</v>
      </c>
      <c r="M611" s="15">
        <v>0.767</v>
      </c>
    </row>
    <row r="612">
      <c r="A612" s="15" t="str">
        <f t="shared" si="1"/>
        <v>Cuba-The Americas2012</v>
      </c>
      <c r="B612" s="5" t="s">
        <v>83</v>
      </c>
      <c r="C612" s="17" t="s">
        <v>125</v>
      </c>
      <c r="D612" s="10" t="s">
        <v>74</v>
      </c>
      <c r="E612" s="15">
        <v>0.01</v>
      </c>
      <c r="F612" s="15">
        <v>0.005</v>
      </c>
      <c r="G612" s="15">
        <v>81.0</v>
      </c>
      <c r="H612" s="15">
        <v>77.0</v>
      </c>
      <c r="I612" s="15">
        <v>0.166</v>
      </c>
      <c r="J612" s="15">
        <v>0.704</v>
      </c>
      <c r="K612" s="15">
        <v>0.13</v>
      </c>
      <c r="L612" s="15">
        <v>1.1270957E7</v>
      </c>
      <c r="M612" s="15">
        <v>0.768</v>
      </c>
    </row>
    <row r="613">
      <c r="A613" s="15" t="str">
        <f t="shared" si="1"/>
        <v>Curacao-The Americas2000</v>
      </c>
      <c r="B613" s="5" t="s">
        <v>83</v>
      </c>
      <c r="C613" s="17" t="s">
        <v>126</v>
      </c>
      <c r="D613" s="10" t="s">
        <v>62</v>
      </c>
      <c r="E613" s="11"/>
      <c r="F613" s="11"/>
      <c r="G613" s="11"/>
      <c r="H613" s="11"/>
      <c r="I613" s="15">
        <v>0.249</v>
      </c>
      <c r="J613" s="15">
        <v>0.648</v>
      </c>
      <c r="K613" s="15">
        <v>0.103</v>
      </c>
      <c r="L613" s="15">
        <v>133860.0</v>
      </c>
      <c r="M613" s="15">
        <v>0.908</v>
      </c>
    </row>
    <row r="614">
      <c r="A614" s="15" t="str">
        <f t="shared" si="1"/>
        <v>Curacao-The Americas2001</v>
      </c>
      <c r="B614" s="5" t="s">
        <v>83</v>
      </c>
      <c r="C614" s="17" t="s">
        <v>126</v>
      </c>
      <c r="D614" s="10" t="s">
        <v>63</v>
      </c>
      <c r="E614" s="11"/>
      <c r="F614" s="11"/>
      <c r="G614" s="11"/>
      <c r="H614" s="11"/>
      <c r="I614" s="15">
        <v>0.242</v>
      </c>
      <c r="J614" s="15">
        <v>0.651</v>
      </c>
      <c r="K614" s="15">
        <v>0.107</v>
      </c>
      <c r="L614" s="15">
        <v>128905.0</v>
      </c>
      <c r="M614" s="15">
        <v>0.91</v>
      </c>
    </row>
    <row r="615">
      <c r="A615" s="15" t="str">
        <f t="shared" si="1"/>
        <v>Curacao-The Americas2002</v>
      </c>
      <c r="B615" s="5" t="s">
        <v>83</v>
      </c>
      <c r="C615" s="17" t="s">
        <v>126</v>
      </c>
      <c r="D615" s="10" t="s">
        <v>64</v>
      </c>
      <c r="E615" s="11"/>
      <c r="F615" s="11"/>
      <c r="G615" s="11"/>
      <c r="H615" s="11"/>
      <c r="I615" s="15">
        <v>0.234</v>
      </c>
      <c r="J615" s="15">
        <v>0.656</v>
      </c>
      <c r="K615" s="15">
        <v>0.11</v>
      </c>
      <c r="L615" s="15">
        <v>128804.0</v>
      </c>
      <c r="M615" s="15">
        <v>0.909</v>
      </c>
    </row>
    <row r="616">
      <c r="A616" s="15" t="str">
        <f t="shared" si="1"/>
        <v>Curacao-The Americas2003</v>
      </c>
      <c r="B616" s="5" t="s">
        <v>83</v>
      </c>
      <c r="C616" s="17" t="s">
        <v>126</v>
      </c>
      <c r="D616" s="10" t="s">
        <v>65</v>
      </c>
      <c r="E616" s="11"/>
      <c r="F616" s="11"/>
      <c r="G616" s="11"/>
      <c r="H616" s="11"/>
      <c r="I616" s="15">
        <v>0.225</v>
      </c>
      <c r="J616" s="15">
        <v>0.66</v>
      </c>
      <c r="K616" s="15">
        <v>0.114</v>
      </c>
      <c r="L616" s="15">
        <v>131253.0</v>
      </c>
      <c r="M616" s="15">
        <v>0.908</v>
      </c>
    </row>
    <row r="617">
      <c r="A617" s="15" t="str">
        <f t="shared" si="1"/>
        <v>Curacao-The Americas2004</v>
      </c>
      <c r="B617" s="5" t="s">
        <v>83</v>
      </c>
      <c r="C617" s="17" t="s">
        <v>126</v>
      </c>
      <c r="D617" s="10" t="s">
        <v>66</v>
      </c>
      <c r="E617" s="11"/>
      <c r="F617" s="11"/>
      <c r="G617" s="11"/>
      <c r="H617" s="11"/>
      <c r="I617" s="15">
        <v>0.218</v>
      </c>
      <c r="J617" s="15">
        <v>0.665</v>
      </c>
      <c r="K617" s="15">
        <v>0.118</v>
      </c>
      <c r="L617" s="15">
        <v>133363.0</v>
      </c>
      <c r="M617" s="15">
        <v>0.907</v>
      </c>
    </row>
    <row r="618">
      <c r="A618" s="15" t="str">
        <f t="shared" si="1"/>
        <v>Curacao-The Americas2005</v>
      </c>
      <c r="B618" s="5" t="s">
        <v>83</v>
      </c>
      <c r="C618" s="17" t="s">
        <v>126</v>
      </c>
      <c r="D618" s="10" t="s">
        <v>67</v>
      </c>
      <c r="E618" s="11"/>
      <c r="F618" s="11"/>
      <c r="G618" s="11"/>
      <c r="H618" s="11"/>
      <c r="I618" s="15">
        <v>0.211</v>
      </c>
      <c r="J618" s="15">
        <v>0.668</v>
      </c>
      <c r="K618" s="15">
        <v>0.121</v>
      </c>
      <c r="L618" s="15">
        <v>136708.0</v>
      </c>
      <c r="M618" s="15">
        <v>0.905</v>
      </c>
    </row>
    <row r="619">
      <c r="A619" s="15" t="str">
        <f t="shared" si="1"/>
        <v>Curacao-The Americas2006</v>
      </c>
      <c r="B619" s="5" t="s">
        <v>83</v>
      </c>
      <c r="C619" s="17" t="s">
        <v>126</v>
      </c>
      <c r="D619" s="10" t="s">
        <v>68</v>
      </c>
      <c r="E619" s="15">
        <v>0.014</v>
      </c>
      <c r="F619" s="11"/>
      <c r="G619" s="15">
        <v>79.0</v>
      </c>
      <c r="H619" s="15">
        <v>71.0</v>
      </c>
      <c r="I619" s="15">
        <v>0.206</v>
      </c>
      <c r="J619" s="15">
        <v>0.67</v>
      </c>
      <c r="K619" s="15">
        <v>0.124</v>
      </c>
      <c r="L619" s="15">
        <v>140217.0</v>
      </c>
      <c r="M619" s="15">
        <v>0.904</v>
      </c>
    </row>
    <row r="620">
      <c r="A620" s="15" t="str">
        <f t="shared" si="1"/>
        <v>Curacao-The Americas2007</v>
      </c>
      <c r="B620" s="5" t="s">
        <v>83</v>
      </c>
      <c r="C620" s="17" t="s">
        <v>126</v>
      </c>
      <c r="D620" s="10" t="s">
        <v>69</v>
      </c>
      <c r="E620" s="15">
        <v>0.013</v>
      </c>
      <c r="F620" s="11"/>
      <c r="G620" s="15">
        <v>79.0</v>
      </c>
      <c r="H620" s="15">
        <v>72.0</v>
      </c>
      <c r="I620" s="15">
        <v>0.203</v>
      </c>
      <c r="J620" s="15">
        <v>0.671</v>
      </c>
      <c r="K620" s="15">
        <v>0.126</v>
      </c>
      <c r="L620" s="15">
        <v>143026.0</v>
      </c>
      <c r="M620" s="15">
        <v>0.903</v>
      </c>
    </row>
    <row r="621">
      <c r="A621" s="15" t="str">
        <f t="shared" si="1"/>
        <v>Curacao-The Americas2008</v>
      </c>
      <c r="B621" s="5" t="s">
        <v>83</v>
      </c>
      <c r="C621" s="17" t="s">
        <v>126</v>
      </c>
      <c r="D621" s="10" t="s">
        <v>70</v>
      </c>
      <c r="E621" s="15">
        <v>0.014</v>
      </c>
      <c r="F621" s="11"/>
      <c r="G621" s="15">
        <v>79.0</v>
      </c>
      <c r="H621" s="15">
        <v>72.0</v>
      </c>
      <c r="I621" s="15">
        <v>0.201</v>
      </c>
      <c r="J621" s="15">
        <v>0.671</v>
      </c>
      <c r="K621" s="15">
        <v>0.128</v>
      </c>
      <c r="L621" s="15">
        <v>144971.0</v>
      </c>
      <c r="M621" s="15">
        <v>0.902</v>
      </c>
    </row>
    <row r="622">
      <c r="A622" s="15" t="str">
        <f t="shared" si="1"/>
        <v>Curacao-The Americas2009</v>
      </c>
      <c r="B622" s="5" t="s">
        <v>83</v>
      </c>
      <c r="C622" s="17" t="s">
        <v>126</v>
      </c>
      <c r="D622" s="10" t="s">
        <v>71</v>
      </c>
      <c r="E622" s="15">
        <v>0.013</v>
      </c>
      <c r="F622" s="11"/>
      <c r="G622" s="15">
        <v>80.0</v>
      </c>
      <c r="H622" s="15">
        <v>72.0</v>
      </c>
      <c r="I622" s="15">
        <v>0.2</v>
      </c>
      <c r="J622" s="15">
        <v>0.67</v>
      </c>
      <c r="K622" s="15">
        <v>0.13</v>
      </c>
      <c r="L622" s="15">
        <v>145890.0</v>
      </c>
      <c r="M622" s="15">
        <v>0.9</v>
      </c>
    </row>
    <row r="623">
      <c r="A623" s="15" t="str">
        <f t="shared" si="1"/>
        <v>Curacao-The Americas2010</v>
      </c>
      <c r="B623" s="5" t="s">
        <v>83</v>
      </c>
      <c r="C623" s="17" t="s">
        <v>126</v>
      </c>
      <c r="D623" s="10" t="s">
        <v>72</v>
      </c>
      <c r="E623" s="15">
        <v>0.014</v>
      </c>
      <c r="F623" s="11"/>
      <c r="G623" s="15">
        <v>80.0</v>
      </c>
      <c r="H623" s="15">
        <v>72.0</v>
      </c>
      <c r="I623" s="15">
        <v>0.198</v>
      </c>
      <c r="J623" s="15">
        <v>0.67</v>
      </c>
      <c r="K623" s="15">
        <v>0.132</v>
      </c>
      <c r="L623" s="15">
        <v>149311.0</v>
      </c>
      <c r="M623" s="15">
        <v>0.899</v>
      </c>
    </row>
    <row r="624">
      <c r="A624" s="15" t="str">
        <f t="shared" si="1"/>
        <v>Curacao-The Americas2011</v>
      </c>
      <c r="B624" s="5" t="s">
        <v>83</v>
      </c>
      <c r="C624" s="17" t="s">
        <v>126</v>
      </c>
      <c r="D624" s="10" t="s">
        <v>73</v>
      </c>
      <c r="E624" s="15">
        <v>0.013</v>
      </c>
      <c r="F624" s="11"/>
      <c r="G624" s="15">
        <v>81.0</v>
      </c>
      <c r="H624" s="15">
        <v>74.0</v>
      </c>
      <c r="I624" s="15">
        <v>0.197</v>
      </c>
      <c r="J624" s="15">
        <v>0.669</v>
      </c>
      <c r="K624" s="15">
        <v>0.134</v>
      </c>
      <c r="L624" s="15">
        <v>150612.0</v>
      </c>
      <c r="M624" s="15">
        <v>0.898</v>
      </c>
    </row>
    <row r="625">
      <c r="A625" s="15" t="str">
        <f t="shared" si="1"/>
        <v>Curacao-The Americas2012</v>
      </c>
      <c r="B625" s="5" t="s">
        <v>83</v>
      </c>
      <c r="C625" s="17" t="s">
        <v>126</v>
      </c>
      <c r="D625" s="10" t="s">
        <v>74</v>
      </c>
      <c r="E625" s="15">
        <v>0.013</v>
      </c>
      <c r="F625" s="11"/>
      <c r="G625" s="15">
        <v>81.0</v>
      </c>
      <c r="H625" s="15">
        <v>74.0</v>
      </c>
      <c r="I625" s="15">
        <v>0.195</v>
      </c>
      <c r="J625" s="15">
        <v>0.668</v>
      </c>
      <c r="K625" s="15">
        <v>0.137</v>
      </c>
      <c r="L625" s="15">
        <v>152056.0</v>
      </c>
      <c r="M625" s="15">
        <v>0.897</v>
      </c>
    </row>
    <row r="626">
      <c r="A626" s="15" t="str">
        <f t="shared" si="1"/>
        <v>Cyprus-Europe2000</v>
      </c>
      <c r="B626" s="5" t="s">
        <v>75</v>
      </c>
      <c r="C626" s="17" t="s">
        <v>127</v>
      </c>
      <c r="D626" s="10" t="s">
        <v>62</v>
      </c>
      <c r="E626" s="15">
        <v>0.013</v>
      </c>
      <c r="F626" s="15">
        <v>0.006</v>
      </c>
      <c r="G626" s="15">
        <v>80.0</v>
      </c>
      <c r="H626" s="15">
        <v>76.0</v>
      </c>
      <c r="I626" s="15">
        <v>0.224</v>
      </c>
      <c r="J626" s="15">
        <v>0.674</v>
      </c>
      <c r="K626" s="15">
        <v>0.102</v>
      </c>
      <c r="L626" s="15">
        <v>943287.0</v>
      </c>
      <c r="M626" s="15">
        <v>0.686</v>
      </c>
    </row>
    <row r="627">
      <c r="A627" s="15" t="str">
        <f t="shared" si="1"/>
        <v>Cyprus-Europe2001</v>
      </c>
      <c r="B627" s="5" t="s">
        <v>75</v>
      </c>
      <c r="C627" s="17" t="s">
        <v>127</v>
      </c>
      <c r="D627" s="10" t="s">
        <v>63</v>
      </c>
      <c r="E627" s="15">
        <v>0.013</v>
      </c>
      <c r="F627" s="15">
        <v>0.005</v>
      </c>
      <c r="G627" s="15">
        <v>80.0</v>
      </c>
      <c r="H627" s="15">
        <v>76.0</v>
      </c>
      <c r="I627" s="15">
        <v>0.219</v>
      </c>
      <c r="J627" s="15">
        <v>0.678</v>
      </c>
      <c r="K627" s="15">
        <v>0.103</v>
      </c>
      <c r="L627" s="15">
        <v>961481.0</v>
      </c>
      <c r="M627" s="15">
        <v>0.688</v>
      </c>
    </row>
    <row r="628">
      <c r="A628" s="15" t="str">
        <f t="shared" si="1"/>
        <v>Cyprus-Europe2002</v>
      </c>
      <c r="B628" s="5" t="s">
        <v>75</v>
      </c>
      <c r="C628" s="17" t="s">
        <v>127</v>
      </c>
      <c r="D628" s="10" t="s">
        <v>64</v>
      </c>
      <c r="E628" s="15">
        <v>0.013</v>
      </c>
      <c r="F628" s="15">
        <v>0.005</v>
      </c>
      <c r="G628" s="15">
        <v>80.0</v>
      </c>
      <c r="H628" s="15">
        <v>76.0</v>
      </c>
      <c r="I628" s="15">
        <v>0.214</v>
      </c>
      <c r="J628" s="15">
        <v>0.682</v>
      </c>
      <c r="K628" s="15">
        <v>0.104</v>
      </c>
      <c r="L628" s="15">
        <v>979877.0</v>
      </c>
      <c r="M628" s="15">
        <v>0.687</v>
      </c>
    </row>
    <row r="629">
      <c r="A629" s="15" t="str">
        <f t="shared" si="1"/>
        <v>Cyprus-Europe2003</v>
      </c>
      <c r="B629" s="5" t="s">
        <v>75</v>
      </c>
      <c r="C629" s="17" t="s">
        <v>127</v>
      </c>
      <c r="D629" s="10" t="s">
        <v>65</v>
      </c>
      <c r="E629" s="15">
        <v>0.012</v>
      </c>
      <c r="F629" s="15">
        <v>0.005</v>
      </c>
      <c r="G629" s="15">
        <v>81.0</v>
      </c>
      <c r="H629" s="15">
        <v>76.0</v>
      </c>
      <c r="I629" s="15">
        <v>0.209</v>
      </c>
      <c r="J629" s="15">
        <v>0.686</v>
      </c>
      <c r="K629" s="15">
        <v>0.105</v>
      </c>
      <c r="L629" s="15">
        <v>998142.0</v>
      </c>
      <c r="M629" s="15">
        <v>0.686</v>
      </c>
    </row>
    <row r="630">
      <c r="A630" s="15" t="str">
        <f t="shared" si="1"/>
        <v>Cyprus-Europe2004</v>
      </c>
      <c r="B630" s="5" t="s">
        <v>75</v>
      </c>
      <c r="C630" s="17" t="s">
        <v>127</v>
      </c>
      <c r="D630" s="10" t="s">
        <v>66</v>
      </c>
      <c r="E630" s="15">
        <v>0.012</v>
      </c>
      <c r="F630" s="15">
        <v>0.004</v>
      </c>
      <c r="G630" s="15">
        <v>81.0</v>
      </c>
      <c r="H630" s="15">
        <v>76.0</v>
      </c>
      <c r="I630" s="15">
        <v>0.205</v>
      </c>
      <c r="J630" s="15">
        <v>0.69</v>
      </c>
      <c r="K630" s="15">
        <v>0.106</v>
      </c>
      <c r="L630" s="15">
        <v>1015820.0</v>
      </c>
      <c r="M630" s="15">
        <v>0.684</v>
      </c>
    </row>
    <row r="631">
      <c r="A631" s="15" t="str">
        <f t="shared" si="1"/>
        <v>Cyprus-Europe2005</v>
      </c>
      <c r="B631" s="5" t="s">
        <v>75</v>
      </c>
      <c r="C631" s="17" t="s">
        <v>127</v>
      </c>
      <c r="D631" s="10" t="s">
        <v>67</v>
      </c>
      <c r="E631" s="15">
        <v>0.012</v>
      </c>
      <c r="F631" s="15">
        <v>0.004</v>
      </c>
      <c r="G631" s="15">
        <v>81.0</v>
      </c>
      <c r="H631" s="15">
        <v>77.0</v>
      </c>
      <c r="I631" s="15">
        <v>0.2</v>
      </c>
      <c r="J631" s="15">
        <v>0.693</v>
      </c>
      <c r="K631" s="15">
        <v>0.107</v>
      </c>
      <c r="L631" s="15">
        <v>1032586.0</v>
      </c>
      <c r="M631" s="15">
        <v>0.683</v>
      </c>
    </row>
    <row r="632">
      <c r="A632" s="15" t="str">
        <f t="shared" si="1"/>
        <v>Cyprus-Europe2006</v>
      </c>
      <c r="B632" s="5" t="s">
        <v>75</v>
      </c>
      <c r="C632" s="17" t="s">
        <v>127</v>
      </c>
      <c r="D632" s="10" t="s">
        <v>68</v>
      </c>
      <c r="E632" s="15">
        <v>0.012</v>
      </c>
      <c r="F632" s="15">
        <v>0.004</v>
      </c>
      <c r="G632" s="15">
        <v>81.0</v>
      </c>
      <c r="H632" s="15">
        <v>77.0</v>
      </c>
      <c r="I632" s="15">
        <v>0.195</v>
      </c>
      <c r="J632" s="15">
        <v>0.697</v>
      </c>
      <c r="K632" s="15">
        <v>0.109</v>
      </c>
      <c r="L632" s="15">
        <v>1048314.0</v>
      </c>
      <c r="M632" s="15">
        <v>0.681</v>
      </c>
    </row>
    <row r="633">
      <c r="A633" s="15" t="str">
        <f t="shared" si="1"/>
        <v>Cyprus-Europe2007</v>
      </c>
      <c r="B633" s="5" t="s">
        <v>75</v>
      </c>
      <c r="C633" s="17" t="s">
        <v>127</v>
      </c>
      <c r="D633" s="10" t="s">
        <v>69</v>
      </c>
      <c r="E633" s="15">
        <v>0.012</v>
      </c>
      <c r="F633" s="15">
        <v>0.004</v>
      </c>
      <c r="G633" s="15">
        <v>81.0</v>
      </c>
      <c r="H633" s="15">
        <v>77.0</v>
      </c>
      <c r="I633" s="15">
        <v>0.19</v>
      </c>
      <c r="J633" s="15">
        <v>0.7</v>
      </c>
      <c r="K633" s="15">
        <v>0.11</v>
      </c>
      <c r="L633" s="15">
        <v>1063095.0</v>
      </c>
      <c r="M633" s="15">
        <v>0.68</v>
      </c>
    </row>
    <row r="634">
      <c r="A634" s="15" t="str">
        <f t="shared" si="1"/>
        <v>Cyprus-Europe2008</v>
      </c>
      <c r="B634" s="5" t="s">
        <v>75</v>
      </c>
      <c r="C634" s="17" t="s">
        <v>127</v>
      </c>
      <c r="D634" s="10" t="s">
        <v>70</v>
      </c>
      <c r="E634" s="15">
        <v>0.012</v>
      </c>
      <c r="F634" s="15">
        <v>0.003</v>
      </c>
      <c r="G634" s="15">
        <v>81.0</v>
      </c>
      <c r="H634" s="15">
        <v>77.0</v>
      </c>
      <c r="I634" s="15">
        <v>0.186</v>
      </c>
      <c r="J634" s="15">
        <v>0.703</v>
      </c>
      <c r="K634" s="15">
        <v>0.112</v>
      </c>
      <c r="L634" s="15">
        <v>1077089.0</v>
      </c>
      <c r="M634" s="15">
        <v>0.678</v>
      </c>
    </row>
    <row r="635">
      <c r="A635" s="15" t="str">
        <f t="shared" si="1"/>
        <v>Cyprus-Europe2009</v>
      </c>
      <c r="B635" s="5" t="s">
        <v>75</v>
      </c>
      <c r="C635" s="17" t="s">
        <v>127</v>
      </c>
      <c r="D635" s="10" t="s">
        <v>71</v>
      </c>
      <c r="E635" s="15">
        <v>0.012</v>
      </c>
      <c r="F635" s="15">
        <v>0.003</v>
      </c>
      <c r="G635" s="15">
        <v>81.0</v>
      </c>
      <c r="H635" s="15">
        <v>77.0</v>
      </c>
      <c r="I635" s="15">
        <v>0.181</v>
      </c>
      <c r="J635" s="15">
        <v>0.705</v>
      </c>
      <c r="K635" s="15">
        <v>0.114</v>
      </c>
      <c r="L635" s="15">
        <v>1090553.0</v>
      </c>
      <c r="M635" s="15">
        <v>0.677</v>
      </c>
    </row>
    <row r="636">
      <c r="A636" s="15" t="str">
        <f t="shared" si="1"/>
        <v>Cyprus-Europe2010</v>
      </c>
      <c r="B636" s="5" t="s">
        <v>75</v>
      </c>
      <c r="C636" s="17" t="s">
        <v>127</v>
      </c>
      <c r="D636" s="10" t="s">
        <v>72</v>
      </c>
      <c r="E636" s="15">
        <v>0.012</v>
      </c>
      <c r="F636" s="15">
        <v>0.003</v>
      </c>
      <c r="G636" s="15">
        <v>81.0</v>
      </c>
      <c r="H636" s="15">
        <v>77.0</v>
      </c>
      <c r="I636" s="15">
        <v>0.178</v>
      </c>
      <c r="J636" s="15">
        <v>0.707</v>
      </c>
      <c r="K636" s="15">
        <v>0.116</v>
      </c>
      <c r="L636" s="15">
        <v>1103685.0</v>
      </c>
      <c r="M636" s="15">
        <v>0.676</v>
      </c>
    </row>
    <row r="637">
      <c r="A637" s="15" t="str">
        <f t="shared" si="1"/>
        <v>Cyprus-Europe2011</v>
      </c>
      <c r="B637" s="5" t="s">
        <v>75</v>
      </c>
      <c r="C637" s="17" t="s">
        <v>127</v>
      </c>
      <c r="D637" s="10" t="s">
        <v>73</v>
      </c>
      <c r="E637" s="15">
        <v>0.012</v>
      </c>
      <c r="F637" s="15">
        <v>0.003</v>
      </c>
      <c r="G637" s="15">
        <v>82.0</v>
      </c>
      <c r="H637" s="15">
        <v>77.0</v>
      </c>
      <c r="I637" s="15">
        <v>0.174</v>
      </c>
      <c r="J637" s="15">
        <v>0.708</v>
      </c>
      <c r="K637" s="15">
        <v>0.118</v>
      </c>
      <c r="L637" s="15">
        <v>1116513.0</v>
      </c>
      <c r="M637" s="15">
        <v>0.674</v>
      </c>
    </row>
    <row r="638">
      <c r="A638" s="15" t="str">
        <f t="shared" si="1"/>
        <v>Cyprus-Europe2012</v>
      </c>
      <c r="B638" s="5" t="s">
        <v>75</v>
      </c>
      <c r="C638" s="17" t="s">
        <v>127</v>
      </c>
      <c r="D638" s="10" t="s">
        <v>74</v>
      </c>
      <c r="E638" s="15">
        <v>0.012</v>
      </c>
      <c r="F638" s="15">
        <v>0.003</v>
      </c>
      <c r="G638" s="15">
        <v>82.0</v>
      </c>
      <c r="H638" s="15">
        <v>78.0</v>
      </c>
      <c r="I638" s="15">
        <v>0.172</v>
      </c>
      <c r="J638" s="15">
        <v>0.708</v>
      </c>
      <c r="K638" s="15">
        <v>0.12</v>
      </c>
      <c r="L638" s="15">
        <v>1128994.0</v>
      </c>
      <c r="M638" s="15">
        <v>0.673</v>
      </c>
    </row>
    <row r="639">
      <c r="A639" s="15" t="str">
        <f t="shared" si="1"/>
        <v>Czech Republic-Europe2000</v>
      </c>
      <c r="B639" s="5" t="s">
        <v>75</v>
      </c>
      <c r="C639" s="17" t="s">
        <v>128</v>
      </c>
      <c r="D639" s="10" t="s">
        <v>62</v>
      </c>
      <c r="E639" s="15">
        <v>0.009</v>
      </c>
      <c r="F639" s="15">
        <v>0.006</v>
      </c>
      <c r="G639" s="15">
        <v>78.0</v>
      </c>
      <c r="H639" s="15">
        <v>72.0</v>
      </c>
      <c r="I639" s="15">
        <v>0.165</v>
      </c>
      <c r="J639" s="15">
        <v>0.697</v>
      </c>
      <c r="K639" s="15">
        <v>0.138</v>
      </c>
      <c r="L639" s="15">
        <v>1.0255063E7</v>
      </c>
      <c r="M639" s="15">
        <v>0.74</v>
      </c>
    </row>
    <row r="640">
      <c r="A640" s="15" t="str">
        <f t="shared" si="1"/>
        <v>Czech Republic-Europe2001</v>
      </c>
      <c r="B640" s="5" t="s">
        <v>75</v>
      </c>
      <c r="C640" s="17" t="s">
        <v>128</v>
      </c>
      <c r="D640" s="10" t="s">
        <v>63</v>
      </c>
      <c r="E640" s="15">
        <v>0.009</v>
      </c>
      <c r="F640" s="15">
        <v>0.005</v>
      </c>
      <c r="G640" s="15">
        <v>78.0</v>
      </c>
      <c r="H640" s="15">
        <v>72.0</v>
      </c>
      <c r="I640" s="15">
        <v>0.161</v>
      </c>
      <c r="J640" s="15">
        <v>0.7</v>
      </c>
      <c r="K640" s="15">
        <v>0.139</v>
      </c>
      <c r="L640" s="15">
        <v>1.0216605E7</v>
      </c>
      <c r="M640" s="15">
        <v>0.739</v>
      </c>
    </row>
    <row r="641">
      <c r="A641" s="15" t="str">
        <f t="shared" si="1"/>
        <v>Czech Republic-Europe2002</v>
      </c>
      <c r="B641" s="5" t="s">
        <v>75</v>
      </c>
      <c r="C641" s="17" t="s">
        <v>128</v>
      </c>
      <c r="D641" s="10" t="s">
        <v>64</v>
      </c>
      <c r="E641" s="15">
        <v>0.009</v>
      </c>
      <c r="F641" s="15">
        <v>0.005</v>
      </c>
      <c r="G641" s="15">
        <v>79.0</v>
      </c>
      <c r="H641" s="15">
        <v>72.0</v>
      </c>
      <c r="I641" s="15">
        <v>0.157</v>
      </c>
      <c r="J641" s="15">
        <v>0.704</v>
      </c>
      <c r="K641" s="15">
        <v>0.139</v>
      </c>
      <c r="L641" s="15">
        <v>1.0196916E7</v>
      </c>
      <c r="M641" s="15">
        <v>0.738</v>
      </c>
    </row>
    <row r="642">
      <c r="A642" s="15" t="str">
        <f t="shared" si="1"/>
        <v>Czech Republic-Europe2003</v>
      </c>
      <c r="B642" s="5" t="s">
        <v>75</v>
      </c>
      <c r="C642" s="17" t="s">
        <v>128</v>
      </c>
      <c r="D642" s="10" t="s">
        <v>65</v>
      </c>
      <c r="E642" s="15">
        <v>0.009</v>
      </c>
      <c r="F642" s="15">
        <v>0.005</v>
      </c>
      <c r="G642" s="15">
        <v>79.0</v>
      </c>
      <c r="H642" s="15">
        <v>72.0</v>
      </c>
      <c r="I642" s="15">
        <v>0.154</v>
      </c>
      <c r="J642" s="15">
        <v>0.707</v>
      </c>
      <c r="K642" s="15">
        <v>0.139</v>
      </c>
      <c r="L642" s="15">
        <v>1.0193998E7</v>
      </c>
      <c r="M642" s="15">
        <v>0.737</v>
      </c>
    </row>
    <row r="643">
      <c r="A643" s="15" t="str">
        <f t="shared" si="1"/>
        <v>Czech Republic-Europe2004</v>
      </c>
      <c r="B643" s="5" t="s">
        <v>75</v>
      </c>
      <c r="C643" s="17" t="s">
        <v>128</v>
      </c>
      <c r="D643" s="10" t="s">
        <v>66</v>
      </c>
      <c r="E643" s="15">
        <v>0.01</v>
      </c>
      <c r="F643" s="15">
        <v>0.005</v>
      </c>
      <c r="G643" s="15">
        <v>79.0</v>
      </c>
      <c r="H643" s="15">
        <v>73.0</v>
      </c>
      <c r="I643" s="15">
        <v>0.151</v>
      </c>
      <c r="J643" s="15">
        <v>0.709</v>
      </c>
      <c r="K643" s="15">
        <v>0.14</v>
      </c>
      <c r="L643" s="15">
        <v>1.0197101E7</v>
      </c>
      <c r="M643" s="15">
        <v>0.737</v>
      </c>
    </row>
    <row r="644">
      <c r="A644" s="15" t="str">
        <f t="shared" si="1"/>
        <v>Czech Republic-Europe2005</v>
      </c>
      <c r="B644" s="5" t="s">
        <v>75</v>
      </c>
      <c r="C644" s="17" t="s">
        <v>128</v>
      </c>
      <c r="D644" s="10" t="s">
        <v>67</v>
      </c>
      <c r="E644" s="15">
        <v>0.01</v>
      </c>
      <c r="F644" s="15">
        <v>0.004</v>
      </c>
      <c r="G644" s="15">
        <v>79.0</v>
      </c>
      <c r="H644" s="15">
        <v>73.0</v>
      </c>
      <c r="I644" s="15">
        <v>0.148</v>
      </c>
      <c r="J644" s="15">
        <v>0.711</v>
      </c>
      <c r="K644" s="15">
        <v>0.141</v>
      </c>
      <c r="L644" s="15">
        <v>1.0211216E7</v>
      </c>
      <c r="M644" s="15">
        <v>0.736</v>
      </c>
    </row>
    <row r="645">
      <c r="A645" s="15" t="str">
        <f t="shared" si="1"/>
        <v>Czech Republic-Europe2006</v>
      </c>
      <c r="B645" s="5" t="s">
        <v>75</v>
      </c>
      <c r="C645" s="17" t="s">
        <v>128</v>
      </c>
      <c r="D645" s="10" t="s">
        <v>68</v>
      </c>
      <c r="E645" s="15">
        <v>0.01</v>
      </c>
      <c r="F645" s="15">
        <v>0.004</v>
      </c>
      <c r="G645" s="15">
        <v>80.0</v>
      </c>
      <c r="H645" s="15">
        <v>74.0</v>
      </c>
      <c r="I645" s="15">
        <v>0.145</v>
      </c>
      <c r="J645" s="15">
        <v>0.712</v>
      </c>
      <c r="K645" s="15">
        <v>0.143</v>
      </c>
      <c r="L645" s="15">
        <v>1.0238905E7</v>
      </c>
      <c r="M645" s="15">
        <v>0.735</v>
      </c>
    </row>
    <row r="646">
      <c r="A646" s="15" t="str">
        <f t="shared" si="1"/>
        <v>Czech Republic-Europe2007</v>
      </c>
      <c r="B646" s="5" t="s">
        <v>75</v>
      </c>
      <c r="C646" s="17" t="s">
        <v>128</v>
      </c>
      <c r="D646" s="10" t="s">
        <v>69</v>
      </c>
      <c r="E646" s="15">
        <v>0.011</v>
      </c>
      <c r="F646" s="15">
        <v>0.004</v>
      </c>
      <c r="G646" s="15">
        <v>80.0</v>
      </c>
      <c r="H646" s="15">
        <v>74.0</v>
      </c>
      <c r="I646" s="15">
        <v>0.143</v>
      </c>
      <c r="J646" s="15">
        <v>0.712</v>
      </c>
      <c r="K646" s="15">
        <v>0.145</v>
      </c>
      <c r="L646" s="15">
        <v>1.0298828E7</v>
      </c>
      <c r="M646" s="15">
        <v>0.735</v>
      </c>
    </row>
    <row r="647">
      <c r="A647" s="15" t="str">
        <f t="shared" si="1"/>
        <v>Czech Republic-Europe2008</v>
      </c>
      <c r="B647" s="5" t="s">
        <v>75</v>
      </c>
      <c r="C647" s="17" t="s">
        <v>128</v>
      </c>
      <c r="D647" s="10" t="s">
        <v>70</v>
      </c>
      <c r="E647" s="15">
        <v>0.012</v>
      </c>
      <c r="F647" s="15">
        <v>0.004</v>
      </c>
      <c r="G647" s="15">
        <v>80.0</v>
      </c>
      <c r="H647" s="15">
        <v>74.0</v>
      </c>
      <c r="I647" s="15">
        <v>0.142</v>
      </c>
      <c r="J647" s="15">
        <v>0.711</v>
      </c>
      <c r="K647" s="15">
        <v>0.147</v>
      </c>
      <c r="L647" s="15">
        <v>1.0384603E7</v>
      </c>
      <c r="M647" s="15">
        <v>0.734</v>
      </c>
    </row>
    <row r="648">
      <c r="A648" s="15" t="str">
        <f t="shared" si="1"/>
        <v>Czech Republic-Europe2009</v>
      </c>
      <c r="B648" s="5" t="s">
        <v>75</v>
      </c>
      <c r="C648" s="17" t="s">
        <v>128</v>
      </c>
      <c r="D648" s="10" t="s">
        <v>71</v>
      </c>
      <c r="E648" s="15">
        <v>0.011</v>
      </c>
      <c r="F648" s="15">
        <v>0.004</v>
      </c>
      <c r="G648" s="15">
        <v>80.0</v>
      </c>
      <c r="H648" s="15">
        <v>74.0</v>
      </c>
      <c r="I648" s="15">
        <v>0.142</v>
      </c>
      <c r="J648" s="15">
        <v>0.708</v>
      </c>
      <c r="K648" s="15">
        <v>0.15</v>
      </c>
      <c r="L648" s="15">
        <v>1.0443936E7</v>
      </c>
      <c r="M648" s="15">
        <v>0.733</v>
      </c>
    </row>
    <row r="649">
      <c r="A649" s="15" t="str">
        <f t="shared" si="1"/>
        <v>Czech Republic-Europe2010</v>
      </c>
      <c r="B649" s="5" t="s">
        <v>75</v>
      </c>
      <c r="C649" s="17" t="s">
        <v>128</v>
      </c>
      <c r="D649" s="10" t="s">
        <v>72</v>
      </c>
      <c r="E649" s="15">
        <v>0.011</v>
      </c>
      <c r="F649" s="15">
        <v>0.003</v>
      </c>
      <c r="G649" s="15">
        <v>81.0</v>
      </c>
      <c r="H649" s="15">
        <v>74.0</v>
      </c>
      <c r="I649" s="15">
        <v>0.142</v>
      </c>
      <c r="J649" s="15">
        <v>0.704</v>
      </c>
      <c r="K649" s="15">
        <v>0.154</v>
      </c>
      <c r="L649" s="15">
        <v>1.047441E7</v>
      </c>
      <c r="M649" s="15">
        <v>0.733</v>
      </c>
    </row>
    <row r="650">
      <c r="A650" s="15" t="str">
        <f t="shared" si="1"/>
        <v>Czech Republic-Europe2011</v>
      </c>
      <c r="B650" s="5" t="s">
        <v>75</v>
      </c>
      <c r="C650" s="17" t="s">
        <v>128</v>
      </c>
      <c r="D650" s="10" t="s">
        <v>73</v>
      </c>
      <c r="E650" s="15">
        <v>0.01</v>
      </c>
      <c r="F650" s="15">
        <v>0.003</v>
      </c>
      <c r="G650" s="15">
        <v>81.0</v>
      </c>
      <c r="H650" s="15">
        <v>75.0</v>
      </c>
      <c r="I650" s="15">
        <v>0.143</v>
      </c>
      <c r="J650" s="15">
        <v>0.699</v>
      </c>
      <c r="K650" s="15">
        <v>0.158</v>
      </c>
      <c r="L650" s="15">
        <v>1.0496088E7</v>
      </c>
      <c r="M650" s="15">
        <v>0.732</v>
      </c>
    </row>
    <row r="651">
      <c r="A651" s="15" t="str">
        <f t="shared" si="1"/>
        <v>Czech Republic-Europe2012</v>
      </c>
      <c r="B651" s="5" t="s">
        <v>75</v>
      </c>
      <c r="C651" s="17" t="s">
        <v>128</v>
      </c>
      <c r="D651" s="10" t="s">
        <v>74</v>
      </c>
      <c r="E651" s="15">
        <v>0.01</v>
      </c>
      <c r="F651" s="15">
        <v>0.003</v>
      </c>
      <c r="G651" s="15">
        <v>81.0</v>
      </c>
      <c r="H651" s="15">
        <v>75.0</v>
      </c>
      <c r="I651" s="15">
        <v>0.146</v>
      </c>
      <c r="J651" s="15">
        <v>0.692</v>
      </c>
      <c r="K651" s="15">
        <v>0.162</v>
      </c>
      <c r="L651" s="15">
        <v>1.0510785E7</v>
      </c>
      <c r="M651" s="15">
        <v>0.731</v>
      </c>
    </row>
    <row r="652">
      <c r="A652" s="15" t="str">
        <f t="shared" si="1"/>
        <v>Denmark-Europe2000</v>
      </c>
      <c r="B652" s="5" t="s">
        <v>75</v>
      </c>
      <c r="C652" s="17" t="s">
        <v>129</v>
      </c>
      <c r="D652" s="10" t="s">
        <v>62</v>
      </c>
      <c r="E652" s="15">
        <v>0.013</v>
      </c>
      <c r="F652" s="15">
        <v>0.005</v>
      </c>
      <c r="G652" s="15">
        <v>79.0</v>
      </c>
      <c r="H652" s="15">
        <v>74.0</v>
      </c>
      <c r="I652" s="15">
        <v>0.185</v>
      </c>
      <c r="J652" s="15">
        <v>0.667</v>
      </c>
      <c r="K652" s="15">
        <v>0.149</v>
      </c>
      <c r="L652" s="15">
        <v>5339616.0</v>
      </c>
      <c r="M652" s="15">
        <v>0.851</v>
      </c>
    </row>
    <row r="653">
      <c r="A653" s="15" t="str">
        <f t="shared" si="1"/>
        <v>Denmark-Europe2001</v>
      </c>
      <c r="B653" s="5" t="s">
        <v>75</v>
      </c>
      <c r="C653" s="17" t="s">
        <v>129</v>
      </c>
      <c r="D653" s="10" t="s">
        <v>63</v>
      </c>
      <c r="E653" s="15">
        <v>0.012</v>
      </c>
      <c r="F653" s="15">
        <v>0.005</v>
      </c>
      <c r="G653" s="15">
        <v>79.0</v>
      </c>
      <c r="H653" s="15">
        <v>75.0</v>
      </c>
      <c r="I653" s="15">
        <v>0.186</v>
      </c>
      <c r="J653" s="15">
        <v>0.665</v>
      </c>
      <c r="K653" s="15">
        <v>0.148</v>
      </c>
      <c r="L653" s="15">
        <v>5358783.0</v>
      </c>
      <c r="M653" s="15">
        <v>0.852</v>
      </c>
    </row>
    <row r="654">
      <c r="A654" s="15" t="str">
        <f t="shared" si="1"/>
        <v>Denmark-Europe2002</v>
      </c>
      <c r="B654" s="5" t="s">
        <v>75</v>
      </c>
      <c r="C654" s="17" t="s">
        <v>129</v>
      </c>
      <c r="D654" s="10" t="s">
        <v>64</v>
      </c>
      <c r="E654" s="15">
        <v>0.012</v>
      </c>
      <c r="F654" s="15">
        <v>0.004</v>
      </c>
      <c r="G654" s="15">
        <v>79.0</v>
      </c>
      <c r="H654" s="15">
        <v>75.0</v>
      </c>
      <c r="I654" s="15">
        <v>0.187</v>
      </c>
      <c r="J654" s="15">
        <v>0.664</v>
      </c>
      <c r="K654" s="15">
        <v>0.149</v>
      </c>
      <c r="L654" s="15">
        <v>5375931.0</v>
      </c>
      <c r="M654" s="15">
        <v>0.853</v>
      </c>
    </row>
    <row r="655">
      <c r="A655" s="15" t="str">
        <f t="shared" si="1"/>
        <v>Denmark-Europe2003</v>
      </c>
      <c r="B655" s="5" t="s">
        <v>75</v>
      </c>
      <c r="C655" s="17" t="s">
        <v>129</v>
      </c>
      <c r="D655" s="10" t="s">
        <v>65</v>
      </c>
      <c r="E655" s="15">
        <v>0.012</v>
      </c>
      <c r="F655" s="15">
        <v>0.004</v>
      </c>
      <c r="G655" s="15">
        <v>80.0</v>
      </c>
      <c r="H655" s="15">
        <v>75.0</v>
      </c>
      <c r="I655" s="15">
        <v>0.188</v>
      </c>
      <c r="J655" s="15">
        <v>0.663</v>
      </c>
      <c r="K655" s="15">
        <v>0.149</v>
      </c>
      <c r="L655" s="15">
        <v>5390574.0</v>
      </c>
      <c r="M655" s="15">
        <v>0.854</v>
      </c>
    </row>
    <row r="656">
      <c r="A656" s="15" t="str">
        <f t="shared" si="1"/>
        <v>Denmark-Europe2004</v>
      </c>
      <c r="B656" s="5" t="s">
        <v>75</v>
      </c>
      <c r="C656" s="17" t="s">
        <v>129</v>
      </c>
      <c r="D656" s="10" t="s">
        <v>66</v>
      </c>
      <c r="E656" s="15">
        <v>0.012</v>
      </c>
      <c r="F656" s="15">
        <v>0.004</v>
      </c>
      <c r="G656" s="15">
        <v>80.0</v>
      </c>
      <c r="H656" s="15">
        <v>75.0</v>
      </c>
      <c r="I656" s="15">
        <v>0.188</v>
      </c>
      <c r="J656" s="15">
        <v>0.662</v>
      </c>
      <c r="K656" s="15">
        <v>0.15</v>
      </c>
      <c r="L656" s="15">
        <v>5404523.0</v>
      </c>
      <c r="M656" s="15">
        <v>0.856</v>
      </c>
    </row>
    <row r="657">
      <c r="A657" s="15" t="str">
        <f t="shared" si="1"/>
        <v>Denmark-Europe2005</v>
      </c>
      <c r="B657" s="5" t="s">
        <v>75</v>
      </c>
      <c r="C657" s="17" t="s">
        <v>129</v>
      </c>
      <c r="D657" s="10" t="s">
        <v>67</v>
      </c>
      <c r="E657" s="15">
        <v>0.012</v>
      </c>
      <c r="F657" s="15">
        <v>0.004</v>
      </c>
      <c r="G657" s="15">
        <v>80.0</v>
      </c>
      <c r="H657" s="15">
        <v>76.0</v>
      </c>
      <c r="I657" s="15">
        <v>0.187</v>
      </c>
      <c r="J657" s="15">
        <v>0.661</v>
      </c>
      <c r="K657" s="15">
        <v>0.151</v>
      </c>
      <c r="L657" s="15">
        <v>5419432.0</v>
      </c>
      <c r="M657" s="15">
        <v>0.859</v>
      </c>
    </row>
    <row r="658">
      <c r="A658" s="15" t="str">
        <f t="shared" si="1"/>
        <v>Denmark-Europe2006</v>
      </c>
      <c r="B658" s="5" t="s">
        <v>75</v>
      </c>
      <c r="C658" s="17" t="s">
        <v>129</v>
      </c>
      <c r="D658" s="10" t="s">
        <v>68</v>
      </c>
      <c r="E658" s="15">
        <v>0.012</v>
      </c>
      <c r="F658" s="15">
        <v>0.004</v>
      </c>
      <c r="G658" s="15">
        <v>80.0</v>
      </c>
      <c r="H658" s="15">
        <v>76.0</v>
      </c>
      <c r="I658" s="15">
        <v>0.186</v>
      </c>
      <c r="J658" s="15">
        <v>0.66</v>
      </c>
      <c r="K658" s="15">
        <v>0.154</v>
      </c>
      <c r="L658" s="15">
        <v>5437272.0</v>
      </c>
      <c r="M658" s="15">
        <v>0.861</v>
      </c>
    </row>
    <row r="659">
      <c r="A659" s="15" t="str">
        <f t="shared" si="1"/>
        <v>Denmark-Europe2007</v>
      </c>
      <c r="B659" s="5" t="s">
        <v>75</v>
      </c>
      <c r="C659" s="17" t="s">
        <v>129</v>
      </c>
      <c r="D659" s="10" t="s">
        <v>69</v>
      </c>
      <c r="E659" s="15">
        <v>0.012</v>
      </c>
      <c r="F659" s="15">
        <v>0.004</v>
      </c>
      <c r="G659" s="15">
        <v>81.0</v>
      </c>
      <c r="H659" s="15">
        <v>76.0</v>
      </c>
      <c r="I659" s="15">
        <v>0.185</v>
      </c>
      <c r="J659" s="15">
        <v>0.659</v>
      </c>
      <c r="K659" s="15">
        <v>0.156</v>
      </c>
      <c r="L659" s="15">
        <v>5461438.0</v>
      </c>
      <c r="M659" s="15">
        <v>0.863</v>
      </c>
    </row>
    <row r="660">
      <c r="A660" s="15" t="str">
        <f t="shared" si="1"/>
        <v>Denmark-Europe2008</v>
      </c>
      <c r="B660" s="5" t="s">
        <v>75</v>
      </c>
      <c r="C660" s="17" t="s">
        <v>129</v>
      </c>
      <c r="D660" s="10" t="s">
        <v>70</v>
      </c>
      <c r="E660" s="15">
        <v>0.012</v>
      </c>
      <c r="F660" s="15">
        <v>0.004</v>
      </c>
      <c r="G660" s="15">
        <v>81.0</v>
      </c>
      <c r="H660" s="15">
        <v>76.0</v>
      </c>
      <c r="I660" s="15">
        <v>0.183</v>
      </c>
      <c r="J660" s="15">
        <v>0.657</v>
      </c>
      <c r="K660" s="15">
        <v>0.159</v>
      </c>
      <c r="L660" s="15">
        <v>5493621.0</v>
      </c>
      <c r="M660" s="15">
        <v>0.865</v>
      </c>
    </row>
    <row r="661">
      <c r="A661" s="15" t="str">
        <f t="shared" si="1"/>
        <v>Denmark-Europe2009</v>
      </c>
      <c r="B661" s="5" t="s">
        <v>75</v>
      </c>
      <c r="C661" s="17" t="s">
        <v>129</v>
      </c>
      <c r="D661" s="10" t="s">
        <v>71</v>
      </c>
      <c r="E661" s="15">
        <v>0.011</v>
      </c>
      <c r="F661" s="15">
        <v>0.004</v>
      </c>
      <c r="G661" s="15">
        <v>81.0</v>
      </c>
      <c r="H661" s="15">
        <v>77.0</v>
      </c>
      <c r="I661" s="15">
        <v>0.181</v>
      </c>
      <c r="J661" s="15">
        <v>0.656</v>
      </c>
      <c r="K661" s="15">
        <v>0.163</v>
      </c>
      <c r="L661" s="15">
        <v>5523095.0</v>
      </c>
      <c r="M661" s="15">
        <v>0.867</v>
      </c>
    </row>
    <row r="662">
      <c r="A662" s="15" t="str">
        <f t="shared" si="1"/>
        <v>Denmark-Europe2010</v>
      </c>
      <c r="B662" s="5" t="s">
        <v>75</v>
      </c>
      <c r="C662" s="17" t="s">
        <v>129</v>
      </c>
      <c r="D662" s="10" t="s">
        <v>72</v>
      </c>
      <c r="E662" s="15">
        <v>0.011</v>
      </c>
      <c r="F662" s="15">
        <v>0.003</v>
      </c>
      <c r="G662" s="15">
        <v>81.0</v>
      </c>
      <c r="H662" s="15">
        <v>77.0</v>
      </c>
      <c r="I662" s="15">
        <v>0.18</v>
      </c>
      <c r="J662" s="15">
        <v>0.654</v>
      </c>
      <c r="K662" s="15">
        <v>0.167</v>
      </c>
      <c r="L662" s="15">
        <v>5547683.0</v>
      </c>
      <c r="M662" s="15">
        <v>0.868</v>
      </c>
    </row>
    <row r="663">
      <c r="A663" s="15" t="str">
        <f t="shared" si="1"/>
        <v>Denmark-Europe2011</v>
      </c>
      <c r="B663" s="5" t="s">
        <v>75</v>
      </c>
      <c r="C663" s="17" t="s">
        <v>129</v>
      </c>
      <c r="D663" s="10" t="s">
        <v>73</v>
      </c>
      <c r="E663" s="15">
        <v>0.011</v>
      </c>
      <c r="F663" s="15">
        <v>0.003</v>
      </c>
      <c r="G663" s="15">
        <v>82.0</v>
      </c>
      <c r="H663" s="15">
        <v>78.0</v>
      </c>
      <c r="I663" s="15">
        <v>0.178</v>
      </c>
      <c r="J663" s="15">
        <v>0.651</v>
      </c>
      <c r="K663" s="15">
        <v>0.171</v>
      </c>
      <c r="L663" s="15">
        <v>5570572.0</v>
      </c>
      <c r="M663" s="15">
        <v>0.87</v>
      </c>
    </row>
    <row r="664">
      <c r="A664" s="15" t="str">
        <f t="shared" si="1"/>
        <v>Denmark-Europe2012</v>
      </c>
      <c r="B664" s="5" t="s">
        <v>75</v>
      </c>
      <c r="C664" s="17" t="s">
        <v>129</v>
      </c>
      <c r="D664" s="10" t="s">
        <v>74</v>
      </c>
      <c r="E664" s="15">
        <v>0.01</v>
      </c>
      <c r="F664" s="15">
        <v>0.003</v>
      </c>
      <c r="G664" s="15">
        <v>82.0</v>
      </c>
      <c r="H664" s="15">
        <v>78.0</v>
      </c>
      <c r="I664" s="15">
        <v>0.177</v>
      </c>
      <c r="J664" s="15">
        <v>0.649</v>
      </c>
      <c r="K664" s="15">
        <v>0.175</v>
      </c>
      <c r="L664" s="15">
        <v>5591572.0</v>
      </c>
      <c r="M664" s="15">
        <v>0.871</v>
      </c>
    </row>
    <row r="665">
      <c r="A665" s="15" t="str">
        <f t="shared" si="1"/>
        <v>Djibouti-Africa2000</v>
      </c>
      <c r="B665" s="5" t="s">
        <v>77</v>
      </c>
      <c r="C665" s="17" t="s">
        <v>130</v>
      </c>
      <c r="D665" s="10" t="s">
        <v>62</v>
      </c>
      <c r="E665" s="15">
        <v>0.03</v>
      </c>
      <c r="F665" s="15">
        <v>0.08</v>
      </c>
      <c r="G665" s="15">
        <v>59.0</v>
      </c>
      <c r="H665" s="15">
        <v>55.0</v>
      </c>
      <c r="I665" s="15">
        <v>0.414</v>
      </c>
      <c r="J665" s="15">
        <v>0.556</v>
      </c>
      <c r="K665" s="15">
        <v>0.03</v>
      </c>
      <c r="L665" s="15">
        <v>722887.0</v>
      </c>
      <c r="M665" s="15">
        <v>0.765</v>
      </c>
    </row>
    <row r="666">
      <c r="A666" s="15" t="str">
        <f t="shared" si="1"/>
        <v>Djibouti-Africa2001</v>
      </c>
      <c r="B666" s="5" t="s">
        <v>77</v>
      </c>
      <c r="C666" s="17" t="s">
        <v>130</v>
      </c>
      <c r="D666" s="10" t="s">
        <v>63</v>
      </c>
      <c r="E666" s="15">
        <v>0.03</v>
      </c>
      <c r="F666" s="15">
        <v>0.078</v>
      </c>
      <c r="G666" s="15">
        <v>59.0</v>
      </c>
      <c r="H666" s="15">
        <v>56.0</v>
      </c>
      <c r="I666" s="15">
        <v>0.407</v>
      </c>
      <c r="J666" s="15">
        <v>0.562</v>
      </c>
      <c r="K666" s="15">
        <v>0.031</v>
      </c>
      <c r="L666" s="15">
        <v>733732.0</v>
      </c>
      <c r="M666" s="15">
        <v>0.766</v>
      </c>
    </row>
    <row r="667">
      <c r="A667" s="15" t="str">
        <f t="shared" si="1"/>
        <v>Djibouti-Africa2002</v>
      </c>
      <c r="B667" s="5" t="s">
        <v>77</v>
      </c>
      <c r="C667" s="17" t="s">
        <v>130</v>
      </c>
      <c r="D667" s="10" t="s">
        <v>64</v>
      </c>
      <c r="E667" s="15">
        <v>0.029</v>
      </c>
      <c r="F667" s="15">
        <v>0.076</v>
      </c>
      <c r="G667" s="15">
        <v>59.0</v>
      </c>
      <c r="H667" s="15">
        <v>56.0</v>
      </c>
      <c r="I667" s="15">
        <v>0.398</v>
      </c>
      <c r="J667" s="15">
        <v>0.57</v>
      </c>
      <c r="K667" s="15">
        <v>0.032</v>
      </c>
      <c r="L667" s="15">
        <v>744434.0</v>
      </c>
      <c r="M667" s="15">
        <v>0.766</v>
      </c>
    </row>
    <row r="668">
      <c r="A668" s="15" t="str">
        <f t="shared" si="1"/>
        <v>Djibouti-Africa2003</v>
      </c>
      <c r="B668" s="5" t="s">
        <v>77</v>
      </c>
      <c r="C668" s="17" t="s">
        <v>130</v>
      </c>
      <c r="D668" s="10" t="s">
        <v>65</v>
      </c>
      <c r="E668" s="15">
        <v>0.029</v>
      </c>
      <c r="F668" s="15">
        <v>0.075</v>
      </c>
      <c r="G668" s="15">
        <v>59.0</v>
      </c>
      <c r="H668" s="15">
        <v>56.0</v>
      </c>
      <c r="I668" s="15">
        <v>0.39</v>
      </c>
      <c r="J668" s="15">
        <v>0.578</v>
      </c>
      <c r="K668" s="15">
        <v>0.032</v>
      </c>
      <c r="L668" s="15">
        <v>755085.0</v>
      </c>
      <c r="M668" s="15">
        <v>0.767</v>
      </c>
    </row>
    <row r="669">
      <c r="A669" s="15" t="str">
        <f t="shared" si="1"/>
        <v>Djibouti-Africa2004</v>
      </c>
      <c r="B669" s="5" t="s">
        <v>77</v>
      </c>
      <c r="C669" s="17" t="s">
        <v>130</v>
      </c>
      <c r="D669" s="10" t="s">
        <v>66</v>
      </c>
      <c r="E669" s="15">
        <v>0.029</v>
      </c>
      <c r="F669" s="15">
        <v>0.073</v>
      </c>
      <c r="G669" s="15">
        <v>59.0</v>
      </c>
      <c r="H669" s="15">
        <v>56.0</v>
      </c>
      <c r="I669" s="15">
        <v>0.381</v>
      </c>
      <c r="J669" s="15">
        <v>0.586</v>
      </c>
      <c r="K669" s="15">
        <v>0.033</v>
      </c>
      <c r="L669" s="15">
        <v>765776.0</v>
      </c>
      <c r="M669" s="15">
        <v>0.767</v>
      </c>
    </row>
    <row r="670">
      <c r="A670" s="15" t="str">
        <f t="shared" si="1"/>
        <v>Djibouti-Africa2005</v>
      </c>
      <c r="B670" s="5" t="s">
        <v>77</v>
      </c>
      <c r="C670" s="17" t="s">
        <v>130</v>
      </c>
      <c r="D670" s="10" t="s">
        <v>67</v>
      </c>
      <c r="E670" s="15">
        <v>0.029</v>
      </c>
      <c r="F670" s="15">
        <v>0.071</v>
      </c>
      <c r="G670" s="15">
        <v>59.0</v>
      </c>
      <c r="H670" s="15">
        <v>57.0</v>
      </c>
      <c r="I670" s="15">
        <v>0.373</v>
      </c>
      <c r="J670" s="15">
        <v>0.594</v>
      </c>
      <c r="K670" s="15">
        <v>0.034</v>
      </c>
      <c r="L670" s="15">
        <v>776585.0</v>
      </c>
      <c r="M670" s="15">
        <v>0.768</v>
      </c>
    </row>
    <row r="671">
      <c r="A671" s="15" t="str">
        <f t="shared" si="1"/>
        <v>Djibouti-Africa2006</v>
      </c>
      <c r="B671" s="5" t="s">
        <v>77</v>
      </c>
      <c r="C671" s="17" t="s">
        <v>130</v>
      </c>
      <c r="D671" s="10" t="s">
        <v>68</v>
      </c>
      <c r="E671" s="15">
        <v>0.029</v>
      </c>
      <c r="F671" s="15">
        <v>0.069</v>
      </c>
      <c r="G671" s="15">
        <v>60.0</v>
      </c>
      <c r="H671" s="15">
        <v>57.0</v>
      </c>
      <c r="I671" s="15">
        <v>0.365</v>
      </c>
      <c r="J671" s="15">
        <v>0.601</v>
      </c>
      <c r="K671" s="15">
        <v>0.034</v>
      </c>
      <c r="L671" s="15">
        <v>787544.0</v>
      </c>
      <c r="M671" s="15">
        <v>0.768</v>
      </c>
    </row>
    <row r="672">
      <c r="A672" s="15" t="str">
        <f t="shared" si="1"/>
        <v>Djibouti-Africa2007</v>
      </c>
      <c r="B672" s="5" t="s">
        <v>77</v>
      </c>
      <c r="C672" s="17" t="s">
        <v>130</v>
      </c>
      <c r="D672" s="10" t="s">
        <v>69</v>
      </c>
      <c r="E672" s="15">
        <v>0.029</v>
      </c>
      <c r="F672" s="15">
        <v>0.067</v>
      </c>
      <c r="G672" s="15">
        <v>60.0</v>
      </c>
      <c r="H672" s="15">
        <v>57.0</v>
      </c>
      <c r="I672" s="15">
        <v>0.357</v>
      </c>
      <c r="J672" s="15">
        <v>0.608</v>
      </c>
      <c r="K672" s="15">
        <v>0.035</v>
      </c>
      <c r="L672" s="15">
        <v>798690.0</v>
      </c>
      <c r="M672" s="15">
        <v>0.769</v>
      </c>
    </row>
    <row r="673">
      <c r="A673" s="15" t="str">
        <f t="shared" si="1"/>
        <v>Djibouti-Africa2008</v>
      </c>
      <c r="B673" s="5" t="s">
        <v>77</v>
      </c>
      <c r="C673" s="17" t="s">
        <v>130</v>
      </c>
      <c r="D673" s="10" t="s">
        <v>70</v>
      </c>
      <c r="E673" s="15">
        <v>0.029</v>
      </c>
      <c r="F673" s="15">
        <v>0.066</v>
      </c>
      <c r="G673" s="15">
        <v>61.0</v>
      </c>
      <c r="H673" s="15">
        <v>58.0</v>
      </c>
      <c r="I673" s="15">
        <v>0.351</v>
      </c>
      <c r="J673" s="15">
        <v>0.614</v>
      </c>
      <c r="K673" s="15">
        <v>0.035</v>
      </c>
      <c r="L673" s="15">
        <v>810100.0</v>
      </c>
      <c r="M673" s="15">
        <v>0.769</v>
      </c>
    </row>
    <row r="674">
      <c r="A674" s="15" t="str">
        <f t="shared" si="1"/>
        <v>Djibouti-Africa2009</v>
      </c>
      <c r="B674" s="5" t="s">
        <v>77</v>
      </c>
      <c r="C674" s="17" t="s">
        <v>130</v>
      </c>
      <c r="D674" s="10" t="s">
        <v>71</v>
      </c>
      <c r="E674" s="15">
        <v>0.029</v>
      </c>
      <c r="F674" s="15">
        <v>0.064</v>
      </c>
      <c r="G674" s="15">
        <v>61.0</v>
      </c>
      <c r="H674" s="15">
        <v>58.0</v>
      </c>
      <c r="I674" s="15">
        <v>0.345</v>
      </c>
      <c r="J674" s="15">
        <v>0.618</v>
      </c>
      <c r="K674" s="15">
        <v>0.036</v>
      </c>
      <c r="L674" s="15">
        <v>821865.0</v>
      </c>
      <c r="M674" s="15">
        <v>0.769</v>
      </c>
    </row>
    <row r="675">
      <c r="A675" s="15" t="str">
        <f t="shared" si="1"/>
        <v>Djibouti-Africa2010</v>
      </c>
      <c r="B675" s="5" t="s">
        <v>77</v>
      </c>
      <c r="C675" s="17" t="s">
        <v>130</v>
      </c>
      <c r="D675" s="10" t="s">
        <v>72</v>
      </c>
      <c r="E675" s="15">
        <v>0.028</v>
      </c>
      <c r="F675" s="15">
        <v>0.062</v>
      </c>
      <c r="G675" s="15">
        <v>62.0</v>
      </c>
      <c r="H675" s="15">
        <v>59.0</v>
      </c>
      <c r="I675" s="15">
        <v>0.341</v>
      </c>
      <c r="J675" s="15">
        <v>0.622</v>
      </c>
      <c r="K675" s="15">
        <v>0.037</v>
      </c>
      <c r="L675" s="15">
        <v>834036.0</v>
      </c>
      <c r="M675" s="15">
        <v>0.77</v>
      </c>
    </row>
    <row r="676">
      <c r="A676" s="15" t="str">
        <f t="shared" si="1"/>
        <v>Djibouti-Africa2011</v>
      </c>
      <c r="B676" s="5" t="s">
        <v>77</v>
      </c>
      <c r="C676" s="17" t="s">
        <v>130</v>
      </c>
      <c r="D676" s="10" t="s">
        <v>73</v>
      </c>
      <c r="E676" s="15">
        <v>0.028</v>
      </c>
      <c r="F676" s="15">
        <v>0.061</v>
      </c>
      <c r="G676" s="15">
        <v>62.0</v>
      </c>
      <c r="H676" s="15">
        <v>59.0</v>
      </c>
      <c r="I676" s="15">
        <v>0.339</v>
      </c>
      <c r="J676" s="15">
        <v>0.623</v>
      </c>
      <c r="K676" s="15">
        <v>0.038</v>
      </c>
      <c r="L676" s="15">
        <v>846646.0</v>
      </c>
      <c r="M676" s="15">
        <v>0.771</v>
      </c>
    </row>
    <row r="677">
      <c r="A677" s="15" t="str">
        <f t="shared" si="1"/>
        <v>Djibouti-Africa2012</v>
      </c>
      <c r="B677" s="5" t="s">
        <v>77</v>
      </c>
      <c r="C677" s="17" t="s">
        <v>130</v>
      </c>
      <c r="D677" s="10" t="s">
        <v>74</v>
      </c>
      <c r="E677" s="15">
        <v>0.028</v>
      </c>
      <c r="F677" s="15">
        <v>0.059</v>
      </c>
      <c r="G677" s="15">
        <v>63.0</v>
      </c>
      <c r="H677" s="15">
        <v>60.0</v>
      </c>
      <c r="I677" s="15">
        <v>0.337</v>
      </c>
      <c r="J677" s="15">
        <v>0.624</v>
      </c>
      <c r="K677" s="15">
        <v>0.039</v>
      </c>
      <c r="L677" s="15">
        <v>859652.0</v>
      </c>
      <c r="M677" s="15">
        <v>0.771</v>
      </c>
    </row>
    <row r="678">
      <c r="A678" s="15" t="str">
        <f t="shared" si="1"/>
        <v>Dominica-The Americas2000</v>
      </c>
      <c r="B678" s="5" t="s">
        <v>83</v>
      </c>
      <c r="C678" s="17" t="s">
        <v>131</v>
      </c>
      <c r="D678" s="10" t="s">
        <v>62</v>
      </c>
      <c r="E678" s="11"/>
      <c r="F678" s="15">
        <v>0.014</v>
      </c>
      <c r="G678" s="11"/>
      <c r="H678" s="11"/>
      <c r="I678" s="11"/>
      <c r="J678" s="11"/>
      <c r="K678" s="11"/>
      <c r="L678" s="15">
        <v>69679.0</v>
      </c>
      <c r="M678" s="15">
        <v>0.653</v>
      </c>
    </row>
    <row r="679">
      <c r="A679" s="15" t="str">
        <f t="shared" si="1"/>
        <v>Dominica-The Americas2001</v>
      </c>
      <c r="B679" s="5" t="s">
        <v>83</v>
      </c>
      <c r="C679" s="17" t="s">
        <v>131</v>
      </c>
      <c r="D679" s="10" t="s">
        <v>63</v>
      </c>
      <c r="E679" s="11"/>
      <c r="F679" s="15">
        <v>0.013</v>
      </c>
      <c r="G679" s="11"/>
      <c r="H679" s="11"/>
      <c r="I679" s="11"/>
      <c r="J679" s="11"/>
      <c r="K679" s="11"/>
      <c r="L679" s="15">
        <v>69660.0</v>
      </c>
      <c r="M679" s="15">
        <v>0.654</v>
      </c>
    </row>
    <row r="680">
      <c r="A680" s="15" t="str">
        <f t="shared" si="1"/>
        <v>Dominica-The Americas2002</v>
      </c>
      <c r="B680" s="5" t="s">
        <v>83</v>
      </c>
      <c r="C680" s="17" t="s">
        <v>131</v>
      </c>
      <c r="D680" s="10" t="s">
        <v>64</v>
      </c>
      <c r="E680" s="15">
        <v>0.015</v>
      </c>
      <c r="F680" s="15">
        <v>0.013</v>
      </c>
      <c r="G680" s="15">
        <v>79.0</v>
      </c>
      <c r="H680" s="15">
        <v>75.0</v>
      </c>
      <c r="I680" s="11"/>
      <c r="J680" s="11"/>
      <c r="K680" s="11"/>
      <c r="L680" s="15">
        <v>69806.0</v>
      </c>
      <c r="M680" s="15">
        <v>0.657</v>
      </c>
    </row>
    <row r="681">
      <c r="A681" s="15" t="str">
        <f t="shared" si="1"/>
        <v>Dominica-The Americas2003</v>
      </c>
      <c r="B681" s="5" t="s">
        <v>83</v>
      </c>
      <c r="C681" s="17" t="s">
        <v>131</v>
      </c>
      <c r="D681" s="10" t="s">
        <v>65</v>
      </c>
      <c r="E681" s="15">
        <v>0.015</v>
      </c>
      <c r="F681" s="15">
        <v>0.013</v>
      </c>
      <c r="G681" s="15">
        <v>79.0</v>
      </c>
      <c r="H681" s="15">
        <v>75.0</v>
      </c>
      <c r="I681" s="11"/>
      <c r="J681" s="11"/>
      <c r="K681" s="11"/>
      <c r="L681" s="15">
        <v>70058.0</v>
      </c>
      <c r="M681" s="15">
        <v>0.66</v>
      </c>
    </row>
    <row r="682">
      <c r="A682" s="15" t="str">
        <f t="shared" si="1"/>
        <v>Dominica-The Americas2004</v>
      </c>
      <c r="B682" s="5" t="s">
        <v>83</v>
      </c>
      <c r="C682" s="17" t="s">
        <v>131</v>
      </c>
      <c r="D682" s="10" t="s">
        <v>66</v>
      </c>
      <c r="E682" s="15">
        <v>0.015</v>
      </c>
      <c r="F682" s="15">
        <v>0.013</v>
      </c>
      <c r="G682" s="15">
        <v>79.0</v>
      </c>
      <c r="H682" s="15">
        <v>75.0</v>
      </c>
      <c r="I682" s="11"/>
      <c r="J682" s="11"/>
      <c r="K682" s="11"/>
      <c r="L682" s="15">
        <v>70325.0</v>
      </c>
      <c r="M682" s="15">
        <v>0.663</v>
      </c>
    </row>
    <row r="683">
      <c r="A683" s="15" t="str">
        <f t="shared" si="1"/>
        <v>Dominica-The Americas2005</v>
      </c>
      <c r="B683" s="5" t="s">
        <v>83</v>
      </c>
      <c r="C683" s="17" t="s">
        <v>131</v>
      </c>
      <c r="D683" s="10" t="s">
        <v>67</v>
      </c>
      <c r="E683" s="15">
        <v>0.015</v>
      </c>
      <c r="F683" s="15">
        <v>0.012</v>
      </c>
      <c r="G683" s="15">
        <v>79.0</v>
      </c>
      <c r="H683" s="15">
        <v>75.0</v>
      </c>
      <c r="I683" s="11"/>
      <c r="J683" s="11"/>
      <c r="K683" s="11"/>
      <c r="L683" s="15">
        <v>70542.0</v>
      </c>
      <c r="M683" s="15">
        <v>0.666</v>
      </c>
    </row>
    <row r="684">
      <c r="A684" s="15" t="str">
        <f t="shared" si="1"/>
        <v>Dominica-The Americas2006</v>
      </c>
      <c r="B684" s="5" t="s">
        <v>83</v>
      </c>
      <c r="C684" s="17" t="s">
        <v>131</v>
      </c>
      <c r="D684" s="10" t="s">
        <v>68</v>
      </c>
      <c r="E684" s="15">
        <v>0.015</v>
      </c>
      <c r="F684" s="15">
        <v>0.012</v>
      </c>
      <c r="G684" s="15">
        <v>79.0</v>
      </c>
      <c r="H684" s="15">
        <v>75.0</v>
      </c>
      <c r="I684" s="11"/>
      <c r="J684" s="11"/>
      <c r="K684" s="11"/>
      <c r="L684" s="15">
        <v>70690.0</v>
      </c>
      <c r="M684" s="15">
        <v>0.669</v>
      </c>
    </row>
    <row r="685">
      <c r="A685" s="15" t="str">
        <f t="shared" si="1"/>
        <v>Dominica-The Americas2007</v>
      </c>
      <c r="B685" s="5" t="s">
        <v>83</v>
      </c>
      <c r="C685" s="17" t="s">
        <v>131</v>
      </c>
      <c r="D685" s="10" t="s">
        <v>69</v>
      </c>
      <c r="E685" s="15">
        <v>0.015</v>
      </c>
      <c r="F685" s="15">
        <v>0.012</v>
      </c>
      <c r="G685" s="15">
        <v>79.0</v>
      </c>
      <c r="H685" s="15">
        <v>75.0</v>
      </c>
      <c r="I685" s="11"/>
      <c r="J685" s="11"/>
      <c r="K685" s="11"/>
      <c r="L685" s="15">
        <v>70795.0</v>
      </c>
      <c r="M685" s="15">
        <v>0.672</v>
      </c>
    </row>
    <row r="686">
      <c r="A686" s="15" t="str">
        <f t="shared" si="1"/>
        <v>Dominica-The Americas2008</v>
      </c>
      <c r="B686" s="5" t="s">
        <v>83</v>
      </c>
      <c r="C686" s="17" t="s">
        <v>131</v>
      </c>
      <c r="D686" s="10" t="s">
        <v>70</v>
      </c>
      <c r="E686" s="15">
        <v>0.015</v>
      </c>
      <c r="F686" s="15">
        <v>0.012</v>
      </c>
      <c r="G686" s="15">
        <v>79.0</v>
      </c>
      <c r="H686" s="15">
        <v>75.0</v>
      </c>
      <c r="I686" s="11"/>
      <c r="J686" s="11"/>
      <c r="K686" s="11"/>
      <c r="L686" s="15">
        <v>70883.0</v>
      </c>
      <c r="M686" s="15">
        <v>0.675</v>
      </c>
    </row>
    <row r="687">
      <c r="A687" s="15" t="str">
        <f t="shared" si="1"/>
        <v>Dominica-The Americas2009</v>
      </c>
      <c r="B687" s="5" t="s">
        <v>83</v>
      </c>
      <c r="C687" s="17" t="s">
        <v>131</v>
      </c>
      <c r="D687" s="10" t="s">
        <v>71</v>
      </c>
      <c r="E687" s="15">
        <v>0.015</v>
      </c>
      <c r="F687" s="15">
        <v>0.011</v>
      </c>
      <c r="G687" s="15">
        <v>79.0</v>
      </c>
      <c r="H687" s="15">
        <v>75.0</v>
      </c>
      <c r="I687" s="11"/>
      <c r="J687" s="11"/>
      <c r="K687" s="11"/>
      <c r="L687" s="15">
        <v>70996.0</v>
      </c>
      <c r="M687" s="15">
        <v>0.678</v>
      </c>
    </row>
    <row r="688">
      <c r="A688" s="15" t="str">
        <f t="shared" si="1"/>
        <v>Dominica-The Americas2010</v>
      </c>
      <c r="B688" s="5" t="s">
        <v>83</v>
      </c>
      <c r="C688" s="17" t="s">
        <v>131</v>
      </c>
      <c r="D688" s="10" t="s">
        <v>72</v>
      </c>
      <c r="E688" s="15">
        <v>0.013</v>
      </c>
      <c r="F688" s="15">
        <v>0.011</v>
      </c>
      <c r="G688" s="15">
        <v>79.0</v>
      </c>
      <c r="H688" s="15">
        <v>75.0</v>
      </c>
      <c r="I688" s="11"/>
      <c r="J688" s="11"/>
      <c r="K688" s="11"/>
      <c r="L688" s="15">
        <v>71167.0</v>
      </c>
      <c r="M688" s="15">
        <v>0.681</v>
      </c>
    </row>
    <row r="689">
      <c r="A689" s="15" t="str">
        <f t="shared" si="1"/>
        <v>Dominica-The Americas2011</v>
      </c>
      <c r="B689" s="5" t="s">
        <v>83</v>
      </c>
      <c r="C689" s="17" t="s">
        <v>131</v>
      </c>
      <c r="D689" s="10" t="s">
        <v>73</v>
      </c>
      <c r="E689" s="15">
        <v>0.013</v>
      </c>
      <c r="F689" s="15">
        <v>0.011</v>
      </c>
      <c r="G689" s="15">
        <v>79.0</v>
      </c>
      <c r="H689" s="15">
        <v>75.0</v>
      </c>
      <c r="I689" s="11"/>
      <c r="J689" s="11"/>
      <c r="K689" s="11"/>
      <c r="L689" s="15">
        <v>71401.0</v>
      </c>
      <c r="M689" s="15">
        <v>0.684</v>
      </c>
    </row>
    <row r="690">
      <c r="A690" s="15" t="str">
        <f t="shared" si="1"/>
        <v>Dominica-The Americas2012</v>
      </c>
      <c r="B690" s="5" t="s">
        <v>83</v>
      </c>
      <c r="C690" s="17" t="s">
        <v>131</v>
      </c>
      <c r="D690" s="10" t="s">
        <v>74</v>
      </c>
      <c r="E690" s="15">
        <v>0.013</v>
      </c>
      <c r="F690" s="15">
        <v>0.011</v>
      </c>
      <c r="G690" s="15">
        <v>79.0</v>
      </c>
      <c r="H690" s="15">
        <v>75.0</v>
      </c>
      <c r="I690" s="11"/>
      <c r="J690" s="11"/>
      <c r="K690" s="11"/>
      <c r="L690" s="15">
        <v>71684.0</v>
      </c>
      <c r="M690" s="15">
        <v>0.687</v>
      </c>
    </row>
    <row r="691">
      <c r="A691" s="15" t="str">
        <f t="shared" si="1"/>
        <v>Dominican Republic-The Americas2000</v>
      </c>
      <c r="B691" s="5" t="s">
        <v>83</v>
      </c>
      <c r="C691" s="17" t="s">
        <v>132</v>
      </c>
      <c r="D691" s="10" t="s">
        <v>62</v>
      </c>
      <c r="E691" s="15">
        <v>0.025</v>
      </c>
      <c r="F691" s="15">
        <v>0.033</v>
      </c>
      <c r="G691" s="15">
        <v>74.0</v>
      </c>
      <c r="H691" s="15">
        <v>68.0</v>
      </c>
      <c r="I691" s="15">
        <v>0.349</v>
      </c>
      <c r="J691" s="15">
        <v>0.599</v>
      </c>
      <c r="K691" s="15">
        <v>0.051</v>
      </c>
      <c r="L691" s="15">
        <v>8663421.0</v>
      </c>
      <c r="M691" s="15">
        <v>0.617</v>
      </c>
    </row>
    <row r="692">
      <c r="A692" s="15" t="str">
        <f t="shared" si="1"/>
        <v>Dominican Republic-The Americas2001</v>
      </c>
      <c r="B692" s="5" t="s">
        <v>83</v>
      </c>
      <c r="C692" s="17" t="s">
        <v>132</v>
      </c>
      <c r="D692" s="10" t="s">
        <v>63</v>
      </c>
      <c r="E692" s="15">
        <v>0.025</v>
      </c>
      <c r="F692" s="15">
        <v>0.032</v>
      </c>
      <c r="G692" s="15">
        <v>74.0</v>
      </c>
      <c r="H692" s="15">
        <v>68.0</v>
      </c>
      <c r="I692" s="15">
        <v>0.345</v>
      </c>
      <c r="J692" s="15">
        <v>0.602</v>
      </c>
      <c r="K692" s="15">
        <v>0.053</v>
      </c>
      <c r="L692" s="15">
        <v>8799298.0</v>
      </c>
      <c r="M692" s="15">
        <v>0.626</v>
      </c>
    </row>
    <row r="693">
      <c r="A693" s="15" t="str">
        <f t="shared" si="1"/>
        <v>Dominican Republic-The Americas2002</v>
      </c>
      <c r="B693" s="5" t="s">
        <v>83</v>
      </c>
      <c r="C693" s="17" t="s">
        <v>132</v>
      </c>
      <c r="D693" s="10" t="s">
        <v>64</v>
      </c>
      <c r="E693" s="15">
        <v>0.024</v>
      </c>
      <c r="F693" s="15">
        <v>0.032</v>
      </c>
      <c r="G693" s="15">
        <v>74.0</v>
      </c>
      <c r="H693" s="15">
        <v>68.0</v>
      </c>
      <c r="I693" s="15">
        <v>0.342</v>
      </c>
      <c r="J693" s="15">
        <v>0.604</v>
      </c>
      <c r="K693" s="15">
        <v>0.054</v>
      </c>
      <c r="L693" s="15">
        <v>8935261.0</v>
      </c>
      <c r="M693" s="15">
        <v>0.634</v>
      </c>
    </row>
    <row r="694">
      <c r="A694" s="15" t="str">
        <f t="shared" si="1"/>
        <v>Dominican Republic-The Americas2003</v>
      </c>
      <c r="B694" s="5" t="s">
        <v>83</v>
      </c>
      <c r="C694" s="17" t="s">
        <v>132</v>
      </c>
      <c r="D694" s="10" t="s">
        <v>65</v>
      </c>
      <c r="E694" s="15">
        <v>0.024</v>
      </c>
      <c r="F694" s="15">
        <v>0.031</v>
      </c>
      <c r="G694" s="15">
        <v>74.0</v>
      </c>
      <c r="H694" s="15">
        <v>68.0</v>
      </c>
      <c r="I694" s="15">
        <v>0.338</v>
      </c>
      <c r="J694" s="15">
        <v>0.607</v>
      </c>
      <c r="K694" s="15">
        <v>0.055</v>
      </c>
      <c r="L694" s="15">
        <v>9071318.0</v>
      </c>
      <c r="M694" s="15">
        <v>0.646</v>
      </c>
    </row>
    <row r="695">
      <c r="A695" s="15" t="str">
        <f t="shared" si="1"/>
        <v>Dominican Republic-The Americas2004</v>
      </c>
      <c r="B695" s="5" t="s">
        <v>83</v>
      </c>
      <c r="C695" s="17" t="s">
        <v>132</v>
      </c>
      <c r="D695" s="10" t="s">
        <v>66</v>
      </c>
      <c r="E695" s="15">
        <v>0.024</v>
      </c>
      <c r="F695" s="15">
        <v>0.03</v>
      </c>
      <c r="G695" s="15">
        <v>75.0</v>
      </c>
      <c r="H695" s="15">
        <v>68.0</v>
      </c>
      <c r="I695" s="15">
        <v>0.334</v>
      </c>
      <c r="J695" s="15">
        <v>0.61</v>
      </c>
      <c r="K695" s="15">
        <v>0.056</v>
      </c>
      <c r="L695" s="15">
        <v>9207389.0</v>
      </c>
      <c r="M695" s="15">
        <v>0.66</v>
      </c>
    </row>
    <row r="696">
      <c r="A696" s="15" t="str">
        <f t="shared" si="1"/>
        <v>Dominican Republic-The Americas2005</v>
      </c>
      <c r="B696" s="5" t="s">
        <v>83</v>
      </c>
      <c r="C696" s="17" t="s">
        <v>132</v>
      </c>
      <c r="D696" s="10" t="s">
        <v>67</v>
      </c>
      <c r="E696" s="15">
        <v>0.024</v>
      </c>
      <c r="F696" s="15">
        <v>0.029</v>
      </c>
      <c r="G696" s="15">
        <v>75.0</v>
      </c>
      <c r="H696" s="15">
        <v>69.0</v>
      </c>
      <c r="I696" s="15">
        <v>0.331</v>
      </c>
      <c r="J696" s="15">
        <v>0.613</v>
      </c>
      <c r="K696" s="15">
        <v>0.057</v>
      </c>
      <c r="L696" s="15">
        <v>9343362.0</v>
      </c>
      <c r="M696" s="15">
        <v>0.674</v>
      </c>
    </row>
    <row r="697">
      <c r="A697" s="15" t="str">
        <f t="shared" si="1"/>
        <v>Dominican Republic-The Americas2006</v>
      </c>
      <c r="B697" s="5" t="s">
        <v>83</v>
      </c>
      <c r="C697" s="17" t="s">
        <v>132</v>
      </c>
      <c r="D697" s="10" t="s">
        <v>68</v>
      </c>
      <c r="E697" s="15">
        <v>0.023</v>
      </c>
      <c r="F697" s="15">
        <v>0.028</v>
      </c>
      <c r="G697" s="15">
        <v>75.0</v>
      </c>
      <c r="H697" s="15">
        <v>69.0</v>
      </c>
      <c r="I697" s="15">
        <v>0.327</v>
      </c>
      <c r="J697" s="15">
        <v>0.616</v>
      </c>
      <c r="K697" s="15">
        <v>0.057</v>
      </c>
      <c r="L697" s="15">
        <v>9479269.0</v>
      </c>
      <c r="M697" s="15">
        <v>0.687</v>
      </c>
    </row>
    <row r="698">
      <c r="A698" s="15" t="str">
        <f t="shared" si="1"/>
        <v>Dominican Republic-The Americas2007</v>
      </c>
      <c r="B698" s="5" t="s">
        <v>83</v>
      </c>
      <c r="C698" s="17" t="s">
        <v>132</v>
      </c>
      <c r="D698" s="10" t="s">
        <v>69</v>
      </c>
      <c r="E698" s="15">
        <v>0.023</v>
      </c>
      <c r="F698" s="15">
        <v>0.028</v>
      </c>
      <c r="G698" s="15">
        <v>75.0</v>
      </c>
      <c r="H698" s="15">
        <v>69.0</v>
      </c>
      <c r="I698" s="15">
        <v>0.323</v>
      </c>
      <c r="J698" s="15">
        <v>0.619</v>
      </c>
      <c r="K698" s="15">
        <v>0.058</v>
      </c>
      <c r="L698" s="15">
        <v>9615015.0</v>
      </c>
      <c r="M698" s="15">
        <v>0.7</v>
      </c>
    </row>
    <row r="699">
      <c r="A699" s="15" t="str">
        <f t="shared" si="1"/>
        <v>Dominican Republic-The Americas2008</v>
      </c>
      <c r="B699" s="5" t="s">
        <v>83</v>
      </c>
      <c r="C699" s="17" t="s">
        <v>132</v>
      </c>
      <c r="D699" s="10" t="s">
        <v>70</v>
      </c>
      <c r="E699" s="15">
        <v>0.023</v>
      </c>
      <c r="F699" s="15">
        <v>0.027</v>
      </c>
      <c r="G699" s="15">
        <v>76.0</v>
      </c>
      <c r="H699" s="15">
        <v>69.0</v>
      </c>
      <c r="I699" s="15">
        <v>0.319</v>
      </c>
      <c r="J699" s="15">
        <v>0.622</v>
      </c>
      <c r="K699" s="15">
        <v>0.059</v>
      </c>
      <c r="L699" s="15">
        <v>9750195.0</v>
      </c>
      <c r="M699" s="15">
        <v>0.713</v>
      </c>
    </row>
    <row r="700">
      <c r="A700" s="15" t="str">
        <f t="shared" si="1"/>
        <v>Dominican Republic-The Americas2009</v>
      </c>
      <c r="B700" s="5" t="s">
        <v>83</v>
      </c>
      <c r="C700" s="17" t="s">
        <v>132</v>
      </c>
      <c r="D700" s="10" t="s">
        <v>71</v>
      </c>
      <c r="E700" s="15">
        <v>0.022</v>
      </c>
      <c r="F700" s="15">
        <v>0.026</v>
      </c>
      <c r="G700" s="15">
        <v>76.0</v>
      </c>
      <c r="H700" s="15">
        <v>70.0</v>
      </c>
      <c r="I700" s="15">
        <v>0.315</v>
      </c>
      <c r="J700" s="15">
        <v>0.625</v>
      </c>
      <c r="K700" s="15">
        <v>0.059</v>
      </c>
      <c r="L700" s="15">
        <v>9884265.0</v>
      </c>
      <c r="M700" s="15">
        <v>0.725</v>
      </c>
    </row>
    <row r="701">
      <c r="A701" s="15" t="str">
        <f t="shared" si="1"/>
        <v>Dominican Republic-The Americas2010</v>
      </c>
      <c r="B701" s="5" t="s">
        <v>83</v>
      </c>
      <c r="C701" s="17" t="s">
        <v>132</v>
      </c>
      <c r="D701" s="10" t="s">
        <v>72</v>
      </c>
      <c r="E701" s="15">
        <v>0.022</v>
      </c>
      <c r="F701" s="15">
        <v>0.026</v>
      </c>
      <c r="G701" s="15">
        <v>76.0</v>
      </c>
      <c r="H701" s="15">
        <v>70.0</v>
      </c>
      <c r="I701" s="15">
        <v>0.312</v>
      </c>
      <c r="J701" s="15">
        <v>0.628</v>
      </c>
      <c r="K701" s="15">
        <v>0.06</v>
      </c>
      <c r="L701" s="15">
        <v>1.0016797E7</v>
      </c>
      <c r="M701" s="15">
        <v>0.738</v>
      </c>
    </row>
    <row r="702">
      <c r="A702" s="15" t="str">
        <f t="shared" si="1"/>
        <v>Dominican Republic-The Americas2011</v>
      </c>
      <c r="B702" s="5" t="s">
        <v>83</v>
      </c>
      <c r="C702" s="17" t="s">
        <v>132</v>
      </c>
      <c r="D702" s="10" t="s">
        <v>73</v>
      </c>
      <c r="E702" s="15">
        <v>0.022</v>
      </c>
      <c r="F702" s="15">
        <v>0.025</v>
      </c>
      <c r="G702" s="15">
        <v>76.0</v>
      </c>
      <c r="H702" s="15">
        <v>70.0</v>
      </c>
      <c r="I702" s="15">
        <v>0.308</v>
      </c>
      <c r="J702" s="15">
        <v>0.631</v>
      </c>
      <c r="K702" s="15">
        <v>0.061</v>
      </c>
      <c r="L702" s="15">
        <v>1.0147598E7</v>
      </c>
      <c r="M702" s="15">
        <v>0.749</v>
      </c>
    </row>
    <row r="703">
      <c r="A703" s="15" t="str">
        <f t="shared" si="1"/>
        <v>Dominican Republic-The Americas2012</v>
      </c>
      <c r="B703" s="5" t="s">
        <v>83</v>
      </c>
      <c r="C703" s="17" t="s">
        <v>132</v>
      </c>
      <c r="D703" s="10" t="s">
        <v>74</v>
      </c>
      <c r="E703" s="15">
        <v>0.021</v>
      </c>
      <c r="F703" s="15">
        <v>0.024</v>
      </c>
      <c r="G703" s="15">
        <v>76.0</v>
      </c>
      <c r="H703" s="15">
        <v>70.0</v>
      </c>
      <c r="I703" s="15">
        <v>0.305</v>
      </c>
      <c r="J703" s="15">
        <v>0.633</v>
      </c>
      <c r="K703" s="15">
        <v>0.062</v>
      </c>
      <c r="L703" s="15">
        <v>1.0276621E7</v>
      </c>
      <c r="M703" s="15">
        <v>0.76</v>
      </c>
    </row>
    <row r="704">
      <c r="A704" s="15" t="str">
        <f t="shared" si="1"/>
        <v>Ecuador-The Americas2000</v>
      </c>
      <c r="B704" s="5" t="s">
        <v>83</v>
      </c>
      <c r="C704" s="17" t="s">
        <v>133</v>
      </c>
      <c r="D704" s="10" t="s">
        <v>62</v>
      </c>
      <c r="E704" s="15">
        <v>0.025</v>
      </c>
      <c r="F704" s="15">
        <v>0.028</v>
      </c>
      <c r="G704" s="15">
        <v>76.0</v>
      </c>
      <c r="H704" s="15">
        <v>71.0</v>
      </c>
      <c r="I704" s="15">
        <v>0.345</v>
      </c>
      <c r="J704" s="15">
        <v>0.604</v>
      </c>
      <c r="K704" s="15">
        <v>0.051</v>
      </c>
      <c r="L704" s="15">
        <v>1.2533087E7</v>
      </c>
      <c r="M704" s="15">
        <v>0.603</v>
      </c>
    </row>
    <row r="705">
      <c r="A705" s="15" t="str">
        <f t="shared" si="1"/>
        <v>Ecuador-The Americas2001</v>
      </c>
      <c r="B705" s="5" t="s">
        <v>83</v>
      </c>
      <c r="C705" s="17" t="s">
        <v>133</v>
      </c>
      <c r="D705" s="10" t="s">
        <v>63</v>
      </c>
      <c r="E705" s="15">
        <v>0.025</v>
      </c>
      <c r="F705" s="15">
        <v>0.027</v>
      </c>
      <c r="G705" s="15">
        <v>77.0</v>
      </c>
      <c r="H705" s="15">
        <v>71.0</v>
      </c>
      <c r="I705" s="15">
        <v>0.342</v>
      </c>
      <c r="J705" s="15">
        <v>0.606</v>
      </c>
      <c r="K705" s="15">
        <v>0.052</v>
      </c>
      <c r="L705" s="15">
        <v>1.2780869E7</v>
      </c>
      <c r="M705" s="15">
        <v>0.608</v>
      </c>
    </row>
    <row r="706">
      <c r="A706" s="15" t="str">
        <f t="shared" si="1"/>
        <v>Ecuador-The Americas2002</v>
      </c>
      <c r="B706" s="5" t="s">
        <v>83</v>
      </c>
      <c r="C706" s="17" t="s">
        <v>133</v>
      </c>
      <c r="D706" s="10" t="s">
        <v>64</v>
      </c>
      <c r="E706" s="15">
        <v>0.025</v>
      </c>
      <c r="F706" s="15">
        <v>0.026</v>
      </c>
      <c r="G706" s="15">
        <v>77.0</v>
      </c>
      <c r="H706" s="15">
        <v>71.0</v>
      </c>
      <c r="I706" s="15">
        <v>0.338</v>
      </c>
      <c r="J706" s="15">
        <v>0.609</v>
      </c>
      <c r="K706" s="15">
        <v>0.053</v>
      </c>
      <c r="L706" s="15">
        <v>1.3030041E7</v>
      </c>
      <c r="M706" s="15">
        <v>0.611</v>
      </c>
    </row>
    <row r="707">
      <c r="A707" s="15" t="str">
        <f t="shared" si="1"/>
        <v>Ecuador-The Americas2003</v>
      </c>
      <c r="B707" s="5" t="s">
        <v>83</v>
      </c>
      <c r="C707" s="17" t="s">
        <v>133</v>
      </c>
      <c r="D707" s="10" t="s">
        <v>65</v>
      </c>
      <c r="E707" s="15">
        <v>0.024</v>
      </c>
      <c r="F707" s="15">
        <v>0.026</v>
      </c>
      <c r="G707" s="15">
        <v>77.0</v>
      </c>
      <c r="H707" s="15">
        <v>71.0</v>
      </c>
      <c r="I707" s="15">
        <v>0.334</v>
      </c>
      <c r="J707" s="15">
        <v>0.612</v>
      </c>
      <c r="K707" s="15">
        <v>0.054</v>
      </c>
      <c r="L707" s="15">
        <v>1.3279806E7</v>
      </c>
      <c r="M707" s="15">
        <v>0.613</v>
      </c>
    </row>
    <row r="708">
      <c r="A708" s="15" t="str">
        <f t="shared" si="1"/>
        <v>Ecuador-The Americas2004</v>
      </c>
      <c r="B708" s="5" t="s">
        <v>83</v>
      </c>
      <c r="C708" s="17" t="s">
        <v>133</v>
      </c>
      <c r="D708" s="10" t="s">
        <v>66</v>
      </c>
      <c r="E708" s="15">
        <v>0.024</v>
      </c>
      <c r="F708" s="15">
        <v>0.025</v>
      </c>
      <c r="G708" s="15">
        <v>77.0</v>
      </c>
      <c r="H708" s="15">
        <v>72.0</v>
      </c>
      <c r="I708" s="15">
        <v>0.33</v>
      </c>
      <c r="J708" s="15">
        <v>0.615</v>
      </c>
      <c r="K708" s="15">
        <v>0.055</v>
      </c>
      <c r="L708" s="15">
        <v>1.3529091E7</v>
      </c>
      <c r="M708" s="15">
        <v>0.615</v>
      </c>
    </row>
    <row r="709">
      <c r="A709" s="15" t="str">
        <f t="shared" si="1"/>
        <v>Ecuador-The Americas2005</v>
      </c>
      <c r="B709" s="5" t="s">
        <v>83</v>
      </c>
      <c r="C709" s="17" t="s">
        <v>133</v>
      </c>
      <c r="D709" s="10" t="s">
        <v>67</v>
      </c>
      <c r="E709" s="15">
        <v>0.024</v>
      </c>
      <c r="F709" s="15">
        <v>0.024</v>
      </c>
      <c r="G709" s="15">
        <v>78.0</v>
      </c>
      <c r="H709" s="15">
        <v>72.0</v>
      </c>
      <c r="I709" s="15">
        <v>0.327</v>
      </c>
      <c r="J709" s="15">
        <v>0.617</v>
      </c>
      <c r="K709" s="15">
        <v>0.056</v>
      </c>
      <c r="L709" s="15">
        <v>1.3777131E7</v>
      </c>
      <c r="M709" s="15">
        <v>0.617</v>
      </c>
    </row>
    <row r="710">
      <c r="A710" s="15" t="str">
        <f t="shared" si="1"/>
        <v>Ecuador-The Americas2006</v>
      </c>
      <c r="B710" s="5" t="s">
        <v>83</v>
      </c>
      <c r="C710" s="17" t="s">
        <v>133</v>
      </c>
      <c r="D710" s="10" t="s">
        <v>68</v>
      </c>
      <c r="E710" s="15">
        <v>0.023</v>
      </c>
      <c r="F710" s="15">
        <v>0.023</v>
      </c>
      <c r="G710" s="15">
        <v>78.0</v>
      </c>
      <c r="H710" s="15">
        <v>72.0</v>
      </c>
      <c r="I710" s="15">
        <v>0.323</v>
      </c>
      <c r="J710" s="15">
        <v>0.62</v>
      </c>
      <c r="K710" s="15">
        <v>0.057</v>
      </c>
      <c r="L710" s="15">
        <v>1.4023503E7</v>
      </c>
      <c r="M710" s="15">
        <v>0.619</v>
      </c>
    </row>
    <row r="711">
      <c r="A711" s="15" t="str">
        <f t="shared" si="1"/>
        <v>Ecuador-The Americas2007</v>
      </c>
      <c r="B711" s="5" t="s">
        <v>83</v>
      </c>
      <c r="C711" s="17" t="s">
        <v>133</v>
      </c>
      <c r="D711" s="10" t="s">
        <v>69</v>
      </c>
      <c r="E711" s="15">
        <v>0.023</v>
      </c>
      <c r="F711" s="15">
        <v>0.023</v>
      </c>
      <c r="G711" s="15">
        <v>78.0</v>
      </c>
      <c r="H711" s="15">
        <v>72.0</v>
      </c>
      <c r="I711" s="15">
        <v>0.32</v>
      </c>
      <c r="J711" s="15">
        <v>0.622</v>
      </c>
      <c r="K711" s="15">
        <v>0.058</v>
      </c>
      <c r="L711" s="15">
        <v>1.4268397E7</v>
      </c>
      <c r="M711" s="15">
        <v>0.621</v>
      </c>
    </row>
    <row r="712">
      <c r="A712" s="15" t="str">
        <f t="shared" si="1"/>
        <v>Ecuador-The Americas2008</v>
      </c>
      <c r="B712" s="5" t="s">
        <v>83</v>
      </c>
      <c r="C712" s="17" t="s">
        <v>133</v>
      </c>
      <c r="D712" s="10" t="s">
        <v>70</v>
      </c>
      <c r="E712" s="15">
        <v>0.022</v>
      </c>
      <c r="F712" s="15">
        <v>0.022</v>
      </c>
      <c r="G712" s="15">
        <v>78.0</v>
      </c>
      <c r="H712" s="15">
        <v>72.0</v>
      </c>
      <c r="I712" s="15">
        <v>0.316</v>
      </c>
      <c r="J712" s="15">
        <v>0.624</v>
      </c>
      <c r="K712" s="15">
        <v>0.059</v>
      </c>
      <c r="L712" s="15">
        <v>1.4512402E7</v>
      </c>
      <c r="M712" s="15">
        <v>0.623</v>
      </c>
    </row>
    <row r="713">
      <c r="A713" s="15" t="str">
        <f t="shared" si="1"/>
        <v>Ecuador-The Americas2009</v>
      </c>
      <c r="B713" s="5" t="s">
        <v>83</v>
      </c>
      <c r="C713" s="17" t="s">
        <v>133</v>
      </c>
      <c r="D713" s="10" t="s">
        <v>71</v>
      </c>
      <c r="E713" s="15">
        <v>0.022</v>
      </c>
      <c r="F713" s="15">
        <v>0.022</v>
      </c>
      <c r="G713" s="15">
        <v>78.0</v>
      </c>
      <c r="H713" s="15">
        <v>73.0</v>
      </c>
      <c r="I713" s="15">
        <v>0.313</v>
      </c>
      <c r="J713" s="15">
        <v>0.627</v>
      </c>
      <c r="K713" s="15">
        <v>0.061</v>
      </c>
      <c r="L713" s="15">
        <v>1.4756424E7</v>
      </c>
      <c r="M713" s="15">
        <v>0.625</v>
      </c>
    </row>
    <row r="714">
      <c r="A714" s="15" t="str">
        <f t="shared" si="1"/>
        <v>Ecuador-The Americas2010</v>
      </c>
      <c r="B714" s="5" t="s">
        <v>83</v>
      </c>
      <c r="C714" s="17" t="s">
        <v>133</v>
      </c>
      <c r="D714" s="10" t="s">
        <v>72</v>
      </c>
      <c r="E714" s="15">
        <v>0.022</v>
      </c>
      <c r="F714" s="15">
        <v>0.021</v>
      </c>
      <c r="G714" s="15">
        <v>79.0</v>
      </c>
      <c r="H714" s="15">
        <v>73.0</v>
      </c>
      <c r="I714" s="15">
        <v>0.31</v>
      </c>
      <c r="J714" s="15">
        <v>0.629</v>
      </c>
      <c r="K714" s="15">
        <v>0.062</v>
      </c>
      <c r="L714" s="15">
        <v>1.5001072E7</v>
      </c>
      <c r="M714" s="15">
        <v>0.627</v>
      </c>
    </row>
    <row r="715">
      <c r="A715" s="15" t="str">
        <f t="shared" si="1"/>
        <v>Ecuador-The Americas2011</v>
      </c>
      <c r="B715" s="5" t="s">
        <v>83</v>
      </c>
      <c r="C715" s="17" t="s">
        <v>133</v>
      </c>
      <c r="D715" s="10" t="s">
        <v>73</v>
      </c>
      <c r="E715" s="15">
        <v>0.021</v>
      </c>
      <c r="F715" s="15">
        <v>0.02</v>
      </c>
      <c r="G715" s="15">
        <v>79.0</v>
      </c>
      <c r="H715" s="15">
        <v>73.0</v>
      </c>
      <c r="I715" s="15">
        <v>0.306</v>
      </c>
      <c r="J715" s="15">
        <v>0.631</v>
      </c>
      <c r="K715" s="15">
        <v>0.063</v>
      </c>
      <c r="L715" s="15">
        <v>1.5246481E7</v>
      </c>
      <c r="M715" s="15">
        <v>0.629</v>
      </c>
    </row>
    <row r="716">
      <c r="A716" s="15" t="str">
        <f t="shared" si="1"/>
        <v>Ecuador-The Americas2012</v>
      </c>
      <c r="B716" s="5" t="s">
        <v>83</v>
      </c>
      <c r="C716" s="17" t="s">
        <v>133</v>
      </c>
      <c r="D716" s="10" t="s">
        <v>74</v>
      </c>
      <c r="E716" s="15">
        <v>0.021</v>
      </c>
      <c r="F716" s="15">
        <v>0.02</v>
      </c>
      <c r="G716" s="15">
        <v>79.0</v>
      </c>
      <c r="H716" s="15">
        <v>73.0</v>
      </c>
      <c r="I716" s="15">
        <v>0.303</v>
      </c>
      <c r="J716" s="15">
        <v>0.633</v>
      </c>
      <c r="K716" s="15">
        <v>0.064</v>
      </c>
      <c r="L716" s="15">
        <v>1.5492264E7</v>
      </c>
      <c r="M716" s="15">
        <v>0.631</v>
      </c>
    </row>
    <row r="717">
      <c r="A717" s="15" t="str">
        <f t="shared" si="1"/>
        <v>Egypt-Africa2000</v>
      </c>
      <c r="B717" s="5" t="s">
        <v>77</v>
      </c>
      <c r="C717" s="17" t="s">
        <v>134</v>
      </c>
      <c r="D717" s="10" t="s">
        <v>62</v>
      </c>
      <c r="E717" s="15">
        <v>0.025</v>
      </c>
      <c r="F717" s="15">
        <v>0.036</v>
      </c>
      <c r="G717" s="15">
        <v>71.0</v>
      </c>
      <c r="H717" s="15">
        <v>66.0</v>
      </c>
      <c r="I717" s="15">
        <v>0.354</v>
      </c>
      <c r="J717" s="15">
        <v>0.592</v>
      </c>
      <c r="K717" s="15">
        <v>0.053</v>
      </c>
      <c r="L717" s="15">
        <v>6.613659E7</v>
      </c>
      <c r="M717" s="15">
        <v>0.428</v>
      </c>
    </row>
    <row r="718">
      <c r="A718" s="15" t="str">
        <f t="shared" si="1"/>
        <v>Egypt-Africa2001</v>
      </c>
      <c r="B718" s="5" t="s">
        <v>77</v>
      </c>
      <c r="C718" s="17" t="s">
        <v>134</v>
      </c>
      <c r="D718" s="10" t="s">
        <v>63</v>
      </c>
      <c r="E718" s="15">
        <v>0.025</v>
      </c>
      <c r="F718" s="15">
        <v>0.034</v>
      </c>
      <c r="G718" s="15">
        <v>71.0</v>
      </c>
      <c r="H718" s="15">
        <v>66.0</v>
      </c>
      <c r="I718" s="15">
        <v>0.348</v>
      </c>
      <c r="J718" s="15">
        <v>0.598</v>
      </c>
      <c r="K718" s="15">
        <v>0.054</v>
      </c>
      <c r="L718" s="15">
        <v>6.7204189E7</v>
      </c>
      <c r="M718" s="15">
        <v>0.428</v>
      </c>
    </row>
    <row r="719">
      <c r="A719" s="15" t="str">
        <f t="shared" si="1"/>
        <v>Egypt-Africa2002</v>
      </c>
      <c r="B719" s="5" t="s">
        <v>77</v>
      </c>
      <c r="C719" s="17" t="s">
        <v>134</v>
      </c>
      <c r="D719" s="10" t="s">
        <v>64</v>
      </c>
      <c r="E719" s="15">
        <v>0.024</v>
      </c>
      <c r="F719" s="15">
        <v>0.031</v>
      </c>
      <c r="G719" s="15">
        <v>71.0</v>
      </c>
      <c r="H719" s="15">
        <v>67.0</v>
      </c>
      <c r="I719" s="15">
        <v>0.342</v>
      </c>
      <c r="J719" s="15">
        <v>0.604</v>
      </c>
      <c r="K719" s="15">
        <v>0.054</v>
      </c>
      <c r="L719" s="15">
        <v>6.8302914E7</v>
      </c>
      <c r="M719" s="15">
        <v>0.429</v>
      </c>
    </row>
    <row r="720">
      <c r="A720" s="15" t="str">
        <f t="shared" si="1"/>
        <v>Egypt-Africa2003</v>
      </c>
      <c r="B720" s="5" t="s">
        <v>77</v>
      </c>
      <c r="C720" s="17" t="s">
        <v>134</v>
      </c>
      <c r="D720" s="10" t="s">
        <v>65</v>
      </c>
      <c r="E720" s="15">
        <v>0.024</v>
      </c>
      <c r="F720" s="15">
        <v>0.029</v>
      </c>
      <c r="G720" s="15">
        <v>72.0</v>
      </c>
      <c r="H720" s="15">
        <v>67.0</v>
      </c>
      <c r="I720" s="15">
        <v>0.335</v>
      </c>
      <c r="J720" s="15">
        <v>0.61</v>
      </c>
      <c r="K720" s="15">
        <v>0.054</v>
      </c>
      <c r="L720" s="15">
        <v>6.9432477E7</v>
      </c>
      <c r="M720" s="15">
        <v>0.429</v>
      </c>
    </row>
    <row r="721">
      <c r="A721" s="15" t="str">
        <f t="shared" si="1"/>
        <v>Egypt-Africa2004</v>
      </c>
      <c r="B721" s="5" t="s">
        <v>77</v>
      </c>
      <c r="C721" s="17" t="s">
        <v>134</v>
      </c>
      <c r="D721" s="10" t="s">
        <v>66</v>
      </c>
      <c r="E721" s="15">
        <v>0.024</v>
      </c>
      <c r="F721" s="15">
        <v>0.027</v>
      </c>
      <c r="G721" s="15">
        <v>72.0</v>
      </c>
      <c r="H721" s="15">
        <v>67.0</v>
      </c>
      <c r="I721" s="15">
        <v>0.33</v>
      </c>
      <c r="J721" s="15">
        <v>0.616</v>
      </c>
      <c r="K721" s="15">
        <v>0.054</v>
      </c>
      <c r="L721" s="15">
        <v>7.0591288E7</v>
      </c>
      <c r="M721" s="15">
        <v>0.43</v>
      </c>
    </row>
    <row r="722">
      <c r="A722" s="15" t="str">
        <f t="shared" si="1"/>
        <v>Egypt-Africa2005</v>
      </c>
      <c r="B722" s="5" t="s">
        <v>77</v>
      </c>
      <c r="C722" s="17" t="s">
        <v>134</v>
      </c>
      <c r="D722" s="10" t="s">
        <v>67</v>
      </c>
      <c r="E722" s="15">
        <v>0.024</v>
      </c>
      <c r="F722" s="15">
        <v>0.026</v>
      </c>
      <c r="G722" s="15">
        <v>72.0</v>
      </c>
      <c r="H722" s="15">
        <v>67.0</v>
      </c>
      <c r="I722" s="15">
        <v>0.325</v>
      </c>
      <c r="J722" s="15">
        <v>0.62</v>
      </c>
      <c r="K722" s="15">
        <v>0.055</v>
      </c>
      <c r="L722" s="15">
        <v>7.1777678E7</v>
      </c>
      <c r="M722" s="15">
        <v>0.43</v>
      </c>
    </row>
    <row r="723">
      <c r="A723" s="15" t="str">
        <f t="shared" si="1"/>
        <v>Egypt-Africa2006</v>
      </c>
      <c r="B723" s="5" t="s">
        <v>77</v>
      </c>
      <c r="C723" s="17" t="s">
        <v>134</v>
      </c>
      <c r="D723" s="10" t="s">
        <v>68</v>
      </c>
      <c r="E723" s="15">
        <v>0.024</v>
      </c>
      <c r="F723" s="15">
        <v>0.024</v>
      </c>
      <c r="G723" s="15">
        <v>72.0</v>
      </c>
      <c r="H723" s="15">
        <v>67.0</v>
      </c>
      <c r="I723" s="15">
        <v>0.322</v>
      </c>
      <c r="J723" s="15">
        <v>0.624</v>
      </c>
      <c r="K723" s="15">
        <v>0.055</v>
      </c>
      <c r="L723" s="15">
        <v>7.2990754E7</v>
      </c>
      <c r="M723" s="15">
        <v>0.431</v>
      </c>
    </row>
    <row r="724">
      <c r="A724" s="15" t="str">
        <f t="shared" si="1"/>
        <v>Egypt-Africa2007</v>
      </c>
      <c r="B724" s="5" t="s">
        <v>77</v>
      </c>
      <c r="C724" s="17" t="s">
        <v>134</v>
      </c>
      <c r="D724" s="10" t="s">
        <v>69</v>
      </c>
      <c r="E724" s="15">
        <v>0.024</v>
      </c>
      <c r="F724" s="15">
        <v>0.023</v>
      </c>
      <c r="G724" s="15">
        <v>72.0</v>
      </c>
      <c r="H724" s="15">
        <v>68.0</v>
      </c>
      <c r="I724" s="15">
        <v>0.319</v>
      </c>
      <c r="J724" s="15">
        <v>0.626</v>
      </c>
      <c r="K724" s="15">
        <v>0.054</v>
      </c>
      <c r="L724" s="15">
        <v>7.4229577E7</v>
      </c>
      <c r="M724" s="15">
        <v>0.431</v>
      </c>
    </row>
    <row r="725">
      <c r="A725" s="15" t="str">
        <f t="shared" si="1"/>
        <v>Egypt-Africa2008</v>
      </c>
      <c r="B725" s="5" t="s">
        <v>77</v>
      </c>
      <c r="C725" s="17" t="s">
        <v>134</v>
      </c>
      <c r="D725" s="10" t="s">
        <v>70</v>
      </c>
      <c r="E725" s="15">
        <v>0.024</v>
      </c>
      <c r="F725" s="15">
        <v>0.021</v>
      </c>
      <c r="G725" s="15">
        <v>72.0</v>
      </c>
      <c r="H725" s="15">
        <v>68.0</v>
      </c>
      <c r="I725" s="15">
        <v>0.318</v>
      </c>
      <c r="J725" s="15">
        <v>0.628</v>
      </c>
      <c r="K725" s="15">
        <v>0.054</v>
      </c>
      <c r="L725" s="15">
        <v>7.5491922E7</v>
      </c>
      <c r="M725" s="15">
        <v>0.431</v>
      </c>
    </row>
    <row r="726">
      <c r="A726" s="15" t="str">
        <f t="shared" si="1"/>
        <v>Egypt-Africa2009</v>
      </c>
      <c r="B726" s="5" t="s">
        <v>77</v>
      </c>
      <c r="C726" s="17" t="s">
        <v>134</v>
      </c>
      <c r="D726" s="10" t="s">
        <v>71</v>
      </c>
      <c r="E726" s="15">
        <v>0.024</v>
      </c>
      <c r="F726" s="15">
        <v>0.021</v>
      </c>
      <c r="G726" s="15">
        <v>73.0</v>
      </c>
      <c r="H726" s="15">
        <v>68.0</v>
      </c>
      <c r="I726" s="15">
        <v>0.316</v>
      </c>
      <c r="J726" s="15">
        <v>0.629</v>
      </c>
      <c r="K726" s="15">
        <v>0.055</v>
      </c>
      <c r="L726" s="15">
        <v>7.6775023E7</v>
      </c>
      <c r="M726" s="15">
        <v>0.43</v>
      </c>
    </row>
    <row r="727">
      <c r="A727" s="15" t="str">
        <f t="shared" si="1"/>
        <v>Egypt-Africa2010</v>
      </c>
      <c r="B727" s="5" t="s">
        <v>77</v>
      </c>
      <c r="C727" s="17" t="s">
        <v>134</v>
      </c>
      <c r="D727" s="10" t="s">
        <v>72</v>
      </c>
      <c r="E727" s="15">
        <v>0.024</v>
      </c>
      <c r="F727" s="15">
        <v>0.02</v>
      </c>
      <c r="G727" s="15">
        <v>73.0</v>
      </c>
      <c r="H727" s="15">
        <v>68.0</v>
      </c>
      <c r="I727" s="15">
        <v>0.315</v>
      </c>
      <c r="J727" s="15">
        <v>0.63</v>
      </c>
      <c r="K727" s="15">
        <v>0.055</v>
      </c>
      <c r="L727" s="15">
        <v>7.8075705E7</v>
      </c>
      <c r="M727" s="15">
        <v>0.43</v>
      </c>
    </row>
    <row r="728">
      <c r="A728" s="15" t="str">
        <f t="shared" si="1"/>
        <v>Egypt-Africa2011</v>
      </c>
      <c r="B728" s="5" t="s">
        <v>77</v>
      </c>
      <c r="C728" s="17" t="s">
        <v>134</v>
      </c>
      <c r="D728" s="10" t="s">
        <v>73</v>
      </c>
      <c r="E728" s="15">
        <v>0.024</v>
      </c>
      <c r="F728" s="15">
        <v>0.019</v>
      </c>
      <c r="G728" s="15">
        <v>73.0</v>
      </c>
      <c r="H728" s="15">
        <v>68.0</v>
      </c>
      <c r="I728" s="15">
        <v>0.314</v>
      </c>
      <c r="J728" s="15">
        <v>0.631</v>
      </c>
      <c r="K728" s="15">
        <v>0.056</v>
      </c>
      <c r="L728" s="15">
        <v>7.9392466E7</v>
      </c>
      <c r="M728" s="15">
        <v>0.43</v>
      </c>
    </row>
    <row r="729">
      <c r="A729" s="15" t="str">
        <f t="shared" si="1"/>
        <v>Egypt-Africa2012</v>
      </c>
      <c r="B729" s="5" t="s">
        <v>77</v>
      </c>
      <c r="C729" s="17" t="s">
        <v>134</v>
      </c>
      <c r="D729" s="10" t="s">
        <v>74</v>
      </c>
      <c r="E729" s="15">
        <v>0.024</v>
      </c>
      <c r="F729" s="15">
        <v>0.019</v>
      </c>
      <c r="G729" s="15">
        <v>73.0</v>
      </c>
      <c r="H729" s="15">
        <v>69.0</v>
      </c>
      <c r="I729" s="15">
        <v>0.312</v>
      </c>
      <c r="J729" s="15">
        <v>0.631</v>
      </c>
      <c r="K729" s="15">
        <v>0.056</v>
      </c>
      <c r="L729" s="15">
        <v>8.0721874E7</v>
      </c>
      <c r="M729" s="15">
        <v>0.43</v>
      </c>
    </row>
    <row r="730">
      <c r="A730" s="15" t="str">
        <f t="shared" si="1"/>
        <v>El Salvador-The Americas2000</v>
      </c>
      <c r="B730" s="5" t="s">
        <v>83</v>
      </c>
      <c r="C730" s="17" t="s">
        <v>135</v>
      </c>
      <c r="D730" s="10" t="s">
        <v>62</v>
      </c>
      <c r="E730" s="15">
        <v>0.025</v>
      </c>
      <c r="F730" s="15">
        <v>0.027</v>
      </c>
      <c r="G730" s="15">
        <v>74.0</v>
      </c>
      <c r="H730" s="15">
        <v>65.0</v>
      </c>
      <c r="I730" s="15">
        <v>0.383</v>
      </c>
      <c r="J730" s="15">
        <v>0.562</v>
      </c>
      <c r="K730" s="15">
        <v>0.055</v>
      </c>
      <c r="L730" s="15">
        <v>5958794.0</v>
      </c>
      <c r="M730" s="15">
        <v>0.589</v>
      </c>
    </row>
    <row r="731">
      <c r="A731" s="15" t="str">
        <f t="shared" si="1"/>
        <v>El Salvador-The Americas2001</v>
      </c>
      <c r="B731" s="5" t="s">
        <v>83</v>
      </c>
      <c r="C731" s="17" t="s">
        <v>135</v>
      </c>
      <c r="D731" s="10" t="s">
        <v>63</v>
      </c>
      <c r="E731" s="15">
        <v>0.024</v>
      </c>
      <c r="F731" s="15">
        <v>0.025</v>
      </c>
      <c r="G731" s="15">
        <v>75.0</v>
      </c>
      <c r="H731" s="15">
        <v>65.0</v>
      </c>
      <c r="I731" s="15">
        <v>0.379</v>
      </c>
      <c r="J731" s="15">
        <v>0.564</v>
      </c>
      <c r="K731" s="15">
        <v>0.057</v>
      </c>
      <c r="L731" s="15">
        <v>5985299.0</v>
      </c>
      <c r="M731" s="15">
        <v>0.595</v>
      </c>
    </row>
    <row r="732">
      <c r="A732" s="15" t="str">
        <f t="shared" si="1"/>
        <v>El Salvador-The Americas2002</v>
      </c>
      <c r="B732" s="5" t="s">
        <v>83</v>
      </c>
      <c r="C732" s="17" t="s">
        <v>135</v>
      </c>
      <c r="D732" s="10" t="s">
        <v>64</v>
      </c>
      <c r="E732" s="15">
        <v>0.023</v>
      </c>
      <c r="F732" s="15">
        <v>0.024</v>
      </c>
      <c r="G732" s="15">
        <v>75.0</v>
      </c>
      <c r="H732" s="15">
        <v>65.0</v>
      </c>
      <c r="I732" s="15">
        <v>0.374</v>
      </c>
      <c r="J732" s="15">
        <v>0.568</v>
      </c>
      <c r="K732" s="15">
        <v>0.058</v>
      </c>
      <c r="L732" s="15">
        <v>6008308.0</v>
      </c>
      <c r="M732" s="15">
        <v>0.6</v>
      </c>
    </row>
    <row r="733">
      <c r="A733" s="15" t="str">
        <f t="shared" si="1"/>
        <v>El Salvador-The Americas2003</v>
      </c>
      <c r="B733" s="5" t="s">
        <v>83</v>
      </c>
      <c r="C733" s="17" t="s">
        <v>135</v>
      </c>
      <c r="D733" s="10" t="s">
        <v>65</v>
      </c>
      <c r="E733" s="15">
        <v>0.022</v>
      </c>
      <c r="F733" s="15">
        <v>0.023</v>
      </c>
      <c r="G733" s="15">
        <v>75.0</v>
      </c>
      <c r="H733" s="15">
        <v>66.0</v>
      </c>
      <c r="I733" s="15">
        <v>0.369</v>
      </c>
      <c r="J733" s="15">
        <v>0.572</v>
      </c>
      <c r="K733" s="15">
        <v>0.059</v>
      </c>
      <c r="L733" s="15">
        <v>6029366.0</v>
      </c>
      <c r="M733" s="15">
        <v>0.606</v>
      </c>
    </row>
    <row r="734">
      <c r="A734" s="15" t="str">
        <f t="shared" si="1"/>
        <v>El Salvador-The Americas2004</v>
      </c>
      <c r="B734" s="5" t="s">
        <v>83</v>
      </c>
      <c r="C734" s="17" t="s">
        <v>135</v>
      </c>
      <c r="D734" s="10" t="s">
        <v>66</v>
      </c>
      <c r="E734" s="15">
        <v>0.021</v>
      </c>
      <c r="F734" s="15">
        <v>0.021</v>
      </c>
      <c r="G734" s="15">
        <v>75.0</v>
      </c>
      <c r="H734" s="15">
        <v>66.0</v>
      </c>
      <c r="I734" s="15">
        <v>0.363</v>
      </c>
      <c r="J734" s="15">
        <v>0.576</v>
      </c>
      <c r="K734" s="15">
        <v>0.061</v>
      </c>
      <c r="L734" s="15">
        <v>6050297.0</v>
      </c>
      <c r="M734" s="15">
        <v>0.611</v>
      </c>
    </row>
    <row r="735">
      <c r="A735" s="15" t="str">
        <f t="shared" si="1"/>
        <v>El Salvador-The Americas2005</v>
      </c>
      <c r="B735" s="5" t="s">
        <v>83</v>
      </c>
      <c r="C735" s="17" t="s">
        <v>135</v>
      </c>
      <c r="D735" s="10" t="s">
        <v>67</v>
      </c>
      <c r="E735" s="15">
        <v>0.021</v>
      </c>
      <c r="F735" s="15">
        <v>0.02</v>
      </c>
      <c r="G735" s="15">
        <v>75.0</v>
      </c>
      <c r="H735" s="15">
        <v>66.0</v>
      </c>
      <c r="I735" s="15">
        <v>0.357</v>
      </c>
      <c r="J735" s="15">
        <v>0.581</v>
      </c>
      <c r="K735" s="15">
        <v>0.062</v>
      </c>
      <c r="L735" s="15">
        <v>6072538.0</v>
      </c>
      <c r="M735" s="15">
        <v>0.616</v>
      </c>
    </row>
    <row r="736">
      <c r="A736" s="15" t="str">
        <f t="shared" si="1"/>
        <v>El Salvador-The Americas2006</v>
      </c>
      <c r="B736" s="5" t="s">
        <v>83</v>
      </c>
      <c r="C736" s="17" t="s">
        <v>135</v>
      </c>
      <c r="D736" s="10" t="s">
        <v>68</v>
      </c>
      <c r="E736" s="15">
        <v>0.021</v>
      </c>
      <c r="F736" s="15">
        <v>0.019</v>
      </c>
      <c r="G736" s="15">
        <v>76.0</v>
      </c>
      <c r="H736" s="15">
        <v>66.0</v>
      </c>
      <c r="I736" s="15">
        <v>0.35</v>
      </c>
      <c r="J736" s="15">
        <v>0.586</v>
      </c>
      <c r="K736" s="15">
        <v>0.064</v>
      </c>
      <c r="L736" s="15">
        <v>6096692.0</v>
      </c>
      <c r="M736" s="15">
        <v>0.622</v>
      </c>
    </row>
    <row r="737">
      <c r="A737" s="15" t="str">
        <f t="shared" si="1"/>
        <v>El Salvador-The Americas2007</v>
      </c>
      <c r="B737" s="5" t="s">
        <v>83</v>
      </c>
      <c r="C737" s="17" t="s">
        <v>135</v>
      </c>
      <c r="D737" s="10" t="s">
        <v>69</v>
      </c>
      <c r="E737" s="15">
        <v>0.021</v>
      </c>
      <c r="F737" s="15">
        <v>0.018</v>
      </c>
      <c r="G737" s="15">
        <v>76.0</v>
      </c>
      <c r="H737" s="15">
        <v>66.0</v>
      </c>
      <c r="I737" s="15">
        <v>0.343</v>
      </c>
      <c r="J737" s="15">
        <v>0.592</v>
      </c>
      <c r="K737" s="15">
        <v>0.065</v>
      </c>
      <c r="L737" s="15">
        <v>6122952.0</v>
      </c>
      <c r="M737" s="15">
        <v>0.627</v>
      </c>
    </row>
    <row r="738">
      <c r="A738" s="15" t="str">
        <f t="shared" si="1"/>
        <v>El Salvador-The Americas2008</v>
      </c>
      <c r="B738" s="5" t="s">
        <v>83</v>
      </c>
      <c r="C738" s="17" t="s">
        <v>135</v>
      </c>
      <c r="D738" s="10" t="s">
        <v>70</v>
      </c>
      <c r="E738" s="15">
        <v>0.021</v>
      </c>
      <c r="F738" s="15">
        <v>0.017</v>
      </c>
      <c r="G738" s="15">
        <v>76.0</v>
      </c>
      <c r="H738" s="15">
        <v>67.0</v>
      </c>
      <c r="I738" s="15">
        <v>0.336</v>
      </c>
      <c r="J738" s="15">
        <v>0.598</v>
      </c>
      <c r="K738" s="15">
        <v>0.066</v>
      </c>
      <c r="L738" s="15">
        <v>6151776.0</v>
      </c>
      <c r="M738" s="15">
        <v>0.633</v>
      </c>
    </row>
    <row r="739">
      <c r="A739" s="15" t="str">
        <f t="shared" si="1"/>
        <v>El Salvador-The Americas2009</v>
      </c>
      <c r="B739" s="5" t="s">
        <v>83</v>
      </c>
      <c r="C739" s="17" t="s">
        <v>135</v>
      </c>
      <c r="D739" s="10" t="s">
        <v>71</v>
      </c>
      <c r="E739" s="15">
        <v>0.021</v>
      </c>
      <c r="F739" s="15">
        <v>0.016</v>
      </c>
      <c r="G739" s="15">
        <v>76.0</v>
      </c>
      <c r="H739" s="15">
        <v>67.0</v>
      </c>
      <c r="I739" s="15">
        <v>0.328</v>
      </c>
      <c r="J739" s="15">
        <v>0.604</v>
      </c>
      <c r="K739" s="15">
        <v>0.068</v>
      </c>
      <c r="L739" s="15">
        <v>6183484.0</v>
      </c>
      <c r="M739" s="15">
        <v>0.638</v>
      </c>
    </row>
    <row r="740">
      <c r="A740" s="15" t="str">
        <f t="shared" si="1"/>
        <v>El Salvador-The Americas2010</v>
      </c>
      <c r="B740" s="5" t="s">
        <v>83</v>
      </c>
      <c r="C740" s="17" t="s">
        <v>135</v>
      </c>
      <c r="D740" s="10" t="s">
        <v>72</v>
      </c>
      <c r="E740" s="15">
        <v>0.02</v>
      </c>
      <c r="F740" s="15">
        <v>0.015</v>
      </c>
      <c r="G740" s="15">
        <v>76.0</v>
      </c>
      <c r="H740" s="15">
        <v>67.0</v>
      </c>
      <c r="I740" s="15">
        <v>0.321</v>
      </c>
      <c r="J740" s="15">
        <v>0.61</v>
      </c>
      <c r="K740" s="15">
        <v>0.069</v>
      </c>
      <c r="L740" s="15">
        <v>6218195.0</v>
      </c>
      <c r="M740" s="15">
        <v>0.643</v>
      </c>
    </row>
    <row r="741">
      <c r="A741" s="15" t="str">
        <f t="shared" si="1"/>
        <v>El Salvador-The Americas2011</v>
      </c>
      <c r="B741" s="5" t="s">
        <v>83</v>
      </c>
      <c r="C741" s="17" t="s">
        <v>135</v>
      </c>
      <c r="D741" s="10" t="s">
        <v>73</v>
      </c>
      <c r="E741" s="15">
        <v>0.02</v>
      </c>
      <c r="F741" s="15">
        <v>0.015</v>
      </c>
      <c r="G741" s="15">
        <v>77.0</v>
      </c>
      <c r="H741" s="15">
        <v>67.0</v>
      </c>
      <c r="I741" s="15">
        <v>0.313</v>
      </c>
      <c r="J741" s="15">
        <v>0.617</v>
      </c>
      <c r="K741" s="15">
        <v>0.07</v>
      </c>
      <c r="L741" s="15">
        <v>6256242.0</v>
      </c>
      <c r="M741" s="15">
        <v>0.648</v>
      </c>
    </row>
    <row r="742">
      <c r="A742" s="15" t="str">
        <f t="shared" si="1"/>
        <v>El Salvador-The Americas2012</v>
      </c>
      <c r="B742" s="5" t="s">
        <v>83</v>
      </c>
      <c r="C742" s="17" t="s">
        <v>135</v>
      </c>
      <c r="D742" s="10" t="s">
        <v>74</v>
      </c>
      <c r="E742" s="15">
        <v>0.02</v>
      </c>
      <c r="F742" s="15">
        <v>0.014</v>
      </c>
      <c r="G742" s="15">
        <v>77.0</v>
      </c>
      <c r="H742" s="15">
        <v>68.0</v>
      </c>
      <c r="I742" s="15">
        <v>0.306</v>
      </c>
      <c r="J742" s="15">
        <v>0.623</v>
      </c>
      <c r="K742" s="15">
        <v>0.071</v>
      </c>
      <c r="L742" s="15">
        <v>6297394.0</v>
      </c>
      <c r="M742" s="15">
        <v>0.653</v>
      </c>
    </row>
    <row r="743">
      <c r="A743" s="15" t="str">
        <f t="shared" si="1"/>
        <v>Equatorial Guinea-Africa2000</v>
      </c>
      <c r="B743" s="5" t="s">
        <v>77</v>
      </c>
      <c r="C743" s="17" t="s">
        <v>136</v>
      </c>
      <c r="D743" s="10" t="s">
        <v>62</v>
      </c>
      <c r="E743" s="15">
        <v>0.04</v>
      </c>
      <c r="F743" s="15">
        <v>0.099</v>
      </c>
      <c r="G743" s="15">
        <v>49.0</v>
      </c>
      <c r="H743" s="15">
        <v>46.0</v>
      </c>
      <c r="I743" s="15">
        <v>0.426</v>
      </c>
      <c r="J743" s="15">
        <v>0.537</v>
      </c>
      <c r="K743" s="15">
        <v>0.037</v>
      </c>
      <c r="L743" s="15">
        <v>518179.0</v>
      </c>
      <c r="M743" s="15">
        <v>0.388</v>
      </c>
    </row>
    <row r="744">
      <c r="A744" s="15" t="str">
        <f t="shared" si="1"/>
        <v>Equatorial Guinea-Africa2001</v>
      </c>
      <c r="B744" s="5" t="s">
        <v>77</v>
      </c>
      <c r="C744" s="17" t="s">
        <v>136</v>
      </c>
      <c r="D744" s="10" t="s">
        <v>63</v>
      </c>
      <c r="E744" s="15">
        <v>0.039</v>
      </c>
      <c r="F744" s="15">
        <v>0.096</v>
      </c>
      <c r="G744" s="15">
        <v>49.0</v>
      </c>
      <c r="H744" s="15">
        <v>47.0</v>
      </c>
      <c r="I744" s="15">
        <v>0.423</v>
      </c>
      <c r="J744" s="15">
        <v>0.541</v>
      </c>
      <c r="K744" s="15">
        <v>0.036</v>
      </c>
      <c r="L744" s="15">
        <v>534592.0</v>
      </c>
      <c r="M744" s="15">
        <v>0.388</v>
      </c>
    </row>
    <row r="745">
      <c r="A745" s="15" t="str">
        <f t="shared" si="1"/>
        <v>Equatorial Guinea-Africa2002</v>
      </c>
      <c r="B745" s="5" t="s">
        <v>77</v>
      </c>
      <c r="C745" s="17" t="s">
        <v>136</v>
      </c>
      <c r="D745" s="10" t="s">
        <v>64</v>
      </c>
      <c r="E745" s="15">
        <v>0.039</v>
      </c>
      <c r="F745" s="15">
        <v>0.094</v>
      </c>
      <c r="G745" s="15">
        <v>49.0</v>
      </c>
      <c r="H745" s="15">
        <v>47.0</v>
      </c>
      <c r="I745" s="15">
        <v>0.419</v>
      </c>
      <c r="J745" s="15">
        <v>0.546</v>
      </c>
      <c r="K745" s="15">
        <v>0.035</v>
      </c>
      <c r="L745" s="15">
        <v>551399.0</v>
      </c>
      <c r="M745" s="15">
        <v>0.388</v>
      </c>
    </row>
    <row r="746">
      <c r="A746" s="15" t="str">
        <f t="shared" si="1"/>
        <v>Equatorial Guinea-Africa2003</v>
      </c>
      <c r="B746" s="5" t="s">
        <v>77</v>
      </c>
      <c r="C746" s="17" t="s">
        <v>136</v>
      </c>
      <c r="D746" s="10" t="s">
        <v>65</v>
      </c>
      <c r="E746" s="15">
        <v>0.038</v>
      </c>
      <c r="F746" s="15">
        <v>0.092</v>
      </c>
      <c r="G746" s="15">
        <v>49.0</v>
      </c>
      <c r="H746" s="15">
        <v>47.0</v>
      </c>
      <c r="I746" s="15">
        <v>0.415</v>
      </c>
      <c r="J746" s="15">
        <v>0.551</v>
      </c>
      <c r="K746" s="15">
        <v>0.034</v>
      </c>
      <c r="L746" s="15">
        <v>568552.0</v>
      </c>
      <c r="M746" s="15">
        <v>0.388</v>
      </c>
    </row>
    <row r="747">
      <c r="A747" s="15" t="str">
        <f t="shared" si="1"/>
        <v>Equatorial Guinea-Africa2004</v>
      </c>
      <c r="B747" s="5" t="s">
        <v>77</v>
      </c>
      <c r="C747" s="17" t="s">
        <v>136</v>
      </c>
      <c r="D747" s="10" t="s">
        <v>66</v>
      </c>
      <c r="E747" s="15">
        <v>0.038</v>
      </c>
      <c r="F747" s="15">
        <v>0.089</v>
      </c>
      <c r="G747" s="15">
        <v>50.0</v>
      </c>
      <c r="H747" s="15">
        <v>47.0</v>
      </c>
      <c r="I747" s="15">
        <v>0.41</v>
      </c>
      <c r="J747" s="15">
        <v>0.557</v>
      </c>
      <c r="K747" s="15">
        <v>0.033</v>
      </c>
      <c r="L747" s="15">
        <v>585983.0</v>
      </c>
      <c r="M747" s="15">
        <v>0.388</v>
      </c>
    </row>
    <row r="748">
      <c r="A748" s="15" t="str">
        <f t="shared" si="1"/>
        <v>Equatorial Guinea-Africa2005</v>
      </c>
      <c r="B748" s="5" t="s">
        <v>77</v>
      </c>
      <c r="C748" s="17" t="s">
        <v>136</v>
      </c>
      <c r="D748" s="10" t="s">
        <v>67</v>
      </c>
      <c r="E748" s="15">
        <v>0.038</v>
      </c>
      <c r="F748" s="15">
        <v>0.087</v>
      </c>
      <c r="G748" s="15">
        <v>50.0</v>
      </c>
      <c r="H748" s="15">
        <v>48.0</v>
      </c>
      <c r="I748" s="15">
        <v>0.406</v>
      </c>
      <c r="J748" s="15">
        <v>0.561</v>
      </c>
      <c r="K748" s="15">
        <v>0.032</v>
      </c>
      <c r="L748" s="15">
        <v>603648.0</v>
      </c>
      <c r="M748" s="15">
        <v>0.389</v>
      </c>
    </row>
    <row r="749">
      <c r="A749" s="15" t="str">
        <f t="shared" si="1"/>
        <v>Equatorial Guinea-Africa2006</v>
      </c>
      <c r="B749" s="5" t="s">
        <v>77</v>
      </c>
      <c r="C749" s="17" t="s">
        <v>136</v>
      </c>
      <c r="D749" s="10" t="s">
        <v>68</v>
      </c>
      <c r="E749" s="15">
        <v>0.038</v>
      </c>
      <c r="F749" s="15">
        <v>0.085</v>
      </c>
      <c r="G749" s="15">
        <v>51.0</v>
      </c>
      <c r="H749" s="15">
        <v>48.0</v>
      </c>
      <c r="I749" s="15">
        <v>0.403</v>
      </c>
      <c r="J749" s="15">
        <v>0.566</v>
      </c>
      <c r="K749" s="15">
        <v>0.032</v>
      </c>
      <c r="L749" s="15">
        <v>621517.0</v>
      </c>
      <c r="M749" s="15">
        <v>0.389</v>
      </c>
    </row>
    <row r="750">
      <c r="A750" s="15" t="str">
        <f t="shared" si="1"/>
        <v>Equatorial Guinea-Africa2007</v>
      </c>
      <c r="B750" s="5" t="s">
        <v>77</v>
      </c>
      <c r="C750" s="17" t="s">
        <v>136</v>
      </c>
      <c r="D750" s="10" t="s">
        <v>69</v>
      </c>
      <c r="E750" s="15">
        <v>0.038</v>
      </c>
      <c r="F750" s="15">
        <v>0.082</v>
      </c>
      <c r="G750" s="15">
        <v>51.0</v>
      </c>
      <c r="H750" s="15">
        <v>49.0</v>
      </c>
      <c r="I750" s="15">
        <v>0.4</v>
      </c>
      <c r="J750" s="15">
        <v>0.569</v>
      </c>
      <c r="K750" s="15">
        <v>0.031</v>
      </c>
      <c r="L750" s="15">
        <v>639618.0</v>
      </c>
      <c r="M750" s="15">
        <v>0.39</v>
      </c>
    </row>
    <row r="751">
      <c r="A751" s="15" t="str">
        <f t="shared" si="1"/>
        <v>Equatorial Guinea-Africa2008</v>
      </c>
      <c r="B751" s="5" t="s">
        <v>77</v>
      </c>
      <c r="C751" s="17" t="s">
        <v>136</v>
      </c>
      <c r="D751" s="10" t="s">
        <v>70</v>
      </c>
      <c r="E751" s="15">
        <v>0.037</v>
      </c>
      <c r="F751" s="15">
        <v>0.08</v>
      </c>
      <c r="G751" s="15">
        <v>52.0</v>
      </c>
      <c r="H751" s="15">
        <v>49.0</v>
      </c>
      <c r="I751" s="15">
        <v>0.397</v>
      </c>
      <c r="J751" s="15">
        <v>0.572</v>
      </c>
      <c r="K751" s="15">
        <v>0.03</v>
      </c>
      <c r="L751" s="15">
        <v>658025.0</v>
      </c>
      <c r="M751" s="15">
        <v>0.39</v>
      </c>
    </row>
    <row r="752">
      <c r="A752" s="15" t="str">
        <f t="shared" si="1"/>
        <v>Equatorial Guinea-Africa2009</v>
      </c>
      <c r="B752" s="5" t="s">
        <v>77</v>
      </c>
      <c r="C752" s="17" t="s">
        <v>136</v>
      </c>
      <c r="D752" s="10" t="s">
        <v>71</v>
      </c>
      <c r="E752" s="15">
        <v>0.037</v>
      </c>
      <c r="F752" s="15">
        <v>0.078</v>
      </c>
      <c r="G752" s="15">
        <v>52.0</v>
      </c>
      <c r="H752" s="15">
        <v>50.0</v>
      </c>
      <c r="I752" s="15">
        <v>0.395</v>
      </c>
      <c r="J752" s="15">
        <v>0.575</v>
      </c>
      <c r="K752" s="15">
        <v>0.03</v>
      </c>
      <c r="L752" s="15">
        <v>676851.0</v>
      </c>
      <c r="M752" s="15">
        <v>0.391</v>
      </c>
    </row>
    <row r="753">
      <c r="A753" s="15" t="str">
        <f t="shared" si="1"/>
        <v>Equatorial Guinea-Africa2010</v>
      </c>
      <c r="B753" s="5" t="s">
        <v>77</v>
      </c>
      <c r="C753" s="17" t="s">
        <v>136</v>
      </c>
      <c r="D753" s="10" t="s">
        <v>72</v>
      </c>
      <c r="E753" s="15">
        <v>0.037</v>
      </c>
      <c r="F753" s="15">
        <v>0.076</v>
      </c>
      <c r="G753" s="15">
        <v>53.0</v>
      </c>
      <c r="H753" s="15">
        <v>50.0</v>
      </c>
      <c r="I753" s="15">
        <v>0.393</v>
      </c>
      <c r="J753" s="15">
        <v>0.578</v>
      </c>
      <c r="K753" s="15">
        <v>0.029</v>
      </c>
      <c r="L753" s="15">
        <v>696167.0</v>
      </c>
      <c r="M753" s="15">
        <v>0.392</v>
      </c>
    </row>
    <row r="754">
      <c r="A754" s="15" t="str">
        <f t="shared" si="1"/>
        <v>Equatorial Guinea-Africa2011</v>
      </c>
      <c r="B754" s="5" t="s">
        <v>77</v>
      </c>
      <c r="C754" s="17" t="s">
        <v>136</v>
      </c>
      <c r="D754" s="10" t="s">
        <v>73</v>
      </c>
      <c r="E754" s="15">
        <v>0.036</v>
      </c>
      <c r="F754" s="15">
        <v>0.073</v>
      </c>
      <c r="G754" s="15">
        <v>54.0</v>
      </c>
      <c r="H754" s="15">
        <v>51.0</v>
      </c>
      <c r="I754" s="15">
        <v>0.391</v>
      </c>
      <c r="J754" s="15">
        <v>0.58</v>
      </c>
      <c r="K754" s="15">
        <v>0.029</v>
      </c>
      <c r="L754" s="15">
        <v>715996.0</v>
      </c>
      <c r="M754" s="15">
        <v>0.393</v>
      </c>
    </row>
    <row r="755">
      <c r="A755" s="15" t="str">
        <f t="shared" si="1"/>
        <v>Equatorial Guinea-Africa2012</v>
      </c>
      <c r="B755" s="5" t="s">
        <v>77</v>
      </c>
      <c r="C755" s="17" t="s">
        <v>136</v>
      </c>
      <c r="D755" s="10" t="s">
        <v>74</v>
      </c>
      <c r="E755" s="15">
        <v>0.036</v>
      </c>
      <c r="F755" s="15">
        <v>0.071</v>
      </c>
      <c r="G755" s="15">
        <v>54.0</v>
      </c>
      <c r="H755" s="15">
        <v>51.0</v>
      </c>
      <c r="I755" s="15">
        <v>0.39</v>
      </c>
      <c r="J755" s="15">
        <v>0.582</v>
      </c>
      <c r="K755" s="15">
        <v>0.028</v>
      </c>
      <c r="L755" s="15">
        <v>736296.0</v>
      </c>
      <c r="M755" s="15">
        <v>0.395</v>
      </c>
    </row>
    <row r="756">
      <c r="A756" s="15" t="str">
        <f t="shared" si="1"/>
        <v>Eritrea-Africa2000</v>
      </c>
      <c r="B756" s="5" t="s">
        <v>77</v>
      </c>
      <c r="C756" s="17" t="s">
        <v>137</v>
      </c>
      <c r="D756" s="10" t="s">
        <v>62</v>
      </c>
      <c r="E756" s="15">
        <v>0.04</v>
      </c>
      <c r="F756" s="15">
        <v>0.058</v>
      </c>
      <c r="G756" s="15">
        <v>58.0</v>
      </c>
      <c r="H756" s="15">
        <v>54.0</v>
      </c>
      <c r="I756" s="15">
        <v>0.47</v>
      </c>
      <c r="J756" s="15">
        <v>0.512</v>
      </c>
      <c r="K756" s="15">
        <v>0.018</v>
      </c>
      <c r="L756" s="15">
        <v>3939348.0</v>
      </c>
      <c r="M756" s="15">
        <v>0.176</v>
      </c>
    </row>
    <row r="757">
      <c r="A757" s="15" t="str">
        <f t="shared" si="1"/>
        <v>Eritrea-Africa2001</v>
      </c>
      <c r="B757" s="5" t="s">
        <v>77</v>
      </c>
      <c r="C757" s="17" t="s">
        <v>137</v>
      </c>
      <c r="D757" s="10" t="s">
        <v>63</v>
      </c>
      <c r="E757" s="15">
        <v>0.04</v>
      </c>
      <c r="F757" s="15">
        <v>0.056</v>
      </c>
      <c r="G757" s="15">
        <v>59.0</v>
      </c>
      <c r="H757" s="15">
        <v>54.0</v>
      </c>
      <c r="I757" s="15">
        <v>0.462</v>
      </c>
      <c r="J757" s="15">
        <v>0.519</v>
      </c>
      <c r="K757" s="15">
        <v>0.019</v>
      </c>
      <c r="L757" s="15">
        <v>4101609.0</v>
      </c>
      <c r="M757" s="15">
        <v>0.178</v>
      </c>
    </row>
    <row r="758">
      <c r="A758" s="15" t="str">
        <f t="shared" si="1"/>
        <v>Eritrea-Africa2002</v>
      </c>
      <c r="B758" s="5" t="s">
        <v>77</v>
      </c>
      <c r="C758" s="17" t="s">
        <v>137</v>
      </c>
      <c r="D758" s="10" t="s">
        <v>64</v>
      </c>
      <c r="E758" s="15">
        <v>0.04</v>
      </c>
      <c r="F758" s="15">
        <v>0.054</v>
      </c>
      <c r="G758" s="15">
        <v>59.0</v>
      </c>
      <c r="H758" s="15">
        <v>55.0</v>
      </c>
      <c r="I758" s="15">
        <v>0.454</v>
      </c>
      <c r="J758" s="15">
        <v>0.527</v>
      </c>
      <c r="K758" s="15">
        <v>0.019</v>
      </c>
      <c r="L758" s="15">
        <v>4281576.0</v>
      </c>
      <c r="M758" s="15">
        <v>0.18</v>
      </c>
    </row>
    <row r="759">
      <c r="A759" s="15" t="str">
        <f t="shared" si="1"/>
        <v>Eritrea-Africa2003</v>
      </c>
      <c r="B759" s="5" t="s">
        <v>77</v>
      </c>
      <c r="C759" s="17" t="s">
        <v>137</v>
      </c>
      <c r="D759" s="10" t="s">
        <v>65</v>
      </c>
      <c r="E759" s="15">
        <v>0.04</v>
      </c>
      <c r="F759" s="15">
        <v>0.051</v>
      </c>
      <c r="G759" s="15">
        <v>60.0</v>
      </c>
      <c r="H759" s="15">
        <v>55.0</v>
      </c>
      <c r="I759" s="15">
        <v>0.446</v>
      </c>
      <c r="J759" s="15">
        <v>0.535</v>
      </c>
      <c r="K759" s="15">
        <v>0.019</v>
      </c>
      <c r="L759" s="15">
        <v>4472533.0</v>
      </c>
      <c r="M759" s="15">
        <v>0.183</v>
      </c>
    </row>
    <row r="760">
      <c r="A760" s="15" t="str">
        <f t="shared" si="1"/>
        <v>Eritrea-Africa2004</v>
      </c>
      <c r="B760" s="5" t="s">
        <v>77</v>
      </c>
      <c r="C760" s="17" t="s">
        <v>137</v>
      </c>
      <c r="D760" s="10" t="s">
        <v>66</v>
      </c>
      <c r="E760" s="15">
        <v>0.04</v>
      </c>
      <c r="F760" s="15">
        <v>0.049</v>
      </c>
      <c r="G760" s="15">
        <v>60.0</v>
      </c>
      <c r="H760" s="15">
        <v>56.0</v>
      </c>
      <c r="I760" s="15">
        <v>0.44</v>
      </c>
      <c r="J760" s="15">
        <v>0.541</v>
      </c>
      <c r="K760" s="15">
        <v>0.019</v>
      </c>
      <c r="L760" s="15">
        <v>4665522.0</v>
      </c>
      <c r="M760" s="15">
        <v>0.186</v>
      </c>
    </row>
    <row r="761">
      <c r="A761" s="15" t="str">
        <f t="shared" si="1"/>
        <v>Eritrea-Africa2005</v>
      </c>
      <c r="B761" s="5" t="s">
        <v>77</v>
      </c>
      <c r="C761" s="17" t="s">
        <v>137</v>
      </c>
      <c r="D761" s="10" t="s">
        <v>67</v>
      </c>
      <c r="E761" s="15">
        <v>0.04</v>
      </c>
      <c r="F761" s="15">
        <v>0.047</v>
      </c>
      <c r="G761" s="15">
        <v>61.0</v>
      </c>
      <c r="H761" s="15">
        <v>56.0</v>
      </c>
      <c r="I761" s="15">
        <v>0.435</v>
      </c>
      <c r="J761" s="15">
        <v>0.545</v>
      </c>
      <c r="K761" s="15">
        <v>0.02</v>
      </c>
      <c r="L761" s="15">
        <v>4854066.0</v>
      </c>
      <c r="M761" s="15">
        <v>0.189</v>
      </c>
    </row>
    <row r="762">
      <c r="A762" s="15" t="str">
        <f t="shared" si="1"/>
        <v>Eritrea-Africa2006</v>
      </c>
      <c r="B762" s="5" t="s">
        <v>77</v>
      </c>
      <c r="C762" s="17" t="s">
        <v>137</v>
      </c>
      <c r="D762" s="10" t="s">
        <v>68</v>
      </c>
      <c r="E762" s="15">
        <v>0.04</v>
      </c>
      <c r="F762" s="15">
        <v>0.046</v>
      </c>
      <c r="G762" s="15">
        <v>61.0</v>
      </c>
      <c r="H762" s="15">
        <v>57.0</v>
      </c>
      <c r="I762" s="15">
        <v>0.432</v>
      </c>
      <c r="J762" s="15">
        <v>0.548</v>
      </c>
      <c r="K762" s="15">
        <v>0.02</v>
      </c>
      <c r="L762" s="15">
        <v>5035036.0</v>
      </c>
      <c r="M762" s="15">
        <v>0.192</v>
      </c>
    </row>
    <row r="763">
      <c r="A763" s="15" t="str">
        <f t="shared" si="1"/>
        <v>Eritrea-Africa2007</v>
      </c>
      <c r="B763" s="5" t="s">
        <v>77</v>
      </c>
      <c r="C763" s="17" t="s">
        <v>137</v>
      </c>
      <c r="D763" s="10" t="s">
        <v>69</v>
      </c>
      <c r="E763" s="15">
        <v>0.04</v>
      </c>
      <c r="F763" s="15">
        <v>0.044</v>
      </c>
      <c r="G763" s="15">
        <v>62.0</v>
      </c>
      <c r="H763" s="15">
        <v>57.0</v>
      </c>
      <c r="I763" s="15">
        <v>0.431</v>
      </c>
      <c r="J763" s="15">
        <v>0.549</v>
      </c>
      <c r="K763" s="15">
        <v>0.02</v>
      </c>
      <c r="L763" s="15">
        <v>5209846.0</v>
      </c>
      <c r="M763" s="15">
        <v>0.195</v>
      </c>
    </row>
    <row r="764">
      <c r="A764" s="15" t="str">
        <f t="shared" si="1"/>
        <v>Eritrea-Africa2008</v>
      </c>
      <c r="B764" s="5" t="s">
        <v>77</v>
      </c>
      <c r="C764" s="17" t="s">
        <v>137</v>
      </c>
      <c r="D764" s="10" t="s">
        <v>70</v>
      </c>
      <c r="E764" s="15">
        <v>0.039</v>
      </c>
      <c r="F764" s="15">
        <v>0.042</v>
      </c>
      <c r="G764" s="15">
        <v>63.0</v>
      </c>
      <c r="H764" s="15">
        <v>58.0</v>
      </c>
      <c r="I764" s="15">
        <v>0.43</v>
      </c>
      <c r="J764" s="15">
        <v>0.549</v>
      </c>
      <c r="K764" s="15">
        <v>0.02</v>
      </c>
      <c r="L764" s="15">
        <v>5382163.0</v>
      </c>
      <c r="M764" s="15">
        <v>0.199</v>
      </c>
    </row>
    <row r="765">
      <c r="A765" s="15" t="str">
        <f t="shared" si="1"/>
        <v>Eritrea-Africa2009</v>
      </c>
      <c r="B765" s="5" t="s">
        <v>77</v>
      </c>
      <c r="C765" s="17" t="s">
        <v>137</v>
      </c>
      <c r="D765" s="10" t="s">
        <v>71</v>
      </c>
      <c r="E765" s="15">
        <v>0.039</v>
      </c>
      <c r="F765" s="15">
        <v>0.041</v>
      </c>
      <c r="G765" s="15">
        <v>63.0</v>
      </c>
      <c r="H765" s="15">
        <v>58.0</v>
      </c>
      <c r="I765" s="15">
        <v>0.43</v>
      </c>
      <c r="J765" s="15">
        <v>0.549</v>
      </c>
      <c r="K765" s="15">
        <v>0.021</v>
      </c>
      <c r="L765" s="15">
        <v>5557889.0</v>
      </c>
      <c r="M765" s="15">
        <v>0.202</v>
      </c>
    </row>
    <row r="766">
      <c r="A766" s="15" t="str">
        <f t="shared" si="1"/>
        <v>Eritrea-Africa2010</v>
      </c>
      <c r="B766" s="5" t="s">
        <v>77</v>
      </c>
      <c r="C766" s="17" t="s">
        <v>137</v>
      </c>
      <c r="D766" s="10" t="s">
        <v>72</v>
      </c>
      <c r="E766" s="15">
        <v>0.038</v>
      </c>
      <c r="F766" s="15">
        <v>0.039</v>
      </c>
      <c r="G766" s="15">
        <v>64.0</v>
      </c>
      <c r="H766" s="15">
        <v>59.0</v>
      </c>
      <c r="I766" s="15">
        <v>0.43</v>
      </c>
      <c r="J766" s="15">
        <v>0.549</v>
      </c>
      <c r="K766" s="15">
        <v>0.021</v>
      </c>
      <c r="L766" s="15">
        <v>5741159.0</v>
      </c>
      <c r="M766" s="15">
        <v>0.206</v>
      </c>
    </row>
    <row r="767">
      <c r="A767" s="15" t="str">
        <f t="shared" si="1"/>
        <v>Eritrea-Africa2011</v>
      </c>
      <c r="B767" s="5" t="s">
        <v>77</v>
      </c>
      <c r="C767" s="17" t="s">
        <v>137</v>
      </c>
      <c r="D767" s="10" t="s">
        <v>73</v>
      </c>
      <c r="E767" s="15">
        <v>0.038</v>
      </c>
      <c r="F767" s="15">
        <v>0.038</v>
      </c>
      <c r="G767" s="15">
        <v>64.0</v>
      </c>
      <c r="H767" s="15">
        <v>59.0</v>
      </c>
      <c r="I767" s="15">
        <v>0.431</v>
      </c>
      <c r="J767" s="15">
        <v>0.548</v>
      </c>
      <c r="K767" s="15">
        <v>0.022</v>
      </c>
      <c r="L767" s="15">
        <v>5932852.0</v>
      </c>
      <c r="M767" s="15">
        <v>0.21</v>
      </c>
    </row>
    <row r="768">
      <c r="A768" s="15" t="str">
        <f t="shared" si="1"/>
        <v>Eritrea-Africa2012</v>
      </c>
      <c r="B768" s="5" t="s">
        <v>77</v>
      </c>
      <c r="C768" s="17" t="s">
        <v>137</v>
      </c>
      <c r="D768" s="10" t="s">
        <v>74</v>
      </c>
      <c r="E768" s="15">
        <v>0.037</v>
      </c>
      <c r="F768" s="15">
        <v>0.037</v>
      </c>
      <c r="G768" s="15">
        <v>65.0</v>
      </c>
      <c r="H768" s="15">
        <v>60.0</v>
      </c>
      <c r="I768" s="15">
        <v>0.431</v>
      </c>
      <c r="J768" s="15">
        <v>0.547</v>
      </c>
      <c r="K768" s="15">
        <v>0.022</v>
      </c>
      <c r="L768" s="15">
        <v>6130922.0</v>
      </c>
      <c r="M768" s="15">
        <v>0.214</v>
      </c>
    </row>
    <row r="769">
      <c r="A769" s="15" t="str">
        <f t="shared" si="1"/>
        <v>Estonia-Europe2000</v>
      </c>
      <c r="B769" s="5" t="s">
        <v>75</v>
      </c>
      <c r="C769" s="17" t="s">
        <v>138</v>
      </c>
      <c r="D769" s="10" t="s">
        <v>62</v>
      </c>
      <c r="E769" s="15">
        <v>0.01</v>
      </c>
      <c r="F769" s="15">
        <v>0.009</v>
      </c>
      <c r="G769" s="15">
        <v>76.0</v>
      </c>
      <c r="H769" s="15">
        <v>65.0</v>
      </c>
      <c r="I769" s="15">
        <v>0.18</v>
      </c>
      <c r="J769" s="15">
        <v>0.669</v>
      </c>
      <c r="K769" s="15">
        <v>0.152</v>
      </c>
      <c r="L769" s="15">
        <v>1396985.0</v>
      </c>
      <c r="M769" s="15">
        <v>0.694</v>
      </c>
    </row>
    <row r="770">
      <c r="A770" s="15" t="str">
        <f t="shared" si="1"/>
        <v>Estonia-Europe2001</v>
      </c>
      <c r="B770" s="5" t="s">
        <v>75</v>
      </c>
      <c r="C770" s="17" t="s">
        <v>138</v>
      </c>
      <c r="D770" s="10" t="s">
        <v>63</v>
      </c>
      <c r="E770" s="15">
        <v>0.009</v>
      </c>
      <c r="F770" s="15">
        <v>0.008</v>
      </c>
      <c r="G770" s="15">
        <v>76.0</v>
      </c>
      <c r="H770" s="15">
        <v>65.0</v>
      </c>
      <c r="I770" s="15">
        <v>0.174</v>
      </c>
      <c r="J770" s="15">
        <v>0.671</v>
      </c>
      <c r="K770" s="15">
        <v>0.155</v>
      </c>
      <c r="L770" s="15">
        <v>1388115.0</v>
      </c>
      <c r="M770" s="15">
        <v>0.692</v>
      </c>
    </row>
    <row r="771">
      <c r="A771" s="15" t="str">
        <f t="shared" si="1"/>
        <v>Estonia-Europe2002</v>
      </c>
      <c r="B771" s="5" t="s">
        <v>75</v>
      </c>
      <c r="C771" s="17" t="s">
        <v>138</v>
      </c>
      <c r="D771" s="10" t="s">
        <v>64</v>
      </c>
      <c r="E771" s="15">
        <v>0.01</v>
      </c>
      <c r="F771" s="15">
        <v>0.008</v>
      </c>
      <c r="G771" s="15">
        <v>77.0</v>
      </c>
      <c r="H771" s="15">
        <v>65.0</v>
      </c>
      <c r="I771" s="15">
        <v>0.167</v>
      </c>
      <c r="J771" s="15">
        <v>0.674</v>
      </c>
      <c r="K771" s="15">
        <v>0.159</v>
      </c>
      <c r="L771" s="15">
        <v>1379350.0</v>
      </c>
      <c r="M771" s="15">
        <v>0.691</v>
      </c>
    </row>
    <row r="772">
      <c r="A772" s="15" t="str">
        <f t="shared" si="1"/>
        <v>Estonia-Europe2003</v>
      </c>
      <c r="B772" s="5" t="s">
        <v>75</v>
      </c>
      <c r="C772" s="17" t="s">
        <v>138</v>
      </c>
      <c r="D772" s="10" t="s">
        <v>65</v>
      </c>
      <c r="E772" s="15">
        <v>0.01</v>
      </c>
      <c r="F772" s="15">
        <v>0.007</v>
      </c>
      <c r="G772" s="15">
        <v>77.0</v>
      </c>
      <c r="H772" s="15">
        <v>66.0</v>
      </c>
      <c r="I772" s="15">
        <v>0.161</v>
      </c>
      <c r="J772" s="15">
        <v>0.676</v>
      </c>
      <c r="K772" s="15">
        <v>0.163</v>
      </c>
      <c r="L772" s="15">
        <v>1370720.0</v>
      </c>
      <c r="M772" s="15">
        <v>0.69</v>
      </c>
    </row>
    <row r="773">
      <c r="A773" s="15" t="str">
        <f t="shared" si="1"/>
        <v>Estonia-Europe2004</v>
      </c>
      <c r="B773" s="5" t="s">
        <v>75</v>
      </c>
      <c r="C773" s="17" t="s">
        <v>138</v>
      </c>
      <c r="D773" s="10" t="s">
        <v>66</v>
      </c>
      <c r="E773" s="15">
        <v>0.01</v>
      </c>
      <c r="F773" s="15">
        <v>0.006</v>
      </c>
      <c r="G773" s="15">
        <v>78.0</v>
      </c>
      <c r="H773" s="15">
        <v>66.0</v>
      </c>
      <c r="I773" s="15">
        <v>0.156</v>
      </c>
      <c r="J773" s="15">
        <v>0.678</v>
      </c>
      <c r="K773" s="15">
        <v>0.166</v>
      </c>
      <c r="L773" s="15">
        <v>1362550.0</v>
      </c>
      <c r="M773" s="15">
        <v>0.689</v>
      </c>
    </row>
    <row r="774">
      <c r="A774" s="15" t="str">
        <f t="shared" si="1"/>
        <v>Estonia-Europe2005</v>
      </c>
      <c r="B774" s="5" t="s">
        <v>75</v>
      </c>
      <c r="C774" s="17" t="s">
        <v>138</v>
      </c>
      <c r="D774" s="10" t="s">
        <v>67</v>
      </c>
      <c r="E774" s="15">
        <v>0.011</v>
      </c>
      <c r="F774" s="15">
        <v>0.006</v>
      </c>
      <c r="G774" s="15">
        <v>78.0</v>
      </c>
      <c r="H774" s="15">
        <v>67.0</v>
      </c>
      <c r="I774" s="15">
        <v>0.153</v>
      </c>
      <c r="J774" s="15">
        <v>0.679</v>
      </c>
      <c r="K774" s="15">
        <v>0.168</v>
      </c>
      <c r="L774" s="15">
        <v>1354775.0</v>
      </c>
      <c r="M774" s="15">
        <v>0.687</v>
      </c>
    </row>
    <row r="775">
      <c r="A775" s="15" t="str">
        <f t="shared" si="1"/>
        <v>Estonia-Europe2006</v>
      </c>
      <c r="B775" s="5" t="s">
        <v>75</v>
      </c>
      <c r="C775" s="17" t="s">
        <v>138</v>
      </c>
      <c r="D775" s="10" t="s">
        <v>68</v>
      </c>
      <c r="E775" s="15">
        <v>0.011</v>
      </c>
      <c r="F775" s="15">
        <v>0.005</v>
      </c>
      <c r="G775" s="15">
        <v>78.0</v>
      </c>
      <c r="H775" s="15">
        <v>67.0</v>
      </c>
      <c r="I775" s="15">
        <v>0.151</v>
      </c>
      <c r="J775" s="15">
        <v>0.679</v>
      </c>
      <c r="K775" s="15">
        <v>0.17</v>
      </c>
      <c r="L775" s="15">
        <v>1346810.0</v>
      </c>
      <c r="M775" s="15">
        <v>0.686</v>
      </c>
    </row>
    <row r="776">
      <c r="A776" s="15" t="str">
        <f t="shared" si="1"/>
        <v>Estonia-Europe2007</v>
      </c>
      <c r="B776" s="5" t="s">
        <v>75</v>
      </c>
      <c r="C776" s="17" t="s">
        <v>138</v>
      </c>
      <c r="D776" s="10" t="s">
        <v>69</v>
      </c>
      <c r="E776" s="15">
        <v>0.012</v>
      </c>
      <c r="F776" s="15">
        <v>0.005</v>
      </c>
      <c r="G776" s="15">
        <v>79.0</v>
      </c>
      <c r="H776" s="15">
        <v>67.0</v>
      </c>
      <c r="I776" s="15">
        <v>0.151</v>
      </c>
      <c r="J776" s="15">
        <v>0.678</v>
      </c>
      <c r="K776" s="15">
        <v>0.172</v>
      </c>
      <c r="L776" s="15">
        <v>1340680.0</v>
      </c>
      <c r="M776" s="15">
        <v>0.685</v>
      </c>
    </row>
    <row r="777">
      <c r="A777" s="15" t="str">
        <f t="shared" si="1"/>
        <v>Estonia-Europe2008</v>
      </c>
      <c r="B777" s="5" t="s">
        <v>75</v>
      </c>
      <c r="C777" s="17" t="s">
        <v>138</v>
      </c>
      <c r="D777" s="10" t="s">
        <v>70</v>
      </c>
      <c r="E777" s="15">
        <v>0.012</v>
      </c>
      <c r="F777" s="15">
        <v>0.004</v>
      </c>
      <c r="G777" s="15">
        <v>79.0</v>
      </c>
      <c r="H777" s="15">
        <v>69.0</v>
      </c>
      <c r="I777" s="15">
        <v>0.151</v>
      </c>
      <c r="J777" s="15">
        <v>0.676</v>
      </c>
      <c r="K777" s="15">
        <v>0.173</v>
      </c>
      <c r="L777" s="15">
        <v>1337090.0</v>
      </c>
      <c r="M777" s="15">
        <v>0.684</v>
      </c>
    </row>
    <row r="778">
      <c r="A778" s="15" t="str">
        <f t="shared" si="1"/>
        <v>Estonia-Europe2009</v>
      </c>
      <c r="B778" s="5" t="s">
        <v>75</v>
      </c>
      <c r="C778" s="17" t="s">
        <v>138</v>
      </c>
      <c r="D778" s="10" t="s">
        <v>71</v>
      </c>
      <c r="E778" s="15">
        <v>0.012</v>
      </c>
      <c r="F778" s="15">
        <v>0.004</v>
      </c>
      <c r="G778" s="15">
        <v>80.0</v>
      </c>
      <c r="H778" s="15">
        <v>70.0</v>
      </c>
      <c r="I778" s="15">
        <v>0.153</v>
      </c>
      <c r="J778" s="15">
        <v>0.674</v>
      </c>
      <c r="K778" s="15">
        <v>0.174</v>
      </c>
      <c r="L778" s="15">
        <v>1334515.0</v>
      </c>
      <c r="M778" s="15">
        <v>0.682</v>
      </c>
    </row>
    <row r="779">
      <c r="A779" s="15" t="str">
        <f t="shared" si="1"/>
        <v>Estonia-Europe2010</v>
      </c>
      <c r="B779" s="5" t="s">
        <v>75</v>
      </c>
      <c r="C779" s="17" t="s">
        <v>138</v>
      </c>
      <c r="D779" s="10" t="s">
        <v>72</v>
      </c>
      <c r="E779" s="15">
        <v>0.012</v>
      </c>
      <c r="F779" s="15">
        <v>0.004</v>
      </c>
      <c r="G779" s="15">
        <v>81.0</v>
      </c>
      <c r="H779" s="15">
        <v>71.0</v>
      </c>
      <c r="I779" s="15">
        <v>0.154</v>
      </c>
      <c r="J779" s="15">
        <v>0.671</v>
      </c>
      <c r="K779" s="15">
        <v>0.175</v>
      </c>
      <c r="L779" s="15">
        <v>1331475.0</v>
      </c>
      <c r="M779" s="15">
        <v>0.681</v>
      </c>
    </row>
    <row r="780">
      <c r="A780" s="15" t="str">
        <f t="shared" si="1"/>
        <v>Estonia-Europe2011</v>
      </c>
      <c r="B780" s="5" t="s">
        <v>75</v>
      </c>
      <c r="C780" s="17" t="s">
        <v>138</v>
      </c>
      <c r="D780" s="10" t="s">
        <v>73</v>
      </c>
      <c r="E780" s="15">
        <v>0.011</v>
      </c>
      <c r="F780" s="15">
        <v>0.003</v>
      </c>
      <c r="G780" s="15">
        <v>81.0</v>
      </c>
      <c r="H780" s="15">
        <v>71.0</v>
      </c>
      <c r="I780" s="15">
        <v>0.155</v>
      </c>
      <c r="J780" s="15">
        <v>0.668</v>
      </c>
      <c r="K780" s="15">
        <v>0.176</v>
      </c>
      <c r="L780" s="15">
        <v>1327439.0</v>
      </c>
      <c r="M780" s="15">
        <v>0.68</v>
      </c>
    </row>
    <row r="781">
      <c r="A781" s="15" t="str">
        <f t="shared" si="1"/>
        <v>Estonia-Europe2012</v>
      </c>
      <c r="B781" s="5" t="s">
        <v>75</v>
      </c>
      <c r="C781" s="17" t="s">
        <v>138</v>
      </c>
      <c r="D781" s="10" t="s">
        <v>74</v>
      </c>
      <c r="E781" s="15">
        <v>0.011</v>
      </c>
      <c r="F781" s="15">
        <v>0.003</v>
      </c>
      <c r="G781" s="15">
        <v>82.0</v>
      </c>
      <c r="H781" s="15">
        <v>72.0</v>
      </c>
      <c r="I781" s="15">
        <v>0.157</v>
      </c>
      <c r="J781" s="15">
        <v>0.665</v>
      </c>
      <c r="K781" s="15">
        <v>0.178</v>
      </c>
      <c r="L781" s="15">
        <v>1325016.0</v>
      </c>
      <c r="M781" s="15">
        <v>0.678</v>
      </c>
    </row>
    <row r="782">
      <c r="A782" s="15" t="str">
        <f t="shared" si="1"/>
        <v>Ethiopia-Africa2000</v>
      </c>
      <c r="B782" s="5" t="s">
        <v>77</v>
      </c>
      <c r="C782" s="17" t="s">
        <v>139</v>
      </c>
      <c r="D782" s="10" t="s">
        <v>62</v>
      </c>
      <c r="E782" s="15">
        <v>0.044</v>
      </c>
      <c r="F782" s="15">
        <v>0.09</v>
      </c>
      <c r="G782" s="15">
        <v>53.0</v>
      </c>
      <c r="H782" s="15">
        <v>51.0</v>
      </c>
      <c r="I782" s="15">
        <v>0.466</v>
      </c>
      <c r="J782" s="15">
        <v>0.503</v>
      </c>
      <c r="K782" s="15">
        <v>0.031</v>
      </c>
      <c r="L782" s="15">
        <v>6.6024199E7</v>
      </c>
      <c r="M782" s="15">
        <v>0.147</v>
      </c>
    </row>
    <row r="783">
      <c r="A783" s="15" t="str">
        <f t="shared" si="1"/>
        <v>Ethiopia-Africa2001</v>
      </c>
      <c r="B783" s="5" t="s">
        <v>77</v>
      </c>
      <c r="C783" s="17" t="s">
        <v>139</v>
      </c>
      <c r="D783" s="10" t="s">
        <v>63</v>
      </c>
      <c r="E783" s="15">
        <v>0.043</v>
      </c>
      <c r="F783" s="15">
        <v>0.087</v>
      </c>
      <c r="G783" s="15">
        <v>54.0</v>
      </c>
      <c r="H783" s="15">
        <v>52.0</v>
      </c>
      <c r="I783" s="15">
        <v>0.466</v>
      </c>
      <c r="J783" s="15">
        <v>0.504</v>
      </c>
      <c r="K783" s="15">
        <v>0.031</v>
      </c>
      <c r="L783" s="15">
        <v>6.7956866E7</v>
      </c>
      <c r="M783" s="15">
        <v>0.149</v>
      </c>
    </row>
    <row r="784">
      <c r="A784" s="15" t="str">
        <f t="shared" si="1"/>
        <v>Ethiopia-Africa2002</v>
      </c>
      <c r="B784" s="5" t="s">
        <v>77</v>
      </c>
      <c r="C784" s="17" t="s">
        <v>139</v>
      </c>
      <c r="D784" s="10" t="s">
        <v>64</v>
      </c>
      <c r="E784" s="15">
        <v>0.042</v>
      </c>
      <c r="F784" s="15">
        <v>0.083</v>
      </c>
      <c r="G784" s="15">
        <v>55.0</v>
      </c>
      <c r="H784" s="15">
        <v>53.0</v>
      </c>
      <c r="I784" s="15">
        <v>0.465</v>
      </c>
      <c r="J784" s="15">
        <v>0.504</v>
      </c>
      <c r="K784" s="15">
        <v>0.031</v>
      </c>
      <c r="L784" s="15">
        <v>6.9948344E7</v>
      </c>
      <c r="M784" s="15">
        <v>0.151</v>
      </c>
    </row>
    <row r="785">
      <c r="A785" s="15" t="str">
        <f t="shared" si="1"/>
        <v>Ethiopia-Africa2003</v>
      </c>
      <c r="B785" s="5" t="s">
        <v>77</v>
      </c>
      <c r="C785" s="17" t="s">
        <v>139</v>
      </c>
      <c r="D785" s="10" t="s">
        <v>65</v>
      </c>
      <c r="E785" s="15">
        <v>0.041</v>
      </c>
      <c r="F785" s="15">
        <v>0.079</v>
      </c>
      <c r="G785" s="15">
        <v>55.0</v>
      </c>
      <c r="H785" s="15">
        <v>54.0</v>
      </c>
      <c r="I785" s="15">
        <v>0.465</v>
      </c>
      <c r="J785" s="15">
        <v>0.504</v>
      </c>
      <c r="K785" s="15">
        <v>0.031</v>
      </c>
      <c r="L785" s="15">
        <v>7.1989666E7</v>
      </c>
      <c r="M785" s="15">
        <v>0.153</v>
      </c>
    </row>
    <row r="786">
      <c r="A786" s="15" t="str">
        <f t="shared" si="1"/>
        <v>Ethiopia-Africa2004</v>
      </c>
      <c r="B786" s="5" t="s">
        <v>77</v>
      </c>
      <c r="C786" s="17" t="s">
        <v>139</v>
      </c>
      <c r="D786" s="10" t="s">
        <v>66</v>
      </c>
      <c r="E786" s="15">
        <v>0.04</v>
      </c>
      <c r="F786" s="15">
        <v>0.074</v>
      </c>
      <c r="G786" s="15">
        <v>56.0</v>
      </c>
      <c r="H786" s="15">
        <v>55.0</v>
      </c>
      <c r="I786" s="15">
        <v>0.464</v>
      </c>
      <c r="J786" s="15">
        <v>0.505</v>
      </c>
      <c r="K786" s="15">
        <v>0.031</v>
      </c>
      <c r="L786" s="15">
        <v>7.4066147E7</v>
      </c>
      <c r="M786" s="15">
        <v>0.155</v>
      </c>
    </row>
    <row r="787">
      <c r="A787" s="15" t="str">
        <f t="shared" si="1"/>
        <v>Ethiopia-Africa2005</v>
      </c>
      <c r="B787" s="5" t="s">
        <v>77</v>
      </c>
      <c r="C787" s="17" t="s">
        <v>139</v>
      </c>
      <c r="D787" s="10" t="s">
        <v>67</v>
      </c>
      <c r="E787" s="15">
        <v>0.039</v>
      </c>
      <c r="F787" s="15">
        <v>0.07</v>
      </c>
      <c r="G787" s="15">
        <v>58.0</v>
      </c>
      <c r="H787" s="15">
        <v>56.0</v>
      </c>
      <c r="I787" s="15">
        <v>0.462</v>
      </c>
      <c r="J787" s="15">
        <v>0.507</v>
      </c>
      <c r="K787" s="15">
        <v>0.031</v>
      </c>
      <c r="L787" s="15">
        <v>7.616724E7</v>
      </c>
      <c r="M787" s="15">
        <v>0.157</v>
      </c>
    </row>
    <row r="788">
      <c r="A788" s="15" t="str">
        <f t="shared" si="1"/>
        <v>Ethiopia-Africa2006</v>
      </c>
      <c r="B788" s="5" t="s">
        <v>77</v>
      </c>
      <c r="C788" s="17" t="s">
        <v>139</v>
      </c>
      <c r="D788" s="10" t="s">
        <v>68</v>
      </c>
      <c r="E788" s="15">
        <v>0.038</v>
      </c>
      <c r="F788" s="15">
        <v>0.065</v>
      </c>
      <c r="G788" s="15">
        <v>59.0</v>
      </c>
      <c r="H788" s="15">
        <v>57.0</v>
      </c>
      <c r="I788" s="15">
        <v>0.46</v>
      </c>
      <c r="J788" s="15">
        <v>0.509</v>
      </c>
      <c r="K788" s="15">
        <v>0.031</v>
      </c>
      <c r="L788" s="15">
        <v>7.8290649E7</v>
      </c>
      <c r="M788" s="15">
        <v>0.159</v>
      </c>
    </row>
    <row r="789">
      <c r="A789" s="15" t="str">
        <f t="shared" si="1"/>
        <v>Ethiopia-Africa2007</v>
      </c>
      <c r="B789" s="5" t="s">
        <v>77</v>
      </c>
      <c r="C789" s="17" t="s">
        <v>139</v>
      </c>
      <c r="D789" s="10" t="s">
        <v>69</v>
      </c>
      <c r="E789" s="15">
        <v>0.037</v>
      </c>
      <c r="F789" s="15">
        <v>0.061</v>
      </c>
      <c r="G789" s="15">
        <v>60.0</v>
      </c>
      <c r="H789" s="15">
        <v>58.0</v>
      </c>
      <c r="I789" s="15">
        <v>0.457</v>
      </c>
      <c r="J789" s="15">
        <v>0.511</v>
      </c>
      <c r="K789" s="15">
        <v>0.032</v>
      </c>
      <c r="L789" s="15">
        <v>8.0440708E7</v>
      </c>
      <c r="M789" s="15">
        <v>0.161</v>
      </c>
    </row>
    <row r="790">
      <c r="A790" s="15" t="str">
        <f t="shared" si="1"/>
        <v>Ethiopia-Africa2008</v>
      </c>
      <c r="B790" s="5" t="s">
        <v>77</v>
      </c>
      <c r="C790" s="17" t="s">
        <v>139</v>
      </c>
      <c r="D790" s="10" t="s">
        <v>70</v>
      </c>
      <c r="E790" s="15">
        <v>0.036</v>
      </c>
      <c r="F790" s="15">
        <v>0.057</v>
      </c>
      <c r="G790" s="15">
        <v>61.0</v>
      </c>
      <c r="H790" s="15">
        <v>59.0</v>
      </c>
      <c r="I790" s="15">
        <v>0.453</v>
      </c>
      <c r="J790" s="15">
        <v>0.515</v>
      </c>
      <c r="K790" s="15">
        <v>0.032</v>
      </c>
      <c r="L790" s="15">
        <v>8.262119E7</v>
      </c>
      <c r="M790" s="15">
        <v>0.165</v>
      </c>
    </row>
    <row r="791">
      <c r="A791" s="15" t="str">
        <f t="shared" si="1"/>
        <v>Ethiopia-Africa2009</v>
      </c>
      <c r="B791" s="5" t="s">
        <v>77</v>
      </c>
      <c r="C791" s="17" t="s">
        <v>139</v>
      </c>
      <c r="D791" s="10" t="s">
        <v>71</v>
      </c>
      <c r="E791" s="15">
        <v>0.035</v>
      </c>
      <c r="F791" s="15">
        <v>0.054</v>
      </c>
      <c r="G791" s="15">
        <v>62.0</v>
      </c>
      <c r="H791" s="15">
        <v>59.0</v>
      </c>
      <c r="I791" s="15">
        <v>0.449</v>
      </c>
      <c r="J791" s="15">
        <v>0.518</v>
      </c>
      <c r="K791" s="15">
        <v>0.033</v>
      </c>
      <c r="L791" s="15">
        <v>8.4838032E7</v>
      </c>
      <c r="M791" s="15">
        <v>0.169</v>
      </c>
    </row>
    <row r="792">
      <c r="A792" s="15" t="str">
        <f t="shared" si="1"/>
        <v>Ethiopia-Africa2010</v>
      </c>
      <c r="B792" s="5" t="s">
        <v>77</v>
      </c>
      <c r="C792" s="17" t="s">
        <v>139</v>
      </c>
      <c r="D792" s="10" t="s">
        <v>72</v>
      </c>
      <c r="E792" s="15">
        <v>0.035</v>
      </c>
      <c r="F792" s="15">
        <v>0.051</v>
      </c>
      <c r="G792" s="15">
        <v>63.0</v>
      </c>
      <c r="H792" s="15">
        <v>60.0</v>
      </c>
      <c r="I792" s="15">
        <v>0.444</v>
      </c>
      <c r="J792" s="15">
        <v>0.523</v>
      </c>
      <c r="K792" s="15">
        <v>0.033</v>
      </c>
      <c r="L792" s="15">
        <v>8.7095281E7</v>
      </c>
      <c r="M792" s="15">
        <v>0.173</v>
      </c>
    </row>
    <row r="793">
      <c r="A793" s="15" t="str">
        <f t="shared" si="1"/>
        <v>Ethiopia-Africa2011</v>
      </c>
      <c r="B793" s="5" t="s">
        <v>77</v>
      </c>
      <c r="C793" s="17" t="s">
        <v>139</v>
      </c>
      <c r="D793" s="10" t="s">
        <v>73</v>
      </c>
      <c r="E793" s="15">
        <v>0.034</v>
      </c>
      <c r="F793" s="15">
        <v>0.048</v>
      </c>
      <c r="G793" s="15">
        <v>64.0</v>
      </c>
      <c r="H793" s="15">
        <v>61.0</v>
      </c>
      <c r="I793" s="15">
        <v>0.439</v>
      </c>
      <c r="J793" s="15">
        <v>0.528</v>
      </c>
      <c r="K793" s="15">
        <v>0.033</v>
      </c>
      <c r="L793" s="15">
        <v>8.9393063E7</v>
      </c>
      <c r="M793" s="15">
        <v>0.177</v>
      </c>
    </row>
    <row r="794">
      <c r="A794" s="15" t="str">
        <f t="shared" si="1"/>
        <v>Ethiopia-Africa2012</v>
      </c>
      <c r="B794" s="5" t="s">
        <v>77</v>
      </c>
      <c r="C794" s="17" t="s">
        <v>139</v>
      </c>
      <c r="D794" s="10" t="s">
        <v>74</v>
      </c>
      <c r="E794" s="15">
        <v>0.034</v>
      </c>
      <c r="F794" s="15">
        <v>0.046</v>
      </c>
      <c r="G794" s="15">
        <v>65.0</v>
      </c>
      <c r="H794" s="15">
        <v>61.0</v>
      </c>
      <c r="I794" s="15">
        <v>0.433</v>
      </c>
      <c r="J794" s="15">
        <v>0.533</v>
      </c>
      <c r="K794" s="15">
        <v>0.034</v>
      </c>
      <c r="L794" s="15">
        <v>9.1728849E7</v>
      </c>
      <c r="M794" s="15">
        <v>0.182</v>
      </c>
    </row>
    <row r="795">
      <c r="A795" s="15" t="str">
        <f t="shared" si="1"/>
        <v>Faeroe Islands-Europe2000</v>
      </c>
      <c r="B795" s="5" t="s">
        <v>75</v>
      </c>
      <c r="C795" s="17" t="s">
        <v>140</v>
      </c>
      <c r="D795" s="10" t="s">
        <v>62</v>
      </c>
      <c r="E795" s="11"/>
      <c r="F795" s="11"/>
      <c r="G795" s="15">
        <v>82.0</v>
      </c>
      <c r="H795" s="15">
        <v>76.0</v>
      </c>
      <c r="I795" s="11"/>
      <c r="J795" s="11"/>
      <c r="K795" s="11"/>
      <c r="L795" s="15">
        <v>46491.0</v>
      </c>
      <c r="M795" s="15">
        <v>0.363</v>
      </c>
    </row>
    <row r="796">
      <c r="A796" s="15" t="str">
        <f t="shared" si="1"/>
        <v>Faeroe Islands-Europe2001</v>
      </c>
      <c r="B796" s="5" t="s">
        <v>75</v>
      </c>
      <c r="C796" s="17" t="s">
        <v>140</v>
      </c>
      <c r="D796" s="10" t="s">
        <v>63</v>
      </c>
      <c r="E796" s="11"/>
      <c r="F796" s="11"/>
      <c r="G796" s="15">
        <v>82.0</v>
      </c>
      <c r="H796" s="15">
        <v>77.0</v>
      </c>
      <c r="I796" s="11"/>
      <c r="J796" s="11"/>
      <c r="K796" s="11"/>
      <c r="L796" s="15">
        <v>47135.0</v>
      </c>
      <c r="M796" s="15">
        <v>0.372</v>
      </c>
    </row>
    <row r="797">
      <c r="A797" s="15" t="str">
        <f t="shared" si="1"/>
        <v>Faeroe Islands-Europe2002</v>
      </c>
      <c r="B797" s="5" t="s">
        <v>75</v>
      </c>
      <c r="C797" s="17" t="s">
        <v>140</v>
      </c>
      <c r="D797" s="10" t="s">
        <v>64</v>
      </c>
      <c r="E797" s="11"/>
      <c r="F797" s="11"/>
      <c r="G797" s="15">
        <v>82.0</v>
      </c>
      <c r="H797" s="15">
        <v>77.0</v>
      </c>
      <c r="I797" s="11"/>
      <c r="J797" s="11"/>
      <c r="K797" s="11"/>
      <c r="L797" s="15">
        <v>47751.0</v>
      </c>
      <c r="M797" s="15">
        <v>0.38</v>
      </c>
    </row>
    <row r="798">
      <c r="A798" s="15" t="str">
        <f t="shared" si="1"/>
        <v>Faeroe Islands-Europe2003</v>
      </c>
      <c r="B798" s="5" t="s">
        <v>75</v>
      </c>
      <c r="C798" s="17" t="s">
        <v>140</v>
      </c>
      <c r="D798" s="10" t="s">
        <v>65</v>
      </c>
      <c r="E798" s="11"/>
      <c r="F798" s="11"/>
      <c r="G798" s="15">
        <v>82.0</v>
      </c>
      <c r="H798" s="15">
        <v>77.0</v>
      </c>
      <c r="I798" s="11"/>
      <c r="J798" s="11"/>
      <c r="K798" s="11"/>
      <c r="L798" s="15">
        <v>48308.0</v>
      </c>
      <c r="M798" s="15">
        <v>0.387</v>
      </c>
    </row>
    <row r="799">
      <c r="A799" s="15" t="str">
        <f t="shared" si="1"/>
        <v>Faeroe Islands-Europe2004</v>
      </c>
      <c r="B799" s="5" t="s">
        <v>75</v>
      </c>
      <c r="C799" s="17" t="s">
        <v>140</v>
      </c>
      <c r="D799" s="10" t="s">
        <v>66</v>
      </c>
      <c r="E799" s="11"/>
      <c r="F799" s="11"/>
      <c r="G799" s="15">
        <v>82.0</v>
      </c>
      <c r="H799" s="15">
        <v>77.0</v>
      </c>
      <c r="I799" s="11"/>
      <c r="J799" s="11"/>
      <c r="K799" s="11"/>
      <c r="L799" s="15">
        <v>48782.0</v>
      </c>
      <c r="M799" s="15">
        <v>0.392</v>
      </c>
    </row>
    <row r="800">
      <c r="A800" s="15" t="str">
        <f t="shared" si="1"/>
        <v>Faeroe Islands-Europe2005</v>
      </c>
      <c r="B800" s="5" t="s">
        <v>75</v>
      </c>
      <c r="C800" s="17" t="s">
        <v>140</v>
      </c>
      <c r="D800" s="10" t="s">
        <v>67</v>
      </c>
      <c r="E800" s="11"/>
      <c r="F800" s="11"/>
      <c r="G800" s="15">
        <v>82.0</v>
      </c>
      <c r="H800" s="15">
        <v>77.0</v>
      </c>
      <c r="I800" s="11"/>
      <c r="J800" s="11"/>
      <c r="K800" s="11"/>
      <c r="L800" s="15">
        <v>49157.0</v>
      </c>
      <c r="M800" s="15">
        <v>0.398</v>
      </c>
    </row>
    <row r="801">
      <c r="A801" s="15" t="str">
        <f t="shared" si="1"/>
        <v>Faeroe Islands-Europe2006</v>
      </c>
      <c r="B801" s="5" t="s">
        <v>75</v>
      </c>
      <c r="C801" s="17" t="s">
        <v>140</v>
      </c>
      <c r="D801" s="10" t="s">
        <v>68</v>
      </c>
      <c r="E801" s="11"/>
      <c r="F801" s="11"/>
      <c r="G801" s="15">
        <v>82.0</v>
      </c>
      <c r="H801" s="15">
        <v>77.0</v>
      </c>
      <c r="I801" s="11"/>
      <c r="J801" s="11"/>
      <c r="K801" s="11"/>
      <c r="L801" s="15">
        <v>49414.0</v>
      </c>
      <c r="M801" s="15">
        <v>0.401</v>
      </c>
    </row>
    <row r="802">
      <c r="A802" s="15" t="str">
        <f t="shared" si="1"/>
        <v>Faeroe Islands-Europe2007</v>
      </c>
      <c r="B802" s="5" t="s">
        <v>75</v>
      </c>
      <c r="C802" s="17" t="s">
        <v>140</v>
      </c>
      <c r="D802" s="10" t="s">
        <v>69</v>
      </c>
      <c r="E802" s="15">
        <v>0.014</v>
      </c>
      <c r="F802" s="11"/>
      <c r="G802" s="15">
        <v>83.0</v>
      </c>
      <c r="H802" s="15">
        <v>78.0</v>
      </c>
      <c r="I802" s="11"/>
      <c r="J802" s="11"/>
      <c r="K802" s="11"/>
      <c r="L802" s="15">
        <v>49554.0</v>
      </c>
      <c r="M802" s="15">
        <v>0.403</v>
      </c>
    </row>
    <row r="803">
      <c r="A803" s="15" t="str">
        <f t="shared" si="1"/>
        <v>Faeroe Islands-Europe2008</v>
      </c>
      <c r="B803" s="5" t="s">
        <v>75</v>
      </c>
      <c r="C803" s="17" t="s">
        <v>140</v>
      </c>
      <c r="D803" s="10" t="s">
        <v>70</v>
      </c>
      <c r="E803" s="15">
        <v>0.014</v>
      </c>
      <c r="F803" s="11"/>
      <c r="G803" s="15">
        <v>83.0</v>
      </c>
      <c r="H803" s="15">
        <v>78.0</v>
      </c>
      <c r="I803" s="11"/>
      <c r="J803" s="11"/>
      <c r="K803" s="11"/>
      <c r="L803" s="15">
        <v>49601.0</v>
      </c>
      <c r="M803" s="15">
        <v>0.405</v>
      </c>
    </row>
    <row r="804">
      <c r="A804" s="15" t="str">
        <f t="shared" si="1"/>
        <v>Faeroe Islands-Europe2009</v>
      </c>
      <c r="B804" s="5" t="s">
        <v>75</v>
      </c>
      <c r="C804" s="17" t="s">
        <v>140</v>
      </c>
      <c r="D804" s="10" t="s">
        <v>71</v>
      </c>
      <c r="E804" s="15">
        <v>0.014</v>
      </c>
      <c r="F804" s="11"/>
      <c r="G804" s="15">
        <v>84.0</v>
      </c>
      <c r="H804" s="15">
        <v>78.0</v>
      </c>
      <c r="I804" s="11"/>
      <c r="J804" s="11"/>
      <c r="K804" s="11"/>
      <c r="L804" s="15">
        <v>49600.0</v>
      </c>
      <c r="M804" s="15">
        <v>0.407</v>
      </c>
    </row>
    <row r="805">
      <c r="A805" s="15" t="str">
        <f t="shared" si="1"/>
        <v>Faeroe Islands-Europe2010</v>
      </c>
      <c r="B805" s="5" t="s">
        <v>75</v>
      </c>
      <c r="C805" s="17" t="s">
        <v>140</v>
      </c>
      <c r="D805" s="10" t="s">
        <v>72</v>
      </c>
      <c r="E805" s="15">
        <v>0.014</v>
      </c>
      <c r="F805" s="11"/>
      <c r="G805" s="15">
        <v>84.0</v>
      </c>
      <c r="H805" s="15">
        <v>79.0</v>
      </c>
      <c r="I805" s="11"/>
      <c r="J805" s="11"/>
      <c r="K805" s="11"/>
      <c r="L805" s="15">
        <v>49581.0</v>
      </c>
      <c r="M805" s="15">
        <v>0.409</v>
      </c>
    </row>
    <row r="806">
      <c r="A806" s="15" t="str">
        <f t="shared" si="1"/>
        <v>Faeroe Islands-Europe2011</v>
      </c>
      <c r="B806" s="5" t="s">
        <v>75</v>
      </c>
      <c r="C806" s="17" t="s">
        <v>140</v>
      </c>
      <c r="D806" s="10" t="s">
        <v>73</v>
      </c>
      <c r="E806" s="15">
        <v>0.012</v>
      </c>
      <c r="F806" s="11"/>
      <c r="G806" s="15">
        <v>84.0</v>
      </c>
      <c r="H806" s="15">
        <v>79.0</v>
      </c>
      <c r="I806" s="11"/>
      <c r="J806" s="11"/>
      <c r="K806" s="11"/>
      <c r="L806" s="15">
        <v>49551.0</v>
      </c>
      <c r="M806" s="15">
        <v>0.411</v>
      </c>
    </row>
    <row r="807">
      <c r="A807" s="15" t="str">
        <f t="shared" si="1"/>
        <v>Faeroe Islands-Europe2012</v>
      </c>
      <c r="B807" s="5" t="s">
        <v>75</v>
      </c>
      <c r="C807" s="17" t="s">
        <v>140</v>
      </c>
      <c r="D807" s="10" t="s">
        <v>74</v>
      </c>
      <c r="E807" s="15">
        <v>0.013</v>
      </c>
      <c r="F807" s="11"/>
      <c r="G807" s="15">
        <v>85.0</v>
      </c>
      <c r="H807" s="15">
        <v>80.0</v>
      </c>
      <c r="I807" s="11"/>
      <c r="J807" s="11"/>
      <c r="K807" s="11"/>
      <c r="L807" s="15">
        <v>49506.0</v>
      </c>
      <c r="M807" s="15">
        <v>0.413</v>
      </c>
    </row>
    <row r="808">
      <c r="A808" s="15" t="str">
        <f t="shared" si="1"/>
        <v>Fiji-Oceania2000</v>
      </c>
      <c r="B808" s="5" t="s">
        <v>79</v>
      </c>
      <c r="C808" s="17" t="s">
        <v>141</v>
      </c>
      <c r="D808" s="10" t="s">
        <v>62</v>
      </c>
      <c r="E808" s="15">
        <v>0.025</v>
      </c>
      <c r="F808" s="15">
        <v>0.021</v>
      </c>
      <c r="G808" s="15">
        <v>70.0</v>
      </c>
      <c r="H808" s="15">
        <v>65.0</v>
      </c>
      <c r="I808" s="15">
        <v>0.351</v>
      </c>
      <c r="J808" s="15">
        <v>0.615</v>
      </c>
      <c r="K808" s="15">
        <v>0.034</v>
      </c>
      <c r="L808" s="15">
        <v>811647.0</v>
      </c>
      <c r="M808" s="15">
        <v>0.479</v>
      </c>
    </row>
    <row r="809">
      <c r="A809" s="15" t="str">
        <f t="shared" si="1"/>
        <v>Fiji-Oceania2001</v>
      </c>
      <c r="B809" s="5" t="s">
        <v>79</v>
      </c>
      <c r="C809" s="17" t="s">
        <v>141</v>
      </c>
      <c r="D809" s="10" t="s">
        <v>63</v>
      </c>
      <c r="E809" s="15">
        <v>0.024</v>
      </c>
      <c r="F809" s="15">
        <v>0.02</v>
      </c>
      <c r="G809" s="15">
        <v>70.0</v>
      </c>
      <c r="H809" s="15">
        <v>65.0</v>
      </c>
      <c r="I809" s="15">
        <v>0.343</v>
      </c>
      <c r="J809" s="15">
        <v>0.621</v>
      </c>
      <c r="K809" s="15">
        <v>0.036</v>
      </c>
      <c r="L809" s="15">
        <v>814700.0</v>
      </c>
      <c r="M809" s="15">
        <v>0.483</v>
      </c>
    </row>
    <row r="810">
      <c r="A810" s="15" t="str">
        <f t="shared" si="1"/>
        <v>Fiji-Oceania2002</v>
      </c>
      <c r="B810" s="5" t="s">
        <v>79</v>
      </c>
      <c r="C810" s="17" t="s">
        <v>141</v>
      </c>
      <c r="D810" s="10" t="s">
        <v>64</v>
      </c>
      <c r="E810" s="15">
        <v>0.024</v>
      </c>
      <c r="F810" s="15">
        <v>0.02</v>
      </c>
      <c r="G810" s="15">
        <v>71.0</v>
      </c>
      <c r="H810" s="15">
        <v>65.0</v>
      </c>
      <c r="I810" s="15">
        <v>0.334</v>
      </c>
      <c r="J810" s="15">
        <v>0.629</v>
      </c>
      <c r="K810" s="15">
        <v>0.037</v>
      </c>
      <c r="L810" s="15">
        <v>816237.0</v>
      </c>
      <c r="M810" s="15">
        <v>0.487</v>
      </c>
    </row>
    <row r="811">
      <c r="A811" s="15" t="str">
        <f t="shared" si="1"/>
        <v>Fiji-Oceania2003</v>
      </c>
      <c r="B811" s="5" t="s">
        <v>79</v>
      </c>
      <c r="C811" s="17" t="s">
        <v>141</v>
      </c>
      <c r="D811" s="10" t="s">
        <v>65</v>
      </c>
      <c r="E811" s="15">
        <v>0.024</v>
      </c>
      <c r="F811" s="15">
        <v>0.02</v>
      </c>
      <c r="G811" s="15">
        <v>71.0</v>
      </c>
      <c r="H811" s="15">
        <v>66.0</v>
      </c>
      <c r="I811" s="15">
        <v>0.324</v>
      </c>
      <c r="J811" s="15">
        <v>0.638</v>
      </c>
      <c r="K811" s="15">
        <v>0.038</v>
      </c>
      <c r="L811" s="15">
        <v>817224.0</v>
      </c>
      <c r="M811" s="15">
        <v>0.491</v>
      </c>
    </row>
    <row r="812">
      <c r="A812" s="15" t="str">
        <f t="shared" si="1"/>
        <v>Fiji-Oceania2004</v>
      </c>
      <c r="B812" s="5" t="s">
        <v>79</v>
      </c>
      <c r="C812" s="17" t="s">
        <v>141</v>
      </c>
      <c r="D812" s="10" t="s">
        <v>66</v>
      </c>
      <c r="E812" s="15">
        <v>0.024</v>
      </c>
      <c r="F812" s="15">
        <v>0.02</v>
      </c>
      <c r="G812" s="15">
        <v>71.0</v>
      </c>
      <c r="H812" s="15">
        <v>66.0</v>
      </c>
      <c r="I812" s="15">
        <v>0.314</v>
      </c>
      <c r="J812" s="15">
        <v>0.646</v>
      </c>
      <c r="K812" s="15">
        <v>0.04</v>
      </c>
      <c r="L812" s="15">
        <v>818995.0</v>
      </c>
      <c r="M812" s="15">
        <v>0.495</v>
      </c>
    </row>
    <row r="813">
      <c r="A813" s="15" t="str">
        <f t="shared" si="1"/>
        <v>Fiji-Oceania2005</v>
      </c>
      <c r="B813" s="5" t="s">
        <v>79</v>
      </c>
      <c r="C813" s="17" t="s">
        <v>141</v>
      </c>
      <c r="D813" s="10" t="s">
        <v>67</v>
      </c>
      <c r="E813" s="15">
        <v>0.023</v>
      </c>
      <c r="F813" s="15">
        <v>0.02</v>
      </c>
      <c r="G813" s="15">
        <v>71.0</v>
      </c>
      <c r="H813" s="15">
        <v>66.0</v>
      </c>
      <c r="I813" s="15">
        <v>0.306</v>
      </c>
      <c r="J813" s="15">
        <v>0.653</v>
      </c>
      <c r="K813" s="15">
        <v>0.041</v>
      </c>
      <c r="L813" s="15">
        <v>822484.0</v>
      </c>
      <c r="M813" s="15">
        <v>0.499</v>
      </c>
    </row>
    <row r="814">
      <c r="A814" s="15" t="str">
        <f t="shared" si="1"/>
        <v>Fiji-Oceania2006</v>
      </c>
      <c r="B814" s="5" t="s">
        <v>79</v>
      </c>
      <c r="C814" s="17" t="s">
        <v>141</v>
      </c>
      <c r="D814" s="10" t="s">
        <v>68</v>
      </c>
      <c r="E814" s="15">
        <v>0.023</v>
      </c>
      <c r="F814" s="15">
        <v>0.02</v>
      </c>
      <c r="G814" s="15">
        <v>72.0</v>
      </c>
      <c r="H814" s="15">
        <v>66.0</v>
      </c>
      <c r="I814" s="15">
        <v>0.3</v>
      </c>
      <c r="J814" s="15">
        <v>0.657</v>
      </c>
      <c r="K814" s="15">
        <v>0.042</v>
      </c>
      <c r="L814" s="15">
        <v>828060.0</v>
      </c>
      <c r="M814" s="15">
        <v>0.503</v>
      </c>
    </row>
    <row r="815">
      <c r="A815" s="15" t="str">
        <f t="shared" si="1"/>
        <v>Fiji-Oceania2007</v>
      </c>
      <c r="B815" s="5" t="s">
        <v>79</v>
      </c>
      <c r="C815" s="17" t="s">
        <v>141</v>
      </c>
      <c r="D815" s="10" t="s">
        <v>69</v>
      </c>
      <c r="E815" s="15">
        <v>0.023</v>
      </c>
      <c r="F815" s="15">
        <v>0.02</v>
      </c>
      <c r="G815" s="15">
        <v>72.0</v>
      </c>
      <c r="H815" s="15">
        <v>66.0</v>
      </c>
      <c r="I815" s="15">
        <v>0.296</v>
      </c>
      <c r="J815" s="15">
        <v>0.66</v>
      </c>
      <c r="K815" s="15">
        <v>0.044</v>
      </c>
      <c r="L815" s="15">
        <v>835392.0</v>
      </c>
      <c r="M815" s="15">
        <v>0.507</v>
      </c>
    </row>
    <row r="816">
      <c r="A816" s="15" t="str">
        <f t="shared" si="1"/>
        <v>Fiji-Oceania2008</v>
      </c>
      <c r="B816" s="5" t="s">
        <v>79</v>
      </c>
      <c r="C816" s="17" t="s">
        <v>141</v>
      </c>
      <c r="D816" s="10" t="s">
        <v>70</v>
      </c>
      <c r="E816" s="15">
        <v>0.022</v>
      </c>
      <c r="F816" s="15">
        <v>0.02</v>
      </c>
      <c r="G816" s="15">
        <v>72.0</v>
      </c>
      <c r="H816" s="15">
        <v>66.0</v>
      </c>
      <c r="I816" s="15">
        <v>0.294</v>
      </c>
      <c r="J816" s="15">
        <v>0.661</v>
      </c>
      <c r="K816" s="15">
        <v>0.045</v>
      </c>
      <c r="L816" s="15">
        <v>843851.0</v>
      </c>
      <c r="M816" s="15">
        <v>0.511</v>
      </c>
    </row>
    <row r="817">
      <c r="A817" s="15" t="str">
        <f t="shared" si="1"/>
        <v>Fiji-Oceania2009</v>
      </c>
      <c r="B817" s="5" t="s">
        <v>79</v>
      </c>
      <c r="C817" s="17" t="s">
        <v>141</v>
      </c>
      <c r="D817" s="10" t="s">
        <v>71</v>
      </c>
      <c r="E817" s="15">
        <v>0.022</v>
      </c>
      <c r="F817" s="15">
        <v>0.02</v>
      </c>
      <c r="G817" s="15">
        <v>72.0</v>
      </c>
      <c r="H817" s="15">
        <v>66.0</v>
      </c>
      <c r="I817" s="15">
        <v>0.292</v>
      </c>
      <c r="J817" s="15">
        <v>0.662</v>
      </c>
      <c r="K817" s="15">
        <v>0.047</v>
      </c>
      <c r="L817" s="15">
        <v>852479.0</v>
      </c>
      <c r="M817" s="15">
        <v>0.514</v>
      </c>
    </row>
    <row r="818">
      <c r="A818" s="15" t="str">
        <f t="shared" si="1"/>
        <v>Fiji-Oceania2010</v>
      </c>
      <c r="B818" s="5" t="s">
        <v>79</v>
      </c>
      <c r="C818" s="17" t="s">
        <v>141</v>
      </c>
      <c r="D818" s="10" t="s">
        <v>72</v>
      </c>
      <c r="E818" s="15">
        <v>0.022</v>
      </c>
      <c r="F818" s="15">
        <v>0.02</v>
      </c>
      <c r="G818" s="15">
        <v>72.0</v>
      </c>
      <c r="H818" s="15">
        <v>66.0</v>
      </c>
      <c r="I818" s="15">
        <v>0.29</v>
      </c>
      <c r="J818" s="15">
        <v>0.661</v>
      </c>
      <c r="K818" s="15">
        <v>0.048</v>
      </c>
      <c r="L818" s="15">
        <v>860559.0</v>
      </c>
      <c r="M818" s="15">
        <v>0.518</v>
      </c>
    </row>
    <row r="819">
      <c r="A819" s="15" t="str">
        <f t="shared" si="1"/>
        <v>Fiji-Oceania2011</v>
      </c>
      <c r="B819" s="5" t="s">
        <v>79</v>
      </c>
      <c r="C819" s="17" t="s">
        <v>141</v>
      </c>
      <c r="D819" s="10" t="s">
        <v>73</v>
      </c>
      <c r="E819" s="15">
        <v>0.021</v>
      </c>
      <c r="F819" s="15">
        <v>0.02</v>
      </c>
      <c r="G819" s="15">
        <v>73.0</v>
      </c>
      <c r="H819" s="15">
        <v>67.0</v>
      </c>
      <c r="I819" s="15">
        <v>0.289</v>
      </c>
      <c r="J819" s="15">
        <v>0.661</v>
      </c>
      <c r="K819" s="15">
        <v>0.05</v>
      </c>
      <c r="L819" s="15">
        <v>867921.0</v>
      </c>
      <c r="M819" s="15">
        <v>0.522</v>
      </c>
    </row>
    <row r="820">
      <c r="A820" s="15" t="str">
        <f t="shared" si="1"/>
        <v>Fiji-Oceania2012</v>
      </c>
      <c r="B820" s="5" t="s">
        <v>79</v>
      </c>
      <c r="C820" s="17" t="s">
        <v>141</v>
      </c>
      <c r="D820" s="10" t="s">
        <v>74</v>
      </c>
      <c r="E820" s="15">
        <v>0.021</v>
      </c>
      <c r="F820" s="15">
        <v>0.02</v>
      </c>
      <c r="G820" s="15">
        <v>73.0</v>
      </c>
      <c r="H820" s="15">
        <v>67.0</v>
      </c>
      <c r="I820" s="15">
        <v>0.289</v>
      </c>
      <c r="J820" s="15">
        <v>0.659</v>
      </c>
      <c r="K820" s="15">
        <v>0.052</v>
      </c>
      <c r="L820" s="15">
        <v>874742.0</v>
      </c>
      <c r="M820" s="15">
        <v>0.526</v>
      </c>
    </row>
    <row r="821">
      <c r="A821" s="15" t="str">
        <f t="shared" si="1"/>
        <v>Finland-Europe2000</v>
      </c>
      <c r="B821" s="5" t="s">
        <v>75</v>
      </c>
      <c r="C821" s="17" t="s">
        <v>142</v>
      </c>
      <c r="D821" s="10" t="s">
        <v>62</v>
      </c>
      <c r="E821" s="15">
        <v>0.011</v>
      </c>
      <c r="F821" s="15">
        <v>0.004</v>
      </c>
      <c r="G821" s="15">
        <v>81.0</v>
      </c>
      <c r="H821" s="15">
        <v>74.0</v>
      </c>
      <c r="I821" s="15">
        <v>0.182</v>
      </c>
      <c r="J821" s="15">
        <v>0.669</v>
      </c>
      <c r="K821" s="15">
        <v>0.149</v>
      </c>
      <c r="L821" s="15">
        <v>5176209.0</v>
      </c>
      <c r="M821" s="15">
        <v>0.822</v>
      </c>
    </row>
    <row r="822">
      <c r="A822" s="15" t="str">
        <f t="shared" si="1"/>
        <v>Finland-Europe2001</v>
      </c>
      <c r="B822" s="5" t="s">
        <v>75</v>
      </c>
      <c r="C822" s="17" t="s">
        <v>142</v>
      </c>
      <c r="D822" s="10" t="s">
        <v>63</v>
      </c>
      <c r="E822" s="15">
        <v>0.011</v>
      </c>
      <c r="F822" s="15">
        <v>0.003</v>
      </c>
      <c r="G822" s="15">
        <v>82.0</v>
      </c>
      <c r="H822" s="15">
        <v>75.0</v>
      </c>
      <c r="I822" s="15">
        <v>0.18</v>
      </c>
      <c r="J822" s="15">
        <v>0.669</v>
      </c>
      <c r="K822" s="15">
        <v>0.151</v>
      </c>
      <c r="L822" s="15">
        <v>5188008.0</v>
      </c>
      <c r="M822" s="15">
        <v>0.824</v>
      </c>
    </row>
    <row r="823">
      <c r="A823" s="15" t="str">
        <f t="shared" si="1"/>
        <v>Finland-Europe2002</v>
      </c>
      <c r="B823" s="5" t="s">
        <v>75</v>
      </c>
      <c r="C823" s="17" t="s">
        <v>142</v>
      </c>
      <c r="D823" s="10" t="s">
        <v>64</v>
      </c>
      <c r="E823" s="15">
        <v>0.011</v>
      </c>
      <c r="F823" s="15">
        <v>0.003</v>
      </c>
      <c r="G823" s="15">
        <v>82.0</v>
      </c>
      <c r="H823" s="15">
        <v>75.0</v>
      </c>
      <c r="I823" s="15">
        <v>0.178</v>
      </c>
      <c r="J823" s="15">
        <v>0.669</v>
      </c>
      <c r="K823" s="15">
        <v>0.153</v>
      </c>
      <c r="L823" s="15">
        <v>5200598.0</v>
      </c>
      <c r="M823" s="15">
        <v>0.825</v>
      </c>
    </row>
    <row r="824">
      <c r="A824" s="15" t="str">
        <f t="shared" si="1"/>
        <v>Finland-Europe2003</v>
      </c>
      <c r="B824" s="5" t="s">
        <v>75</v>
      </c>
      <c r="C824" s="17" t="s">
        <v>142</v>
      </c>
      <c r="D824" s="10" t="s">
        <v>65</v>
      </c>
      <c r="E824" s="15">
        <v>0.011</v>
      </c>
      <c r="F824" s="15">
        <v>0.003</v>
      </c>
      <c r="G824" s="15">
        <v>82.0</v>
      </c>
      <c r="H824" s="15">
        <v>75.0</v>
      </c>
      <c r="I824" s="15">
        <v>0.177</v>
      </c>
      <c r="J824" s="15">
        <v>0.668</v>
      </c>
      <c r="K824" s="15">
        <v>0.155</v>
      </c>
      <c r="L824" s="15">
        <v>5213014.0</v>
      </c>
      <c r="M824" s="15">
        <v>0.826</v>
      </c>
    </row>
    <row r="825">
      <c r="A825" s="15" t="str">
        <f t="shared" si="1"/>
        <v>Finland-Europe2004</v>
      </c>
      <c r="B825" s="5" t="s">
        <v>75</v>
      </c>
      <c r="C825" s="17" t="s">
        <v>142</v>
      </c>
      <c r="D825" s="10" t="s">
        <v>66</v>
      </c>
      <c r="E825" s="15">
        <v>0.011</v>
      </c>
      <c r="F825" s="15">
        <v>0.003</v>
      </c>
      <c r="G825" s="15">
        <v>82.0</v>
      </c>
      <c r="H825" s="15">
        <v>75.0</v>
      </c>
      <c r="I825" s="15">
        <v>0.175</v>
      </c>
      <c r="J825" s="15">
        <v>0.667</v>
      </c>
      <c r="K825" s="15">
        <v>0.157</v>
      </c>
      <c r="L825" s="15">
        <v>5228172.0</v>
      </c>
      <c r="M825" s="15">
        <v>0.828</v>
      </c>
    </row>
    <row r="826">
      <c r="A826" s="15" t="str">
        <f t="shared" si="1"/>
        <v>Finland-Europe2005</v>
      </c>
      <c r="B826" s="5" t="s">
        <v>75</v>
      </c>
      <c r="C826" s="17" t="s">
        <v>142</v>
      </c>
      <c r="D826" s="10" t="s">
        <v>67</v>
      </c>
      <c r="E826" s="15">
        <v>0.011</v>
      </c>
      <c r="F826" s="15">
        <v>0.003</v>
      </c>
      <c r="G826" s="15">
        <v>82.0</v>
      </c>
      <c r="H826" s="15">
        <v>76.0</v>
      </c>
      <c r="I826" s="15">
        <v>0.174</v>
      </c>
      <c r="J826" s="15">
        <v>0.667</v>
      </c>
      <c r="K826" s="15">
        <v>0.159</v>
      </c>
      <c r="L826" s="15">
        <v>5246096.0</v>
      </c>
      <c r="M826" s="15">
        <v>0.829</v>
      </c>
    </row>
    <row r="827">
      <c r="A827" s="15" t="str">
        <f t="shared" si="1"/>
        <v>Finland-Europe2006</v>
      </c>
      <c r="B827" s="5" t="s">
        <v>75</v>
      </c>
      <c r="C827" s="17" t="s">
        <v>142</v>
      </c>
      <c r="D827" s="10" t="s">
        <v>68</v>
      </c>
      <c r="E827" s="15">
        <v>0.011</v>
      </c>
      <c r="F827" s="15">
        <v>0.003</v>
      </c>
      <c r="G827" s="15">
        <v>83.0</v>
      </c>
      <c r="H827" s="15">
        <v>76.0</v>
      </c>
      <c r="I827" s="15">
        <v>0.172</v>
      </c>
      <c r="J827" s="15">
        <v>0.667</v>
      </c>
      <c r="K827" s="15">
        <v>0.161</v>
      </c>
      <c r="L827" s="15">
        <v>5266268.0</v>
      </c>
      <c r="M827" s="15">
        <v>0.83</v>
      </c>
    </row>
    <row r="828">
      <c r="A828" s="15" t="str">
        <f t="shared" si="1"/>
        <v>Finland-Europe2007</v>
      </c>
      <c r="B828" s="5" t="s">
        <v>75</v>
      </c>
      <c r="C828" s="17" t="s">
        <v>142</v>
      </c>
      <c r="D828" s="10" t="s">
        <v>69</v>
      </c>
      <c r="E828" s="15">
        <v>0.011</v>
      </c>
      <c r="F828" s="15">
        <v>0.003</v>
      </c>
      <c r="G828" s="15">
        <v>83.0</v>
      </c>
      <c r="H828" s="15">
        <v>76.0</v>
      </c>
      <c r="I828" s="15">
        <v>0.17</v>
      </c>
      <c r="J828" s="15">
        <v>0.668</v>
      </c>
      <c r="K828" s="15">
        <v>0.163</v>
      </c>
      <c r="L828" s="15">
        <v>5288720.0</v>
      </c>
      <c r="M828" s="15">
        <v>0.832</v>
      </c>
    </row>
    <row r="829">
      <c r="A829" s="15" t="str">
        <f t="shared" si="1"/>
        <v>Finland-Europe2008</v>
      </c>
      <c r="B829" s="5" t="s">
        <v>75</v>
      </c>
      <c r="C829" s="17" t="s">
        <v>142</v>
      </c>
      <c r="D829" s="10" t="s">
        <v>70</v>
      </c>
      <c r="E829" s="15">
        <v>0.011</v>
      </c>
      <c r="F829" s="15">
        <v>0.003</v>
      </c>
      <c r="G829" s="15">
        <v>83.0</v>
      </c>
      <c r="H829" s="15">
        <v>76.0</v>
      </c>
      <c r="I829" s="15">
        <v>0.168</v>
      </c>
      <c r="J829" s="15">
        <v>0.668</v>
      </c>
      <c r="K829" s="15">
        <v>0.165</v>
      </c>
      <c r="L829" s="15">
        <v>5313399.0</v>
      </c>
      <c r="M829" s="15">
        <v>0.833</v>
      </c>
    </row>
    <row r="830">
      <c r="A830" s="15" t="str">
        <f t="shared" si="1"/>
        <v>Finland-Europe2009</v>
      </c>
      <c r="B830" s="5" t="s">
        <v>75</v>
      </c>
      <c r="C830" s="17" t="s">
        <v>142</v>
      </c>
      <c r="D830" s="10" t="s">
        <v>71</v>
      </c>
      <c r="E830" s="15">
        <v>0.011</v>
      </c>
      <c r="F830" s="15">
        <v>0.003</v>
      </c>
      <c r="G830" s="15">
        <v>83.0</v>
      </c>
      <c r="H830" s="15">
        <v>77.0</v>
      </c>
      <c r="I830" s="15">
        <v>0.166</v>
      </c>
      <c r="J830" s="15">
        <v>0.666</v>
      </c>
      <c r="K830" s="15">
        <v>0.167</v>
      </c>
      <c r="L830" s="15">
        <v>5338871.0</v>
      </c>
      <c r="M830" s="15">
        <v>0.834</v>
      </c>
    </row>
    <row r="831">
      <c r="A831" s="15" t="str">
        <f t="shared" si="1"/>
        <v>Finland-Europe2010</v>
      </c>
      <c r="B831" s="5" t="s">
        <v>75</v>
      </c>
      <c r="C831" s="17" t="s">
        <v>142</v>
      </c>
      <c r="D831" s="10" t="s">
        <v>72</v>
      </c>
      <c r="E831" s="15">
        <v>0.011</v>
      </c>
      <c r="F831" s="15">
        <v>0.003</v>
      </c>
      <c r="G831" s="15">
        <v>83.0</v>
      </c>
      <c r="H831" s="15">
        <v>77.0</v>
      </c>
      <c r="I831" s="15">
        <v>0.165</v>
      </c>
      <c r="J831" s="15">
        <v>0.664</v>
      </c>
      <c r="K831" s="15">
        <v>0.171</v>
      </c>
      <c r="L831" s="15">
        <v>5363352.0</v>
      </c>
      <c r="M831" s="15">
        <v>0.836</v>
      </c>
    </row>
    <row r="832">
      <c r="A832" s="15" t="str">
        <f t="shared" si="1"/>
        <v>Finland-Europe2011</v>
      </c>
      <c r="B832" s="5" t="s">
        <v>75</v>
      </c>
      <c r="C832" s="17" t="s">
        <v>142</v>
      </c>
      <c r="D832" s="10" t="s">
        <v>73</v>
      </c>
      <c r="E832" s="15">
        <v>0.011</v>
      </c>
      <c r="F832" s="15">
        <v>0.002</v>
      </c>
      <c r="G832" s="15">
        <v>84.0</v>
      </c>
      <c r="H832" s="15">
        <v>77.0</v>
      </c>
      <c r="I832" s="15">
        <v>0.164</v>
      </c>
      <c r="J832" s="15">
        <v>0.659</v>
      </c>
      <c r="K832" s="15">
        <v>0.177</v>
      </c>
      <c r="L832" s="15">
        <v>5388272.0</v>
      </c>
      <c r="M832" s="15">
        <v>0.837</v>
      </c>
    </row>
    <row r="833">
      <c r="A833" s="15" t="str">
        <f t="shared" si="1"/>
        <v>Finland-Europe2012</v>
      </c>
      <c r="B833" s="5" t="s">
        <v>75</v>
      </c>
      <c r="C833" s="17" t="s">
        <v>142</v>
      </c>
      <c r="D833" s="10" t="s">
        <v>74</v>
      </c>
      <c r="E833" s="15">
        <v>0.011</v>
      </c>
      <c r="F833" s="15">
        <v>0.002</v>
      </c>
      <c r="G833" s="15">
        <v>84.0</v>
      </c>
      <c r="H833" s="15">
        <v>78.0</v>
      </c>
      <c r="I833" s="15">
        <v>0.164</v>
      </c>
      <c r="J833" s="15">
        <v>0.653</v>
      </c>
      <c r="K833" s="15">
        <v>0.183</v>
      </c>
      <c r="L833" s="15">
        <v>5413971.0</v>
      </c>
      <c r="M833" s="15">
        <v>0.838</v>
      </c>
    </row>
    <row r="834">
      <c r="A834" s="15" t="str">
        <f t="shared" si="1"/>
        <v>France-Europe2000</v>
      </c>
      <c r="B834" s="5" t="s">
        <v>75</v>
      </c>
      <c r="C834" s="17" t="s">
        <v>143</v>
      </c>
      <c r="D834" s="10" t="s">
        <v>62</v>
      </c>
      <c r="E834" s="15">
        <v>0.013</v>
      </c>
      <c r="F834" s="15">
        <v>0.004</v>
      </c>
      <c r="G834" s="15">
        <v>83.0</v>
      </c>
      <c r="H834" s="15">
        <v>75.0</v>
      </c>
      <c r="I834" s="15">
        <v>0.189</v>
      </c>
      <c r="J834" s="15">
        <v>0.65</v>
      </c>
      <c r="K834" s="15">
        <v>0.16</v>
      </c>
      <c r="L834" s="15">
        <v>6.0911057E7</v>
      </c>
      <c r="M834" s="15">
        <v>0.759</v>
      </c>
    </row>
    <row r="835">
      <c r="A835" s="15" t="str">
        <f t="shared" si="1"/>
        <v>France-Europe2001</v>
      </c>
      <c r="B835" s="5" t="s">
        <v>75</v>
      </c>
      <c r="C835" s="17" t="s">
        <v>143</v>
      </c>
      <c r="D835" s="10" t="s">
        <v>63</v>
      </c>
      <c r="E835" s="15">
        <v>0.013</v>
      </c>
      <c r="F835" s="15">
        <v>0.004</v>
      </c>
      <c r="G835" s="15">
        <v>83.0</v>
      </c>
      <c r="H835" s="15">
        <v>76.0</v>
      </c>
      <c r="I835" s="15">
        <v>0.188</v>
      </c>
      <c r="J835" s="15">
        <v>0.651</v>
      </c>
      <c r="K835" s="15">
        <v>0.161</v>
      </c>
      <c r="L835" s="15">
        <v>6.1355725E7</v>
      </c>
      <c r="M835" s="15">
        <v>0.761</v>
      </c>
    </row>
    <row r="836">
      <c r="A836" s="15" t="str">
        <f t="shared" si="1"/>
        <v>France-Europe2002</v>
      </c>
      <c r="B836" s="5" t="s">
        <v>75</v>
      </c>
      <c r="C836" s="17" t="s">
        <v>143</v>
      </c>
      <c r="D836" s="10" t="s">
        <v>64</v>
      </c>
      <c r="E836" s="15">
        <v>0.013</v>
      </c>
      <c r="F836" s="15">
        <v>0.004</v>
      </c>
      <c r="G836" s="15">
        <v>83.0</v>
      </c>
      <c r="H836" s="15">
        <v>76.0</v>
      </c>
      <c r="I836" s="15">
        <v>0.187</v>
      </c>
      <c r="J836" s="15">
        <v>0.651</v>
      </c>
      <c r="K836" s="15">
        <v>0.162</v>
      </c>
      <c r="L836" s="15">
        <v>6.1803229E7</v>
      </c>
      <c r="M836" s="15">
        <v>0.764</v>
      </c>
    </row>
    <row r="837">
      <c r="A837" s="15" t="str">
        <f t="shared" si="1"/>
        <v>France-Europe2003</v>
      </c>
      <c r="B837" s="5" t="s">
        <v>75</v>
      </c>
      <c r="C837" s="17" t="s">
        <v>143</v>
      </c>
      <c r="D837" s="10" t="s">
        <v>65</v>
      </c>
      <c r="E837" s="15">
        <v>0.013</v>
      </c>
      <c r="F837" s="15">
        <v>0.004</v>
      </c>
      <c r="G837" s="15">
        <v>83.0</v>
      </c>
      <c r="H837" s="15">
        <v>76.0</v>
      </c>
      <c r="I837" s="15">
        <v>0.186</v>
      </c>
      <c r="J837" s="15">
        <v>0.651</v>
      </c>
      <c r="K837" s="15">
        <v>0.163</v>
      </c>
      <c r="L837" s="15">
        <v>6.2242474E7</v>
      </c>
      <c r="M837" s="15">
        <v>0.766</v>
      </c>
    </row>
    <row r="838">
      <c r="A838" s="15" t="str">
        <f t="shared" si="1"/>
        <v>France-Europe2004</v>
      </c>
      <c r="B838" s="5" t="s">
        <v>75</v>
      </c>
      <c r="C838" s="17" t="s">
        <v>143</v>
      </c>
      <c r="D838" s="10" t="s">
        <v>66</v>
      </c>
      <c r="E838" s="15">
        <v>0.013</v>
      </c>
      <c r="F838" s="15">
        <v>0.004</v>
      </c>
      <c r="G838" s="15">
        <v>84.0</v>
      </c>
      <c r="H838" s="15">
        <v>77.0</v>
      </c>
      <c r="I838" s="15">
        <v>0.186</v>
      </c>
      <c r="J838" s="15">
        <v>0.651</v>
      </c>
      <c r="K838" s="15">
        <v>0.164</v>
      </c>
      <c r="L838" s="15">
        <v>6.2702121E7</v>
      </c>
      <c r="M838" s="15">
        <v>0.769</v>
      </c>
    </row>
    <row r="839">
      <c r="A839" s="15" t="str">
        <f t="shared" si="1"/>
        <v>France-Europe2005</v>
      </c>
      <c r="B839" s="5" t="s">
        <v>75</v>
      </c>
      <c r="C839" s="17" t="s">
        <v>143</v>
      </c>
      <c r="D839" s="10" t="s">
        <v>67</v>
      </c>
      <c r="E839" s="15">
        <v>0.013</v>
      </c>
      <c r="F839" s="15">
        <v>0.004</v>
      </c>
      <c r="G839" s="15">
        <v>84.0</v>
      </c>
      <c r="H839" s="15">
        <v>77.0</v>
      </c>
      <c r="I839" s="15">
        <v>0.185</v>
      </c>
      <c r="J839" s="15">
        <v>0.651</v>
      </c>
      <c r="K839" s="15">
        <v>0.164</v>
      </c>
      <c r="L839" s="15">
        <v>6.3176246E7</v>
      </c>
      <c r="M839" s="15">
        <v>0.771</v>
      </c>
    </row>
    <row r="840">
      <c r="A840" s="15" t="str">
        <f t="shared" si="1"/>
        <v>France-Europe2006</v>
      </c>
      <c r="B840" s="5" t="s">
        <v>75</v>
      </c>
      <c r="C840" s="17" t="s">
        <v>143</v>
      </c>
      <c r="D840" s="10" t="s">
        <v>68</v>
      </c>
      <c r="E840" s="15">
        <v>0.013</v>
      </c>
      <c r="F840" s="15">
        <v>0.004</v>
      </c>
      <c r="G840" s="15">
        <v>85.0</v>
      </c>
      <c r="H840" s="15">
        <v>77.0</v>
      </c>
      <c r="I840" s="15">
        <v>0.185</v>
      </c>
      <c r="J840" s="15">
        <v>0.651</v>
      </c>
      <c r="K840" s="15">
        <v>0.165</v>
      </c>
      <c r="L840" s="15">
        <v>6.3617975E7</v>
      </c>
      <c r="M840" s="15">
        <v>0.774</v>
      </c>
    </row>
    <row r="841">
      <c r="A841" s="15" t="str">
        <f t="shared" si="1"/>
        <v>France-Europe2007</v>
      </c>
      <c r="B841" s="5" t="s">
        <v>75</v>
      </c>
      <c r="C841" s="17" t="s">
        <v>143</v>
      </c>
      <c r="D841" s="10" t="s">
        <v>69</v>
      </c>
      <c r="E841" s="15">
        <v>0.013</v>
      </c>
      <c r="F841" s="15">
        <v>0.004</v>
      </c>
      <c r="G841" s="15">
        <v>85.0</v>
      </c>
      <c r="H841" s="15">
        <v>78.0</v>
      </c>
      <c r="I841" s="15">
        <v>0.184</v>
      </c>
      <c r="J841" s="15">
        <v>0.651</v>
      </c>
      <c r="K841" s="15">
        <v>0.165</v>
      </c>
      <c r="L841" s="15">
        <v>6.4012572E7</v>
      </c>
      <c r="M841" s="15">
        <v>0.776</v>
      </c>
    </row>
    <row r="842">
      <c r="A842" s="15" t="str">
        <f t="shared" si="1"/>
        <v>France-Europe2008</v>
      </c>
      <c r="B842" s="5" t="s">
        <v>75</v>
      </c>
      <c r="C842" s="17" t="s">
        <v>143</v>
      </c>
      <c r="D842" s="10" t="s">
        <v>70</v>
      </c>
      <c r="E842" s="15">
        <v>0.013</v>
      </c>
      <c r="F842" s="15">
        <v>0.004</v>
      </c>
      <c r="G842" s="15">
        <v>85.0</v>
      </c>
      <c r="H842" s="15">
        <v>78.0</v>
      </c>
      <c r="I842" s="15">
        <v>0.184</v>
      </c>
      <c r="J842" s="15">
        <v>0.651</v>
      </c>
      <c r="K842" s="15">
        <v>0.165</v>
      </c>
      <c r="L842" s="15">
        <v>6.4371099E7</v>
      </c>
      <c r="M842" s="15">
        <v>0.779</v>
      </c>
    </row>
    <row r="843">
      <c r="A843" s="15" t="str">
        <f t="shared" si="1"/>
        <v>France-Europe2009</v>
      </c>
      <c r="B843" s="5" t="s">
        <v>75</v>
      </c>
      <c r="C843" s="17" t="s">
        <v>143</v>
      </c>
      <c r="D843" s="10" t="s">
        <v>71</v>
      </c>
      <c r="E843" s="15">
        <v>0.013</v>
      </c>
      <c r="F843" s="15">
        <v>0.004</v>
      </c>
      <c r="G843" s="15">
        <v>85.0</v>
      </c>
      <c r="H843" s="15">
        <v>78.0</v>
      </c>
      <c r="I843" s="15">
        <v>0.184</v>
      </c>
      <c r="J843" s="15">
        <v>0.65</v>
      </c>
      <c r="K843" s="15">
        <v>0.166</v>
      </c>
      <c r="L843" s="15">
        <v>6.4702921E7</v>
      </c>
      <c r="M843" s="15">
        <v>0.781</v>
      </c>
    </row>
    <row r="844">
      <c r="A844" s="15" t="str">
        <f t="shared" si="1"/>
        <v>France-Europe2010</v>
      </c>
      <c r="B844" s="5" t="s">
        <v>75</v>
      </c>
      <c r="C844" s="17" t="s">
        <v>143</v>
      </c>
      <c r="D844" s="10" t="s">
        <v>72</v>
      </c>
      <c r="E844" s="15">
        <v>0.013</v>
      </c>
      <c r="F844" s="15">
        <v>0.004</v>
      </c>
      <c r="G844" s="15">
        <v>85.0</v>
      </c>
      <c r="H844" s="15">
        <v>78.0</v>
      </c>
      <c r="I844" s="15">
        <v>0.184</v>
      </c>
      <c r="J844" s="15">
        <v>0.648</v>
      </c>
      <c r="K844" s="15">
        <v>0.168</v>
      </c>
      <c r="L844" s="15">
        <v>6.5023142E7</v>
      </c>
      <c r="M844" s="15">
        <v>0.783</v>
      </c>
    </row>
    <row r="845">
      <c r="A845" s="15" t="str">
        <f t="shared" si="1"/>
        <v>France-Europe2011</v>
      </c>
      <c r="B845" s="5" t="s">
        <v>75</v>
      </c>
      <c r="C845" s="17" t="s">
        <v>143</v>
      </c>
      <c r="D845" s="10" t="s">
        <v>73</v>
      </c>
      <c r="E845" s="15">
        <v>0.013</v>
      </c>
      <c r="F845" s="15">
        <v>0.004</v>
      </c>
      <c r="G845" s="15">
        <v>86.0</v>
      </c>
      <c r="H845" s="15">
        <v>79.0</v>
      </c>
      <c r="I845" s="15">
        <v>0.183</v>
      </c>
      <c r="J845" s="15">
        <v>0.646</v>
      </c>
      <c r="K845" s="15">
        <v>0.171</v>
      </c>
      <c r="L845" s="15">
        <v>6.5343588E7</v>
      </c>
      <c r="M845" s="15">
        <v>0.786</v>
      </c>
    </row>
    <row r="846">
      <c r="A846" s="15" t="str">
        <f t="shared" si="1"/>
        <v>France-Europe2012</v>
      </c>
      <c r="B846" s="5" t="s">
        <v>75</v>
      </c>
      <c r="C846" s="17" t="s">
        <v>143</v>
      </c>
      <c r="D846" s="10" t="s">
        <v>74</v>
      </c>
      <c r="E846" s="15">
        <v>0.013</v>
      </c>
      <c r="F846" s="15">
        <v>0.004</v>
      </c>
      <c r="G846" s="15">
        <v>86.0</v>
      </c>
      <c r="H846" s="15">
        <v>79.0</v>
      </c>
      <c r="I846" s="15">
        <v>0.183</v>
      </c>
      <c r="J846" s="15">
        <v>0.643</v>
      </c>
      <c r="K846" s="15">
        <v>0.175</v>
      </c>
      <c r="L846" s="15">
        <v>6.5676758E7</v>
      </c>
      <c r="M846" s="15">
        <v>0.788</v>
      </c>
    </row>
    <row r="847">
      <c r="A847" s="15" t="str">
        <f t="shared" si="1"/>
        <v>French Polynesia-Oceania2000</v>
      </c>
      <c r="B847" s="5" t="s">
        <v>79</v>
      </c>
      <c r="C847" s="17" t="s">
        <v>144</v>
      </c>
      <c r="D847" s="10" t="s">
        <v>62</v>
      </c>
      <c r="E847" s="15">
        <v>0.02</v>
      </c>
      <c r="F847" s="11"/>
      <c r="G847" s="15">
        <v>75.0</v>
      </c>
      <c r="H847" s="15">
        <v>70.0</v>
      </c>
      <c r="I847" s="15">
        <v>0.318</v>
      </c>
      <c r="J847" s="15">
        <v>0.64</v>
      </c>
      <c r="K847" s="15">
        <v>0.043</v>
      </c>
      <c r="L847" s="15">
        <v>237267.0</v>
      </c>
      <c r="M847" s="15">
        <v>0.561</v>
      </c>
    </row>
    <row r="848">
      <c r="A848" s="15" t="str">
        <f t="shared" si="1"/>
        <v>French Polynesia-Oceania2001</v>
      </c>
      <c r="B848" s="5" t="s">
        <v>79</v>
      </c>
      <c r="C848" s="17" t="s">
        <v>144</v>
      </c>
      <c r="D848" s="10" t="s">
        <v>63</v>
      </c>
      <c r="E848" s="15">
        <v>0.02</v>
      </c>
      <c r="F848" s="11"/>
      <c r="G848" s="15">
        <v>76.0</v>
      </c>
      <c r="H848" s="15">
        <v>70.0</v>
      </c>
      <c r="I848" s="15">
        <v>0.31</v>
      </c>
      <c r="J848" s="15">
        <v>0.645</v>
      </c>
      <c r="K848" s="15">
        <v>0.044</v>
      </c>
      <c r="L848" s="15">
        <v>241276.0</v>
      </c>
      <c r="M848" s="15">
        <v>0.56</v>
      </c>
    </row>
    <row r="849">
      <c r="A849" s="15" t="str">
        <f t="shared" si="1"/>
        <v>French Polynesia-Oceania2002</v>
      </c>
      <c r="B849" s="5" t="s">
        <v>79</v>
      </c>
      <c r="C849" s="17" t="s">
        <v>144</v>
      </c>
      <c r="D849" s="10" t="s">
        <v>64</v>
      </c>
      <c r="E849" s="15">
        <v>0.019</v>
      </c>
      <c r="F849" s="11"/>
      <c r="G849" s="15">
        <v>76.0</v>
      </c>
      <c r="H849" s="15">
        <v>70.0</v>
      </c>
      <c r="I849" s="15">
        <v>0.303</v>
      </c>
      <c r="J849" s="15">
        <v>0.652</v>
      </c>
      <c r="K849" s="15">
        <v>0.045</v>
      </c>
      <c r="L849" s="15">
        <v>245032.0</v>
      </c>
      <c r="M849" s="15">
        <v>0.559</v>
      </c>
    </row>
    <row r="850">
      <c r="A850" s="15" t="str">
        <f t="shared" si="1"/>
        <v>French Polynesia-Oceania2003</v>
      </c>
      <c r="B850" s="5" t="s">
        <v>79</v>
      </c>
      <c r="C850" s="17" t="s">
        <v>144</v>
      </c>
      <c r="D850" s="10" t="s">
        <v>65</v>
      </c>
      <c r="E850" s="15">
        <v>0.019</v>
      </c>
      <c r="F850" s="11"/>
      <c r="G850" s="15">
        <v>76.0</v>
      </c>
      <c r="H850" s="15">
        <v>71.0</v>
      </c>
      <c r="I850" s="15">
        <v>0.294</v>
      </c>
      <c r="J850" s="15">
        <v>0.659</v>
      </c>
      <c r="K850" s="15">
        <v>0.046</v>
      </c>
      <c r="L850" s="15">
        <v>248536.0</v>
      </c>
      <c r="M850" s="15">
        <v>0.56</v>
      </c>
    </row>
    <row r="851">
      <c r="A851" s="15" t="str">
        <f t="shared" si="1"/>
        <v>French Polynesia-Oceania2004</v>
      </c>
      <c r="B851" s="5" t="s">
        <v>79</v>
      </c>
      <c r="C851" s="17" t="s">
        <v>144</v>
      </c>
      <c r="D851" s="10" t="s">
        <v>66</v>
      </c>
      <c r="E851" s="15">
        <v>0.019</v>
      </c>
      <c r="F851" s="11"/>
      <c r="G851" s="15">
        <v>77.0</v>
      </c>
      <c r="H851" s="15">
        <v>71.0</v>
      </c>
      <c r="I851" s="15">
        <v>0.286</v>
      </c>
      <c r="J851" s="15">
        <v>0.666</v>
      </c>
      <c r="K851" s="15">
        <v>0.048</v>
      </c>
      <c r="L851" s="15">
        <v>251811.0</v>
      </c>
      <c r="M851" s="15">
        <v>0.562</v>
      </c>
    </row>
    <row r="852">
      <c r="A852" s="15" t="str">
        <f t="shared" si="1"/>
        <v>French Polynesia-Oceania2005</v>
      </c>
      <c r="B852" s="5" t="s">
        <v>79</v>
      </c>
      <c r="C852" s="17" t="s">
        <v>144</v>
      </c>
      <c r="D852" s="10" t="s">
        <v>67</v>
      </c>
      <c r="E852" s="15">
        <v>0.018</v>
      </c>
      <c r="F852" s="11"/>
      <c r="G852" s="15">
        <v>77.0</v>
      </c>
      <c r="H852" s="15">
        <v>72.0</v>
      </c>
      <c r="I852" s="15">
        <v>0.277</v>
      </c>
      <c r="J852" s="15">
        <v>0.672</v>
      </c>
      <c r="K852" s="15">
        <v>0.05</v>
      </c>
      <c r="L852" s="15">
        <v>254884.0</v>
      </c>
      <c r="M852" s="15">
        <v>0.564</v>
      </c>
    </row>
    <row r="853">
      <c r="A853" s="15" t="str">
        <f t="shared" si="1"/>
        <v>French Polynesia-Oceania2006</v>
      </c>
      <c r="B853" s="5" t="s">
        <v>79</v>
      </c>
      <c r="C853" s="17" t="s">
        <v>144</v>
      </c>
      <c r="D853" s="10" t="s">
        <v>68</v>
      </c>
      <c r="E853" s="15">
        <v>0.018</v>
      </c>
      <c r="F853" s="11"/>
      <c r="G853" s="15">
        <v>77.0</v>
      </c>
      <c r="H853" s="15">
        <v>72.0</v>
      </c>
      <c r="I853" s="15">
        <v>0.269</v>
      </c>
      <c r="J853" s="15">
        <v>0.678</v>
      </c>
      <c r="K853" s="15">
        <v>0.053</v>
      </c>
      <c r="L853" s="15">
        <v>257731.0</v>
      </c>
      <c r="M853" s="15">
        <v>0.566</v>
      </c>
    </row>
    <row r="854">
      <c r="A854" s="15" t="str">
        <f t="shared" si="1"/>
        <v>French Polynesia-Oceania2007</v>
      </c>
      <c r="B854" s="5" t="s">
        <v>79</v>
      </c>
      <c r="C854" s="17" t="s">
        <v>144</v>
      </c>
      <c r="D854" s="10" t="s">
        <v>69</v>
      </c>
      <c r="E854" s="15">
        <v>0.018</v>
      </c>
      <c r="F854" s="11"/>
      <c r="G854" s="15">
        <v>77.0</v>
      </c>
      <c r="H854" s="15">
        <v>73.0</v>
      </c>
      <c r="I854" s="15">
        <v>0.26</v>
      </c>
      <c r="J854" s="15">
        <v>0.683</v>
      </c>
      <c r="K854" s="15">
        <v>0.057</v>
      </c>
      <c r="L854" s="15">
        <v>260361.0</v>
      </c>
      <c r="M854" s="15">
        <v>0.568</v>
      </c>
    </row>
    <row r="855">
      <c r="A855" s="15" t="str">
        <f t="shared" si="1"/>
        <v>French Polynesia-Oceania2008</v>
      </c>
      <c r="B855" s="5" t="s">
        <v>79</v>
      </c>
      <c r="C855" s="17" t="s">
        <v>144</v>
      </c>
      <c r="D855" s="10" t="s">
        <v>70</v>
      </c>
      <c r="E855" s="15">
        <v>0.017</v>
      </c>
      <c r="F855" s="11"/>
      <c r="G855" s="15">
        <v>78.0</v>
      </c>
      <c r="H855" s="15">
        <v>73.0</v>
      </c>
      <c r="I855" s="15">
        <v>0.251</v>
      </c>
      <c r="J855" s="15">
        <v>0.688</v>
      </c>
      <c r="K855" s="15">
        <v>0.061</v>
      </c>
      <c r="L855" s="15">
        <v>262877.0</v>
      </c>
      <c r="M855" s="15">
        <v>0.567</v>
      </c>
    </row>
    <row r="856">
      <c r="A856" s="15" t="str">
        <f t="shared" si="1"/>
        <v>French Polynesia-Oceania2009</v>
      </c>
      <c r="B856" s="5" t="s">
        <v>79</v>
      </c>
      <c r="C856" s="17" t="s">
        <v>144</v>
      </c>
      <c r="D856" s="10" t="s">
        <v>71</v>
      </c>
      <c r="E856" s="15">
        <v>0.017</v>
      </c>
      <c r="F856" s="11"/>
      <c r="G856" s="15">
        <v>78.0</v>
      </c>
      <c r="H856" s="15">
        <v>73.0</v>
      </c>
      <c r="I856" s="15">
        <v>0.244</v>
      </c>
      <c r="J856" s="15">
        <v>0.692</v>
      </c>
      <c r="K856" s="15">
        <v>0.065</v>
      </c>
      <c r="L856" s="15">
        <v>265412.0</v>
      </c>
      <c r="M856" s="15">
        <v>0.566</v>
      </c>
    </row>
    <row r="857">
      <c r="A857" s="15" t="str">
        <f t="shared" si="1"/>
        <v>French Polynesia-Oceania2010</v>
      </c>
      <c r="B857" s="5" t="s">
        <v>79</v>
      </c>
      <c r="C857" s="17" t="s">
        <v>144</v>
      </c>
      <c r="D857" s="10" t="s">
        <v>72</v>
      </c>
      <c r="E857" s="15">
        <v>0.017</v>
      </c>
      <c r="F857" s="11"/>
      <c r="G857" s="15">
        <v>78.0</v>
      </c>
      <c r="H857" s="15">
        <v>73.0</v>
      </c>
      <c r="I857" s="15">
        <v>0.238</v>
      </c>
      <c r="J857" s="15">
        <v>0.695</v>
      </c>
      <c r="K857" s="15">
        <v>0.068</v>
      </c>
      <c r="L857" s="15">
        <v>268065.0</v>
      </c>
      <c r="M857" s="15">
        <v>0.565</v>
      </c>
    </row>
    <row r="858">
      <c r="A858" s="15" t="str">
        <f t="shared" si="1"/>
        <v>French Polynesia-Oceania2011</v>
      </c>
      <c r="B858" s="5" t="s">
        <v>79</v>
      </c>
      <c r="C858" s="17" t="s">
        <v>144</v>
      </c>
      <c r="D858" s="10" t="s">
        <v>73</v>
      </c>
      <c r="E858" s="15">
        <v>0.017</v>
      </c>
      <c r="F858" s="11"/>
      <c r="G858" s="15">
        <v>78.0</v>
      </c>
      <c r="H858" s="15">
        <v>74.0</v>
      </c>
      <c r="I858" s="15">
        <v>0.233</v>
      </c>
      <c r="J858" s="15">
        <v>0.698</v>
      </c>
      <c r="K858" s="15">
        <v>0.07</v>
      </c>
      <c r="L858" s="15">
        <v>270874.0</v>
      </c>
      <c r="M858" s="15">
        <v>0.563</v>
      </c>
    </row>
    <row r="859">
      <c r="A859" s="15" t="str">
        <f t="shared" si="1"/>
        <v>French Polynesia-Oceania2012</v>
      </c>
      <c r="B859" s="5" t="s">
        <v>79</v>
      </c>
      <c r="C859" s="17" t="s">
        <v>144</v>
      </c>
      <c r="D859" s="10" t="s">
        <v>74</v>
      </c>
      <c r="E859" s="15">
        <v>0.017</v>
      </c>
      <c r="F859" s="11"/>
      <c r="G859" s="15">
        <v>78.0</v>
      </c>
      <c r="H859" s="15">
        <v>74.0</v>
      </c>
      <c r="I859" s="15">
        <v>0.229</v>
      </c>
      <c r="J859" s="15">
        <v>0.7</v>
      </c>
      <c r="K859" s="15">
        <v>0.071</v>
      </c>
      <c r="L859" s="15">
        <v>273814.0</v>
      </c>
      <c r="M859" s="15">
        <v>0.562</v>
      </c>
    </row>
    <row r="860">
      <c r="A860" s="15" t="str">
        <f t="shared" si="1"/>
        <v>Gabon-Africa2000</v>
      </c>
      <c r="B860" s="5" t="s">
        <v>77</v>
      </c>
      <c r="C860" s="17" t="s">
        <v>145</v>
      </c>
      <c r="D860" s="10" t="s">
        <v>62</v>
      </c>
      <c r="E860" s="15">
        <v>0.034</v>
      </c>
      <c r="F860" s="15">
        <v>0.056</v>
      </c>
      <c r="G860" s="15">
        <v>61.0</v>
      </c>
      <c r="H860" s="15">
        <v>59.0</v>
      </c>
      <c r="I860" s="15">
        <v>0.406</v>
      </c>
      <c r="J860" s="15">
        <v>0.535</v>
      </c>
      <c r="K860" s="15">
        <v>0.059</v>
      </c>
      <c r="L860" s="15">
        <v>1225527.0</v>
      </c>
      <c r="M860" s="15">
        <v>0.801</v>
      </c>
    </row>
    <row r="861">
      <c r="A861" s="15" t="str">
        <f t="shared" si="1"/>
        <v>Gabon-Africa2001</v>
      </c>
      <c r="B861" s="5" t="s">
        <v>77</v>
      </c>
      <c r="C861" s="17" t="s">
        <v>145</v>
      </c>
      <c r="D861" s="10" t="s">
        <v>63</v>
      </c>
      <c r="E861" s="15">
        <v>0.034</v>
      </c>
      <c r="F861" s="15">
        <v>0.055</v>
      </c>
      <c r="G861" s="15">
        <v>61.0</v>
      </c>
      <c r="H861" s="15">
        <v>58.0</v>
      </c>
      <c r="I861" s="15">
        <v>0.404</v>
      </c>
      <c r="J861" s="15">
        <v>0.538</v>
      </c>
      <c r="K861" s="15">
        <v>0.058</v>
      </c>
      <c r="L861" s="15">
        <v>1255299.0</v>
      </c>
      <c r="M861" s="15">
        <v>0.809</v>
      </c>
    </row>
    <row r="862">
      <c r="A862" s="15" t="str">
        <f t="shared" si="1"/>
        <v>Gabon-Africa2002</v>
      </c>
      <c r="B862" s="5" t="s">
        <v>77</v>
      </c>
      <c r="C862" s="17" t="s">
        <v>145</v>
      </c>
      <c r="D862" s="10" t="s">
        <v>64</v>
      </c>
      <c r="E862" s="15">
        <v>0.033</v>
      </c>
      <c r="F862" s="15">
        <v>0.054</v>
      </c>
      <c r="G862" s="15">
        <v>61.0</v>
      </c>
      <c r="H862" s="15">
        <v>58.0</v>
      </c>
      <c r="I862" s="15">
        <v>0.402</v>
      </c>
      <c r="J862" s="15">
        <v>0.54</v>
      </c>
      <c r="K862" s="15">
        <v>0.058</v>
      </c>
      <c r="L862" s="15">
        <v>1285318.0</v>
      </c>
      <c r="M862" s="15">
        <v>0.816</v>
      </c>
    </row>
    <row r="863">
      <c r="A863" s="15" t="str">
        <f t="shared" si="1"/>
        <v>Gabon-Africa2003</v>
      </c>
      <c r="B863" s="5" t="s">
        <v>77</v>
      </c>
      <c r="C863" s="17" t="s">
        <v>145</v>
      </c>
      <c r="D863" s="10" t="s">
        <v>65</v>
      </c>
      <c r="E863" s="15">
        <v>0.033</v>
      </c>
      <c r="F863" s="15">
        <v>0.053</v>
      </c>
      <c r="G863" s="15">
        <v>61.0</v>
      </c>
      <c r="H863" s="15">
        <v>58.0</v>
      </c>
      <c r="I863" s="15">
        <v>0.399</v>
      </c>
      <c r="J863" s="15">
        <v>0.543</v>
      </c>
      <c r="K863" s="15">
        <v>0.057</v>
      </c>
      <c r="L863" s="15">
        <v>1315820.0</v>
      </c>
      <c r="M863" s="15">
        <v>0.822</v>
      </c>
    </row>
    <row r="864">
      <c r="A864" s="15" t="str">
        <f t="shared" si="1"/>
        <v>Gabon-Africa2004</v>
      </c>
      <c r="B864" s="5" t="s">
        <v>77</v>
      </c>
      <c r="C864" s="17" t="s">
        <v>145</v>
      </c>
      <c r="D864" s="10" t="s">
        <v>66</v>
      </c>
      <c r="E864" s="15">
        <v>0.033</v>
      </c>
      <c r="F864" s="15">
        <v>0.052</v>
      </c>
      <c r="G864" s="15">
        <v>61.0</v>
      </c>
      <c r="H864" s="15">
        <v>59.0</v>
      </c>
      <c r="I864" s="15">
        <v>0.397</v>
      </c>
      <c r="J864" s="15">
        <v>0.546</v>
      </c>
      <c r="K864" s="15">
        <v>0.057</v>
      </c>
      <c r="L864" s="15">
        <v>1347125.0</v>
      </c>
      <c r="M864" s="15">
        <v>0.828</v>
      </c>
    </row>
    <row r="865">
      <c r="A865" s="15" t="str">
        <f t="shared" si="1"/>
        <v>Gabon-Africa2005</v>
      </c>
      <c r="B865" s="5" t="s">
        <v>77</v>
      </c>
      <c r="C865" s="17" t="s">
        <v>145</v>
      </c>
      <c r="D865" s="10" t="s">
        <v>67</v>
      </c>
      <c r="E865" s="15">
        <v>0.033</v>
      </c>
      <c r="F865" s="15">
        <v>0.05</v>
      </c>
      <c r="G865" s="15">
        <v>61.0</v>
      </c>
      <c r="H865" s="15">
        <v>59.0</v>
      </c>
      <c r="I865" s="15">
        <v>0.395</v>
      </c>
      <c r="J865" s="15">
        <v>0.549</v>
      </c>
      <c r="K865" s="15">
        <v>0.056</v>
      </c>
      <c r="L865" s="15">
        <v>1379465.0</v>
      </c>
      <c r="M865" s="15">
        <v>0.834</v>
      </c>
    </row>
    <row r="866">
      <c r="A866" s="15" t="str">
        <f t="shared" si="1"/>
        <v>Gabon-Africa2006</v>
      </c>
      <c r="B866" s="5" t="s">
        <v>77</v>
      </c>
      <c r="C866" s="17" t="s">
        <v>145</v>
      </c>
      <c r="D866" s="10" t="s">
        <v>68</v>
      </c>
      <c r="E866" s="15">
        <v>0.033</v>
      </c>
      <c r="F866" s="15">
        <v>0.049</v>
      </c>
      <c r="G866" s="15">
        <v>61.0</v>
      </c>
      <c r="H866" s="15">
        <v>59.0</v>
      </c>
      <c r="I866" s="15">
        <v>0.393</v>
      </c>
      <c r="J866" s="15">
        <v>0.551</v>
      </c>
      <c r="K866" s="15">
        <v>0.056</v>
      </c>
      <c r="L866" s="15">
        <v>1412907.0</v>
      </c>
      <c r="M866" s="15">
        <v>0.84</v>
      </c>
    </row>
    <row r="867">
      <c r="A867" s="15" t="str">
        <f t="shared" si="1"/>
        <v>Gabon-Africa2007</v>
      </c>
      <c r="B867" s="5" t="s">
        <v>77</v>
      </c>
      <c r="C867" s="17" t="s">
        <v>145</v>
      </c>
      <c r="D867" s="10" t="s">
        <v>69</v>
      </c>
      <c r="E867" s="15">
        <v>0.033</v>
      </c>
      <c r="F867" s="15">
        <v>0.048</v>
      </c>
      <c r="G867" s="15">
        <v>62.0</v>
      </c>
      <c r="H867" s="15">
        <v>60.0</v>
      </c>
      <c r="I867" s="15">
        <v>0.391</v>
      </c>
      <c r="J867" s="15">
        <v>0.554</v>
      </c>
      <c r="K867" s="15">
        <v>0.055</v>
      </c>
      <c r="L867" s="15">
        <v>1447388.0</v>
      </c>
      <c r="M867" s="15">
        <v>0.844</v>
      </c>
    </row>
    <row r="868">
      <c r="A868" s="15" t="str">
        <f t="shared" si="1"/>
        <v>Gabon-Africa2008</v>
      </c>
      <c r="B868" s="5" t="s">
        <v>77</v>
      </c>
      <c r="C868" s="17" t="s">
        <v>145</v>
      </c>
      <c r="D868" s="10" t="s">
        <v>70</v>
      </c>
      <c r="E868" s="15">
        <v>0.033</v>
      </c>
      <c r="F868" s="15">
        <v>0.046</v>
      </c>
      <c r="G868" s="15">
        <v>62.0</v>
      </c>
      <c r="H868" s="15">
        <v>60.0</v>
      </c>
      <c r="I868" s="15">
        <v>0.389</v>
      </c>
      <c r="J868" s="15">
        <v>0.556</v>
      </c>
      <c r="K868" s="15">
        <v>0.055</v>
      </c>
      <c r="L868" s="15">
        <v>1482843.0</v>
      </c>
      <c r="M868" s="15">
        <v>0.849</v>
      </c>
    </row>
    <row r="869">
      <c r="A869" s="15" t="str">
        <f t="shared" si="1"/>
        <v>Gabon-Africa2009</v>
      </c>
      <c r="B869" s="5" t="s">
        <v>77</v>
      </c>
      <c r="C869" s="17" t="s">
        <v>145</v>
      </c>
      <c r="D869" s="10" t="s">
        <v>71</v>
      </c>
      <c r="E869" s="15">
        <v>0.033</v>
      </c>
      <c r="F869" s="15">
        <v>0.045</v>
      </c>
      <c r="G869" s="15">
        <v>63.0</v>
      </c>
      <c r="H869" s="15">
        <v>61.0</v>
      </c>
      <c r="I869" s="15">
        <v>0.388</v>
      </c>
      <c r="J869" s="15">
        <v>0.559</v>
      </c>
      <c r="K869" s="15">
        <v>0.054</v>
      </c>
      <c r="L869" s="15">
        <v>1519155.0</v>
      </c>
      <c r="M869" s="15">
        <v>0.853</v>
      </c>
    </row>
    <row r="870">
      <c r="A870" s="15" t="str">
        <f t="shared" si="1"/>
        <v>Gabon-Africa2010</v>
      </c>
      <c r="B870" s="5" t="s">
        <v>77</v>
      </c>
      <c r="C870" s="17" t="s">
        <v>145</v>
      </c>
      <c r="D870" s="10" t="s">
        <v>72</v>
      </c>
      <c r="E870" s="15">
        <v>0.033</v>
      </c>
      <c r="F870" s="15">
        <v>0.043</v>
      </c>
      <c r="G870" s="15">
        <v>63.0</v>
      </c>
      <c r="H870" s="15">
        <v>61.0</v>
      </c>
      <c r="I870" s="15">
        <v>0.386</v>
      </c>
      <c r="J870" s="15">
        <v>0.56</v>
      </c>
      <c r="K870" s="15">
        <v>0.053</v>
      </c>
      <c r="L870" s="15">
        <v>1556222.0</v>
      </c>
      <c r="M870" s="15">
        <v>0.857</v>
      </c>
    </row>
    <row r="871">
      <c r="A871" s="15" t="str">
        <f t="shared" si="1"/>
        <v>Gabon-Africa2011</v>
      </c>
      <c r="B871" s="5" t="s">
        <v>77</v>
      </c>
      <c r="C871" s="17" t="s">
        <v>145</v>
      </c>
      <c r="D871" s="10" t="s">
        <v>73</v>
      </c>
      <c r="E871" s="15">
        <v>0.032</v>
      </c>
      <c r="F871" s="15">
        <v>0.042</v>
      </c>
      <c r="G871" s="15">
        <v>64.0</v>
      </c>
      <c r="H871" s="15">
        <v>62.0</v>
      </c>
      <c r="I871" s="15">
        <v>0.385</v>
      </c>
      <c r="J871" s="15">
        <v>0.562</v>
      </c>
      <c r="K871" s="15">
        <v>0.053</v>
      </c>
      <c r="L871" s="15">
        <v>1594034.0</v>
      </c>
      <c r="M871" s="15">
        <v>0.86</v>
      </c>
    </row>
    <row r="872">
      <c r="A872" s="15" t="str">
        <f t="shared" si="1"/>
        <v>Gabon-Africa2012</v>
      </c>
      <c r="B872" s="5" t="s">
        <v>77</v>
      </c>
      <c r="C872" s="17" t="s">
        <v>145</v>
      </c>
      <c r="D872" s="10" t="s">
        <v>74</v>
      </c>
      <c r="E872" s="15">
        <v>0.032</v>
      </c>
      <c r="F872" s="15">
        <v>0.04</v>
      </c>
      <c r="G872" s="15">
        <v>64.0</v>
      </c>
      <c r="H872" s="15">
        <v>62.0</v>
      </c>
      <c r="I872" s="15">
        <v>0.385</v>
      </c>
      <c r="J872" s="15">
        <v>0.563</v>
      </c>
      <c r="K872" s="15">
        <v>0.052</v>
      </c>
      <c r="L872" s="15">
        <v>1632572.0</v>
      </c>
      <c r="M872" s="15">
        <v>0.864</v>
      </c>
    </row>
    <row r="873">
      <c r="A873" s="15" t="str">
        <f t="shared" si="1"/>
        <v>Gambia, The-Africa2000</v>
      </c>
      <c r="B873" s="5" t="s">
        <v>77</v>
      </c>
      <c r="C873" s="17" t="s">
        <v>146</v>
      </c>
      <c r="D873" s="10" t="s">
        <v>62</v>
      </c>
      <c r="E873" s="15">
        <v>0.045</v>
      </c>
      <c r="F873" s="15">
        <v>0.063</v>
      </c>
      <c r="G873" s="15">
        <v>56.0</v>
      </c>
      <c r="H873" s="15">
        <v>54.0</v>
      </c>
      <c r="I873" s="15">
        <v>0.459</v>
      </c>
      <c r="J873" s="15">
        <v>0.514</v>
      </c>
      <c r="K873" s="15">
        <v>0.027</v>
      </c>
      <c r="L873" s="15">
        <v>1228863.0</v>
      </c>
      <c r="M873" s="15">
        <v>0.479</v>
      </c>
    </row>
    <row r="874">
      <c r="A874" s="15" t="str">
        <f t="shared" si="1"/>
        <v>Gambia, The-Africa2001</v>
      </c>
      <c r="B874" s="5" t="s">
        <v>77</v>
      </c>
      <c r="C874" s="17" t="s">
        <v>146</v>
      </c>
      <c r="D874" s="10" t="s">
        <v>63</v>
      </c>
      <c r="E874" s="15">
        <v>0.045</v>
      </c>
      <c r="F874" s="15">
        <v>0.062</v>
      </c>
      <c r="G874" s="15">
        <v>57.0</v>
      </c>
      <c r="H874" s="15">
        <v>54.0</v>
      </c>
      <c r="I874" s="15">
        <v>0.459</v>
      </c>
      <c r="J874" s="15">
        <v>0.515</v>
      </c>
      <c r="K874" s="15">
        <v>0.027</v>
      </c>
      <c r="L874" s="15">
        <v>1266691.0</v>
      </c>
      <c r="M874" s="15">
        <v>0.488</v>
      </c>
    </row>
    <row r="875">
      <c r="A875" s="15" t="str">
        <f t="shared" si="1"/>
        <v>Gambia, The-Africa2002</v>
      </c>
      <c r="B875" s="5" t="s">
        <v>77</v>
      </c>
      <c r="C875" s="17" t="s">
        <v>146</v>
      </c>
      <c r="D875" s="10" t="s">
        <v>64</v>
      </c>
      <c r="E875" s="15">
        <v>0.045</v>
      </c>
      <c r="F875" s="15">
        <v>0.061</v>
      </c>
      <c r="G875" s="15">
        <v>57.0</v>
      </c>
      <c r="H875" s="15">
        <v>55.0</v>
      </c>
      <c r="I875" s="15">
        <v>0.459</v>
      </c>
      <c r="J875" s="15">
        <v>0.515</v>
      </c>
      <c r="K875" s="15">
        <v>0.026</v>
      </c>
      <c r="L875" s="15">
        <v>1306667.0</v>
      </c>
      <c r="M875" s="15">
        <v>0.497</v>
      </c>
    </row>
    <row r="876">
      <c r="A876" s="15" t="str">
        <f t="shared" si="1"/>
        <v>Gambia, The-Africa2003</v>
      </c>
      <c r="B876" s="5" t="s">
        <v>77</v>
      </c>
      <c r="C876" s="17" t="s">
        <v>146</v>
      </c>
      <c r="D876" s="10" t="s">
        <v>65</v>
      </c>
      <c r="E876" s="15">
        <v>0.045</v>
      </c>
      <c r="F876" s="15">
        <v>0.059</v>
      </c>
      <c r="G876" s="15">
        <v>57.0</v>
      </c>
      <c r="H876" s="15">
        <v>55.0</v>
      </c>
      <c r="I876" s="15">
        <v>0.459</v>
      </c>
      <c r="J876" s="15">
        <v>0.515</v>
      </c>
      <c r="K876" s="15">
        <v>0.026</v>
      </c>
      <c r="L876" s="15">
        <v>1348548.0</v>
      </c>
      <c r="M876" s="15">
        <v>0.506</v>
      </c>
    </row>
    <row r="877">
      <c r="A877" s="15" t="str">
        <f t="shared" si="1"/>
        <v>Gambia, The-Africa2004</v>
      </c>
      <c r="B877" s="5" t="s">
        <v>77</v>
      </c>
      <c r="C877" s="17" t="s">
        <v>146</v>
      </c>
      <c r="D877" s="10" t="s">
        <v>66</v>
      </c>
      <c r="E877" s="15">
        <v>0.044</v>
      </c>
      <c r="F877" s="15">
        <v>0.058</v>
      </c>
      <c r="G877" s="15">
        <v>58.0</v>
      </c>
      <c r="H877" s="15">
        <v>55.0</v>
      </c>
      <c r="I877" s="15">
        <v>0.46</v>
      </c>
      <c r="J877" s="15">
        <v>0.515</v>
      </c>
      <c r="K877" s="15">
        <v>0.026</v>
      </c>
      <c r="L877" s="15">
        <v>1391934.0</v>
      </c>
      <c r="M877" s="15">
        <v>0.515</v>
      </c>
    </row>
    <row r="878">
      <c r="A878" s="15" t="str">
        <f t="shared" si="1"/>
        <v>Gambia, The-Africa2005</v>
      </c>
      <c r="B878" s="5" t="s">
        <v>77</v>
      </c>
      <c r="C878" s="17" t="s">
        <v>146</v>
      </c>
      <c r="D878" s="10" t="s">
        <v>67</v>
      </c>
      <c r="E878" s="15">
        <v>0.044</v>
      </c>
      <c r="F878" s="15">
        <v>0.057</v>
      </c>
      <c r="G878" s="15">
        <v>58.0</v>
      </c>
      <c r="H878" s="15">
        <v>56.0</v>
      </c>
      <c r="I878" s="15">
        <v>0.46</v>
      </c>
      <c r="J878" s="15">
        <v>0.515</v>
      </c>
      <c r="K878" s="15">
        <v>0.025</v>
      </c>
      <c r="L878" s="15">
        <v>1436549.0</v>
      </c>
      <c r="M878" s="15">
        <v>0.523</v>
      </c>
    </row>
    <row r="879">
      <c r="A879" s="15" t="str">
        <f t="shared" si="1"/>
        <v>Gambia, The-Africa2006</v>
      </c>
      <c r="B879" s="5" t="s">
        <v>77</v>
      </c>
      <c r="C879" s="17" t="s">
        <v>146</v>
      </c>
      <c r="D879" s="10" t="s">
        <v>68</v>
      </c>
      <c r="E879" s="15">
        <v>0.044</v>
      </c>
      <c r="F879" s="15">
        <v>0.056</v>
      </c>
      <c r="G879" s="15">
        <v>58.0</v>
      </c>
      <c r="H879" s="15">
        <v>56.0</v>
      </c>
      <c r="I879" s="15">
        <v>0.46</v>
      </c>
      <c r="J879" s="15">
        <v>0.515</v>
      </c>
      <c r="K879" s="15">
        <v>0.025</v>
      </c>
      <c r="L879" s="15">
        <v>1482324.0</v>
      </c>
      <c r="M879" s="15">
        <v>0.532</v>
      </c>
    </row>
    <row r="880">
      <c r="A880" s="15" t="str">
        <f t="shared" si="1"/>
        <v>Gambia, The-Africa2007</v>
      </c>
      <c r="B880" s="5" t="s">
        <v>77</v>
      </c>
      <c r="C880" s="17" t="s">
        <v>146</v>
      </c>
      <c r="D880" s="10" t="s">
        <v>69</v>
      </c>
      <c r="E880" s="15">
        <v>0.044</v>
      </c>
      <c r="F880" s="15">
        <v>0.055</v>
      </c>
      <c r="G880" s="15">
        <v>59.0</v>
      </c>
      <c r="H880" s="15">
        <v>56.0</v>
      </c>
      <c r="I880" s="15">
        <v>0.46</v>
      </c>
      <c r="J880" s="15">
        <v>0.514</v>
      </c>
      <c r="K880" s="15">
        <v>0.025</v>
      </c>
      <c r="L880" s="15">
        <v>1529406.0</v>
      </c>
      <c r="M880" s="15">
        <v>0.54</v>
      </c>
    </row>
    <row r="881">
      <c r="A881" s="15" t="str">
        <f t="shared" si="1"/>
        <v>Gambia, The-Africa2008</v>
      </c>
      <c r="B881" s="5" t="s">
        <v>77</v>
      </c>
      <c r="C881" s="17" t="s">
        <v>146</v>
      </c>
      <c r="D881" s="10" t="s">
        <v>70</v>
      </c>
      <c r="E881" s="15">
        <v>0.044</v>
      </c>
      <c r="F881" s="15">
        <v>0.054</v>
      </c>
      <c r="G881" s="15">
        <v>59.0</v>
      </c>
      <c r="H881" s="15">
        <v>56.0</v>
      </c>
      <c r="I881" s="15">
        <v>0.46</v>
      </c>
      <c r="J881" s="15">
        <v>0.514</v>
      </c>
      <c r="K881" s="15">
        <v>0.025</v>
      </c>
      <c r="L881" s="15">
        <v>1577984.0</v>
      </c>
      <c r="M881" s="15">
        <v>0.548</v>
      </c>
    </row>
    <row r="882">
      <c r="A882" s="15" t="str">
        <f t="shared" si="1"/>
        <v>Gambia, The-Africa2009</v>
      </c>
      <c r="B882" s="5" t="s">
        <v>77</v>
      </c>
      <c r="C882" s="17" t="s">
        <v>146</v>
      </c>
      <c r="D882" s="10" t="s">
        <v>71</v>
      </c>
      <c r="E882" s="15">
        <v>0.043</v>
      </c>
      <c r="F882" s="15">
        <v>0.053</v>
      </c>
      <c r="G882" s="15">
        <v>59.0</v>
      </c>
      <c r="H882" s="15">
        <v>57.0</v>
      </c>
      <c r="I882" s="15">
        <v>0.46</v>
      </c>
      <c r="J882" s="15">
        <v>0.515</v>
      </c>
      <c r="K882" s="15">
        <v>0.025</v>
      </c>
      <c r="L882" s="15">
        <v>1628332.0</v>
      </c>
      <c r="M882" s="15">
        <v>0.556</v>
      </c>
    </row>
    <row r="883">
      <c r="A883" s="15" t="str">
        <f t="shared" si="1"/>
        <v>Gambia, The-Africa2010</v>
      </c>
      <c r="B883" s="5" t="s">
        <v>77</v>
      </c>
      <c r="C883" s="17" t="s">
        <v>146</v>
      </c>
      <c r="D883" s="10" t="s">
        <v>72</v>
      </c>
      <c r="E883" s="15">
        <v>0.043</v>
      </c>
      <c r="F883" s="15">
        <v>0.052</v>
      </c>
      <c r="G883" s="15">
        <v>59.0</v>
      </c>
      <c r="H883" s="15">
        <v>57.0</v>
      </c>
      <c r="I883" s="15">
        <v>0.46</v>
      </c>
      <c r="J883" s="15">
        <v>0.515</v>
      </c>
      <c r="K883" s="15">
        <v>0.025</v>
      </c>
      <c r="L883" s="15">
        <v>1680640.0</v>
      </c>
      <c r="M883" s="15">
        <v>0.563</v>
      </c>
    </row>
    <row r="884">
      <c r="A884" s="15" t="str">
        <f t="shared" si="1"/>
        <v>Gambia, The-Africa2011</v>
      </c>
      <c r="B884" s="5" t="s">
        <v>77</v>
      </c>
      <c r="C884" s="17" t="s">
        <v>146</v>
      </c>
      <c r="D884" s="10" t="s">
        <v>73</v>
      </c>
      <c r="E884" s="15">
        <v>0.043</v>
      </c>
      <c r="F884" s="15">
        <v>0.051</v>
      </c>
      <c r="G884" s="15">
        <v>60.0</v>
      </c>
      <c r="H884" s="15">
        <v>57.0</v>
      </c>
      <c r="I884" s="15">
        <v>0.459</v>
      </c>
      <c r="J884" s="15">
        <v>0.516</v>
      </c>
      <c r="K884" s="15">
        <v>0.025</v>
      </c>
      <c r="L884" s="15">
        <v>1734966.0</v>
      </c>
      <c r="M884" s="15">
        <v>0.57</v>
      </c>
    </row>
    <row r="885">
      <c r="A885" s="15" t="str">
        <f t="shared" si="1"/>
        <v>Gambia, The-Africa2012</v>
      </c>
      <c r="B885" s="5" t="s">
        <v>77</v>
      </c>
      <c r="C885" s="17" t="s">
        <v>146</v>
      </c>
      <c r="D885" s="10" t="s">
        <v>74</v>
      </c>
      <c r="E885" s="15">
        <v>0.043</v>
      </c>
      <c r="F885" s="15">
        <v>0.05</v>
      </c>
      <c r="G885" s="15">
        <v>60.0</v>
      </c>
      <c r="H885" s="15">
        <v>57.0</v>
      </c>
      <c r="I885" s="15">
        <v>0.459</v>
      </c>
      <c r="J885" s="15">
        <v>0.517</v>
      </c>
      <c r="K885" s="15">
        <v>0.024</v>
      </c>
      <c r="L885" s="15">
        <v>1791225.0</v>
      </c>
      <c r="M885" s="15">
        <v>0.577</v>
      </c>
    </row>
    <row r="886">
      <c r="A886" s="15" t="str">
        <f t="shared" si="1"/>
        <v>Georgia-Asia2000</v>
      </c>
      <c r="B886" s="5" t="s">
        <v>60</v>
      </c>
      <c r="C886" s="17" t="s">
        <v>147</v>
      </c>
      <c r="D886" s="10" t="s">
        <v>62</v>
      </c>
      <c r="E886" s="15">
        <v>0.012</v>
      </c>
      <c r="F886" s="15">
        <v>0.031</v>
      </c>
      <c r="G886" s="15">
        <v>75.0</v>
      </c>
      <c r="H886" s="15">
        <v>68.0</v>
      </c>
      <c r="I886" s="15">
        <v>0.219</v>
      </c>
      <c r="J886" s="15">
        <v>0.656</v>
      </c>
      <c r="K886" s="15">
        <v>0.125</v>
      </c>
      <c r="L886" s="15">
        <v>4418300.0</v>
      </c>
      <c r="M886" s="15">
        <v>0.526</v>
      </c>
    </row>
    <row r="887">
      <c r="A887" s="15" t="str">
        <f t="shared" si="1"/>
        <v>Georgia-Asia2001</v>
      </c>
      <c r="B887" s="5" t="s">
        <v>60</v>
      </c>
      <c r="C887" s="17" t="s">
        <v>147</v>
      </c>
      <c r="D887" s="10" t="s">
        <v>63</v>
      </c>
      <c r="E887" s="15">
        <v>0.012</v>
      </c>
      <c r="F887" s="15">
        <v>0.029</v>
      </c>
      <c r="G887" s="15">
        <v>76.0</v>
      </c>
      <c r="H887" s="15">
        <v>68.0</v>
      </c>
      <c r="I887" s="15">
        <v>0.212</v>
      </c>
      <c r="J887" s="15">
        <v>0.659</v>
      </c>
      <c r="K887" s="15">
        <v>0.129</v>
      </c>
      <c r="L887" s="15">
        <v>4386400.0</v>
      </c>
      <c r="M887" s="15">
        <v>0.524</v>
      </c>
    </row>
    <row r="888">
      <c r="A888" s="15" t="str">
        <f t="shared" si="1"/>
        <v>Georgia-Asia2002</v>
      </c>
      <c r="B888" s="5" t="s">
        <v>60</v>
      </c>
      <c r="C888" s="17" t="s">
        <v>147</v>
      </c>
      <c r="D888" s="10" t="s">
        <v>64</v>
      </c>
      <c r="E888" s="15">
        <v>0.012</v>
      </c>
      <c r="F888" s="15">
        <v>0.028</v>
      </c>
      <c r="G888" s="15">
        <v>76.0</v>
      </c>
      <c r="H888" s="15">
        <v>69.0</v>
      </c>
      <c r="I888" s="15">
        <v>0.205</v>
      </c>
      <c r="J888" s="15">
        <v>0.661</v>
      </c>
      <c r="K888" s="15">
        <v>0.134</v>
      </c>
      <c r="L888" s="15">
        <v>4357000.0</v>
      </c>
      <c r="M888" s="15">
        <v>0.523</v>
      </c>
    </row>
    <row r="889">
      <c r="A889" s="15" t="str">
        <f t="shared" si="1"/>
        <v>Georgia-Asia2003</v>
      </c>
      <c r="B889" s="5" t="s">
        <v>60</v>
      </c>
      <c r="C889" s="17" t="s">
        <v>147</v>
      </c>
      <c r="D889" s="10" t="s">
        <v>65</v>
      </c>
      <c r="E889" s="15">
        <v>0.012</v>
      </c>
      <c r="F889" s="15">
        <v>0.026</v>
      </c>
      <c r="G889" s="15">
        <v>76.0</v>
      </c>
      <c r="H889" s="15">
        <v>69.0</v>
      </c>
      <c r="I889" s="15">
        <v>0.197</v>
      </c>
      <c r="J889" s="15">
        <v>0.664</v>
      </c>
      <c r="K889" s="15">
        <v>0.139</v>
      </c>
      <c r="L889" s="15">
        <v>4328900.0</v>
      </c>
      <c r="M889" s="15">
        <v>0.524</v>
      </c>
    </row>
    <row r="890">
      <c r="A890" s="15" t="str">
        <f t="shared" si="1"/>
        <v>Georgia-Asia2004</v>
      </c>
      <c r="B890" s="5" t="s">
        <v>60</v>
      </c>
      <c r="C890" s="17" t="s">
        <v>147</v>
      </c>
      <c r="D890" s="10" t="s">
        <v>66</v>
      </c>
      <c r="E890" s="15">
        <v>0.012</v>
      </c>
      <c r="F890" s="15">
        <v>0.024</v>
      </c>
      <c r="G890" s="15">
        <v>76.0</v>
      </c>
      <c r="H890" s="15">
        <v>69.0</v>
      </c>
      <c r="I890" s="15">
        <v>0.19</v>
      </c>
      <c r="J890" s="15">
        <v>0.667</v>
      </c>
      <c r="K890" s="15">
        <v>0.143</v>
      </c>
      <c r="L890" s="15">
        <v>4318300.0</v>
      </c>
      <c r="M890" s="15">
        <v>0.524</v>
      </c>
    </row>
    <row r="891">
      <c r="A891" s="15" t="str">
        <f t="shared" si="1"/>
        <v>Georgia-Asia2005</v>
      </c>
      <c r="B891" s="5" t="s">
        <v>60</v>
      </c>
      <c r="C891" s="17" t="s">
        <v>147</v>
      </c>
      <c r="D891" s="10" t="s">
        <v>67</v>
      </c>
      <c r="E891" s="15">
        <v>0.013</v>
      </c>
      <c r="F891" s="15">
        <v>0.022</v>
      </c>
      <c r="G891" s="15">
        <v>77.0</v>
      </c>
      <c r="H891" s="15">
        <v>69.0</v>
      </c>
      <c r="I891" s="15">
        <v>0.184</v>
      </c>
      <c r="J891" s="15">
        <v>0.67</v>
      </c>
      <c r="K891" s="15">
        <v>0.146</v>
      </c>
      <c r="L891" s="15">
        <v>4361400.0</v>
      </c>
      <c r="M891" s="15">
        <v>0.525</v>
      </c>
    </row>
    <row r="892">
      <c r="A892" s="15" t="str">
        <f t="shared" si="1"/>
        <v>Georgia-Asia2006</v>
      </c>
      <c r="B892" s="5" t="s">
        <v>60</v>
      </c>
      <c r="C892" s="17" t="s">
        <v>147</v>
      </c>
      <c r="D892" s="10" t="s">
        <v>68</v>
      </c>
      <c r="E892" s="15">
        <v>0.013</v>
      </c>
      <c r="F892" s="15">
        <v>0.02</v>
      </c>
      <c r="G892" s="15">
        <v>77.0</v>
      </c>
      <c r="H892" s="15">
        <v>70.0</v>
      </c>
      <c r="I892" s="15">
        <v>0.179</v>
      </c>
      <c r="J892" s="15">
        <v>0.674</v>
      </c>
      <c r="K892" s="15">
        <v>0.147</v>
      </c>
      <c r="L892" s="15">
        <v>4398000.0</v>
      </c>
      <c r="M892" s="15">
        <v>0.525</v>
      </c>
    </row>
    <row r="893">
      <c r="A893" s="15" t="str">
        <f t="shared" si="1"/>
        <v>Georgia-Asia2007</v>
      </c>
      <c r="B893" s="5" t="s">
        <v>60</v>
      </c>
      <c r="C893" s="17" t="s">
        <v>147</v>
      </c>
      <c r="D893" s="10" t="s">
        <v>69</v>
      </c>
      <c r="E893" s="15">
        <v>0.013</v>
      </c>
      <c r="F893" s="15">
        <v>0.019</v>
      </c>
      <c r="G893" s="15">
        <v>77.0</v>
      </c>
      <c r="H893" s="15">
        <v>70.0</v>
      </c>
      <c r="I893" s="15">
        <v>0.176</v>
      </c>
      <c r="J893" s="15">
        <v>0.678</v>
      </c>
      <c r="K893" s="15">
        <v>0.146</v>
      </c>
      <c r="L893" s="15">
        <v>4388400.0</v>
      </c>
      <c r="M893" s="15">
        <v>0.526</v>
      </c>
    </row>
    <row r="894">
      <c r="A894" s="15" t="str">
        <f t="shared" si="1"/>
        <v>Georgia-Asia2008</v>
      </c>
      <c r="B894" s="5" t="s">
        <v>60</v>
      </c>
      <c r="C894" s="17" t="s">
        <v>147</v>
      </c>
      <c r="D894" s="10" t="s">
        <v>70</v>
      </c>
      <c r="E894" s="15">
        <v>0.014</v>
      </c>
      <c r="F894" s="15">
        <v>0.017</v>
      </c>
      <c r="G894" s="15">
        <v>77.0</v>
      </c>
      <c r="H894" s="15">
        <v>70.0</v>
      </c>
      <c r="I894" s="15">
        <v>0.174</v>
      </c>
      <c r="J894" s="15">
        <v>0.682</v>
      </c>
      <c r="K894" s="15">
        <v>0.145</v>
      </c>
      <c r="L894" s="15">
        <v>4383800.0</v>
      </c>
      <c r="M894" s="15">
        <v>0.526</v>
      </c>
    </row>
    <row r="895">
      <c r="A895" s="15" t="str">
        <f t="shared" si="1"/>
        <v>Georgia-Asia2009</v>
      </c>
      <c r="B895" s="5" t="s">
        <v>60</v>
      </c>
      <c r="C895" s="17" t="s">
        <v>147</v>
      </c>
      <c r="D895" s="10" t="s">
        <v>71</v>
      </c>
      <c r="E895" s="15">
        <v>0.014</v>
      </c>
      <c r="F895" s="15">
        <v>0.016</v>
      </c>
      <c r="G895" s="15">
        <v>77.0</v>
      </c>
      <c r="H895" s="15">
        <v>70.0</v>
      </c>
      <c r="I895" s="15">
        <v>0.173</v>
      </c>
      <c r="J895" s="15">
        <v>0.684</v>
      </c>
      <c r="K895" s="15">
        <v>0.143</v>
      </c>
      <c r="L895" s="15">
        <v>4410900.0</v>
      </c>
      <c r="M895" s="15">
        <v>0.527</v>
      </c>
    </row>
    <row r="896">
      <c r="A896" s="15" t="str">
        <f t="shared" si="1"/>
        <v>Georgia-Asia2010</v>
      </c>
      <c r="B896" s="5" t="s">
        <v>60</v>
      </c>
      <c r="C896" s="17" t="s">
        <v>147</v>
      </c>
      <c r="D896" s="10" t="s">
        <v>72</v>
      </c>
      <c r="E896" s="15">
        <v>0.014</v>
      </c>
      <c r="F896" s="15">
        <v>0.015</v>
      </c>
      <c r="G896" s="15">
        <v>77.0</v>
      </c>
      <c r="H896" s="15">
        <v>70.0</v>
      </c>
      <c r="I896" s="15">
        <v>0.173</v>
      </c>
      <c r="J896" s="15">
        <v>0.685</v>
      </c>
      <c r="K896" s="15">
        <v>0.142</v>
      </c>
      <c r="L896" s="15">
        <v>4452800.0</v>
      </c>
      <c r="M896" s="15">
        <v>0.529</v>
      </c>
    </row>
    <row r="897">
      <c r="A897" s="15" t="str">
        <f t="shared" si="1"/>
        <v>Georgia-Asia2011</v>
      </c>
      <c r="B897" s="5" t="s">
        <v>60</v>
      </c>
      <c r="C897" s="17" t="s">
        <v>147</v>
      </c>
      <c r="D897" s="10" t="s">
        <v>73</v>
      </c>
      <c r="E897" s="15">
        <v>0.014</v>
      </c>
      <c r="F897" s="15">
        <v>0.014</v>
      </c>
      <c r="G897" s="15">
        <v>78.0</v>
      </c>
      <c r="H897" s="15">
        <v>70.0</v>
      </c>
      <c r="I897" s="15">
        <v>0.174</v>
      </c>
      <c r="J897" s="15">
        <v>0.684</v>
      </c>
      <c r="K897" s="15">
        <v>0.142</v>
      </c>
      <c r="L897" s="15">
        <v>4483350.0</v>
      </c>
      <c r="M897" s="15">
        <v>0.53</v>
      </c>
    </row>
    <row r="898">
      <c r="A898" s="15" t="str">
        <f t="shared" si="1"/>
        <v>Georgia-Asia2012</v>
      </c>
      <c r="B898" s="5" t="s">
        <v>60</v>
      </c>
      <c r="C898" s="17" t="s">
        <v>147</v>
      </c>
      <c r="D898" s="10" t="s">
        <v>74</v>
      </c>
      <c r="E898" s="15">
        <v>0.014</v>
      </c>
      <c r="F898" s="15">
        <v>0.013</v>
      </c>
      <c r="G898" s="15">
        <v>78.0</v>
      </c>
      <c r="H898" s="15">
        <v>70.0</v>
      </c>
      <c r="I898" s="15">
        <v>0.176</v>
      </c>
      <c r="J898" s="15">
        <v>0.681</v>
      </c>
      <c r="K898" s="15">
        <v>0.143</v>
      </c>
      <c r="L898" s="15">
        <v>4490700.0</v>
      </c>
      <c r="M898" s="15">
        <v>0.532</v>
      </c>
    </row>
    <row r="899">
      <c r="A899" s="15" t="str">
        <f t="shared" si="1"/>
        <v>Germany-Europe2000</v>
      </c>
      <c r="B899" s="5" t="s">
        <v>75</v>
      </c>
      <c r="C899" s="17" t="s">
        <v>148</v>
      </c>
      <c r="D899" s="10" t="s">
        <v>62</v>
      </c>
      <c r="E899" s="15">
        <v>0.009</v>
      </c>
      <c r="F899" s="15">
        <v>0.004</v>
      </c>
      <c r="G899" s="15">
        <v>81.0</v>
      </c>
      <c r="H899" s="15">
        <v>75.0</v>
      </c>
      <c r="I899" s="15">
        <v>0.156</v>
      </c>
      <c r="J899" s="15">
        <v>0.681</v>
      </c>
      <c r="K899" s="15">
        <v>0.163</v>
      </c>
      <c r="L899" s="15">
        <v>8.2211508E7</v>
      </c>
      <c r="M899" s="15">
        <v>0.731</v>
      </c>
    </row>
    <row r="900">
      <c r="A900" s="15" t="str">
        <f t="shared" si="1"/>
        <v>Germany-Europe2001</v>
      </c>
      <c r="B900" s="5" t="s">
        <v>75</v>
      </c>
      <c r="C900" s="17" t="s">
        <v>148</v>
      </c>
      <c r="D900" s="10" t="s">
        <v>63</v>
      </c>
      <c r="E900" s="15">
        <v>0.009</v>
      </c>
      <c r="F900" s="15">
        <v>0.004</v>
      </c>
      <c r="G900" s="15">
        <v>81.0</v>
      </c>
      <c r="H900" s="15">
        <v>76.0</v>
      </c>
      <c r="I900" s="15">
        <v>0.154</v>
      </c>
      <c r="J900" s="15">
        <v>0.679</v>
      </c>
      <c r="K900" s="15">
        <v>0.168</v>
      </c>
      <c r="L900" s="15">
        <v>8.2349925E7</v>
      </c>
      <c r="M900" s="15">
        <v>0.731</v>
      </c>
    </row>
    <row r="901">
      <c r="A901" s="15" t="str">
        <f t="shared" si="1"/>
        <v>Germany-Europe2002</v>
      </c>
      <c r="B901" s="5" t="s">
        <v>75</v>
      </c>
      <c r="C901" s="17" t="s">
        <v>148</v>
      </c>
      <c r="D901" s="10" t="s">
        <v>64</v>
      </c>
      <c r="E901" s="15">
        <v>0.009</v>
      </c>
      <c r="F901" s="15">
        <v>0.004</v>
      </c>
      <c r="G901" s="15">
        <v>81.0</v>
      </c>
      <c r="H901" s="15">
        <v>75.0</v>
      </c>
      <c r="I901" s="15">
        <v>0.151</v>
      </c>
      <c r="J901" s="15">
        <v>0.676</v>
      </c>
      <c r="K901" s="15">
        <v>0.173</v>
      </c>
      <c r="L901" s="15">
        <v>8.2488495E7</v>
      </c>
      <c r="M901" s="15">
        <v>0.732</v>
      </c>
    </row>
    <row r="902">
      <c r="A902" s="15" t="str">
        <f t="shared" si="1"/>
        <v>Germany-Europe2003</v>
      </c>
      <c r="B902" s="5" t="s">
        <v>75</v>
      </c>
      <c r="C902" s="17" t="s">
        <v>148</v>
      </c>
      <c r="D902" s="10" t="s">
        <v>65</v>
      </c>
      <c r="E902" s="15">
        <v>0.009</v>
      </c>
      <c r="F902" s="15">
        <v>0.004</v>
      </c>
      <c r="G902" s="15">
        <v>81.0</v>
      </c>
      <c r="H902" s="15">
        <v>76.0</v>
      </c>
      <c r="I902" s="15">
        <v>0.148</v>
      </c>
      <c r="J902" s="15">
        <v>0.673</v>
      </c>
      <c r="K902" s="15">
        <v>0.179</v>
      </c>
      <c r="L902" s="15">
        <v>8.2534176E7</v>
      </c>
      <c r="M902" s="15">
        <v>0.732</v>
      </c>
    </row>
    <row r="903">
      <c r="A903" s="15" t="str">
        <f t="shared" si="1"/>
        <v>Germany-Europe2004</v>
      </c>
      <c r="B903" s="5" t="s">
        <v>75</v>
      </c>
      <c r="C903" s="17" t="s">
        <v>148</v>
      </c>
      <c r="D903" s="10" t="s">
        <v>66</v>
      </c>
      <c r="E903" s="15">
        <v>0.009</v>
      </c>
      <c r="F903" s="15">
        <v>0.004</v>
      </c>
      <c r="G903" s="15">
        <v>82.0</v>
      </c>
      <c r="H903" s="15">
        <v>76.0</v>
      </c>
      <c r="I903" s="15">
        <v>0.146</v>
      </c>
      <c r="J903" s="15">
        <v>0.67</v>
      </c>
      <c r="K903" s="15">
        <v>0.184</v>
      </c>
      <c r="L903" s="15">
        <v>8.251626E7</v>
      </c>
      <c r="M903" s="15">
        <v>0.733</v>
      </c>
    </row>
    <row r="904">
      <c r="A904" s="15" t="str">
        <f t="shared" si="1"/>
        <v>Germany-Europe2005</v>
      </c>
      <c r="B904" s="5" t="s">
        <v>75</v>
      </c>
      <c r="C904" s="17" t="s">
        <v>148</v>
      </c>
      <c r="D904" s="10" t="s">
        <v>67</v>
      </c>
      <c r="E904" s="15">
        <v>0.008</v>
      </c>
      <c r="F904" s="15">
        <v>0.004</v>
      </c>
      <c r="G904" s="15">
        <v>82.0</v>
      </c>
      <c r="H904" s="15">
        <v>76.0</v>
      </c>
      <c r="I904" s="15">
        <v>0.143</v>
      </c>
      <c r="J904" s="15">
        <v>0.667</v>
      </c>
      <c r="K904" s="15">
        <v>0.189</v>
      </c>
      <c r="L904" s="15">
        <v>8.2469422E7</v>
      </c>
      <c r="M904" s="15">
        <v>0.734</v>
      </c>
    </row>
    <row r="905">
      <c r="A905" s="15" t="str">
        <f t="shared" si="1"/>
        <v>Germany-Europe2006</v>
      </c>
      <c r="B905" s="5" t="s">
        <v>75</v>
      </c>
      <c r="C905" s="17" t="s">
        <v>148</v>
      </c>
      <c r="D905" s="10" t="s">
        <v>68</v>
      </c>
      <c r="E905" s="15">
        <v>0.008</v>
      </c>
      <c r="F905" s="15">
        <v>0.004</v>
      </c>
      <c r="G905" s="15">
        <v>82.0</v>
      </c>
      <c r="H905" s="15">
        <v>76.0</v>
      </c>
      <c r="I905" s="15">
        <v>0.141</v>
      </c>
      <c r="J905" s="15">
        <v>0.665</v>
      </c>
      <c r="K905" s="15">
        <v>0.194</v>
      </c>
      <c r="L905" s="15">
        <v>8.2376451E7</v>
      </c>
      <c r="M905" s="15">
        <v>0.735</v>
      </c>
    </row>
    <row r="906">
      <c r="A906" s="15" t="str">
        <f t="shared" si="1"/>
        <v>Germany-Europe2007</v>
      </c>
      <c r="B906" s="5" t="s">
        <v>75</v>
      </c>
      <c r="C906" s="17" t="s">
        <v>148</v>
      </c>
      <c r="D906" s="10" t="s">
        <v>69</v>
      </c>
      <c r="E906" s="15">
        <v>0.008</v>
      </c>
      <c r="F906" s="15">
        <v>0.004</v>
      </c>
      <c r="G906" s="15">
        <v>82.0</v>
      </c>
      <c r="H906" s="15">
        <v>77.0</v>
      </c>
      <c r="I906" s="15">
        <v>0.139</v>
      </c>
      <c r="J906" s="15">
        <v>0.662</v>
      </c>
      <c r="K906" s="15">
        <v>0.198</v>
      </c>
      <c r="L906" s="15">
        <v>8.2266372E7</v>
      </c>
      <c r="M906" s="15">
        <v>0.737</v>
      </c>
    </row>
    <row r="907">
      <c r="A907" s="15" t="str">
        <f t="shared" si="1"/>
        <v>Germany-Europe2008</v>
      </c>
      <c r="B907" s="5" t="s">
        <v>75</v>
      </c>
      <c r="C907" s="17" t="s">
        <v>148</v>
      </c>
      <c r="D907" s="10" t="s">
        <v>70</v>
      </c>
      <c r="E907" s="15">
        <v>0.008</v>
      </c>
      <c r="F907" s="15">
        <v>0.004</v>
      </c>
      <c r="G907" s="15">
        <v>82.0</v>
      </c>
      <c r="H907" s="15">
        <v>77.0</v>
      </c>
      <c r="I907" s="15">
        <v>0.137</v>
      </c>
      <c r="J907" s="15">
        <v>0.66</v>
      </c>
      <c r="K907" s="15">
        <v>0.202</v>
      </c>
      <c r="L907" s="15">
        <v>8.2110097E7</v>
      </c>
      <c r="M907" s="15">
        <v>0.739</v>
      </c>
    </row>
    <row r="908">
      <c r="A908" s="15" t="str">
        <f t="shared" si="1"/>
        <v>Germany-Europe2009</v>
      </c>
      <c r="B908" s="5" t="s">
        <v>75</v>
      </c>
      <c r="C908" s="17" t="s">
        <v>148</v>
      </c>
      <c r="D908" s="10" t="s">
        <v>71</v>
      </c>
      <c r="E908" s="15">
        <v>0.008</v>
      </c>
      <c r="F908" s="15">
        <v>0.004</v>
      </c>
      <c r="G908" s="15">
        <v>83.0</v>
      </c>
      <c r="H908" s="15">
        <v>77.0</v>
      </c>
      <c r="I908" s="15">
        <v>0.136</v>
      </c>
      <c r="J908" s="15">
        <v>0.659</v>
      </c>
      <c r="K908" s="15">
        <v>0.206</v>
      </c>
      <c r="L908" s="15">
        <v>8.1902307E7</v>
      </c>
      <c r="M908" s="15">
        <v>0.741</v>
      </c>
    </row>
    <row r="909">
      <c r="A909" s="15" t="str">
        <f t="shared" si="1"/>
        <v>Germany-Europe2010</v>
      </c>
      <c r="B909" s="5" t="s">
        <v>75</v>
      </c>
      <c r="C909" s="17" t="s">
        <v>148</v>
      </c>
      <c r="D909" s="10" t="s">
        <v>72</v>
      </c>
      <c r="E909" s="15">
        <v>0.008</v>
      </c>
      <c r="F909" s="15">
        <v>0.004</v>
      </c>
      <c r="G909" s="15">
        <v>83.0</v>
      </c>
      <c r="H909" s="15">
        <v>78.0</v>
      </c>
      <c r="I909" s="15">
        <v>0.134</v>
      </c>
      <c r="J909" s="15">
        <v>0.658</v>
      </c>
      <c r="K909" s="15">
        <v>0.208</v>
      </c>
      <c r="L909" s="15">
        <v>8.177693E7</v>
      </c>
      <c r="M909" s="15">
        <v>0.743</v>
      </c>
    </row>
    <row r="910">
      <c r="A910" s="15" t="str">
        <f t="shared" si="1"/>
        <v>Germany-Europe2011</v>
      </c>
      <c r="B910" s="5" t="s">
        <v>75</v>
      </c>
      <c r="C910" s="17" t="s">
        <v>148</v>
      </c>
      <c r="D910" s="10" t="s">
        <v>73</v>
      </c>
      <c r="E910" s="15">
        <v>0.008</v>
      </c>
      <c r="F910" s="15">
        <v>0.003</v>
      </c>
      <c r="G910" s="15">
        <v>83.0</v>
      </c>
      <c r="H910" s="15">
        <v>78.0</v>
      </c>
      <c r="I910" s="15">
        <v>0.133</v>
      </c>
      <c r="J910" s="15">
        <v>0.657</v>
      </c>
      <c r="K910" s="15">
        <v>0.21</v>
      </c>
      <c r="L910" s="15">
        <v>8.1797673E7</v>
      </c>
      <c r="M910" s="15">
        <v>0.745</v>
      </c>
    </row>
    <row r="911">
      <c r="A911" s="15" t="str">
        <f t="shared" si="1"/>
        <v>Germany-Europe2012</v>
      </c>
      <c r="B911" s="5" t="s">
        <v>75</v>
      </c>
      <c r="C911" s="17" t="s">
        <v>148</v>
      </c>
      <c r="D911" s="10" t="s">
        <v>74</v>
      </c>
      <c r="E911" s="15">
        <v>0.008</v>
      </c>
      <c r="F911" s="15">
        <v>0.003</v>
      </c>
      <c r="G911" s="15">
        <v>83.0</v>
      </c>
      <c r="H911" s="15">
        <v>79.0</v>
      </c>
      <c r="I911" s="15">
        <v>0.132</v>
      </c>
      <c r="J911" s="15">
        <v>0.657</v>
      </c>
      <c r="K911" s="15">
        <v>0.211</v>
      </c>
      <c r="L911" s="15">
        <v>8.0425823E7</v>
      </c>
      <c r="M911" s="15">
        <v>0.747</v>
      </c>
    </row>
    <row r="912">
      <c r="A912" s="15" t="str">
        <f t="shared" si="1"/>
        <v>Ghana-Africa2000</v>
      </c>
      <c r="B912" s="5" t="s">
        <v>77</v>
      </c>
      <c r="C912" s="17" t="s">
        <v>149</v>
      </c>
      <c r="D912" s="10" t="s">
        <v>62</v>
      </c>
      <c r="E912" s="15">
        <v>0.035</v>
      </c>
      <c r="F912" s="15">
        <v>0.065</v>
      </c>
      <c r="G912" s="15">
        <v>58.0</v>
      </c>
      <c r="H912" s="15">
        <v>56.0</v>
      </c>
      <c r="I912" s="15">
        <v>0.414</v>
      </c>
      <c r="J912" s="15">
        <v>0.556</v>
      </c>
      <c r="K912" s="15">
        <v>0.03</v>
      </c>
      <c r="L912" s="15">
        <v>1.8825034E7</v>
      </c>
      <c r="M912" s="15">
        <v>0.439</v>
      </c>
    </row>
    <row r="913">
      <c r="A913" s="15" t="str">
        <f t="shared" si="1"/>
        <v>Ghana-Africa2001</v>
      </c>
      <c r="B913" s="5" t="s">
        <v>77</v>
      </c>
      <c r="C913" s="17" t="s">
        <v>149</v>
      </c>
      <c r="D913" s="10" t="s">
        <v>63</v>
      </c>
      <c r="E913" s="15">
        <v>0.034</v>
      </c>
      <c r="F913" s="15">
        <v>0.063</v>
      </c>
      <c r="G913" s="15">
        <v>58.0</v>
      </c>
      <c r="H913" s="15">
        <v>56.0</v>
      </c>
      <c r="I913" s="15">
        <v>0.412</v>
      </c>
      <c r="J913" s="15">
        <v>0.557</v>
      </c>
      <c r="K913" s="15">
        <v>0.031</v>
      </c>
      <c r="L913" s="15">
        <v>1.9293392E7</v>
      </c>
      <c r="M913" s="15">
        <v>0.446</v>
      </c>
    </row>
    <row r="914">
      <c r="A914" s="15" t="str">
        <f t="shared" si="1"/>
        <v>Ghana-Africa2002</v>
      </c>
      <c r="B914" s="5" t="s">
        <v>77</v>
      </c>
      <c r="C914" s="17" t="s">
        <v>149</v>
      </c>
      <c r="D914" s="10" t="s">
        <v>64</v>
      </c>
      <c r="E914" s="15">
        <v>0.034</v>
      </c>
      <c r="F914" s="15">
        <v>0.062</v>
      </c>
      <c r="G914" s="15">
        <v>58.0</v>
      </c>
      <c r="H914" s="15">
        <v>57.0</v>
      </c>
      <c r="I914" s="15">
        <v>0.409</v>
      </c>
      <c r="J914" s="15">
        <v>0.559</v>
      </c>
      <c r="K914" s="15">
        <v>0.032</v>
      </c>
      <c r="L914" s="15">
        <v>1.9786307E7</v>
      </c>
      <c r="M914" s="15">
        <v>0.453</v>
      </c>
    </row>
    <row r="915">
      <c r="A915" s="15" t="str">
        <f t="shared" si="1"/>
        <v>Ghana-Africa2003</v>
      </c>
      <c r="B915" s="5" t="s">
        <v>77</v>
      </c>
      <c r="C915" s="17" t="s">
        <v>149</v>
      </c>
      <c r="D915" s="10" t="s">
        <v>65</v>
      </c>
      <c r="E915" s="15">
        <v>0.034</v>
      </c>
      <c r="F915" s="15">
        <v>0.06</v>
      </c>
      <c r="G915" s="15">
        <v>59.0</v>
      </c>
      <c r="H915" s="15">
        <v>57.0</v>
      </c>
      <c r="I915" s="15">
        <v>0.407</v>
      </c>
      <c r="J915" s="15">
        <v>0.561</v>
      </c>
      <c r="K915" s="15">
        <v>0.032</v>
      </c>
      <c r="L915" s="15">
        <v>2.0301686E7</v>
      </c>
      <c r="M915" s="15">
        <v>0.46</v>
      </c>
    </row>
    <row r="916">
      <c r="A916" s="15" t="str">
        <f t="shared" si="1"/>
        <v>Ghana-Africa2004</v>
      </c>
      <c r="B916" s="5" t="s">
        <v>77</v>
      </c>
      <c r="C916" s="17" t="s">
        <v>149</v>
      </c>
      <c r="D916" s="10" t="s">
        <v>66</v>
      </c>
      <c r="E916" s="15">
        <v>0.034</v>
      </c>
      <c r="F916" s="15">
        <v>0.059</v>
      </c>
      <c r="G916" s="15">
        <v>59.0</v>
      </c>
      <c r="H916" s="15">
        <v>57.0</v>
      </c>
      <c r="I916" s="15">
        <v>0.404</v>
      </c>
      <c r="J916" s="15">
        <v>0.562</v>
      </c>
      <c r="K916" s="15">
        <v>0.033</v>
      </c>
      <c r="L916" s="15">
        <v>2.0835514E7</v>
      </c>
      <c r="M916" s="15">
        <v>0.466</v>
      </c>
    </row>
    <row r="917">
      <c r="A917" s="15" t="str">
        <f t="shared" si="1"/>
        <v>Ghana-Africa2005</v>
      </c>
      <c r="B917" s="5" t="s">
        <v>77</v>
      </c>
      <c r="C917" s="17" t="s">
        <v>149</v>
      </c>
      <c r="D917" s="10" t="s">
        <v>67</v>
      </c>
      <c r="E917" s="15">
        <v>0.034</v>
      </c>
      <c r="F917" s="15">
        <v>0.058</v>
      </c>
      <c r="G917" s="15">
        <v>60.0</v>
      </c>
      <c r="H917" s="15">
        <v>58.0</v>
      </c>
      <c r="I917" s="15">
        <v>0.402</v>
      </c>
      <c r="J917" s="15">
        <v>0.564</v>
      </c>
      <c r="K917" s="15">
        <v>0.034</v>
      </c>
      <c r="L917" s="15">
        <v>2.1384034E7</v>
      </c>
      <c r="M917" s="15">
        <v>0.473</v>
      </c>
    </row>
    <row r="918">
      <c r="A918" s="15" t="str">
        <f t="shared" si="1"/>
        <v>Ghana-Africa2006</v>
      </c>
      <c r="B918" s="5" t="s">
        <v>77</v>
      </c>
      <c r="C918" s="17" t="s">
        <v>149</v>
      </c>
      <c r="D918" s="10" t="s">
        <v>68</v>
      </c>
      <c r="E918" s="15">
        <v>0.034</v>
      </c>
      <c r="F918" s="15">
        <v>0.057</v>
      </c>
      <c r="G918" s="15">
        <v>60.0</v>
      </c>
      <c r="H918" s="15">
        <v>58.0</v>
      </c>
      <c r="I918" s="15">
        <v>0.399</v>
      </c>
      <c r="J918" s="15">
        <v>0.566</v>
      </c>
      <c r="K918" s="15">
        <v>0.034</v>
      </c>
      <c r="L918" s="15">
        <v>2.1947779E7</v>
      </c>
      <c r="M918" s="15">
        <v>0.48</v>
      </c>
    </row>
    <row r="919">
      <c r="A919" s="15" t="str">
        <f t="shared" si="1"/>
        <v>Ghana-Africa2007</v>
      </c>
      <c r="B919" s="5" t="s">
        <v>77</v>
      </c>
      <c r="C919" s="17" t="s">
        <v>149</v>
      </c>
      <c r="D919" s="10" t="s">
        <v>69</v>
      </c>
      <c r="E919" s="15">
        <v>0.033</v>
      </c>
      <c r="F919" s="15">
        <v>0.057</v>
      </c>
      <c r="G919" s="15">
        <v>61.0</v>
      </c>
      <c r="H919" s="15">
        <v>59.0</v>
      </c>
      <c r="I919" s="15">
        <v>0.397</v>
      </c>
      <c r="J919" s="15">
        <v>0.568</v>
      </c>
      <c r="K919" s="15">
        <v>0.035</v>
      </c>
      <c r="L919" s="15">
        <v>2.2525659E7</v>
      </c>
      <c r="M919" s="15">
        <v>0.487</v>
      </c>
    </row>
    <row r="920">
      <c r="A920" s="15" t="str">
        <f t="shared" si="1"/>
        <v>Ghana-Africa2008</v>
      </c>
      <c r="B920" s="5" t="s">
        <v>77</v>
      </c>
      <c r="C920" s="17" t="s">
        <v>149</v>
      </c>
      <c r="D920" s="10" t="s">
        <v>70</v>
      </c>
      <c r="E920" s="15">
        <v>0.033</v>
      </c>
      <c r="F920" s="15">
        <v>0.056</v>
      </c>
      <c r="G920" s="15">
        <v>61.0</v>
      </c>
      <c r="H920" s="15">
        <v>59.0</v>
      </c>
      <c r="I920" s="15">
        <v>0.394</v>
      </c>
      <c r="J920" s="15">
        <v>0.571</v>
      </c>
      <c r="K920" s="15">
        <v>0.035</v>
      </c>
      <c r="L920" s="15">
        <v>2.3110139E7</v>
      </c>
      <c r="M920" s="15">
        <v>0.494</v>
      </c>
    </row>
    <row r="921">
      <c r="A921" s="15" t="str">
        <f t="shared" si="1"/>
        <v>Ghana-Africa2009</v>
      </c>
      <c r="B921" s="5" t="s">
        <v>77</v>
      </c>
      <c r="C921" s="17" t="s">
        <v>149</v>
      </c>
      <c r="D921" s="10" t="s">
        <v>71</v>
      </c>
      <c r="E921" s="15">
        <v>0.033</v>
      </c>
      <c r="F921" s="15">
        <v>0.056</v>
      </c>
      <c r="G921" s="15">
        <v>61.0</v>
      </c>
      <c r="H921" s="15">
        <v>59.0</v>
      </c>
      <c r="I921" s="15">
        <v>0.392</v>
      </c>
      <c r="J921" s="15">
        <v>0.573</v>
      </c>
      <c r="K921" s="15">
        <v>0.035</v>
      </c>
      <c r="L921" s="15">
        <v>2.3691533E7</v>
      </c>
      <c r="M921" s="15">
        <v>0.5</v>
      </c>
    </row>
    <row r="922">
      <c r="A922" s="15" t="str">
        <f t="shared" si="1"/>
        <v>Ghana-Africa2010</v>
      </c>
      <c r="B922" s="5" t="s">
        <v>77</v>
      </c>
      <c r="C922" s="17" t="s">
        <v>149</v>
      </c>
      <c r="D922" s="10" t="s">
        <v>72</v>
      </c>
      <c r="E922" s="15">
        <v>0.032</v>
      </c>
      <c r="F922" s="15">
        <v>0.055</v>
      </c>
      <c r="G922" s="15">
        <v>62.0</v>
      </c>
      <c r="H922" s="15">
        <v>60.0</v>
      </c>
      <c r="I922" s="15">
        <v>0.39</v>
      </c>
      <c r="J922" s="15">
        <v>0.575</v>
      </c>
      <c r="K922" s="15">
        <v>0.035</v>
      </c>
      <c r="L922" s="15">
        <v>2.4262901E7</v>
      </c>
      <c r="M922" s="15">
        <v>0.507</v>
      </c>
    </row>
    <row r="923">
      <c r="A923" s="15" t="str">
        <f t="shared" si="1"/>
        <v>Ghana-Africa2011</v>
      </c>
      <c r="B923" s="5" t="s">
        <v>77</v>
      </c>
      <c r="C923" s="17" t="s">
        <v>149</v>
      </c>
      <c r="D923" s="10" t="s">
        <v>73</v>
      </c>
      <c r="E923" s="15">
        <v>0.032</v>
      </c>
      <c r="F923" s="15">
        <v>0.054</v>
      </c>
      <c r="G923" s="15">
        <v>62.0</v>
      </c>
      <c r="H923" s="15">
        <v>60.0</v>
      </c>
      <c r="I923" s="15">
        <v>0.388</v>
      </c>
      <c r="J923" s="15">
        <v>0.577</v>
      </c>
      <c r="K923" s="15">
        <v>0.035</v>
      </c>
      <c r="L923" s="15">
        <v>2.4820706E7</v>
      </c>
      <c r="M923" s="15">
        <v>0.514</v>
      </c>
    </row>
    <row r="924">
      <c r="A924" s="15" t="str">
        <f t="shared" si="1"/>
        <v>Ghana-Africa2012</v>
      </c>
      <c r="B924" s="5" t="s">
        <v>77</v>
      </c>
      <c r="C924" s="17" t="s">
        <v>149</v>
      </c>
      <c r="D924" s="10" t="s">
        <v>74</v>
      </c>
      <c r="E924" s="15">
        <v>0.031</v>
      </c>
      <c r="F924" s="15">
        <v>0.053</v>
      </c>
      <c r="G924" s="15">
        <v>62.0</v>
      </c>
      <c r="H924" s="15">
        <v>60.0</v>
      </c>
      <c r="I924" s="15">
        <v>0.386</v>
      </c>
      <c r="J924" s="15">
        <v>0.579</v>
      </c>
      <c r="K924" s="15">
        <v>0.035</v>
      </c>
      <c r="L924" s="15">
        <v>2.5366462E7</v>
      </c>
      <c r="M924" s="15">
        <v>0.521</v>
      </c>
    </row>
    <row r="925">
      <c r="A925" s="15" t="str">
        <f t="shared" si="1"/>
        <v>Greece-Europe2000</v>
      </c>
      <c r="B925" s="5" t="s">
        <v>75</v>
      </c>
      <c r="C925" s="17" t="s">
        <v>150</v>
      </c>
      <c r="D925" s="10" t="s">
        <v>62</v>
      </c>
      <c r="E925" s="15">
        <v>0.01</v>
      </c>
      <c r="F925" s="15">
        <v>0.007</v>
      </c>
      <c r="G925" s="15">
        <v>81.0</v>
      </c>
      <c r="H925" s="15">
        <v>75.0</v>
      </c>
      <c r="I925" s="15">
        <v>0.152</v>
      </c>
      <c r="J925" s="15">
        <v>0.68</v>
      </c>
      <c r="K925" s="15">
        <v>0.168</v>
      </c>
      <c r="L925" s="15">
        <v>1.0917482E7</v>
      </c>
      <c r="M925" s="15">
        <v>0.727</v>
      </c>
    </row>
    <row r="926">
      <c r="A926" s="15" t="str">
        <f t="shared" si="1"/>
        <v>Greece-Europe2001</v>
      </c>
      <c r="B926" s="5" t="s">
        <v>75</v>
      </c>
      <c r="C926" s="17" t="s">
        <v>150</v>
      </c>
      <c r="D926" s="10" t="s">
        <v>63</v>
      </c>
      <c r="E926" s="15">
        <v>0.009</v>
      </c>
      <c r="F926" s="15">
        <v>0.006</v>
      </c>
      <c r="G926" s="15">
        <v>81.0</v>
      </c>
      <c r="H926" s="15">
        <v>76.0</v>
      </c>
      <c r="I926" s="15">
        <v>0.15</v>
      </c>
      <c r="J926" s="15">
        <v>0.678</v>
      </c>
      <c r="K926" s="15">
        <v>0.172</v>
      </c>
      <c r="L926" s="15">
        <v>1.0951764E7</v>
      </c>
      <c r="M926" s="15">
        <v>0.729</v>
      </c>
    </row>
    <row r="927">
      <c r="A927" s="15" t="str">
        <f t="shared" si="1"/>
        <v>Greece-Europe2002</v>
      </c>
      <c r="B927" s="5" t="s">
        <v>75</v>
      </c>
      <c r="C927" s="17" t="s">
        <v>150</v>
      </c>
      <c r="D927" s="10" t="s">
        <v>64</v>
      </c>
      <c r="E927" s="15">
        <v>0.009</v>
      </c>
      <c r="F927" s="15">
        <v>0.006</v>
      </c>
      <c r="G927" s="15">
        <v>81.0</v>
      </c>
      <c r="H927" s="15">
        <v>76.0</v>
      </c>
      <c r="I927" s="15">
        <v>0.148</v>
      </c>
      <c r="J927" s="15">
        <v>0.676</v>
      </c>
      <c r="K927" s="15">
        <v>0.176</v>
      </c>
      <c r="L927" s="15">
        <v>1.0983723E7</v>
      </c>
      <c r="M927" s="15">
        <v>0.733</v>
      </c>
    </row>
    <row r="928">
      <c r="A928" s="15" t="str">
        <f t="shared" si="1"/>
        <v>Greece-Europe2003</v>
      </c>
      <c r="B928" s="5" t="s">
        <v>75</v>
      </c>
      <c r="C928" s="17" t="s">
        <v>150</v>
      </c>
      <c r="D928" s="10" t="s">
        <v>65</v>
      </c>
      <c r="E928" s="15">
        <v>0.01</v>
      </c>
      <c r="F928" s="15">
        <v>0.006</v>
      </c>
      <c r="G928" s="15">
        <v>81.0</v>
      </c>
      <c r="H928" s="15">
        <v>77.0</v>
      </c>
      <c r="I928" s="15">
        <v>0.146</v>
      </c>
      <c r="J928" s="15">
        <v>0.674</v>
      </c>
      <c r="K928" s="15">
        <v>0.18</v>
      </c>
      <c r="L928" s="15">
        <v>1.1018324E7</v>
      </c>
      <c r="M928" s="15">
        <v>0.737</v>
      </c>
    </row>
    <row r="929">
      <c r="A929" s="15" t="str">
        <f t="shared" si="1"/>
        <v>Greece-Europe2004</v>
      </c>
      <c r="B929" s="5" t="s">
        <v>75</v>
      </c>
      <c r="C929" s="17" t="s">
        <v>150</v>
      </c>
      <c r="D929" s="10" t="s">
        <v>66</v>
      </c>
      <c r="E929" s="15">
        <v>0.01</v>
      </c>
      <c r="F929" s="15">
        <v>0.005</v>
      </c>
      <c r="G929" s="15">
        <v>82.0</v>
      </c>
      <c r="H929" s="15">
        <v>77.0</v>
      </c>
      <c r="I929" s="15">
        <v>0.145</v>
      </c>
      <c r="J929" s="15">
        <v>0.672</v>
      </c>
      <c r="K929" s="15">
        <v>0.183</v>
      </c>
      <c r="L929" s="15">
        <v>1.1055729E7</v>
      </c>
      <c r="M929" s="15">
        <v>0.741</v>
      </c>
    </row>
    <row r="930">
      <c r="A930" s="15" t="str">
        <f t="shared" si="1"/>
        <v>Greece-Europe2005</v>
      </c>
      <c r="B930" s="5" t="s">
        <v>75</v>
      </c>
      <c r="C930" s="17" t="s">
        <v>150</v>
      </c>
      <c r="D930" s="10" t="s">
        <v>67</v>
      </c>
      <c r="E930" s="15">
        <v>0.01</v>
      </c>
      <c r="F930" s="15">
        <v>0.005</v>
      </c>
      <c r="G930" s="15">
        <v>82.0</v>
      </c>
      <c r="H930" s="15">
        <v>77.0</v>
      </c>
      <c r="I930" s="15">
        <v>0.144</v>
      </c>
      <c r="J930" s="15">
        <v>0.671</v>
      </c>
      <c r="K930" s="15">
        <v>0.186</v>
      </c>
      <c r="L930" s="15">
        <v>1.1092913E7</v>
      </c>
      <c r="M930" s="15">
        <v>0.745</v>
      </c>
    </row>
    <row r="931">
      <c r="A931" s="15" t="str">
        <f t="shared" si="1"/>
        <v>Greece-Europe2006</v>
      </c>
      <c r="B931" s="5" t="s">
        <v>75</v>
      </c>
      <c r="C931" s="17" t="s">
        <v>150</v>
      </c>
      <c r="D931" s="10" t="s">
        <v>68</v>
      </c>
      <c r="E931" s="15">
        <v>0.01</v>
      </c>
      <c r="F931" s="15">
        <v>0.005</v>
      </c>
      <c r="G931" s="15">
        <v>82.0</v>
      </c>
      <c r="H931" s="15">
        <v>77.0</v>
      </c>
      <c r="I931" s="15">
        <v>0.144</v>
      </c>
      <c r="J931" s="15">
        <v>0.669</v>
      </c>
      <c r="K931" s="15">
        <v>0.187</v>
      </c>
      <c r="L931" s="15">
        <v>1.1127947E7</v>
      </c>
      <c r="M931" s="15">
        <v>0.748</v>
      </c>
    </row>
    <row r="932">
      <c r="A932" s="15" t="str">
        <f t="shared" si="1"/>
        <v>Greece-Europe2007</v>
      </c>
      <c r="B932" s="5" t="s">
        <v>75</v>
      </c>
      <c r="C932" s="17" t="s">
        <v>150</v>
      </c>
      <c r="D932" s="10" t="s">
        <v>69</v>
      </c>
      <c r="E932" s="15">
        <v>0.01</v>
      </c>
      <c r="F932" s="15">
        <v>0.004</v>
      </c>
      <c r="G932" s="15">
        <v>82.0</v>
      </c>
      <c r="H932" s="15">
        <v>77.0</v>
      </c>
      <c r="I932" s="15">
        <v>0.144</v>
      </c>
      <c r="J932" s="15">
        <v>0.668</v>
      </c>
      <c r="K932" s="15">
        <v>0.188</v>
      </c>
      <c r="L932" s="15">
        <v>1.1163002E7</v>
      </c>
      <c r="M932" s="15">
        <v>0.752</v>
      </c>
    </row>
    <row r="933">
      <c r="A933" s="15" t="str">
        <f t="shared" si="1"/>
        <v>Greece-Europe2008</v>
      </c>
      <c r="B933" s="5" t="s">
        <v>75</v>
      </c>
      <c r="C933" s="17" t="s">
        <v>150</v>
      </c>
      <c r="D933" s="10" t="s">
        <v>70</v>
      </c>
      <c r="E933" s="15">
        <v>0.011</v>
      </c>
      <c r="F933" s="15">
        <v>0.004</v>
      </c>
      <c r="G933" s="15">
        <v>83.0</v>
      </c>
      <c r="H933" s="15">
        <v>78.0</v>
      </c>
      <c r="I933" s="15">
        <v>0.144</v>
      </c>
      <c r="J933" s="15">
        <v>0.668</v>
      </c>
      <c r="K933" s="15">
        <v>0.188</v>
      </c>
      <c r="L933" s="15">
        <v>1.1186439E7</v>
      </c>
      <c r="M933" s="15">
        <v>0.756</v>
      </c>
    </row>
    <row r="934">
      <c r="A934" s="15" t="str">
        <f t="shared" si="1"/>
        <v>Greece-Europe2009</v>
      </c>
      <c r="B934" s="5" t="s">
        <v>75</v>
      </c>
      <c r="C934" s="17" t="s">
        <v>150</v>
      </c>
      <c r="D934" s="10" t="s">
        <v>71</v>
      </c>
      <c r="E934" s="15">
        <v>0.011</v>
      </c>
      <c r="F934" s="15">
        <v>0.004</v>
      </c>
      <c r="G934" s="15">
        <v>83.0</v>
      </c>
      <c r="H934" s="15">
        <v>78.0</v>
      </c>
      <c r="I934" s="15">
        <v>0.145</v>
      </c>
      <c r="J934" s="15">
        <v>0.667</v>
      </c>
      <c r="K934" s="15">
        <v>0.189</v>
      </c>
      <c r="L934" s="15">
        <v>1.1187085E7</v>
      </c>
      <c r="M934" s="15">
        <v>0.759</v>
      </c>
    </row>
    <row r="935">
      <c r="A935" s="15" t="str">
        <f t="shared" si="1"/>
        <v>Greece-Europe2010</v>
      </c>
      <c r="B935" s="5" t="s">
        <v>75</v>
      </c>
      <c r="C935" s="17" t="s">
        <v>150</v>
      </c>
      <c r="D935" s="10" t="s">
        <v>72</v>
      </c>
      <c r="E935" s="15">
        <v>0.01</v>
      </c>
      <c r="F935" s="15">
        <v>0.004</v>
      </c>
      <c r="G935" s="15">
        <v>83.0</v>
      </c>
      <c r="H935" s="15">
        <v>78.0</v>
      </c>
      <c r="I935" s="15">
        <v>0.145</v>
      </c>
      <c r="J935" s="15">
        <v>0.665</v>
      </c>
      <c r="K935" s="15">
        <v>0.19</v>
      </c>
      <c r="L935" s="15">
        <v>1.1153454E7</v>
      </c>
      <c r="M935" s="15">
        <v>0.763</v>
      </c>
    </row>
    <row r="936">
      <c r="A936" s="15" t="str">
        <f t="shared" si="1"/>
        <v>Greece-Europe2011</v>
      </c>
      <c r="B936" s="5" t="s">
        <v>75</v>
      </c>
      <c r="C936" s="17" t="s">
        <v>150</v>
      </c>
      <c r="D936" s="10" t="s">
        <v>73</v>
      </c>
      <c r="E936" s="15">
        <v>0.01</v>
      </c>
      <c r="F936" s="15">
        <v>0.004</v>
      </c>
      <c r="G936" s="15">
        <v>84.0</v>
      </c>
      <c r="H936" s="15">
        <v>78.0</v>
      </c>
      <c r="I936" s="15">
        <v>0.146</v>
      </c>
      <c r="J936" s="15">
        <v>0.663</v>
      </c>
      <c r="K936" s="15">
        <v>0.192</v>
      </c>
      <c r="L936" s="15">
        <v>1.1123213E7</v>
      </c>
      <c r="M936" s="15">
        <v>0.766</v>
      </c>
    </row>
    <row r="937">
      <c r="A937" s="15" t="str">
        <f t="shared" si="1"/>
        <v>Greece-Europe2012</v>
      </c>
      <c r="B937" s="5" t="s">
        <v>75</v>
      </c>
      <c r="C937" s="17" t="s">
        <v>150</v>
      </c>
      <c r="D937" s="10" t="s">
        <v>74</v>
      </c>
      <c r="E937" s="15">
        <v>0.009</v>
      </c>
      <c r="F937" s="15">
        <v>0.004</v>
      </c>
      <c r="G937" s="15">
        <v>83.0</v>
      </c>
      <c r="H937" s="15">
        <v>78.0</v>
      </c>
      <c r="I937" s="15">
        <v>0.146</v>
      </c>
      <c r="J937" s="15">
        <v>0.66</v>
      </c>
      <c r="K937" s="15">
        <v>0.194</v>
      </c>
      <c r="L937" s="15">
        <v>1.1092771E7</v>
      </c>
      <c r="M937" s="15">
        <v>0.77</v>
      </c>
    </row>
    <row r="938">
      <c r="A938" s="15" t="str">
        <f t="shared" si="1"/>
        <v>Greenland-The Americas2000</v>
      </c>
      <c r="B938" s="5" t="s">
        <v>83</v>
      </c>
      <c r="C938" s="17" t="s">
        <v>151</v>
      </c>
      <c r="D938" s="10" t="s">
        <v>62</v>
      </c>
      <c r="E938" s="15">
        <v>0.016</v>
      </c>
      <c r="F938" s="11"/>
      <c r="G938" s="15">
        <v>70.0</v>
      </c>
      <c r="H938" s="15">
        <v>64.0</v>
      </c>
      <c r="I938" s="11"/>
      <c r="J938" s="11"/>
      <c r="K938" s="11"/>
      <c r="L938" s="15">
        <v>56200.0</v>
      </c>
      <c r="M938" s="15">
        <v>0.816</v>
      </c>
    </row>
    <row r="939">
      <c r="A939" s="15" t="str">
        <f t="shared" si="1"/>
        <v>Greenland-The Americas2001</v>
      </c>
      <c r="B939" s="5" t="s">
        <v>83</v>
      </c>
      <c r="C939" s="17" t="s">
        <v>151</v>
      </c>
      <c r="D939" s="10" t="s">
        <v>63</v>
      </c>
      <c r="E939" s="15">
        <v>0.017</v>
      </c>
      <c r="F939" s="11"/>
      <c r="G939" s="15">
        <v>70.0</v>
      </c>
      <c r="H939" s="15">
        <v>65.0</v>
      </c>
      <c r="I939" s="11"/>
      <c r="J939" s="11"/>
      <c r="K939" s="11"/>
      <c r="L939" s="15">
        <v>56350.0</v>
      </c>
      <c r="M939" s="15">
        <v>0.818</v>
      </c>
    </row>
    <row r="940">
      <c r="A940" s="15" t="str">
        <f t="shared" si="1"/>
        <v>Greenland-The Americas2002</v>
      </c>
      <c r="B940" s="5" t="s">
        <v>83</v>
      </c>
      <c r="C940" s="17" t="s">
        <v>151</v>
      </c>
      <c r="D940" s="10" t="s">
        <v>64</v>
      </c>
      <c r="E940" s="15">
        <v>0.017</v>
      </c>
      <c r="F940" s="11"/>
      <c r="G940" s="15">
        <v>71.0</v>
      </c>
      <c r="H940" s="15">
        <v>65.0</v>
      </c>
      <c r="I940" s="11"/>
      <c r="J940" s="11"/>
      <c r="K940" s="11"/>
      <c r="L940" s="15">
        <v>56609.0</v>
      </c>
      <c r="M940" s="15">
        <v>0.821</v>
      </c>
    </row>
    <row r="941">
      <c r="A941" s="15" t="str">
        <f t="shared" si="1"/>
        <v>Greenland-The Americas2003</v>
      </c>
      <c r="B941" s="5" t="s">
        <v>83</v>
      </c>
      <c r="C941" s="17" t="s">
        <v>151</v>
      </c>
      <c r="D941" s="10" t="s">
        <v>65</v>
      </c>
      <c r="E941" s="15">
        <v>0.016</v>
      </c>
      <c r="F941" s="11"/>
      <c r="G941" s="15">
        <v>71.0</v>
      </c>
      <c r="H941" s="15">
        <v>66.0</v>
      </c>
      <c r="I941" s="11"/>
      <c r="J941" s="11"/>
      <c r="K941" s="11"/>
      <c r="L941" s="15">
        <v>56765.0</v>
      </c>
      <c r="M941" s="15">
        <v>0.823</v>
      </c>
    </row>
    <row r="942">
      <c r="A942" s="15" t="str">
        <f t="shared" si="1"/>
        <v>Greenland-The Americas2004</v>
      </c>
      <c r="B942" s="5" t="s">
        <v>83</v>
      </c>
      <c r="C942" s="17" t="s">
        <v>151</v>
      </c>
      <c r="D942" s="10" t="s">
        <v>66</v>
      </c>
      <c r="E942" s="15">
        <v>0.016</v>
      </c>
      <c r="F942" s="11"/>
      <c r="G942" s="15">
        <v>72.0</v>
      </c>
      <c r="H942" s="15">
        <v>66.0</v>
      </c>
      <c r="I942" s="11"/>
      <c r="J942" s="11"/>
      <c r="K942" s="11"/>
      <c r="L942" s="15">
        <v>56911.0</v>
      </c>
      <c r="M942" s="15">
        <v>0.826</v>
      </c>
    </row>
    <row r="943">
      <c r="A943" s="15" t="str">
        <f t="shared" si="1"/>
        <v>Greenland-The Americas2005</v>
      </c>
      <c r="B943" s="5" t="s">
        <v>83</v>
      </c>
      <c r="C943" s="17" t="s">
        <v>151</v>
      </c>
      <c r="D943" s="10" t="s">
        <v>67</v>
      </c>
      <c r="E943" s="15">
        <v>0.016</v>
      </c>
      <c r="F943" s="11"/>
      <c r="G943" s="15">
        <v>72.0</v>
      </c>
      <c r="H943" s="15">
        <v>67.0</v>
      </c>
      <c r="I943" s="11"/>
      <c r="J943" s="11"/>
      <c r="K943" s="11"/>
      <c r="L943" s="15">
        <v>56935.0</v>
      </c>
      <c r="M943" s="15">
        <v>0.829</v>
      </c>
    </row>
    <row r="944">
      <c r="A944" s="15" t="str">
        <f t="shared" si="1"/>
        <v>Greenland-The Americas2006</v>
      </c>
      <c r="B944" s="5" t="s">
        <v>83</v>
      </c>
      <c r="C944" s="17" t="s">
        <v>151</v>
      </c>
      <c r="D944" s="10" t="s">
        <v>68</v>
      </c>
      <c r="E944" s="15">
        <v>0.015</v>
      </c>
      <c r="F944" s="11"/>
      <c r="G944" s="15">
        <v>72.0</v>
      </c>
      <c r="H944" s="15">
        <v>67.0</v>
      </c>
      <c r="I944" s="11"/>
      <c r="J944" s="11"/>
      <c r="K944" s="11"/>
      <c r="L944" s="15">
        <v>56774.0</v>
      </c>
      <c r="M944" s="15">
        <v>0.832</v>
      </c>
    </row>
    <row r="945">
      <c r="A945" s="15" t="str">
        <f t="shared" si="1"/>
        <v>Greenland-The Americas2007</v>
      </c>
      <c r="B945" s="5" t="s">
        <v>83</v>
      </c>
      <c r="C945" s="17" t="s">
        <v>151</v>
      </c>
      <c r="D945" s="10" t="s">
        <v>69</v>
      </c>
      <c r="E945" s="15">
        <v>0.015</v>
      </c>
      <c r="F945" s="11"/>
      <c r="G945" s="15">
        <v>72.0</v>
      </c>
      <c r="H945" s="15">
        <v>68.0</v>
      </c>
      <c r="I945" s="11"/>
      <c r="J945" s="11"/>
      <c r="K945" s="11"/>
      <c r="L945" s="15">
        <v>56555.0</v>
      </c>
      <c r="M945" s="15">
        <v>0.835</v>
      </c>
    </row>
    <row r="946">
      <c r="A946" s="15" t="str">
        <f t="shared" si="1"/>
        <v>Greenland-The Americas2008</v>
      </c>
      <c r="B946" s="5" t="s">
        <v>83</v>
      </c>
      <c r="C946" s="17" t="s">
        <v>151</v>
      </c>
      <c r="D946" s="10" t="s">
        <v>70</v>
      </c>
      <c r="E946" s="15">
        <v>0.015</v>
      </c>
      <c r="F946" s="11"/>
      <c r="G946" s="15">
        <v>73.0</v>
      </c>
      <c r="H946" s="15">
        <v>68.0</v>
      </c>
      <c r="I946" s="11"/>
      <c r="J946" s="11"/>
      <c r="K946" s="11"/>
      <c r="L946" s="15">
        <v>56328.0</v>
      </c>
      <c r="M946" s="15">
        <v>0.838</v>
      </c>
    </row>
    <row r="947">
      <c r="A947" s="15" t="str">
        <f t="shared" si="1"/>
        <v>Greenland-The Americas2009</v>
      </c>
      <c r="B947" s="5" t="s">
        <v>83</v>
      </c>
      <c r="C947" s="17" t="s">
        <v>151</v>
      </c>
      <c r="D947" s="10" t="s">
        <v>71</v>
      </c>
      <c r="E947" s="15">
        <v>0.016</v>
      </c>
      <c r="F947" s="11"/>
      <c r="G947" s="15">
        <v>73.0</v>
      </c>
      <c r="H947" s="15">
        <v>68.0</v>
      </c>
      <c r="I947" s="11"/>
      <c r="J947" s="11"/>
      <c r="K947" s="11"/>
      <c r="L947" s="15">
        <v>56323.0</v>
      </c>
      <c r="M947" s="15">
        <v>0.841</v>
      </c>
    </row>
    <row r="948">
      <c r="A948" s="15" t="str">
        <f t="shared" si="1"/>
        <v>Greenland-The Americas2010</v>
      </c>
      <c r="B948" s="5" t="s">
        <v>83</v>
      </c>
      <c r="C948" s="17" t="s">
        <v>151</v>
      </c>
      <c r="D948" s="10" t="s">
        <v>72</v>
      </c>
      <c r="E948" s="15">
        <v>0.015</v>
      </c>
      <c r="F948" s="11"/>
      <c r="G948" s="15">
        <v>73.0</v>
      </c>
      <c r="H948" s="15">
        <v>69.0</v>
      </c>
      <c r="I948" s="11"/>
      <c r="J948" s="11"/>
      <c r="K948" s="11"/>
      <c r="L948" s="15">
        <v>56905.0</v>
      </c>
      <c r="M948" s="15">
        <v>0.844</v>
      </c>
    </row>
    <row r="949">
      <c r="A949" s="15" t="str">
        <f t="shared" si="1"/>
        <v>Greenland-The Americas2011</v>
      </c>
      <c r="B949" s="5" t="s">
        <v>83</v>
      </c>
      <c r="C949" s="17" t="s">
        <v>151</v>
      </c>
      <c r="D949" s="10" t="s">
        <v>73</v>
      </c>
      <c r="E949" s="15">
        <v>0.014</v>
      </c>
      <c r="F949" s="11"/>
      <c r="G949" s="15">
        <v>73.0</v>
      </c>
      <c r="H949" s="15">
        <v>69.0</v>
      </c>
      <c r="I949" s="11"/>
      <c r="J949" s="11"/>
      <c r="K949" s="11"/>
      <c r="L949" s="15">
        <v>56890.0</v>
      </c>
      <c r="M949" s="15">
        <v>0.848</v>
      </c>
    </row>
    <row r="950">
      <c r="A950" s="15" t="str">
        <f t="shared" si="1"/>
        <v>Greenland-The Americas2012</v>
      </c>
      <c r="B950" s="5" t="s">
        <v>83</v>
      </c>
      <c r="C950" s="17" t="s">
        <v>151</v>
      </c>
      <c r="D950" s="10" t="s">
        <v>74</v>
      </c>
      <c r="E950" s="15">
        <v>0.014</v>
      </c>
      <c r="F950" s="11"/>
      <c r="G950" s="15">
        <v>73.0</v>
      </c>
      <c r="H950" s="15">
        <v>69.0</v>
      </c>
      <c r="I950" s="11"/>
      <c r="J950" s="11"/>
      <c r="K950" s="11"/>
      <c r="L950" s="15">
        <v>56810.0</v>
      </c>
      <c r="M950" s="15">
        <v>0.852</v>
      </c>
    </row>
    <row r="951">
      <c r="A951" s="15" t="str">
        <f t="shared" si="1"/>
        <v>Grenada-The Americas2000</v>
      </c>
      <c r="B951" s="5" t="s">
        <v>83</v>
      </c>
      <c r="C951" s="17" t="s">
        <v>152</v>
      </c>
      <c r="D951" s="10" t="s">
        <v>62</v>
      </c>
      <c r="E951" s="15">
        <v>0.019</v>
      </c>
      <c r="F951" s="15">
        <v>0.014</v>
      </c>
      <c r="G951" s="15">
        <v>73.0</v>
      </c>
      <c r="H951" s="15">
        <v>68.0</v>
      </c>
      <c r="I951" s="15">
        <v>0.35</v>
      </c>
      <c r="J951" s="15">
        <v>0.572</v>
      </c>
      <c r="K951" s="15">
        <v>0.078</v>
      </c>
      <c r="L951" s="15">
        <v>101620.0</v>
      </c>
      <c r="M951" s="15">
        <v>0.359</v>
      </c>
    </row>
    <row r="952">
      <c r="A952" s="15" t="str">
        <f t="shared" si="1"/>
        <v>Grenada-The Americas2001</v>
      </c>
      <c r="B952" s="5" t="s">
        <v>83</v>
      </c>
      <c r="C952" s="17" t="s">
        <v>152</v>
      </c>
      <c r="D952" s="10" t="s">
        <v>63</v>
      </c>
      <c r="E952" s="15">
        <v>0.019</v>
      </c>
      <c r="F952" s="15">
        <v>0.013</v>
      </c>
      <c r="G952" s="15">
        <v>73.0</v>
      </c>
      <c r="H952" s="15">
        <v>68.0</v>
      </c>
      <c r="I952" s="15">
        <v>0.341</v>
      </c>
      <c r="J952" s="15">
        <v>0.582</v>
      </c>
      <c r="K952" s="15">
        <v>0.077</v>
      </c>
      <c r="L952" s="15">
        <v>101849.0</v>
      </c>
      <c r="M952" s="15">
        <v>0.361</v>
      </c>
    </row>
    <row r="953">
      <c r="A953" s="15" t="str">
        <f t="shared" si="1"/>
        <v>Grenada-The Americas2002</v>
      </c>
      <c r="B953" s="5" t="s">
        <v>83</v>
      </c>
      <c r="C953" s="17" t="s">
        <v>152</v>
      </c>
      <c r="D953" s="10" t="s">
        <v>64</v>
      </c>
      <c r="E953" s="15">
        <v>0.019</v>
      </c>
      <c r="F953" s="15">
        <v>0.013</v>
      </c>
      <c r="G953" s="15">
        <v>73.0</v>
      </c>
      <c r="H953" s="15">
        <v>68.0</v>
      </c>
      <c r="I953" s="15">
        <v>0.33</v>
      </c>
      <c r="J953" s="15">
        <v>0.592</v>
      </c>
      <c r="K953" s="15">
        <v>0.077</v>
      </c>
      <c r="L953" s="15">
        <v>102099.0</v>
      </c>
      <c r="M953" s="15">
        <v>0.361</v>
      </c>
    </row>
    <row r="954">
      <c r="A954" s="15" t="str">
        <f t="shared" si="1"/>
        <v>Grenada-The Americas2003</v>
      </c>
      <c r="B954" s="5" t="s">
        <v>83</v>
      </c>
      <c r="C954" s="17" t="s">
        <v>152</v>
      </c>
      <c r="D954" s="10" t="s">
        <v>65</v>
      </c>
      <c r="E954" s="15">
        <v>0.019</v>
      </c>
      <c r="F954" s="15">
        <v>0.013</v>
      </c>
      <c r="G954" s="15">
        <v>73.0</v>
      </c>
      <c r="H954" s="15">
        <v>69.0</v>
      </c>
      <c r="I954" s="15">
        <v>0.319</v>
      </c>
      <c r="J954" s="15">
        <v>0.603</v>
      </c>
      <c r="K954" s="15">
        <v>0.077</v>
      </c>
      <c r="L954" s="15">
        <v>102369.0</v>
      </c>
      <c r="M954" s="15">
        <v>0.36</v>
      </c>
    </row>
    <row r="955">
      <c r="A955" s="15" t="str">
        <f t="shared" si="1"/>
        <v>Grenada-The Americas2004</v>
      </c>
      <c r="B955" s="5" t="s">
        <v>83</v>
      </c>
      <c r="C955" s="17" t="s">
        <v>152</v>
      </c>
      <c r="D955" s="10" t="s">
        <v>66</v>
      </c>
      <c r="E955" s="15">
        <v>0.019</v>
      </c>
      <c r="F955" s="15">
        <v>0.013</v>
      </c>
      <c r="G955" s="15">
        <v>74.0</v>
      </c>
      <c r="H955" s="15">
        <v>69.0</v>
      </c>
      <c r="I955" s="15">
        <v>0.309</v>
      </c>
      <c r="J955" s="15">
        <v>0.614</v>
      </c>
      <c r="K955" s="15">
        <v>0.077</v>
      </c>
      <c r="L955" s="15">
        <v>102655.0</v>
      </c>
      <c r="M955" s="15">
        <v>0.36</v>
      </c>
    </row>
    <row r="956">
      <c r="A956" s="15" t="str">
        <f t="shared" si="1"/>
        <v>Grenada-The Americas2005</v>
      </c>
      <c r="B956" s="5" t="s">
        <v>83</v>
      </c>
      <c r="C956" s="17" t="s">
        <v>152</v>
      </c>
      <c r="D956" s="10" t="s">
        <v>67</v>
      </c>
      <c r="E956" s="15">
        <v>0.019</v>
      </c>
      <c r="F956" s="15">
        <v>0.013</v>
      </c>
      <c r="G956" s="15">
        <v>74.0</v>
      </c>
      <c r="H956" s="15">
        <v>69.0</v>
      </c>
      <c r="I956" s="15">
        <v>0.3</v>
      </c>
      <c r="J956" s="15">
        <v>0.623</v>
      </c>
      <c r="K956" s="15">
        <v>0.077</v>
      </c>
      <c r="L956" s="15">
        <v>102951.0</v>
      </c>
      <c r="M956" s="15">
        <v>0.359</v>
      </c>
    </row>
    <row r="957">
      <c r="A957" s="15" t="str">
        <f t="shared" si="1"/>
        <v>Grenada-The Americas2006</v>
      </c>
      <c r="B957" s="5" t="s">
        <v>83</v>
      </c>
      <c r="C957" s="17" t="s">
        <v>152</v>
      </c>
      <c r="D957" s="10" t="s">
        <v>68</v>
      </c>
      <c r="E957" s="15">
        <v>0.019</v>
      </c>
      <c r="F957" s="15">
        <v>0.013</v>
      </c>
      <c r="G957" s="15">
        <v>74.0</v>
      </c>
      <c r="H957" s="15">
        <v>69.0</v>
      </c>
      <c r="I957" s="15">
        <v>0.293</v>
      </c>
      <c r="J957" s="15">
        <v>0.631</v>
      </c>
      <c r="K957" s="15">
        <v>0.076</v>
      </c>
      <c r="L957" s="15">
        <v>103260.0</v>
      </c>
      <c r="M957" s="15">
        <v>0.359</v>
      </c>
    </row>
    <row r="958">
      <c r="A958" s="15" t="str">
        <f t="shared" si="1"/>
        <v>Grenada-The Americas2007</v>
      </c>
      <c r="B958" s="5" t="s">
        <v>83</v>
      </c>
      <c r="C958" s="17" t="s">
        <v>152</v>
      </c>
      <c r="D958" s="10" t="s">
        <v>69</v>
      </c>
      <c r="E958" s="15">
        <v>0.019</v>
      </c>
      <c r="F958" s="15">
        <v>0.012</v>
      </c>
      <c r="G958" s="15">
        <v>74.0</v>
      </c>
      <c r="H958" s="15">
        <v>69.0</v>
      </c>
      <c r="I958" s="15">
        <v>0.287</v>
      </c>
      <c r="J958" s="15">
        <v>0.638</v>
      </c>
      <c r="K958" s="15">
        <v>0.075</v>
      </c>
      <c r="L958" s="15">
        <v>103586.0</v>
      </c>
      <c r="M958" s="15">
        <v>0.358</v>
      </c>
    </row>
    <row r="959">
      <c r="A959" s="15" t="str">
        <f t="shared" si="1"/>
        <v>Grenada-The Americas2008</v>
      </c>
      <c r="B959" s="5" t="s">
        <v>83</v>
      </c>
      <c r="C959" s="17" t="s">
        <v>152</v>
      </c>
      <c r="D959" s="10" t="s">
        <v>70</v>
      </c>
      <c r="E959" s="15">
        <v>0.019</v>
      </c>
      <c r="F959" s="15">
        <v>0.012</v>
      </c>
      <c r="G959" s="15">
        <v>74.0</v>
      </c>
      <c r="H959" s="15">
        <v>70.0</v>
      </c>
      <c r="I959" s="15">
        <v>0.282</v>
      </c>
      <c r="J959" s="15">
        <v>0.643</v>
      </c>
      <c r="K959" s="15">
        <v>0.074</v>
      </c>
      <c r="L959" s="15">
        <v>103932.0</v>
      </c>
      <c r="M959" s="15">
        <v>0.358</v>
      </c>
    </row>
    <row r="960">
      <c r="A960" s="15" t="str">
        <f t="shared" si="1"/>
        <v>Grenada-The Americas2009</v>
      </c>
      <c r="B960" s="5" t="s">
        <v>83</v>
      </c>
      <c r="C960" s="17" t="s">
        <v>152</v>
      </c>
      <c r="D960" s="10" t="s">
        <v>71</v>
      </c>
      <c r="E960" s="15">
        <v>0.019</v>
      </c>
      <c r="F960" s="15">
        <v>0.012</v>
      </c>
      <c r="G960" s="15">
        <v>75.0</v>
      </c>
      <c r="H960" s="15">
        <v>70.0</v>
      </c>
      <c r="I960" s="15">
        <v>0.279</v>
      </c>
      <c r="J960" s="15">
        <v>0.648</v>
      </c>
      <c r="K960" s="15">
        <v>0.073</v>
      </c>
      <c r="L960" s="15">
        <v>104296.0</v>
      </c>
      <c r="M960" s="15">
        <v>0.357</v>
      </c>
    </row>
    <row r="961">
      <c r="A961" s="15" t="str">
        <f t="shared" si="1"/>
        <v>Grenada-The Americas2010</v>
      </c>
      <c r="B961" s="5" t="s">
        <v>83</v>
      </c>
      <c r="C961" s="17" t="s">
        <v>152</v>
      </c>
      <c r="D961" s="10" t="s">
        <v>72</v>
      </c>
      <c r="E961" s="15">
        <v>0.019</v>
      </c>
      <c r="F961" s="15">
        <v>0.012</v>
      </c>
      <c r="G961" s="15">
        <v>75.0</v>
      </c>
      <c r="H961" s="15">
        <v>70.0</v>
      </c>
      <c r="I961" s="15">
        <v>0.275</v>
      </c>
      <c r="J961" s="15">
        <v>0.652</v>
      </c>
      <c r="K961" s="15">
        <v>0.072</v>
      </c>
      <c r="L961" s="15">
        <v>104677.0</v>
      </c>
      <c r="M961" s="15">
        <v>0.357</v>
      </c>
    </row>
    <row r="962">
      <c r="A962" s="15" t="str">
        <f t="shared" si="1"/>
        <v>Grenada-The Americas2011</v>
      </c>
      <c r="B962" s="5" t="s">
        <v>83</v>
      </c>
      <c r="C962" s="17" t="s">
        <v>152</v>
      </c>
      <c r="D962" s="10" t="s">
        <v>73</v>
      </c>
      <c r="E962" s="15">
        <v>0.019</v>
      </c>
      <c r="F962" s="15">
        <v>0.011</v>
      </c>
      <c r="G962" s="15">
        <v>75.0</v>
      </c>
      <c r="H962" s="15">
        <v>70.0</v>
      </c>
      <c r="I962" s="15">
        <v>0.272</v>
      </c>
      <c r="J962" s="15">
        <v>0.656</v>
      </c>
      <c r="K962" s="15">
        <v>0.072</v>
      </c>
      <c r="L962" s="15">
        <v>105074.0</v>
      </c>
      <c r="M962" s="15">
        <v>0.356</v>
      </c>
    </row>
    <row r="963">
      <c r="A963" s="15" t="str">
        <f t="shared" si="1"/>
        <v>Grenada-The Americas2012</v>
      </c>
      <c r="B963" s="5" t="s">
        <v>83</v>
      </c>
      <c r="C963" s="17" t="s">
        <v>152</v>
      </c>
      <c r="D963" s="10" t="s">
        <v>74</v>
      </c>
      <c r="E963" s="15">
        <v>0.019</v>
      </c>
      <c r="F963" s="15">
        <v>0.011</v>
      </c>
      <c r="G963" s="15">
        <v>75.0</v>
      </c>
      <c r="H963" s="15">
        <v>70.0</v>
      </c>
      <c r="I963" s="15">
        <v>0.27</v>
      </c>
      <c r="J963" s="15">
        <v>0.659</v>
      </c>
      <c r="K963" s="15">
        <v>0.071</v>
      </c>
      <c r="L963" s="15">
        <v>105483.0</v>
      </c>
      <c r="M963" s="15">
        <v>0.356</v>
      </c>
    </row>
    <row r="964">
      <c r="A964" s="15" t="str">
        <f t="shared" si="1"/>
        <v>Guam-Oceania2000</v>
      </c>
      <c r="B964" s="5" t="s">
        <v>79</v>
      </c>
      <c r="C964" s="17" t="s">
        <v>153</v>
      </c>
      <c r="D964" s="10" t="s">
        <v>62</v>
      </c>
      <c r="E964" s="15">
        <v>0.022</v>
      </c>
      <c r="F964" s="11"/>
      <c r="G964" s="15">
        <v>78.0</v>
      </c>
      <c r="H964" s="15">
        <v>73.0</v>
      </c>
      <c r="I964" s="15">
        <v>0.305</v>
      </c>
      <c r="J964" s="15">
        <v>0.642</v>
      </c>
      <c r="K964" s="15">
        <v>0.054</v>
      </c>
      <c r="L964" s="15">
        <v>155328.0</v>
      </c>
      <c r="M964" s="15">
        <v>0.931</v>
      </c>
    </row>
    <row r="965">
      <c r="A965" s="15" t="str">
        <f t="shared" si="1"/>
        <v>Guam-Oceania2001</v>
      </c>
      <c r="B965" s="5" t="s">
        <v>79</v>
      </c>
      <c r="C965" s="17" t="s">
        <v>153</v>
      </c>
      <c r="D965" s="10" t="s">
        <v>63</v>
      </c>
      <c r="E965" s="15">
        <v>0.021</v>
      </c>
      <c r="F965" s="11"/>
      <c r="G965" s="15">
        <v>78.0</v>
      </c>
      <c r="H965" s="15">
        <v>73.0</v>
      </c>
      <c r="I965" s="15">
        <v>0.303</v>
      </c>
      <c r="J965" s="15">
        <v>0.641</v>
      </c>
      <c r="K965" s="15">
        <v>0.055</v>
      </c>
      <c r="L965" s="15">
        <v>156417.0</v>
      </c>
      <c r="M965" s="15">
        <v>0.932</v>
      </c>
    </row>
    <row r="966">
      <c r="A966" s="15" t="str">
        <f t="shared" si="1"/>
        <v>Guam-Oceania2002</v>
      </c>
      <c r="B966" s="5" t="s">
        <v>79</v>
      </c>
      <c r="C966" s="17" t="s">
        <v>153</v>
      </c>
      <c r="D966" s="10" t="s">
        <v>64</v>
      </c>
      <c r="E966" s="15">
        <v>0.021</v>
      </c>
      <c r="F966" s="11"/>
      <c r="G966" s="15">
        <v>78.0</v>
      </c>
      <c r="H966" s="15">
        <v>73.0</v>
      </c>
      <c r="I966" s="15">
        <v>0.302</v>
      </c>
      <c r="J966" s="15">
        <v>0.641</v>
      </c>
      <c r="K966" s="15">
        <v>0.058</v>
      </c>
      <c r="L966" s="15">
        <v>157241.0</v>
      </c>
      <c r="M966" s="15">
        <v>0.933</v>
      </c>
    </row>
    <row r="967">
      <c r="A967" s="15" t="str">
        <f t="shared" si="1"/>
        <v>Guam-Oceania2003</v>
      </c>
      <c r="B967" s="5" t="s">
        <v>79</v>
      </c>
      <c r="C967" s="17" t="s">
        <v>153</v>
      </c>
      <c r="D967" s="10" t="s">
        <v>65</v>
      </c>
      <c r="E967" s="15">
        <v>0.02</v>
      </c>
      <c r="F967" s="11"/>
      <c r="G967" s="15">
        <v>79.0</v>
      </c>
      <c r="H967" s="15">
        <v>74.0</v>
      </c>
      <c r="I967" s="15">
        <v>0.3</v>
      </c>
      <c r="J967" s="15">
        <v>0.64</v>
      </c>
      <c r="K967" s="15">
        <v>0.06</v>
      </c>
      <c r="L967" s="15">
        <v>157823.0</v>
      </c>
      <c r="M967" s="15">
        <v>0.934</v>
      </c>
    </row>
    <row r="968">
      <c r="A968" s="15" t="str">
        <f t="shared" si="1"/>
        <v>Guam-Oceania2004</v>
      </c>
      <c r="B968" s="5" t="s">
        <v>79</v>
      </c>
      <c r="C968" s="17" t="s">
        <v>153</v>
      </c>
      <c r="D968" s="10" t="s">
        <v>66</v>
      </c>
      <c r="E968" s="15">
        <v>0.02</v>
      </c>
      <c r="F968" s="11"/>
      <c r="G968" s="15">
        <v>79.0</v>
      </c>
      <c r="H968" s="15">
        <v>74.0</v>
      </c>
      <c r="I968" s="15">
        <v>0.298</v>
      </c>
      <c r="J968" s="15">
        <v>0.64</v>
      </c>
      <c r="K968" s="15">
        <v>0.062</v>
      </c>
      <c r="L968" s="15">
        <v>158194.0</v>
      </c>
      <c r="M968" s="15">
        <v>0.935</v>
      </c>
    </row>
    <row r="969">
      <c r="A969" s="15" t="str">
        <f t="shared" si="1"/>
        <v>Guam-Oceania2005</v>
      </c>
      <c r="B969" s="5" t="s">
        <v>79</v>
      </c>
      <c r="C969" s="17" t="s">
        <v>153</v>
      </c>
      <c r="D969" s="10" t="s">
        <v>67</v>
      </c>
      <c r="E969" s="15">
        <v>0.019</v>
      </c>
      <c r="F969" s="11"/>
      <c r="G969" s="15">
        <v>79.0</v>
      </c>
      <c r="H969" s="15">
        <v>74.0</v>
      </c>
      <c r="I969" s="15">
        <v>0.295</v>
      </c>
      <c r="J969" s="15">
        <v>0.641</v>
      </c>
      <c r="K969" s="15">
        <v>0.064</v>
      </c>
      <c r="L969" s="15">
        <v>158401.0</v>
      </c>
      <c r="M969" s="15">
        <v>0.936</v>
      </c>
    </row>
    <row r="970">
      <c r="A970" s="15" t="str">
        <f t="shared" si="1"/>
        <v>Guam-Oceania2006</v>
      </c>
      <c r="B970" s="5" t="s">
        <v>79</v>
      </c>
      <c r="C970" s="17" t="s">
        <v>153</v>
      </c>
      <c r="D970" s="10" t="s">
        <v>68</v>
      </c>
      <c r="E970" s="15">
        <v>0.019</v>
      </c>
      <c r="F970" s="11"/>
      <c r="G970" s="15">
        <v>80.0</v>
      </c>
      <c r="H970" s="15">
        <v>74.0</v>
      </c>
      <c r="I970" s="15">
        <v>0.292</v>
      </c>
      <c r="J970" s="15">
        <v>0.642</v>
      </c>
      <c r="K970" s="15">
        <v>0.066</v>
      </c>
      <c r="L970" s="15">
        <v>158429.0</v>
      </c>
      <c r="M970" s="15">
        <v>0.937</v>
      </c>
    </row>
    <row r="971">
      <c r="A971" s="15" t="str">
        <f t="shared" si="1"/>
        <v>Guam-Oceania2007</v>
      </c>
      <c r="B971" s="5" t="s">
        <v>79</v>
      </c>
      <c r="C971" s="17" t="s">
        <v>153</v>
      </c>
      <c r="D971" s="10" t="s">
        <v>69</v>
      </c>
      <c r="E971" s="15">
        <v>0.019</v>
      </c>
      <c r="F971" s="11"/>
      <c r="G971" s="15">
        <v>80.0</v>
      </c>
      <c r="H971" s="15">
        <v>75.0</v>
      </c>
      <c r="I971" s="15">
        <v>0.288</v>
      </c>
      <c r="J971" s="15">
        <v>0.645</v>
      </c>
      <c r="K971" s="15">
        <v>0.067</v>
      </c>
      <c r="L971" s="15">
        <v>158331.0</v>
      </c>
      <c r="M971" s="15">
        <v>0.938</v>
      </c>
    </row>
    <row r="972">
      <c r="A972" s="15" t="str">
        <f t="shared" si="1"/>
        <v>Guam-Oceania2008</v>
      </c>
      <c r="B972" s="5" t="s">
        <v>79</v>
      </c>
      <c r="C972" s="17" t="s">
        <v>153</v>
      </c>
      <c r="D972" s="10" t="s">
        <v>70</v>
      </c>
      <c r="E972" s="15">
        <v>0.018</v>
      </c>
      <c r="F972" s="11"/>
      <c r="G972" s="15">
        <v>80.0</v>
      </c>
      <c r="H972" s="15">
        <v>75.0</v>
      </c>
      <c r="I972" s="15">
        <v>0.284</v>
      </c>
      <c r="J972" s="15">
        <v>0.647</v>
      </c>
      <c r="K972" s="15">
        <v>0.069</v>
      </c>
      <c r="L972" s="15">
        <v>158310.0</v>
      </c>
      <c r="M972" s="15">
        <v>0.939</v>
      </c>
    </row>
    <row r="973">
      <c r="A973" s="15" t="str">
        <f t="shared" si="1"/>
        <v>Guam-Oceania2009</v>
      </c>
      <c r="B973" s="5" t="s">
        <v>79</v>
      </c>
      <c r="C973" s="17" t="s">
        <v>153</v>
      </c>
      <c r="D973" s="10" t="s">
        <v>71</v>
      </c>
      <c r="E973" s="15">
        <v>0.018</v>
      </c>
      <c r="F973" s="11"/>
      <c r="G973" s="15">
        <v>81.0</v>
      </c>
      <c r="H973" s="15">
        <v>75.0</v>
      </c>
      <c r="I973" s="15">
        <v>0.279</v>
      </c>
      <c r="J973" s="15">
        <v>0.65</v>
      </c>
      <c r="K973" s="15">
        <v>0.071</v>
      </c>
      <c r="L973" s="15">
        <v>158621.0</v>
      </c>
      <c r="M973" s="15">
        <v>0.94</v>
      </c>
    </row>
    <row r="974">
      <c r="A974" s="15" t="str">
        <f t="shared" si="1"/>
        <v>Guam-Oceania2010</v>
      </c>
      <c r="B974" s="5" t="s">
        <v>79</v>
      </c>
      <c r="C974" s="17" t="s">
        <v>153</v>
      </c>
      <c r="D974" s="10" t="s">
        <v>72</v>
      </c>
      <c r="E974" s="15">
        <v>0.018</v>
      </c>
      <c r="F974" s="11"/>
      <c r="G974" s="15">
        <v>81.0</v>
      </c>
      <c r="H974" s="15">
        <v>75.0</v>
      </c>
      <c r="I974" s="15">
        <v>0.275</v>
      </c>
      <c r="J974" s="15">
        <v>0.652</v>
      </c>
      <c r="K974" s="15">
        <v>0.073</v>
      </c>
      <c r="L974" s="15">
        <v>159440.0</v>
      </c>
      <c r="M974" s="15">
        <v>0.941</v>
      </c>
    </row>
    <row r="975">
      <c r="A975" s="15" t="str">
        <f t="shared" si="1"/>
        <v>Guam-Oceania2011</v>
      </c>
      <c r="B975" s="5" t="s">
        <v>79</v>
      </c>
      <c r="C975" s="17" t="s">
        <v>153</v>
      </c>
      <c r="D975" s="10" t="s">
        <v>73</v>
      </c>
      <c r="E975" s="15">
        <v>0.018</v>
      </c>
      <c r="F975" s="11"/>
      <c r="G975" s="15">
        <v>81.0</v>
      </c>
      <c r="H975" s="15">
        <v>76.0</v>
      </c>
      <c r="I975" s="15">
        <v>0.271</v>
      </c>
      <c r="J975" s="15">
        <v>0.654</v>
      </c>
      <c r="K975" s="15">
        <v>0.075</v>
      </c>
      <c r="L975" s="15">
        <v>160858.0</v>
      </c>
      <c r="M975" s="15">
        <v>0.942</v>
      </c>
    </row>
    <row r="976">
      <c r="A976" s="15" t="str">
        <f t="shared" si="1"/>
        <v>Guam-Oceania2012</v>
      </c>
      <c r="B976" s="5" t="s">
        <v>79</v>
      </c>
      <c r="C976" s="17" t="s">
        <v>153</v>
      </c>
      <c r="D976" s="10" t="s">
        <v>74</v>
      </c>
      <c r="E976" s="15">
        <v>0.017</v>
      </c>
      <c r="F976" s="11"/>
      <c r="G976" s="15">
        <v>81.0</v>
      </c>
      <c r="H976" s="15">
        <v>76.0</v>
      </c>
      <c r="I976" s="15">
        <v>0.266</v>
      </c>
      <c r="J976" s="15">
        <v>0.656</v>
      </c>
      <c r="K976" s="15">
        <v>0.078</v>
      </c>
      <c r="L976" s="15">
        <v>162810.0</v>
      </c>
      <c r="M976" s="15">
        <v>0.943</v>
      </c>
    </row>
    <row r="977">
      <c r="A977" s="15" t="str">
        <f t="shared" si="1"/>
        <v>Guatemala-The Americas2000</v>
      </c>
      <c r="B977" s="5" t="s">
        <v>83</v>
      </c>
      <c r="C977" s="17" t="s">
        <v>154</v>
      </c>
      <c r="D977" s="10" t="s">
        <v>62</v>
      </c>
      <c r="E977" s="15">
        <v>0.037</v>
      </c>
      <c r="F977" s="15">
        <v>0.04</v>
      </c>
      <c r="G977" s="15">
        <v>71.0</v>
      </c>
      <c r="H977" s="15">
        <v>64.0</v>
      </c>
      <c r="I977" s="15">
        <v>0.441</v>
      </c>
      <c r="J977" s="15">
        <v>0.519</v>
      </c>
      <c r="K977" s="15">
        <v>0.04</v>
      </c>
      <c r="L977" s="15">
        <v>1.1204183E7</v>
      </c>
      <c r="M977" s="15">
        <v>0.451</v>
      </c>
    </row>
    <row r="978">
      <c r="A978" s="15" t="str">
        <f t="shared" si="1"/>
        <v>Guatemala-The Americas2001</v>
      </c>
      <c r="B978" s="5" t="s">
        <v>83</v>
      </c>
      <c r="C978" s="17" t="s">
        <v>154</v>
      </c>
      <c r="D978" s="10" t="s">
        <v>63</v>
      </c>
      <c r="E978" s="15">
        <v>0.036</v>
      </c>
      <c r="F978" s="15">
        <v>0.039</v>
      </c>
      <c r="G978" s="15">
        <v>72.0</v>
      </c>
      <c r="H978" s="15">
        <v>65.0</v>
      </c>
      <c r="I978" s="15">
        <v>0.439</v>
      </c>
      <c r="J978" s="15">
        <v>0.52</v>
      </c>
      <c r="K978" s="15">
        <v>0.041</v>
      </c>
      <c r="L978" s="15">
        <v>1.1478984E7</v>
      </c>
      <c r="M978" s="15">
        <v>0.455</v>
      </c>
    </row>
    <row r="979">
      <c r="A979" s="15" t="str">
        <f t="shared" si="1"/>
        <v>Guatemala-The Americas2002</v>
      </c>
      <c r="B979" s="5" t="s">
        <v>83</v>
      </c>
      <c r="C979" s="17" t="s">
        <v>154</v>
      </c>
      <c r="D979" s="10" t="s">
        <v>64</v>
      </c>
      <c r="E979" s="15">
        <v>0.036</v>
      </c>
      <c r="F979" s="15">
        <v>0.037</v>
      </c>
      <c r="G979" s="15">
        <v>72.0</v>
      </c>
      <c r="H979" s="15">
        <v>65.0</v>
      </c>
      <c r="I979" s="15">
        <v>0.438</v>
      </c>
      <c r="J979" s="15">
        <v>0.521</v>
      </c>
      <c r="K979" s="15">
        <v>0.042</v>
      </c>
      <c r="L979" s="15">
        <v>1.1765738E7</v>
      </c>
      <c r="M979" s="15">
        <v>0.459</v>
      </c>
    </row>
    <row r="980">
      <c r="A980" s="15" t="str">
        <f t="shared" si="1"/>
        <v>Guatemala-The Americas2003</v>
      </c>
      <c r="B980" s="5" t="s">
        <v>83</v>
      </c>
      <c r="C980" s="17" t="s">
        <v>154</v>
      </c>
      <c r="D980" s="10" t="s">
        <v>65</v>
      </c>
      <c r="E980" s="15">
        <v>0.035</v>
      </c>
      <c r="F980" s="15">
        <v>0.036</v>
      </c>
      <c r="G980" s="15">
        <v>73.0</v>
      </c>
      <c r="H980" s="15">
        <v>66.0</v>
      </c>
      <c r="I980" s="15">
        <v>0.436</v>
      </c>
      <c r="J980" s="15">
        <v>0.522</v>
      </c>
      <c r="K980" s="15">
        <v>0.042</v>
      </c>
      <c r="L980" s="15">
        <v>1.2062835E7</v>
      </c>
      <c r="M980" s="15">
        <v>0.463</v>
      </c>
    </row>
    <row r="981">
      <c r="A981" s="15" t="str">
        <f t="shared" si="1"/>
        <v>Guatemala-The Americas2004</v>
      </c>
      <c r="B981" s="5" t="s">
        <v>83</v>
      </c>
      <c r="C981" s="17" t="s">
        <v>154</v>
      </c>
      <c r="D981" s="10" t="s">
        <v>66</v>
      </c>
      <c r="E981" s="15">
        <v>0.035</v>
      </c>
      <c r="F981" s="15">
        <v>0.035</v>
      </c>
      <c r="G981" s="15">
        <v>73.0</v>
      </c>
      <c r="H981" s="15">
        <v>66.0</v>
      </c>
      <c r="I981" s="15">
        <v>0.434</v>
      </c>
      <c r="J981" s="15">
        <v>0.524</v>
      </c>
      <c r="K981" s="15">
        <v>0.043</v>
      </c>
      <c r="L981" s="15">
        <v>1.23678E7</v>
      </c>
      <c r="M981" s="15">
        <v>0.468</v>
      </c>
    </row>
    <row r="982">
      <c r="A982" s="15" t="str">
        <f t="shared" si="1"/>
        <v>Guatemala-The Americas2005</v>
      </c>
      <c r="B982" s="5" t="s">
        <v>83</v>
      </c>
      <c r="C982" s="17" t="s">
        <v>154</v>
      </c>
      <c r="D982" s="10" t="s">
        <v>67</v>
      </c>
      <c r="E982" s="15">
        <v>0.035</v>
      </c>
      <c r="F982" s="15">
        <v>0.033</v>
      </c>
      <c r="G982" s="15">
        <v>73.0</v>
      </c>
      <c r="H982" s="15">
        <v>66.0</v>
      </c>
      <c r="I982" s="15">
        <v>0.432</v>
      </c>
      <c r="J982" s="15">
        <v>0.526</v>
      </c>
      <c r="K982" s="15">
        <v>0.043</v>
      </c>
      <c r="L982" s="15">
        <v>1.2678919E7</v>
      </c>
      <c r="M982" s="15">
        <v>0.472</v>
      </c>
    </row>
    <row r="983">
      <c r="A983" s="15" t="str">
        <f t="shared" si="1"/>
        <v>Guatemala-The Americas2006</v>
      </c>
      <c r="B983" s="5" t="s">
        <v>83</v>
      </c>
      <c r="C983" s="17" t="s">
        <v>154</v>
      </c>
      <c r="D983" s="10" t="s">
        <v>68</v>
      </c>
      <c r="E983" s="15">
        <v>0.034</v>
      </c>
      <c r="F983" s="15">
        <v>0.032</v>
      </c>
      <c r="G983" s="15">
        <v>73.0</v>
      </c>
      <c r="H983" s="15">
        <v>66.0</v>
      </c>
      <c r="I983" s="15">
        <v>0.429</v>
      </c>
      <c r="J983" s="15">
        <v>0.528</v>
      </c>
      <c r="K983" s="15">
        <v>0.043</v>
      </c>
      <c r="L983" s="15">
        <v>1.2995374E7</v>
      </c>
      <c r="M983" s="15">
        <v>0.476</v>
      </c>
    </row>
    <row r="984">
      <c r="A984" s="15" t="str">
        <f t="shared" si="1"/>
        <v>Guatemala-The Americas2007</v>
      </c>
      <c r="B984" s="5" t="s">
        <v>83</v>
      </c>
      <c r="C984" s="17" t="s">
        <v>154</v>
      </c>
      <c r="D984" s="10" t="s">
        <v>69</v>
      </c>
      <c r="E984" s="15">
        <v>0.034</v>
      </c>
      <c r="F984" s="15">
        <v>0.031</v>
      </c>
      <c r="G984" s="15">
        <v>74.0</v>
      </c>
      <c r="H984" s="15">
        <v>67.0</v>
      </c>
      <c r="I984" s="15">
        <v>0.426</v>
      </c>
      <c r="J984" s="15">
        <v>0.531</v>
      </c>
      <c r="K984" s="15">
        <v>0.043</v>
      </c>
      <c r="L984" s="15">
        <v>1.3317931E7</v>
      </c>
      <c r="M984" s="15">
        <v>0.48</v>
      </c>
    </row>
    <row r="985">
      <c r="A985" s="15" t="str">
        <f t="shared" si="1"/>
        <v>Guatemala-The Americas2008</v>
      </c>
      <c r="B985" s="5" t="s">
        <v>83</v>
      </c>
      <c r="C985" s="17" t="s">
        <v>154</v>
      </c>
      <c r="D985" s="10" t="s">
        <v>70</v>
      </c>
      <c r="E985" s="15">
        <v>0.033</v>
      </c>
      <c r="F985" s="15">
        <v>0.03</v>
      </c>
      <c r="G985" s="15">
        <v>74.0</v>
      </c>
      <c r="H985" s="15">
        <v>67.0</v>
      </c>
      <c r="I985" s="15">
        <v>0.422</v>
      </c>
      <c r="J985" s="15">
        <v>0.534</v>
      </c>
      <c r="K985" s="15">
        <v>0.044</v>
      </c>
      <c r="L985" s="15">
        <v>1.3648307E7</v>
      </c>
      <c r="M985" s="15">
        <v>0.484</v>
      </c>
    </row>
    <row r="986">
      <c r="A986" s="15" t="str">
        <f t="shared" si="1"/>
        <v>Guatemala-The Americas2009</v>
      </c>
      <c r="B986" s="5" t="s">
        <v>83</v>
      </c>
      <c r="C986" s="17" t="s">
        <v>154</v>
      </c>
      <c r="D986" s="10" t="s">
        <v>71</v>
      </c>
      <c r="E986" s="15">
        <v>0.033</v>
      </c>
      <c r="F986" s="15">
        <v>0.029</v>
      </c>
      <c r="G986" s="15">
        <v>74.0</v>
      </c>
      <c r="H986" s="15">
        <v>67.0</v>
      </c>
      <c r="I986" s="15">
        <v>0.419</v>
      </c>
      <c r="J986" s="15">
        <v>0.537</v>
      </c>
      <c r="K986" s="15">
        <v>0.044</v>
      </c>
      <c r="L986" s="15">
        <v>1.3988988E7</v>
      </c>
      <c r="M986" s="15">
        <v>0.489</v>
      </c>
    </row>
    <row r="987">
      <c r="A987" s="15" t="str">
        <f t="shared" si="1"/>
        <v>Guatemala-The Americas2010</v>
      </c>
      <c r="B987" s="5" t="s">
        <v>83</v>
      </c>
      <c r="C987" s="17" t="s">
        <v>154</v>
      </c>
      <c r="D987" s="10" t="s">
        <v>72</v>
      </c>
      <c r="E987" s="15">
        <v>0.032</v>
      </c>
      <c r="F987" s="15">
        <v>0.028</v>
      </c>
      <c r="G987" s="15">
        <v>75.0</v>
      </c>
      <c r="H987" s="15">
        <v>68.0</v>
      </c>
      <c r="I987" s="15">
        <v>0.415</v>
      </c>
      <c r="J987" s="15">
        <v>0.541</v>
      </c>
      <c r="K987" s="15">
        <v>0.044</v>
      </c>
      <c r="L987" s="15">
        <v>1.4341576E7</v>
      </c>
      <c r="M987" s="15">
        <v>0.493</v>
      </c>
    </row>
    <row r="988">
      <c r="A988" s="15" t="str">
        <f t="shared" si="1"/>
        <v>Guatemala-The Americas2011</v>
      </c>
      <c r="B988" s="5" t="s">
        <v>83</v>
      </c>
      <c r="C988" s="17" t="s">
        <v>154</v>
      </c>
      <c r="D988" s="10" t="s">
        <v>73</v>
      </c>
      <c r="E988" s="15">
        <v>0.032</v>
      </c>
      <c r="F988" s="15">
        <v>0.028</v>
      </c>
      <c r="G988" s="15">
        <v>75.0</v>
      </c>
      <c r="H988" s="15">
        <v>68.0</v>
      </c>
      <c r="I988" s="15">
        <v>0.412</v>
      </c>
      <c r="J988" s="15">
        <v>0.544</v>
      </c>
      <c r="K988" s="15">
        <v>0.045</v>
      </c>
      <c r="L988" s="15">
        <v>1.4706578E7</v>
      </c>
      <c r="M988" s="15">
        <v>0.498</v>
      </c>
    </row>
    <row r="989">
      <c r="A989" s="15" t="str">
        <f t="shared" si="1"/>
        <v>Guatemala-The Americas2012</v>
      </c>
      <c r="B989" s="5" t="s">
        <v>83</v>
      </c>
      <c r="C989" s="17" t="s">
        <v>154</v>
      </c>
      <c r="D989" s="10" t="s">
        <v>74</v>
      </c>
      <c r="E989" s="15">
        <v>0.031</v>
      </c>
      <c r="F989" s="15">
        <v>0.027</v>
      </c>
      <c r="G989" s="15">
        <v>75.0</v>
      </c>
      <c r="H989" s="15">
        <v>68.0</v>
      </c>
      <c r="I989" s="15">
        <v>0.408</v>
      </c>
      <c r="J989" s="15">
        <v>0.547</v>
      </c>
      <c r="K989" s="15">
        <v>0.045</v>
      </c>
      <c r="L989" s="15">
        <v>1.5082831E7</v>
      </c>
      <c r="M989" s="15">
        <v>0.502</v>
      </c>
    </row>
    <row r="990">
      <c r="A990" s="15" t="str">
        <f t="shared" si="1"/>
        <v>Guinea-Africa2000</v>
      </c>
      <c r="B990" s="5" t="s">
        <v>77</v>
      </c>
      <c r="C990" s="17" t="s">
        <v>155</v>
      </c>
      <c r="D990" s="10" t="s">
        <v>62</v>
      </c>
      <c r="E990" s="15">
        <v>0.042</v>
      </c>
      <c r="F990" s="15">
        <v>0.103</v>
      </c>
      <c r="G990" s="15">
        <v>51.0</v>
      </c>
      <c r="H990" s="15">
        <v>51.0</v>
      </c>
      <c r="I990" s="15">
        <v>0.44</v>
      </c>
      <c r="J990" s="15">
        <v>0.525</v>
      </c>
      <c r="K990" s="15">
        <v>0.034</v>
      </c>
      <c r="L990" s="15">
        <v>8746128.0</v>
      </c>
      <c r="M990" s="15">
        <v>0.31</v>
      </c>
    </row>
    <row r="991">
      <c r="A991" s="15" t="str">
        <f t="shared" si="1"/>
        <v>Guinea-Africa2001</v>
      </c>
      <c r="B991" s="5" t="s">
        <v>77</v>
      </c>
      <c r="C991" s="17" t="s">
        <v>155</v>
      </c>
      <c r="D991" s="10" t="s">
        <v>63</v>
      </c>
      <c r="E991" s="15">
        <v>0.042</v>
      </c>
      <c r="F991" s="15">
        <v>0.099</v>
      </c>
      <c r="G991" s="15">
        <v>51.0</v>
      </c>
      <c r="H991" s="15">
        <v>51.0</v>
      </c>
      <c r="I991" s="15">
        <v>0.44</v>
      </c>
      <c r="J991" s="15">
        <v>0.526</v>
      </c>
      <c r="K991" s="15">
        <v>0.034</v>
      </c>
      <c r="L991" s="15">
        <v>8895353.0</v>
      </c>
      <c r="M991" s="15">
        <v>0.314</v>
      </c>
    </row>
    <row r="992">
      <c r="A992" s="15" t="str">
        <f t="shared" si="1"/>
        <v>Guinea-Africa2002</v>
      </c>
      <c r="B992" s="5" t="s">
        <v>77</v>
      </c>
      <c r="C992" s="17" t="s">
        <v>155</v>
      </c>
      <c r="D992" s="10" t="s">
        <v>64</v>
      </c>
      <c r="E992" s="15">
        <v>0.041</v>
      </c>
      <c r="F992" s="15">
        <v>0.095</v>
      </c>
      <c r="G992" s="15">
        <v>51.0</v>
      </c>
      <c r="H992" s="15">
        <v>51.0</v>
      </c>
      <c r="I992" s="15">
        <v>0.439</v>
      </c>
      <c r="J992" s="15">
        <v>0.527</v>
      </c>
      <c r="K992" s="15">
        <v>0.034</v>
      </c>
      <c r="L992" s="15">
        <v>9045748.0</v>
      </c>
      <c r="M992" s="15">
        <v>0.317</v>
      </c>
    </row>
    <row r="993">
      <c r="A993" s="15" t="str">
        <f t="shared" si="1"/>
        <v>Guinea-Africa2003</v>
      </c>
      <c r="B993" s="5" t="s">
        <v>77</v>
      </c>
      <c r="C993" s="17" t="s">
        <v>155</v>
      </c>
      <c r="D993" s="10" t="s">
        <v>65</v>
      </c>
      <c r="E993" s="15">
        <v>0.041</v>
      </c>
      <c r="F993" s="15">
        <v>0.092</v>
      </c>
      <c r="G993" s="15">
        <v>52.0</v>
      </c>
      <c r="H993" s="15">
        <v>52.0</v>
      </c>
      <c r="I993" s="15">
        <v>0.438</v>
      </c>
      <c r="J993" s="15">
        <v>0.529</v>
      </c>
      <c r="K993" s="15">
        <v>0.033</v>
      </c>
      <c r="L993" s="15">
        <v>9204581.0</v>
      </c>
      <c r="M993" s="15">
        <v>0.321</v>
      </c>
    </row>
    <row r="994">
      <c r="A994" s="15" t="str">
        <f t="shared" si="1"/>
        <v>Guinea-Africa2004</v>
      </c>
      <c r="B994" s="5" t="s">
        <v>77</v>
      </c>
      <c r="C994" s="17" t="s">
        <v>155</v>
      </c>
      <c r="D994" s="10" t="s">
        <v>66</v>
      </c>
      <c r="E994" s="15">
        <v>0.04</v>
      </c>
      <c r="F994" s="15">
        <v>0.088</v>
      </c>
      <c r="G994" s="15">
        <v>52.0</v>
      </c>
      <c r="H994" s="15">
        <v>52.0</v>
      </c>
      <c r="I994" s="15">
        <v>0.437</v>
      </c>
      <c r="J994" s="15">
        <v>0.53</v>
      </c>
      <c r="K994" s="15">
        <v>0.033</v>
      </c>
      <c r="L994" s="15">
        <v>9379621.0</v>
      </c>
      <c r="M994" s="15">
        <v>0.324</v>
      </c>
    </row>
    <row r="995">
      <c r="A995" s="15" t="str">
        <f t="shared" si="1"/>
        <v>Guinea-Africa2005</v>
      </c>
      <c r="B995" s="5" t="s">
        <v>77</v>
      </c>
      <c r="C995" s="17" t="s">
        <v>155</v>
      </c>
      <c r="D995" s="10" t="s">
        <v>67</v>
      </c>
      <c r="E995" s="15">
        <v>0.04</v>
      </c>
      <c r="F995" s="15">
        <v>0.085</v>
      </c>
      <c r="G995" s="15">
        <v>53.0</v>
      </c>
      <c r="H995" s="15">
        <v>52.0</v>
      </c>
      <c r="I995" s="15">
        <v>0.436</v>
      </c>
      <c r="J995" s="15">
        <v>0.531</v>
      </c>
      <c r="K995" s="15">
        <v>0.032</v>
      </c>
      <c r="L995" s="15">
        <v>9576331.0</v>
      </c>
      <c r="M995" s="15">
        <v>0.328</v>
      </c>
    </row>
    <row r="996">
      <c r="A996" s="15" t="str">
        <f t="shared" si="1"/>
        <v>Guinea-Africa2006</v>
      </c>
      <c r="B996" s="5" t="s">
        <v>77</v>
      </c>
      <c r="C996" s="17" t="s">
        <v>155</v>
      </c>
      <c r="D996" s="10" t="s">
        <v>68</v>
      </c>
      <c r="E996" s="15">
        <v>0.04</v>
      </c>
      <c r="F996" s="15">
        <v>0.082</v>
      </c>
      <c r="G996" s="15">
        <v>54.0</v>
      </c>
      <c r="H996" s="15">
        <v>53.0</v>
      </c>
      <c r="I996" s="15">
        <v>0.435</v>
      </c>
      <c r="J996" s="15">
        <v>0.533</v>
      </c>
      <c r="K996" s="15">
        <v>0.032</v>
      </c>
      <c r="L996" s="15">
        <v>9798963.0</v>
      </c>
      <c r="M996" s="15">
        <v>0.332</v>
      </c>
    </row>
    <row r="997">
      <c r="A997" s="15" t="str">
        <f t="shared" si="1"/>
        <v>Guinea-Africa2007</v>
      </c>
      <c r="B997" s="5" t="s">
        <v>77</v>
      </c>
      <c r="C997" s="17" t="s">
        <v>155</v>
      </c>
      <c r="D997" s="10" t="s">
        <v>69</v>
      </c>
      <c r="E997" s="15">
        <v>0.039</v>
      </c>
      <c r="F997" s="15">
        <v>0.079</v>
      </c>
      <c r="G997" s="15">
        <v>55.0</v>
      </c>
      <c r="H997" s="15">
        <v>53.0</v>
      </c>
      <c r="I997" s="15">
        <v>0.433</v>
      </c>
      <c r="J997" s="15">
        <v>0.534</v>
      </c>
      <c r="K997" s="15">
        <v>0.032</v>
      </c>
      <c r="L997" s="15">
        <v>1.0046967E7</v>
      </c>
      <c r="M997" s="15">
        <v>0.336</v>
      </c>
    </row>
    <row r="998">
      <c r="A998" s="15" t="str">
        <f t="shared" si="1"/>
        <v>Guinea-Africa2008</v>
      </c>
      <c r="B998" s="5" t="s">
        <v>77</v>
      </c>
      <c r="C998" s="17" t="s">
        <v>155</v>
      </c>
      <c r="D998" s="10" t="s">
        <v>70</v>
      </c>
      <c r="E998" s="15">
        <v>0.039</v>
      </c>
      <c r="F998" s="15">
        <v>0.077</v>
      </c>
      <c r="G998" s="15">
        <v>55.0</v>
      </c>
      <c r="H998" s="15">
        <v>54.0</v>
      </c>
      <c r="I998" s="15">
        <v>0.432</v>
      </c>
      <c r="J998" s="15">
        <v>0.536</v>
      </c>
      <c r="K998" s="15">
        <v>0.032</v>
      </c>
      <c r="L998" s="15">
        <v>1.0314678E7</v>
      </c>
      <c r="M998" s="15">
        <v>0.34</v>
      </c>
    </row>
    <row r="999">
      <c r="A999" s="15" t="str">
        <f t="shared" si="1"/>
        <v>Guinea-Africa2009</v>
      </c>
      <c r="B999" s="5" t="s">
        <v>77</v>
      </c>
      <c r="C999" s="17" t="s">
        <v>155</v>
      </c>
      <c r="D999" s="10" t="s">
        <v>71</v>
      </c>
      <c r="E999" s="15">
        <v>0.039</v>
      </c>
      <c r="F999" s="15">
        <v>0.074</v>
      </c>
      <c r="G999" s="15">
        <v>56.0</v>
      </c>
      <c r="H999" s="15">
        <v>54.0</v>
      </c>
      <c r="I999" s="15">
        <v>0.43</v>
      </c>
      <c r="J999" s="15">
        <v>0.538</v>
      </c>
      <c r="K999" s="15">
        <v>0.032</v>
      </c>
      <c r="L999" s="15">
        <v>1.0593248E7</v>
      </c>
      <c r="M999" s="15">
        <v>0.344</v>
      </c>
    </row>
    <row r="1000">
      <c r="A1000" s="15" t="str">
        <f t="shared" si="1"/>
        <v>Guinea-Africa2010</v>
      </c>
      <c r="B1000" s="5" t="s">
        <v>77</v>
      </c>
      <c r="C1000" s="17" t="s">
        <v>155</v>
      </c>
      <c r="D1000" s="10" t="s">
        <v>72</v>
      </c>
      <c r="E1000" s="15">
        <v>0.038</v>
      </c>
      <c r="F1000" s="15">
        <v>0.071</v>
      </c>
      <c r="G1000" s="15">
        <v>56.0</v>
      </c>
      <c r="H1000" s="15">
        <v>55.0</v>
      </c>
      <c r="I1000" s="15">
        <v>0.428</v>
      </c>
      <c r="J1000" s="15">
        <v>0.54</v>
      </c>
      <c r="K1000" s="15">
        <v>0.032</v>
      </c>
      <c r="L1000" s="15">
        <v>1.0876033E7</v>
      </c>
      <c r="M1000" s="15">
        <v>0.349</v>
      </c>
    </row>
    <row r="1001">
      <c r="A1001" s="15" t="str">
        <f t="shared" si="1"/>
        <v>Guinea-Africa2011</v>
      </c>
      <c r="B1001" s="5" t="s">
        <v>77</v>
      </c>
      <c r="C1001" s="17" t="s">
        <v>155</v>
      </c>
      <c r="D1001" s="10" t="s">
        <v>73</v>
      </c>
      <c r="E1001" s="15">
        <v>0.038</v>
      </c>
      <c r="F1001" s="15">
        <v>0.069</v>
      </c>
      <c r="G1001" s="15">
        <v>56.0</v>
      </c>
      <c r="H1001" s="15">
        <v>55.0</v>
      </c>
      <c r="I1001" s="15">
        <v>0.427</v>
      </c>
      <c r="J1001" s="15">
        <v>0.542</v>
      </c>
      <c r="K1001" s="15">
        <v>0.031</v>
      </c>
      <c r="L1001" s="15">
        <v>1.116153E7</v>
      </c>
      <c r="M1001" s="15">
        <v>0.353</v>
      </c>
    </row>
    <row r="1002">
      <c r="A1002" s="15" t="str">
        <f t="shared" si="1"/>
        <v>Guinea-Africa2012</v>
      </c>
      <c r="B1002" s="5" t="s">
        <v>77</v>
      </c>
      <c r="C1002" s="17" t="s">
        <v>155</v>
      </c>
      <c r="D1002" s="10" t="s">
        <v>74</v>
      </c>
      <c r="E1002" s="15">
        <v>0.037</v>
      </c>
      <c r="F1002" s="15">
        <v>0.067</v>
      </c>
      <c r="G1002" s="15">
        <v>57.0</v>
      </c>
      <c r="H1002" s="15">
        <v>55.0</v>
      </c>
      <c r="I1002" s="15">
        <v>0.425</v>
      </c>
      <c r="J1002" s="15">
        <v>0.544</v>
      </c>
      <c r="K1002" s="15">
        <v>0.031</v>
      </c>
      <c r="L1002" s="15">
        <v>1.1451273E7</v>
      </c>
      <c r="M1002" s="15">
        <v>0.357</v>
      </c>
    </row>
    <row r="1003">
      <c r="A1003" s="15" t="str">
        <f t="shared" si="1"/>
        <v>Guinea-Bissau-Africa2000</v>
      </c>
      <c r="B1003" s="5" t="s">
        <v>77</v>
      </c>
      <c r="C1003" s="17" t="s">
        <v>156</v>
      </c>
      <c r="D1003" s="10" t="s">
        <v>62</v>
      </c>
      <c r="E1003" s="15">
        <v>0.042</v>
      </c>
      <c r="F1003" s="15">
        <v>0.109</v>
      </c>
      <c r="G1003" s="15">
        <v>53.0</v>
      </c>
      <c r="H1003" s="15">
        <v>50.0</v>
      </c>
      <c r="I1003" s="15">
        <v>0.435</v>
      </c>
      <c r="J1003" s="15">
        <v>0.534</v>
      </c>
      <c r="K1003" s="15">
        <v>0.031</v>
      </c>
      <c r="L1003" s="15">
        <v>1273312.0</v>
      </c>
      <c r="M1003" s="15">
        <v>0.367</v>
      </c>
    </row>
    <row r="1004">
      <c r="A1004" s="15" t="str">
        <f t="shared" si="1"/>
        <v>Guinea-Bissau-Africa2001</v>
      </c>
      <c r="B1004" s="5" t="s">
        <v>77</v>
      </c>
      <c r="C1004" s="17" t="s">
        <v>156</v>
      </c>
      <c r="D1004" s="10" t="s">
        <v>63</v>
      </c>
      <c r="E1004" s="15">
        <v>0.041</v>
      </c>
      <c r="F1004" s="15">
        <v>0.106</v>
      </c>
      <c r="G1004" s="15">
        <v>53.0</v>
      </c>
      <c r="H1004" s="15">
        <v>51.0</v>
      </c>
      <c r="I1004" s="15">
        <v>0.434</v>
      </c>
      <c r="J1004" s="15">
        <v>0.535</v>
      </c>
      <c r="K1004" s="15">
        <v>0.031</v>
      </c>
      <c r="L1004" s="15">
        <v>1301748.0</v>
      </c>
      <c r="M1004" s="15">
        <v>0.375</v>
      </c>
    </row>
    <row r="1005">
      <c r="A1005" s="15" t="str">
        <f t="shared" si="1"/>
        <v>Guinea-Bissau-Africa2002</v>
      </c>
      <c r="B1005" s="5" t="s">
        <v>77</v>
      </c>
      <c r="C1005" s="17" t="s">
        <v>156</v>
      </c>
      <c r="D1005" s="10" t="s">
        <v>64</v>
      </c>
      <c r="E1005" s="15">
        <v>0.041</v>
      </c>
      <c r="F1005" s="15">
        <v>0.104</v>
      </c>
      <c r="G1005" s="15">
        <v>53.0</v>
      </c>
      <c r="H1005" s="15">
        <v>51.0</v>
      </c>
      <c r="I1005" s="15">
        <v>0.433</v>
      </c>
      <c r="J1005" s="15">
        <v>0.537</v>
      </c>
      <c r="K1005" s="15">
        <v>0.03</v>
      </c>
      <c r="L1005" s="15">
        <v>1330849.0</v>
      </c>
      <c r="M1005" s="15">
        <v>0.383</v>
      </c>
    </row>
    <row r="1006">
      <c r="A1006" s="15" t="str">
        <f t="shared" si="1"/>
        <v>Guinea-Bissau-Africa2003</v>
      </c>
      <c r="B1006" s="5" t="s">
        <v>77</v>
      </c>
      <c r="C1006" s="17" t="s">
        <v>156</v>
      </c>
      <c r="D1006" s="10" t="s">
        <v>65</v>
      </c>
      <c r="E1006" s="15">
        <v>0.041</v>
      </c>
      <c r="F1006" s="15">
        <v>0.101</v>
      </c>
      <c r="G1006" s="15">
        <v>53.0</v>
      </c>
      <c r="H1006" s="15">
        <v>51.0</v>
      </c>
      <c r="I1006" s="15">
        <v>0.431</v>
      </c>
      <c r="J1006" s="15">
        <v>0.539</v>
      </c>
      <c r="K1006" s="15">
        <v>0.03</v>
      </c>
      <c r="L1006" s="15">
        <v>1360559.0</v>
      </c>
      <c r="M1006" s="15">
        <v>0.392</v>
      </c>
    </row>
    <row r="1007">
      <c r="A1007" s="15" t="str">
        <f t="shared" si="1"/>
        <v>Guinea-Bissau-Africa2004</v>
      </c>
      <c r="B1007" s="5" t="s">
        <v>77</v>
      </c>
      <c r="C1007" s="17" t="s">
        <v>156</v>
      </c>
      <c r="D1007" s="10" t="s">
        <v>66</v>
      </c>
      <c r="E1007" s="15">
        <v>0.04</v>
      </c>
      <c r="F1007" s="15">
        <v>0.099</v>
      </c>
      <c r="G1007" s="15">
        <v>53.0</v>
      </c>
      <c r="H1007" s="15">
        <v>51.0</v>
      </c>
      <c r="I1007" s="15">
        <v>0.43</v>
      </c>
      <c r="J1007" s="15">
        <v>0.54</v>
      </c>
      <c r="K1007" s="15">
        <v>0.029</v>
      </c>
      <c r="L1007" s="15">
        <v>1390791.0</v>
      </c>
      <c r="M1007" s="15">
        <v>0.4</v>
      </c>
    </row>
    <row r="1008">
      <c r="A1008" s="15" t="str">
        <f t="shared" si="1"/>
        <v>Guinea-Bissau-Africa2005</v>
      </c>
      <c r="B1008" s="5" t="s">
        <v>77</v>
      </c>
      <c r="C1008" s="17" t="s">
        <v>156</v>
      </c>
      <c r="D1008" s="10" t="s">
        <v>67</v>
      </c>
      <c r="E1008" s="15">
        <v>0.04</v>
      </c>
      <c r="F1008" s="15">
        <v>0.096</v>
      </c>
      <c r="G1008" s="15">
        <v>53.0</v>
      </c>
      <c r="H1008" s="15">
        <v>51.0</v>
      </c>
      <c r="I1008" s="15">
        <v>0.429</v>
      </c>
      <c r="J1008" s="15">
        <v>0.542</v>
      </c>
      <c r="K1008" s="15">
        <v>0.029</v>
      </c>
      <c r="L1008" s="15">
        <v>1421515.0</v>
      </c>
      <c r="M1008" s="15">
        <v>0.409</v>
      </c>
    </row>
    <row r="1009">
      <c r="A1009" s="15" t="str">
        <f t="shared" si="1"/>
        <v>Guinea-Bissau-Africa2006</v>
      </c>
      <c r="B1009" s="5" t="s">
        <v>77</v>
      </c>
      <c r="C1009" s="17" t="s">
        <v>156</v>
      </c>
      <c r="D1009" s="10" t="s">
        <v>68</v>
      </c>
      <c r="E1009" s="15">
        <v>0.04</v>
      </c>
      <c r="F1009" s="15">
        <v>0.094</v>
      </c>
      <c r="G1009" s="15">
        <v>54.0</v>
      </c>
      <c r="H1009" s="15">
        <v>52.0</v>
      </c>
      <c r="I1009" s="15">
        <v>0.427</v>
      </c>
      <c r="J1009" s="15">
        <v>0.544</v>
      </c>
      <c r="K1009" s="15">
        <v>0.029</v>
      </c>
      <c r="L1009" s="15">
        <v>1452659.0</v>
      </c>
      <c r="M1009" s="15">
        <v>0.417</v>
      </c>
    </row>
    <row r="1010">
      <c r="A1010" s="15" t="str">
        <f t="shared" si="1"/>
        <v>Guinea-Bissau-Africa2007</v>
      </c>
      <c r="B1010" s="5" t="s">
        <v>77</v>
      </c>
      <c r="C1010" s="17" t="s">
        <v>156</v>
      </c>
      <c r="D1010" s="10" t="s">
        <v>69</v>
      </c>
      <c r="E1010" s="15">
        <v>0.04</v>
      </c>
      <c r="F1010" s="15">
        <v>0.091</v>
      </c>
      <c r="G1010" s="15">
        <v>54.0</v>
      </c>
      <c r="H1010" s="15">
        <v>52.0</v>
      </c>
      <c r="I1010" s="15">
        <v>0.425</v>
      </c>
      <c r="J1010" s="15">
        <v>0.546</v>
      </c>
      <c r="K1010" s="15">
        <v>0.029</v>
      </c>
      <c r="L1010" s="15">
        <v>1484337.0</v>
      </c>
      <c r="M1010" s="15">
        <v>0.426</v>
      </c>
    </row>
    <row r="1011">
      <c r="A1011" s="15" t="str">
        <f t="shared" si="1"/>
        <v>Guinea-Bissau-Africa2008</v>
      </c>
      <c r="B1011" s="5" t="s">
        <v>77</v>
      </c>
      <c r="C1011" s="17" t="s">
        <v>156</v>
      </c>
      <c r="D1011" s="10" t="s">
        <v>70</v>
      </c>
      <c r="E1011" s="15">
        <v>0.039</v>
      </c>
      <c r="F1011" s="15">
        <v>0.089</v>
      </c>
      <c r="G1011" s="15">
        <v>55.0</v>
      </c>
      <c r="H1011" s="15">
        <v>52.0</v>
      </c>
      <c r="I1011" s="15">
        <v>0.423</v>
      </c>
      <c r="J1011" s="15">
        <v>0.548</v>
      </c>
      <c r="K1011" s="15">
        <v>0.029</v>
      </c>
      <c r="L1011" s="15">
        <v>1516920.0</v>
      </c>
      <c r="M1011" s="15">
        <v>0.435</v>
      </c>
    </row>
    <row r="1012">
      <c r="A1012" s="15" t="str">
        <f t="shared" si="1"/>
        <v>Guinea-Bissau-Africa2009</v>
      </c>
      <c r="B1012" s="5" t="s">
        <v>77</v>
      </c>
      <c r="C1012" s="17" t="s">
        <v>156</v>
      </c>
      <c r="D1012" s="10" t="s">
        <v>71</v>
      </c>
      <c r="E1012" s="15">
        <v>0.039</v>
      </c>
      <c r="F1012" s="15">
        <v>0.087</v>
      </c>
      <c r="G1012" s="15">
        <v>55.0</v>
      </c>
      <c r="H1012" s="15">
        <v>52.0</v>
      </c>
      <c r="I1012" s="15">
        <v>0.421</v>
      </c>
      <c r="J1012" s="15">
        <v>0.55</v>
      </c>
      <c r="K1012" s="15">
        <v>0.03</v>
      </c>
      <c r="L1012" s="15">
        <v>1550905.0</v>
      </c>
      <c r="M1012" s="15">
        <v>0.443</v>
      </c>
    </row>
    <row r="1013">
      <c r="A1013" s="15" t="str">
        <f t="shared" si="1"/>
        <v>Guinea-Bissau-Africa2010</v>
      </c>
      <c r="B1013" s="5" t="s">
        <v>77</v>
      </c>
      <c r="C1013" s="17" t="s">
        <v>156</v>
      </c>
      <c r="D1013" s="10" t="s">
        <v>72</v>
      </c>
      <c r="E1013" s="15">
        <v>0.039</v>
      </c>
      <c r="F1013" s="15">
        <v>0.085</v>
      </c>
      <c r="G1013" s="15">
        <v>55.0</v>
      </c>
      <c r="H1013" s="15">
        <v>52.0</v>
      </c>
      <c r="I1013" s="15">
        <v>0.419</v>
      </c>
      <c r="J1013" s="15">
        <v>0.551</v>
      </c>
      <c r="K1013" s="15">
        <v>0.03</v>
      </c>
      <c r="L1013" s="15">
        <v>1586624.0</v>
      </c>
      <c r="M1013" s="15">
        <v>0.452</v>
      </c>
    </row>
    <row r="1014">
      <c r="A1014" s="15" t="str">
        <f t="shared" si="1"/>
        <v>Guinea-Bissau-Africa2011</v>
      </c>
      <c r="B1014" s="5" t="s">
        <v>77</v>
      </c>
      <c r="C1014" s="17" t="s">
        <v>156</v>
      </c>
      <c r="D1014" s="10" t="s">
        <v>73</v>
      </c>
      <c r="E1014" s="15">
        <v>0.038</v>
      </c>
      <c r="F1014" s="15">
        <v>0.082</v>
      </c>
      <c r="G1014" s="15">
        <v>55.0</v>
      </c>
      <c r="H1014" s="15">
        <v>52.0</v>
      </c>
      <c r="I1014" s="15">
        <v>0.417</v>
      </c>
      <c r="J1014" s="15">
        <v>0.553</v>
      </c>
      <c r="K1014" s="15">
        <v>0.029</v>
      </c>
      <c r="L1014" s="15">
        <v>1624228.0</v>
      </c>
      <c r="M1014" s="15">
        <v>0.461</v>
      </c>
    </row>
    <row r="1015">
      <c r="A1015" s="15" t="str">
        <f t="shared" si="1"/>
        <v>Guinea-Bissau-Africa2012</v>
      </c>
      <c r="B1015" s="5" t="s">
        <v>77</v>
      </c>
      <c r="C1015" s="17" t="s">
        <v>156</v>
      </c>
      <c r="D1015" s="10" t="s">
        <v>74</v>
      </c>
      <c r="E1015" s="15">
        <v>0.038</v>
      </c>
      <c r="F1015" s="15">
        <v>0.08</v>
      </c>
      <c r="G1015" s="15">
        <v>56.0</v>
      </c>
      <c r="H1015" s="15">
        <v>53.0</v>
      </c>
      <c r="I1015" s="15">
        <v>0.416</v>
      </c>
      <c r="J1015" s="15">
        <v>0.555</v>
      </c>
      <c r="K1015" s="15">
        <v>0.029</v>
      </c>
      <c r="L1015" s="15">
        <v>1663558.0</v>
      </c>
      <c r="M1015" s="15">
        <v>0.469</v>
      </c>
    </row>
    <row r="1016">
      <c r="A1016" s="15" t="str">
        <f t="shared" si="1"/>
        <v>Guyana-The Americas2000</v>
      </c>
      <c r="B1016" s="5" t="s">
        <v>83</v>
      </c>
      <c r="C1016" s="17" t="s">
        <v>157</v>
      </c>
      <c r="D1016" s="10" t="s">
        <v>62</v>
      </c>
      <c r="E1016" s="15">
        <v>0.022</v>
      </c>
      <c r="F1016" s="15">
        <v>0.039</v>
      </c>
      <c r="G1016" s="15">
        <v>67.0</v>
      </c>
      <c r="H1016" s="15">
        <v>60.0</v>
      </c>
      <c r="I1016" s="15">
        <v>0.354</v>
      </c>
      <c r="J1016" s="15">
        <v>0.602</v>
      </c>
      <c r="K1016" s="15">
        <v>0.045</v>
      </c>
      <c r="L1016" s="15">
        <v>744471.0</v>
      </c>
      <c r="M1016" s="15">
        <v>0.287</v>
      </c>
    </row>
    <row r="1017">
      <c r="A1017" s="15" t="str">
        <f t="shared" si="1"/>
        <v>Guyana-The Americas2001</v>
      </c>
      <c r="B1017" s="5" t="s">
        <v>83</v>
      </c>
      <c r="C1017" s="17" t="s">
        <v>157</v>
      </c>
      <c r="D1017" s="10" t="s">
        <v>63</v>
      </c>
      <c r="E1017" s="15">
        <v>0.022</v>
      </c>
      <c r="F1017" s="15">
        <v>0.038</v>
      </c>
      <c r="G1017" s="15">
        <v>67.0</v>
      </c>
      <c r="H1017" s="15">
        <v>60.0</v>
      </c>
      <c r="I1017" s="15">
        <v>0.356</v>
      </c>
      <c r="J1017" s="15">
        <v>0.601</v>
      </c>
      <c r="K1017" s="15">
        <v>0.044</v>
      </c>
      <c r="L1017" s="15">
        <v>747657.0</v>
      </c>
      <c r="M1017" s="15">
        <v>0.286</v>
      </c>
    </row>
    <row r="1018">
      <c r="A1018" s="15" t="str">
        <f t="shared" si="1"/>
        <v>Guyana-The Americas2002</v>
      </c>
      <c r="B1018" s="5" t="s">
        <v>83</v>
      </c>
      <c r="C1018" s="17" t="s">
        <v>157</v>
      </c>
      <c r="D1018" s="10" t="s">
        <v>64</v>
      </c>
      <c r="E1018" s="15">
        <v>0.022</v>
      </c>
      <c r="F1018" s="15">
        <v>0.037</v>
      </c>
      <c r="G1018" s="15">
        <v>67.0</v>
      </c>
      <c r="H1018" s="15">
        <v>60.0</v>
      </c>
      <c r="I1018" s="15">
        <v>0.358</v>
      </c>
      <c r="J1018" s="15">
        <v>0.6</v>
      </c>
      <c r="K1018" s="15">
        <v>0.042</v>
      </c>
      <c r="L1018" s="15">
        <v>750629.0</v>
      </c>
      <c r="M1018" s="15">
        <v>0.285</v>
      </c>
    </row>
    <row r="1019">
      <c r="A1019" s="15" t="str">
        <f t="shared" si="1"/>
        <v>Guyana-The Americas2003</v>
      </c>
      <c r="B1019" s="5" t="s">
        <v>83</v>
      </c>
      <c r="C1019" s="17" t="s">
        <v>157</v>
      </c>
      <c r="D1019" s="10" t="s">
        <v>65</v>
      </c>
      <c r="E1019" s="15">
        <v>0.022</v>
      </c>
      <c r="F1019" s="15">
        <v>0.037</v>
      </c>
      <c r="G1019" s="15">
        <v>68.0</v>
      </c>
      <c r="H1019" s="15">
        <v>61.0</v>
      </c>
      <c r="I1019" s="15">
        <v>0.36</v>
      </c>
      <c r="J1019" s="15">
        <v>0.599</v>
      </c>
      <c r="K1019" s="15">
        <v>0.041</v>
      </c>
      <c r="L1019" s="15">
        <v>753612.0</v>
      </c>
      <c r="M1019" s="15">
        <v>0.284</v>
      </c>
    </row>
    <row r="1020">
      <c r="A1020" s="15" t="str">
        <f t="shared" si="1"/>
        <v>Guyana-The Americas2004</v>
      </c>
      <c r="B1020" s="5" t="s">
        <v>83</v>
      </c>
      <c r="C1020" s="17" t="s">
        <v>157</v>
      </c>
      <c r="D1020" s="10" t="s">
        <v>66</v>
      </c>
      <c r="E1020" s="15">
        <v>0.022</v>
      </c>
      <c r="F1020" s="15">
        <v>0.036</v>
      </c>
      <c r="G1020" s="15">
        <v>68.0</v>
      </c>
      <c r="H1020" s="15">
        <v>61.0</v>
      </c>
      <c r="I1020" s="15">
        <v>0.363</v>
      </c>
      <c r="J1020" s="15">
        <v>0.598</v>
      </c>
      <c r="K1020" s="15">
        <v>0.039</v>
      </c>
      <c r="L1020" s="15">
        <v>756939.0</v>
      </c>
      <c r="M1020" s="15">
        <v>0.284</v>
      </c>
    </row>
    <row r="1021">
      <c r="A1021" s="15" t="str">
        <f t="shared" si="1"/>
        <v>Guyana-The Americas2005</v>
      </c>
      <c r="B1021" s="5" t="s">
        <v>83</v>
      </c>
      <c r="C1021" s="17" t="s">
        <v>157</v>
      </c>
      <c r="D1021" s="10" t="s">
        <v>67</v>
      </c>
      <c r="E1021" s="15">
        <v>0.022</v>
      </c>
      <c r="F1021" s="15">
        <v>0.036</v>
      </c>
      <c r="G1021" s="15">
        <v>68.0</v>
      </c>
      <c r="H1021" s="15">
        <v>62.0</v>
      </c>
      <c r="I1021" s="15">
        <v>0.366</v>
      </c>
      <c r="J1021" s="15">
        <v>0.596</v>
      </c>
      <c r="K1021" s="15">
        <v>0.038</v>
      </c>
      <c r="L1021" s="15">
        <v>760834.0</v>
      </c>
      <c r="M1021" s="15">
        <v>0.283</v>
      </c>
    </row>
    <row r="1022">
      <c r="A1022" s="15" t="str">
        <f t="shared" si="1"/>
        <v>Guyana-The Americas2006</v>
      </c>
      <c r="B1022" s="5" t="s">
        <v>83</v>
      </c>
      <c r="C1022" s="17" t="s">
        <v>157</v>
      </c>
      <c r="D1022" s="10" t="s">
        <v>68</v>
      </c>
      <c r="E1022" s="15">
        <v>0.022</v>
      </c>
      <c r="F1022" s="15">
        <v>0.035</v>
      </c>
      <c r="G1022" s="15">
        <v>68.0</v>
      </c>
      <c r="H1022" s="15">
        <v>62.0</v>
      </c>
      <c r="I1022" s="15">
        <v>0.369</v>
      </c>
      <c r="J1022" s="15">
        <v>0.594</v>
      </c>
      <c r="K1022" s="15">
        <v>0.037</v>
      </c>
      <c r="L1022" s="15">
        <v>765367.0</v>
      </c>
      <c r="M1022" s="15">
        <v>0.283</v>
      </c>
    </row>
    <row r="1023">
      <c r="A1023" s="15" t="str">
        <f t="shared" si="1"/>
        <v>Guyana-The Americas2007</v>
      </c>
      <c r="B1023" s="5" t="s">
        <v>83</v>
      </c>
      <c r="C1023" s="17" t="s">
        <v>157</v>
      </c>
      <c r="D1023" s="10" t="s">
        <v>69</v>
      </c>
      <c r="E1023" s="15">
        <v>0.022</v>
      </c>
      <c r="F1023" s="15">
        <v>0.034</v>
      </c>
      <c r="G1023" s="15">
        <v>68.0</v>
      </c>
      <c r="H1023" s="15">
        <v>62.0</v>
      </c>
      <c r="I1023" s="15">
        <v>0.372</v>
      </c>
      <c r="J1023" s="15">
        <v>0.592</v>
      </c>
      <c r="K1023" s="15">
        <v>0.035</v>
      </c>
      <c r="L1023" s="15">
        <v>770407.0</v>
      </c>
      <c r="M1023" s="15">
        <v>0.282</v>
      </c>
    </row>
    <row r="1024">
      <c r="A1024" s="15" t="str">
        <f t="shared" si="1"/>
        <v>Guyana-The Americas2008</v>
      </c>
      <c r="B1024" s="5" t="s">
        <v>83</v>
      </c>
      <c r="C1024" s="17" t="s">
        <v>157</v>
      </c>
      <c r="D1024" s="10" t="s">
        <v>70</v>
      </c>
      <c r="E1024" s="15">
        <v>0.022</v>
      </c>
      <c r="F1024" s="15">
        <v>0.034</v>
      </c>
      <c r="G1024" s="15">
        <v>68.0</v>
      </c>
      <c r="H1024" s="15">
        <v>63.0</v>
      </c>
      <c r="I1024" s="15">
        <v>0.375</v>
      </c>
      <c r="J1024" s="15">
        <v>0.591</v>
      </c>
      <c r="K1024" s="15">
        <v>0.034</v>
      </c>
      <c r="L1024" s="15">
        <v>775739.0</v>
      </c>
      <c r="M1024" s="15">
        <v>0.282</v>
      </c>
    </row>
    <row r="1025">
      <c r="A1025" s="15" t="str">
        <f t="shared" si="1"/>
        <v>Guyana-The Americas2009</v>
      </c>
      <c r="B1025" s="5" t="s">
        <v>83</v>
      </c>
      <c r="C1025" s="17" t="s">
        <v>157</v>
      </c>
      <c r="D1025" s="10" t="s">
        <v>71</v>
      </c>
      <c r="E1025" s="15">
        <v>0.022</v>
      </c>
      <c r="F1025" s="15">
        <v>0.033</v>
      </c>
      <c r="G1025" s="15">
        <v>68.0</v>
      </c>
      <c r="H1025" s="15">
        <v>63.0</v>
      </c>
      <c r="I1025" s="15">
        <v>0.376</v>
      </c>
      <c r="J1025" s="15">
        <v>0.591</v>
      </c>
      <c r="K1025" s="15">
        <v>0.033</v>
      </c>
      <c r="L1025" s="15">
        <v>781055.0</v>
      </c>
      <c r="M1025" s="15">
        <v>0.282</v>
      </c>
    </row>
    <row r="1026">
      <c r="A1026" s="15" t="str">
        <f t="shared" si="1"/>
        <v>Guyana-The Americas2010</v>
      </c>
      <c r="B1026" s="5" t="s">
        <v>83</v>
      </c>
      <c r="C1026" s="17" t="s">
        <v>157</v>
      </c>
      <c r="D1026" s="10" t="s">
        <v>72</v>
      </c>
      <c r="E1026" s="15">
        <v>0.022</v>
      </c>
      <c r="F1026" s="15">
        <v>0.032</v>
      </c>
      <c r="G1026" s="15">
        <v>68.0</v>
      </c>
      <c r="H1026" s="15">
        <v>63.0</v>
      </c>
      <c r="I1026" s="15">
        <v>0.376</v>
      </c>
      <c r="J1026" s="15">
        <v>0.592</v>
      </c>
      <c r="K1026" s="15">
        <v>0.033</v>
      </c>
      <c r="L1026" s="15">
        <v>786126.0</v>
      </c>
      <c r="M1026" s="15">
        <v>0.282</v>
      </c>
    </row>
    <row r="1027">
      <c r="A1027" s="15" t="str">
        <f t="shared" si="1"/>
        <v>Guyana-The Americas2011</v>
      </c>
      <c r="B1027" s="5" t="s">
        <v>83</v>
      </c>
      <c r="C1027" s="17" t="s">
        <v>157</v>
      </c>
      <c r="D1027" s="10" t="s">
        <v>73</v>
      </c>
      <c r="E1027" s="15">
        <v>0.021</v>
      </c>
      <c r="F1027" s="15">
        <v>0.032</v>
      </c>
      <c r="G1027" s="15">
        <v>69.0</v>
      </c>
      <c r="H1027" s="15">
        <v>63.0</v>
      </c>
      <c r="I1027" s="15">
        <v>0.373</v>
      </c>
      <c r="J1027" s="15">
        <v>0.595</v>
      </c>
      <c r="K1027" s="15">
        <v>0.033</v>
      </c>
      <c r="L1027" s="15">
        <v>790882.0</v>
      </c>
      <c r="M1027" s="15">
        <v>0.283</v>
      </c>
    </row>
    <row r="1028">
      <c r="A1028" s="15" t="str">
        <f t="shared" si="1"/>
        <v>Guyana-The Americas2012</v>
      </c>
      <c r="B1028" s="5" t="s">
        <v>83</v>
      </c>
      <c r="C1028" s="17" t="s">
        <v>157</v>
      </c>
      <c r="D1028" s="10" t="s">
        <v>74</v>
      </c>
      <c r="E1028" s="15">
        <v>0.021</v>
      </c>
      <c r="F1028" s="15">
        <v>0.031</v>
      </c>
      <c r="G1028" s="15">
        <v>69.0</v>
      </c>
      <c r="H1028" s="15">
        <v>63.0</v>
      </c>
      <c r="I1028" s="15">
        <v>0.368</v>
      </c>
      <c r="J1028" s="15">
        <v>0.599</v>
      </c>
      <c r="K1028" s="15">
        <v>0.033</v>
      </c>
      <c r="L1028" s="15">
        <v>795369.0</v>
      </c>
      <c r="M1028" s="15">
        <v>0.283</v>
      </c>
    </row>
    <row r="1029">
      <c r="A1029" s="15" t="str">
        <f t="shared" si="1"/>
        <v>Haiti-The Americas2000</v>
      </c>
      <c r="B1029" s="5" t="s">
        <v>83</v>
      </c>
      <c r="C1029" s="17" t="s">
        <v>158</v>
      </c>
      <c r="D1029" s="10" t="s">
        <v>62</v>
      </c>
      <c r="E1029" s="15">
        <v>0.031</v>
      </c>
      <c r="F1029" s="15">
        <v>0.075</v>
      </c>
      <c r="G1029" s="15">
        <v>59.0</v>
      </c>
      <c r="H1029" s="15">
        <v>56.0</v>
      </c>
      <c r="I1029" s="15">
        <v>0.403</v>
      </c>
      <c r="J1029" s="15">
        <v>0.557</v>
      </c>
      <c r="K1029" s="15">
        <v>0.04</v>
      </c>
      <c r="L1029" s="15">
        <v>8578234.0</v>
      </c>
      <c r="M1029" s="15">
        <v>0.356</v>
      </c>
    </row>
    <row r="1030">
      <c r="A1030" s="15" t="str">
        <f t="shared" si="1"/>
        <v>Haiti-The Americas2001</v>
      </c>
      <c r="B1030" s="5" t="s">
        <v>83</v>
      </c>
      <c r="C1030" s="17" t="s">
        <v>158</v>
      </c>
      <c r="D1030" s="10" t="s">
        <v>63</v>
      </c>
      <c r="E1030" s="15">
        <v>0.031</v>
      </c>
      <c r="F1030" s="15">
        <v>0.073</v>
      </c>
      <c r="G1030" s="15">
        <v>59.0</v>
      </c>
      <c r="H1030" s="15">
        <v>56.0</v>
      </c>
      <c r="I1030" s="15">
        <v>0.398</v>
      </c>
      <c r="J1030" s="15">
        <v>0.561</v>
      </c>
      <c r="K1030" s="15">
        <v>0.04</v>
      </c>
      <c r="L1030" s="15">
        <v>8720247.0</v>
      </c>
      <c r="M1030" s="15">
        <v>0.373</v>
      </c>
    </row>
    <row r="1031">
      <c r="A1031" s="15" t="str">
        <f t="shared" si="1"/>
        <v>Haiti-The Americas2002</v>
      </c>
      <c r="B1031" s="5" t="s">
        <v>83</v>
      </c>
      <c r="C1031" s="17" t="s">
        <v>158</v>
      </c>
      <c r="D1031" s="10" t="s">
        <v>64</v>
      </c>
      <c r="E1031" s="15">
        <v>0.03</v>
      </c>
      <c r="F1031" s="15">
        <v>0.071</v>
      </c>
      <c r="G1031" s="15">
        <v>60.0</v>
      </c>
      <c r="H1031" s="15">
        <v>56.0</v>
      </c>
      <c r="I1031" s="15">
        <v>0.394</v>
      </c>
      <c r="J1031" s="15">
        <v>0.566</v>
      </c>
      <c r="K1031" s="15">
        <v>0.04</v>
      </c>
      <c r="L1031" s="15">
        <v>8859635.0</v>
      </c>
      <c r="M1031" s="15">
        <v>0.389</v>
      </c>
    </row>
    <row r="1032">
      <c r="A1032" s="15" t="str">
        <f t="shared" si="1"/>
        <v>Haiti-The Americas2003</v>
      </c>
      <c r="B1032" s="5" t="s">
        <v>83</v>
      </c>
      <c r="C1032" s="17" t="s">
        <v>158</v>
      </c>
      <c r="D1032" s="10" t="s">
        <v>65</v>
      </c>
      <c r="E1032" s="15">
        <v>0.03</v>
      </c>
      <c r="F1032" s="15">
        <v>0.069</v>
      </c>
      <c r="G1032" s="15">
        <v>60.0</v>
      </c>
      <c r="H1032" s="15">
        <v>57.0</v>
      </c>
      <c r="I1032" s="15">
        <v>0.389</v>
      </c>
      <c r="J1032" s="15">
        <v>0.57</v>
      </c>
      <c r="K1032" s="15">
        <v>0.041</v>
      </c>
      <c r="L1032" s="15">
        <v>8996229.0</v>
      </c>
      <c r="M1032" s="15">
        <v>0.406</v>
      </c>
    </row>
    <row r="1033">
      <c r="A1033" s="15" t="str">
        <f t="shared" si="1"/>
        <v>Haiti-The Americas2004</v>
      </c>
      <c r="B1033" s="5" t="s">
        <v>83</v>
      </c>
      <c r="C1033" s="17" t="s">
        <v>158</v>
      </c>
      <c r="D1033" s="10" t="s">
        <v>66</v>
      </c>
      <c r="E1033" s="15">
        <v>0.029</v>
      </c>
      <c r="F1033" s="15">
        <v>0.067</v>
      </c>
      <c r="G1033" s="15">
        <v>61.0</v>
      </c>
      <c r="H1033" s="15">
        <v>57.0</v>
      </c>
      <c r="I1033" s="15">
        <v>0.385</v>
      </c>
      <c r="J1033" s="15">
        <v>0.574</v>
      </c>
      <c r="K1033" s="15">
        <v>0.041</v>
      </c>
      <c r="L1033" s="15">
        <v>9129933.0</v>
      </c>
      <c r="M1033" s="15">
        <v>0.424</v>
      </c>
    </row>
    <row r="1034">
      <c r="A1034" s="15" t="str">
        <f t="shared" si="1"/>
        <v>Haiti-The Americas2005</v>
      </c>
      <c r="B1034" s="5" t="s">
        <v>83</v>
      </c>
      <c r="C1034" s="17" t="s">
        <v>158</v>
      </c>
      <c r="D1034" s="10" t="s">
        <v>67</v>
      </c>
      <c r="E1034" s="15">
        <v>0.029</v>
      </c>
      <c r="F1034" s="15">
        <v>0.066</v>
      </c>
      <c r="G1034" s="15">
        <v>61.0</v>
      </c>
      <c r="H1034" s="15">
        <v>58.0</v>
      </c>
      <c r="I1034" s="15">
        <v>0.381</v>
      </c>
      <c r="J1034" s="15">
        <v>0.578</v>
      </c>
      <c r="K1034" s="15">
        <v>0.042</v>
      </c>
      <c r="L1034" s="15">
        <v>9260879.0</v>
      </c>
      <c r="M1034" s="15">
        <v>0.441</v>
      </c>
    </row>
    <row r="1035">
      <c r="A1035" s="15" t="str">
        <f t="shared" si="1"/>
        <v>Haiti-The Americas2006</v>
      </c>
      <c r="B1035" s="5" t="s">
        <v>83</v>
      </c>
      <c r="C1035" s="17" t="s">
        <v>158</v>
      </c>
      <c r="D1035" s="10" t="s">
        <v>68</v>
      </c>
      <c r="E1035" s="15">
        <v>0.028</v>
      </c>
      <c r="F1035" s="15">
        <v>0.064</v>
      </c>
      <c r="G1035" s="15">
        <v>62.0</v>
      </c>
      <c r="H1035" s="15">
        <v>58.0</v>
      </c>
      <c r="I1035" s="15">
        <v>0.377</v>
      </c>
      <c r="J1035" s="15">
        <v>0.581</v>
      </c>
      <c r="K1035" s="15">
        <v>0.042</v>
      </c>
      <c r="L1035" s="15">
        <v>9388642.0</v>
      </c>
      <c r="M1035" s="15">
        <v>0.458</v>
      </c>
    </row>
    <row r="1036">
      <c r="A1036" s="15" t="str">
        <f t="shared" si="1"/>
        <v>Haiti-The Americas2007</v>
      </c>
      <c r="B1036" s="5" t="s">
        <v>83</v>
      </c>
      <c r="C1036" s="17" t="s">
        <v>158</v>
      </c>
      <c r="D1036" s="10" t="s">
        <v>69</v>
      </c>
      <c r="E1036" s="15">
        <v>0.028</v>
      </c>
      <c r="F1036" s="15">
        <v>0.063</v>
      </c>
      <c r="G1036" s="15">
        <v>62.0</v>
      </c>
      <c r="H1036" s="15">
        <v>59.0</v>
      </c>
      <c r="I1036" s="15">
        <v>0.373</v>
      </c>
      <c r="J1036" s="15">
        <v>0.584</v>
      </c>
      <c r="K1036" s="15">
        <v>0.043</v>
      </c>
      <c r="L1036" s="15">
        <v>9513714.0</v>
      </c>
      <c r="M1036" s="15">
        <v>0.474</v>
      </c>
    </row>
    <row r="1037">
      <c r="A1037" s="15" t="str">
        <f t="shared" si="1"/>
        <v>Haiti-The Americas2008</v>
      </c>
      <c r="B1037" s="5" t="s">
        <v>83</v>
      </c>
      <c r="C1037" s="17" t="s">
        <v>158</v>
      </c>
      <c r="D1037" s="10" t="s">
        <v>70</v>
      </c>
      <c r="E1037" s="15">
        <v>0.027</v>
      </c>
      <c r="F1037" s="15">
        <v>0.061</v>
      </c>
      <c r="G1037" s="15">
        <v>63.0</v>
      </c>
      <c r="H1037" s="15">
        <v>59.0</v>
      </c>
      <c r="I1037" s="15">
        <v>0.369</v>
      </c>
      <c r="J1037" s="15">
        <v>0.587</v>
      </c>
      <c r="K1037" s="15">
        <v>0.044</v>
      </c>
      <c r="L1037" s="15">
        <v>9638255.0</v>
      </c>
      <c r="M1037" s="15">
        <v>0.49</v>
      </c>
    </row>
    <row r="1038">
      <c r="A1038" s="15" t="str">
        <f t="shared" si="1"/>
        <v>Haiti-The Americas2009</v>
      </c>
      <c r="B1038" s="5" t="s">
        <v>83</v>
      </c>
      <c r="C1038" s="17" t="s">
        <v>158</v>
      </c>
      <c r="D1038" s="10" t="s">
        <v>71</v>
      </c>
      <c r="E1038" s="15">
        <v>0.027</v>
      </c>
      <c r="F1038" s="15">
        <v>0.06</v>
      </c>
      <c r="G1038" s="15">
        <v>63.0</v>
      </c>
      <c r="H1038" s="15">
        <v>60.0</v>
      </c>
      <c r="I1038" s="15">
        <v>0.365</v>
      </c>
      <c r="J1038" s="15">
        <v>0.59</v>
      </c>
      <c r="K1038" s="15">
        <v>0.044</v>
      </c>
      <c r="L1038" s="15">
        <v>9765153.0</v>
      </c>
      <c r="M1038" s="15">
        <v>0.505</v>
      </c>
    </row>
    <row r="1039">
      <c r="A1039" s="15" t="str">
        <f t="shared" si="1"/>
        <v>Haiti-The Americas2010</v>
      </c>
      <c r="B1039" s="5" t="s">
        <v>83</v>
      </c>
      <c r="C1039" s="17" t="s">
        <v>158</v>
      </c>
      <c r="D1039" s="10" t="s">
        <v>72</v>
      </c>
      <c r="E1039" s="15">
        <v>0.027</v>
      </c>
      <c r="F1039" s="15">
        <v>0.073</v>
      </c>
      <c r="G1039" s="15">
        <v>64.0</v>
      </c>
      <c r="H1039" s="15">
        <v>60.0</v>
      </c>
      <c r="I1039" s="15">
        <v>0.362</v>
      </c>
      <c r="J1039" s="15">
        <v>0.594</v>
      </c>
      <c r="K1039" s="15">
        <v>0.045</v>
      </c>
      <c r="L1039" s="15">
        <v>9896400.0</v>
      </c>
      <c r="M1039" s="15">
        <v>0.52</v>
      </c>
    </row>
    <row r="1040">
      <c r="A1040" s="15" t="str">
        <f t="shared" si="1"/>
        <v>Haiti-The Americas2011</v>
      </c>
      <c r="B1040" s="5" t="s">
        <v>83</v>
      </c>
      <c r="C1040" s="17" t="s">
        <v>158</v>
      </c>
      <c r="D1040" s="10" t="s">
        <v>73</v>
      </c>
      <c r="E1040" s="15">
        <v>0.026</v>
      </c>
      <c r="F1040" s="15">
        <v>0.057</v>
      </c>
      <c r="G1040" s="15">
        <v>64.0</v>
      </c>
      <c r="H1040" s="15">
        <v>61.0</v>
      </c>
      <c r="I1040" s="15">
        <v>0.358</v>
      </c>
      <c r="J1040" s="15">
        <v>0.598</v>
      </c>
      <c r="K1040" s="15">
        <v>0.045</v>
      </c>
      <c r="L1040" s="15">
        <v>1.0032864E7</v>
      </c>
      <c r="M1040" s="15">
        <v>0.535</v>
      </c>
    </row>
    <row r="1041">
      <c r="A1041" s="15" t="str">
        <f t="shared" si="1"/>
        <v>Haiti-The Americas2012</v>
      </c>
      <c r="B1041" s="5" t="s">
        <v>83</v>
      </c>
      <c r="C1041" s="17" t="s">
        <v>158</v>
      </c>
      <c r="D1041" s="10" t="s">
        <v>74</v>
      </c>
      <c r="E1041" s="15">
        <v>0.026</v>
      </c>
      <c r="F1041" s="15">
        <v>0.056</v>
      </c>
      <c r="G1041" s="15">
        <v>65.0</v>
      </c>
      <c r="H1041" s="15">
        <v>61.0</v>
      </c>
      <c r="I1041" s="15">
        <v>0.354</v>
      </c>
      <c r="J1041" s="15">
        <v>0.601</v>
      </c>
      <c r="K1041" s="15">
        <v>0.045</v>
      </c>
      <c r="L1041" s="15">
        <v>1.0173775E7</v>
      </c>
      <c r="M1041" s="15">
        <v>0.548</v>
      </c>
    </row>
    <row r="1042">
      <c r="A1042" s="15" t="str">
        <f t="shared" si="1"/>
        <v>Honduras-The Americas2000</v>
      </c>
      <c r="B1042" s="5" t="s">
        <v>83</v>
      </c>
      <c r="C1042" s="17" t="s">
        <v>159</v>
      </c>
      <c r="D1042" s="10" t="s">
        <v>62</v>
      </c>
      <c r="E1042" s="15">
        <v>0.032</v>
      </c>
      <c r="F1042" s="15">
        <v>0.031</v>
      </c>
      <c r="G1042" s="15">
        <v>73.0</v>
      </c>
      <c r="H1042" s="15">
        <v>68.0</v>
      </c>
      <c r="I1042" s="15">
        <v>0.424</v>
      </c>
      <c r="J1042" s="15">
        <v>0.537</v>
      </c>
      <c r="K1042" s="15">
        <v>0.039</v>
      </c>
      <c r="L1042" s="15">
        <v>6235561.0</v>
      </c>
      <c r="M1042" s="15">
        <v>0.455</v>
      </c>
    </row>
    <row r="1043">
      <c r="A1043" s="15" t="str">
        <f t="shared" si="1"/>
        <v>Honduras-The Americas2001</v>
      </c>
      <c r="B1043" s="5" t="s">
        <v>83</v>
      </c>
      <c r="C1043" s="17" t="s">
        <v>159</v>
      </c>
      <c r="D1043" s="10" t="s">
        <v>63</v>
      </c>
      <c r="E1043" s="15">
        <v>0.031</v>
      </c>
      <c r="F1043" s="15">
        <v>0.03</v>
      </c>
      <c r="G1043" s="15">
        <v>73.0</v>
      </c>
      <c r="H1043" s="15">
        <v>68.0</v>
      </c>
      <c r="I1043" s="15">
        <v>0.419</v>
      </c>
      <c r="J1043" s="15">
        <v>0.541</v>
      </c>
      <c r="K1043" s="15">
        <v>0.04</v>
      </c>
      <c r="L1043" s="15">
        <v>6365040.0</v>
      </c>
      <c r="M1043" s="15">
        <v>0.46</v>
      </c>
    </row>
    <row r="1044">
      <c r="A1044" s="15" t="str">
        <f t="shared" si="1"/>
        <v>Honduras-The Americas2002</v>
      </c>
      <c r="B1044" s="5" t="s">
        <v>83</v>
      </c>
      <c r="C1044" s="17" t="s">
        <v>159</v>
      </c>
      <c r="D1044" s="10" t="s">
        <v>64</v>
      </c>
      <c r="E1044" s="15">
        <v>0.03</v>
      </c>
      <c r="F1044" s="15">
        <v>0.029</v>
      </c>
      <c r="G1044" s="15">
        <v>73.0</v>
      </c>
      <c r="H1044" s="15">
        <v>69.0</v>
      </c>
      <c r="I1044" s="15">
        <v>0.414</v>
      </c>
      <c r="J1044" s="15">
        <v>0.545</v>
      </c>
      <c r="K1044" s="15">
        <v>0.04</v>
      </c>
      <c r="L1044" s="15">
        <v>6495801.0</v>
      </c>
      <c r="M1044" s="15">
        <v>0.466</v>
      </c>
    </row>
    <row r="1045">
      <c r="A1045" s="15" t="str">
        <f t="shared" si="1"/>
        <v>Honduras-The Americas2003</v>
      </c>
      <c r="B1045" s="5" t="s">
        <v>83</v>
      </c>
      <c r="C1045" s="17" t="s">
        <v>159</v>
      </c>
      <c r="D1045" s="10" t="s">
        <v>65</v>
      </c>
      <c r="E1045" s="15">
        <v>0.03</v>
      </c>
      <c r="F1045" s="15">
        <v>0.028</v>
      </c>
      <c r="G1045" s="15">
        <v>74.0</v>
      </c>
      <c r="H1045" s="15">
        <v>69.0</v>
      </c>
      <c r="I1045" s="15">
        <v>0.409</v>
      </c>
      <c r="J1045" s="15">
        <v>0.55</v>
      </c>
      <c r="K1045" s="15">
        <v>0.041</v>
      </c>
      <c r="L1045" s="15">
        <v>6628171.0</v>
      </c>
      <c r="M1045" s="15">
        <v>0.472</v>
      </c>
    </row>
    <row r="1046">
      <c r="A1046" s="15" t="str">
        <f t="shared" si="1"/>
        <v>Honduras-The Americas2004</v>
      </c>
      <c r="B1046" s="5" t="s">
        <v>83</v>
      </c>
      <c r="C1046" s="17" t="s">
        <v>159</v>
      </c>
      <c r="D1046" s="10" t="s">
        <v>66</v>
      </c>
      <c r="E1046" s="15">
        <v>0.029</v>
      </c>
      <c r="F1046" s="15">
        <v>0.027</v>
      </c>
      <c r="G1046" s="15">
        <v>74.0</v>
      </c>
      <c r="H1046" s="15">
        <v>69.0</v>
      </c>
      <c r="I1046" s="15">
        <v>0.404</v>
      </c>
      <c r="J1046" s="15">
        <v>0.555</v>
      </c>
      <c r="K1046" s="15">
        <v>0.041</v>
      </c>
      <c r="L1046" s="15">
        <v>6762426.0</v>
      </c>
      <c r="M1046" s="15">
        <v>0.479</v>
      </c>
    </row>
    <row r="1047">
      <c r="A1047" s="15" t="str">
        <f t="shared" si="1"/>
        <v>Honduras-The Americas2005</v>
      </c>
      <c r="B1047" s="5" t="s">
        <v>83</v>
      </c>
      <c r="C1047" s="17" t="s">
        <v>159</v>
      </c>
      <c r="D1047" s="10" t="s">
        <v>67</v>
      </c>
      <c r="E1047" s="15">
        <v>0.029</v>
      </c>
      <c r="F1047" s="15">
        <v>0.026</v>
      </c>
      <c r="G1047" s="15">
        <v>74.0</v>
      </c>
      <c r="H1047" s="15">
        <v>69.0</v>
      </c>
      <c r="I1047" s="15">
        <v>0.398</v>
      </c>
      <c r="J1047" s="15">
        <v>0.56</v>
      </c>
      <c r="K1047" s="15">
        <v>0.041</v>
      </c>
      <c r="L1047" s="15">
        <v>6898825.0</v>
      </c>
      <c r="M1047" s="15">
        <v>0.485</v>
      </c>
    </row>
    <row r="1048">
      <c r="A1048" s="15" t="str">
        <f t="shared" si="1"/>
        <v>Honduras-The Americas2006</v>
      </c>
      <c r="B1048" s="5" t="s">
        <v>83</v>
      </c>
      <c r="C1048" s="17" t="s">
        <v>159</v>
      </c>
      <c r="D1048" s="10" t="s">
        <v>68</v>
      </c>
      <c r="E1048" s="15">
        <v>0.028</v>
      </c>
      <c r="F1048" s="15">
        <v>0.025</v>
      </c>
      <c r="G1048" s="15">
        <v>74.0</v>
      </c>
      <c r="H1048" s="15">
        <v>69.0</v>
      </c>
      <c r="I1048" s="15">
        <v>0.392</v>
      </c>
      <c r="J1048" s="15">
        <v>0.566</v>
      </c>
      <c r="K1048" s="15">
        <v>0.042</v>
      </c>
      <c r="L1048" s="15">
        <v>7037428.0</v>
      </c>
      <c r="M1048" s="15">
        <v>0.492</v>
      </c>
    </row>
    <row r="1049">
      <c r="A1049" s="15" t="str">
        <f t="shared" si="1"/>
        <v>Honduras-The Americas2007</v>
      </c>
      <c r="B1049" s="5" t="s">
        <v>83</v>
      </c>
      <c r="C1049" s="17" t="s">
        <v>159</v>
      </c>
      <c r="D1049" s="10" t="s">
        <v>69</v>
      </c>
      <c r="E1049" s="15">
        <v>0.028</v>
      </c>
      <c r="F1049" s="15">
        <v>0.024</v>
      </c>
      <c r="G1049" s="15">
        <v>74.0</v>
      </c>
      <c r="H1049" s="15">
        <v>70.0</v>
      </c>
      <c r="I1049" s="15">
        <v>0.386</v>
      </c>
      <c r="J1049" s="15">
        <v>0.572</v>
      </c>
      <c r="K1049" s="15">
        <v>0.042</v>
      </c>
      <c r="L1049" s="15">
        <v>7178436.0</v>
      </c>
      <c r="M1049" s="15">
        <v>0.498</v>
      </c>
    </row>
    <row r="1050">
      <c r="A1050" s="15" t="str">
        <f t="shared" si="1"/>
        <v>Honduras-The Americas2008</v>
      </c>
      <c r="B1050" s="5" t="s">
        <v>83</v>
      </c>
      <c r="C1050" s="17" t="s">
        <v>159</v>
      </c>
      <c r="D1050" s="10" t="s">
        <v>70</v>
      </c>
      <c r="E1050" s="15">
        <v>0.028</v>
      </c>
      <c r="F1050" s="15">
        <v>0.023</v>
      </c>
      <c r="G1050" s="15">
        <v>75.0</v>
      </c>
      <c r="H1050" s="15">
        <v>70.0</v>
      </c>
      <c r="I1050" s="15">
        <v>0.38</v>
      </c>
      <c r="J1050" s="15">
        <v>0.578</v>
      </c>
      <c r="K1050" s="15">
        <v>0.042</v>
      </c>
      <c r="L1050" s="15">
        <v>7322368.0</v>
      </c>
      <c r="M1050" s="15">
        <v>0.504</v>
      </c>
    </row>
    <row r="1051">
      <c r="A1051" s="15" t="str">
        <f t="shared" si="1"/>
        <v>Honduras-The Americas2009</v>
      </c>
      <c r="B1051" s="5" t="s">
        <v>83</v>
      </c>
      <c r="C1051" s="17" t="s">
        <v>159</v>
      </c>
      <c r="D1051" s="10" t="s">
        <v>71</v>
      </c>
      <c r="E1051" s="15">
        <v>0.027</v>
      </c>
      <c r="F1051" s="15">
        <v>0.022</v>
      </c>
      <c r="G1051" s="15">
        <v>75.0</v>
      </c>
      <c r="H1051" s="15">
        <v>70.0</v>
      </c>
      <c r="I1051" s="15">
        <v>0.374</v>
      </c>
      <c r="J1051" s="15">
        <v>0.584</v>
      </c>
      <c r="K1051" s="15">
        <v>0.043</v>
      </c>
      <c r="L1051" s="15">
        <v>7469844.0</v>
      </c>
      <c r="M1051" s="15">
        <v>0.511</v>
      </c>
    </row>
    <row r="1052">
      <c r="A1052" s="15" t="str">
        <f t="shared" si="1"/>
        <v>Honduras-The Americas2010</v>
      </c>
      <c r="B1052" s="5" t="s">
        <v>83</v>
      </c>
      <c r="C1052" s="17" t="s">
        <v>159</v>
      </c>
      <c r="D1052" s="10" t="s">
        <v>72</v>
      </c>
      <c r="E1052" s="15">
        <v>0.027</v>
      </c>
      <c r="F1052" s="15">
        <v>0.021</v>
      </c>
      <c r="G1052" s="15">
        <v>75.0</v>
      </c>
      <c r="H1052" s="15">
        <v>70.0</v>
      </c>
      <c r="I1052" s="15">
        <v>0.368</v>
      </c>
      <c r="J1052" s="15">
        <v>0.589</v>
      </c>
      <c r="K1052" s="15">
        <v>0.043</v>
      </c>
      <c r="L1052" s="15">
        <v>7621204.0</v>
      </c>
      <c r="M1052" s="15">
        <v>0.517</v>
      </c>
    </row>
    <row r="1053">
      <c r="A1053" s="15" t="str">
        <f t="shared" si="1"/>
        <v>Honduras-The Americas2011</v>
      </c>
      <c r="B1053" s="5" t="s">
        <v>83</v>
      </c>
      <c r="C1053" s="17" t="s">
        <v>159</v>
      </c>
      <c r="D1053" s="10" t="s">
        <v>73</v>
      </c>
      <c r="E1053" s="15">
        <v>0.026</v>
      </c>
      <c r="F1053" s="15">
        <v>0.02</v>
      </c>
      <c r="G1053" s="15">
        <v>76.0</v>
      </c>
      <c r="H1053" s="15">
        <v>71.0</v>
      </c>
      <c r="I1053" s="15">
        <v>0.362</v>
      </c>
      <c r="J1053" s="15">
        <v>0.594</v>
      </c>
      <c r="K1053" s="15">
        <v>0.043</v>
      </c>
      <c r="L1053" s="15">
        <v>7776669.0</v>
      </c>
      <c r="M1053" s="15">
        <v>0.523</v>
      </c>
    </row>
    <row r="1054">
      <c r="A1054" s="15" t="str">
        <f t="shared" si="1"/>
        <v>Honduras-The Americas2012</v>
      </c>
      <c r="B1054" s="5" t="s">
        <v>83</v>
      </c>
      <c r="C1054" s="17" t="s">
        <v>159</v>
      </c>
      <c r="D1054" s="10" t="s">
        <v>74</v>
      </c>
      <c r="E1054" s="15">
        <v>0.026</v>
      </c>
      <c r="F1054" s="15">
        <v>0.02</v>
      </c>
      <c r="G1054" s="15">
        <v>76.0</v>
      </c>
      <c r="H1054" s="15">
        <v>71.0</v>
      </c>
      <c r="I1054" s="15">
        <v>0.357</v>
      </c>
      <c r="J1054" s="15">
        <v>0.599</v>
      </c>
      <c r="K1054" s="15">
        <v>0.044</v>
      </c>
      <c r="L1054" s="15">
        <v>7935846.0</v>
      </c>
      <c r="M1054" s="15">
        <v>0.529</v>
      </c>
    </row>
    <row r="1055">
      <c r="A1055" s="15" t="str">
        <f t="shared" si="1"/>
        <v>Hong Kong SAR-Asia2000</v>
      </c>
      <c r="B1055" s="5" t="s">
        <v>60</v>
      </c>
      <c r="C1055" s="17" t="s">
        <v>160</v>
      </c>
      <c r="D1055" s="10" t="s">
        <v>62</v>
      </c>
      <c r="E1055" s="15">
        <v>0.008</v>
      </c>
      <c r="F1055" s="11"/>
      <c r="G1055" s="15">
        <v>84.0</v>
      </c>
      <c r="H1055" s="15">
        <v>78.0</v>
      </c>
      <c r="I1055" s="15">
        <v>0.173</v>
      </c>
      <c r="J1055" s="15">
        <v>0.717</v>
      </c>
      <c r="K1055" s="15">
        <v>0.11</v>
      </c>
      <c r="L1055" s="15">
        <v>6665000.0</v>
      </c>
      <c r="M1055" s="15">
        <v>1.0</v>
      </c>
    </row>
    <row r="1056">
      <c r="A1056" s="15" t="str">
        <f t="shared" si="1"/>
        <v>Hong Kong SAR-Asia2001</v>
      </c>
      <c r="B1056" s="5" t="s">
        <v>60</v>
      </c>
      <c r="C1056" s="17" t="s">
        <v>160</v>
      </c>
      <c r="D1056" s="10" t="s">
        <v>63</v>
      </c>
      <c r="E1056" s="15">
        <v>0.007</v>
      </c>
      <c r="F1056" s="11"/>
      <c r="G1056" s="15">
        <v>85.0</v>
      </c>
      <c r="H1056" s="15">
        <v>78.0</v>
      </c>
      <c r="I1056" s="15">
        <v>0.167</v>
      </c>
      <c r="J1056" s="15">
        <v>0.72</v>
      </c>
      <c r="K1056" s="15">
        <v>0.112</v>
      </c>
      <c r="L1056" s="15">
        <v>6714300.0</v>
      </c>
      <c r="M1056" s="15">
        <v>1.0</v>
      </c>
    </row>
    <row r="1057">
      <c r="A1057" s="15" t="str">
        <f t="shared" si="1"/>
        <v>Hong Kong SAR-Asia2002</v>
      </c>
      <c r="B1057" s="5" t="s">
        <v>60</v>
      </c>
      <c r="C1057" s="17" t="s">
        <v>160</v>
      </c>
      <c r="D1057" s="10" t="s">
        <v>64</v>
      </c>
      <c r="E1057" s="15">
        <v>0.007</v>
      </c>
      <c r="F1057" s="11"/>
      <c r="G1057" s="15">
        <v>85.0</v>
      </c>
      <c r="H1057" s="15">
        <v>79.0</v>
      </c>
      <c r="I1057" s="15">
        <v>0.161</v>
      </c>
      <c r="J1057" s="15">
        <v>0.724</v>
      </c>
      <c r="K1057" s="15">
        <v>0.115</v>
      </c>
      <c r="L1057" s="15">
        <v>6744100.0</v>
      </c>
      <c r="M1057" s="15">
        <v>1.0</v>
      </c>
    </row>
    <row r="1058">
      <c r="A1058" s="15" t="str">
        <f t="shared" si="1"/>
        <v>Hong Kong SAR-Asia2003</v>
      </c>
      <c r="B1058" s="5" t="s">
        <v>60</v>
      </c>
      <c r="C1058" s="17" t="s">
        <v>160</v>
      </c>
      <c r="D1058" s="10" t="s">
        <v>65</v>
      </c>
      <c r="E1058" s="15">
        <v>0.007</v>
      </c>
      <c r="F1058" s="11"/>
      <c r="G1058" s="15">
        <v>84.0</v>
      </c>
      <c r="H1058" s="15">
        <v>79.0</v>
      </c>
      <c r="I1058" s="15">
        <v>0.155</v>
      </c>
      <c r="J1058" s="15">
        <v>0.728</v>
      </c>
      <c r="K1058" s="15">
        <v>0.117</v>
      </c>
      <c r="L1058" s="15">
        <v>6730800.0</v>
      </c>
      <c r="M1058" s="15">
        <v>1.0</v>
      </c>
    </row>
    <row r="1059">
      <c r="A1059" s="15" t="str">
        <f t="shared" si="1"/>
        <v>Hong Kong SAR-Asia2004</v>
      </c>
      <c r="B1059" s="5" t="s">
        <v>60</v>
      </c>
      <c r="C1059" s="17" t="s">
        <v>160</v>
      </c>
      <c r="D1059" s="10" t="s">
        <v>66</v>
      </c>
      <c r="E1059" s="15">
        <v>0.007</v>
      </c>
      <c r="F1059" s="11"/>
      <c r="G1059" s="15">
        <v>85.0</v>
      </c>
      <c r="H1059" s="15">
        <v>79.0</v>
      </c>
      <c r="I1059" s="15">
        <v>0.148</v>
      </c>
      <c r="J1059" s="15">
        <v>0.732</v>
      </c>
      <c r="K1059" s="15">
        <v>0.119</v>
      </c>
      <c r="L1059" s="15">
        <v>6783500.0</v>
      </c>
      <c r="M1059" s="15">
        <v>1.0</v>
      </c>
    </row>
    <row r="1060">
      <c r="A1060" s="15" t="str">
        <f t="shared" si="1"/>
        <v>Hong Kong SAR-Asia2005</v>
      </c>
      <c r="B1060" s="5" t="s">
        <v>60</v>
      </c>
      <c r="C1060" s="17" t="s">
        <v>160</v>
      </c>
      <c r="D1060" s="10" t="s">
        <v>67</v>
      </c>
      <c r="E1060" s="15">
        <v>0.008</v>
      </c>
      <c r="F1060" s="11"/>
      <c r="G1060" s="15">
        <v>85.0</v>
      </c>
      <c r="H1060" s="15">
        <v>79.0</v>
      </c>
      <c r="I1060" s="15">
        <v>0.142</v>
      </c>
      <c r="J1060" s="15">
        <v>0.736</v>
      </c>
      <c r="K1060" s="15">
        <v>0.121</v>
      </c>
      <c r="L1060" s="15">
        <v>6813200.0</v>
      </c>
      <c r="M1060" s="15">
        <v>1.0</v>
      </c>
    </row>
    <row r="1061">
      <c r="A1061" s="15" t="str">
        <f t="shared" si="1"/>
        <v>Hong Kong SAR-Asia2006</v>
      </c>
      <c r="B1061" s="5" t="s">
        <v>60</v>
      </c>
      <c r="C1061" s="17" t="s">
        <v>160</v>
      </c>
      <c r="D1061" s="10" t="s">
        <v>68</v>
      </c>
      <c r="E1061" s="15">
        <v>0.01</v>
      </c>
      <c r="F1061" s="11"/>
      <c r="G1061" s="15">
        <v>86.0</v>
      </c>
      <c r="H1061" s="15">
        <v>79.0</v>
      </c>
      <c r="I1061" s="15">
        <v>0.137</v>
      </c>
      <c r="J1061" s="15">
        <v>0.74</v>
      </c>
      <c r="K1061" s="15">
        <v>0.123</v>
      </c>
      <c r="L1061" s="15">
        <v>6857100.0</v>
      </c>
      <c r="M1061" s="15">
        <v>1.0</v>
      </c>
    </row>
    <row r="1062">
      <c r="A1062" s="15" t="str">
        <f t="shared" si="1"/>
        <v>Hong Kong SAR-Asia2007</v>
      </c>
      <c r="B1062" s="5" t="s">
        <v>60</v>
      </c>
      <c r="C1062" s="17" t="s">
        <v>160</v>
      </c>
      <c r="D1062" s="10" t="s">
        <v>69</v>
      </c>
      <c r="E1062" s="15">
        <v>0.01</v>
      </c>
      <c r="F1062" s="11"/>
      <c r="G1062" s="15">
        <v>85.0</v>
      </c>
      <c r="H1062" s="15">
        <v>79.0</v>
      </c>
      <c r="I1062" s="15">
        <v>0.132</v>
      </c>
      <c r="J1062" s="15">
        <v>0.744</v>
      </c>
      <c r="K1062" s="15">
        <v>0.124</v>
      </c>
      <c r="L1062" s="15">
        <v>6916300.0</v>
      </c>
      <c r="M1062" s="15">
        <v>1.0</v>
      </c>
    </row>
    <row r="1063">
      <c r="A1063" s="15" t="str">
        <f t="shared" si="1"/>
        <v>Hong Kong SAR-Asia2008</v>
      </c>
      <c r="B1063" s="5" t="s">
        <v>60</v>
      </c>
      <c r="C1063" s="17" t="s">
        <v>160</v>
      </c>
      <c r="D1063" s="10" t="s">
        <v>70</v>
      </c>
      <c r="E1063" s="15">
        <v>0.011</v>
      </c>
      <c r="F1063" s="11"/>
      <c r="G1063" s="15">
        <v>86.0</v>
      </c>
      <c r="H1063" s="15">
        <v>79.0</v>
      </c>
      <c r="I1063" s="15">
        <v>0.128</v>
      </c>
      <c r="J1063" s="15">
        <v>0.747</v>
      </c>
      <c r="K1063" s="15">
        <v>0.125</v>
      </c>
      <c r="L1063" s="15">
        <v>6957800.0</v>
      </c>
      <c r="M1063" s="15">
        <v>1.0</v>
      </c>
    </row>
    <row r="1064">
      <c r="A1064" s="15" t="str">
        <f t="shared" si="1"/>
        <v>Hong Kong SAR-Asia2009</v>
      </c>
      <c r="B1064" s="5" t="s">
        <v>60</v>
      </c>
      <c r="C1064" s="17" t="s">
        <v>160</v>
      </c>
      <c r="D1064" s="10" t="s">
        <v>71</v>
      </c>
      <c r="E1064" s="15">
        <v>0.012</v>
      </c>
      <c r="F1064" s="11"/>
      <c r="G1064" s="15">
        <v>86.0</v>
      </c>
      <c r="H1064" s="15">
        <v>80.0</v>
      </c>
      <c r="I1064" s="15">
        <v>0.124</v>
      </c>
      <c r="J1064" s="15">
        <v>0.749</v>
      </c>
      <c r="K1064" s="15">
        <v>0.127</v>
      </c>
      <c r="L1064" s="15">
        <v>6972800.0</v>
      </c>
      <c r="M1064" s="15">
        <v>1.0</v>
      </c>
    </row>
    <row r="1065">
      <c r="A1065" s="15" t="str">
        <f t="shared" si="1"/>
        <v>Hong Kong SAR-Asia2010</v>
      </c>
      <c r="B1065" s="5" t="s">
        <v>60</v>
      </c>
      <c r="C1065" s="17" t="s">
        <v>160</v>
      </c>
      <c r="D1065" s="10" t="s">
        <v>72</v>
      </c>
      <c r="E1065" s="15">
        <v>0.013</v>
      </c>
      <c r="F1065" s="11"/>
      <c r="G1065" s="15">
        <v>86.0</v>
      </c>
      <c r="H1065" s="15">
        <v>80.0</v>
      </c>
      <c r="I1065" s="15">
        <v>0.121</v>
      </c>
      <c r="J1065" s="15">
        <v>0.75</v>
      </c>
      <c r="K1065" s="15">
        <v>0.129</v>
      </c>
      <c r="L1065" s="15">
        <v>7024200.0</v>
      </c>
      <c r="M1065" s="15">
        <v>1.0</v>
      </c>
    </row>
    <row r="1066">
      <c r="A1066" s="15" t="str">
        <f t="shared" si="1"/>
        <v>Hong Kong SAR-Asia2011</v>
      </c>
      <c r="B1066" s="5" t="s">
        <v>60</v>
      </c>
      <c r="C1066" s="17" t="s">
        <v>160</v>
      </c>
      <c r="D1066" s="10" t="s">
        <v>73</v>
      </c>
      <c r="E1066" s="15">
        <v>0.014</v>
      </c>
      <c r="F1066" s="11"/>
      <c r="G1066" s="15">
        <v>87.0</v>
      </c>
      <c r="H1066" s="15">
        <v>80.0</v>
      </c>
      <c r="I1066" s="15">
        <v>0.119</v>
      </c>
      <c r="J1066" s="15">
        <v>0.749</v>
      </c>
      <c r="K1066" s="15">
        <v>0.132</v>
      </c>
      <c r="L1066" s="15">
        <v>7071600.0</v>
      </c>
      <c r="M1066" s="15">
        <v>1.0</v>
      </c>
    </row>
    <row r="1067">
      <c r="A1067" s="15" t="str">
        <f t="shared" si="1"/>
        <v>Hong Kong SAR-Asia2012</v>
      </c>
      <c r="B1067" s="5" t="s">
        <v>60</v>
      </c>
      <c r="C1067" s="17" t="s">
        <v>160</v>
      </c>
      <c r="D1067" s="10" t="s">
        <v>74</v>
      </c>
      <c r="E1067" s="15">
        <v>0.013</v>
      </c>
      <c r="F1067" s="11"/>
      <c r="G1067" s="15">
        <v>86.0</v>
      </c>
      <c r="H1067" s="15">
        <v>81.0</v>
      </c>
      <c r="I1067" s="15">
        <v>0.118</v>
      </c>
      <c r="J1067" s="15">
        <v>0.747</v>
      </c>
      <c r="K1067" s="15">
        <v>0.136</v>
      </c>
      <c r="L1067" s="15">
        <v>7154600.0</v>
      </c>
      <c r="M1067" s="15">
        <v>1.0</v>
      </c>
    </row>
    <row r="1068">
      <c r="A1068" s="15" t="str">
        <f t="shared" si="1"/>
        <v>Hungary-Europe2000</v>
      </c>
      <c r="B1068" s="5" t="s">
        <v>75</v>
      </c>
      <c r="C1068" s="17" t="s">
        <v>161</v>
      </c>
      <c r="D1068" s="10" t="s">
        <v>62</v>
      </c>
      <c r="E1068" s="15">
        <v>0.01</v>
      </c>
      <c r="F1068" s="15">
        <v>0.01</v>
      </c>
      <c r="G1068" s="15">
        <v>76.0</v>
      </c>
      <c r="H1068" s="15">
        <v>67.0</v>
      </c>
      <c r="I1068" s="15">
        <v>0.168</v>
      </c>
      <c r="J1068" s="15">
        <v>0.68</v>
      </c>
      <c r="K1068" s="15">
        <v>0.151</v>
      </c>
      <c r="L1068" s="15">
        <v>1.0210971E7</v>
      </c>
      <c r="M1068" s="15">
        <v>0.646</v>
      </c>
    </row>
    <row r="1069">
      <c r="A1069" s="15" t="str">
        <f t="shared" si="1"/>
        <v>Hungary-Europe2001</v>
      </c>
      <c r="B1069" s="5" t="s">
        <v>75</v>
      </c>
      <c r="C1069" s="17" t="s">
        <v>161</v>
      </c>
      <c r="D1069" s="10" t="s">
        <v>63</v>
      </c>
      <c r="E1069" s="15">
        <v>0.01</v>
      </c>
      <c r="F1069" s="15">
        <v>0.009</v>
      </c>
      <c r="G1069" s="15">
        <v>77.0</v>
      </c>
      <c r="H1069" s="15">
        <v>68.0</v>
      </c>
      <c r="I1069" s="15">
        <v>0.166</v>
      </c>
      <c r="J1069" s="15">
        <v>0.682</v>
      </c>
      <c r="K1069" s="15">
        <v>0.153</v>
      </c>
      <c r="L1069" s="15">
        <v>1.0187576E7</v>
      </c>
      <c r="M1069" s="15">
        <v>0.647</v>
      </c>
    </row>
    <row r="1070">
      <c r="A1070" s="15" t="str">
        <f t="shared" si="1"/>
        <v>Hungary-Europe2002</v>
      </c>
      <c r="B1070" s="5" t="s">
        <v>75</v>
      </c>
      <c r="C1070" s="17" t="s">
        <v>161</v>
      </c>
      <c r="D1070" s="10" t="s">
        <v>64</v>
      </c>
      <c r="E1070" s="15">
        <v>0.01</v>
      </c>
      <c r="F1070" s="15">
        <v>0.009</v>
      </c>
      <c r="G1070" s="15">
        <v>77.0</v>
      </c>
      <c r="H1070" s="15">
        <v>68.0</v>
      </c>
      <c r="I1070" s="15">
        <v>0.163</v>
      </c>
      <c r="J1070" s="15">
        <v>0.683</v>
      </c>
      <c r="K1070" s="15">
        <v>0.154</v>
      </c>
      <c r="L1070" s="15">
        <v>1.0158608E7</v>
      </c>
      <c r="M1070" s="15">
        <v>0.651</v>
      </c>
    </row>
    <row r="1071">
      <c r="A1071" s="15" t="str">
        <f t="shared" si="1"/>
        <v>Hungary-Europe2003</v>
      </c>
      <c r="B1071" s="5" t="s">
        <v>75</v>
      </c>
      <c r="C1071" s="17" t="s">
        <v>161</v>
      </c>
      <c r="D1071" s="10" t="s">
        <v>65</v>
      </c>
      <c r="E1071" s="15">
        <v>0.009</v>
      </c>
      <c r="F1071" s="15">
        <v>0.008</v>
      </c>
      <c r="G1071" s="15">
        <v>77.0</v>
      </c>
      <c r="H1071" s="15">
        <v>68.0</v>
      </c>
      <c r="I1071" s="15">
        <v>0.16</v>
      </c>
      <c r="J1071" s="15">
        <v>0.685</v>
      </c>
      <c r="K1071" s="15">
        <v>0.155</v>
      </c>
      <c r="L1071" s="15">
        <v>1.0129552E7</v>
      </c>
      <c r="M1071" s="15">
        <v>0.655</v>
      </c>
    </row>
    <row r="1072">
      <c r="A1072" s="15" t="str">
        <f t="shared" si="1"/>
        <v>Hungary-Europe2004</v>
      </c>
      <c r="B1072" s="5" t="s">
        <v>75</v>
      </c>
      <c r="C1072" s="17" t="s">
        <v>161</v>
      </c>
      <c r="D1072" s="10" t="s">
        <v>66</v>
      </c>
      <c r="E1072" s="15">
        <v>0.009</v>
      </c>
      <c r="F1072" s="15">
        <v>0.008</v>
      </c>
      <c r="G1072" s="15">
        <v>77.0</v>
      </c>
      <c r="H1072" s="15">
        <v>69.0</v>
      </c>
      <c r="I1072" s="15">
        <v>0.158</v>
      </c>
      <c r="J1072" s="15">
        <v>0.687</v>
      </c>
      <c r="K1072" s="15">
        <v>0.156</v>
      </c>
      <c r="L1072" s="15">
        <v>1.0107146E7</v>
      </c>
      <c r="M1072" s="15">
        <v>0.659</v>
      </c>
    </row>
    <row r="1073">
      <c r="A1073" s="15" t="str">
        <f t="shared" si="1"/>
        <v>Hungary-Europe2005</v>
      </c>
      <c r="B1073" s="5" t="s">
        <v>75</v>
      </c>
      <c r="C1073" s="17" t="s">
        <v>161</v>
      </c>
      <c r="D1073" s="10" t="s">
        <v>67</v>
      </c>
      <c r="E1073" s="15">
        <v>0.01</v>
      </c>
      <c r="F1073" s="15">
        <v>0.007</v>
      </c>
      <c r="G1073" s="15">
        <v>77.0</v>
      </c>
      <c r="H1073" s="15">
        <v>69.0</v>
      </c>
      <c r="I1073" s="15">
        <v>0.155</v>
      </c>
      <c r="J1073" s="15">
        <v>0.688</v>
      </c>
      <c r="K1073" s="15">
        <v>0.157</v>
      </c>
      <c r="L1073" s="15">
        <v>1.0087065E7</v>
      </c>
      <c r="M1073" s="15">
        <v>0.664</v>
      </c>
    </row>
    <row r="1074">
      <c r="A1074" s="15" t="str">
        <f t="shared" si="1"/>
        <v>Hungary-Europe2006</v>
      </c>
      <c r="B1074" s="5" t="s">
        <v>75</v>
      </c>
      <c r="C1074" s="17" t="s">
        <v>161</v>
      </c>
      <c r="D1074" s="10" t="s">
        <v>68</v>
      </c>
      <c r="E1074" s="15">
        <v>0.01</v>
      </c>
      <c r="F1074" s="15">
        <v>0.007</v>
      </c>
      <c r="G1074" s="15">
        <v>77.0</v>
      </c>
      <c r="H1074" s="15">
        <v>69.0</v>
      </c>
      <c r="I1074" s="15">
        <v>0.153</v>
      </c>
      <c r="J1074" s="15">
        <v>0.688</v>
      </c>
      <c r="K1074" s="15">
        <v>0.159</v>
      </c>
      <c r="L1074" s="15">
        <v>1.007137E7</v>
      </c>
      <c r="M1074" s="15">
        <v>0.669</v>
      </c>
    </row>
    <row r="1075">
      <c r="A1075" s="15" t="str">
        <f t="shared" si="1"/>
        <v>Hungary-Europe2007</v>
      </c>
      <c r="B1075" s="5" t="s">
        <v>75</v>
      </c>
      <c r="C1075" s="17" t="s">
        <v>161</v>
      </c>
      <c r="D1075" s="10" t="s">
        <v>69</v>
      </c>
      <c r="E1075" s="15">
        <v>0.01</v>
      </c>
      <c r="F1075" s="15">
        <v>0.007</v>
      </c>
      <c r="G1075" s="15">
        <v>77.0</v>
      </c>
      <c r="H1075" s="15">
        <v>69.0</v>
      </c>
      <c r="I1075" s="15">
        <v>0.151</v>
      </c>
      <c r="J1075" s="15">
        <v>0.689</v>
      </c>
      <c r="K1075" s="15">
        <v>0.161</v>
      </c>
      <c r="L1075" s="15">
        <v>1.005578E7</v>
      </c>
      <c r="M1075" s="15">
        <v>0.674</v>
      </c>
    </row>
    <row r="1076">
      <c r="A1076" s="15" t="str">
        <f t="shared" si="1"/>
        <v>Hungary-Europe2008</v>
      </c>
      <c r="B1076" s="5" t="s">
        <v>75</v>
      </c>
      <c r="C1076" s="17" t="s">
        <v>161</v>
      </c>
      <c r="D1076" s="10" t="s">
        <v>70</v>
      </c>
      <c r="E1076" s="15">
        <v>0.01</v>
      </c>
      <c r="F1076" s="15">
        <v>0.006</v>
      </c>
      <c r="G1076" s="15">
        <v>78.0</v>
      </c>
      <c r="H1076" s="15">
        <v>70.0</v>
      </c>
      <c r="I1076" s="15">
        <v>0.149</v>
      </c>
      <c r="J1076" s="15">
        <v>0.688</v>
      </c>
      <c r="K1076" s="15">
        <v>0.163</v>
      </c>
      <c r="L1076" s="15">
        <v>1.0038188E7</v>
      </c>
      <c r="M1076" s="15">
        <v>0.679</v>
      </c>
    </row>
    <row r="1077">
      <c r="A1077" s="15" t="str">
        <f t="shared" si="1"/>
        <v>Hungary-Europe2009</v>
      </c>
      <c r="B1077" s="5" t="s">
        <v>75</v>
      </c>
      <c r="C1077" s="17" t="s">
        <v>161</v>
      </c>
      <c r="D1077" s="10" t="s">
        <v>71</v>
      </c>
      <c r="E1077" s="15">
        <v>0.01</v>
      </c>
      <c r="F1077" s="15">
        <v>0.006</v>
      </c>
      <c r="G1077" s="15">
        <v>78.0</v>
      </c>
      <c r="H1077" s="15">
        <v>70.0</v>
      </c>
      <c r="I1077" s="15">
        <v>0.147</v>
      </c>
      <c r="J1077" s="15">
        <v>0.687</v>
      </c>
      <c r="K1077" s="15">
        <v>0.165</v>
      </c>
      <c r="L1077" s="15">
        <v>1.002265E7</v>
      </c>
      <c r="M1077" s="15">
        <v>0.684</v>
      </c>
    </row>
    <row r="1078">
      <c r="A1078" s="15" t="str">
        <f t="shared" si="1"/>
        <v>Hungary-Europe2010</v>
      </c>
      <c r="B1078" s="5" t="s">
        <v>75</v>
      </c>
      <c r="C1078" s="17" t="s">
        <v>161</v>
      </c>
      <c r="D1078" s="10" t="s">
        <v>72</v>
      </c>
      <c r="E1078" s="15">
        <v>0.009</v>
      </c>
      <c r="F1078" s="15">
        <v>0.006</v>
      </c>
      <c r="G1078" s="15">
        <v>78.0</v>
      </c>
      <c r="H1078" s="15">
        <v>71.0</v>
      </c>
      <c r="I1078" s="15">
        <v>0.146</v>
      </c>
      <c r="J1078" s="15">
        <v>0.686</v>
      </c>
      <c r="K1078" s="15">
        <v>0.167</v>
      </c>
      <c r="L1078" s="15">
        <v>1.0000023E7</v>
      </c>
      <c r="M1078" s="15">
        <v>0.689</v>
      </c>
    </row>
    <row r="1079">
      <c r="A1079" s="15" t="str">
        <f t="shared" si="1"/>
        <v>Hungary-Europe2011</v>
      </c>
      <c r="B1079" s="5" t="s">
        <v>75</v>
      </c>
      <c r="C1079" s="17" t="s">
        <v>161</v>
      </c>
      <c r="D1079" s="10" t="s">
        <v>73</v>
      </c>
      <c r="E1079" s="15">
        <v>0.009</v>
      </c>
      <c r="F1079" s="15">
        <v>0.006</v>
      </c>
      <c r="G1079" s="15">
        <v>79.0</v>
      </c>
      <c r="H1079" s="15">
        <v>71.0</v>
      </c>
      <c r="I1079" s="15">
        <v>0.146</v>
      </c>
      <c r="J1079" s="15">
        <v>0.685</v>
      </c>
      <c r="K1079" s="15">
        <v>0.169</v>
      </c>
      <c r="L1079" s="15">
        <v>9971727.0</v>
      </c>
      <c r="M1079" s="15">
        <v>0.693</v>
      </c>
    </row>
    <row r="1080">
      <c r="A1080" s="15" t="str">
        <f t="shared" si="1"/>
        <v>Hungary-Europe2012</v>
      </c>
      <c r="B1080" s="5" t="s">
        <v>75</v>
      </c>
      <c r="C1080" s="17" t="s">
        <v>161</v>
      </c>
      <c r="D1080" s="10" t="s">
        <v>74</v>
      </c>
      <c r="E1080" s="15">
        <v>0.009</v>
      </c>
      <c r="F1080" s="15">
        <v>0.005</v>
      </c>
      <c r="G1080" s="15">
        <v>79.0</v>
      </c>
      <c r="H1080" s="15">
        <v>72.0</v>
      </c>
      <c r="I1080" s="15">
        <v>0.146</v>
      </c>
      <c r="J1080" s="15">
        <v>0.683</v>
      </c>
      <c r="K1080" s="15">
        <v>0.17</v>
      </c>
      <c r="L1080" s="15">
        <v>9920362.0</v>
      </c>
      <c r="M1080" s="15">
        <v>0.698</v>
      </c>
    </row>
    <row r="1081">
      <c r="A1081" s="15" t="str">
        <f t="shared" si="1"/>
        <v>Iceland-Europe2000</v>
      </c>
      <c r="B1081" s="5" t="s">
        <v>75</v>
      </c>
      <c r="C1081" s="17" t="s">
        <v>162</v>
      </c>
      <c r="D1081" s="10" t="s">
        <v>62</v>
      </c>
      <c r="E1081" s="15">
        <v>0.014</v>
      </c>
      <c r="F1081" s="15">
        <v>0.003</v>
      </c>
      <c r="G1081" s="15">
        <v>82.0</v>
      </c>
      <c r="H1081" s="15">
        <v>78.0</v>
      </c>
      <c r="I1081" s="15">
        <v>0.233</v>
      </c>
      <c r="J1081" s="15">
        <v>0.651</v>
      </c>
      <c r="K1081" s="15">
        <v>0.116</v>
      </c>
      <c r="L1081" s="15">
        <v>281205.0</v>
      </c>
      <c r="M1081" s="15">
        <v>0.924</v>
      </c>
    </row>
    <row r="1082">
      <c r="A1082" s="15" t="str">
        <f t="shared" si="1"/>
        <v>Iceland-Europe2001</v>
      </c>
      <c r="B1082" s="5" t="s">
        <v>75</v>
      </c>
      <c r="C1082" s="17" t="s">
        <v>162</v>
      </c>
      <c r="D1082" s="10" t="s">
        <v>63</v>
      </c>
      <c r="E1082" s="15">
        <v>0.014</v>
      </c>
      <c r="F1082" s="15">
        <v>0.003</v>
      </c>
      <c r="G1082" s="15">
        <v>83.0</v>
      </c>
      <c r="H1082" s="15">
        <v>78.0</v>
      </c>
      <c r="I1082" s="15">
        <v>0.23</v>
      </c>
      <c r="J1082" s="15">
        <v>0.653</v>
      </c>
      <c r="K1082" s="15">
        <v>0.116</v>
      </c>
      <c r="L1082" s="15">
        <v>284968.0</v>
      </c>
      <c r="M1082" s="15">
        <v>0.925</v>
      </c>
    </row>
    <row r="1083">
      <c r="A1083" s="15" t="str">
        <f t="shared" si="1"/>
        <v>Iceland-Europe2002</v>
      </c>
      <c r="B1083" s="5" t="s">
        <v>75</v>
      </c>
      <c r="C1083" s="17" t="s">
        <v>162</v>
      </c>
      <c r="D1083" s="10" t="s">
        <v>64</v>
      </c>
      <c r="E1083" s="15">
        <v>0.014</v>
      </c>
      <c r="F1083" s="15">
        <v>0.003</v>
      </c>
      <c r="G1083" s="15">
        <v>83.0</v>
      </c>
      <c r="H1083" s="15">
        <v>79.0</v>
      </c>
      <c r="I1083" s="15">
        <v>0.228</v>
      </c>
      <c r="J1083" s="15">
        <v>0.656</v>
      </c>
      <c r="K1083" s="15">
        <v>0.117</v>
      </c>
      <c r="L1083" s="15">
        <v>287523.0</v>
      </c>
      <c r="M1083" s="15">
        <v>0.927</v>
      </c>
    </row>
    <row r="1084">
      <c r="A1084" s="15" t="str">
        <f t="shared" si="1"/>
        <v>Iceland-Europe2003</v>
      </c>
      <c r="B1084" s="5" t="s">
        <v>75</v>
      </c>
      <c r="C1084" s="17" t="s">
        <v>162</v>
      </c>
      <c r="D1084" s="10" t="s">
        <v>65</v>
      </c>
      <c r="E1084" s="15">
        <v>0.014</v>
      </c>
      <c r="F1084" s="15">
        <v>0.003</v>
      </c>
      <c r="G1084" s="15">
        <v>83.0</v>
      </c>
      <c r="H1084" s="15">
        <v>80.0</v>
      </c>
      <c r="I1084" s="15">
        <v>0.225</v>
      </c>
      <c r="J1084" s="15">
        <v>0.658</v>
      </c>
      <c r="K1084" s="15">
        <v>0.117</v>
      </c>
      <c r="L1084" s="15">
        <v>289521.0</v>
      </c>
      <c r="M1084" s="15">
        <v>0.928</v>
      </c>
    </row>
    <row r="1085">
      <c r="A1085" s="15" t="str">
        <f t="shared" si="1"/>
        <v>Iceland-Europe2004</v>
      </c>
      <c r="B1085" s="5" t="s">
        <v>75</v>
      </c>
      <c r="C1085" s="17" t="s">
        <v>162</v>
      </c>
      <c r="D1085" s="10" t="s">
        <v>66</v>
      </c>
      <c r="E1085" s="15">
        <v>0.015</v>
      </c>
      <c r="F1085" s="15">
        <v>0.003</v>
      </c>
      <c r="G1085" s="15">
        <v>83.0</v>
      </c>
      <c r="H1085" s="15">
        <v>79.0</v>
      </c>
      <c r="I1085" s="15">
        <v>0.223</v>
      </c>
      <c r="J1085" s="15">
        <v>0.66</v>
      </c>
      <c r="K1085" s="15">
        <v>0.117</v>
      </c>
      <c r="L1085" s="15">
        <v>292074.0</v>
      </c>
      <c r="M1085" s="15">
        <v>0.929</v>
      </c>
    </row>
    <row r="1086">
      <c r="A1086" s="15" t="str">
        <f t="shared" si="1"/>
        <v>Iceland-Europe2005</v>
      </c>
      <c r="B1086" s="5" t="s">
        <v>75</v>
      </c>
      <c r="C1086" s="17" t="s">
        <v>162</v>
      </c>
      <c r="D1086" s="10" t="s">
        <v>67</v>
      </c>
      <c r="E1086" s="15">
        <v>0.014</v>
      </c>
      <c r="F1086" s="15">
        <v>0.002</v>
      </c>
      <c r="G1086" s="15">
        <v>84.0</v>
      </c>
      <c r="H1086" s="15">
        <v>80.0</v>
      </c>
      <c r="I1086" s="15">
        <v>0.221</v>
      </c>
      <c r="J1086" s="15">
        <v>0.662</v>
      </c>
      <c r="K1086" s="15">
        <v>0.117</v>
      </c>
      <c r="L1086" s="15">
        <v>296734.0</v>
      </c>
      <c r="M1086" s="15">
        <v>0.93</v>
      </c>
    </row>
    <row r="1087">
      <c r="A1087" s="15" t="str">
        <f t="shared" si="1"/>
        <v>Iceland-Europe2006</v>
      </c>
      <c r="B1087" s="5" t="s">
        <v>75</v>
      </c>
      <c r="C1087" s="17" t="s">
        <v>162</v>
      </c>
      <c r="D1087" s="10" t="s">
        <v>68</v>
      </c>
      <c r="E1087" s="15">
        <v>0.015</v>
      </c>
      <c r="F1087" s="15">
        <v>0.002</v>
      </c>
      <c r="G1087" s="15">
        <v>83.0</v>
      </c>
      <c r="H1087" s="15">
        <v>80.0</v>
      </c>
      <c r="I1087" s="15">
        <v>0.218</v>
      </c>
      <c r="J1087" s="15">
        <v>0.664</v>
      </c>
      <c r="K1087" s="15">
        <v>0.118</v>
      </c>
      <c r="L1087" s="15">
        <v>303782.0</v>
      </c>
      <c r="M1087" s="15">
        <v>0.932</v>
      </c>
    </row>
    <row r="1088">
      <c r="A1088" s="15" t="str">
        <f t="shared" si="1"/>
        <v>Iceland-Europe2007</v>
      </c>
      <c r="B1088" s="5" t="s">
        <v>75</v>
      </c>
      <c r="C1088" s="17" t="s">
        <v>162</v>
      </c>
      <c r="D1088" s="10" t="s">
        <v>69</v>
      </c>
      <c r="E1088" s="15">
        <v>0.015</v>
      </c>
      <c r="F1088" s="15">
        <v>0.002</v>
      </c>
      <c r="G1088" s="15">
        <v>83.0</v>
      </c>
      <c r="H1088" s="15">
        <v>80.0</v>
      </c>
      <c r="I1088" s="15">
        <v>0.215</v>
      </c>
      <c r="J1088" s="15">
        <v>0.666</v>
      </c>
      <c r="K1088" s="15">
        <v>0.118</v>
      </c>
      <c r="L1088" s="15">
        <v>311566.0</v>
      </c>
      <c r="M1088" s="15">
        <v>0.933</v>
      </c>
    </row>
    <row r="1089">
      <c r="A1089" s="15" t="str">
        <f t="shared" si="1"/>
        <v>Iceland-Europe2008</v>
      </c>
      <c r="B1089" s="5" t="s">
        <v>75</v>
      </c>
      <c r="C1089" s="17" t="s">
        <v>162</v>
      </c>
      <c r="D1089" s="10" t="s">
        <v>70</v>
      </c>
      <c r="E1089" s="15">
        <v>0.015</v>
      </c>
      <c r="F1089" s="15">
        <v>0.002</v>
      </c>
      <c r="G1089" s="15">
        <v>83.0</v>
      </c>
      <c r="H1089" s="15">
        <v>80.0</v>
      </c>
      <c r="I1089" s="15">
        <v>0.213</v>
      </c>
      <c r="J1089" s="15">
        <v>0.668</v>
      </c>
      <c r="K1089" s="15">
        <v>0.119</v>
      </c>
      <c r="L1089" s="15">
        <v>317414.0</v>
      </c>
      <c r="M1089" s="15">
        <v>0.934</v>
      </c>
    </row>
    <row r="1090">
      <c r="A1090" s="15" t="str">
        <f t="shared" si="1"/>
        <v>Iceland-Europe2009</v>
      </c>
      <c r="B1090" s="5" t="s">
        <v>75</v>
      </c>
      <c r="C1090" s="17" t="s">
        <v>162</v>
      </c>
      <c r="D1090" s="10" t="s">
        <v>71</v>
      </c>
      <c r="E1090" s="15">
        <v>0.016</v>
      </c>
      <c r="F1090" s="15">
        <v>0.002</v>
      </c>
      <c r="G1090" s="15">
        <v>84.0</v>
      </c>
      <c r="H1090" s="15">
        <v>80.0</v>
      </c>
      <c r="I1090" s="15">
        <v>0.211</v>
      </c>
      <c r="J1090" s="15">
        <v>0.669</v>
      </c>
      <c r="K1090" s="15">
        <v>0.12</v>
      </c>
      <c r="L1090" s="15">
        <v>318499.0</v>
      </c>
      <c r="M1090" s="15">
        <v>0.935</v>
      </c>
    </row>
    <row r="1091">
      <c r="A1091" s="15" t="str">
        <f t="shared" si="1"/>
        <v>Iceland-Europe2010</v>
      </c>
      <c r="B1091" s="5" t="s">
        <v>75</v>
      </c>
      <c r="C1091" s="17" t="s">
        <v>162</v>
      </c>
      <c r="D1091" s="10" t="s">
        <v>72</v>
      </c>
      <c r="E1091" s="15">
        <v>0.015</v>
      </c>
      <c r="F1091" s="15">
        <v>0.002</v>
      </c>
      <c r="G1091" s="15">
        <v>84.0</v>
      </c>
      <c r="H1091" s="15">
        <v>80.0</v>
      </c>
      <c r="I1091" s="15">
        <v>0.209</v>
      </c>
      <c r="J1091" s="15">
        <v>0.669</v>
      </c>
      <c r="K1091" s="15">
        <v>0.121</v>
      </c>
      <c r="L1091" s="15">
        <v>318041.0</v>
      </c>
      <c r="M1091" s="15">
        <v>0.936</v>
      </c>
    </row>
    <row r="1092">
      <c r="A1092" s="15" t="str">
        <f t="shared" si="1"/>
        <v>Iceland-Europe2011</v>
      </c>
      <c r="B1092" s="5" t="s">
        <v>75</v>
      </c>
      <c r="C1092" s="17" t="s">
        <v>162</v>
      </c>
      <c r="D1092" s="10" t="s">
        <v>73</v>
      </c>
      <c r="E1092" s="15">
        <v>0.014</v>
      </c>
      <c r="F1092" s="15">
        <v>0.002</v>
      </c>
      <c r="G1092" s="15">
        <v>84.0</v>
      </c>
      <c r="H1092" s="15">
        <v>81.0</v>
      </c>
      <c r="I1092" s="15">
        <v>0.208</v>
      </c>
      <c r="J1092" s="15">
        <v>0.669</v>
      </c>
      <c r="K1092" s="15">
        <v>0.123</v>
      </c>
      <c r="L1092" s="15">
        <v>319014.0</v>
      </c>
      <c r="M1092" s="15">
        <v>0.937</v>
      </c>
    </row>
    <row r="1093">
      <c r="A1093" s="15" t="str">
        <f t="shared" si="1"/>
        <v>Iceland-Europe2012</v>
      </c>
      <c r="B1093" s="5" t="s">
        <v>75</v>
      </c>
      <c r="C1093" s="17" t="s">
        <v>162</v>
      </c>
      <c r="D1093" s="10" t="s">
        <v>74</v>
      </c>
      <c r="E1093" s="15">
        <v>0.014</v>
      </c>
      <c r="F1093" s="15">
        <v>0.002</v>
      </c>
      <c r="G1093" s="15">
        <v>84.0</v>
      </c>
      <c r="H1093" s="15">
        <v>82.0</v>
      </c>
      <c r="I1093" s="15">
        <v>0.207</v>
      </c>
      <c r="J1093" s="15">
        <v>0.667</v>
      </c>
      <c r="K1093" s="15">
        <v>0.126</v>
      </c>
      <c r="L1093" s="15">
        <v>320716.0</v>
      </c>
      <c r="M1093" s="15">
        <v>0.938</v>
      </c>
    </row>
    <row r="1094">
      <c r="A1094" s="15" t="str">
        <f t="shared" si="1"/>
        <v>India-Asia2000</v>
      </c>
      <c r="B1094" s="5" t="s">
        <v>60</v>
      </c>
      <c r="C1094" s="17" t="s">
        <v>163</v>
      </c>
      <c r="D1094" s="10" t="s">
        <v>62</v>
      </c>
      <c r="E1094" s="15">
        <v>0.026</v>
      </c>
      <c r="F1094" s="15">
        <v>0.067</v>
      </c>
      <c r="G1094" s="15">
        <v>63.0</v>
      </c>
      <c r="H1094" s="15">
        <v>61.0</v>
      </c>
      <c r="I1094" s="15">
        <v>0.342</v>
      </c>
      <c r="J1094" s="15">
        <v>0.614</v>
      </c>
      <c r="K1094" s="15">
        <v>0.044</v>
      </c>
      <c r="L1094" s="15">
        <v>1.042261758E9</v>
      </c>
      <c r="M1094" s="15">
        <v>0.277</v>
      </c>
    </row>
    <row r="1095">
      <c r="A1095" s="15" t="str">
        <f t="shared" si="1"/>
        <v>India-Asia2001</v>
      </c>
      <c r="B1095" s="5" t="s">
        <v>60</v>
      </c>
      <c r="C1095" s="17" t="s">
        <v>163</v>
      </c>
      <c r="D1095" s="10" t="s">
        <v>63</v>
      </c>
      <c r="E1095" s="15">
        <v>0.025</v>
      </c>
      <c r="F1095" s="15">
        <v>0.064</v>
      </c>
      <c r="G1095" s="15">
        <v>64.0</v>
      </c>
      <c r="H1095" s="15">
        <v>61.0</v>
      </c>
      <c r="I1095" s="15">
        <v>0.338</v>
      </c>
      <c r="J1095" s="15">
        <v>0.617</v>
      </c>
      <c r="K1095" s="15">
        <v>0.044</v>
      </c>
      <c r="L1095" s="15">
        <v>1.059500888E9</v>
      </c>
      <c r="M1095" s="15">
        <v>0.279</v>
      </c>
    </row>
    <row r="1096">
      <c r="A1096" s="15" t="str">
        <f t="shared" si="1"/>
        <v>India-Asia2002</v>
      </c>
      <c r="B1096" s="5" t="s">
        <v>60</v>
      </c>
      <c r="C1096" s="17" t="s">
        <v>163</v>
      </c>
      <c r="D1096" s="10" t="s">
        <v>64</v>
      </c>
      <c r="E1096" s="15">
        <v>0.025</v>
      </c>
      <c r="F1096" s="15">
        <v>0.062</v>
      </c>
      <c r="G1096" s="15">
        <v>64.0</v>
      </c>
      <c r="H1096" s="15">
        <v>62.0</v>
      </c>
      <c r="I1096" s="15">
        <v>0.334</v>
      </c>
      <c r="J1096" s="15">
        <v>0.621</v>
      </c>
      <c r="K1096" s="15">
        <v>0.045</v>
      </c>
      <c r="L1096" s="15">
        <v>1.076705723E9</v>
      </c>
      <c r="M1096" s="15">
        <v>0.282</v>
      </c>
    </row>
    <row r="1097">
      <c r="A1097" s="15" t="str">
        <f t="shared" si="1"/>
        <v>India-Asia2003</v>
      </c>
      <c r="B1097" s="5" t="s">
        <v>60</v>
      </c>
      <c r="C1097" s="17" t="s">
        <v>163</v>
      </c>
      <c r="D1097" s="10" t="s">
        <v>65</v>
      </c>
      <c r="E1097" s="15">
        <v>0.024</v>
      </c>
      <c r="F1097" s="15">
        <v>0.06</v>
      </c>
      <c r="G1097" s="15">
        <v>65.0</v>
      </c>
      <c r="H1097" s="15">
        <v>62.0</v>
      </c>
      <c r="I1097" s="15">
        <v>0.33</v>
      </c>
      <c r="J1097" s="15">
        <v>0.624</v>
      </c>
      <c r="K1097" s="15">
        <v>0.046</v>
      </c>
      <c r="L1097" s="15">
        <v>1.093786762E9</v>
      </c>
      <c r="M1097" s="15">
        <v>0.286</v>
      </c>
    </row>
    <row r="1098">
      <c r="A1098" s="15" t="str">
        <f t="shared" si="1"/>
        <v>India-Asia2004</v>
      </c>
      <c r="B1098" s="5" t="s">
        <v>60</v>
      </c>
      <c r="C1098" s="17" t="s">
        <v>163</v>
      </c>
      <c r="D1098" s="10" t="s">
        <v>66</v>
      </c>
      <c r="E1098" s="15">
        <v>0.024</v>
      </c>
      <c r="F1098" s="15">
        <v>0.058</v>
      </c>
      <c r="G1098" s="15">
        <v>65.0</v>
      </c>
      <c r="H1098" s="15">
        <v>62.0</v>
      </c>
      <c r="I1098" s="15">
        <v>0.326</v>
      </c>
      <c r="J1098" s="15">
        <v>0.627</v>
      </c>
      <c r="K1098" s="15">
        <v>0.046</v>
      </c>
      <c r="L1098" s="15">
        <v>1.110626108E9</v>
      </c>
      <c r="M1098" s="15">
        <v>0.289</v>
      </c>
    </row>
    <row r="1099">
      <c r="A1099" s="15" t="str">
        <f t="shared" si="1"/>
        <v>India-Asia2005</v>
      </c>
      <c r="B1099" s="5" t="s">
        <v>60</v>
      </c>
      <c r="C1099" s="17" t="s">
        <v>163</v>
      </c>
      <c r="D1099" s="10" t="s">
        <v>67</v>
      </c>
      <c r="E1099" s="15">
        <v>0.023</v>
      </c>
      <c r="F1099" s="15">
        <v>0.056</v>
      </c>
      <c r="G1099" s="15">
        <v>66.0</v>
      </c>
      <c r="H1099" s="15">
        <v>63.0</v>
      </c>
      <c r="I1099" s="15">
        <v>0.322</v>
      </c>
      <c r="J1099" s="15">
        <v>0.631</v>
      </c>
      <c r="K1099" s="15">
        <v>0.047</v>
      </c>
      <c r="L1099" s="15">
        <v>1.127143548E9</v>
      </c>
      <c r="M1099" s="15">
        <v>0.292</v>
      </c>
    </row>
    <row r="1100">
      <c r="A1100" s="15" t="str">
        <f t="shared" si="1"/>
        <v>India-Asia2006</v>
      </c>
      <c r="B1100" s="5" t="s">
        <v>60</v>
      </c>
      <c r="C1100" s="17" t="s">
        <v>163</v>
      </c>
      <c r="D1100" s="10" t="s">
        <v>68</v>
      </c>
      <c r="E1100" s="15">
        <v>0.023</v>
      </c>
      <c r="F1100" s="15">
        <v>0.054</v>
      </c>
      <c r="G1100" s="15">
        <v>66.0</v>
      </c>
      <c r="H1100" s="15">
        <v>63.0</v>
      </c>
      <c r="I1100" s="15">
        <v>0.318</v>
      </c>
      <c r="J1100" s="15">
        <v>0.634</v>
      </c>
      <c r="K1100" s="15">
        <v>0.048</v>
      </c>
      <c r="L1100" s="15">
        <v>1.14328935E9</v>
      </c>
      <c r="M1100" s="15">
        <v>0.296</v>
      </c>
    </row>
    <row r="1101">
      <c r="A1101" s="15" t="str">
        <f t="shared" si="1"/>
        <v>India-Asia2007</v>
      </c>
      <c r="B1101" s="5" t="s">
        <v>60</v>
      </c>
      <c r="C1101" s="17" t="s">
        <v>163</v>
      </c>
      <c r="D1101" s="10" t="s">
        <v>69</v>
      </c>
      <c r="E1101" s="15">
        <v>0.022</v>
      </c>
      <c r="F1101" s="15">
        <v>0.052</v>
      </c>
      <c r="G1101" s="15">
        <v>66.0</v>
      </c>
      <c r="H1101" s="15">
        <v>63.0</v>
      </c>
      <c r="I1101" s="15">
        <v>0.314</v>
      </c>
      <c r="J1101" s="15">
        <v>0.638</v>
      </c>
      <c r="K1101" s="15">
        <v>0.049</v>
      </c>
      <c r="L1101" s="15">
        <v>1.15909525E9</v>
      </c>
      <c r="M1101" s="15">
        <v>0.299</v>
      </c>
    </row>
    <row r="1102">
      <c r="A1102" s="15" t="str">
        <f t="shared" si="1"/>
        <v>India-Asia2008</v>
      </c>
      <c r="B1102" s="5" t="s">
        <v>60</v>
      </c>
      <c r="C1102" s="17" t="s">
        <v>163</v>
      </c>
      <c r="D1102" s="10" t="s">
        <v>70</v>
      </c>
      <c r="E1102" s="15">
        <v>0.022</v>
      </c>
      <c r="F1102" s="15">
        <v>0.05</v>
      </c>
      <c r="G1102" s="15">
        <v>67.0</v>
      </c>
      <c r="H1102" s="15">
        <v>63.0</v>
      </c>
      <c r="I1102" s="15">
        <v>0.31</v>
      </c>
      <c r="J1102" s="15">
        <v>0.641</v>
      </c>
      <c r="K1102" s="15">
        <v>0.049</v>
      </c>
      <c r="L1102" s="15">
        <v>1.174662334E9</v>
      </c>
      <c r="M1102" s="15">
        <v>0.302</v>
      </c>
    </row>
    <row r="1103">
      <c r="A1103" s="15" t="str">
        <f t="shared" si="1"/>
        <v>India-Asia2009</v>
      </c>
      <c r="B1103" s="5" t="s">
        <v>60</v>
      </c>
      <c r="C1103" s="17" t="s">
        <v>163</v>
      </c>
      <c r="D1103" s="10" t="s">
        <v>71</v>
      </c>
      <c r="E1103" s="15">
        <v>0.022</v>
      </c>
      <c r="F1103" s="15">
        <v>0.048</v>
      </c>
      <c r="G1103" s="15">
        <v>67.0</v>
      </c>
      <c r="H1103" s="15">
        <v>64.0</v>
      </c>
      <c r="I1103" s="15">
        <v>0.306</v>
      </c>
      <c r="J1103" s="15">
        <v>0.644</v>
      </c>
      <c r="K1103" s="15">
        <v>0.05</v>
      </c>
      <c r="L1103" s="15">
        <v>1.190138069E9</v>
      </c>
      <c r="M1103" s="15">
        <v>0.306</v>
      </c>
    </row>
    <row r="1104">
      <c r="A1104" s="15" t="str">
        <f t="shared" si="1"/>
        <v>India-Asia2010</v>
      </c>
      <c r="B1104" s="5" t="s">
        <v>60</v>
      </c>
      <c r="C1104" s="17" t="s">
        <v>163</v>
      </c>
      <c r="D1104" s="10" t="s">
        <v>72</v>
      </c>
      <c r="E1104" s="15">
        <v>0.021</v>
      </c>
      <c r="F1104" s="15">
        <v>0.046</v>
      </c>
      <c r="G1104" s="15">
        <v>67.0</v>
      </c>
      <c r="H1104" s="15">
        <v>64.0</v>
      </c>
      <c r="I1104" s="15">
        <v>0.302</v>
      </c>
      <c r="J1104" s="15">
        <v>0.648</v>
      </c>
      <c r="K1104" s="15">
        <v>0.051</v>
      </c>
      <c r="L1104" s="15">
        <v>1.205624648E9</v>
      </c>
      <c r="M1104" s="15">
        <v>0.309</v>
      </c>
    </row>
    <row r="1105">
      <c r="A1105" s="15" t="str">
        <f t="shared" si="1"/>
        <v>India-Asia2011</v>
      </c>
      <c r="B1105" s="5" t="s">
        <v>60</v>
      </c>
      <c r="C1105" s="17" t="s">
        <v>163</v>
      </c>
      <c r="D1105" s="10" t="s">
        <v>73</v>
      </c>
      <c r="E1105" s="15">
        <v>0.021</v>
      </c>
      <c r="F1105" s="15">
        <v>0.045</v>
      </c>
      <c r="G1105" s="15">
        <v>68.0</v>
      </c>
      <c r="H1105" s="15">
        <v>64.0</v>
      </c>
      <c r="I1105" s="15">
        <v>0.298</v>
      </c>
      <c r="J1105" s="15">
        <v>0.651</v>
      </c>
      <c r="K1105" s="15">
        <v>0.051</v>
      </c>
      <c r="L1105" s="15">
        <v>1.221156319E9</v>
      </c>
      <c r="M1105" s="15">
        <v>0.313</v>
      </c>
    </row>
    <row r="1106">
      <c r="A1106" s="15" t="str">
        <f t="shared" si="1"/>
        <v>India-Asia2012</v>
      </c>
      <c r="B1106" s="5" t="s">
        <v>60</v>
      </c>
      <c r="C1106" s="17" t="s">
        <v>163</v>
      </c>
      <c r="D1106" s="10" t="s">
        <v>74</v>
      </c>
      <c r="E1106" s="15">
        <v>0.021</v>
      </c>
      <c r="F1106" s="15">
        <v>0.043</v>
      </c>
      <c r="G1106" s="15">
        <v>68.0</v>
      </c>
      <c r="H1106" s="15">
        <v>65.0</v>
      </c>
      <c r="I1106" s="15">
        <v>0.294</v>
      </c>
      <c r="J1106" s="15">
        <v>0.654</v>
      </c>
      <c r="K1106" s="15">
        <v>0.052</v>
      </c>
      <c r="L1106" s="15">
        <v>1.236686732E9</v>
      </c>
      <c r="M1106" s="15">
        <v>0.316</v>
      </c>
    </row>
    <row r="1107">
      <c r="A1107" s="15" t="str">
        <f t="shared" si="1"/>
        <v>Indonesia-Asia2000</v>
      </c>
      <c r="B1107" s="5" t="s">
        <v>60</v>
      </c>
      <c r="C1107" s="17" t="s">
        <v>164</v>
      </c>
      <c r="D1107" s="10" t="s">
        <v>62</v>
      </c>
      <c r="E1107" s="15">
        <v>0.022</v>
      </c>
      <c r="F1107" s="15">
        <v>0.041</v>
      </c>
      <c r="G1107" s="15">
        <v>69.0</v>
      </c>
      <c r="H1107" s="15">
        <v>65.0</v>
      </c>
      <c r="I1107" s="15">
        <v>0.307</v>
      </c>
      <c r="J1107" s="15">
        <v>0.647</v>
      </c>
      <c r="K1107" s="15">
        <v>0.047</v>
      </c>
      <c r="L1107" s="15">
        <v>2.08938698E8</v>
      </c>
      <c r="M1107" s="15">
        <v>0.42</v>
      </c>
    </row>
    <row r="1108">
      <c r="A1108" s="15" t="str">
        <f t="shared" si="1"/>
        <v>Indonesia-Asia2001</v>
      </c>
      <c r="B1108" s="5" t="s">
        <v>60</v>
      </c>
      <c r="C1108" s="17" t="s">
        <v>164</v>
      </c>
      <c r="D1108" s="10" t="s">
        <v>63</v>
      </c>
      <c r="E1108" s="15">
        <v>0.021</v>
      </c>
      <c r="F1108" s="15">
        <v>0.039</v>
      </c>
      <c r="G1108" s="15">
        <v>70.0</v>
      </c>
      <c r="H1108" s="15">
        <v>66.0</v>
      </c>
      <c r="I1108" s="15">
        <v>0.304</v>
      </c>
      <c r="J1108" s="15">
        <v>0.649</v>
      </c>
      <c r="K1108" s="15">
        <v>0.047</v>
      </c>
      <c r="L1108" s="15">
        <v>2.11970371E8</v>
      </c>
      <c r="M1108" s="15">
        <v>0.428</v>
      </c>
    </row>
    <row r="1109">
      <c r="A1109" s="15" t="str">
        <f t="shared" si="1"/>
        <v>Indonesia-Asia2002</v>
      </c>
      <c r="B1109" s="5" t="s">
        <v>60</v>
      </c>
      <c r="C1109" s="17" t="s">
        <v>164</v>
      </c>
      <c r="D1109" s="10" t="s">
        <v>64</v>
      </c>
      <c r="E1109" s="15">
        <v>0.021</v>
      </c>
      <c r="F1109" s="15">
        <v>0.038</v>
      </c>
      <c r="G1109" s="15">
        <v>70.0</v>
      </c>
      <c r="H1109" s="15">
        <v>66.0</v>
      </c>
      <c r="I1109" s="15">
        <v>0.302</v>
      </c>
      <c r="J1109" s="15">
        <v>0.651</v>
      </c>
      <c r="K1109" s="15">
        <v>0.048</v>
      </c>
      <c r="L1109" s="15">
        <v>2.15038285E8</v>
      </c>
      <c r="M1109" s="15">
        <v>0.436</v>
      </c>
    </row>
    <row r="1110">
      <c r="A1110" s="15" t="str">
        <f t="shared" si="1"/>
        <v>Indonesia-Asia2003</v>
      </c>
      <c r="B1110" s="5" t="s">
        <v>60</v>
      </c>
      <c r="C1110" s="17" t="s">
        <v>164</v>
      </c>
      <c r="D1110" s="10" t="s">
        <v>65</v>
      </c>
      <c r="E1110" s="15">
        <v>0.021</v>
      </c>
      <c r="F1110" s="15">
        <v>0.036</v>
      </c>
      <c r="G1110" s="15">
        <v>70.0</v>
      </c>
      <c r="H1110" s="15">
        <v>66.0</v>
      </c>
      <c r="I1110" s="15">
        <v>0.301</v>
      </c>
      <c r="J1110" s="15">
        <v>0.651</v>
      </c>
      <c r="K1110" s="15">
        <v>0.048</v>
      </c>
      <c r="L1110" s="15">
        <v>2.18145617E8</v>
      </c>
      <c r="M1110" s="15">
        <v>0.444</v>
      </c>
    </row>
    <row r="1111">
      <c r="A1111" s="15" t="str">
        <f t="shared" si="1"/>
        <v>Indonesia-Asia2004</v>
      </c>
      <c r="B1111" s="5" t="s">
        <v>60</v>
      </c>
      <c r="C1111" s="17" t="s">
        <v>164</v>
      </c>
      <c r="D1111" s="10" t="s">
        <v>66</v>
      </c>
      <c r="E1111" s="15">
        <v>0.021</v>
      </c>
      <c r="F1111" s="15">
        <v>0.035</v>
      </c>
      <c r="G1111" s="15">
        <v>71.0</v>
      </c>
      <c r="H1111" s="15">
        <v>67.0</v>
      </c>
      <c r="I1111" s="15">
        <v>0.3</v>
      </c>
      <c r="J1111" s="15">
        <v>0.651</v>
      </c>
      <c r="K1111" s="15">
        <v>0.048</v>
      </c>
      <c r="L1111" s="15">
        <v>2.21293797E8</v>
      </c>
      <c r="M1111" s="15">
        <v>0.451</v>
      </c>
    </row>
    <row r="1112">
      <c r="A1112" s="15" t="str">
        <f t="shared" si="1"/>
        <v>Indonesia-Asia2005</v>
      </c>
      <c r="B1112" s="5" t="s">
        <v>60</v>
      </c>
      <c r="C1112" s="17" t="s">
        <v>164</v>
      </c>
      <c r="D1112" s="10" t="s">
        <v>67</v>
      </c>
      <c r="E1112" s="15">
        <v>0.021</v>
      </c>
      <c r="F1112" s="15">
        <v>0.033</v>
      </c>
      <c r="G1112" s="15">
        <v>71.0</v>
      </c>
      <c r="H1112" s="15">
        <v>67.0</v>
      </c>
      <c r="I1112" s="15">
        <v>0.3</v>
      </c>
      <c r="J1112" s="15">
        <v>0.651</v>
      </c>
      <c r="K1112" s="15">
        <v>0.049</v>
      </c>
      <c r="L1112" s="15">
        <v>2.24480901E8</v>
      </c>
      <c r="M1112" s="15">
        <v>0.459</v>
      </c>
    </row>
    <row r="1113">
      <c r="A1113" s="15" t="str">
        <f t="shared" si="1"/>
        <v>Indonesia-Asia2006</v>
      </c>
      <c r="B1113" s="5" t="s">
        <v>60</v>
      </c>
      <c r="C1113" s="17" t="s">
        <v>164</v>
      </c>
      <c r="D1113" s="10" t="s">
        <v>68</v>
      </c>
      <c r="E1113" s="15">
        <v>0.021</v>
      </c>
      <c r="F1113" s="15">
        <v>0.032</v>
      </c>
      <c r="G1113" s="15">
        <v>71.0</v>
      </c>
      <c r="H1113" s="15">
        <v>67.0</v>
      </c>
      <c r="I1113" s="15">
        <v>0.3</v>
      </c>
      <c r="J1113" s="15">
        <v>0.651</v>
      </c>
      <c r="K1113" s="15">
        <v>0.049</v>
      </c>
      <c r="L1113" s="15">
        <v>2.27709821E8</v>
      </c>
      <c r="M1113" s="15">
        <v>0.467</v>
      </c>
    </row>
    <row r="1114">
      <c r="A1114" s="15" t="str">
        <f t="shared" si="1"/>
        <v>Indonesia-Asia2007</v>
      </c>
      <c r="B1114" s="5" t="s">
        <v>60</v>
      </c>
      <c r="C1114" s="17" t="s">
        <v>164</v>
      </c>
      <c r="D1114" s="10" t="s">
        <v>69</v>
      </c>
      <c r="E1114" s="15">
        <v>0.021</v>
      </c>
      <c r="F1114" s="15">
        <v>0.031</v>
      </c>
      <c r="G1114" s="15">
        <v>71.0</v>
      </c>
      <c r="H1114" s="15">
        <v>67.0</v>
      </c>
      <c r="I1114" s="15">
        <v>0.3</v>
      </c>
      <c r="J1114" s="15">
        <v>0.651</v>
      </c>
      <c r="K1114" s="15">
        <v>0.049</v>
      </c>
      <c r="L1114" s="15">
        <v>2.30972808E8</v>
      </c>
      <c r="M1114" s="15">
        <v>0.475</v>
      </c>
    </row>
    <row r="1115">
      <c r="A1115" s="15" t="str">
        <f t="shared" si="1"/>
        <v>Indonesia-Asia2008</v>
      </c>
      <c r="B1115" s="5" t="s">
        <v>60</v>
      </c>
      <c r="C1115" s="17" t="s">
        <v>164</v>
      </c>
      <c r="D1115" s="10" t="s">
        <v>70</v>
      </c>
      <c r="E1115" s="15">
        <v>0.021</v>
      </c>
      <c r="F1115" s="15">
        <v>0.03</v>
      </c>
      <c r="G1115" s="15">
        <v>72.0</v>
      </c>
      <c r="H1115" s="15">
        <v>68.0</v>
      </c>
      <c r="I1115" s="15">
        <v>0.3</v>
      </c>
      <c r="J1115" s="15">
        <v>0.65</v>
      </c>
      <c r="K1115" s="15">
        <v>0.049</v>
      </c>
      <c r="L1115" s="15">
        <v>2.34243489E8</v>
      </c>
      <c r="M1115" s="15">
        <v>0.483</v>
      </c>
    </row>
    <row r="1116">
      <c r="A1116" s="15" t="str">
        <f t="shared" si="1"/>
        <v>Indonesia-Asia2009</v>
      </c>
      <c r="B1116" s="5" t="s">
        <v>60</v>
      </c>
      <c r="C1116" s="17" t="s">
        <v>164</v>
      </c>
      <c r="D1116" s="10" t="s">
        <v>71</v>
      </c>
      <c r="E1116" s="15">
        <v>0.02</v>
      </c>
      <c r="F1116" s="15">
        <v>0.029</v>
      </c>
      <c r="G1116" s="15">
        <v>72.0</v>
      </c>
      <c r="H1116" s="15">
        <v>68.0</v>
      </c>
      <c r="I1116" s="15">
        <v>0.3</v>
      </c>
      <c r="J1116" s="15">
        <v>0.651</v>
      </c>
      <c r="K1116" s="15">
        <v>0.05</v>
      </c>
      <c r="L1116" s="15">
        <v>2.37486894E8</v>
      </c>
      <c r="M1116" s="15">
        <v>0.491</v>
      </c>
    </row>
    <row r="1117">
      <c r="A1117" s="15" t="str">
        <f t="shared" si="1"/>
        <v>Indonesia-Asia2010</v>
      </c>
      <c r="B1117" s="5" t="s">
        <v>60</v>
      </c>
      <c r="C1117" s="17" t="s">
        <v>164</v>
      </c>
      <c r="D1117" s="10" t="s">
        <v>72</v>
      </c>
      <c r="E1117" s="15">
        <v>0.02</v>
      </c>
      <c r="F1117" s="15">
        <v>0.027</v>
      </c>
      <c r="G1117" s="15">
        <v>72.0</v>
      </c>
      <c r="H1117" s="15">
        <v>68.0</v>
      </c>
      <c r="I1117" s="15">
        <v>0.298</v>
      </c>
      <c r="J1117" s="15">
        <v>0.652</v>
      </c>
      <c r="K1117" s="15">
        <v>0.05</v>
      </c>
      <c r="L1117" s="15">
        <v>2.40676485E8</v>
      </c>
      <c r="M1117" s="15">
        <v>0.499</v>
      </c>
    </row>
    <row r="1118">
      <c r="A1118" s="15" t="str">
        <f t="shared" si="1"/>
        <v>Indonesia-Asia2011</v>
      </c>
      <c r="B1118" s="5" t="s">
        <v>60</v>
      </c>
      <c r="C1118" s="17" t="s">
        <v>164</v>
      </c>
      <c r="D1118" s="10" t="s">
        <v>73</v>
      </c>
      <c r="E1118" s="15">
        <v>0.02</v>
      </c>
      <c r="F1118" s="15">
        <v>0.026</v>
      </c>
      <c r="G1118" s="15">
        <v>72.0</v>
      </c>
      <c r="H1118" s="15">
        <v>68.0</v>
      </c>
      <c r="I1118" s="15">
        <v>0.296</v>
      </c>
      <c r="J1118" s="15">
        <v>0.653</v>
      </c>
      <c r="K1118" s="15">
        <v>0.051</v>
      </c>
      <c r="L1118" s="15">
        <v>2.43801639E8</v>
      </c>
      <c r="M1118" s="15">
        <v>0.507</v>
      </c>
    </row>
    <row r="1119">
      <c r="A1119" s="15" t="str">
        <f t="shared" si="1"/>
        <v>Indonesia-Asia2012</v>
      </c>
      <c r="B1119" s="5" t="s">
        <v>60</v>
      </c>
      <c r="C1119" s="17" t="s">
        <v>164</v>
      </c>
      <c r="D1119" s="10" t="s">
        <v>74</v>
      </c>
      <c r="E1119" s="15">
        <v>0.019</v>
      </c>
      <c r="F1119" s="15">
        <v>0.025</v>
      </c>
      <c r="G1119" s="15">
        <v>73.0</v>
      </c>
      <c r="H1119" s="15">
        <v>69.0</v>
      </c>
      <c r="I1119" s="15">
        <v>0.293</v>
      </c>
      <c r="J1119" s="15">
        <v>0.656</v>
      </c>
      <c r="K1119" s="15">
        <v>0.051</v>
      </c>
      <c r="L1119" s="15">
        <v>2.46864191E8</v>
      </c>
      <c r="M1119" s="15">
        <v>0.515</v>
      </c>
    </row>
    <row r="1120">
      <c r="A1120" s="15" t="str">
        <f t="shared" si="1"/>
        <v>Iran-Middle East2000</v>
      </c>
      <c r="B1120" s="5" t="s">
        <v>92</v>
      </c>
      <c r="C1120" s="17" t="s">
        <v>165</v>
      </c>
      <c r="D1120" s="10" t="s">
        <v>62</v>
      </c>
      <c r="E1120" s="15">
        <v>0.019</v>
      </c>
      <c r="F1120" s="15">
        <v>0.029</v>
      </c>
      <c r="G1120" s="15">
        <v>71.0</v>
      </c>
      <c r="H1120" s="15">
        <v>69.0</v>
      </c>
      <c r="I1120" s="15">
        <v>0.347</v>
      </c>
      <c r="J1120" s="15">
        <v>0.611</v>
      </c>
      <c r="K1120" s="15">
        <v>0.042</v>
      </c>
      <c r="L1120" s="15">
        <v>6.5911052E7</v>
      </c>
      <c r="M1120" s="15">
        <v>0.64</v>
      </c>
    </row>
    <row r="1121">
      <c r="A1121" s="15" t="str">
        <f t="shared" si="1"/>
        <v>Iran-Middle East2001</v>
      </c>
      <c r="B1121" s="5" t="s">
        <v>92</v>
      </c>
      <c r="C1121" s="17" t="s">
        <v>165</v>
      </c>
      <c r="D1121" s="10" t="s">
        <v>63</v>
      </c>
      <c r="E1121" s="15">
        <v>0.018</v>
      </c>
      <c r="F1121" s="15">
        <v>0.027</v>
      </c>
      <c r="G1121" s="15">
        <v>71.0</v>
      </c>
      <c r="H1121" s="15">
        <v>69.0</v>
      </c>
      <c r="I1121" s="15">
        <v>0.328</v>
      </c>
      <c r="J1121" s="15">
        <v>0.629</v>
      </c>
      <c r="K1121" s="15">
        <v>0.043</v>
      </c>
      <c r="L1121" s="15">
        <v>6.6857624E7</v>
      </c>
      <c r="M1121" s="15">
        <v>0.648</v>
      </c>
    </row>
    <row r="1122">
      <c r="A1122" s="15" t="str">
        <f t="shared" si="1"/>
        <v>Iran-Middle East2002</v>
      </c>
      <c r="B1122" s="5" t="s">
        <v>92</v>
      </c>
      <c r="C1122" s="17" t="s">
        <v>165</v>
      </c>
      <c r="D1122" s="10" t="s">
        <v>64</v>
      </c>
      <c r="E1122" s="15">
        <v>0.018</v>
      </c>
      <c r="F1122" s="15">
        <v>0.026</v>
      </c>
      <c r="G1122" s="15">
        <v>72.0</v>
      </c>
      <c r="H1122" s="15">
        <v>69.0</v>
      </c>
      <c r="I1122" s="15">
        <v>0.308</v>
      </c>
      <c r="J1122" s="15">
        <v>0.647</v>
      </c>
      <c r="K1122" s="15">
        <v>0.045</v>
      </c>
      <c r="L1122" s="15">
        <v>6.7727274E7</v>
      </c>
      <c r="M1122" s="15">
        <v>0.655</v>
      </c>
    </row>
    <row r="1123">
      <c r="A1123" s="15" t="str">
        <f t="shared" si="1"/>
        <v>Iran-Middle East2003</v>
      </c>
      <c r="B1123" s="5" t="s">
        <v>92</v>
      </c>
      <c r="C1123" s="17" t="s">
        <v>165</v>
      </c>
      <c r="D1123" s="10" t="s">
        <v>65</v>
      </c>
      <c r="E1123" s="15">
        <v>0.018</v>
      </c>
      <c r="F1123" s="15">
        <v>0.024</v>
      </c>
      <c r="G1123" s="15">
        <v>72.0</v>
      </c>
      <c r="H1123" s="15">
        <v>70.0</v>
      </c>
      <c r="I1123" s="15">
        <v>0.289</v>
      </c>
      <c r="J1123" s="15">
        <v>0.664</v>
      </c>
      <c r="K1123" s="15">
        <v>0.047</v>
      </c>
      <c r="L1123" s="15">
        <v>6.8543171E7</v>
      </c>
      <c r="M1123" s="15">
        <v>0.662</v>
      </c>
    </row>
    <row r="1124">
      <c r="A1124" s="15" t="str">
        <f t="shared" si="1"/>
        <v>Iran-Middle East2004</v>
      </c>
      <c r="B1124" s="5" t="s">
        <v>92</v>
      </c>
      <c r="C1124" s="17" t="s">
        <v>165</v>
      </c>
      <c r="D1124" s="10" t="s">
        <v>66</v>
      </c>
      <c r="E1124" s="15">
        <v>0.018</v>
      </c>
      <c r="F1124" s="15">
        <v>0.023</v>
      </c>
      <c r="G1124" s="15">
        <v>73.0</v>
      </c>
      <c r="H1124" s="15">
        <v>70.0</v>
      </c>
      <c r="I1124" s="15">
        <v>0.272</v>
      </c>
      <c r="J1124" s="15">
        <v>0.68</v>
      </c>
      <c r="K1124" s="15">
        <v>0.048</v>
      </c>
      <c r="L1124" s="15">
        <v>6.9342126E7</v>
      </c>
      <c r="M1124" s="15">
        <v>0.669</v>
      </c>
    </row>
    <row r="1125">
      <c r="A1125" s="15" t="str">
        <f t="shared" si="1"/>
        <v>Iran-Middle East2005</v>
      </c>
      <c r="B1125" s="5" t="s">
        <v>92</v>
      </c>
      <c r="C1125" s="17" t="s">
        <v>165</v>
      </c>
      <c r="D1125" s="10" t="s">
        <v>67</v>
      </c>
      <c r="E1125" s="15">
        <v>0.018</v>
      </c>
      <c r="F1125" s="15">
        <v>0.022</v>
      </c>
      <c r="G1125" s="15">
        <v>73.0</v>
      </c>
      <c r="H1125" s="15">
        <v>70.0</v>
      </c>
      <c r="I1125" s="15">
        <v>0.258</v>
      </c>
      <c r="J1125" s="15">
        <v>0.693</v>
      </c>
      <c r="K1125" s="15">
        <v>0.049</v>
      </c>
      <c r="L1125" s="15">
        <v>7.0152384E7</v>
      </c>
      <c r="M1125" s="15">
        <v>0.676</v>
      </c>
    </row>
    <row r="1126">
      <c r="A1126" s="15" t="str">
        <f t="shared" si="1"/>
        <v>Iran-Middle East2006</v>
      </c>
      <c r="B1126" s="5" t="s">
        <v>92</v>
      </c>
      <c r="C1126" s="17" t="s">
        <v>165</v>
      </c>
      <c r="D1126" s="10" t="s">
        <v>68</v>
      </c>
      <c r="E1126" s="15">
        <v>0.018</v>
      </c>
      <c r="F1126" s="15">
        <v>0.021</v>
      </c>
      <c r="G1126" s="15">
        <v>74.0</v>
      </c>
      <c r="H1126" s="15">
        <v>70.0</v>
      </c>
      <c r="I1126" s="15">
        <v>0.249</v>
      </c>
      <c r="J1126" s="15">
        <v>0.701</v>
      </c>
      <c r="K1126" s="15">
        <v>0.05</v>
      </c>
      <c r="L1126" s="15">
        <v>7.0976584E7</v>
      </c>
      <c r="M1126" s="15">
        <v>0.682</v>
      </c>
    </row>
    <row r="1127">
      <c r="A1127" s="15" t="str">
        <f t="shared" si="1"/>
        <v>Iran-Middle East2007</v>
      </c>
      <c r="B1127" s="5" t="s">
        <v>92</v>
      </c>
      <c r="C1127" s="17" t="s">
        <v>165</v>
      </c>
      <c r="D1127" s="10" t="s">
        <v>69</v>
      </c>
      <c r="E1127" s="15">
        <v>0.019</v>
      </c>
      <c r="F1127" s="15">
        <v>0.019</v>
      </c>
      <c r="G1127" s="15">
        <v>74.0</v>
      </c>
      <c r="H1127" s="15">
        <v>70.0</v>
      </c>
      <c r="I1127" s="15">
        <v>0.242</v>
      </c>
      <c r="J1127" s="15">
        <v>0.707</v>
      </c>
      <c r="K1127" s="15">
        <v>0.051</v>
      </c>
      <c r="L1127" s="15">
        <v>7.1809219E7</v>
      </c>
      <c r="M1127" s="15">
        <v>0.689</v>
      </c>
    </row>
    <row r="1128">
      <c r="A1128" s="15" t="str">
        <f t="shared" si="1"/>
        <v>Iran-Middle East2008</v>
      </c>
      <c r="B1128" s="5" t="s">
        <v>92</v>
      </c>
      <c r="C1128" s="17" t="s">
        <v>165</v>
      </c>
      <c r="D1128" s="10" t="s">
        <v>70</v>
      </c>
      <c r="E1128" s="15">
        <v>0.019</v>
      </c>
      <c r="F1128" s="15">
        <v>0.018</v>
      </c>
      <c r="G1128" s="15">
        <v>74.0</v>
      </c>
      <c r="H1128" s="15">
        <v>71.0</v>
      </c>
      <c r="I1128" s="15">
        <v>0.239</v>
      </c>
      <c r="J1128" s="15">
        <v>0.71</v>
      </c>
      <c r="K1128" s="15">
        <v>0.051</v>
      </c>
      <c r="L1128" s="15">
        <v>7.2660887E7</v>
      </c>
      <c r="M1128" s="15">
        <v>0.695</v>
      </c>
    </row>
    <row r="1129">
      <c r="A1129" s="15" t="str">
        <f t="shared" si="1"/>
        <v>Iran-Middle East2009</v>
      </c>
      <c r="B1129" s="5" t="s">
        <v>92</v>
      </c>
      <c r="C1129" s="17" t="s">
        <v>165</v>
      </c>
      <c r="D1129" s="10" t="s">
        <v>71</v>
      </c>
      <c r="E1129" s="15">
        <v>0.019</v>
      </c>
      <c r="F1129" s="15">
        <v>0.017</v>
      </c>
      <c r="G1129" s="15">
        <v>75.0</v>
      </c>
      <c r="H1129" s="15">
        <v>71.0</v>
      </c>
      <c r="I1129" s="15">
        <v>0.237</v>
      </c>
      <c r="J1129" s="15">
        <v>0.712</v>
      </c>
      <c r="K1129" s="15">
        <v>0.051</v>
      </c>
      <c r="L1129" s="15">
        <v>7.3542954E7</v>
      </c>
      <c r="M1129" s="15">
        <v>0.7</v>
      </c>
    </row>
    <row r="1130">
      <c r="A1130" s="15" t="str">
        <f t="shared" si="1"/>
        <v>Iran-Middle East2010</v>
      </c>
      <c r="B1130" s="5" t="s">
        <v>92</v>
      </c>
      <c r="C1130" s="17" t="s">
        <v>165</v>
      </c>
      <c r="D1130" s="10" t="s">
        <v>72</v>
      </c>
      <c r="E1130" s="15">
        <v>0.019</v>
      </c>
      <c r="F1130" s="15">
        <v>0.016</v>
      </c>
      <c r="G1130" s="15">
        <v>75.0</v>
      </c>
      <c r="H1130" s="15">
        <v>71.0</v>
      </c>
      <c r="I1130" s="15">
        <v>0.236</v>
      </c>
      <c r="J1130" s="15">
        <v>0.712</v>
      </c>
      <c r="K1130" s="15">
        <v>0.052</v>
      </c>
      <c r="L1130" s="15">
        <v>7.4462314E7</v>
      </c>
      <c r="M1130" s="15">
        <v>0.706</v>
      </c>
    </row>
    <row r="1131">
      <c r="A1131" s="15" t="str">
        <f t="shared" si="1"/>
        <v>Iran-Middle East2011</v>
      </c>
      <c r="B1131" s="5" t="s">
        <v>92</v>
      </c>
      <c r="C1131" s="17" t="s">
        <v>165</v>
      </c>
      <c r="D1131" s="10" t="s">
        <v>73</v>
      </c>
      <c r="E1131" s="15">
        <v>0.019</v>
      </c>
      <c r="F1131" s="15">
        <v>0.016</v>
      </c>
      <c r="G1131" s="15">
        <v>75.0</v>
      </c>
      <c r="H1131" s="15">
        <v>72.0</v>
      </c>
      <c r="I1131" s="15">
        <v>0.236</v>
      </c>
      <c r="J1131" s="15">
        <v>0.712</v>
      </c>
      <c r="K1131" s="15">
        <v>0.052</v>
      </c>
      <c r="L1131" s="15">
        <v>7.5424285E7</v>
      </c>
      <c r="M1131" s="15">
        <v>0.712</v>
      </c>
    </row>
    <row r="1132">
      <c r="A1132" s="15" t="str">
        <f t="shared" si="1"/>
        <v>Iran-Middle East2012</v>
      </c>
      <c r="B1132" s="5" t="s">
        <v>92</v>
      </c>
      <c r="C1132" s="17" t="s">
        <v>165</v>
      </c>
      <c r="D1132" s="10" t="s">
        <v>74</v>
      </c>
      <c r="E1132" s="15">
        <v>0.019</v>
      </c>
      <c r="F1132" s="15">
        <v>0.015</v>
      </c>
      <c r="G1132" s="15">
        <v>76.0</v>
      </c>
      <c r="H1132" s="15">
        <v>72.0</v>
      </c>
      <c r="I1132" s="15">
        <v>0.237</v>
      </c>
      <c r="J1132" s="15">
        <v>0.711</v>
      </c>
      <c r="K1132" s="15">
        <v>0.052</v>
      </c>
      <c r="L1132" s="15">
        <v>7.6424443E7</v>
      </c>
      <c r="M1132" s="15">
        <v>0.718</v>
      </c>
    </row>
    <row r="1133">
      <c r="A1133" s="15" t="str">
        <f t="shared" si="1"/>
        <v>Iraq-Middle East2000</v>
      </c>
      <c r="B1133" s="5" t="s">
        <v>92</v>
      </c>
      <c r="C1133" s="17" t="s">
        <v>166</v>
      </c>
      <c r="D1133" s="10" t="s">
        <v>62</v>
      </c>
      <c r="E1133" s="15">
        <v>0.036</v>
      </c>
      <c r="F1133" s="15">
        <v>0.036</v>
      </c>
      <c r="G1133" s="15">
        <v>73.0</v>
      </c>
      <c r="H1133" s="15">
        <v>69.0</v>
      </c>
      <c r="I1133" s="15">
        <v>0.428</v>
      </c>
      <c r="J1133" s="15">
        <v>0.537</v>
      </c>
      <c r="K1133" s="15">
        <v>0.035</v>
      </c>
      <c r="L1133" s="15">
        <v>2.3801156E7</v>
      </c>
      <c r="M1133" s="15">
        <v>0.685</v>
      </c>
    </row>
    <row r="1134">
      <c r="A1134" s="15" t="str">
        <f t="shared" si="1"/>
        <v>Iraq-Middle East2001</v>
      </c>
      <c r="B1134" s="5" t="s">
        <v>92</v>
      </c>
      <c r="C1134" s="17" t="s">
        <v>166</v>
      </c>
      <c r="D1134" s="10" t="s">
        <v>63</v>
      </c>
      <c r="E1134" s="15">
        <v>0.036</v>
      </c>
      <c r="F1134" s="15">
        <v>0.035</v>
      </c>
      <c r="G1134" s="15">
        <v>73.0</v>
      </c>
      <c r="H1134" s="15">
        <v>69.0</v>
      </c>
      <c r="I1134" s="15">
        <v>0.426</v>
      </c>
      <c r="J1134" s="15">
        <v>0.539</v>
      </c>
      <c r="K1134" s="15">
        <v>0.035</v>
      </c>
      <c r="L1134" s="15">
        <v>2.4516842E7</v>
      </c>
      <c r="M1134" s="15">
        <v>0.686</v>
      </c>
    </row>
    <row r="1135">
      <c r="A1135" s="15" t="str">
        <f t="shared" si="1"/>
        <v>Iraq-Middle East2002</v>
      </c>
      <c r="B1135" s="5" t="s">
        <v>92</v>
      </c>
      <c r="C1135" s="17" t="s">
        <v>166</v>
      </c>
      <c r="D1135" s="10" t="s">
        <v>64</v>
      </c>
      <c r="E1135" s="15">
        <v>0.035</v>
      </c>
      <c r="F1135" s="15">
        <v>0.035</v>
      </c>
      <c r="G1135" s="15">
        <v>73.0</v>
      </c>
      <c r="H1135" s="15">
        <v>68.0</v>
      </c>
      <c r="I1135" s="15">
        <v>0.424</v>
      </c>
      <c r="J1135" s="15">
        <v>0.541</v>
      </c>
      <c r="K1135" s="15">
        <v>0.035</v>
      </c>
      <c r="L1135" s="15">
        <v>2.5238267E7</v>
      </c>
      <c r="M1135" s="15">
        <v>0.686</v>
      </c>
    </row>
    <row r="1136">
      <c r="A1136" s="15" t="str">
        <f t="shared" si="1"/>
        <v>Iraq-Middle East2003</v>
      </c>
      <c r="B1136" s="5" t="s">
        <v>92</v>
      </c>
      <c r="C1136" s="17" t="s">
        <v>166</v>
      </c>
      <c r="D1136" s="10" t="s">
        <v>65</v>
      </c>
      <c r="E1136" s="15">
        <v>0.035</v>
      </c>
      <c r="F1136" s="15">
        <v>0.034</v>
      </c>
      <c r="G1136" s="15">
        <v>73.0</v>
      </c>
      <c r="H1136" s="15">
        <v>68.0</v>
      </c>
      <c r="I1136" s="15">
        <v>0.422</v>
      </c>
      <c r="J1136" s="15">
        <v>0.543</v>
      </c>
      <c r="K1136" s="15">
        <v>0.035</v>
      </c>
      <c r="L1136" s="15">
        <v>2.5959531E7</v>
      </c>
      <c r="M1136" s="15">
        <v>0.687</v>
      </c>
    </row>
    <row r="1137">
      <c r="A1137" s="15" t="str">
        <f t="shared" si="1"/>
        <v>Iraq-Middle East2004</v>
      </c>
      <c r="B1137" s="5" t="s">
        <v>92</v>
      </c>
      <c r="C1137" s="17" t="s">
        <v>166</v>
      </c>
      <c r="D1137" s="10" t="s">
        <v>66</v>
      </c>
      <c r="E1137" s="15">
        <v>0.035</v>
      </c>
      <c r="F1137" s="15">
        <v>0.034</v>
      </c>
      <c r="G1137" s="15">
        <v>72.0</v>
      </c>
      <c r="H1137" s="15">
        <v>67.0</v>
      </c>
      <c r="I1137" s="15">
        <v>0.421</v>
      </c>
      <c r="J1137" s="15">
        <v>0.545</v>
      </c>
      <c r="K1137" s="15">
        <v>0.035</v>
      </c>
      <c r="L1137" s="15">
        <v>2.6673536E7</v>
      </c>
      <c r="M1137" s="15">
        <v>0.687</v>
      </c>
    </row>
    <row r="1138">
      <c r="A1138" s="15" t="str">
        <f t="shared" si="1"/>
        <v>Iraq-Middle East2005</v>
      </c>
      <c r="B1138" s="5" t="s">
        <v>92</v>
      </c>
      <c r="C1138" s="17" t="s">
        <v>166</v>
      </c>
      <c r="D1138" s="10" t="s">
        <v>67</v>
      </c>
      <c r="E1138" s="15">
        <v>0.034</v>
      </c>
      <c r="F1138" s="15">
        <v>0.033</v>
      </c>
      <c r="G1138" s="15">
        <v>72.0</v>
      </c>
      <c r="H1138" s="15">
        <v>67.0</v>
      </c>
      <c r="I1138" s="15">
        <v>0.419</v>
      </c>
      <c r="J1138" s="15">
        <v>0.546</v>
      </c>
      <c r="K1138" s="15">
        <v>0.035</v>
      </c>
      <c r="L1138" s="15">
        <v>2.7377045E7</v>
      </c>
      <c r="M1138" s="15">
        <v>0.688</v>
      </c>
    </row>
    <row r="1139">
      <c r="A1139" s="15" t="str">
        <f t="shared" si="1"/>
        <v>Iraq-Middle East2006</v>
      </c>
      <c r="B1139" s="5" t="s">
        <v>92</v>
      </c>
      <c r="C1139" s="17" t="s">
        <v>166</v>
      </c>
      <c r="D1139" s="10" t="s">
        <v>68</v>
      </c>
      <c r="E1139" s="15">
        <v>0.034</v>
      </c>
      <c r="F1139" s="15">
        <v>0.033</v>
      </c>
      <c r="G1139" s="15">
        <v>72.0</v>
      </c>
      <c r="H1139" s="15">
        <v>66.0</v>
      </c>
      <c r="I1139" s="15">
        <v>0.418</v>
      </c>
      <c r="J1139" s="15">
        <v>0.547</v>
      </c>
      <c r="K1139" s="15">
        <v>0.034</v>
      </c>
      <c r="L1139" s="15">
        <v>2.8064095E7</v>
      </c>
      <c r="M1139" s="15">
        <v>0.688</v>
      </c>
    </row>
    <row r="1140">
      <c r="A1140" s="15" t="str">
        <f t="shared" si="1"/>
        <v>Iraq-Middle East2007</v>
      </c>
      <c r="B1140" s="5" t="s">
        <v>92</v>
      </c>
      <c r="C1140" s="17" t="s">
        <v>166</v>
      </c>
      <c r="D1140" s="10" t="s">
        <v>69</v>
      </c>
      <c r="E1140" s="15">
        <v>0.034</v>
      </c>
      <c r="F1140" s="15">
        <v>0.032</v>
      </c>
      <c r="G1140" s="15">
        <v>72.0</v>
      </c>
      <c r="H1140" s="15">
        <v>66.0</v>
      </c>
      <c r="I1140" s="15">
        <v>0.417</v>
      </c>
      <c r="J1140" s="15">
        <v>0.548</v>
      </c>
      <c r="K1140" s="15">
        <v>0.034</v>
      </c>
      <c r="L1140" s="15">
        <v>2.874063E7</v>
      </c>
      <c r="M1140" s="15">
        <v>0.689</v>
      </c>
    </row>
    <row r="1141">
      <c r="A1141" s="15" t="str">
        <f t="shared" si="1"/>
        <v>Iraq-Middle East2008</v>
      </c>
      <c r="B1141" s="5" t="s">
        <v>92</v>
      </c>
      <c r="C1141" s="17" t="s">
        <v>166</v>
      </c>
      <c r="D1141" s="10" t="s">
        <v>70</v>
      </c>
      <c r="E1141" s="15">
        <v>0.033</v>
      </c>
      <c r="F1141" s="15">
        <v>0.031</v>
      </c>
      <c r="G1141" s="15">
        <v>72.0</v>
      </c>
      <c r="H1141" s="15">
        <v>65.0</v>
      </c>
      <c r="I1141" s="15">
        <v>0.416</v>
      </c>
      <c r="J1141" s="15">
        <v>0.549</v>
      </c>
      <c r="K1141" s="15">
        <v>0.034</v>
      </c>
      <c r="L1141" s="15">
        <v>2.9429829E7</v>
      </c>
      <c r="M1141" s="15">
        <v>0.689</v>
      </c>
    </row>
    <row r="1142">
      <c r="A1142" s="15" t="str">
        <f t="shared" si="1"/>
        <v>Iraq-Middle East2009</v>
      </c>
      <c r="B1142" s="5" t="s">
        <v>92</v>
      </c>
      <c r="C1142" s="17" t="s">
        <v>166</v>
      </c>
      <c r="D1142" s="10" t="s">
        <v>71</v>
      </c>
      <c r="E1142" s="15">
        <v>0.033</v>
      </c>
      <c r="F1142" s="15">
        <v>0.031</v>
      </c>
      <c r="G1142" s="15">
        <v>72.0</v>
      </c>
      <c r="H1142" s="15">
        <v>65.0</v>
      </c>
      <c r="I1142" s="15">
        <v>0.415</v>
      </c>
      <c r="J1142" s="15">
        <v>0.551</v>
      </c>
      <c r="K1142" s="15">
        <v>0.034</v>
      </c>
      <c r="L1142" s="15">
        <v>3.0163199E7</v>
      </c>
      <c r="M1142" s="15">
        <v>0.69</v>
      </c>
    </row>
    <row r="1143">
      <c r="A1143" s="15" t="str">
        <f t="shared" si="1"/>
        <v>Iraq-Middle East2010</v>
      </c>
      <c r="B1143" s="5" t="s">
        <v>92</v>
      </c>
      <c r="C1143" s="17" t="s">
        <v>166</v>
      </c>
      <c r="D1143" s="10" t="s">
        <v>72</v>
      </c>
      <c r="E1143" s="15">
        <v>0.032</v>
      </c>
      <c r="F1143" s="15">
        <v>0.03</v>
      </c>
      <c r="G1143" s="15">
        <v>73.0</v>
      </c>
      <c r="H1143" s="15">
        <v>65.0</v>
      </c>
      <c r="I1143" s="15">
        <v>0.412</v>
      </c>
      <c r="J1143" s="15">
        <v>0.554</v>
      </c>
      <c r="K1143" s="15">
        <v>0.034</v>
      </c>
      <c r="L1143" s="15">
        <v>3.096238E7</v>
      </c>
      <c r="M1143" s="15">
        <v>0.69</v>
      </c>
    </row>
    <row r="1144">
      <c r="A1144" s="15" t="str">
        <f t="shared" si="1"/>
        <v>Iraq-Middle East2011</v>
      </c>
      <c r="B1144" s="5" t="s">
        <v>92</v>
      </c>
      <c r="C1144" s="17" t="s">
        <v>166</v>
      </c>
      <c r="D1144" s="10" t="s">
        <v>73</v>
      </c>
      <c r="E1144" s="15">
        <v>0.032</v>
      </c>
      <c r="F1144" s="15">
        <v>0.029</v>
      </c>
      <c r="G1144" s="15">
        <v>73.0</v>
      </c>
      <c r="H1144" s="15">
        <v>65.0</v>
      </c>
      <c r="I1144" s="15">
        <v>0.409</v>
      </c>
      <c r="J1144" s="15">
        <v>0.558</v>
      </c>
      <c r="K1144" s="15">
        <v>0.033</v>
      </c>
      <c r="L1144" s="15">
        <v>3.176002E7</v>
      </c>
      <c r="M1144" s="15">
        <v>0.691</v>
      </c>
    </row>
    <row r="1145">
      <c r="A1145" s="15" t="str">
        <f t="shared" si="1"/>
        <v>Iraq-Middle East2012</v>
      </c>
      <c r="B1145" s="5" t="s">
        <v>92</v>
      </c>
      <c r="C1145" s="17" t="s">
        <v>166</v>
      </c>
      <c r="D1145" s="10" t="s">
        <v>74</v>
      </c>
      <c r="E1145" s="15">
        <v>0.031</v>
      </c>
      <c r="F1145" s="15">
        <v>0.029</v>
      </c>
      <c r="G1145" s="15">
        <v>73.0</v>
      </c>
      <c r="H1145" s="15">
        <v>66.0</v>
      </c>
      <c r="I1145" s="15">
        <v>0.405</v>
      </c>
      <c r="J1145" s="15">
        <v>0.562</v>
      </c>
      <c r="K1145" s="15">
        <v>0.033</v>
      </c>
      <c r="L1145" s="15">
        <v>3.2578209E7</v>
      </c>
      <c r="M1145" s="15">
        <v>0.692</v>
      </c>
    </row>
    <row r="1146">
      <c r="A1146" s="15" t="str">
        <f t="shared" si="1"/>
        <v>Ireland-Europe2000</v>
      </c>
      <c r="B1146" s="5" t="s">
        <v>75</v>
      </c>
      <c r="C1146" s="17" t="s">
        <v>167</v>
      </c>
      <c r="D1146" s="10" t="s">
        <v>62</v>
      </c>
      <c r="E1146" s="15">
        <v>0.014</v>
      </c>
      <c r="F1146" s="15">
        <v>0.006</v>
      </c>
      <c r="G1146" s="15">
        <v>79.0</v>
      </c>
      <c r="H1146" s="15">
        <v>74.0</v>
      </c>
      <c r="I1146" s="15">
        <v>0.218</v>
      </c>
      <c r="J1146" s="15">
        <v>0.67</v>
      </c>
      <c r="K1146" s="15">
        <v>0.112</v>
      </c>
      <c r="L1146" s="15">
        <v>3805174.0</v>
      </c>
      <c r="M1146" s="15">
        <v>0.591</v>
      </c>
    </row>
    <row r="1147">
      <c r="A1147" s="15" t="str">
        <f t="shared" si="1"/>
        <v>Ireland-Europe2001</v>
      </c>
      <c r="B1147" s="5" t="s">
        <v>75</v>
      </c>
      <c r="C1147" s="17" t="s">
        <v>167</v>
      </c>
      <c r="D1147" s="10" t="s">
        <v>63</v>
      </c>
      <c r="E1147" s="15">
        <v>0.015</v>
      </c>
      <c r="F1147" s="15">
        <v>0.006</v>
      </c>
      <c r="G1147" s="15">
        <v>80.0</v>
      </c>
      <c r="H1147" s="15">
        <v>75.0</v>
      </c>
      <c r="I1147" s="15">
        <v>0.214</v>
      </c>
      <c r="J1147" s="15">
        <v>0.674</v>
      </c>
      <c r="K1147" s="15">
        <v>0.112</v>
      </c>
      <c r="L1147" s="15">
        <v>3866243.0</v>
      </c>
      <c r="M1147" s="15">
        <v>0.594</v>
      </c>
    </row>
    <row r="1148">
      <c r="A1148" s="15" t="str">
        <f t="shared" si="1"/>
        <v>Ireland-Europe2002</v>
      </c>
      <c r="B1148" s="5" t="s">
        <v>75</v>
      </c>
      <c r="C1148" s="17" t="s">
        <v>167</v>
      </c>
      <c r="D1148" s="10" t="s">
        <v>64</v>
      </c>
      <c r="E1148" s="15">
        <v>0.015</v>
      </c>
      <c r="F1148" s="15">
        <v>0.005</v>
      </c>
      <c r="G1148" s="15">
        <v>80.0</v>
      </c>
      <c r="H1148" s="15">
        <v>75.0</v>
      </c>
      <c r="I1148" s="15">
        <v>0.211</v>
      </c>
      <c r="J1148" s="15">
        <v>0.678</v>
      </c>
      <c r="K1148" s="15">
        <v>0.111</v>
      </c>
      <c r="L1148" s="15">
        <v>3931947.0</v>
      </c>
      <c r="M1148" s="15">
        <v>0.596</v>
      </c>
    </row>
    <row r="1149">
      <c r="A1149" s="15" t="str">
        <f t="shared" si="1"/>
        <v>Ireland-Europe2003</v>
      </c>
      <c r="B1149" s="5" t="s">
        <v>75</v>
      </c>
      <c r="C1149" s="17" t="s">
        <v>167</v>
      </c>
      <c r="D1149" s="10" t="s">
        <v>65</v>
      </c>
      <c r="E1149" s="15">
        <v>0.015</v>
      </c>
      <c r="F1149" s="15">
        <v>0.005</v>
      </c>
      <c r="G1149" s="15">
        <v>81.0</v>
      </c>
      <c r="H1149" s="15">
        <v>76.0</v>
      </c>
      <c r="I1149" s="15">
        <v>0.208</v>
      </c>
      <c r="J1149" s="15">
        <v>0.681</v>
      </c>
      <c r="K1149" s="15">
        <v>0.111</v>
      </c>
      <c r="L1149" s="15">
        <v>3996521.0</v>
      </c>
      <c r="M1149" s="15">
        <v>0.599</v>
      </c>
    </row>
    <row r="1150">
      <c r="A1150" s="15" t="str">
        <f t="shared" si="1"/>
        <v>Ireland-Europe2004</v>
      </c>
      <c r="B1150" s="5" t="s">
        <v>75</v>
      </c>
      <c r="C1150" s="17" t="s">
        <v>167</v>
      </c>
      <c r="D1150" s="10" t="s">
        <v>66</v>
      </c>
      <c r="E1150" s="15">
        <v>0.015</v>
      </c>
      <c r="F1150" s="15">
        <v>0.005</v>
      </c>
      <c r="G1150" s="15">
        <v>81.0</v>
      </c>
      <c r="H1150" s="15">
        <v>76.0</v>
      </c>
      <c r="I1150" s="15">
        <v>0.206</v>
      </c>
      <c r="J1150" s="15">
        <v>0.683</v>
      </c>
      <c r="K1150" s="15">
        <v>0.111</v>
      </c>
      <c r="L1150" s="15">
        <v>4070262.0</v>
      </c>
      <c r="M1150" s="15">
        <v>0.602</v>
      </c>
    </row>
    <row r="1151">
      <c r="A1151" s="15" t="str">
        <f t="shared" si="1"/>
        <v>Ireland-Europe2005</v>
      </c>
      <c r="B1151" s="5" t="s">
        <v>75</v>
      </c>
      <c r="C1151" s="17" t="s">
        <v>167</v>
      </c>
      <c r="D1151" s="10" t="s">
        <v>67</v>
      </c>
      <c r="E1151" s="15">
        <v>0.015</v>
      </c>
      <c r="F1151" s="15">
        <v>0.004</v>
      </c>
      <c r="G1151" s="15">
        <v>81.0</v>
      </c>
      <c r="H1151" s="15">
        <v>77.0</v>
      </c>
      <c r="I1151" s="15">
        <v>0.206</v>
      </c>
      <c r="J1151" s="15">
        <v>0.684</v>
      </c>
      <c r="K1151" s="15">
        <v>0.111</v>
      </c>
      <c r="L1151" s="15">
        <v>4159914.0</v>
      </c>
      <c r="M1151" s="15">
        <v>0.605</v>
      </c>
    </row>
    <row r="1152">
      <c r="A1152" s="15" t="str">
        <f t="shared" si="1"/>
        <v>Ireland-Europe2006</v>
      </c>
      <c r="B1152" s="5" t="s">
        <v>75</v>
      </c>
      <c r="C1152" s="17" t="s">
        <v>167</v>
      </c>
      <c r="D1152" s="10" t="s">
        <v>68</v>
      </c>
      <c r="E1152" s="15">
        <v>0.015</v>
      </c>
      <c r="F1152" s="15">
        <v>0.004</v>
      </c>
      <c r="G1152" s="15">
        <v>82.0</v>
      </c>
      <c r="H1152" s="15">
        <v>77.0</v>
      </c>
      <c r="I1152" s="15">
        <v>0.206</v>
      </c>
      <c r="J1152" s="15">
        <v>0.683</v>
      </c>
      <c r="K1152" s="15">
        <v>0.111</v>
      </c>
      <c r="L1152" s="15">
        <v>4274137.0</v>
      </c>
      <c r="M1152" s="15">
        <v>0.608</v>
      </c>
    </row>
    <row r="1153">
      <c r="A1153" s="15" t="str">
        <f t="shared" si="1"/>
        <v>Ireland-Europe2007</v>
      </c>
      <c r="B1153" s="5" t="s">
        <v>75</v>
      </c>
      <c r="C1153" s="17" t="s">
        <v>167</v>
      </c>
      <c r="D1153" s="10" t="s">
        <v>69</v>
      </c>
      <c r="E1153" s="15">
        <v>0.016</v>
      </c>
      <c r="F1153" s="15">
        <v>0.004</v>
      </c>
      <c r="G1153" s="15">
        <v>82.0</v>
      </c>
      <c r="H1153" s="15">
        <v>77.0</v>
      </c>
      <c r="I1153" s="15">
        <v>0.208</v>
      </c>
      <c r="J1153" s="15">
        <v>0.681</v>
      </c>
      <c r="K1153" s="15">
        <v>0.111</v>
      </c>
      <c r="L1153" s="15">
        <v>4398942.0</v>
      </c>
      <c r="M1153" s="15">
        <v>0.61</v>
      </c>
    </row>
    <row r="1154">
      <c r="A1154" s="15" t="str">
        <f t="shared" si="1"/>
        <v>Ireland-Europe2008</v>
      </c>
      <c r="B1154" s="5" t="s">
        <v>75</v>
      </c>
      <c r="C1154" s="17" t="s">
        <v>167</v>
      </c>
      <c r="D1154" s="10" t="s">
        <v>70</v>
      </c>
      <c r="E1154" s="15">
        <v>0.017</v>
      </c>
      <c r="F1154" s="15">
        <v>0.004</v>
      </c>
      <c r="G1154" s="15">
        <v>82.0</v>
      </c>
      <c r="H1154" s="15">
        <v>78.0</v>
      </c>
      <c r="I1154" s="15">
        <v>0.21</v>
      </c>
      <c r="J1154" s="15">
        <v>0.679</v>
      </c>
      <c r="K1154" s="15">
        <v>0.111</v>
      </c>
      <c r="L1154" s="15">
        <v>4489544.0</v>
      </c>
      <c r="M1154" s="15">
        <v>0.613</v>
      </c>
    </row>
    <row r="1155">
      <c r="A1155" s="15" t="str">
        <f t="shared" si="1"/>
        <v>Ireland-Europe2009</v>
      </c>
      <c r="B1155" s="5" t="s">
        <v>75</v>
      </c>
      <c r="C1155" s="17" t="s">
        <v>167</v>
      </c>
      <c r="D1155" s="10" t="s">
        <v>71</v>
      </c>
      <c r="E1155" s="15">
        <v>0.017</v>
      </c>
      <c r="F1155" s="15">
        <v>0.004</v>
      </c>
      <c r="G1155" s="15">
        <v>83.0</v>
      </c>
      <c r="H1155" s="15">
        <v>78.0</v>
      </c>
      <c r="I1155" s="15">
        <v>0.212</v>
      </c>
      <c r="J1155" s="15">
        <v>0.676</v>
      </c>
      <c r="K1155" s="15">
        <v>0.112</v>
      </c>
      <c r="L1155" s="15">
        <v>4535375.0</v>
      </c>
      <c r="M1155" s="15">
        <v>0.616</v>
      </c>
    </row>
    <row r="1156">
      <c r="A1156" s="15" t="str">
        <f t="shared" si="1"/>
        <v>Ireland-Europe2010</v>
      </c>
      <c r="B1156" s="5" t="s">
        <v>75</v>
      </c>
      <c r="C1156" s="17" t="s">
        <v>167</v>
      </c>
      <c r="D1156" s="10" t="s">
        <v>72</v>
      </c>
      <c r="E1156" s="15">
        <v>0.017</v>
      </c>
      <c r="F1156" s="15">
        <v>0.004</v>
      </c>
      <c r="G1156" s="15">
        <v>83.0</v>
      </c>
      <c r="H1156" s="15">
        <v>79.0</v>
      </c>
      <c r="I1156" s="15">
        <v>0.213</v>
      </c>
      <c r="J1156" s="15">
        <v>0.673</v>
      </c>
      <c r="K1156" s="15">
        <v>0.113</v>
      </c>
      <c r="L1156" s="15">
        <v>4560155.0</v>
      </c>
      <c r="M1156" s="15">
        <v>0.618</v>
      </c>
    </row>
    <row r="1157">
      <c r="A1157" s="15" t="str">
        <f t="shared" si="1"/>
        <v>Ireland-Europe2011</v>
      </c>
      <c r="B1157" s="5" t="s">
        <v>75</v>
      </c>
      <c r="C1157" s="17" t="s">
        <v>167</v>
      </c>
      <c r="D1157" s="10" t="s">
        <v>73</v>
      </c>
      <c r="E1157" s="15">
        <v>0.016</v>
      </c>
      <c r="F1157" s="15">
        <v>0.003</v>
      </c>
      <c r="G1157" s="15">
        <v>83.0</v>
      </c>
      <c r="H1157" s="15">
        <v>79.0</v>
      </c>
      <c r="I1157" s="15">
        <v>0.215</v>
      </c>
      <c r="J1157" s="15">
        <v>0.67</v>
      </c>
      <c r="K1157" s="15">
        <v>0.115</v>
      </c>
      <c r="L1157" s="15">
        <v>4576794.0</v>
      </c>
      <c r="M1157" s="15">
        <v>0.621</v>
      </c>
    </row>
    <row r="1158">
      <c r="A1158" s="15" t="str">
        <f t="shared" si="1"/>
        <v>Ireland-Europe2012</v>
      </c>
      <c r="B1158" s="5" t="s">
        <v>75</v>
      </c>
      <c r="C1158" s="17" t="s">
        <v>167</v>
      </c>
      <c r="D1158" s="10" t="s">
        <v>74</v>
      </c>
      <c r="E1158" s="15">
        <v>0.016</v>
      </c>
      <c r="F1158" s="15">
        <v>0.003</v>
      </c>
      <c r="G1158" s="15">
        <v>83.0</v>
      </c>
      <c r="H1158" s="15">
        <v>79.0</v>
      </c>
      <c r="I1158" s="15">
        <v>0.215</v>
      </c>
      <c r="J1158" s="15">
        <v>0.667</v>
      </c>
      <c r="K1158" s="15">
        <v>0.118</v>
      </c>
      <c r="L1158" s="15">
        <v>4586897.0</v>
      </c>
      <c r="M1158" s="15">
        <v>0.624</v>
      </c>
    </row>
    <row r="1159">
      <c r="A1159" s="15" t="str">
        <f t="shared" si="1"/>
        <v>Isle of Man-Europe2000</v>
      </c>
      <c r="B1159" s="5" t="s">
        <v>75</v>
      </c>
      <c r="C1159" s="17" t="s">
        <v>168</v>
      </c>
      <c r="D1159" s="10" t="s">
        <v>62</v>
      </c>
      <c r="E1159" s="11"/>
      <c r="F1159" s="11"/>
      <c r="G1159" s="11"/>
      <c r="H1159" s="11"/>
      <c r="I1159" s="11"/>
      <c r="J1159" s="11"/>
      <c r="K1159" s="11"/>
      <c r="L1159" s="15">
        <v>76806.0</v>
      </c>
      <c r="M1159" s="15">
        <v>0.518</v>
      </c>
    </row>
    <row r="1160">
      <c r="A1160" s="15" t="str">
        <f t="shared" si="1"/>
        <v>Isle of Man-Europe2001</v>
      </c>
      <c r="B1160" s="5" t="s">
        <v>75</v>
      </c>
      <c r="C1160" s="17" t="s">
        <v>168</v>
      </c>
      <c r="D1160" s="10" t="s">
        <v>63</v>
      </c>
      <c r="E1160" s="11"/>
      <c r="F1160" s="11"/>
      <c r="G1160" s="11"/>
      <c r="H1160" s="11"/>
      <c r="I1160" s="11"/>
      <c r="J1160" s="11"/>
      <c r="K1160" s="11"/>
      <c r="L1160" s="15">
        <v>77616.0</v>
      </c>
      <c r="M1160" s="15">
        <v>0.518</v>
      </c>
    </row>
    <row r="1161">
      <c r="A1161" s="15" t="str">
        <f t="shared" si="1"/>
        <v>Isle of Man-Europe2002</v>
      </c>
      <c r="B1161" s="5" t="s">
        <v>75</v>
      </c>
      <c r="C1161" s="17" t="s">
        <v>168</v>
      </c>
      <c r="D1161" s="10" t="s">
        <v>64</v>
      </c>
      <c r="E1161" s="15">
        <v>0.011</v>
      </c>
      <c r="F1161" s="11"/>
      <c r="G1161" s="15">
        <v>82.0</v>
      </c>
      <c r="H1161" s="15">
        <v>75.0</v>
      </c>
      <c r="I1161" s="11"/>
      <c r="J1161" s="11"/>
      <c r="K1161" s="11"/>
      <c r="L1161" s="15">
        <v>78338.0</v>
      </c>
      <c r="M1161" s="15">
        <v>0.519</v>
      </c>
    </row>
    <row r="1162">
      <c r="A1162" s="15" t="str">
        <f t="shared" si="1"/>
        <v>Isle of Man-Europe2003</v>
      </c>
      <c r="B1162" s="5" t="s">
        <v>75</v>
      </c>
      <c r="C1162" s="17" t="s">
        <v>168</v>
      </c>
      <c r="D1162" s="10" t="s">
        <v>65</v>
      </c>
      <c r="E1162" s="15">
        <v>0.011</v>
      </c>
      <c r="F1162" s="11"/>
      <c r="G1162" s="15">
        <v>82.0</v>
      </c>
      <c r="H1162" s="15">
        <v>75.0</v>
      </c>
      <c r="I1162" s="11"/>
      <c r="J1162" s="11"/>
      <c r="K1162" s="11"/>
      <c r="L1162" s="15">
        <v>79001.0</v>
      </c>
      <c r="M1162" s="15">
        <v>0.519</v>
      </c>
    </row>
    <row r="1163">
      <c r="A1163" s="15" t="str">
        <f t="shared" si="1"/>
        <v>Isle of Man-Europe2004</v>
      </c>
      <c r="B1163" s="5" t="s">
        <v>75</v>
      </c>
      <c r="C1163" s="17" t="s">
        <v>168</v>
      </c>
      <c r="D1163" s="10" t="s">
        <v>66</v>
      </c>
      <c r="E1163" s="15">
        <v>0.011</v>
      </c>
      <c r="F1163" s="11"/>
      <c r="G1163" s="15">
        <v>82.0</v>
      </c>
      <c r="H1163" s="15">
        <v>75.0</v>
      </c>
      <c r="I1163" s="11"/>
      <c r="J1163" s="11"/>
      <c r="K1163" s="11"/>
      <c r="L1163" s="15">
        <v>79658.0</v>
      </c>
      <c r="M1163" s="15">
        <v>0.519</v>
      </c>
    </row>
    <row r="1164">
      <c r="A1164" s="15" t="str">
        <f t="shared" si="1"/>
        <v>Isle of Man-Europe2005</v>
      </c>
      <c r="B1164" s="5" t="s">
        <v>75</v>
      </c>
      <c r="C1164" s="17" t="s">
        <v>168</v>
      </c>
      <c r="D1164" s="10" t="s">
        <v>67</v>
      </c>
      <c r="E1164" s="15">
        <v>0.011</v>
      </c>
      <c r="F1164" s="11"/>
      <c r="G1164" s="15">
        <v>82.0</v>
      </c>
      <c r="H1164" s="15">
        <v>75.0</v>
      </c>
      <c r="I1164" s="11"/>
      <c r="J1164" s="11"/>
      <c r="K1164" s="11"/>
      <c r="L1164" s="15">
        <v>80345.0</v>
      </c>
      <c r="M1164" s="15">
        <v>0.519</v>
      </c>
    </row>
    <row r="1165">
      <c r="A1165" s="15" t="str">
        <f t="shared" si="1"/>
        <v>Isle of Man-Europe2006</v>
      </c>
      <c r="B1165" s="5" t="s">
        <v>75</v>
      </c>
      <c r="C1165" s="17" t="s">
        <v>168</v>
      </c>
      <c r="D1165" s="10" t="s">
        <v>68</v>
      </c>
      <c r="E1165" s="15">
        <v>0.011</v>
      </c>
      <c r="F1165" s="11"/>
      <c r="G1165" s="15">
        <v>82.0</v>
      </c>
      <c r="H1165" s="15">
        <v>75.0</v>
      </c>
      <c r="I1165" s="11"/>
      <c r="J1165" s="11"/>
      <c r="K1165" s="11"/>
      <c r="L1165" s="15">
        <v>81068.0</v>
      </c>
      <c r="M1165" s="15">
        <v>0.519</v>
      </c>
    </row>
    <row r="1166">
      <c r="A1166" s="15" t="str">
        <f t="shared" si="1"/>
        <v>Isle of Man-Europe2007</v>
      </c>
      <c r="B1166" s="5" t="s">
        <v>75</v>
      </c>
      <c r="C1166" s="17" t="s">
        <v>168</v>
      </c>
      <c r="D1166" s="10" t="s">
        <v>69</v>
      </c>
      <c r="E1166" s="15">
        <v>0.011</v>
      </c>
      <c r="F1166" s="11"/>
      <c r="G1166" s="15">
        <v>82.0</v>
      </c>
      <c r="H1166" s="15">
        <v>75.0</v>
      </c>
      <c r="I1166" s="11"/>
      <c r="J1166" s="11"/>
      <c r="K1166" s="11"/>
      <c r="L1166" s="15">
        <v>81812.0</v>
      </c>
      <c r="M1166" s="15">
        <v>0.519</v>
      </c>
    </row>
    <row r="1167">
      <c r="A1167" s="15" t="str">
        <f t="shared" si="1"/>
        <v>Isle of Man-Europe2008</v>
      </c>
      <c r="B1167" s="5" t="s">
        <v>75</v>
      </c>
      <c r="C1167" s="17" t="s">
        <v>168</v>
      </c>
      <c r="D1167" s="10" t="s">
        <v>70</v>
      </c>
      <c r="E1167" s="15">
        <v>0.011</v>
      </c>
      <c r="F1167" s="11"/>
      <c r="G1167" s="15">
        <v>82.0</v>
      </c>
      <c r="H1167" s="15">
        <v>75.0</v>
      </c>
      <c r="I1167" s="11"/>
      <c r="J1167" s="11"/>
      <c r="K1167" s="11"/>
      <c r="L1167" s="15">
        <v>82561.0</v>
      </c>
      <c r="M1167" s="15">
        <v>0.52</v>
      </c>
    </row>
    <row r="1168">
      <c r="A1168" s="15" t="str">
        <f t="shared" si="1"/>
        <v>Isle of Man-Europe2009</v>
      </c>
      <c r="B1168" s="5" t="s">
        <v>75</v>
      </c>
      <c r="C1168" s="17" t="s">
        <v>168</v>
      </c>
      <c r="D1168" s="10" t="s">
        <v>71</v>
      </c>
      <c r="E1168" s="15">
        <v>0.011</v>
      </c>
      <c r="F1168" s="11"/>
      <c r="G1168" s="15">
        <v>82.0</v>
      </c>
      <c r="H1168" s="15">
        <v>75.0</v>
      </c>
      <c r="I1168" s="11"/>
      <c r="J1168" s="11"/>
      <c r="K1168" s="11"/>
      <c r="L1168" s="15">
        <v>83293.0</v>
      </c>
      <c r="M1168" s="15">
        <v>0.52</v>
      </c>
    </row>
    <row r="1169">
      <c r="A1169" s="15" t="str">
        <f t="shared" si="1"/>
        <v>Isle of Man-Europe2010</v>
      </c>
      <c r="B1169" s="5" t="s">
        <v>75</v>
      </c>
      <c r="C1169" s="17" t="s">
        <v>168</v>
      </c>
      <c r="D1169" s="10" t="s">
        <v>72</v>
      </c>
      <c r="E1169" s="15">
        <v>0.011</v>
      </c>
      <c r="F1169" s="11"/>
      <c r="G1169" s="15">
        <v>82.0</v>
      </c>
      <c r="H1169" s="15">
        <v>75.0</v>
      </c>
      <c r="I1169" s="11"/>
      <c r="J1169" s="11"/>
      <c r="K1169" s="11"/>
      <c r="L1169" s="15">
        <v>83992.0</v>
      </c>
      <c r="M1169" s="15">
        <v>0.52</v>
      </c>
    </row>
    <row r="1170">
      <c r="A1170" s="15" t="str">
        <f t="shared" si="1"/>
        <v>Isle of Man-Europe2011</v>
      </c>
      <c r="B1170" s="5" t="s">
        <v>75</v>
      </c>
      <c r="C1170" s="17" t="s">
        <v>168</v>
      </c>
      <c r="D1170" s="10" t="s">
        <v>73</v>
      </c>
      <c r="E1170" s="15">
        <v>0.011</v>
      </c>
      <c r="F1170" s="11"/>
      <c r="G1170" s="15">
        <v>82.0</v>
      </c>
      <c r="H1170" s="15">
        <v>75.0</v>
      </c>
      <c r="I1170" s="11"/>
      <c r="J1170" s="11"/>
      <c r="K1170" s="11"/>
      <c r="L1170" s="15">
        <v>84654.0</v>
      </c>
      <c r="M1170" s="15">
        <v>0.52</v>
      </c>
    </row>
    <row r="1171">
      <c r="A1171" s="15" t="str">
        <f t="shared" si="1"/>
        <v>Isle of Man-Europe2012</v>
      </c>
      <c r="B1171" s="5" t="s">
        <v>75</v>
      </c>
      <c r="C1171" s="17" t="s">
        <v>168</v>
      </c>
      <c r="D1171" s="10" t="s">
        <v>74</v>
      </c>
      <c r="E1171" s="15">
        <v>0.011</v>
      </c>
      <c r="F1171" s="11"/>
      <c r="G1171" s="15">
        <v>82.0</v>
      </c>
      <c r="H1171" s="15">
        <v>75.0</v>
      </c>
      <c r="I1171" s="11"/>
      <c r="J1171" s="11"/>
      <c r="K1171" s="11"/>
      <c r="L1171" s="15">
        <v>85284.0</v>
      </c>
      <c r="M1171" s="15">
        <v>0.52</v>
      </c>
    </row>
    <row r="1172">
      <c r="A1172" s="15" t="str">
        <f t="shared" si="1"/>
        <v>Israel-Middle East2000</v>
      </c>
      <c r="B1172" s="5" t="s">
        <v>92</v>
      </c>
      <c r="C1172" s="17" t="s">
        <v>169</v>
      </c>
      <c r="D1172" s="10" t="s">
        <v>62</v>
      </c>
      <c r="E1172" s="15">
        <v>0.022</v>
      </c>
      <c r="F1172" s="15">
        <v>0.006</v>
      </c>
      <c r="G1172" s="15">
        <v>81.0</v>
      </c>
      <c r="H1172" s="15">
        <v>77.0</v>
      </c>
      <c r="I1172" s="15">
        <v>0.281</v>
      </c>
      <c r="J1172" s="15">
        <v>0.619</v>
      </c>
      <c r="K1172" s="15">
        <v>0.1</v>
      </c>
      <c r="L1172" s="15">
        <v>6289000.0</v>
      </c>
      <c r="M1172" s="15">
        <v>0.912</v>
      </c>
    </row>
    <row r="1173">
      <c r="A1173" s="15" t="str">
        <f t="shared" si="1"/>
        <v>Israel-Middle East2001</v>
      </c>
      <c r="B1173" s="5" t="s">
        <v>92</v>
      </c>
      <c r="C1173" s="17" t="s">
        <v>169</v>
      </c>
      <c r="D1173" s="10" t="s">
        <v>63</v>
      </c>
      <c r="E1173" s="15">
        <v>0.021</v>
      </c>
      <c r="F1173" s="15">
        <v>0.005</v>
      </c>
      <c r="G1173" s="15">
        <v>81.0</v>
      </c>
      <c r="H1173" s="15">
        <v>78.0</v>
      </c>
      <c r="I1173" s="15">
        <v>0.28</v>
      </c>
      <c r="J1173" s="15">
        <v>0.619</v>
      </c>
      <c r="K1173" s="15">
        <v>0.1</v>
      </c>
      <c r="L1173" s="15">
        <v>6439000.0</v>
      </c>
      <c r="M1173" s="15">
        <v>0.913</v>
      </c>
    </row>
    <row r="1174">
      <c r="A1174" s="15" t="str">
        <f t="shared" si="1"/>
        <v>Israel-Middle East2002</v>
      </c>
      <c r="B1174" s="5" t="s">
        <v>92</v>
      </c>
      <c r="C1174" s="17" t="s">
        <v>169</v>
      </c>
      <c r="D1174" s="10" t="s">
        <v>64</v>
      </c>
      <c r="E1174" s="15">
        <v>0.021</v>
      </c>
      <c r="F1174" s="15">
        <v>0.005</v>
      </c>
      <c r="G1174" s="15">
        <v>82.0</v>
      </c>
      <c r="H1174" s="15">
        <v>78.0</v>
      </c>
      <c r="I1174" s="15">
        <v>0.28</v>
      </c>
      <c r="J1174" s="15">
        <v>0.62</v>
      </c>
      <c r="K1174" s="15">
        <v>0.1</v>
      </c>
      <c r="L1174" s="15">
        <v>6570000.0</v>
      </c>
      <c r="M1174" s="15">
        <v>0.913</v>
      </c>
    </row>
    <row r="1175">
      <c r="A1175" s="15" t="str">
        <f t="shared" si="1"/>
        <v>Israel-Middle East2003</v>
      </c>
      <c r="B1175" s="5" t="s">
        <v>92</v>
      </c>
      <c r="C1175" s="17" t="s">
        <v>169</v>
      </c>
      <c r="D1175" s="10" t="s">
        <v>65</v>
      </c>
      <c r="E1175" s="15">
        <v>0.022</v>
      </c>
      <c r="F1175" s="15">
        <v>0.005</v>
      </c>
      <c r="G1175" s="15">
        <v>82.0</v>
      </c>
      <c r="H1175" s="15">
        <v>78.0</v>
      </c>
      <c r="I1175" s="15">
        <v>0.28</v>
      </c>
      <c r="J1175" s="15">
        <v>0.62</v>
      </c>
      <c r="K1175" s="15">
        <v>0.1</v>
      </c>
      <c r="L1175" s="15">
        <v>6689700.0</v>
      </c>
      <c r="M1175" s="15">
        <v>0.914</v>
      </c>
    </row>
    <row r="1176">
      <c r="A1176" s="15" t="str">
        <f t="shared" si="1"/>
        <v>Israel-Middle East2004</v>
      </c>
      <c r="B1176" s="5" t="s">
        <v>92</v>
      </c>
      <c r="C1176" s="17" t="s">
        <v>169</v>
      </c>
      <c r="D1176" s="10" t="s">
        <v>66</v>
      </c>
      <c r="E1176" s="15">
        <v>0.021</v>
      </c>
      <c r="F1176" s="15">
        <v>0.005</v>
      </c>
      <c r="G1176" s="15">
        <v>82.0</v>
      </c>
      <c r="H1176" s="15">
        <v>78.0</v>
      </c>
      <c r="I1176" s="15">
        <v>0.279</v>
      </c>
      <c r="J1176" s="15">
        <v>0.621</v>
      </c>
      <c r="K1176" s="15">
        <v>0.1</v>
      </c>
      <c r="L1176" s="15">
        <v>6809000.0</v>
      </c>
      <c r="M1176" s="15">
        <v>0.915</v>
      </c>
    </row>
    <row r="1177">
      <c r="A1177" s="15" t="str">
        <f t="shared" si="1"/>
        <v>Israel-Middle East2005</v>
      </c>
      <c r="B1177" s="5" t="s">
        <v>92</v>
      </c>
      <c r="C1177" s="17" t="s">
        <v>169</v>
      </c>
      <c r="D1177" s="10" t="s">
        <v>67</v>
      </c>
      <c r="E1177" s="15">
        <v>0.021</v>
      </c>
      <c r="F1177" s="15">
        <v>0.005</v>
      </c>
      <c r="G1177" s="15">
        <v>82.0</v>
      </c>
      <c r="H1177" s="15">
        <v>78.0</v>
      </c>
      <c r="I1177" s="15">
        <v>0.279</v>
      </c>
      <c r="J1177" s="15">
        <v>0.621</v>
      </c>
      <c r="K1177" s="15">
        <v>0.1</v>
      </c>
      <c r="L1177" s="15">
        <v>6930100.0</v>
      </c>
      <c r="M1177" s="15">
        <v>0.915</v>
      </c>
    </row>
    <row r="1178">
      <c r="A1178" s="15" t="str">
        <f t="shared" si="1"/>
        <v>Israel-Middle East2006</v>
      </c>
      <c r="B1178" s="5" t="s">
        <v>92</v>
      </c>
      <c r="C1178" s="17" t="s">
        <v>169</v>
      </c>
      <c r="D1178" s="10" t="s">
        <v>68</v>
      </c>
      <c r="E1178" s="15">
        <v>0.021</v>
      </c>
      <c r="F1178" s="15">
        <v>0.004</v>
      </c>
      <c r="G1178" s="15">
        <v>83.0</v>
      </c>
      <c r="H1178" s="15">
        <v>88.0</v>
      </c>
      <c r="I1178" s="15">
        <v>0.277</v>
      </c>
      <c r="J1178" s="15">
        <v>0.622</v>
      </c>
      <c r="K1178" s="15">
        <v>0.101</v>
      </c>
      <c r="L1178" s="15">
        <v>7053700.0</v>
      </c>
      <c r="M1178" s="15">
        <v>0.916</v>
      </c>
    </row>
    <row r="1179">
      <c r="A1179" s="15" t="str">
        <f t="shared" si="1"/>
        <v>Israel-Middle East2007</v>
      </c>
      <c r="B1179" s="5" t="s">
        <v>92</v>
      </c>
      <c r="C1179" s="17" t="s">
        <v>169</v>
      </c>
      <c r="D1179" s="10" t="s">
        <v>69</v>
      </c>
      <c r="E1179" s="15">
        <v>0.021</v>
      </c>
      <c r="F1179" s="15">
        <v>0.004</v>
      </c>
      <c r="G1179" s="15">
        <v>82.0</v>
      </c>
      <c r="H1179" s="15">
        <v>88.0</v>
      </c>
      <c r="I1179" s="15">
        <v>0.275</v>
      </c>
      <c r="J1179" s="15">
        <v>0.623</v>
      </c>
      <c r="K1179" s="15">
        <v>0.102</v>
      </c>
      <c r="L1179" s="15">
        <v>7180100.0</v>
      </c>
      <c r="M1179" s="15">
        <v>0.916</v>
      </c>
    </row>
    <row r="1180">
      <c r="A1180" s="15" t="str">
        <f t="shared" si="1"/>
        <v>Israel-Middle East2008</v>
      </c>
      <c r="B1180" s="5" t="s">
        <v>92</v>
      </c>
      <c r="C1180" s="17" t="s">
        <v>169</v>
      </c>
      <c r="D1180" s="10" t="s">
        <v>70</v>
      </c>
      <c r="E1180" s="15">
        <v>0.022</v>
      </c>
      <c r="F1180" s="15">
        <v>0.004</v>
      </c>
      <c r="G1180" s="15">
        <v>83.0</v>
      </c>
      <c r="H1180" s="15">
        <v>79.0</v>
      </c>
      <c r="I1180" s="15">
        <v>0.274</v>
      </c>
      <c r="J1180" s="15">
        <v>0.624</v>
      </c>
      <c r="K1180" s="15">
        <v>0.103</v>
      </c>
      <c r="L1180" s="15">
        <v>7308800.0</v>
      </c>
      <c r="M1180" s="15">
        <v>0.917</v>
      </c>
    </row>
    <row r="1181">
      <c r="A1181" s="15" t="str">
        <f t="shared" si="1"/>
        <v>Israel-Middle East2009</v>
      </c>
      <c r="B1181" s="5" t="s">
        <v>92</v>
      </c>
      <c r="C1181" s="17" t="s">
        <v>169</v>
      </c>
      <c r="D1181" s="10" t="s">
        <v>71</v>
      </c>
      <c r="E1181" s="15">
        <v>0.022</v>
      </c>
      <c r="F1181" s="15">
        <v>0.004</v>
      </c>
      <c r="G1181" s="15">
        <v>83.0</v>
      </c>
      <c r="H1181" s="15">
        <v>80.0</v>
      </c>
      <c r="I1181" s="15">
        <v>0.272</v>
      </c>
      <c r="J1181" s="15">
        <v>0.624</v>
      </c>
      <c r="K1181" s="15">
        <v>0.104</v>
      </c>
      <c r="L1181" s="15">
        <v>7485600.0</v>
      </c>
      <c r="M1181" s="15">
        <v>0.918</v>
      </c>
    </row>
    <row r="1182">
      <c r="A1182" s="15" t="str">
        <f t="shared" si="1"/>
        <v>Israel-Middle East2010</v>
      </c>
      <c r="B1182" s="5" t="s">
        <v>92</v>
      </c>
      <c r="C1182" s="17" t="s">
        <v>169</v>
      </c>
      <c r="D1182" s="10" t="s">
        <v>72</v>
      </c>
      <c r="E1182" s="15">
        <v>0.022</v>
      </c>
      <c r="F1182" s="15">
        <v>0.004</v>
      </c>
      <c r="G1182" s="15">
        <v>84.0</v>
      </c>
      <c r="H1182" s="15">
        <v>80.0</v>
      </c>
      <c r="I1182" s="15">
        <v>0.272</v>
      </c>
      <c r="J1182" s="15">
        <v>0.623</v>
      </c>
      <c r="K1182" s="15">
        <v>0.104</v>
      </c>
      <c r="L1182" s="15">
        <v>7623600.0</v>
      </c>
      <c r="M1182" s="15">
        <v>0.918</v>
      </c>
    </row>
    <row r="1183">
      <c r="A1183" s="15" t="str">
        <f t="shared" si="1"/>
        <v>Israel-Middle East2011</v>
      </c>
      <c r="B1183" s="5" t="s">
        <v>92</v>
      </c>
      <c r="C1183" s="17" t="s">
        <v>169</v>
      </c>
      <c r="D1183" s="10" t="s">
        <v>73</v>
      </c>
      <c r="E1183" s="15">
        <v>0.021</v>
      </c>
      <c r="F1183" s="15">
        <v>0.003</v>
      </c>
      <c r="G1183" s="15">
        <v>84.0</v>
      </c>
      <c r="H1183" s="15">
        <v>80.0</v>
      </c>
      <c r="I1183" s="15">
        <v>0.273</v>
      </c>
      <c r="J1183" s="15">
        <v>0.622</v>
      </c>
      <c r="K1183" s="15">
        <v>0.105</v>
      </c>
      <c r="L1183" s="15">
        <v>7765800.0</v>
      </c>
      <c r="M1183" s="15">
        <v>0.919</v>
      </c>
    </row>
    <row r="1184">
      <c r="A1184" s="15" t="str">
        <f t="shared" si="1"/>
        <v>Israel-Middle East2012</v>
      </c>
      <c r="B1184" s="5" t="s">
        <v>92</v>
      </c>
      <c r="C1184" s="17" t="s">
        <v>169</v>
      </c>
      <c r="D1184" s="10" t="s">
        <v>74</v>
      </c>
      <c r="E1184" s="15">
        <v>0.022</v>
      </c>
      <c r="F1184" s="15">
        <v>0.003</v>
      </c>
      <c r="G1184" s="15">
        <v>84.0</v>
      </c>
      <c r="H1184" s="15">
        <v>80.0</v>
      </c>
      <c r="I1184" s="15">
        <v>0.275</v>
      </c>
      <c r="J1184" s="15">
        <v>0.619</v>
      </c>
      <c r="K1184" s="15">
        <v>0.105</v>
      </c>
      <c r="L1184" s="15">
        <v>7910500.0</v>
      </c>
      <c r="M1184" s="15">
        <v>0.919</v>
      </c>
    </row>
    <row r="1185">
      <c r="A1185" s="15" t="str">
        <f t="shared" si="1"/>
        <v>Italy-Europe2000</v>
      </c>
      <c r="B1185" s="5" t="s">
        <v>75</v>
      </c>
      <c r="C1185" s="17" t="s">
        <v>170</v>
      </c>
      <c r="D1185" s="10" t="s">
        <v>62</v>
      </c>
      <c r="E1185" s="15">
        <v>0.01</v>
      </c>
      <c r="F1185" s="15">
        <v>0.005</v>
      </c>
      <c r="G1185" s="15">
        <v>83.0</v>
      </c>
      <c r="H1185" s="15">
        <v>77.0</v>
      </c>
      <c r="I1185" s="15">
        <v>0.143</v>
      </c>
      <c r="J1185" s="15">
        <v>0.674</v>
      </c>
      <c r="K1185" s="15">
        <v>0.183</v>
      </c>
      <c r="L1185" s="15">
        <v>5.6942108E7</v>
      </c>
      <c r="M1185" s="15">
        <v>0.672</v>
      </c>
    </row>
    <row r="1186">
      <c r="A1186" s="15" t="str">
        <f t="shared" si="1"/>
        <v>Italy-Europe2001</v>
      </c>
      <c r="B1186" s="5" t="s">
        <v>75</v>
      </c>
      <c r="C1186" s="17" t="s">
        <v>170</v>
      </c>
      <c r="D1186" s="10" t="s">
        <v>63</v>
      </c>
      <c r="E1186" s="15">
        <v>0.009</v>
      </c>
      <c r="F1186" s="15">
        <v>0.004</v>
      </c>
      <c r="G1186" s="15">
        <v>83.0</v>
      </c>
      <c r="H1186" s="15">
        <v>77.0</v>
      </c>
      <c r="I1186" s="15">
        <v>0.143</v>
      </c>
      <c r="J1186" s="15">
        <v>0.672</v>
      </c>
      <c r="K1186" s="15">
        <v>0.186</v>
      </c>
      <c r="L1186" s="15">
        <v>5.69741E7</v>
      </c>
      <c r="M1186" s="15">
        <v>0.673</v>
      </c>
    </row>
    <row r="1187">
      <c r="A1187" s="15" t="str">
        <f t="shared" si="1"/>
        <v>Italy-Europe2002</v>
      </c>
      <c r="B1187" s="5" t="s">
        <v>75</v>
      </c>
      <c r="C1187" s="17" t="s">
        <v>170</v>
      </c>
      <c r="D1187" s="10" t="s">
        <v>64</v>
      </c>
      <c r="E1187" s="15">
        <v>0.009</v>
      </c>
      <c r="F1187" s="15">
        <v>0.004</v>
      </c>
      <c r="G1187" s="15">
        <v>83.0</v>
      </c>
      <c r="H1187" s="15">
        <v>77.0</v>
      </c>
      <c r="I1187" s="15">
        <v>0.142</v>
      </c>
      <c r="J1187" s="15">
        <v>0.669</v>
      </c>
      <c r="K1187" s="15">
        <v>0.189</v>
      </c>
      <c r="L1187" s="15">
        <v>5.7059007E7</v>
      </c>
      <c r="M1187" s="15">
        <v>0.674</v>
      </c>
    </row>
    <row r="1188">
      <c r="A1188" s="15" t="str">
        <f t="shared" si="1"/>
        <v>Italy-Europe2003</v>
      </c>
      <c r="B1188" s="5" t="s">
        <v>75</v>
      </c>
      <c r="C1188" s="17" t="s">
        <v>170</v>
      </c>
      <c r="D1188" s="10" t="s">
        <v>65</v>
      </c>
      <c r="E1188" s="15">
        <v>0.009</v>
      </c>
      <c r="F1188" s="15">
        <v>0.004</v>
      </c>
      <c r="G1188" s="15">
        <v>83.0</v>
      </c>
      <c r="H1188" s="15">
        <v>77.0</v>
      </c>
      <c r="I1188" s="15">
        <v>0.142</v>
      </c>
      <c r="J1188" s="15">
        <v>0.667</v>
      </c>
      <c r="K1188" s="15">
        <v>0.192</v>
      </c>
      <c r="L1188" s="15">
        <v>5.7313203E7</v>
      </c>
      <c r="M1188" s="15">
        <v>0.675</v>
      </c>
    </row>
    <row r="1189">
      <c r="A1189" s="15" t="str">
        <f t="shared" si="1"/>
        <v>Italy-Europe2004</v>
      </c>
      <c r="B1189" s="5" t="s">
        <v>75</v>
      </c>
      <c r="C1189" s="17" t="s">
        <v>170</v>
      </c>
      <c r="D1189" s="10" t="s">
        <v>66</v>
      </c>
      <c r="E1189" s="15">
        <v>0.01</v>
      </c>
      <c r="F1189" s="15">
        <v>0.004</v>
      </c>
      <c r="G1189" s="15">
        <v>84.0</v>
      </c>
      <c r="H1189" s="15">
        <v>78.0</v>
      </c>
      <c r="I1189" s="15">
        <v>0.141</v>
      </c>
      <c r="J1189" s="15">
        <v>0.665</v>
      </c>
      <c r="K1189" s="15">
        <v>0.194</v>
      </c>
      <c r="L1189" s="15">
        <v>5.7685327E7</v>
      </c>
      <c r="M1189" s="15">
        <v>0.676</v>
      </c>
    </row>
    <row r="1190">
      <c r="A1190" s="15" t="str">
        <f t="shared" si="1"/>
        <v>Italy-Europe2005</v>
      </c>
      <c r="B1190" s="5" t="s">
        <v>75</v>
      </c>
      <c r="C1190" s="17" t="s">
        <v>170</v>
      </c>
      <c r="D1190" s="10" t="s">
        <v>67</v>
      </c>
      <c r="E1190" s="15">
        <v>0.01</v>
      </c>
      <c r="F1190" s="15">
        <v>0.004</v>
      </c>
      <c r="G1190" s="15">
        <v>84.0</v>
      </c>
      <c r="H1190" s="15">
        <v>78.0</v>
      </c>
      <c r="I1190" s="15">
        <v>0.141</v>
      </c>
      <c r="J1190" s="15">
        <v>0.663</v>
      </c>
      <c r="K1190" s="15">
        <v>0.196</v>
      </c>
      <c r="L1190" s="15">
        <v>5.7969484E7</v>
      </c>
      <c r="M1190" s="15">
        <v>0.677</v>
      </c>
    </row>
    <row r="1191">
      <c r="A1191" s="15" t="str">
        <f t="shared" si="1"/>
        <v>Italy-Europe2006</v>
      </c>
      <c r="B1191" s="5" t="s">
        <v>75</v>
      </c>
      <c r="C1191" s="17" t="s">
        <v>170</v>
      </c>
      <c r="D1191" s="10" t="s">
        <v>68</v>
      </c>
      <c r="E1191" s="15">
        <v>0.01</v>
      </c>
      <c r="F1191" s="15">
        <v>0.004</v>
      </c>
      <c r="G1191" s="15">
        <v>84.0</v>
      </c>
      <c r="H1191" s="15">
        <v>79.0</v>
      </c>
      <c r="I1191" s="15">
        <v>0.141</v>
      </c>
      <c r="J1191" s="15">
        <v>0.661</v>
      </c>
      <c r="K1191" s="15">
        <v>0.198</v>
      </c>
      <c r="L1191" s="15">
        <v>5.8143979E7</v>
      </c>
      <c r="M1191" s="15">
        <v>0.679</v>
      </c>
    </row>
    <row r="1192">
      <c r="A1192" s="15" t="str">
        <f t="shared" si="1"/>
        <v>Italy-Europe2007</v>
      </c>
      <c r="B1192" s="5" t="s">
        <v>75</v>
      </c>
      <c r="C1192" s="17" t="s">
        <v>170</v>
      </c>
      <c r="D1192" s="10" t="s">
        <v>69</v>
      </c>
      <c r="E1192" s="15">
        <v>0.01</v>
      </c>
      <c r="F1192" s="15">
        <v>0.004</v>
      </c>
      <c r="G1192" s="15">
        <v>84.0</v>
      </c>
      <c r="H1192" s="15">
        <v>79.0</v>
      </c>
      <c r="I1192" s="15">
        <v>0.141</v>
      </c>
      <c r="J1192" s="15">
        <v>0.66</v>
      </c>
      <c r="K1192" s="15">
        <v>0.199</v>
      </c>
      <c r="L1192" s="15">
        <v>5.843831E7</v>
      </c>
      <c r="M1192" s="15">
        <v>0.68</v>
      </c>
    </row>
    <row r="1193">
      <c r="A1193" s="15" t="str">
        <f t="shared" si="1"/>
        <v>Italy-Europe2008</v>
      </c>
      <c r="B1193" s="5" t="s">
        <v>75</v>
      </c>
      <c r="C1193" s="17" t="s">
        <v>170</v>
      </c>
      <c r="D1193" s="10" t="s">
        <v>70</v>
      </c>
      <c r="E1193" s="15">
        <v>0.01</v>
      </c>
      <c r="F1193" s="15">
        <v>0.004</v>
      </c>
      <c r="G1193" s="15">
        <v>85.0</v>
      </c>
      <c r="H1193" s="15">
        <v>79.0</v>
      </c>
      <c r="I1193" s="15">
        <v>0.14</v>
      </c>
      <c r="J1193" s="15">
        <v>0.66</v>
      </c>
      <c r="K1193" s="15">
        <v>0.2</v>
      </c>
      <c r="L1193" s="15">
        <v>5.8826731E7</v>
      </c>
      <c r="M1193" s="15">
        <v>0.681</v>
      </c>
    </row>
    <row r="1194">
      <c r="A1194" s="15" t="str">
        <f t="shared" si="1"/>
        <v>Italy-Europe2009</v>
      </c>
      <c r="B1194" s="5" t="s">
        <v>75</v>
      </c>
      <c r="C1194" s="17" t="s">
        <v>170</v>
      </c>
      <c r="D1194" s="10" t="s">
        <v>71</v>
      </c>
      <c r="E1194" s="15">
        <v>0.01</v>
      </c>
      <c r="F1194" s="15">
        <v>0.004</v>
      </c>
      <c r="G1194" s="15">
        <v>85.0</v>
      </c>
      <c r="H1194" s="15">
        <v>79.0</v>
      </c>
      <c r="I1194" s="15">
        <v>0.14</v>
      </c>
      <c r="J1194" s="15">
        <v>0.658</v>
      </c>
      <c r="K1194" s="15">
        <v>0.201</v>
      </c>
      <c r="L1194" s="15">
        <v>5.9095365E7</v>
      </c>
      <c r="M1194" s="15">
        <v>0.682</v>
      </c>
    </row>
    <row r="1195">
      <c r="A1195" s="15" t="str">
        <f t="shared" si="1"/>
        <v>Italy-Europe2010</v>
      </c>
      <c r="B1195" s="5" t="s">
        <v>75</v>
      </c>
      <c r="C1195" s="17" t="s">
        <v>170</v>
      </c>
      <c r="D1195" s="10" t="s">
        <v>72</v>
      </c>
      <c r="E1195" s="15">
        <v>0.009</v>
      </c>
      <c r="F1195" s="15">
        <v>0.003</v>
      </c>
      <c r="G1195" s="15">
        <v>85.0</v>
      </c>
      <c r="H1195" s="15">
        <v>80.0</v>
      </c>
      <c r="I1195" s="15">
        <v>0.14</v>
      </c>
      <c r="J1195" s="15">
        <v>0.657</v>
      </c>
      <c r="K1195" s="15">
        <v>0.203</v>
      </c>
      <c r="L1195" s="15">
        <v>5.9277417E7</v>
      </c>
      <c r="M1195" s="15">
        <v>0.683</v>
      </c>
    </row>
    <row r="1196">
      <c r="A1196" s="15" t="str">
        <f t="shared" si="1"/>
        <v>Italy-Europe2011</v>
      </c>
      <c r="B1196" s="5" t="s">
        <v>75</v>
      </c>
      <c r="C1196" s="17" t="s">
        <v>170</v>
      </c>
      <c r="D1196" s="10" t="s">
        <v>73</v>
      </c>
      <c r="E1196" s="15">
        <v>0.009</v>
      </c>
      <c r="F1196" s="15">
        <v>0.003</v>
      </c>
      <c r="G1196" s="15">
        <v>85.0</v>
      </c>
      <c r="H1196" s="15">
        <v>80.0</v>
      </c>
      <c r="I1196" s="15">
        <v>0.14</v>
      </c>
      <c r="J1196" s="15">
        <v>0.654</v>
      </c>
      <c r="K1196" s="15">
        <v>0.205</v>
      </c>
      <c r="L1196" s="15">
        <v>5.9379449E7</v>
      </c>
      <c r="M1196" s="15">
        <v>0.684</v>
      </c>
    </row>
    <row r="1197">
      <c r="A1197" s="15" t="str">
        <f t="shared" si="1"/>
        <v>Italy-Europe2012</v>
      </c>
      <c r="B1197" s="5" t="s">
        <v>75</v>
      </c>
      <c r="C1197" s="17" t="s">
        <v>170</v>
      </c>
      <c r="D1197" s="10" t="s">
        <v>74</v>
      </c>
      <c r="E1197" s="15">
        <v>0.009</v>
      </c>
      <c r="F1197" s="15">
        <v>0.003</v>
      </c>
      <c r="G1197" s="15">
        <v>86.0</v>
      </c>
      <c r="H1197" s="15">
        <v>80.0</v>
      </c>
      <c r="I1197" s="15">
        <v>0.14</v>
      </c>
      <c r="J1197" s="15">
        <v>0.651</v>
      </c>
      <c r="K1197" s="15">
        <v>0.208</v>
      </c>
      <c r="L1197" s="15">
        <v>5.9539717E7</v>
      </c>
      <c r="M1197" s="15">
        <v>0.686</v>
      </c>
    </row>
    <row r="1198">
      <c r="A1198" s="15" t="str">
        <f t="shared" si="1"/>
        <v>Jamaica-The Americas2000</v>
      </c>
      <c r="B1198" s="5" t="s">
        <v>83</v>
      </c>
      <c r="C1198" s="17" t="s">
        <v>171</v>
      </c>
      <c r="D1198" s="10" t="s">
        <v>62</v>
      </c>
      <c r="E1198" s="15">
        <v>0.021</v>
      </c>
      <c r="F1198" s="15">
        <v>0.02</v>
      </c>
      <c r="G1198" s="15">
        <v>73.0</v>
      </c>
      <c r="H1198" s="15">
        <v>68.0</v>
      </c>
      <c r="I1198" s="15">
        <v>0.327</v>
      </c>
      <c r="J1198" s="15">
        <v>0.599</v>
      </c>
      <c r="K1198" s="15">
        <v>0.075</v>
      </c>
      <c r="L1198" s="15">
        <v>2589389.0</v>
      </c>
      <c r="M1198" s="15">
        <v>0.518</v>
      </c>
    </row>
    <row r="1199">
      <c r="A1199" s="15" t="str">
        <f t="shared" si="1"/>
        <v>Jamaica-The Americas2001</v>
      </c>
      <c r="B1199" s="5" t="s">
        <v>83</v>
      </c>
      <c r="C1199" s="17" t="s">
        <v>171</v>
      </c>
      <c r="D1199" s="10" t="s">
        <v>63</v>
      </c>
      <c r="E1199" s="15">
        <v>0.019</v>
      </c>
      <c r="F1199" s="15">
        <v>0.02</v>
      </c>
      <c r="G1199" s="15">
        <v>74.0</v>
      </c>
      <c r="H1199" s="15">
        <v>68.0</v>
      </c>
      <c r="I1199" s="15">
        <v>0.324</v>
      </c>
      <c r="J1199" s="15">
        <v>0.601</v>
      </c>
      <c r="K1199" s="15">
        <v>0.075</v>
      </c>
      <c r="L1199" s="15">
        <v>2605556.0</v>
      </c>
      <c r="M1199" s="15">
        <v>0.521</v>
      </c>
    </row>
    <row r="1200">
      <c r="A1200" s="15" t="str">
        <f t="shared" si="1"/>
        <v>Jamaica-The Americas2002</v>
      </c>
      <c r="B1200" s="5" t="s">
        <v>83</v>
      </c>
      <c r="C1200" s="17" t="s">
        <v>171</v>
      </c>
      <c r="D1200" s="10" t="s">
        <v>64</v>
      </c>
      <c r="E1200" s="15">
        <v>0.018</v>
      </c>
      <c r="F1200" s="15">
        <v>0.019</v>
      </c>
      <c r="G1200" s="15">
        <v>74.0</v>
      </c>
      <c r="H1200" s="15">
        <v>68.0</v>
      </c>
      <c r="I1200" s="15">
        <v>0.321</v>
      </c>
      <c r="J1200" s="15">
        <v>0.604</v>
      </c>
      <c r="K1200" s="15">
        <v>0.076</v>
      </c>
      <c r="L1200" s="15">
        <v>2615253.0</v>
      </c>
      <c r="M1200" s="15">
        <v>0.523</v>
      </c>
    </row>
    <row r="1201">
      <c r="A1201" s="15" t="str">
        <f t="shared" si="1"/>
        <v>Jamaica-The Americas2003</v>
      </c>
      <c r="B1201" s="5" t="s">
        <v>83</v>
      </c>
      <c r="C1201" s="17" t="s">
        <v>171</v>
      </c>
      <c r="D1201" s="10" t="s">
        <v>65</v>
      </c>
      <c r="E1201" s="15">
        <v>0.017</v>
      </c>
      <c r="F1201" s="15">
        <v>0.019</v>
      </c>
      <c r="G1201" s="15">
        <v>74.0</v>
      </c>
      <c r="H1201" s="15">
        <v>68.0</v>
      </c>
      <c r="I1201" s="15">
        <v>0.318</v>
      </c>
      <c r="J1201" s="15">
        <v>0.606</v>
      </c>
      <c r="K1201" s="15">
        <v>0.076</v>
      </c>
      <c r="L1201" s="15">
        <v>2624695.0</v>
      </c>
      <c r="M1201" s="15">
        <v>0.524</v>
      </c>
    </row>
    <row r="1202">
      <c r="A1202" s="15" t="str">
        <f t="shared" si="1"/>
        <v>Jamaica-The Americas2004</v>
      </c>
      <c r="B1202" s="5" t="s">
        <v>83</v>
      </c>
      <c r="C1202" s="17" t="s">
        <v>171</v>
      </c>
      <c r="D1202" s="10" t="s">
        <v>66</v>
      </c>
      <c r="E1202" s="15">
        <v>0.017</v>
      </c>
      <c r="F1202" s="15">
        <v>0.018</v>
      </c>
      <c r="G1202" s="15">
        <v>74.0</v>
      </c>
      <c r="H1202" s="15">
        <v>68.0</v>
      </c>
      <c r="I1202" s="15">
        <v>0.315</v>
      </c>
      <c r="J1202" s="15">
        <v>0.609</v>
      </c>
      <c r="K1202" s="15">
        <v>0.076</v>
      </c>
      <c r="L1202" s="15">
        <v>2634145.0</v>
      </c>
      <c r="M1202" s="15">
        <v>0.526</v>
      </c>
    </row>
    <row r="1203">
      <c r="A1203" s="15" t="str">
        <f t="shared" si="1"/>
        <v>Jamaica-The Americas2005</v>
      </c>
      <c r="B1203" s="5" t="s">
        <v>83</v>
      </c>
      <c r="C1203" s="17" t="s">
        <v>171</v>
      </c>
      <c r="D1203" s="10" t="s">
        <v>67</v>
      </c>
      <c r="E1203" s="15">
        <v>0.018</v>
      </c>
      <c r="F1203" s="15">
        <v>0.018</v>
      </c>
      <c r="G1203" s="15">
        <v>74.0</v>
      </c>
      <c r="H1203" s="15">
        <v>69.0</v>
      </c>
      <c r="I1203" s="15">
        <v>0.311</v>
      </c>
      <c r="J1203" s="15">
        <v>0.612</v>
      </c>
      <c r="K1203" s="15">
        <v>0.077</v>
      </c>
      <c r="L1203" s="15">
        <v>2643601.0</v>
      </c>
      <c r="M1203" s="15">
        <v>0.528</v>
      </c>
    </row>
    <row r="1204">
      <c r="A1204" s="15" t="str">
        <f t="shared" si="1"/>
        <v>Jamaica-The Americas2006</v>
      </c>
      <c r="B1204" s="5" t="s">
        <v>83</v>
      </c>
      <c r="C1204" s="17" t="s">
        <v>171</v>
      </c>
      <c r="D1204" s="10" t="s">
        <v>68</v>
      </c>
      <c r="E1204" s="15">
        <v>0.016</v>
      </c>
      <c r="F1204" s="15">
        <v>0.018</v>
      </c>
      <c r="G1204" s="15">
        <v>75.0</v>
      </c>
      <c r="H1204" s="15">
        <v>69.0</v>
      </c>
      <c r="I1204" s="15">
        <v>0.308</v>
      </c>
      <c r="J1204" s="15">
        <v>0.615</v>
      </c>
      <c r="K1204" s="15">
        <v>0.077</v>
      </c>
      <c r="L1204" s="15">
        <v>2653042.0</v>
      </c>
      <c r="M1204" s="15">
        <v>0.53</v>
      </c>
    </row>
    <row r="1205">
      <c r="A1205" s="15" t="str">
        <f t="shared" si="1"/>
        <v>Jamaica-The Americas2007</v>
      </c>
      <c r="B1205" s="5" t="s">
        <v>83</v>
      </c>
      <c r="C1205" s="17" t="s">
        <v>171</v>
      </c>
      <c r="D1205" s="10" t="s">
        <v>69</v>
      </c>
      <c r="E1205" s="15">
        <v>0.016</v>
      </c>
      <c r="F1205" s="15">
        <v>0.017</v>
      </c>
      <c r="G1205" s="15">
        <v>75.0</v>
      </c>
      <c r="H1205" s="15">
        <v>69.0</v>
      </c>
      <c r="I1205" s="15">
        <v>0.304</v>
      </c>
      <c r="J1205" s="15">
        <v>0.618</v>
      </c>
      <c r="K1205" s="15">
        <v>0.077</v>
      </c>
      <c r="L1205" s="15">
        <v>2662481.0</v>
      </c>
      <c r="M1205" s="15">
        <v>0.532</v>
      </c>
    </row>
    <row r="1206">
      <c r="A1206" s="15" t="str">
        <f t="shared" si="1"/>
        <v>Jamaica-The Americas2008</v>
      </c>
      <c r="B1206" s="5" t="s">
        <v>83</v>
      </c>
      <c r="C1206" s="17" t="s">
        <v>171</v>
      </c>
      <c r="D1206" s="10" t="s">
        <v>70</v>
      </c>
      <c r="E1206" s="15">
        <v>0.016</v>
      </c>
      <c r="F1206" s="15">
        <v>0.017</v>
      </c>
      <c r="G1206" s="15">
        <v>75.0</v>
      </c>
      <c r="H1206" s="15">
        <v>70.0</v>
      </c>
      <c r="I1206" s="15">
        <v>0.3</v>
      </c>
      <c r="J1206" s="15">
        <v>0.622</v>
      </c>
      <c r="K1206" s="15">
        <v>0.078</v>
      </c>
      <c r="L1206" s="15">
        <v>2671934.0</v>
      </c>
      <c r="M1206" s="15">
        <v>0.534</v>
      </c>
    </row>
    <row r="1207">
      <c r="A1207" s="15" t="str">
        <f t="shared" si="1"/>
        <v>Jamaica-The Americas2009</v>
      </c>
      <c r="B1207" s="5" t="s">
        <v>83</v>
      </c>
      <c r="C1207" s="17" t="s">
        <v>171</v>
      </c>
      <c r="D1207" s="10" t="s">
        <v>71</v>
      </c>
      <c r="E1207" s="15">
        <v>0.016</v>
      </c>
      <c r="F1207" s="15">
        <v>0.016</v>
      </c>
      <c r="G1207" s="15">
        <v>75.0</v>
      </c>
      <c r="H1207" s="15">
        <v>70.0</v>
      </c>
      <c r="I1207" s="15">
        <v>0.296</v>
      </c>
      <c r="J1207" s="15">
        <v>0.626</v>
      </c>
      <c r="K1207" s="15">
        <v>0.078</v>
      </c>
      <c r="L1207" s="15">
        <v>2681386.0</v>
      </c>
      <c r="M1207" s="15">
        <v>0.536</v>
      </c>
    </row>
    <row r="1208">
      <c r="A1208" s="15" t="str">
        <f t="shared" si="1"/>
        <v>Jamaica-The Americas2010</v>
      </c>
      <c r="B1208" s="5" t="s">
        <v>83</v>
      </c>
      <c r="C1208" s="17" t="s">
        <v>171</v>
      </c>
      <c r="D1208" s="10" t="s">
        <v>72</v>
      </c>
      <c r="E1208" s="15">
        <v>0.015</v>
      </c>
      <c r="F1208" s="15">
        <v>0.016</v>
      </c>
      <c r="G1208" s="15">
        <v>76.0</v>
      </c>
      <c r="H1208" s="15">
        <v>70.0</v>
      </c>
      <c r="I1208" s="15">
        <v>0.29</v>
      </c>
      <c r="J1208" s="15">
        <v>0.631</v>
      </c>
      <c r="K1208" s="15">
        <v>0.078</v>
      </c>
      <c r="L1208" s="15">
        <v>2690824.0</v>
      </c>
      <c r="M1208" s="15">
        <v>0.537</v>
      </c>
    </row>
    <row r="1209">
      <c r="A1209" s="15" t="str">
        <f t="shared" si="1"/>
        <v>Jamaica-The Americas2011</v>
      </c>
      <c r="B1209" s="5" t="s">
        <v>83</v>
      </c>
      <c r="C1209" s="17" t="s">
        <v>171</v>
      </c>
      <c r="D1209" s="10" t="s">
        <v>73</v>
      </c>
      <c r="E1209" s="15">
        <v>0.015</v>
      </c>
      <c r="F1209" s="15">
        <v>0.015</v>
      </c>
      <c r="G1209" s="15">
        <v>76.0</v>
      </c>
      <c r="H1209" s="15">
        <v>71.0</v>
      </c>
      <c r="I1209" s="15">
        <v>0.284</v>
      </c>
      <c r="J1209" s="15">
        <v>0.637</v>
      </c>
      <c r="K1209" s="15">
        <v>0.079</v>
      </c>
      <c r="L1209" s="15">
        <v>2699838.0</v>
      </c>
      <c r="M1209" s="15">
        <v>0.539</v>
      </c>
    </row>
    <row r="1210">
      <c r="A1210" s="15" t="str">
        <f t="shared" si="1"/>
        <v>Jamaica-The Americas2012</v>
      </c>
      <c r="B1210" s="5" t="s">
        <v>83</v>
      </c>
      <c r="C1210" s="17" t="s">
        <v>171</v>
      </c>
      <c r="D1210" s="10" t="s">
        <v>74</v>
      </c>
      <c r="E1210" s="15">
        <v>0.015</v>
      </c>
      <c r="F1210" s="15">
        <v>0.015</v>
      </c>
      <c r="G1210" s="15">
        <v>76.0</v>
      </c>
      <c r="H1210" s="15">
        <v>71.0</v>
      </c>
      <c r="I1210" s="15">
        <v>0.278</v>
      </c>
      <c r="J1210" s="15">
        <v>0.643</v>
      </c>
      <c r="K1210" s="15">
        <v>0.079</v>
      </c>
      <c r="L1210" s="15">
        <v>2707805.0</v>
      </c>
      <c r="M1210" s="15">
        <v>0.541</v>
      </c>
    </row>
    <row r="1211">
      <c r="A1211" s="15" t="str">
        <f t="shared" si="1"/>
        <v>Japan-Asia2000</v>
      </c>
      <c r="B1211" s="5" t="s">
        <v>60</v>
      </c>
      <c r="C1211" s="17" t="s">
        <v>172</v>
      </c>
      <c r="D1211" s="10" t="s">
        <v>62</v>
      </c>
      <c r="E1211" s="15">
        <v>0.009</v>
      </c>
      <c r="F1211" s="15">
        <v>0.003</v>
      </c>
      <c r="G1211" s="15">
        <v>85.0</v>
      </c>
      <c r="H1211" s="15">
        <v>78.0</v>
      </c>
      <c r="I1211" s="15">
        <v>0.146</v>
      </c>
      <c r="J1211" s="15">
        <v>0.682</v>
      </c>
      <c r="K1211" s="15">
        <v>0.172</v>
      </c>
      <c r="L1211" s="15">
        <v>1.2687E8</v>
      </c>
      <c r="M1211" s="15">
        <v>0.786</v>
      </c>
    </row>
    <row r="1212">
      <c r="A1212" s="15" t="str">
        <f t="shared" si="1"/>
        <v>Japan-Asia2001</v>
      </c>
      <c r="B1212" s="5" t="s">
        <v>60</v>
      </c>
      <c r="C1212" s="17" t="s">
        <v>172</v>
      </c>
      <c r="D1212" s="10" t="s">
        <v>63</v>
      </c>
      <c r="E1212" s="15">
        <v>0.009</v>
      </c>
      <c r="F1212" s="15">
        <v>0.003</v>
      </c>
      <c r="G1212" s="15">
        <v>85.0</v>
      </c>
      <c r="H1212" s="15">
        <v>78.0</v>
      </c>
      <c r="I1212" s="15">
        <v>0.144</v>
      </c>
      <c r="J1212" s="15">
        <v>0.679</v>
      </c>
      <c r="K1212" s="15">
        <v>0.177</v>
      </c>
      <c r="L1212" s="15">
        <v>1.27149E8</v>
      </c>
      <c r="M1212" s="15">
        <v>0.8</v>
      </c>
    </row>
    <row r="1213">
      <c r="A1213" s="15" t="str">
        <f t="shared" si="1"/>
        <v>Japan-Asia2002</v>
      </c>
      <c r="B1213" s="5" t="s">
        <v>60</v>
      </c>
      <c r="C1213" s="17" t="s">
        <v>172</v>
      </c>
      <c r="D1213" s="10" t="s">
        <v>64</v>
      </c>
      <c r="E1213" s="15">
        <v>0.009</v>
      </c>
      <c r="F1213" s="15">
        <v>0.003</v>
      </c>
      <c r="G1213" s="15">
        <v>85.0</v>
      </c>
      <c r="H1213" s="15">
        <v>78.0</v>
      </c>
      <c r="I1213" s="15">
        <v>0.142</v>
      </c>
      <c r="J1213" s="15">
        <v>0.675</v>
      </c>
      <c r="K1213" s="15">
        <v>0.182</v>
      </c>
      <c r="L1213" s="15">
        <v>1.27445E8</v>
      </c>
      <c r="M1213" s="15">
        <v>0.816</v>
      </c>
    </row>
    <row r="1214">
      <c r="A1214" s="15" t="str">
        <f t="shared" si="1"/>
        <v>Japan-Asia2003</v>
      </c>
      <c r="B1214" s="5" t="s">
        <v>60</v>
      </c>
      <c r="C1214" s="17" t="s">
        <v>172</v>
      </c>
      <c r="D1214" s="10" t="s">
        <v>65</v>
      </c>
      <c r="E1214" s="15">
        <v>0.009</v>
      </c>
      <c r="F1214" s="15">
        <v>0.003</v>
      </c>
      <c r="G1214" s="15">
        <v>85.0</v>
      </c>
      <c r="H1214" s="15">
        <v>78.0</v>
      </c>
      <c r="I1214" s="15">
        <v>0.141</v>
      </c>
      <c r="J1214" s="15">
        <v>0.672</v>
      </c>
      <c r="K1214" s="15">
        <v>0.188</v>
      </c>
      <c r="L1214" s="15">
        <v>1.27718E8</v>
      </c>
      <c r="M1214" s="15">
        <v>0.832</v>
      </c>
    </row>
    <row r="1215">
      <c r="A1215" s="15" t="str">
        <f t="shared" si="1"/>
        <v>Japan-Asia2004</v>
      </c>
      <c r="B1215" s="5" t="s">
        <v>60</v>
      </c>
      <c r="C1215" s="17" t="s">
        <v>172</v>
      </c>
      <c r="D1215" s="10" t="s">
        <v>66</v>
      </c>
      <c r="E1215" s="15">
        <v>0.009</v>
      </c>
      <c r="F1215" s="15">
        <v>0.003</v>
      </c>
      <c r="G1215" s="15">
        <v>86.0</v>
      </c>
      <c r="H1215" s="15">
        <v>79.0</v>
      </c>
      <c r="I1215" s="15">
        <v>0.139</v>
      </c>
      <c r="J1215" s="15">
        <v>0.668</v>
      </c>
      <c r="K1215" s="15">
        <v>0.193</v>
      </c>
      <c r="L1215" s="15">
        <v>1.27761E8</v>
      </c>
      <c r="M1215" s="15">
        <v>0.846</v>
      </c>
    </row>
    <row r="1216">
      <c r="A1216" s="15" t="str">
        <f t="shared" si="1"/>
        <v>Japan-Asia2005</v>
      </c>
      <c r="B1216" s="5" t="s">
        <v>60</v>
      </c>
      <c r="C1216" s="17" t="s">
        <v>172</v>
      </c>
      <c r="D1216" s="10" t="s">
        <v>67</v>
      </c>
      <c r="E1216" s="15">
        <v>0.008</v>
      </c>
      <c r="F1216" s="15">
        <v>0.003</v>
      </c>
      <c r="G1216" s="15">
        <v>85.0</v>
      </c>
      <c r="H1216" s="15">
        <v>79.0</v>
      </c>
      <c r="I1216" s="15">
        <v>0.138</v>
      </c>
      <c r="J1216" s="15">
        <v>0.663</v>
      </c>
      <c r="K1216" s="15">
        <v>0.198</v>
      </c>
      <c r="L1216" s="15">
        <v>1.27773E8</v>
      </c>
      <c r="M1216" s="15">
        <v>0.86</v>
      </c>
    </row>
    <row r="1217">
      <c r="A1217" s="15" t="str">
        <f t="shared" si="1"/>
        <v>Japan-Asia2006</v>
      </c>
      <c r="B1217" s="5" t="s">
        <v>60</v>
      </c>
      <c r="C1217" s="17" t="s">
        <v>172</v>
      </c>
      <c r="D1217" s="10" t="s">
        <v>68</v>
      </c>
      <c r="E1217" s="15">
        <v>0.009</v>
      </c>
      <c r="F1217" s="15">
        <v>0.003</v>
      </c>
      <c r="G1217" s="15">
        <v>86.0</v>
      </c>
      <c r="H1217" s="15">
        <v>79.0</v>
      </c>
      <c r="I1217" s="15">
        <v>0.137</v>
      </c>
      <c r="J1217" s="15">
        <v>0.659</v>
      </c>
      <c r="K1217" s="15">
        <v>0.204</v>
      </c>
      <c r="L1217" s="15">
        <v>1.27756E8</v>
      </c>
      <c r="M1217" s="15">
        <v>0.871</v>
      </c>
    </row>
    <row r="1218">
      <c r="A1218" s="15" t="str">
        <f t="shared" si="1"/>
        <v>Japan-Asia2007</v>
      </c>
      <c r="B1218" s="5" t="s">
        <v>60</v>
      </c>
      <c r="C1218" s="17" t="s">
        <v>172</v>
      </c>
      <c r="D1218" s="10" t="s">
        <v>69</v>
      </c>
      <c r="E1218" s="15">
        <v>0.009</v>
      </c>
      <c r="F1218" s="15">
        <v>0.003</v>
      </c>
      <c r="G1218" s="15">
        <v>86.0</v>
      </c>
      <c r="H1218" s="15">
        <v>79.0</v>
      </c>
      <c r="I1218" s="15">
        <v>0.136</v>
      </c>
      <c r="J1218" s="15">
        <v>0.654</v>
      </c>
      <c r="K1218" s="15">
        <v>0.21</v>
      </c>
      <c r="L1218" s="15">
        <v>1.2777075E8</v>
      </c>
      <c r="M1218" s="15">
        <v>0.88</v>
      </c>
    </row>
    <row r="1219">
      <c r="A1219" s="15" t="str">
        <f t="shared" si="1"/>
        <v>Japan-Asia2008</v>
      </c>
      <c r="B1219" s="5" t="s">
        <v>60</v>
      </c>
      <c r="C1219" s="17" t="s">
        <v>172</v>
      </c>
      <c r="D1219" s="10" t="s">
        <v>70</v>
      </c>
      <c r="E1219" s="15">
        <v>0.009</v>
      </c>
      <c r="F1219" s="15">
        <v>0.003</v>
      </c>
      <c r="G1219" s="15">
        <v>86.0</v>
      </c>
      <c r="H1219" s="15">
        <v>79.0</v>
      </c>
      <c r="I1219" s="15">
        <v>0.135</v>
      </c>
      <c r="J1219" s="15">
        <v>0.649</v>
      </c>
      <c r="K1219" s="15">
        <v>0.216</v>
      </c>
      <c r="L1219" s="15">
        <v>1.2770404E8</v>
      </c>
      <c r="M1219" s="15">
        <v>0.889</v>
      </c>
    </row>
    <row r="1220">
      <c r="A1220" s="15" t="str">
        <f t="shared" si="1"/>
        <v>Japan-Asia2009</v>
      </c>
      <c r="B1220" s="5" t="s">
        <v>60</v>
      </c>
      <c r="C1220" s="17" t="s">
        <v>172</v>
      </c>
      <c r="D1220" s="10" t="s">
        <v>71</v>
      </c>
      <c r="E1220" s="15">
        <v>0.009</v>
      </c>
      <c r="F1220" s="15">
        <v>0.002</v>
      </c>
      <c r="G1220" s="15">
        <v>86.0</v>
      </c>
      <c r="H1220" s="15">
        <v>80.0</v>
      </c>
      <c r="I1220" s="15">
        <v>0.134</v>
      </c>
      <c r="J1220" s="15">
        <v>0.643</v>
      </c>
      <c r="K1220" s="15">
        <v>0.223</v>
      </c>
      <c r="L1220" s="15">
        <v>1.27557958E8</v>
      </c>
      <c r="M1220" s="15">
        <v>0.897</v>
      </c>
    </row>
    <row r="1221">
      <c r="A1221" s="15" t="str">
        <f t="shared" si="1"/>
        <v>Japan-Asia2010</v>
      </c>
      <c r="B1221" s="5" t="s">
        <v>60</v>
      </c>
      <c r="C1221" s="17" t="s">
        <v>172</v>
      </c>
      <c r="D1221" s="10" t="s">
        <v>72</v>
      </c>
      <c r="E1221" s="15">
        <v>0.009</v>
      </c>
      <c r="F1221" s="15">
        <v>0.002</v>
      </c>
      <c r="G1221" s="15">
        <v>86.0</v>
      </c>
      <c r="H1221" s="15">
        <v>80.0</v>
      </c>
      <c r="I1221" s="15">
        <v>0.133</v>
      </c>
      <c r="J1221" s="15">
        <v>0.638</v>
      </c>
      <c r="K1221" s="15">
        <v>0.23</v>
      </c>
      <c r="L1221" s="15">
        <v>1.27450459E8</v>
      </c>
      <c r="M1221" s="15">
        <v>0.905</v>
      </c>
    </row>
    <row r="1222">
      <c r="A1222" s="15" t="str">
        <f t="shared" si="1"/>
        <v>Japan-Asia2011</v>
      </c>
      <c r="B1222" s="5" t="s">
        <v>60</v>
      </c>
      <c r="C1222" s="17" t="s">
        <v>172</v>
      </c>
      <c r="D1222" s="10" t="s">
        <v>73</v>
      </c>
      <c r="E1222" s="15">
        <v>0.008</v>
      </c>
      <c r="F1222" s="15">
        <v>0.002</v>
      </c>
      <c r="G1222" s="15">
        <v>86.0</v>
      </c>
      <c r="H1222" s="15">
        <v>79.0</v>
      </c>
      <c r="I1222" s="15">
        <v>0.132</v>
      </c>
      <c r="J1222" s="15">
        <v>0.631</v>
      </c>
      <c r="K1222" s="15">
        <v>0.237</v>
      </c>
      <c r="L1222" s="15">
        <v>1.27817277E8</v>
      </c>
      <c r="M1222" s="15">
        <v>0.912</v>
      </c>
    </row>
    <row r="1223">
      <c r="A1223" s="15" t="str">
        <f t="shared" si="1"/>
        <v>Japan-Asia2012</v>
      </c>
      <c r="B1223" s="5" t="s">
        <v>60</v>
      </c>
      <c r="C1223" s="17" t="s">
        <v>172</v>
      </c>
      <c r="D1223" s="10" t="s">
        <v>74</v>
      </c>
      <c r="E1223" s="15">
        <v>0.008</v>
      </c>
      <c r="F1223" s="15">
        <v>0.002</v>
      </c>
      <c r="G1223" s="15">
        <v>86.0</v>
      </c>
      <c r="H1223" s="15">
        <v>80.0</v>
      </c>
      <c r="I1223" s="15">
        <v>0.131</v>
      </c>
      <c r="J1223" s="15">
        <v>0.625</v>
      </c>
      <c r="K1223" s="15">
        <v>0.244</v>
      </c>
      <c r="L1223" s="15">
        <v>1.27561489E8</v>
      </c>
      <c r="M1223" s="15">
        <v>0.919</v>
      </c>
    </row>
    <row r="1224">
      <c r="A1224" s="15" t="str">
        <f t="shared" si="1"/>
        <v>Jordan-Middle East2000</v>
      </c>
      <c r="B1224" s="5" t="s">
        <v>92</v>
      </c>
      <c r="C1224" s="17" t="s">
        <v>173</v>
      </c>
      <c r="D1224" s="10" t="s">
        <v>62</v>
      </c>
      <c r="E1224" s="15">
        <v>0.031</v>
      </c>
      <c r="F1224" s="15">
        <v>0.023</v>
      </c>
      <c r="G1224" s="15">
        <v>73.0</v>
      </c>
      <c r="H1224" s="15">
        <v>70.0</v>
      </c>
      <c r="I1224" s="15">
        <v>0.394</v>
      </c>
      <c r="J1224" s="15">
        <v>0.575</v>
      </c>
      <c r="K1224" s="15">
        <v>0.031</v>
      </c>
      <c r="L1224" s="15">
        <v>4797000.0</v>
      </c>
      <c r="M1224" s="15">
        <v>0.798</v>
      </c>
    </row>
    <row r="1225">
      <c r="A1225" s="15" t="str">
        <f t="shared" si="1"/>
        <v>Jordan-Middle East2001</v>
      </c>
      <c r="B1225" s="5" t="s">
        <v>92</v>
      </c>
      <c r="C1225" s="17" t="s">
        <v>173</v>
      </c>
      <c r="D1225" s="10" t="s">
        <v>63</v>
      </c>
      <c r="E1225" s="15">
        <v>0.031</v>
      </c>
      <c r="F1225" s="15">
        <v>0.023</v>
      </c>
      <c r="G1225" s="15">
        <v>73.0</v>
      </c>
      <c r="H1225" s="15">
        <v>71.0</v>
      </c>
      <c r="I1225" s="15">
        <v>0.392</v>
      </c>
      <c r="J1225" s="15">
        <v>0.577</v>
      </c>
      <c r="K1225" s="15">
        <v>0.031</v>
      </c>
      <c r="L1225" s="15">
        <v>4917000.0</v>
      </c>
      <c r="M1225" s="15">
        <v>0.801</v>
      </c>
    </row>
    <row r="1226">
      <c r="A1226" s="15" t="str">
        <f t="shared" si="1"/>
        <v>Jordan-Middle East2002</v>
      </c>
      <c r="B1226" s="5" t="s">
        <v>92</v>
      </c>
      <c r="C1226" s="17" t="s">
        <v>173</v>
      </c>
      <c r="D1226" s="10" t="s">
        <v>64</v>
      </c>
      <c r="E1226" s="15">
        <v>0.031</v>
      </c>
      <c r="F1226" s="15">
        <v>0.022</v>
      </c>
      <c r="G1226" s="15">
        <v>74.0</v>
      </c>
      <c r="H1226" s="15">
        <v>71.0</v>
      </c>
      <c r="I1226" s="15">
        <v>0.39</v>
      </c>
      <c r="J1226" s="15">
        <v>0.579</v>
      </c>
      <c r="K1226" s="15">
        <v>0.031</v>
      </c>
      <c r="L1226" s="15">
        <v>5038000.0</v>
      </c>
      <c r="M1226" s="15">
        <v>0.804</v>
      </c>
    </row>
    <row r="1227">
      <c r="A1227" s="15" t="str">
        <f t="shared" si="1"/>
        <v>Jordan-Middle East2003</v>
      </c>
      <c r="B1227" s="5" t="s">
        <v>92</v>
      </c>
      <c r="C1227" s="17" t="s">
        <v>173</v>
      </c>
      <c r="D1227" s="10" t="s">
        <v>65</v>
      </c>
      <c r="E1227" s="15">
        <v>0.03</v>
      </c>
      <c r="F1227" s="15">
        <v>0.022</v>
      </c>
      <c r="G1227" s="15">
        <v>74.0</v>
      </c>
      <c r="H1227" s="15">
        <v>71.0</v>
      </c>
      <c r="I1227" s="15">
        <v>0.387</v>
      </c>
      <c r="J1227" s="15">
        <v>0.582</v>
      </c>
      <c r="K1227" s="15">
        <v>0.031</v>
      </c>
      <c r="L1227" s="15">
        <v>5164000.0</v>
      </c>
      <c r="M1227" s="15">
        <v>0.806</v>
      </c>
    </row>
    <row r="1228">
      <c r="A1228" s="15" t="str">
        <f t="shared" si="1"/>
        <v>Jordan-Middle East2004</v>
      </c>
      <c r="B1228" s="5" t="s">
        <v>92</v>
      </c>
      <c r="C1228" s="17" t="s">
        <v>173</v>
      </c>
      <c r="D1228" s="10" t="s">
        <v>66</v>
      </c>
      <c r="E1228" s="15">
        <v>0.03</v>
      </c>
      <c r="F1228" s="15">
        <v>0.021</v>
      </c>
      <c r="G1228" s="15">
        <v>74.0</v>
      </c>
      <c r="H1228" s="15">
        <v>71.0</v>
      </c>
      <c r="I1228" s="15">
        <v>0.383</v>
      </c>
      <c r="J1228" s="15">
        <v>0.585</v>
      </c>
      <c r="K1228" s="15">
        <v>0.032</v>
      </c>
      <c r="L1228" s="15">
        <v>5290000.0</v>
      </c>
      <c r="M1228" s="15">
        <v>0.809</v>
      </c>
    </row>
    <row r="1229">
      <c r="A1229" s="15" t="str">
        <f t="shared" si="1"/>
        <v>Jordan-Middle East2005</v>
      </c>
      <c r="B1229" s="5" t="s">
        <v>92</v>
      </c>
      <c r="C1229" s="17" t="s">
        <v>173</v>
      </c>
      <c r="D1229" s="10" t="s">
        <v>67</v>
      </c>
      <c r="E1229" s="15">
        <v>0.03</v>
      </c>
      <c r="F1229" s="15">
        <v>0.02</v>
      </c>
      <c r="G1229" s="15">
        <v>74.0</v>
      </c>
      <c r="H1229" s="15">
        <v>71.0</v>
      </c>
      <c r="I1229" s="15">
        <v>0.379</v>
      </c>
      <c r="J1229" s="15">
        <v>0.589</v>
      </c>
      <c r="K1229" s="15">
        <v>0.032</v>
      </c>
      <c r="L1229" s="15">
        <v>5411000.0</v>
      </c>
      <c r="M1229" s="15">
        <v>0.812</v>
      </c>
    </row>
    <row r="1230">
      <c r="A1230" s="15" t="str">
        <f t="shared" si="1"/>
        <v>Jordan-Middle East2006</v>
      </c>
      <c r="B1230" s="5" t="s">
        <v>92</v>
      </c>
      <c r="C1230" s="17" t="s">
        <v>173</v>
      </c>
      <c r="D1230" s="10" t="s">
        <v>68</v>
      </c>
      <c r="E1230" s="15">
        <v>0.03</v>
      </c>
      <c r="F1230" s="15">
        <v>0.02</v>
      </c>
      <c r="G1230" s="15">
        <v>74.0</v>
      </c>
      <c r="H1230" s="15">
        <v>71.0</v>
      </c>
      <c r="I1230" s="15">
        <v>0.374</v>
      </c>
      <c r="J1230" s="15">
        <v>0.594</v>
      </c>
      <c r="K1230" s="15">
        <v>0.032</v>
      </c>
      <c r="L1230" s="15">
        <v>5536000.0</v>
      </c>
      <c r="M1230" s="15">
        <v>0.814</v>
      </c>
    </row>
    <row r="1231">
      <c r="A1231" s="15" t="str">
        <f t="shared" si="1"/>
        <v>Jordan-Middle East2007</v>
      </c>
      <c r="B1231" s="5" t="s">
        <v>92</v>
      </c>
      <c r="C1231" s="17" t="s">
        <v>173</v>
      </c>
      <c r="D1231" s="10" t="s">
        <v>69</v>
      </c>
      <c r="E1231" s="15">
        <v>0.03</v>
      </c>
      <c r="F1231" s="15">
        <v>0.019</v>
      </c>
      <c r="G1231" s="15">
        <v>75.0</v>
      </c>
      <c r="H1231" s="15">
        <v>71.0</v>
      </c>
      <c r="I1231" s="15">
        <v>0.368</v>
      </c>
      <c r="J1231" s="15">
        <v>0.6</v>
      </c>
      <c r="K1231" s="15">
        <v>0.033</v>
      </c>
      <c r="L1231" s="15">
        <v>5661000.0</v>
      </c>
      <c r="M1231" s="15">
        <v>0.817</v>
      </c>
    </row>
    <row r="1232">
      <c r="A1232" s="15" t="str">
        <f t="shared" si="1"/>
        <v>Jordan-Middle East2008</v>
      </c>
      <c r="B1232" s="5" t="s">
        <v>92</v>
      </c>
      <c r="C1232" s="17" t="s">
        <v>173</v>
      </c>
      <c r="D1232" s="10" t="s">
        <v>70</v>
      </c>
      <c r="E1232" s="15">
        <v>0.03</v>
      </c>
      <c r="F1232" s="15">
        <v>0.019</v>
      </c>
      <c r="G1232" s="15">
        <v>75.0</v>
      </c>
      <c r="H1232" s="15">
        <v>72.0</v>
      </c>
      <c r="I1232" s="15">
        <v>0.362</v>
      </c>
      <c r="J1232" s="15">
        <v>0.605</v>
      </c>
      <c r="K1232" s="15">
        <v>0.033</v>
      </c>
      <c r="L1232" s="15">
        <v>5786000.0</v>
      </c>
      <c r="M1232" s="15">
        <v>0.82</v>
      </c>
    </row>
    <row r="1233">
      <c r="A1233" s="15" t="str">
        <f t="shared" si="1"/>
        <v>Jordan-Middle East2009</v>
      </c>
      <c r="B1233" s="5" t="s">
        <v>92</v>
      </c>
      <c r="C1233" s="17" t="s">
        <v>173</v>
      </c>
      <c r="D1233" s="10" t="s">
        <v>71</v>
      </c>
      <c r="E1233" s="15">
        <v>0.029</v>
      </c>
      <c r="F1233" s="15">
        <v>0.018</v>
      </c>
      <c r="G1233" s="15">
        <v>75.0</v>
      </c>
      <c r="H1233" s="15">
        <v>72.0</v>
      </c>
      <c r="I1233" s="15">
        <v>0.356</v>
      </c>
      <c r="J1233" s="15">
        <v>0.61</v>
      </c>
      <c r="K1233" s="15">
        <v>0.034</v>
      </c>
      <c r="L1233" s="15">
        <v>5915000.0</v>
      </c>
      <c r="M1233" s="15">
        <v>0.822</v>
      </c>
    </row>
    <row r="1234">
      <c r="A1234" s="15" t="str">
        <f t="shared" si="1"/>
        <v>Jordan-Middle East2010</v>
      </c>
      <c r="B1234" s="5" t="s">
        <v>92</v>
      </c>
      <c r="C1234" s="17" t="s">
        <v>173</v>
      </c>
      <c r="D1234" s="10" t="s">
        <v>72</v>
      </c>
      <c r="E1234" s="15">
        <v>0.029</v>
      </c>
      <c r="F1234" s="15">
        <v>0.018</v>
      </c>
      <c r="G1234" s="15">
        <v>75.0</v>
      </c>
      <c r="H1234" s="15">
        <v>72.0</v>
      </c>
      <c r="I1234" s="15">
        <v>0.351</v>
      </c>
      <c r="J1234" s="15">
        <v>0.615</v>
      </c>
      <c r="K1234" s="15">
        <v>0.034</v>
      </c>
      <c r="L1234" s="15">
        <v>6046000.0</v>
      </c>
      <c r="M1234" s="15">
        <v>0.825</v>
      </c>
    </row>
    <row r="1235">
      <c r="A1235" s="15" t="str">
        <f t="shared" si="1"/>
        <v>Jordan-Middle East2011</v>
      </c>
      <c r="B1235" s="5" t="s">
        <v>92</v>
      </c>
      <c r="C1235" s="17" t="s">
        <v>173</v>
      </c>
      <c r="D1235" s="10" t="s">
        <v>73</v>
      </c>
      <c r="E1235" s="15">
        <v>0.028</v>
      </c>
      <c r="F1235" s="15">
        <v>0.017</v>
      </c>
      <c r="G1235" s="15">
        <v>75.0</v>
      </c>
      <c r="H1235" s="15">
        <v>72.0</v>
      </c>
      <c r="I1235" s="15">
        <v>0.346</v>
      </c>
      <c r="J1235" s="15">
        <v>0.62</v>
      </c>
      <c r="K1235" s="15">
        <v>0.034</v>
      </c>
      <c r="L1235" s="15">
        <v>6181000.0</v>
      </c>
      <c r="M1235" s="15">
        <v>0.827</v>
      </c>
    </row>
    <row r="1236">
      <c r="A1236" s="15" t="str">
        <f t="shared" si="1"/>
        <v>Jordan-Middle East2012</v>
      </c>
      <c r="B1236" s="5" t="s">
        <v>92</v>
      </c>
      <c r="C1236" s="17" t="s">
        <v>173</v>
      </c>
      <c r="D1236" s="10" t="s">
        <v>74</v>
      </c>
      <c r="E1236" s="15">
        <v>0.028</v>
      </c>
      <c r="F1236" s="15">
        <v>0.017</v>
      </c>
      <c r="G1236" s="15">
        <v>75.0</v>
      </c>
      <c r="H1236" s="15">
        <v>72.0</v>
      </c>
      <c r="I1236" s="15">
        <v>0.341</v>
      </c>
      <c r="J1236" s="15">
        <v>0.624</v>
      </c>
      <c r="K1236" s="15">
        <v>0.035</v>
      </c>
      <c r="L1236" s="15">
        <v>6318000.0</v>
      </c>
      <c r="M1236" s="15">
        <v>0.83</v>
      </c>
    </row>
    <row r="1237">
      <c r="A1237" s="15" t="str">
        <f t="shared" si="1"/>
        <v>Kazakhstan-Asia2000</v>
      </c>
      <c r="B1237" s="5" t="s">
        <v>60</v>
      </c>
      <c r="C1237" s="17" t="s">
        <v>174</v>
      </c>
      <c r="D1237" s="10" t="s">
        <v>62</v>
      </c>
      <c r="E1237" s="15">
        <v>0.015</v>
      </c>
      <c r="F1237" s="15">
        <v>0.038</v>
      </c>
      <c r="G1237" s="15">
        <v>71.0</v>
      </c>
      <c r="H1237" s="15">
        <v>60.0</v>
      </c>
      <c r="I1237" s="15">
        <v>0.277</v>
      </c>
      <c r="J1237" s="15">
        <v>0.655</v>
      </c>
      <c r="K1237" s="15">
        <v>0.068</v>
      </c>
      <c r="L1237" s="15">
        <v>1.4883626E7</v>
      </c>
      <c r="M1237" s="15">
        <v>0.557</v>
      </c>
    </row>
    <row r="1238">
      <c r="A1238" s="15" t="str">
        <f t="shared" si="1"/>
        <v>Kazakhstan-Asia2001</v>
      </c>
      <c r="B1238" s="5" t="s">
        <v>60</v>
      </c>
      <c r="C1238" s="17" t="s">
        <v>174</v>
      </c>
      <c r="D1238" s="10" t="s">
        <v>63</v>
      </c>
      <c r="E1238" s="15">
        <v>0.015</v>
      </c>
      <c r="F1238" s="15">
        <v>0.036</v>
      </c>
      <c r="G1238" s="15">
        <v>71.0</v>
      </c>
      <c r="H1238" s="15">
        <v>61.0</v>
      </c>
      <c r="I1238" s="15">
        <v>0.271</v>
      </c>
      <c r="J1238" s="15">
        <v>0.661</v>
      </c>
      <c r="K1238" s="15">
        <v>0.069</v>
      </c>
      <c r="L1238" s="15">
        <v>1.4858335E7</v>
      </c>
      <c r="M1238" s="15">
        <v>0.555</v>
      </c>
    </row>
    <row r="1239">
      <c r="A1239" s="15" t="str">
        <f t="shared" si="1"/>
        <v>Kazakhstan-Asia2002</v>
      </c>
      <c r="B1239" s="5" t="s">
        <v>60</v>
      </c>
      <c r="C1239" s="17" t="s">
        <v>174</v>
      </c>
      <c r="D1239" s="10" t="s">
        <v>64</v>
      </c>
      <c r="E1239" s="15">
        <v>0.015</v>
      </c>
      <c r="F1239" s="15">
        <v>0.034</v>
      </c>
      <c r="G1239" s="15">
        <v>72.0</v>
      </c>
      <c r="H1239" s="15">
        <v>61.0</v>
      </c>
      <c r="I1239" s="15">
        <v>0.263</v>
      </c>
      <c r="J1239" s="15">
        <v>0.665</v>
      </c>
      <c r="K1239" s="15">
        <v>0.071</v>
      </c>
      <c r="L1239" s="15">
        <v>1.4858948E7</v>
      </c>
      <c r="M1239" s="15">
        <v>0.553</v>
      </c>
    </row>
    <row r="1240">
      <c r="A1240" s="15" t="str">
        <f t="shared" si="1"/>
        <v>Kazakhstan-Asia2003</v>
      </c>
      <c r="B1240" s="5" t="s">
        <v>60</v>
      </c>
      <c r="C1240" s="17" t="s">
        <v>174</v>
      </c>
      <c r="D1240" s="10" t="s">
        <v>65</v>
      </c>
      <c r="E1240" s="15">
        <v>0.017</v>
      </c>
      <c r="F1240" s="15">
        <v>0.032</v>
      </c>
      <c r="G1240" s="15">
        <v>72.0</v>
      </c>
      <c r="H1240" s="15">
        <v>61.0</v>
      </c>
      <c r="I1240" s="15">
        <v>0.257</v>
      </c>
      <c r="J1240" s="15">
        <v>0.67</v>
      </c>
      <c r="K1240" s="15">
        <v>0.074</v>
      </c>
      <c r="L1240" s="15">
        <v>1.4909018E7</v>
      </c>
      <c r="M1240" s="15">
        <v>0.551</v>
      </c>
    </row>
    <row r="1241">
      <c r="A1241" s="15" t="str">
        <f t="shared" si="1"/>
        <v>Kazakhstan-Asia2004</v>
      </c>
      <c r="B1241" s="5" t="s">
        <v>60</v>
      </c>
      <c r="C1241" s="17" t="s">
        <v>174</v>
      </c>
      <c r="D1241" s="10" t="s">
        <v>66</v>
      </c>
      <c r="E1241" s="15">
        <v>0.018</v>
      </c>
      <c r="F1241" s="15">
        <v>0.03</v>
      </c>
      <c r="G1241" s="15">
        <v>72.0</v>
      </c>
      <c r="H1241" s="15">
        <v>60.0</v>
      </c>
      <c r="I1241" s="15">
        <v>0.251</v>
      </c>
      <c r="J1241" s="15">
        <v>0.674</v>
      </c>
      <c r="K1241" s="15">
        <v>0.076</v>
      </c>
      <c r="L1241" s="15">
        <v>1.5012985E7</v>
      </c>
      <c r="M1241" s="15">
        <v>0.549</v>
      </c>
    </row>
    <row r="1242">
      <c r="A1242" s="15" t="str">
        <f t="shared" si="1"/>
        <v>Kazakhstan-Asia2005</v>
      </c>
      <c r="B1242" s="5" t="s">
        <v>60</v>
      </c>
      <c r="C1242" s="17" t="s">
        <v>174</v>
      </c>
      <c r="D1242" s="10" t="s">
        <v>67</v>
      </c>
      <c r="E1242" s="15">
        <v>0.018</v>
      </c>
      <c r="F1242" s="15">
        <v>0.029</v>
      </c>
      <c r="G1242" s="15">
        <v>72.0</v>
      </c>
      <c r="H1242" s="15">
        <v>60.0</v>
      </c>
      <c r="I1242" s="15">
        <v>0.247</v>
      </c>
      <c r="J1242" s="15">
        <v>0.677</v>
      </c>
      <c r="K1242" s="15">
        <v>0.076</v>
      </c>
      <c r="L1242" s="15">
        <v>1.5147029E7</v>
      </c>
      <c r="M1242" s="15">
        <v>0.547</v>
      </c>
    </row>
    <row r="1243">
      <c r="A1243" s="15" t="str">
        <f t="shared" si="1"/>
        <v>Kazakhstan-Asia2006</v>
      </c>
      <c r="B1243" s="5" t="s">
        <v>60</v>
      </c>
      <c r="C1243" s="17" t="s">
        <v>174</v>
      </c>
      <c r="D1243" s="10" t="s">
        <v>68</v>
      </c>
      <c r="E1243" s="15">
        <v>0.02</v>
      </c>
      <c r="F1243" s="15">
        <v>0.027</v>
      </c>
      <c r="G1243" s="15">
        <v>72.0</v>
      </c>
      <c r="H1243" s="15">
        <v>61.0</v>
      </c>
      <c r="I1243" s="15">
        <v>0.245</v>
      </c>
      <c r="J1243" s="15">
        <v>0.68</v>
      </c>
      <c r="K1243" s="15">
        <v>0.075</v>
      </c>
      <c r="L1243" s="15">
        <v>1.5308084E7</v>
      </c>
      <c r="M1243" s="15">
        <v>0.545</v>
      </c>
    </row>
    <row r="1244">
      <c r="A1244" s="15" t="str">
        <f t="shared" si="1"/>
        <v>Kazakhstan-Asia2007</v>
      </c>
      <c r="B1244" s="5" t="s">
        <v>60</v>
      </c>
      <c r="C1244" s="17" t="s">
        <v>174</v>
      </c>
      <c r="D1244" s="10" t="s">
        <v>69</v>
      </c>
      <c r="E1244" s="15">
        <v>0.021</v>
      </c>
      <c r="F1244" s="15">
        <v>0.025</v>
      </c>
      <c r="G1244" s="15">
        <v>73.0</v>
      </c>
      <c r="H1244" s="15">
        <v>61.0</v>
      </c>
      <c r="I1244" s="15">
        <v>0.244</v>
      </c>
      <c r="J1244" s="15">
        <v>0.682</v>
      </c>
      <c r="K1244" s="15">
        <v>0.073</v>
      </c>
      <c r="L1244" s="15">
        <v>1.5484192E7</v>
      </c>
      <c r="M1244" s="15">
        <v>0.543</v>
      </c>
    </row>
    <row r="1245">
      <c r="A1245" s="15" t="str">
        <f t="shared" si="1"/>
        <v>Kazakhstan-Asia2008</v>
      </c>
      <c r="B1245" s="5" t="s">
        <v>60</v>
      </c>
      <c r="C1245" s="17" t="s">
        <v>174</v>
      </c>
      <c r="D1245" s="10" t="s">
        <v>70</v>
      </c>
      <c r="E1245" s="15">
        <v>0.023</v>
      </c>
      <c r="F1245" s="15">
        <v>0.023</v>
      </c>
      <c r="G1245" s="15">
        <v>72.0</v>
      </c>
      <c r="H1245" s="15">
        <v>62.0</v>
      </c>
      <c r="I1245" s="15">
        <v>0.245</v>
      </c>
      <c r="J1245" s="15">
        <v>0.684</v>
      </c>
      <c r="K1245" s="15">
        <v>0.071</v>
      </c>
      <c r="L1245" s="15">
        <v>1.5674E7</v>
      </c>
      <c r="M1245" s="15">
        <v>0.541</v>
      </c>
    </row>
    <row r="1246">
      <c r="A1246" s="15" t="str">
        <f t="shared" si="1"/>
        <v>Kazakhstan-Asia2009</v>
      </c>
      <c r="B1246" s="5" t="s">
        <v>60</v>
      </c>
      <c r="C1246" s="17" t="s">
        <v>174</v>
      </c>
      <c r="D1246" s="10" t="s">
        <v>71</v>
      </c>
      <c r="E1246" s="15">
        <v>0.022</v>
      </c>
      <c r="F1246" s="15">
        <v>0.021</v>
      </c>
      <c r="G1246" s="15">
        <v>74.0</v>
      </c>
      <c r="H1246" s="15">
        <v>64.0</v>
      </c>
      <c r="I1246" s="15">
        <v>0.247</v>
      </c>
      <c r="J1246" s="15">
        <v>0.685</v>
      </c>
      <c r="K1246" s="15">
        <v>0.068</v>
      </c>
      <c r="L1246" s="15">
        <v>1.6092701E7</v>
      </c>
      <c r="M1246" s="15">
        <v>0.539</v>
      </c>
    </row>
    <row r="1247">
      <c r="A1247" s="15" t="str">
        <f t="shared" si="1"/>
        <v>Kazakhstan-Asia2010</v>
      </c>
      <c r="B1247" s="5" t="s">
        <v>60</v>
      </c>
      <c r="C1247" s="17" t="s">
        <v>174</v>
      </c>
      <c r="D1247" s="10" t="s">
        <v>72</v>
      </c>
      <c r="E1247" s="15">
        <v>0.023</v>
      </c>
      <c r="F1247" s="15">
        <v>0.019</v>
      </c>
      <c r="G1247" s="15">
        <v>73.0</v>
      </c>
      <c r="H1247" s="15">
        <v>64.0</v>
      </c>
      <c r="I1247" s="15">
        <v>0.249</v>
      </c>
      <c r="J1247" s="15">
        <v>0.684</v>
      </c>
      <c r="K1247" s="15">
        <v>0.067</v>
      </c>
      <c r="L1247" s="15">
        <v>1.6321581E7</v>
      </c>
      <c r="M1247" s="15">
        <v>0.537</v>
      </c>
    </row>
    <row r="1248">
      <c r="A1248" s="15" t="str">
        <f t="shared" si="1"/>
        <v>Kazakhstan-Asia2011</v>
      </c>
      <c r="B1248" s="5" t="s">
        <v>60</v>
      </c>
      <c r="C1248" s="17" t="s">
        <v>174</v>
      </c>
      <c r="D1248" s="10" t="s">
        <v>73</v>
      </c>
      <c r="E1248" s="15">
        <v>0.023</v>
      </c>
      <c r="F1248" s="15">
        <v>0.018</v>
      </c>
      <c r="G1248" s="15">
        <v>74.0</v>
      </c>
      <c r="H1248" s="15">
        <v>64.0</v>
      </c>
      <c r="I1248" s="15">
        <v>0.252</v>
      </c>
      <c r="J1248" s="15">
        <v>0.683</v>
      </c>
      <c r="K1248" s="15">
        <v>0.066</v>
      </c>
      <c r="L1248" s="15">
        <v>1.65566E7</v>
      </c>
      <c r="M1248" s="15">
        <v>0.536</v>
      </c>
    </row>
    <row r="1249">
      <c r="A1249" s="15" t="str">
        <f t="shared" si="1"/>
        <v>Kazakhstan-Asia2012</v>
      </c>
      <c r="B1249" s="5" t="s">
        <v>60</v>
      </c>
      <c r="C1249" s="17" t="s">
        <v>174</v>
      </c>
      <c r="D1249" s="10" t="s">
        <v>74</v>
      </c>
      <c r="E1249" s="15">
        <v>0.023</v>
      </c>
      <c r="F1249" s="15">
        <v>0.016</v>
      </c>
      <c r="G1249" s="15">
        <v>74.0</v>
      </c>
      <c r="H1249" s="15">
        <v>65.0</v>
      </c>
      <c r="I1249" s="15">
        <v>0.255</v>
      </c>
      <c r="J1249" s="15">
        <v>0.68</v>
      </c>
      <c r="K1249" s="15">
        <v>0.066</v>
      </c>
      <c r="L1249" s="15">
        <v>1.6791425E7</v>
      </c>
      <c r="M1249" s="15">
        <v>0.535</v>
      </c>
    </row>
    <row r="1250">
      <c r="A1250" s="15" t="str">
        <f t="shared" si="1"/>
        <v>Kenya-Africa2000</v>
      </c>
      <c r="B1250" s="5" t="s">
        <v>77</v>
      </c>
      <c r="C1250" s="17" t="s">
        <v>175</v>
      </c>
      <c r="D1250" s="10" t="s">
        <v>62</v>
      </c>
      <c r="E1250" s="15">
        <v>0.039</v>
      </c>
      <c r="F1250" s="15">
        <v>0.069</v>
      </c>
      <c r="G1250" s="15">
        <v>54.0</v>
      </c>
      <c r="H1250" s="15">
        <v>52.0</v>
      </c>
      <c r="I1250" s="15">
        <v>0.442</v>
      </c>
      <c r="J1250" s="15">
        <v>0.531</v>
      </c>
      <c r="K1250" s="15">
        <v>0.028</v>
      </c>
      <c r="L1250" s="15">
        <v>3.128505E7</v>
      </c>
      <c r="M1250" s="15">
        <v>0.199</v>
      </c>
    </row>
    <row r="1251">
      <c r="A1251" s="15" t="str">
        <f t="shared" si="1"/>
        <v>Kenya-Africa2001</v>
      </c>
      <c r="B1251" s="5" t="s">
        <v>77</v>
      </c>
      <c r="C1251" s="17" t="s">
        <v>175</v>
      </c>
      <c r="D1251" s="10" t="s">
        <v>63</v>
      </c>
      <c r="E1251" s="15">
        <v>0.039</v>
      </c>
      <c r="F1251" s="15">
        <v>0.068</v>
      </c>
      <c r="G1251" s="15">
        <v>54.0</v>
      </c>
      <c r="H1251" s="15">
        <v>52.0</v>
      </c>
      <c r="I1251" s="15">
        <v>0.438</v>
      </c>
      <c r="J1251" s="15">
        <v>0.534</v>
      </c>
      <c r="K1251" s="15">
        <v>0.028</v>
      </c>
      <c r="L1251" s="15">
        <v>3.2126351E7</v>
      </c>
      <c r="M1251" s="15">
        <v>0.202</v>
      </c>
    </row>
    <row r="1252">
      <c r="A1252" s="15" t="str">
        <f t="shared" si="1"/>
        <v>Kenya-Africa2002</v>
      </c>
      <c r="B1252" s="5" t="s">
        <v>77</v>
      </c>
      <c r="C1252" s="17" t="s">
        <v>175</v>
      </c>
      <c r="D1252" s="10" t="s">
        <v>64</v>
      </c>
      <c r="E1252" s="15">
        <v>0.039</v>
      </c>
      <c r="F1252" s="15">
        <v>0.066</v>
      </c>
      <c r="G1252" s="15">
        <v>54.0</v>
      </c>
      <c r="H1252" s="15">
        <v>52.0</v>
      </c>
      <c r="I1252" s="15">
        <v>0.435</v>
      </c>
      <c r="J1252" s="15">
        <v>0.538</v>
      </c>
      <c r="K1252" s="15">
        <v>0.028</v>
      </c>
      <c r="L1252" s="15">
        <v>3.3000524E7</v>
      </c>
      <c r="M1252" s="15">
        <v>0.206</v>
      </c>
    </row>
    <row r="1253">
      <c r="A1253" s="15" t="str">
        <f t="shared" si="1"/>
        <v>Kenya-Africa2003</v>
      </c>
      <c r="B1253" s="5" t="s">
        <v>77</v>
      </c>
      <c r="C1253" s="17" t="s">
        <v>175</v>
      </c>
      <c r="D1253" s="10" t="s">
        <v>65</v>
      </c>
      <c r="E1253" s="15">
        <v>0.039</v>
      </c>
      <c r="F1253" s="15">
        <v>0.065</v>
      </c>
      <c r="G1253" s="15">
        <v>54.0</v>
      </c>
      <c r="H1253" s="15">
        <v>52.0</v>
      </c>
      <c r="I1253" s="15">
        <v>0.432</v>
      </c>
      <c r="J1253" s="15">
        <v>0.541</v>
      </c>
      <c r="K1253" s="15">
        <v>0.028</v>
      </c>
      <c r="L1253" s="15">
        <v>3.3905011E7</v>
      </c>
      <c r="M1253" s="15">
        <v>0.209</v>
      </c>
    </row>
    <row r="1254">
      <c r="A1254" s="15" t="str">
        <f t="shared" si="1"/>
        <v>Kenya-Africa2004</v>
      </c>
      <c r="B1254" s="5" t="s">
        <v>77</v>
      </c>
      <c r="C1254" s="17" t="s">
        <v>175</v>
      </c>
      <c r="D1254" s="10" t="s">
        <v>66</v>
      </c>
      <c r="E1254" s="15">
        <v>0.039</v>
      </c>
      <c r="F1254" s="15">
        <v>0.063</v>
      </c>
      <c r="G1254" s="15">
        <v>55.0</v>
      </c>
      <c r="H1254" s="15">
        <v>53.0</v>
      </c>
      <c r="I1254" s="15">
        <v>0.429</v>
      </c>
      <c r="J1254" s="15">
        <v>0.543</v>
      </c>
      <c r="K1254" s="15">
        <v>0.027</v>
      </c>
      <c r="L1254" s="15">
        <v>3.4834606E7</v>
      </c>
      <c r="M1254" s="15">
        <v>0.213</v>
      </c>
    </row>
    <row r="1255">
      <c r="A1255" s="15" t="str">
        <f t="shared" si="1"/>
        <v>Kenya-Africa2005</v>
      </c>
      <c r="B1255" s="5" t="s">
        <v>77</v>
      </c>
      <c r="C1255" s="17" t="s">
        <v>175</v>
      </c>
      <c r="D1255" s="10" t="s">
        <v>67</v>
      </c>
      <c r="E1255" s="15">
        <v>0.039</v>
      </c>
      <c r="F1255" s="15">
        <v>0.061</v>
      </c>
      <c r="G1255" s="15">
        <v>56.0</v>
      </c>
      <c r="H1255" s="15">
        <v>54.0</v>
      </c>
      <c r="I1255" s="15">
        <v>0.428</v>
      </c>
      <c r="J1255" s="15">
        <v>0.545</v>
      </c>
      <c r="K1255" s="15">
        <v>0.027</v>
      </c>
      <c r="L1255" s="15">
        <v>3.5785718E7</v>
      </c>
      <c r="M1255" s="15">
        <v>0.217</v>
      </c>
    </row>
    <row r="1256">
      <c r="A1256" s="15" t="str">
        <f t="shared" si="1"/>
        <v>Kenya-Africa2006</v>
      </c>
      <c r="B1256" s="5" t="s">
        <v>77</v>
      </c>
      <c r="C1256" s="17" t="s">
        <v>175</v>
      </c>
      <c r="D1256" s="10" t="s">
        <v>68</v>
      </c>
      <c r="E1256" s="15">
        <v>0.038</v>
      </c>
      <c r="F1256" s="15">
        <v>0.059</v>
      </c>
      <c r="G1256" s="15">
        <v>57.0</v>
      </c>
      <c r="H1256" s="15">
        <v>55.0</v>
      </c>
      <c r="I1256" s="15">
        <v>0.427</v>
      </c>
      <c r="J1256" s="15">
        <v>0.546</v>
      </c>
      <c r="K1256" s="15">
        <v>0.027</v>
      </c>
      <c r="L1256" s="15">
        <v>3.6757498E7</v>
      </c>
      <c r="M1256" s="15">
        <v>0.22</v>
      </c>
    </row>
    <row r="1257">
      <c r="A1257" s="15" t="str">
        <f t="shared" si="1"/>
        <v>Kenya-Africa2007</v>
      </c>
      <c r="B1257" s="5" t="s">
        <v>77</v>
      </c>
      <c r="C1257" s="17" t="s">
        <v>175</v>
      </c>
      <c r="D1257" s="10" t="s">
        <v>69</v>
      </c>
      <c r="E1257" s="15">
        <v>0.038</v>
      </c>
      <c r="F1257" s="15">
        <v>0.058</v>
      </c>
      <c r="G1257" s="15">
        <v>58.0</v>
      </c>
      <c r="H1257" s="15">
        <v>55.0</v>
      </c>
      <c r="I1257" s="15">
        <v>0.426</v>
      </c>
      <c r="J1257" s="15">
        <v>0.547</v>
      </c>
      <c r="K1257" s="15">
        <v>0.027</v>
      </c>
      <c r="L1257" s="15">
        <v>3.7752304E7</v>
      </c>
      <c r="M1257" s="15">
        <v>0.224</v>
      </c>
    </row>
    <row r="1258">
      <c r="A1258" s="15" t="str">
        <f t="shared" si="1"/>
        <v>Kenya-Africa2008</v>
      </c>
      <c r="B1258" s="5" t="s">
        <v>77</v>
      </c>
      <c r="C1258" s="17" t="s">
        <v>175</v>
      </c>
      <c r="D1258" s="10" t="s">
        <v>70</v>
      </c>
      <c r="E1258" s="15">
        <v>0.038</v>
      </c>
      <c r="F1258" s="15">
        <v>0.056</v>
      </c>
      <c r="G1258" s="15">
        <v>59.0</v>
      </c>
      <c r="H1258" s="15">
        <v>56.0</v>
      </c>
      <c r="I1258" s="15">
        <v>0.426</v>
      </c>
      <c r="J1258" s="15">
        <v>0.547</v>
      </c>
      <c r="K1258" s="15">
        <v>0.026</v>
      </c>
      <c r="L1258" s="15">
        <v>3.8773277E7</v>
      </c>
      <c r="M1258" s="15">
        <v>0.228</v>
      </c>
    </row>
    <row r="1259">
      <c r="A1259" s="15" t="str">
        <f t="shared" si="1"/>
        <v>Kenya-Africa2009</v>
      </c>
      <c r="B1259" s="5" t="s">
        <v>77</v>
      </c>
      <c r="C1259" s="17" t="s">
        <v>175</v>
      </c>
      <c r="D1259" s="10" t="s">
        <v>71</v>
      </c>
      <c r="E1259" s="15">
        <v>0.037</v>
      </c>
      <c r="F1259" s="15">
        <v>0.054</v>
      </c>
      <c r="G1259" s="15">
        <v>60.0</v>
      </c>
      <c r="H1259" s="15">
        <v>57.0</v>
      </c>
      <c r="I1259" s="15">
        <v>0.426</v>
      </c>
      <c r="J1259" s="15">
        <v>0.548</v>
      </c>
      <c r="K1259" s="15">
        <v>0.026</v>
      </c>
      <c r="L1259" s="15">
        <v>3.9824734E7</v>
      </c>
      <c r="M1259" s="15">
        <v>0.232</v>
      </c>
    </row>
    <row r="1260">
      <c r="A1260" s="15" t="str">
        <f t="shared" si="1"/>
        <v>Kenya-Africa2010</v>
      </c>
      <c r="B1260" s="5" t="s">
        <v>77</v>
      </c>
      <c r="C1260" s="17" t="s">
        <v>175</v>
      </c>
      <c r="D1260" s="10" t="s">
        <v>72</v>
      </c>
      <c r="E1260" s="15">
        <v>0.037</v>
      </c>
      <c r="F1260" s="15">
        <v>0.052</v>
      </c>
      <c r="G1260" s="15">
        <v>61.0</v>
      </c>
      <c r="H1260" s="15">
        <v>58.0</v>
      </c>
      <c r="I1260" s="15">
        <v>0.426</v>
      </c>
      <c r="J1260" s="15">
        <v>0.548</v>
      </c>
      <c r="K1260" s="15">
        <v>0.026</v>
      </c>
      <c r="L1260" s="15">
        <v>4.0909194E7</v>
      </c>
      <c r="M1260" s="15">
        <v>0.236</v>
      </c>
    </row>
    <row r="1261">
      <c r="A1261" s="15" t="str">
        <f t="shared" si="1"/>
        <v>Kenya-Africa2011</v>
      </c>
      <c r="B1261" s="5" t="s">
        <v>77</v>
      </c>
      <c r="C1261" s="17" t="s">
        <v>175</v>
      </c>
      <c r="D1261" s="10" t="s">
        <v>73</v>
      </c>
      <c r="E1261" s="15">
        <v>0.036</v>
      </c>
      <c r="F1261" s="15">
        <v>0.05</v>
      </c>
      <c r="G1261" s="15">
        <v>62.0</v>
      </c>
      <c r="H1261" s="15">
        <v>59.0</v>
      </c>
      <c r="I1261" s="15">
        <v>0.425</v>
      </c>
      <c r="J1261" s="15">
        <v>0.549</v>
      </c>
      <c r="K1261" s="15">
        <v>0.026</v>
      </c>
      <c r="L1261" s="15">
        <v>4.2027891E7</v>
      </c>
      <c r="M1261" s="15">
        <v>0.24</v>
      </c>
    </row>
    <row r="1262">
      <c r="A1262" s="15" t="str">
        <f t="shared" si="1"/>
        <v>Kenya-Africa2012</v>
      </c>
      <c r="B1262" s="5" t="s">
        <v>77</v>
      </c>
      <c r="C1262" s="17" t="s">
        <v>175</v>
      </c>
      <c r="D1262" s="10" t="s">
        <v>74</v>
      </c>
      <c r="E1262" s="15">
        <v>0.036</v>
      </c>
      <c r="F1262" s="15">
        <v>0.049</v>
      </c>
      <c r="G1262" s="15">
        <v>63.0</v>
      </c>
      <c r="H1262" s="15">
        <v>59.0</v>
      </c>
      <c r="I1262" s="15">
        <v>0.424</v>
      </c>
      <c r="J1262" s="15">
        <v>0.55</v>
      </c>
      <c r="K1262" s="15">
        <v>0.026</v>
      </c>
      <c r="L1262" s="15">
        <v>4.3178141E7</v>
      </c>
      <c r="M1262" s="15">
        <v>0.244</v>
      </c>
    </row>
    <row r="1263">
      <c r="A1263" s="15" t="str">
        <f t="shared" si="1"/>
        <v>Kiribati-Oceania2000</v>
      </c>
      <c r="B1263" s="5" t="s">
        <v>79</v>
      </c>
      <c r="C1263" s="17" t="s">
        <v>176</v>
      </c>
      <c r="D1263" s="10" t="s">
        <v>62</v>
      </c>
      <c r="E1263" s="15">
        <v>0.029</v>
      </c>
      <c r="F1263" s="15">
        <v>0.054</v>
      </c>
      <c r="G1263" s="15">
        <v>68.0</v>
      </c>
      <c r="H1263" s="15">
        <v>62.0</v>
      </c>
      <c r="I1263" s="15">
        <v>0.399</v>
      </c>
      <c r="J1263" s="15">
        <v>0.567</v>
      </c>
      <c r="K1263" s="15">
        <v>0.034</v>
      </c>
      <c r="L1263" s="15">
        <v>82788.0</v>
      </c>
      <c r="M1263" s="15">
        <v>0.43</v>
      </c>
    </row>
    <row r="1264">
      <c r="A1264" s="15" t="str">
        <f t="shared" si="1"/>
        <v>Kiribati-Oceania2001</v>
      </c>
      <c r="B1264" s="5" t="s">
        <v>79</v>
      </c>
      <c r="C1264" s="17" t="s">
        <v>176</v>
      </c>
      <c r="D1264" s="10" t="s">
        <v>63</v>
      </c>
      <c r="E1264" s="15">
        <v>0.028</v>
      </c>
      <c r="F1264" s="15">
        <v>0.053</v>
      </c>
      <c r="G1264" s="15">
        <v>68.0</v>
      </c>
      <c r="H1264" s="15">
        <v>62.0</v>
      </c>
      <c r="I1264" s="15">
        <v>0.394</v>
      </c>
      <c r="J1264" s="15">
        <v>0.572</v>
      </c>
      <c r="K1264" s="15">
        <v>0.034</v>
      </c>
      <c r="L1264" s="15">
        <v>84261.0</v>
      </c>
      <c r="M1264" s="15">
        <v>0.435</v>
      </c>
    </row>
    <row r="1265">
      <c r="A1265" s="15" t="str">
        <f t="shared" si="1"/>
        <v>Kiribati-Oceania2002</v>
      </c>
      <c r="B1265" s="5" t="s">
        <v>79</v>
      </c>
      <c r="C1265" s="17" t="s">
        <v>176</v>
      </c>
      <c r="D1265" s="10" t="s">
        <v>64</v>
      </c>
      <c r="E1265" s="15">
        <v>0.027</v>
      </c>
      <c r="F1265" s="15">
        <v>0.052</v>
      </c>
      <c r="G1265" s="15">
        <v>68.0</v>
      </c>
      <c r="H1265" s="15">
        <v>63.0</v>
      </c>
      <c r="I1265" s="15">
        <v>0.389</v>
      </c>
      <c r="J1265" s="15">
        <v>0.576</v>
      </c>
      <c r="K1265" s="15">
        <v>0.035</v>
      </c>
      <c r="L1265" s="15">
        <v>85799.0</v>
      </c>
      <c r="M1265" s="15">
        <v>0.435</v>
      </c>
    </row>
    <row r="1266">
      <c r="A1266" s="15" t="str">
        <f t="shared" si="1"/>
        <v>Kiribati-Oceania2003</v>
      </c>
      <c r="B1266" s="5" t="s">
        <v>79</v>
      </c>
      <c r="C1266" s="17" t="s">
        <v>176</v>
      </c>
      <c r="D1266" s="10" t="s">
        <v>65</v>
      </c>
      <c r="E1266" s="15">
        <v>0.026</v>
      </c>
      <c r="F1266" s="15">
        <v>0.051</v>
      </c>
      <c r="G1266" s="15">
        <v>69.0</v>
      </c>
      <c r="H1266" s="15">
        <v>63.0</v>
      </c>
      <c r="I1266" s="15">
        <v>0.383</v>
      </c>
      <c r="J1266" s="15">
        <v>0.582</v>
      </c>
      <c r="K1266" s="15">
        <v>0.035</v>
      </c>
      <c r="L1266" s="15">
        <v>87371.0</v>
      </c>
      <c r="M1266" s="15">
        <v>0.435</v>
      </c>
    </row>
    <row r="1267">
      <c r="A1267" s="15" t="str">
        <f t="shared" si="1"/>
        <v>Kiribati-Oceania2004</v>
      </c>
      <c r="B1267" s="5" t="s">
        <v>79</v>
      </c>
      <c r="C1267" s="17" t="s">
        <v>176</v>
      </c>
      <c r="D1267" s="10" t="s">
        <v>66</v>
      </c>
      <c r="E1267" s="15">
        <v>0.025</v>
      </c>
      <c r="F1267" s="15">
        <v>0.05</v>
      </c>
      <c r="G1267" s="15">
        <v>69.0</v>
      </c>
      <c r="H1267" s="15">
        <v>63.0</v>
      </c>
      <c r="I1267" s="15">
        <v>0.377</v>
      </c>
      <c r="J1267" s="15">
        <v>0.587</v>
      </c>
      <c r="K1267" s="15">
        <v>0.036</v>
      </c>
      <c r="L1267" s="15">
        <v>88936.0</v>
      </c>
      <c r="M1267" s="15">
        <v>0.435</v>
      </c>
    </row>
    <row r="1268">
      <c r="A1268" s="15" t="str">
        <f t="shared" si="1"/>
        <v>Kiribati-Oceania2005</v>
      </c>
      <c r="B1268" s="5" t="s">
        <v>79</v>
      </c>
      <c r="C1268" s="17" t="s">
        <v>176</v>
      </c>
      <c r="D1268" s="10" t="s">
        <v>67</v>
      </c>
      <c r="E1268" s="15">
        <v>0.025</v>
      </c>
      <c r="F1268" s="15">
        <v>0.05</v>
      </c>
      <c r="G1268" s="15">
        <v>69.0</v>
      </c>
      <c r="H1268" s="15">
        <v>64.0</v>
      </c>
      <c r="I1268" s="15">
        <v>0.371</v>
      </c>
      <c r="J1268" s="15">
        <v>0.593</v>
      </c>
      <c r="K1268" s="15">
        <v>0.036</v>
      </c>
      <c r="L1268" s="15">
        <v>90468.0</v>
      </c>
      <c r="M1268" s="15">
        <v>0.436</v>
      </c>
    </row>
    <row r="1269">
      <c r="A1269" s="15" t="str">
        <f t="shared" si="1"/>
        <v>Kiribati-Oceania2006</v>
      </c>
      <c r="B1269" s="5" t="s">
        <v>79</v>
      </c>
      <c r="C1269" s="17" t="s">
        <v>176</v>
      </c>
      <c r="D1269" s="10" t="s">
        <v>68</v>
      </c>
      <c r="E1269" s="15">
        <v>0.024</v>
      </c>
      <c r="F1269" s="15">
        <v>0.05</v>
      </c>
      <c r="G1269" s="15">
        <v>69.0</v>
      </c>
      <c r="H1269" s="15">
        <v>64.0</v>
      </c>
      <c r="I1269" s="15">
        <v>0.364</v>
      </c>
      <c r="J1269" s="15">
        <v>0.6</v>
      </c>
      <c r="K1269" s="15">
        <v>0.037</v>
      </c>
      <c r="L1269" s="15">
        <v>91953.0</v>
      </c>
      <c r="M1269" s="15">
        <v>0.436</v>
      </c>
    </row>
    <row r="1270">
      <c r="A1270" s="15" t="str">
        <f t="shared" si="1"/>
        <v>Kiribati-Oceania2007</v>
      </c>
      <c r="B1270" s="5" t="s">
        <v>79</v>
      </c>
      <c r="C1270" s="17" t="s">
        <v>176</v>
      </c>
      <c r="D1270" s="10" t="s">
        <v>69</v>
      </c>
      <c r="E1270" s="15">
        <v>0.024</v>
      </c>
      <c r="F1270" s="15">
        <v>0.05</v>
      </c>
      <c r="G1270" s="15">
        <v>70.0</v>
      </c>
      <c r="H1270" s="15">
        <v>64.0</v>
      </c>
      <c r="I1270" s="15">
        <v>0.357</v>
      </c>
      <c r="J1270" s="15">
        <v>0.606</v>
      </c>
      <c r="K1270" s="15">
        <v>0.037</v>
      </c>
      <c r="L1270" s="15">
        <v>93401.0</v>
      </c>
      <c r="M1270" s="15">
        <v>0.436</v>
      </c>
    </row>
    <row r="1271">
      <c r="A1271" s="15" t="str">
        <f t="shared" si="1"/>
        <v>Kiribati-Oceania2008</v>
      </c>
      <c r="B1271" s="5" t="s">
        <v>79</v>
      </c>
      <c r="C1271" s="17" t="s">
        <v>176</v>
      </c>
      <c r="D1271" s="10" t="s">
        <v>70</v>
      </c>
      <c r="E1271" s="15">
        <v>0.024</v>
      </c>
      <c r="F1271" s="15">
        <v>0.049</v>
      </c>
      <c r="G1271" s="15">
        <v>70.0</v>
      </c>
      <c r="H1271" s="15">
        <v>64.0</v>
      </c>
      <c r="I1271" s="15">
        <v>0.35</v>
      </c>
      <c r="J1271" s="15">
        <v>0.613</v>
      </c>
      <c r="K1271" s="15">
        <v>0.037</v>
      </c>
      <c r="L1271" s="15">
        <v>94832.0</v>
      </c>
      <c r="M1271" s="15">
        <v>0.436</v>
      </c>
    </row>
    <row r="1272">
      <c r="A1272" s="15" t="str">
        <f t="shared" si="1"/>
        <v>Kiribati-Oceania2009</v>
      </c>
      <c r="B1272" s="5" t="s">
        <v>79</v>
      </c>
      <c r="C1272" s="17" t="s">
        <v>176</v>
      </c>
      <c r="D1272" s="10" t="s">
        <v>71</v>
      </c>
      <c r="E1272" s="15">
        <v>0.024</v>
      </c>
      <c r="F1272" s="15">
        <v>0.049</v>
      </c>
      <c r="G1272" s="15">
        <v>70.0</v>
      </c>
      <c r="H1272" s="15">
        <v>65.0</v>
      </c>
      <c r="I1272" s="15">
        <v>0.343</v>
      </c>
      <c r="J1272" s="15">
        <v>0.619</v>
      </c>
      <c r="K1272" s="15">
        <v>0.038</v>
      </c>
      <c r="L1272" s="15">
        <v>96272.0</v>
      </c>
      <c r="M1272" s="15">
        <v>0.437</v>
      </c>
    </row>
    <row r="1273">
      <c r="A1273" s="15" t="str">
        <f t="shared" si="1"/>
        <v>Kiribati-Oceania2010</v>
      </c>
      <c r="B1273" s="5" t="s">
        <v>79</v>
      </c>
      <c r="C1273" s="17" t="s">
        <v>176</v>
      </c>
      <c r="D1273" s="10" t="s">
        <v>72</v>
      </c>
      <c r="E1273" s="15">
        <v>0.023</v>
      </c>
      <c r="F1273" s="15">
        <v>0.048</v>
      </c>
      <c r="G1273" s="15">
        <v>71.0</v>
      </c>
      <c r="H1273" s="15">
        <v>65.0</v>
      </c>
      <c r="I1273" s="15">
        <v>0.336</v>
      </c>
      <c r="J1273" s="15">
        <v>0.626</v>
      </c>
      <c r="K1273" s="15">
        <v>0.039</v>
      </c>
      <c r="L1273" s="15">
        <v>97743.0</v>
      </c>
      <c r="M1273" s="15">
        <v>0.438</v>
      </c>
    </row>
    <row r="1274">
      <c r="A1274" s="15" t="str">
        <f t="shared" si="1"/>
        <v>Kiribati-Oceania2011</v>
      </c>
      <c r="B1274" s="5" t="s">
        <v>79</v>
      </c>
      <c r="C1274" s="17" t="s">
        <v>176</v>
      </c>
      <c r="D1274" s="10" t="s">
        <v>73</v>
      </c>
      <c r="E1274" s="15">
        <v>0.023</v>
      </c>
      <c r="F1274" s="15">
        <v>0.047</v>
      </c>
      <c r="G1274" s="15">
        <v>71.0</v>
      </c>
      <c r="H1274" s="15">
        <v>65.0</v>
      </c>
      <c r="I1274" s="15">
        <v>0.33</v>
      </c>
      <c r="J1274" s="15">
        <v>0.631</v>
      </c>
      <c r="K1274" s="15">
        <v>0.039</v>
      </c>
      <c r="L1274" s="15">
        <v>99250.0</v>
      </c>
      <c r="M1274" s="15">
        <v>0.439</v>
      </c>
    </row>
    <row r="1275">
      <c r="A1275" s="15" t="str">
        <f t="shared" si="1"/>
        <v>Kiribati-Oceania2012</v>
      </c>
      <c r="B1275" s="5" t="s">
        <v>79</v>
      </c>
      <c r="C1275" s="17" t="s">
        <v>176</v>
      </c>
      <c r="D1275" s="10" t="s">
        <v>74</v>
      </c>
      <c r="E1275" s="15">
        <v>0.023</v>
      </c>
      <c r="F1275" s="15">
        <v>0.046</v>
      </c>
      <c r="G1275" s="15">
        <v>71.0</v>
      </c>
      <c r="H1275" s="15">
        <v>66.0</v>
      </c>
      <c r="I1275" s="15">
        <v>0.324</v>
      </c>
      <c r="J1275" s="15">
        <v>0.636</v>
      </c>
      <c r="K1275" s="15">
        <v>0.04</v>
      </c>
      <c r="L1275" s="15">
        <v>100786.0</v>
      </c>
      <c r="M1275" s="15">
        <v>0.439</v>
      </c>
    </row>
    <row r="1276">
      <c r="A1276" s="15" t="str">
        <f t="shared" si="1"/>
        <v>Kosovo-Europe2000</v>
      </c>
      <c r="B1276" s="5" t="s">
        <v>75</v>
      </c>
      <c r="C1276" s="17" t="s">
        <v>177</v>
      </c>
      <c r="D1276" s="10" t="s">
        <v>62</v>
      </c>
      <c r="E1276" s="15">
        <v>0.023</v>
      </c>
      <c r="F1276" s="11"/>
      <c r="G1276" s="15">
        <v>70.0</v>
      </c>
      <c r="H1276" s="15">
        <v>66.0</v>
      </c>
      <c r="I1276" s="11"/>
      <c r="J1276" s="11"/>
      <c r="K1276" s="11"/>
      <c r="L1276" s="15">
        <v>1700000.0</v>
      </c>
      <c r="M1276" s="11"/>
    </row>
    <row r="1277">
      <c r="A1277" s="15" t="str">
        <f t="shared" si="1"/>
        <v>Kosovo-Europe2001</v>
      </c>
      <c r="B1277" s="5" t="s">
        <v>75</v>
      </c>
      <c r="C1277" s="17" t="s">
        <v>177</v>
      </c>
      <c r="D1277" s="10" t="s">
        <v>63</v>
      </c>
      <c r="E1277" s="15">
        <v>0.022</v>
      </c>
      <c r="F1277" s="11"/>
      <c r="G1277" s="15">
        <v>70.0</v>
      </c>
      <c r="H1277" s="15">
        <v>66.0</v>
      </c>
      <c r="I1277" s="11"/>
      <c r="J1277" s="11"/>
      <c r="K1277" s="11"/>
      <c r="L1277" s="15">
        <v>1701154.0</v>
      </c>
      <c r="M1277" s="11"/>
    </row>
    <row r="1278">
      <c r="A1278" s="15" t="str">
        <f t="shared" si="1"/>
        <v>Kosovo-Europe2002</v>
      </c>
      <c r="B1278" s="5" t="s">
        <v>75</v>
      </c>
      <c r="C1278" s="17" t="s">
        <v>177</v>
      </c>
      <c r="D1278" s="10" t="s">
        <v>64</v>
      </c>
      <c r="E1278" s="15">
        <v>0.021</v>
      </c>
      <c r="F1278" s="11"/>
      <c r="G1278" s="15">
        <v>70.0</v>
      </c>
      <c r="H1278" s="15">
        <v>66.0</v>
      </c>
      <c r="I1278" s="11"/>
      <c r="J1278" s="11"/>
      <c r="K1278" s="11"/>
      <c r="L1278" s="15">
        <v>1702310.0</v>
      </c>
      <c r="M1278" s="11"/>
    </row>
    <row r="1279">
      <c r="A1279" s="15" t="str">
        <f t="shared" si="1"/>
        <v>Kosovo-Europe2003</v>
      </c>
      <c r="B1279" s="5" t="s">
        <v>75</v>
      </c>
      <c r="C1279" s="17" t="s">
        <v>177</v>
      </c>
      <c r="D1279" s="10" t="s">
        <v>65</v>
      </c>
      <c r="E1279" s="15">
        <v>0.018</v>
      </c>
      <c r="F1279" s="11"/>
      <c r="G1279" s="15">
        <v>71.0</v>
      </c>
      <c r="H1279" s="15">
        <v>66.0</v>
      </c>
      <c r="I1279" s="11"/>
      <c r="J1279" s="11"/>
      <c r="K1279" s="11"/>
      <c r="L1279" s="15">
        <v>1703466.0</v>
      </c>
      <c r="M1279" s="11"/>
    </row>
    <row r="1280">
      <c r="A1280" s="15" t="str">
        <f t="shared" si="1"/>
        <v>Kosovo-Europe2004</v>
      </c>
      <c r="B1280" s="5" t="s">
        <v>75</v>
      </c>
      <c r="C1280" s="17" t="s">
        <v>177</v>
      </c>
      <c r="D1280" s="10" t="s">
        <v>66</v>
      </c>
      <c r="E1280" s="15">
        <v>0.02</v>
      </c>
      <c r="F1280" s="11"/>
      <c r="G1280" s="15">
        <v>71.0</v>
      </c>
      <c r="H1280" s="15">
        <v>66.0</v>
      </c>
      <c r="I1280" s="11"/>
      <c r="J1280" s="11"/>
      <c r="K1280" s="11"/>
      <c r="L1280" s="15">
        <v>1704622.0</v>
      </c>
      <c r="M1280" s="11"/>
    </row>
    <row r="1281">
      <c r="A1281" s="15" t="str">
        <f t="shared" si="1"/>
        <v>Kosovo-Europe2005</v>
      </c>
      <c r="B1281" s="5" t="s">
        <v>75</v>
      </c>
      <c r="C1281" s="17" t="s">
        <v>177</v>
      </c>
      <c r="D1281" s="10" t="s">
        <v>67</v>
      </c>
      <c r="E1281" s="15">
        <v>0.021</v>
      </c>
      <c r="F1281" s="11"/>
      <c r="G1281" s="15">
        <v>71.0</v>
      </c>
      <c r="H1281" s="15">
        <v>67.0</v>
      </c>
      <c r="I1281" s="11"/>
      <c r="J1281" s="11"/>
      <c r="K1281" s="11"/>
      <c r="L1281" s="15">
        <v>1705780.0</v>
      </c>
      <c r="M1281" s="11"/>
    </row>
    <row r="1282">
      <c r="A1282" s="15" t="str">
        <f t="shared" si="1"/>
        <v>Kosovo-Europe2006</v>
      </c>
      <c r="B1282" s="5" t="s">
        <v>75</v>
      </c>
      <c r="C1282" s="17" t="s">
        <v>177</v>
      </c>
      <c r="D1282" s="10" t="s">
        <v>68</v>
      </c>
      <c r="E1282" s="15">
        <v>0.019</v>
      </c>
      <c r="F1282" s="11"/>
      <c r="G1282" s="15">
        <v>71.0</v>
      </c>
      <c r="H1282" s="15">
        <v>67.0</v>
      </c>
      <c r="I1282" s="11"/>
      <c r="J1282" s="11"/>
      <c r="K1282" s="11"/>
      <c r="L1282" s="15">
        <v>1719536.0</v>
      </c>
      <c r="M1282" s="11"/>
    </row>
    <row r="1283">
      <c r="A1283" s="15" t="str">
        <f t="shared" si="1"/>
        <v>Kosovo-Europe2007</v>
      </c>
      <c r="B1283" s="5" t="s">
        <v>75</v>
      </c>
      <c r="C1283" s="17" t="s">
        <v>177</v>
      </c>
      <c r="D1283" s="10" t="s">
        <v>69</v>
      </c>
      <c r="E1283" s="15">
        <v>0.019</v>
      </c>
      <c r="F1283" s="11"/>
      <c r="G1283" s="15">
        <v>71.0</v>
      </c>
      <c r="H1283" s="15">
        <v>67.0</v>
      </c>
      <c r="I1283" s="11"/>
      <c r="J1283" s="11"/>
      <c r="K1283" s="11"/>
      <c r="L1283" s="15">
        <v>1733404.0</v>
      </c>
      <c r="M1283" s="11"/>
    </row>
    <row r="1284">
      <c r="A1284" s="15" t="str">
        <f t="shared" si="1"/>
        <v>Kosovo-Europe2008</v>
      </c>
      <c r="B1284" s="5" t="s">
        <v>75</v>
      </c>
      <c r="C1284" s="17" t="s">
        <v>177</v>
      </c>
      <c r="D1284" s="10" t="s">
        <v>70</v>
      </c>
      <c r="E1284" s="15">
        <v>0.019</v>
      </c>
      <c r="F1284" s="11"/>
      <c r="G1284" s="15">
        <v>72.0</v>
      </c>
      <c r="H1284" s="15">
        <v>67.0</v>
      </c>
      <c r="I1284" s="11"/>
      <c r="J1284" s="11"/>
      <c r="K1284" s="11"/>
      <c r="L1284" s="15">
        <v>1747383.0</v>
      </c>
      <c r="M1284" s="11"/>
    </row>
    <row r="1285">
      <c r="A1285" s="15" t="str">
        <f t="shared" si="1"/>
        <v>Kosovo-Europe2009</v>
      </c>
      <c r="B1285" s="5" t="s">
        <v>75</v>
      </c>
      <c r="C1285" s="17" t="s">
        <v>177</v>
      </c>
      <c r="D1285" s="10" t="s">
        <v>71</v>
      </c>
      <c r="E1285" s="15">
        <v>0.019</v>
      </c>
      <c r="F1285" s="11"/>
      <c r="G1285" s="15">
        <v>72.0</v>
      </c>
      <c r="H1285" s="15">
        <v>68.0</v>
      </c>
      <c r="I1285" s="11"/>
      <c r="J1285" s="11"/>
      <c r="K1285" s="11"/>
      <c r="L1285" s="15">
        <v>1761474.0</v>
      </c>
      <c r="M1285" s="11"/>
    </row>
    <row r="1286">
      <c r="A1286" s="15" t="str">
        <f t="shared" si="1"/>
        <v>Kosovo-Europe2010</v>
      </c>
      <c r="B1286" s="5" t="s">
        <v>75</v>
      </c>
      <c r="C1286" s="17" t="s">
        <v>177</v>
      </c>
      <c r="D1286" s="10" t="s">
        <v>72</v>
      </c>
      <c r="E1286" s="15">
        <v>0.019</v>
      </c>
      <c r="F1286" s="11"/>
      <c r="G1286" s="15">
        <v>72.0</v>
      </c>
      <c r="H1286" s="15">
        <v>68.0</v>
      </c>
      <c r="I1286" s="15">
        <v>0.275</v>
      </c>
      <c r="J1286" s="15">
        <v>0.659</v>
      </c>
      <c r="K1286" s="15">
        <v>0.067</v>
      </c>
      <c r="L1286" s="15">
        <v>1775680.0</v>
      </c>
      <c r="M1286" s="11"/>
    </row>
    <row r="1287">
      <c r="A1287" s="15" t="str">
        <f t="shared" si="1"/>
        <v>Kosovo-Europe2011</v>
      </c>
      <c r="B1287" s="5" t="s">
        <v>75</v>
      </c>
      <c r="C1287" s="17" t="s">
        <v>177</v>
      </c>
      <c r="D1287" s="10" t="s">
        <v>73</v>
      </c>
      <c r="E1287" s="15">
        <v>0.018</v>
      </c>
      <c r="F1287" s="11"/>
      <c r="G1287" s="15">
        <v>72.0</v>
      </c>
      <c r="H1287" s="15">
        <v>68.0</v>
      </c>
      <c r="I1287" s="15">
        <v>0.275</v>
      </c>
      <c r="J1287" s="15">
        <v>0.659</v>
      </c>
      <c r="K1287" s="15">
        <v>0.067</v>
      </c>
      <c r="L1287" s="15">
        <v>1790957.0</v>
      </c>
      <c r="M1287" s="11"/>
    </row>
    <row r="1288">
      <c r="A1288" s="15" t="str">
        <f t="shared" si="1"/>
        <v>Kosovo-Europe2012</v>
      </c>
      <c r="B1288" s="5" t="s">
        <v>75</v>
      </c>
      <c r="C1288" s="17" t="s">
        <v>177</v>
      </c>
      <c r="D1288" s="10" t="s">
        <v>74</v>
      </c>
      <c r="E1288" s="15">
        <v>0.018</v>
      </c>
      <c r="F1288" s="11"/>
      <c r="G1288" s="15">
        <v>73.0</v>
      </c>
      <c r="H1288" s="15">
        <v>68.0</v>
      </c>
      <c r="I1288" s="15">
        <v>0.275</v>
      </c>
      <c r="J1288" s="15">
        <v>0.659</v>
      </c>
      <c r="K1288" s="15">
        <v>0.067</v>
      </c>
      <c r="L1288" s="15">
        <v>1807106.0</v>
      </c>
      <c r="M1288" s="11"/>
    </row>
    <row r="1289">
      <c r="A1289" s="15" t="str">
        <f t="shared" si="1"/>
        <v>Kuwait-Middle East2000</v>
      </c>
      <c r="B1289" s="5" t="s">
        <v>92</v>
      </c>
      <c r="C1289" s="17" t="s">
        <v>178</v>
      </c>
      <c r="D1289" s="10" t="s">
        <v>62</v>
      </c>
      <c r="E1289" s="15">
        <v>0.024</v>
      </c>
      <c r="F1289" s="15">
        <v>0.011</v>
      </c>
      <c r="G1289" s="15">
        <v>74.0</v>
      </c>
      <c r="H1289" s="15">
        <v>72.0</v>
      </c>
      <c r="I1289" s="15">
        <v>0.257</v>
      </c>
      <c r="J1289" s="15">
        <v>0.712</v>
      </c>
      <c r="K1289" s="15">
        <v>0.031</v>
      </c>
      <c r="L1289" s="15">
        <v>1906231.0</v>
      </c>
      <c r="M1289" s="15">
        <v>0.981</v>
      </c>
    </row>
    <row r="1290">
      <c r="A1290" s="15" t="str">
        <f t="shared" si="1"/>
        <v>Kuwait-Middle East2001</v>
      </c>
      <c r="B1290" s="5" t="s">
        <v>92</v>
      </c>
      <c r="C1290" s="17" t="s">
        <v>178</v>
      </c>
      <c r="D1290" s="10" t="s">
        <v>63</v>
      </c>
      <c r="E1290" s="15">
        <v>0.023</v>
      </c>
      <c r="F1290" s="15">
        <v>0.011</v>
      </c>
      <c r="G1290" s="15">
        <v>74.0</v>
      </c>
      <c r="H1290" s="15">
        <v>73.0</v>
      </c>
      <c r="I1290" s="15">
        <v>0.257</v>
      </c>
      <c r="J1290" s="15">
        <v>0.711</v>
      </c>
      <c r="K1290" s="15">
        <v>0.033</v>
      </c>
      <c r="L1290" s="15">
        <v>1980604.0</v>
      </c>
      <c r="M1290" s="15">
        <v>0.981</v>
      </c>
    </row>
    <row r="1291">
      <c r="A1291" s="15" t="str">
        <f t="shared" si="1"/>
        <v>Kuwait-Middle East2002</v>
      </c>
      <c r="B1291" s="5" t="s">
        <v>92</v>
      </c>
      <c r="C1291" s="17" t="s">
        <v>178</v>
      </c>
      <c r="D1291" s="10" t="s">
        <v>64</v>
      </c>
      <c r="E1291" s="15">
        <v>0.022</v>
      </c>
      <c r="F1291" s="15">
        <v>0.011</v>
      </c>
      <c r="G1291" s="15">
        <v>74.0</v>
      </c>
      <c r="H1291" s="15">
        <v>73.0</v>
      </c>
      <c r="I1291" s="15">
        <v>0.256</v>
      </c>
      <c r="J1291" s="15">
        <v>0.71</v>
      </c>
      <c r="K1291" s="15">
        <v>0.034</v>
      </c>
      <c r="L1291" s="15">
        <v>2048232.0</v>
      </c>
      <c r="M1291" s="15">
        <v>0.981</v>
      </c>
    </row>
    <row r="1292">
      <c r="A1292" s="15" t="str">
        <f t="shared" si="1"/>
        <v>Kuwait-Middle East2003</v>
      </c>
      <c r="B1292" s="5" t="s">
        <v>92</v>
      </c>
      <c r="C1292" s="17" t="s">
        <v>178</v>
      </c>
      <c r="D1292" s="10" t="s">
        <v>65</v>
      </c>
      <c r="E1292" s="15">
        <v>0.022</v>
      </c>
      <c r="F1292" s="15">
        <v>0.01</v>
      </c>
      <c r="G1292" s="15">
        <v>75.0</v>
      </c>
      <c r="H1292" s="15">
        <v>73.0</v>
      </c>
      <c r="I1292" s="15">
        <v>0.256</v>
      </c>
      <c r="J1292" s="15">
        <v>0.71</v>
      </c>
      <c r="K1292" s="15">
        <v>0.034</v>
      </c>
      <c r="L1292" s="15">
        <v>2116353.0</v>
      </c>
      <c r="M1292" s="15">
        <v>0.982</v>
      </c>
    </row>
    <row r="1293">
      <c r="A1293" s="15" t="str">
        <f t="shared" si="1"/>
        <v>Kuwait-Middle East2004</v>
      </c>
      <c r="B1293" s="5" t="s">
        <v>92</v>
      </c>
      <c r="C1293" s="17" t="s">
        <v>178</v>
      </c>
      <c r="D1293" s="10" t="s">
        <v>66</v>
      </c>
      <c r="E1293" s="15">
        <v>0.021</v>
      </c>
      <c r="F1293" s="15">
        <v>0.01</v>
      </c>
      <c r="G1293" s="15">
        <v>75.0</v>
      </c>
      <c r="H1293" s="15">
        <v>73.0</v>
      </c>
      <c r="I1293" s="15">
        <v>0.255</v>
      </c>
      <c r="J1293" s="15">
        <v>0.711</v>
      </c>
      <c r="K1293" s="15">
        <v>0.034</v>
      </c>
      <c r="L1293" s="15">
        <v>2196466.0</v>
      </c>
      <c r="M1293" s="15">
        <v>0.982</v>
      </c>
    </row>
    <row r="1294">
      <c r="A1294" s="15" t="str">
        <f t="shared" si="1"/>
        <v>Kuwait-Middle East2005</v>
      </c>
      <c r="B1294" s="5" t="s">
        <v>92</v>
      </c>
      <c r="C1294" s="17" t="s">
        <v>178</v>
      </c>
      <c r="D1294" s="10" t="s">
        <v>67</v>
      </c>
      <c r="E1294" s="15">
        <v>0.021</v>
      </c>
      <c r="F1294" s="15">
        <v>0.01</v>
      </c>
      <c r="G1294" s="15">
        <v>75.0</v>
      </c>
      <c r="H1294" s="15">
        <v>73.0</v>
      </c>
      <c r="I1294" s="15">
        <v>0.255</v>
      </c>
      <c r="J1294" s="15">
        <v>0.712</v>
      </c>
      <c r="K1294" s="15">
        <v>0.033</v>
      </c>
      <c r="L1294" s="15">
        <v>2296314.0</v>
      </c>
      <c r="M1294" s="15">
        <v>0.982</v>
      </c>
    </row>
    <row r="1295">
      <c r="A1295" s="15" t="str">
        <f t="shared" si="1"/>
        <v>Kuwait-Middle East2006</v>
      </c>
      <c r="B1295" s="5" t="s">
        <v>92</v>
      </c>
      <c r="C1295" s="17" t="s">
        <v>178</v>
      </c>
      <c r="D1295" s="10" t="s">
        <v>68</v>
      </c>
      <c r="E1295" s="15">
        <v>0.021</v>
      </c>
      <c r="F1295" s="15">
        <v>0.01</v>
      </c>
      <c r="G1295" s="15">
        <v>75.0</v>
      </c>
      <c r="H1295" s="15">
        <v>73.0</v>
      </c>
      <c r="I1295" s="15">
        <v>0.255</v>
      </c>
      <c r="J1295" s="15">
        <v>0.715</v>
      </c>
      <c r="K1295" s="15">
        <v>0.031</v>
      </c>
      <c r="L1295" s="15">
        <v>2417445.0</v>
      </c>
      <c r="M1295" s="15">
        <v>0.982</v>
      </c>
    </row>
    <row r="1296">
      <c r="A1296" s="15" t="str">
        <f t="shared" si="1"/>
        <v>Kuwait-Middle East2007</v>
      </c>
      <c r="B1296" s="5" t="s">
        <v>92</v>
      </c>
      <c r="C1296" s="17" t="s">
        <v>178</v>
      </c>
      <c r="D1296" s="10" t="s">
        <v>69</v>
      </c>
      <c r="E1296" s="15">
        <v>0.021</v>
      </c>
      <c r="F1296" s="15">
        <v>0.01</v>
      </c>
      <c r="G1296" s="15">
        <v>75.0</v>
      </c>
      <c r="H1296" s="15">
        <v>73.0</v>
      </c>
      <c r="I1296" s="15">
        <v>0.254</v>
      </c>
      <c r="J1296" s="15">
        <v>0.718</v>
      </c>
      <c r="K1296" s="15">
        <v>0.028</v>
      </c>
      <c r="L1296" s="15">
        <v>2554920.0</v>
      </c>
      <c r="M1296" s="15">
        <v>0.982</v>
      </c>
    </row>
    <row r="1297">
      <c r="A1297" s="15" t="str">
        <f t="shared" si="1"/>
        <v>Kuwait-Middle East2008</v>
      </c>
      <c r="B1297" s="5" t="s">
        <v>92</v>
      </c>
      <c r="C1297" s="17" t="s">
        <v>178</v>
      </c>
      <c r="D1297" s="10" t="s">
        <v>70</v>
      </c>
      <c r="E1297" s="15">
        <v>0.021</v>
      </c>
      <c r="F1297" s="15">
        <v>0.01</v>
      </c>
      <c r="G1297" s="15">
        <v>75.0</v>
      </c>
      <c r="H1297" s="15">
        <v>73.0</v>
      </c>
      <c r="I1297" s="15">
        <v>0.254</v>
      </c>
      <c r="J1297" s="15">
        <v>0.721</v>
      </c>
      <c r="K1297" s="15">
        <v>0.025</v>
      </c>
      <c r="L1297" s="15">
        <v>2702221.0</v>
      </c>
      <c r="M1297" s="15">
        <v>0.982</v>
      </c>
    </row>
    <row r="1298">
      <c r="A1298" s="15" t="str">
        <f t="shared" si="1"/>
        <v>Kuwait-Middle East2009</v>
      </c>
      <c r="B1298" s="5" t="s">
        <v>92</v>
      </c>
      <c r="C1298" s="17" t="s">
        <v>178</v>
      </c>
      <c r="D1298" s="10" t="s">
        <v>71</v>
      </c>
      <c r="E1298" s="15">
        <v>0.021</v>
      </c>
      <c r="F1298" s="15">
        <v>0.01</v>
      </c>
      <c r="G1298" s="15">
        <v>75.0</v>
      </c>
      <c r="H1298" s="15">
        <v>73.0</v>
      </c>
      <c r="I1298" s="15">
        <v>0.253</v>
      </c>
      <c r="J1298" s="15">
        <v>0.724</v>
      </c>
      <c r="K1298" s="15">
        <v>0.023</v>
      </c>
      <c r="L1298" s="15">
        <v>2850102.0</v>
      </c>
      <c r="M1298" s="15">
        <v>0.982</v>
      </c>
    </row>
    <row r="1299">
      <c r="A1299" s="15" t="str">
        <f t="shared" si="1"/>
        <v>Kuwait-Middle East2010</v>
      </c>
      <c r="B1299" s="5" t="s">
        <v>92</v>
      </c>
      <c r="C1299" s="17" t="s">
        <v>178</v>
      </c>
      <c r="D1299" s="10" t="s">
        <v>72</v>
      </c>
      <c r="E1299" s="15">
        <v>0.021</v>
      </c>
      <c r="F1299" s="15">
        <v>0.009</v>
      </c>
      <c r="G1299" s="15">
        <v>75.0</v>
      </c>
      <c r="H1299" s="15">
        <v>73.0</v>
      </c>
      <c r="I1299" s="15">
        <v>0.252</v>
      </c>
      <c r="J1299" s="15">
        <v>0.726</v>
      </c>
      <c r="K1299" s="15">
        <v>0.021</v>
      </c>
      <c r="L1299" s="15">
        <v>2991580.0</v>
      </c>
      <c r="M1299" s="15">
        <v>0.983</v>
      </c>
    </row>
    <row r="1300">
      <c r="A1300" s="15" t="str">
        <f t="shared" si="1"/>
        <v>Kuwait-Middle East2011</v>
      </c>
      <c r="B1300" s="5" t="s">
        <v>92</v>
      </c>
      <c r="C1300" s="17" t="s">
        <v>178</v>
      </c>
      <c r="D1300" s="10" t="s">
        <v>73</v>
      </c>
      <c r="E1300" s="15">
        <v>0.021</v>
      </c>
      <c r="F1300" s="15">
        <v>0.009</v>
      </c>
      <c r="G1300" s="15">
        <v>75.0</v>
      </c>
      <c r="H1300" s="15">
        <v>73.0</v>
      </c>
      <c r="I1300" s="15">
        <v>0.251</v>
      </c>
      <c r="J1300" s="15">
        <v>0.728</v>
      </c>
      <c r="K1300" s="15">
        <v>0.021</v>
      </c>
      <c r="L1300" s="15">
        <v>3124705.0</v>
      </c>
      <c r="M1300" s="15">
        <v>0.983</v>
      </c>
    </row>
    <row r="1301">
      <c r="A1301" s="15" t="str">
        <f t="shared" si="1"/>
        <v>Kuwait-Middle East2012</v>
      </c>
      <c r="B1301" s="5" t="s">
        <v>92</v>
      </c>
      <c r="C1301" s="17" t="s">
        <v>178</v>
      </c>
      <c r="D1301" s="10" t="s">
        <v>74</v>
      </c>
      <c r="E1301" s="15">
        <v>0.021</v>
      </c>
      <c r="F1301" s="15">
        <v>0.009</v>
      </c>
      <c r="G1301" s="15">
        <v>75.0</v>
      </c>
      <c r="H1301" s="15">
        <v>73.0</v>
      </c>
      <c r="I1301" s="15">
        <v>0.249</v>
      </c>
      <c r="J1301" s="15">
        <v>0.729</v>
      </c>
      <c r="K1301" s="15">
        <v>0.022</v>
      </c>
      <c r="L1301" s="15">
        <v>3250496.0</v>
      </c>
      <c r="M1301" s="15">
        <v>0.983</v>
      </c>
    </row>
    <row r="1302">
      <c r="A1302" s="15" t="str">
        <f t="shared" si="1"/>
        <v>Kyrgyzstan-Asia2000</v>
      </c>
      <c r="B1302" s="5" t="s">
        <v>60</v>
      </c>
      <c r="C1302" s="17" t="s">
        <v>179</v>
      </c>
      <c r="D1302" s="10" t="s">
        <v>62</v>
      </c>
      <c r="E1302" s="15">
        <v>0.02</v>
      </c>
      <c r="F1302" s="15">
        <v>0.042</v>
      </c>
      <c r="G1302" s="15">
        <v>72.0</v>
      </c>
      <c r="H1302" s="15">
        <v>65.0</v>
      </c>
      <c r="I1302" s="15">
        <v>0.35</v>
      </c>
      <c r="J1302" s="15">
        <v>0.596</v>
      </c>
      <c r="K1302" s="15">
        <v>0.055</v>
      </c>
      <c r="L1302" s="15">
        <v>4898400.0</v>
      </c>
      <c r="M1302" s="15">
        <v>0.353</v>
      </c>
    </row>
    <row r="1303">
      <c r="A1303" s="15" t="str">
        <f t="shared" si="1"/>
        <v>Kyrgyzstan-Asia2001</v>
      </c>
      <c r="B1303" s="5" t="s">
        <v>60</v>
      </c>
      <c r="C1303" s="17" t="s">
        <v>179</v>
      </c>
      <c r="D1303" s="10" t="s">
        <v>63</v>
      </c>
      <c r="E1303" s="15">
        <v>0.02</v>
      </c>
      <c r="F1303" s="15">
        <v>0.04</v>
      </c>
      <c r="G1303" s="15">
        <v>73.0</v>
      </c>
      <c r="H1303" s="15">
        <v>65.0</v>
      </c>
      <c r="I1303" s="15">
        <v>0.342</v>
      </c>
      <c r="J1303" s="15">
        <v>0.602</v>
      </c>
      <c r="K1303" s="15">
        <v>0.055</v>
      </c>
      <c r="L1303" s="15">
        <v>4945100.0</v>
      </c>
      <c r="M1303" s="15">
        <v>0.353</v>
      </c>
    </row>
    <row r="1304">
      <c r="A1304" s="15" t="str">
        <f t="shared" si="1"/>
        <v>Kyrgyzstan-Asia2002</v>
      </c>
      <c r="B1304" s="5" t="s">
        <v>60</v>
      </c>
      <c r="C1304" s="17" t="s">
        <v>179</v>
      </c>
      <c r="D1304" s="10" t="s">
        <v>64</v>
      </c>
      <c r="E1304" s="15">
        <v>0.019</v>
      </c>
      <c r="F1304" s="15">
        <v>0.039</v>
      </c>
      <c r="G1304" s="15">
        <v>72.0</v>
      </c>
      <c r="H1304" s="15">
        <v>64.0</v>
      </c>
      <c r="I1304" s="15">
        <v>0.335</v>
      </c>
      <c r="J1304" s="15">
        <v>0.609</v>
      </c>
      <c r="K1304" s="15">
        <v>0.056</v>
      </c>
      <c r="L1304" s="15">
        <v>4990700.0</v>
      </c>
      <c r="M1304" s="15">
        <v>0.353</v>
      </c>
    </row>
    <row r="1305">
      <c r="A1305" s="15" t="str">
        <f t="shared" si="1"/>
        <v>Kyrgyzstan-Asia2003</v>
      </c>
      <c r="B1305" s="5" t="s">
        <v>60</v>
      </c>
      <c r="C1305" s="17" t="s">
        <v>179</v>
      </c>
      <c r="D1305" s="10" t="s">
        <v>65</v>
      </c>
      <c r="E1305" s="15">
        <v>0.021</v>
      </c>
      <c r="F1305" s="15">
        <v>0.037</v>
      </c>
      <c r="G1305" s="15">
        <v>72.0</v>
      </c>
      <c r="H1305" s="15">
        <v>65.0</v>
      </c>
      <c r="I1305" s="15">
        <v>0.326</v>
      </c>
      <c r="J1305" s="15">
        <v>0.617</v>
      </c>
      <c r="K1305" s="15">
        <v>0.057</v>
      </c>
      <c r="L1305" s="15">
        <v>5043300.0</v>
      </c>
      <c r="M1305" s="15">
        <v>0.353</v>
      </c>
    </row>
    <row r="1306">
      <c r="A1306" s="15" t="str">
        <f t="shared" si="1"/>
        <v>Kyrgyzstan-Asia2004</v>
      </c>
      <c r="B1306" s="5" t="s">
        <v>60</v>
      </c>
      <c r="C1306" s="17" t="s">
        <v>179</v>
      </c>
      <c r="D1306" s="10" t="s">
        <v>66</v>
      </c>
      <c r="E1306" s="15">
        <v>0.022</v>
      </c>
      <c r="F1306" s="15">
        <v>0.036</v>
      </c>
      <c r="G1306" s="15">
        <v>72.0</v>
      </c>
      <c r="H1306" s="15">
        <v>64.0</v>
      </c>
      <c r="I1306" s="15">
        <v>0.319</v>
      </c>
      <c r="J1306" s="15">
        <v>0.624</v>
      </c>
      <c r="K1306" s="15">
        <v>0.057</v>
      </c>
      <c r="L1306" s="15">
        <v>5104700.0</v>
      </c>
      <c r="M1306" s="15">
        <v>0.353</v>
      </c>
    </row>
    <row r="1307">
      <c r="A1307" s="15" t="str">
        <f t="shared" si="1"/>
        <v>Kyrgyzstan-Asia2005</v>
      </c>
      <c r="B1307" s="5" t="s">
        <v>60</v>
      </c>
      <c r="C1307" s="17" t="s">
        <v>179</v>
      </c>
      <c r="D1307" s="10" t="s">
        <v>67</v>
      </c>
      <c r="E1307" s="15">
        <v>0.021</v>
      </c>
      <c r="F1307" s="15">
        <v>0.034</v>
      </c>
      <c r="G1307" s="15">
        <v>72.0</v>
      </c>
      <c r="H1307" s="15">
        <v>64.0</v>
      </c>
      <c r="I1307" s="15">
        <v>0.313</v>
      </c>
      <c r="J1307" s="15">
        <v>0.631</v>
      </c>
      <c r="K1307" s="15">
        <v>0.056</v>
      </c>
      <c r="L1307" s="15">
        <v>5162600.0</v>
      </c>
      <c r="M1307" s="15">
        <v>0.353</v>
      </c>
    </row>
    <row r="1308">
      <c r="A1308" s="15" t="str">
        <f t="shared" si="1"/>
        <v>Kyrgyzstan-Asia2006</v>
      </c>
      <c r="B1308" s="5" t="s">
        <v>60</v>
      </c>
      <c r="C1308" s="17" t="s">
        <v>179</v>
      </c>
      <c r="D1308" s="10" t="s">
        <v>68</v>
      </c>
      <c r="E1308" s="15">
        <v>0.023</v>
      </c>
      <c r="F1308" s="15">
        <v>0.033</v>
      </c>
      <c r="G1308" s="15">
        <v>72.0</v>
      </c>
      <c r="H1308" s="15">
        <v>64.0</v>
      </c>
      <c r="I1308" s="15">
        <v>0.308</v>
      </c>
      <c r="J1308" s="15">
        <v>0.638</v>
      </c>
      <c r="K1308" s="15">
        <v>0.054</v>
      </c>
      <c r="L1308" s="15">
        <v>5218400.0</v>
      </c>
      <c r="M1308" s="15">
        <v>0.353</v>
      </c>
    </row>
    <row r="1309">
      <c r="A1309" s="15" t="str">
        <f t="shared" si="1"/>
        <v>Kyrgyzstan-Asia2007</v>
      </c>
      <c r="B1309" s="5" t="s">
        <v>60</v>
      </c>
      <c r="C1309" s="17" t="s">
        <v>179</v>
      </c>
      <c r="D1309" s="10" t="s">
        <v>69</v>
      </c>
      <c r="E1309" s="15">
        <v>0.023</v>
      </c>
      <c r="F1309" s="15">
        <v>0.032</v>
      </c>
      <c r="G1309" s="15">
        <v>72.0</v>
      </c>
      <c r="H1309" s="15">
        <v>64.0</v>
      </c>
      <c r="I1309" s="15">
        <v>0.304</v>
      </c>
      <c r="J1309" s="15">
        <v>0.644</v>
      </c>
      <c r="K1309" s="15">
        <v>0.052</v>
      </c>
      <c r="L1309" s="15">
        <v>5268400.0</v>
      </c>
      <c r="M1309" s="15">
        <v>0.353</v>
      </c>
    </row>
    <row r="1310">
      <c r="A1310" s="15" t="str">
        <f t="shared" si="1"/>
        <v>Kyrgyzstan-Asia2008</v>
      </c>
      <c r="B1310" s="5" t="s">
        <v>60</v>
      </c>
      <c r="C1310" s="17" t="s">
        <v>179</v>
      </c>
      <c r="D1310" s="10" t="s">
        <v>70</v>
      </c>
      <c r="E1310" s="15">
        <v>0.024</v>
      </c>
      <c r="F1310" s="15">
        <v>0.03</v>
      </c>
      <c r="G1310" s="15">
        <v>73.0</v>
      </c>
      <c r="H1310" s="15">
        <v>65.0</v>
      </c>
      <c r="I1310" s="15">
        <v>0.302</v>
      </c>
      <c r="J1310" s="15">
        <v>0.649</v>
      </c>
      <c r="K1310" s="15">
        <v>0.049</v>
      </c>
      <c r="L1310" s="15">
        <v>5318700.0</v>
      </c>
      <c r="M1310" s="15">
        <v>0.353</v>
      </c>
    </row>
    <row r="1311">
      <c r="A1311" s="15" t="str">
        <f t="shared" si="1"/>
        <v>Kyrgyzstan-Asia2009</v>
      </c>
      <c r="B1311" s="5" t="s">
        <v>60</v>
      </c>
      <c r="C1311" s="17" t="s">
        <v>179</v>
      </c>
      <c r="D1311" s="10" t="s">
        <v>71</v>
      </c>
      <c r="E1311" s="15">
        <v>0.025</v>
      </c>
      <c r="F1311" s="15">
        <v>0.029</v>
      </c>
      <c r="G1311" s="15">
        <v>73.0</v>
      </c>
      <c r="H1311" s="15">
        <v>65.0</v>
      </c>
      <c r="I1311" s="15">
        <v>0.301</v>
      </c>
      <c r="J1311" s="15">
        <v>0.653</v>
      </c>
      <c r="K1311" s="15">
        <v>0.046</v>
      </c>
      <c r="L1311" s="15">
        <v>5383300.0</v>
      </c>
      <c r="M1311" s="15">
        <v>0.353</v>
      </c>
    </row>
    <row r="1312">
      <c r="A1312" s="15" t="str">
        <f t="shared" si="1"/>
        <v>Kyrgyzstan-Asia2010</v>
      </c>
      <c r="B1312" s="5" t="s">
        <v>60</v>
      </c>
      <c r="C1312" s="17" t="s">
        <v>179</v>
      </c>
      <c r="D1312" s="10" t="s">
        <v>72</v>
      </c>
      <c r="E1312" s="15">
        <v>0.027</v>
      </c>
      <c r="F1312" s="15">
        <v>0.027</v>
      </c>
      <c r="G1312" s="15">
        <v>74.0</v>
      </c>
      <c r="H1312" s="15">
        <v>65.0</v>
      </c>
      <c r="I1312" s="15">
        <v>0.3</v>
      </c>
      <c r="J1312" s="15">
        <v>0.655</v>
      </c>
      <c r="K1312" s="15">
        <v>0.044</v>
      </c>
      <c r="L1312" s="15">
        <v>5447900.0</v>
      </c>
      <c r="M1312" s="15">
        <v>0.353</v>
      </c>
    </row>
    <row r="1313">
      <c r="A1313" s="15" t="str">
        <f t="shared" si="1"/>
        <v>Kyrgyzstan-Asia2011</v>
      </c>
      <c r="B1313" s="5" t="s">
        <v>60</v>
      </c>
      <c r="C1313" s="17" t="s">
        <v>179</v>
      </c>
      <c r="D1313" s="10" t="s">
        <v>73</v>
      </c>
      <c r="E1313" s="15">
        <v>0.027</v>
      </c>
      <c r="F1313" s="15">
        <v>0.025</v>
      </c>
      <c r="G1313" s="15">
        <v>74.0</v>
      </c>
      <c r="H1313" s="15">
        <v>66.0</v>
      </c>
      <c r="I1313" s="15">
        <v>0.301</v>
      </c>
      <c r="J1313" s="15">
        <v>0.656</v>
      </c>
      <c r="K1313" s="15">
        <v>0.043</v>
      </c>
      <c r="L1313" s="15">
        <v>5514600.0</v>
      </c>
      <c r="M1313" s="15">
        <v>0.353</v>
      </c>
    </row>
    <row r="1314">
      <c r="A1314" s="15" t="str">
        <f t="shared" si="1"/>
        <v>Kyrgyzstan-Asia2012</v>
      </c>
      <c r="B1314" s="5" t="s">
        <v>60</v>
      </c>
      <c r="C1314" s="17" t="s">
        <v>179</v>
      </c>
      <c r="D1314" s="10" t="s">
        <v>74</v>
      </c>
      <c r="E1314" s="15">
        <v>0.028</v>
      </c>
      <c r="F1314" s="15">
        <v>0.023</v>
      </c>
      <c r="G1314" s="15">
        <v>74.0</v>
      </c>
      <c r="H1314" s="15">
        <v>66.0</v>
      </c>
      <c r="I1314" s="15">
        <v>0.302</v>
      </c>
      <c r="J1314" s="15">
        <v>0.656</v>
      </c>
      <c r="K1314" s="15">
        <v>0.042</v>
      </c>
      <c r="L1314" s="15">
        <v>5607200.0</v>
      </c>
      <c r="M1314" s="15">
        <v>0.354</v>
      </c>
    </row>
    <row r="1315">
      <c r="A1315" s="15" t="str">
        <f t="shared" si="1"/>
        <v>Laos-Asia2000</v>
      </c>
      <c r="B1315" s="5" t="s">
        <v>60</v>
      </c>
      <c r="C1315" s="17" t="s">
        <v>180</v>
      </c>
      <c r="D1315" s="10" t="s">
        <v>62</v>
      </c>
      <c r="E1315" s="15">
        <v>0.031</v>
      </c>
      <c r="F1315" s="15">
        <v>0.083</v>
      </c>
      <c r="G1315" s="15">
        <v>63.0</v>
      </c>
      <c r="H1315" s="15">
        <v>60.0</v>
      </c>
      <c r="I1315" s="15">
        <v>0.435</v>
      </c>
      <c r="J1315" s="15">
        <v>0.529</v>
      </c>
      <c r="K1315" s="15">
        <v>0.036</v>
      </c>
      <c r="L1315" s="15">
        <v>5388281.0</v>
      </c>
      <c r="M1315" s="15">
        <v>0.22</v>
      </c>
    </row>
    <row r="1316">
      <c r="A1316" s="15" t="str">
        <f t="shared" si="1"/>
        <v>Laos-Asia2001</v>
      </c>
      <c r="B1316" s="5" t="s">
        <v>60</v>
      </c>
      <c r="C1316" s="17" t="s">
        <v>180</v>
      </c>
      <c r="D1316" s="10" t="s">
        <v>63</v>
      </c>
      <c r="E1316" s="15">
        <v>0.03</v>
      </c>
      <c r="F1316" s="15">
        <v>0.08</v>
      </c>
      <c r="G1316" s="15">
        <v>64.0</v>
      </c>
      <c r="H1316" s="15">
        <v>61.0</v>
      </c>
      <c r="I1316" s="15">
        <v>0.43</v>
      </c>
      <c r="J1316" s="15">
        <v>0.533</v>
      </c>
      <c r="K1316" s="15">
        <v>0.036</v>
      </c>
      <c r="L1316" s="15">
        <v>5470169.0</v>
      </c>
      <c r="M1316" s="15">
        <v>0.23</v>
      </c>
    </row>
    <row r="1317">
      <c r="A1317" s="15" t="str">
        <f t="shared" si="1"/>
        <v>Laos-Asia2002</v>
      </c>
      <c r="B1317" s="5" t="s">
        <v>60</v>
      </c>
      <c r="C1317" s="17" t="s">
        <v>180</v>
      </c>
      <c r="D1317" s="10" t="s">
        <v>64</v>
      </c>
      <c r="E1317" s="15">
        <v>0.029</v>
      </c>
      <c r="F1317" s="15">
        <v>0.078</v>
      </c>
      <c r="G1317" s="15">
        <v>64.0</v>
      </c>
      <c r="H1317" s="15">
        <v>62.0</v>
      </c>
      <c r="I1317" s="15">
        <v>0.425</v>
      </c>
      <c r="J1317" s="15">
        <v>0.539</v>
      </c>
      <c r="K1317" s="15">
        <v>0.037</v>
      </c>
      <c r="L1317" s="15">
        <v>5545245.0</v>
      </c>
      <c r="M1317" s="15">
        <v>0.24</v>
      </c>
    </row>
    <row r="1318">
      <c r="A1318" s="15" t="str">
        <f t="shared" si="1"/>
        <v>Laos-Asia2003</v>
      </c>
      <c r="B1318" s="5" t="s">
        <v>60</v>
      </c>
      <c r="C1318" s="17" t="s">
        <v>180</v>
      </c>
      <c r="D1318" s="10" t="s">
        <v>65</v>
      </c>
      <c r="E1318" s="15">
        <v>0.029</v>
      </c>
      <c r="F1318" s="15">
        <v>0.075</v>
      </c>
      <c r="G1318" s="15">
        <v>65.0</v>
      </c>
      <c r="H1318" s="15">
        <v>62.0</v>
      </c>
      <c r="I1318" s="15">
        <v>0.418</v>
      </c>
      <c r="J1318" s="15">
        <v>0.545</v>
      </c>
      <c r="K1318" s="15">
        <v>0.037</v>
      </c>
      <c r="L1318" s="15">
        <v>5619069.0</v>
      </c>
      <c r="M1318" s="15">
        <v>0.251</v>
      </c>
    </row>
    <row r="1319">
      <c r="A1319" s="15" t="str">
        <f t="shared" si="1"/>
        <v>Laos-Asia2004</v>
      </c>
      <c r="B1319" s="5" t="s">
        <v>60</v>
      </c>
      <c r="C1319" s="17" t="s">
        <v>180</v>
      </c>
      <c r="D1319" s="10" t="s">
        <v>66</v>
      </c>
      <c r="E1319" s="15">
        <v>0.028</v>
      </c>
      <c r="F1319" s="15">
        <v>0.073</v>
      </c>
      <c r="G1319" s="15">
        <v>65.0</v>
      </c>
      <c r="H1319" s="15">
        <v>63.0</v>
      </c>
      <c r="I1319" s="15">
        <v>0.411</v>
      </c>
      <c r="J1319" s="15">
        <v>0.552</v>
      </c>
      <c r="K1319" s="15">
        <v>0.037</v>
      </c>
      <c r="L1319" s="15">
        <v>5699112.0</v>
      </c>
      <c r="M1319" s="15">
        <v>0.262</v>
      </c>
    </row>
    <row r="1320">
      <c r="A1320" s="15" t="str">
        <f t="shared" si="1"/>
        <v>Laos-Asia2005</v>
      </c>
      <c r="B1320" s="5" t="s">
        <v>60</v>
      </c>
      <c r="C1320" s="17" t="s">
        <v>180</v>
      </c>
      <c r="D1320" s="10" t="s">
        <v>67</v>
      </c>
      <c r="E1320" s="15">
        <v>0.028</v>
      </c>
      <c r="F1320" s="15">
        <v>0.07</v>
      </c>
      <c r="G1320" s="15">
        <v>66.0</v>
      </c>
      <c r="H1320" s="15">
        <v>63.0</v>
      </c>
      <c r="I1320" s="15">
        <v>0.404</v>
      </c>
      <c r="J1320" s="15">
        <v>0.559</v>
      </c>
      <c r="K1320" s="15">
        <v>0.037</v>
      </c>
      <c r="L1320" s="15">
        <v>5790646.0</v>
      </c>
      <c r="M1320" s="15">
        <v>0.274</v>
      </c>
    </row>
    <row r="1321">
      <c r="A1321" s="15" t="str">
        <f t="shared" si="1"/>
        <v>Laos-Asia2006</v>
      </c>
      <c r="B1321" s="5" t="s">
        <v>60</v>
      </c>
      <c r="C1321" s="17" t="s">
        <v>180</v>
      </c>
      <c r="D1321" s="10" t="s">
        <v>68</v>
      </c>
      <c r="E1321" s="15">
        <v>0.029</v>
      </c>
      <c r="F1321" s="15">
        <v>0.068</v>
      </c>
      <c r="G1321" s="15">
        <v>66.0</v>
      </c>
      <c r="H1321" s="15">
        <v>64.0</v>
      </c>
      <c r="I1321" s="15">
        <v>0.396</v>
      </c>
      <c r="J1321" s="15">
        <v>0.566</v>
      </c>
      <c r="K1321" s="15">
        <v>0.038</v>
      </c>
      <c r="L1321" s="15">
        <v>5895930.0</v>
      </c>
      <c r="M1321" s="15">
        <v>0.285</v>
      </c>
    </row>
    <row r="1322">
      <c r="A1322" s="15" t="str">
        <f t="shared" si="1"/>
        <v>Laos-Asia2007</v>
      </c>
      <c r="B1322" s="5" t="s">
        <v>60</v>
      </c>
      <c r="C1322" s="17" t="s">
        <v>180</v>
      </c>
      <c r="D1322" s="10" t="s">
        <v>69</v>
      </c>
      <c r="E1322" s="15">
        <v>0.029</v>
      </c>
      <c r="F1322" s="15">
        <v>0.065</v>
      </c>
      <c r="G1322" s="15">
        <v>67.0</v>
      </c>
      <c r="H1322" s="15">
        <v>64.0</v>
      </c>
      <c r="I1322" s="15">
        <v>0.389</v>
      </c>
      <c r="J1322" s="15">
        <v>0.574</v>
      </c>
      <c r="K1322" s="15">
        <v>0.037</v>
      </c>
      <c r="L1322" s="15">
        <v>6013278.0</v>
      </c>
      <c r="M1322" s="15">
        <v>0.297</v>
      </c>
    </row>
    <row r="1323">
      <c r="A1323" s="15" t="str">
        <f t="shared" si="1"/>
        <v>Laos-Asia2008</v>
      </c>
      <c r="B1323" s="5" t="s">
        <v>60</v>
      </c>
      <c r="C1323" s="17" t="s">
        <v>180</v>
      </c>
      <c r="D1323" s="10" t="s">
        <v>70</v>
      </c>
      <c r="E1323" s="15">
        <v>0.029</v>
      </c>
      <c r="F1323" s="15">
        <v>0.063</v>
      </c>
      <c r="G1323" s="15">
        <v>67.0</v>
      </c>
      <c r="H1323" s="15">
        <v>65.0</v>
      </c>
      <c r="I1323" s="15">
        <v>0.381</v>
      </c>
      <c r="J1323" s="15">
        <v>0.581</v>
      </c>
      <c r="K1323" s="15">
        <v>0.037</v>
      </c>
      <c r="L1323" s="15">
        <v>6139127.0</v>
      </c>
      <c r="M1323" s="15">
        <v>0.308</v>
      </c>
    </row>
    <row r="1324">
      <c r="A1324" s="15" t="str">
        <f t="shared" si="1"/>
        <v>Laos-Asia2009</v>
      </c>
      <c r="B1324" s="5" t="s">
        <v>60</v>
      </c>
      <c r="C1324" s="17" t="s">
        <v>180</v>
      </c>
      <c r="D1324" s="10" t="s">
        <v>71</v>
      </c>
      <c r="E1324" s="15">
        <v>0.029</v>
      </c>
      <c r="F1324" s="15">
        <v>0.061</v>
      </c>
      <c r="G1324" s="15">
        <v>68.0</v>
      </c>
      <c r="H1324" s="15">
        <v>65.0</v>
      </c>
      <c r="I1324" s="15">
        <v>0.374</v>
      </c>
      <c r="J1324" s="15">
        <v>0.588</v>
      </c>
      <c r="K1324" s="15">
        <v>0.037</v>
      </c>
      <c r="L1324" s="15">
        <v>6267968.0</v>
      </c>
      <c r="M1324" s="15">
        <v>0.32</v>
      </c>
    </row>
    <row r="1325">
      <c r="A1325" s="15" t="str">
        <f t="shared" si="1"/>
        <v>Laos-Asia2010</v>
      </c>
      <c r="B1325" s="5" t="s">
        <v>60</v>
      </c>
      <c r="C1325" s="17" t="s">
        <v>180</v>
      </c>
      <c r="D1325" s="10" t="s">
        <v>72</v>
      </c>
      <c r="E1325" s="15">
        <v>0.028</v>
      </c>
      <c r="F1325" s="15">
        <v>0.059</v>
      </c>
      <c r="G1325" s="15">
        <v>68.0</v>
      </c>
      <c r="H1325" s="15">
        <v>66.0</v>
      </c>
      <c r="I1325" s="15">
        <v>0.368</v>
      </c>
      <c r="J1325" s="15">
        <v>0.595</v>
      </c>
      <c r="K1325" s="15">
        <v>0.037</v>
      </c>
      <c r="L1325" s="15">
        <v>6395713.0</v>
      </c>
      <c r="M1325" s="15">
        <v>0.331</v>
      </c>
    </row>
    <row r="1326">
      <c r="A1326" s="15" t="str">
        <f t="shared" si="1"/>
        <v>Laos-Asia2011</v>
      </c>
      <c r="B1326" s="5" t="s">
        <v>60</v>
      </c>
      <c r="C1326" s="17" t="s">
        <v>180</v>
      </c>
      <c r="D1326" s="10" t="s">
        <v>73</v>
      </c>
      <c r="E1326" s="15">
        <v>0.028</v>
      </c>
      <c r="F1326" s="15">
        <v>0.057</v>
      </c>
      <c r="G1326" s="15">
        <v>69.0</v>
      </c>
      <c r="H1326" s="15">
        <v>66.0</v>
      </c>
      <c r="I1326" s="15">
        <v>0.362</v>
      </c>
      <c r="J1326" s="15">
        <v>0.601</v>
      </c>
      <c r="K1326" s="15">
        <v>0.037</v>
      </c>
      <c r="L1326" s="15">
        <v>6521314.0</v>
      </c>
      <c r="M1326" s="15">
        <v>0.343</v>
      </c>
    </row>
    <row r="1327">
      <c r="A1327" s="15" t="str">
        <f t="shared" si="1"/>
        <v>Laos-Asia2012</v>
      </c>
      <c r="B1327" s="5" t="s">
        <v>60</v>
      </c>
      <c r="C1327" s="17" t="s">
        <v>180</v>
      </c>
      <c r="D1327" s="10" t="s">
        <v>74</v>
      </c>
      <c r="E1327" s="15">
        <v>0.027</v>
      </c>
      <c r="F1327" s="15">
        <v>0.055</v>
      </c>
      <c r="G1327" s="15">
        <v>69.0</v>
      </c>
      <c r="H1327" s="15">
        <v>66.0</v>
      </c>
      <c r="I1327" s="15">
        <v>0.356</v>
      </c>
      <c r="J1327" s="15">
        <v>0.606</v>
      </c>
      <c r="K1327" s="15">
        <v>0.038</v>
      </c>
      <c r="L1327" s="15">
        <v>6645827.0</v>
      </c>
      <c r="M1327" s="15">
        <v>0.354</v>
      </c>
    </row>
    <row r="1328">
      <c r="A1328" s="15" t="str">
        <f t="shared" si="1"/>
        <v>Latvia-Europe2000</v>
      </c>
      <c r="B1328" s="5" t="s">
        <v>75</v>
      </c>
      <c r="C1328" s="17" t="s">
        <v>181</v>
      </c>
      <c r="D1328" s="10" t="s">
        <v>62</v>
      </c>
      <c r="E1328" s="15">
        <v>0.009</v>
      </c>
      <c r="F1328" s="15">
        <v>0.015</v>
      </c>
      <c r="G1328" s="15">
        <v>76.0</v>
      </c>
      <c r="H1328" s="15">
        <v>65.0</v>
      </c>
      <c r="I1328" s="15">
        <v>0.179</v>
      </c>
      <c r="J1328" s="15">
        <v>0.671</v>
      </c>
      <c r="K1328" s="15">
        <v>0.15</v>
      </c>
      <c r="L1328" s="15">
        <v>2367550.0</v>
      </c>
      <c r="M1328" s="15">
        <v>0.681</v>
      </c>
    </row>
    <row r="1329">
      <c r="A1329" s="15" t="str">
        <f t="shared" si="1"/>
        <v>Latvia-Europe2001</v>
      </c>
      <c r="B1329" s="5" t="s">
        <v>75</v>
      </c>
      <c r="C1329" s="17" t="s">
        <v>181</v>
      </c>
      <c r="D1329" s="10" t="s">
        <v>63</v>
      </c>
      <c r="E1329" s="15">
        <v>0.008</v>
      </c>
      <c r="F1329" s="15">
        <v>0.014</v>
      </c>
      <c r="G1329" s="15">
        <v>77.0</v>
      </c>
      <c r="H1329" s="15">
        <v>65.0</v>
      </c>
      <c r="I1329" s="15">
        <v>0.172</v>
      </c>
      <c r="J1329" s="15">
        <v>0.674</v>
      </c>
      <c r="K1329" s="15">
        <v>0.154</v>
      </c>
      <c r="L1329" s="15">
        <v>2337170.0</v>
      </c>
      <c r="M1329" s="15">
        <v>0.68</v>
      </c>
    </row>
    <row r="1330">
      <c r="A1330" s="15" t="str">
        <f t="shared" si="1"/>
        <v>Latvia-Europe2002</v>
      </c>
      <c r="B1330" s="5" t="s">
        <v>75</v>
      </c>
      <c r="C1330" s="17" t="s">
        <v>181</v>
      </c>
      <c r="D1330" s="10" t="s">
        <v>64</v>
      </c>
      <c r="E1330" s="15">
        <v>0.009</v>
      </c>
      <c r="F1330" s="15">
        <v>0.013</v>
      </c>
      <c r="G1330" s="15">
        <v>77.0</v>
      </c>
      <c r="H1330" s="15">
        <v>65.0</v>
      </c>
      <c r="I1330" s="15">
        <v>0.165</v>
      </c>
      <c r="J1330" s="15">
        <v>0.677</v>
      </c>
      <c r="K1330" s="15">
        <v>0.158</v>
      </c>
      <c r="L1330" s="15">
        <v>2310173.0</v>
      </c>
      <c r="M1330" s="15">
        <v>0.679</v>
      </c>
    </row>
    <row r="1331">
      <c r="A1331" s="15" t="str">
        <f t="shared" si="1"/>
        <v>Latvia-Europe2003</v>
      </c>
      <c r="B1331" s="5" t="s">
        <v>75</v>
      </c>
      <c r="C1331" s="17" t="s">
        <v>181</v>
      </c>
      <c r="D1331" s="10" t="s">
        <v>65</v>
      </c>
      <c r="E1331" s="15">
        <v>0.009</v>
      </c>
      <c r="F1331" s="15">
        <v>0.012</v>
      </c>
      <c r="G1331" s="15">
        <v>77.0</v>
      </c>
      <c r="H1331" s="15">
        <v>66.0</v>
      </c>
      <c r="I1331" s="15">
        <v>0.158</v>
      </c>
      <c r="J1331" s="15">
        <v>0.679</v>
      </c>
      <c r="K1331" s="15">
        <v>0.163</v>
      </c>
      <c r="L1331" s="15">
        <v>2287955.0</v>
      </c>
      <c r="M1331" s="15">
        <v>0.678</v>
      </c>
    </row>
    <row r="1332">
      <c r="A1332" s="15" t="str">
        <f t="shared" si="1"/>
        <v>Latvia-Europe2004</v>
      </c>
      <c r="B1332" s="5" t="s">
        <v>75</v>
      </c>
      <c r="C1332" s="17" t="s">
        <v>181</v>
      </c>
      <c r="D1332" s="10" t="s">
        <v>66</v>
      </c>
      <c r="E1332" s="15">
        <v>0.009</v>
      </c>
      <c r="F1332" s="15">
        <v>0.012</v>
      </c>
      <c r="G1332" s="15">
        <v>77.0</v>
      </c>
      <c r="H1332" s="15">
        <v>67.0</v>
      </c>
      <c r="I1332" s="15">
        <v>0.152</v>
      </c>
      <c r="J1332" s="15">
        <v>0.68</v>
      </c>
      <c r="K1332" s="15">
        <v>0.168</v>
      </c>
      <c r="L1332" s="15">
        <v>2263122.0</v>
      </c>
      <c r="M1332" s="15">
        <v>0.679</v>
      </c>
    </row>
    <row r="1333">
      <c r="A1333" s="15" t="str">
        <f t="shared" si="1"/>
        <v>Latvia-Europe2005</v>
      </c>
      <c r="B1333" s="5" t="s">
        <v>75</v>
      </c>
      <c r="C1333" s="17" t="s">
        <v>181</v>
      </c>
      <c r="D1333" s="10" t="s">
        <v>67</v>
      </c>
      <c r="E1333" s="15">
        <v>0.01</v>
      </c>
      <c r="F1333" s="15">
        <v>0.011</v>
      </c>
      <c r="G1333" s="15">
        <v>77.0</v>
      </c>
      <c r="H1333" s="15">
        <v>66.0</v>
      </c>
      <c r="I1333" s="15">
        <v>0.148</v>
      </c>
      <c r="J1333" s="15">
        <v>0.681</v>
      </c>
      <c r="K1333" s="15">
        <v>0.172</v>
      </c>
      <c r="L1333" s="15">
        <v>2238799.0</v>
      </c>
      <c r="M1333" s="15">
        <v>0.68</v>
      </c>
    </row>
    <row r="1334">
      <c r="A1334" s="15" t="str">
        <f t="shared" si="1"/>
        <v>Latvia-Europe2006</v>
      </c>
      <c r="B1334" s="5" t="s">
        <v>75</v>
      </c>
      <c r="C1334" s="17" t="s">
        <v>181</v>
      </c>
      <c r="D1334" s="10" t="s">
        <v>68</v>
      </c>
      <c r="E1334" s="15">
        <v>0.01</v>
      </c>
      <c r="F1334" s="15">
        <v>0.01</v>
      </c>
      <c r="G1334" s="15">
        <v>77.0</v>
      </c>
      <c r="H1334" s="15">
        <v>66.0</v>
      </c>
      <c r="I1334" s="15">
        <v>0.144</v>
      </c>
      <c r="J1334" s="15">
        <v>0.681</v>
      </c>
      <c r="K1334" s="15">
        <v>0.175</v>
      </c>
      <c r="L1334" s="15">
        <v>2218357.0</v>
      </c>
      <c r="M1334" s="15">
        <v>0.68</v>
      </c>
    </row>
    <row r="1335">
      <c r="A1335" s="15" t="str">
        <f t="shared" si="1"/>
        <v>Latvia-Europe2007</v>
      </c>
      <c r="B1335" s="5" t="s">
        <v>75</v>
      </c>
      <c r="C1335" s="17" t="s">
        <v>181</v>
      </c>
      <c r="D1335" s="10" t="s">
        <v>69</v>
      </c>
      <c r="E1335" s="15">
        <v>0.011</v>
      </c>
      <c r="F1335" s="15">
        <v>0.01</v>
      </c>
      <c r="G1335" s="15">
        <v>77.0</v>
      </c>
      <c r="H1335" s="15">
        <v>66.0</v>
      </c>
      <c r="I1335" s="15">
        <v>0.142</v>
      </c>
      <c r="J1335" s="15">
        <v>0.68</v>
      </c>
      <c r="K1335" s="15">
        <v>0.178</v>
      </c>
      <c r="L1335" s="15">
        <v>2200325.0</v>
      </c>
      <c r="M1335" s="15">
        <v>0.679</v>
      </c>
    </row>
    <row r="1336">
      <c r="A1336" s="15" t="str">
        <f t="shared" si="1"/>
        <v>Latvia-Europe2008</v>
      </c>
      <c r="B1336" s="5" t="s">
        <v>75</v>
      </c>
      <c r="C1336" s="17" t="s">
        <v>181</v>
      </c>
      <c r="D1336" s="10" t="s">
        <v>70</v>
      </c>
      <c r="E1336" s="15">
        <v>0.011</v>
      </c>
      <c r="F1336" s="15">
        <v>0.009</v>
      </c>
      <c r="G1336" s="15">
        <v>78.0</v>
      </c>
      <c r="H1336" s="15">
        <v>67.0</v>
      </c>
      <c r="I1336" s="15">
        <v>0.141</v>
      </c>
      <c r="J1336" s="15">
        <v>0.679</v>
      </c>
      <c r="K1336" s="15">
        <v>0.18</v>
      </c>
      <c r="L1336" s="15">
        <v>2177322.0</v>
      </c>
      <c r="M1336" s="15">
        <v>0.678</v>
      </c>
    </row>
    <row r="1337">
      <c r="A1337" s="15" t="str">
        <f t="shared" si="1"/>
        <v>Latvia-Europe2009</v>
      </c>
      <c r="B1337" s="5" t="s">
        <v>75</v>
      </c>
      <c r="C1337" s="17" t="s">
        <v>181</v>
      </c>
      <c r="D1337" s="10" t="s">
        <v>71</v>
      </c>
      <c r="E1337" s="15">
        <v>0.01</v>
      </c>
      <c r="F1337" s="15">
        <v>0.009</v>
      </c>
      <c r="G1337" s="15">
        <v>78.0</v>
      </c>
      <c r="H1337" s="15">
        <v>68.0</v>
      </c>
      <c r="I1337" s="15">
        <v>0.141</v>
      </c>
      <c r="J1337" s="15">
        <v>0.677</v>
      </c>
      <c r="K1337" s="15">
        <v>0.182</v>
      </c>
      <c r="L1337" s="15">
        <v>2141669.0</v>
      </c>
      <c r="M1337" s="15">
        <v>0.678</v>
      </c>
    </row>
    <row r="1338">
      <c r="A1338" s="15" t="str">
        <f t="shared" si="1"/>
        <v>Latvia-Europe2010</v>
      </c>
      <c r="B1338" s="5" t="s">
        <v>75</v>
      </c>
      <c r="C1338" s="17" t="s">
        <v>181</v>
      </c>
      <c r="D1338" s="10" t="s">
        <v>72</v>
      </c>
      <c r="E1338" s="15">
        <v>0.009</v>
      </c>
      <c r="F1338" s="15">
        <v>0.008</v>
      </c>
      <c r="G1338" s="15">
        <v>78.0</v>
      </c>
      <c r="H1338" s="15">
        <v>69.0</v>
      </c>
      <c r="I1338" s="15">
        <v>0.142</v>
      </c>
      <c r="J1338" s="15">
        <v>0.675</v>
      </c>
      <c r="K1338" s="15">
        <v>0.184</v>
      </c>
      <c r="L1338" s="15">
        <v>2097555.0</v>
      </c>
      <c r="M1338" s="15">
        <v>0.677</v>
      </c>
    </row>
    <row r="1339">
      <c r="A1339" s="15" t="str">
        <f t="shared" si="1"/>
        <v>Latvia-Europe2011</v>
      </c>
      <c r="B1339" s="5" t="s">
        <v>75</v>
      </c>
      <c r="C1339" s="17" t="s">
        <v>181</v>
      </c>
      <c r="D1339" s="10" t="s">
        <v>73</v>
      </c>
      <c r="E1339" s="15">
        <v>0.009</v>
      </c>
      <c r="F1339" s="15">
        <v>0.008</v>
      </c>
      <c r="G1339" s="15">
        <v>79.0</v>
      </c>
      <c r="H1339" s="15">
        <v>69.0</v>
      </c>
      <c r="I1339" s="15">
        <v>0.143</v>
      </c>
      <c r="J1339" s="15">
        <v>0.672</v>
      </c>
      <c r="K1339" s="15">
        <v>0.185</v>
      </c>
      <c r="L1339" s="15">
        <v>2059709.0</v>
      </c>
      <c r="M1339" s="15">
        <v>0.676</v>
      </c>
    </row>
    <row r="1340">
      <c r="A1340" s="15" t="str">
        <f t="shared" si="1"/>
        <v>Latvia-Europe2012</v>
      </c>
      <c r="B1340" s="5" t="s">
        <v>75</v>
      </c>
      <c r="C1340" s="17" t="s">
        <v>181</v>
      </c>
      <c r="D1340" s="10" t="s">
        <v>74</v>
      </c>
      <c r="E1340" s="15">
        <v>0.01</v>
      </c>
      <c r="F1340" s="15">
        <v>0.008</v>
      </c>
      <c r="G1340" s="15">
        <v>79.0</v>
      </c>
      <c r="H1340" s="15">
        <v>69.0</v>
      </c>
      <c r="I1340" s="15">
        <v>0.146</v>
      </c>
      <c r="J1340" s="15">
        <v>0.669</v>
      </c>
      <c r="K1340" s="15">
        <v>0.185</v>
      </c>
      <c r="L1340" s="15">
        <v>2034319.0</v>
      </c>
      <c r="M1340" s="15">
        <v>0.675</v>
      </c>
    </row>
    <row r="1341">
      <c r="A1341" s="15" t="str">
        <f t="shared" si="1"/>
        <v>Lebanon-Middle East2000</v>
      </c>
      <c r="B1341" s="5" t="s">
        <v>92</v>
      </c>
      <c r="C1341" s="17" t="s">
        <v>182</v>
      </c>
      <c r="D1341" s="10" t="s">
        <v>62</v>
      </c>
      <c r="E1341" s="15">
        <v>0.019</v>
      </c>
      <c r="F1341" s="15">
        <v>0.017</v>
      </c>
      <c r="G1341" s="15">
        <v>76.0</v>
      </c>
      <c r="H1341" s="15">
        <v>73.0</v>
      </c>
      <c r="I1341" s="15">
        <v>0.286</v>
      </c>
      <c r="J1341" s="15">
        <v>0.643</v>
      </c>
      <c r="K1341" s="15">
        <v>0.071</v>
      </c>
      <c r="L1341" s="15">
        <v>3235380.0</v>
      </c>
      <c r="M1341" s="15">
        <v>0.86</v>
      </c>
    </row>
    <row r="1342">
      <c r="A1342" s="15" t="str">
        <f t="shared" si="1"/>
        <v>Lebanon-Middle East2001</v>
      </c>
      <c r="B1342" s="5" t="s">
        <v>92</v>
      </c>
      <c r="C1342" s="17" t="s">
        <v>182</v>
      </c>
      <c r="D1342" s="10" t="s">
        <v>63</v>
      </c>
      <c r="E1342" s="15">
        <v>0.018</v>
      </c>
      <c r="F1342" s="15">
        <v>0.016</v>
      </c>
      <c r="G1342" s="15">
        <v>77.0</v>
      </c>
      <c r="H1342" s="15">
        <v>73.0</v>
      </c>
      <c r="I1342" s="15">
        <v>0.285</v>
      </c>
      <c r="J1342" s="15">
        <v>0.644</v>
      </c>
      <c r="K1342" s="15">
        <v>0.072</v>
      </c>
      <c r="L1342" s="15">
        <v>3357600.0</v>
      </c>
      <c r="M1342" s="15">
        <v>0.861</v>
      </c>
    </row>
    <row r="1343">
      <c r="A1343" s="15" t="str">
        <f t="shared" si="1"/>
        <v>Lebanon-Middle East2002</v>
      </c>
      <c r="B1343" s="5" t="s">
        <v>92</v>
      </c>
      <c r="C1343" s="17" t="s">
        <v>182</v>
      </c>
      <c r="D1343" s="10" t="s">
        <v>64</v>
      </c>
      <c r="E1343" s="15">
        <v>0.017</v>
      </c>
      <c r="F1343" s="15">
        <v>0.015</v>
      </c>
      <c r="G1343" s="15">
        <v>77.0</v>
      </c>
      <c r="H1343" s="15">
        <v>74.0</v>
      </c>
      <c r="I1343" s="15">
        <v>0.284</v>
      </c>
      <c r="J1343" s="15">
        <v>0.643</v>
      </c>
      <c r="K1343" s="15">
        <v>0.072</v>
      </c>
      <c r="L1343" s="15">
        <v>3515604.0</v>
      </c>
      <c r="M1343" s="15">
        <v>0.862</v>
      </c>
    </row>
    <row r="1344">
      <c r="A1344" s="15" t="str">
        <f t="shared" si="1"/>
        <v>Lebanon-Middle East2003</v>
      </c>
      <c r="B1344" s="5" t="s">
        <v>92</v>
      </c>
      <c r="C1344" s="17" t="s">
        <v>182</v>
      </c>
      <c r="D1344" s="10" t="s">
        <v>65</v>
      </c>
      <c r="E1344" s="15">
        <v>0.016</v>
      </c>
      <c r="F1344" s="15">
        <v>0.014</v>
      </c>
      <c r="G1344" s="15">
        <v>78.0</v>
      </c>
      <c r="H1344" s="15">
        <v>74.0</v>
      </c>
      <c r="I1344" s="15">
        <v>0.284</v>
      </c>
      <c r="J1344" s="15">
        <v>0.643</v>
      </c>
      <c r="K1344" s="15">
        <v>0.073</v>
      </c>
      <c r="L1344" s="15">
        <v>3690110.0</v>
      </c>
      <c r="M1344" s="15">
        <v>0.863</v>
      </c>
    </row>
    <row r="1345">
      <c r="A1345" s="15" t="str">
        <f t="shared" si="1"/>
        <v>Lebanon-Middle East2004</v>
      </c>
      <c r="B1345" s="5" t="s">
        <v>92</v>
      </c>
      <c r="C1345" s="17" t="s">
        <v>182</v>
      </c>
      <c r="D1345" s="10" t="s">
        <v>66</v>
      </c>
      <c r="E1345" s="15">
        <v>0.015</v>
      </c>
      <c r="F1345" s="15">
        <v>0.013</v>
      </c>
      <c r="G1345" s="15">
        <v>78.0</v>
      </c>
      <c r="H1345" s="15">
        <v>75.0</v>
      </c>
      <c r="I1345" s="15">
        <v>0.283</v>
      </c>
      <c r="J1345" s="15">
        <v>0.644</v>
      </c>
      <c r="K1345" s="15">
        <v>0.074</v>
      </c>
      <c r="L1345" s="15">
        <v>3853582.0</v>
      </c>
      <c r="M1345" s="15">
        <v>0.865</v>
      </c>
    </row>
    <row r="1346">
      <c r="A1346" s="15" t="str">
        <f t="shared" si="1"/>
        <v>Lebanon-Middle East2005</v>
      </c>
      <c r="B1346" s="5" t="s">
        <v>92</v>
      </c>
      <c r="C1346" s="17" t="s">
        <v>182</v>
      </c>
      <c r="D1346" s="10" t="s">
        <v>67</v>
      </c>
      <c r="E1346" s="15">
        <v>0.014</v>
      </c>
      <c r="F1346" s="15">
        <v>0.012</v>
      </c>
      <c r="G1346" s="15">
        <v>79.0</v>
      </c>
      <c r="H1346" s="15">
        <v>75.0</v>
      </c>
      <c r="I1346" s="15">
        <v>0.279</v>
      </c>
      <c r="J1346" s="15">
        <v>0.646</v>
      </c>
      <c r="K1346" s="15">
        <v>0.075</v>
      </c>
      <c r="L1346" s="15">
        <v>3986865.0</v>
      </c>
      <c r="M1346" s="15">
        <v>0.866</v>
      </c>
    </row>
    <row r="1347">
      <c r="A1347" s="15" t="str">
        <f t="shared" si="1"/>
        <v>Lebanon-Middle East2006</v>
      </c>
      <c r="B1347" s="5" t="s">
        <v>92</v>
      </c>
      <c r="C1347" s="17" t="s">
        <v>182</v>
      </c>
      <c r="D1347" s="10" t="s">
        <v>68</v>
      </c>
      <c r="E1347" s="15">
        <v>0.014</v>
      </c>
      <c r="F1347" s="15">
        <v>0.011</v>
      </c>
      <c r="G1347" s="15">
        <v>80.0</v>
      </c>
      <c r="H1347" s="15">
        <v>76.0</v>
      </c>
      <c r="I1347" s="15">
        <v>0.274</v>
      </c>
      <c r="J1347" s="15">
        <v>0.65</v>
      </c>
      <c r="K1347" s="15">
        <v>0.076</v>
      </c>
      <c r="L1347" s="15">
        <v>4079823.0</v>
      </c>
      <c r="M1347" s="15">
        <v>0.867</v>
      </c>
    </row>
    <row r="1348">
      <c r="A1348" s="15" t="str">
        <f t="shared" si="1"/>
        <v>Lebanon-Middle East2007</v>
      </c>
      <c r="B1348" s="5" t="s">
        <v>92</v>
      </c>
      <c r="C1348" s="17" t="s">
        <v>182</v>
      </c>
      <c r="D1348" s="10" t="s">
        <v>69</v>
      </c>
      <c r="E1348" s="15">
        <v>0.013</v>
      </c>
      <c r="F1348" s="15">
        <v>0.011</v>
      </c>
      <c r="G1348" s="15">
        <v>80.0</v>
      </c>
      <c r="H1348" s="15">
        <v>76.0</v>
      </c>
      <c r="I1348" s="15">
        <v>0.266</v>
      </c>
      <c r="J1348" s="15">
        <v>0.655</v>
      </c>
      <c r="K1348" s="15">
        <v>0.078</v>
      </c>
      <c r="L1348" s="15">
        <v>4139813.0</v>
      </c>
      <c r="M1348" s="15">
        <v>0.868</v>
      </c>
    </row>
    <row r="1349">
      <c r="A1349" s="15" t="str">
        <f t="shared" si="1"/>
        <v>Lebanon-Middle East2008</v>
      </c>
      <c r="B1349" s="5" t="s">
        <v>92</v>
      </c>
      <c r="C1349" s="17" t="s">
        <v>182</v>
      </c>
      <c r="D1349" s="10" t="s">
        <v>70</v>
      </c>
      <c r="E1349" s="15">
        <v>0.013</v>
      </c>
      <c r="F1349" s="15">
        <v>0.01</v>
      </c>
      <c r="G1349" s="15">
        <v>81.0</v>
      </c>
      <c r="H1349" s="15">
        <v>76.0</v>
      </c>
      <c r="I1349" s="15">
        <v>0.257</v>
      </c>
      <c r="J1349" s="15">
        <v>0.662</v>
      </c>
      <c r="K1349" s="15">
        <v>0.081</v>
      </c>
      <c r="L1349" s="15">
        <v>4186088.0</v>
      </c>
      <c r="M1349" s="15">
        <v>0.869</v>
      </c>
    </row>
    <row r="1350">
      <c r="A1350" s="15" t="str">
        <f t="shared" si="1"/>
        <v>Lebanon-Middle East2009</v>
      </c>
      <c r="B1350" s="5" t="s">
        <v>92</v>
      </c>
      <c r="C1350" s="17" t="s">
        <v>182</v>
      </c>
      <c r="D1350" s="10" t="s">
        <v>71</v>
      </c>
      <c r="E1350" s="15">
        <v>0.013</v>
      </c>
      <c r="F1350" s="15">
        <v>0.009</v>
      </c>
      <c r="G1350" s="15">
        <v>81.0</v>
      </c>
      <c r="H1350" s="15">
        <v>77.0</v>
      </c>
      <c r="I1350" s="15">
        <v>0.247</v>
      </c>
      <c r="J1350" s="15">
        <v>0.67</v>
      </c>
      <c r="K1350" s="15">
        <v>0.083</v>
      </c>
      <c r="L1350" s="15">
        <v>4246924.0</v>
      </c>
      <c r="M1350" s="15">
        <v>0.871</v>
      </c>
    </row>
    <row r="1351">
      <c r="A1351" s="15" t="str">
        <f t="shared" si="1"/>
        <v>Lebanon-Middle East2010</v>
      </c>
      <c r="B1351" s="5" t="s">
        <v>92</v>
      </c>
      <c r="C1351" s="17" t="s">
        <v>182</v>
      </c>
      <c r="D1351" s="10" t="s">
        <v>72</v>
      </c>
      <c r="E1351" s="15">
        <v>0.013</v>
      </c>
      <c r="F1351" s="15">
        <v>0.009</v>
      </c>
      <c r="G1351" s="15">
        <v>81.0</v>
      </c>
      <c r="H1351" s="15">
        <v>77.0</v>
      </c>
      <c r="I1351" s="15">
        <v>0.237</v>
      </c>
      <c r="J1351" s="15">
        <v>0.678</v>
      </c>
      <c r="K1351" s="15">
        <v>0.084</v>
      </c>
      <c r="L1351" s="15">
        <v>4341092.0</v>
      </c>
      <c r="M1351" s="15">
        <v>0.872</v>
      </c>
    </row>
    <row r="1352">
      <c r="A1352" s="15" t="str">
        <f t="shared" si="1"/>
        <v>Lebanon-Middle East2011</v>
      </c>
      <c r="B1352" s="5" t="s">
        <v>92</v>
      </c>
      <c r="C1352" s="17" t="s">
        <v>182</v>
      </c>
      <c r="D1352" s="10" t="s">
        <v>73</v>
      </c>
      <c r="E1352" s="15">
        <v>0.013</v>
      </c>
      <c r="F1352" s="15">
        <v>0.009</v>
      </c>
      <c r="G1352" s="15">
        <v>82.0</v>
      </c>
      <c r="H1352" s="15">
        <v>77.0</v>
      </c>
      <c r="I1352" s="15">
        <v>0.227</v>
      </c>
      <c r="J1352" s="15">
        <v>0.688</v>
      </c>
      <c r="K1352" s="15">
        <v>0.085</v>
      </c>
      <c r="L1352" s="15">
        <v>4382790.0</v>
      </c>
      <c r="M1352" s="15">
        <v>0.873</v>
      </c>
    </row>
    <row r="1353">
      <c r="A1353" s="15" t="str">
        <f t="shared" si="1"/>
        <v>Lebanon-Middle East2012</v>
      </c>
      <c r="B1353" s="5" t="s">
        <v>92</v>
      </c>
      <c r="C1353" s="17" t="s">
        <v>182</v>
      </c>
      <c r="D1353" s="10" t="s">
        <v>74</v>
      </c>
      <c r="E1353" s="15">
        <v>0.013</v>
      </c>
      <c r="F1353" s="15">
        <v>0.008</v>
      </c>
      <c r="G1353" s="15">
        <v>82.0</v>
      </c>
      <c r="H1353" s="15">
        <v>78.0</v>
      </c>
      <c r="I1353" s="15">
        <v>0.216</v>
      </c>
      <c r="J1353" s="15">
        <v>0.698</v>
      </c>
      <c r="K1353" s="15">
        <v>0.086</v>
      </c>
      <c r="L1353" s="15">
        <v>4424888.0</v>
      </c>
      <c r="M1353" s="15">
        <v>0.874</v>
      </c>
    </row>
    <row r="1354">
      <c r="A1354" s="15" t="str">
        <f t="shared" si="1"/>
        <v>Lesotho-Africa2000</v>
      </c>
      <c r="B1354" s="5" t="s">
        <v>77</v>
      </c>
      <c r="C1354" s="17" t="s">
        <v>183</v>
      </c>
      <c r="D1354" s="10" t="s">
        <v>62</v>
      </c>
      <c r="E1354" s="15">
        <v>0.031</v>
      </c>
      <c r="F1354" s="15">
        <v>0.081</v>
      </c>
      <c r="G1354" s="15">
        <v>48.0</v>
      </c>
      <c r="H1354" s="15">
        <v>47.0</v>
      </c>
      <c r="I1354" s="15">
        <v>0.412</v>
      </c>
      <c r="J1354" s="15">
        <v>0.543</v>
      </c>
      <c r="K1354" s="15">
        <v>0.045</v>
      </c>
      <c r="L1354" s="15">
        <v>1856225.0</v>
      </c>
      <c r="M1354" s="15">
        <v>0.195</v>
      </c>
    </row>
    <row r="1355">
      <c r="A1355" s="15" t="str">
        <f t="shared" si="1"/>
        <v>Lesotho-Africa2001</v>
      </c>
      <c r="B1355" s="5" t="s">
        <v>77</v>
      </c>
      <c r="C1355" s="17" t="s">
        <v>183</v>
      </c>
      <c r="D1355" s="10" t="s">
        <v>63</v>
      </c>
      <c r="E1355" s="15">
        <v>0.031</v>
      </c>
      <c r="F1355" s="15">
        <v>0.082</v>
      </c>
      <c r="G1355" s="15">
        <v>46.0</v>
      </c>
      <c r="H1355" s="15">
        <v>45.0</v>
      </c>
      <c r="I1355" s="15">
        <v>0.41</v>
      </c>
      <c r="J1355" s="15">
        <v>0.545</v>
      </c>
      <c r="K1355" s="15">
        <v>0.046</v>
      </c>
      <c r="L1355" s="15">
        <v>1871500.0</v>
      </c>
      <c r="M1355" s="15">
        <v>0.201</v>
      </c>
    </row>
    <row r="1356">
      <c r="A1356" s="15" t="str">
        <f t="shared" si="1"/>
        <v>Lesotho-Africa2002</v>
      </c>
      <c r="B1356" s="5" t="s">
        <v>77</v>
      </c>
      <c r="C1356" s="17" t="s">
        <v>183</v>
      </c>
      <c r="D1356" s="10" t="s">
        <v>64</v>
      </c>
      <c r="E1356" s="15">
        <v>0.03</v>
      </c>
      <c r="F1356" s="15">
        <v>0.082</v>
      </c>
      <c r="G1356" s="15">
        <v>45.0</v>
      </c>
      <c r="H1356" s="15">
        <v>44.0</v>
      </c>
      <c r="I1356" s="15">
        <v>0.407</v>
      </c>
      <c r="J1356" s="15">
        <v>0.547</v>
      </c>
      <c r="K1356" s="15">
        <v>0.046</v>
      </c>
      <c r="L1356" s="15">
        <v>1885487.0</v>
      </c>
      <c r="M1356" s="15">
        <v>0.206</v>
      </c>
    </row>
    <row r="1357">
      <c r="A1357" s="15" t="str">
        <f t="shared" si="1"/>
        <v>Lesotho-Africa2003</v>
      </c>
      <c r="B1357" s="5" t="s">
        <v>77</v>
      </c>
      <c r="C1357" s="17" t="s">
        <v>183</v>
      </c>
      <c r="D1357" s="10" t="s">
        <v>65</v>
      </c>
      <c r="E1357" s="15">
        <v>0.03</v>
      </c>
      <c r="F1357" s="15">
        <v>0.083</v>
      </c>
      <c r="G1357" s="15">
        <v>44.0</v>
      </c>
      <c r="H1357" s="15">
        <v>44.0</v>
      </c>
      <c r="I1357" s="15">
        <v>0.404</v>
      </c>
      <c r="J1357" s="15">
        <v>0.55</v>
      </c>
      <c r="K1357" s="15">
        <v>0.046</v>
      </c>
      <c r="L1357" s="15">
        <v>1898757.0</v>
      </c>
      <c r="M1357" s="15">
        <v>0.211</v>
      </c>
    </row>
    <row r="1358">
      <c r="A1358" s="15" t="str">
        <f t="shared" si="1"/>
        <v>Lesotho-Africa2004</v>
      </c>
      <c r="B1358" s="5" t="s">
        <v>77</v>
      </c>
      <c r="C1358" s="17" t="s">
        <v>183</v>
      </c>
      <c r="D1358" s="10" t="s">
        <v>66</v>
      </c>
      <c r="E1358" s="15">
        <v>0.029</v>
      </c>
      <c r="F1358" s="15">
        <v>0.084</v>
      </c>
      <c r="G1358" s="15">
        <v>44.0</v>
      </c>
      <c r="H1358" s="15">
        <v>43.0</v>
      </c>
      <c r="I1358" s="15">
        <v>0.4</v>
      </c>
      <c r="J1358" s="15">
        <v>0.553</v>
      </c>
      <c r="K1358" s="15">
        <v>0.046</v>
      </c>
      <c r="L1358" s="15">
        <v>1912022.0</v>
      </c>
      <c r="M1358" s="15">
        <v>0.217</v>
      </c>
    </row>
    <row r="1359">
      <c r="A1359" s="15" t="str">
        <f t="shared" si="1"/>
        <v>Lesotho-Africa2005</v>
      </c>
      <c r="B1359" s="5" t="s">
        <v>77</v>
      </c>
      <c r="C1359" s="17" t="s">
        <v>183</v>
      </c>
      <c r="D1359" s="10" t="s">
        <v>67</v>
      </c>
      <c r="E1359" s="15">
        <v>0.029</v>
      </c>
      <c r="F1359" s="15">
        <v>0.085</v>
      </c>
      <c r="G1359" s="15">
        <v>44.0</v>
      </c>
      <c r="H1359" s="15">
        <v>44.0</v>
      </c>
      <c r="I1359" s="15">
        <v>0.397</v>
      </c>
      <c r="J1359" s="15">
        <v>0.557</v>
      </c>
      <c r="K1359" s="15">
        <v>0.046</v>
      </c>
      <c r="L1359" s="15">
        <v>1925844.0</v>
      </c>
      <c r="M1359" s="15">
        <v>0.222</v>
      </c>
    </row>
    <row r="1360">
      <c r="A1360" s="15" t="str">
        <f t="shared" si="1"/>
        <v>Lesotho-Africa2006</v>
      </c>
      <c r="B1360" s="5" t="s">
        <v>77</v>
      </c>
      <c r="C1360" s="17" t="s">
        <v>183</v>
      </c>
      <c r="D1360" s="10" t="s">
        <v>68</v>
      </c>
      <c r="E1360" s="15">
        <v>0.029</v>
      </c>
      <c r="F1360" s="15">
        <v>0.084</v>
      </c>
      <c r="G1360" s="15">
        <v>44.0</v>
      </c>
      <c r="H1360" s="15">
        <v>44.0</v>
      </c>
      <c r="I1360" s="15">
        <v>0.393</v>
      </c>
      <c r="J1360" s="15">
        <v>0.561</v>
      </c>
      <c r="K1360" s="15">
        <v>0.046</v>
      </c>
      <c r="L1360" s="15">
        <v>1940413.0</v>
      </c>
      <c r="M1360" s="15">
        <v>0.228</v>
      </c>
    </row>
    <row r="1361">
      <c r="A1361" s="15" t="str">
        <f t="shared" si="1"/>
        <v>Lesotho-Africa2007</v>
      </c>
      <c r="B1361" s="5" t="s">
        <v>77</v>
      </c>
      <c r="C1361" s="17" t="s">
        <v>183</v>
      </c>
      <c r="D1361" s="10" t="s">
        <v>69</v>
      </c>
      <c r="E1361" s="15">
        <v>0.028</v>
      </c>
      <c r="F1361" s="15">
        <v>0.082</v>
      </c>
      <c r="G1361" s="15">
        <v>45.0</v>
      </c>
      <c r="H1361" s="15">
        <v>45.0</v>
      </c>
      <c r="I1361" s="15">
        <v>0.389</v>
      </c>
      <c r="J1361" s="15">
        <v>0.566</v>
      </c>
      <c r="K1361" s="15">
        <v>0.045</v>
      </c>
      <c r="L1361" s="15">
        <v>1955784.0</v>
      </c>
      <c r="M1361" s="15">
        <v>0.233</v>
      </c>
    </row>
    <row r="1362">
      <c r="A1362" s="15" t="str">
        <f t="shared" si="1"/>
        <v>Lesotho-Africa2008</v>
      </c>
      <c r="B1362" s="5" t="s">
        <v>77</v>
      </c>
      <c r="C1362" s="17" t="s">
        <v>183</v>
      </c>
      <c r="D1362" s="10" t="s">
        <v>70</v>
      </c>
      <c r="E1362" s="15">
        <v>0.028</v>
      </c>
      <c r="F1362" s="15">
        <v>0.082</v>
      </c>
      <c r="G1362" s="15">
        <v>46.0</v>
      </c>
      <c r="H1362" s="15">
        <v>46.0</v>
      </c>
      <c r="I1362" s="15">
        <v>0.385</v>
      </c>
      <c r="J1362" s="15">
        <v>0.571</v>
      </c>
      <c r="K1362" s="15">
        <v>0.044</v>
      </c>
      <c r="L1362" s="15">
        <v>1972199.0</v>
      </c>
      <c r="M1362" s="15">
        <v>0.238</v>
      </c>
    </row>
    <row r="1363">
      <c r="A1363" s="15" t="str">
        <f t="shared" si="1"/>
        <v>Lesotho-Africa2009</v>
      </c>
      <c r="B1363" s="5" t="s">
        <v>77</v>
      </c>
      <c r="C1363" s="17" t="s">
        <v>183</v>
      </c>
      <c r="D1363" s="10" t="s">
        <v>71</v>
      </c>
      <c r="E1363" s="15">
        <v>0.028</v>
      </c>
      <c r="F1363" s="15">
        <v>0.08</v>
      </c>
      <c r="G1363" s="15">
        <v>47.0</v>
      </c>
      <c r="H1363" s="15">
        <v>46.0</v>
      </c>
      <c r="I1363" s="15">
        <v>0.381</v>
      </c>
      <c r="J1363" s="15">
        <v>0.576</v>
      </c>
      <c r="K1363" s="15">
        <v>0.043</v>
      </c>
      <c r="L1363" s="15">
        <v>1989873.0</v>
      </c>
      <c r="M1363" s="15">
        <v>0.243</v>
      </c>
    </row>
    <row r="1364">
      <c r="A1364" s="15" t="str">
        <f t="shared" si="1"/>
        <v>Lesotho-Africa2010</v>
      </c>
      <c r="B1364" s="5" t="s">
        <v>77</v>
      </c>
      <c r="C1364" s="17" t="s">
        <v>183</v>
      </c>
      <c r="D1364" s="10" t="s">
        <v>72</v>
      </c>
      <c r="E1364" s="15">
        <v>0.028</v>
      </c>
      <c r="F1364" s="15">
        <v>0.077</v>
      </c>
      <c r="G1364" s="15">
        <v>48.0</v>
      </c>
      <c r="H1364" s="15">
        <v>47.0</v>
      </c>
      <c r="I1364" s="15">
        <v>0.376</v>
      </c>
      <c r="J1364" s="15">
        <v>0.581</v>
      </c>
      <c r="K1364" s="15">
        <v>0.043</v>
      </c>
      <c r="L1364" s="15">
        <v>2008921.0</v>
      </c>
      <c r="M1364" s="15">
        <v>0.248</v>
      </c>
    </row>
    <row r="1365">
      <c r="A1365" s="15" t="str">
        <f t="shared" si="1"/>
        <v>Lesotho-Africa2011</v>
      </c>
      <c r="B1365" s="5" t="s">
        <v>77</v>
      </c>
      <c r="C1365" s="17" t="s">
        <v>183</v>
      </c>
      <c r="D1365" s="10" t="s">
        <v>73</v>
      </c>
      <c r="E1365" s="15">
        <v>0.028</v>
      </c>
      <c r="F1365" s="15">
        <v>0.073</v>
      </c>
      <c r="G1365" s="15">
        <v>48.0</v>
      </c>
      <c r="H1365" s="15">
        <v>48.0</v>
      </c>
      <c r="I1365" s="15">
        <v>0.372</v>
      </c>
      <c r="J1365" s="15">
        <v>0.586</v>
      </c>
      <c r="K1365" s="15">
        <v>0.042</v>
      </c>
      <c r="L1365" s="15">
        <v>2029516.0</v>
      </c>
      <c r="M1365" s="15">
        <v>0.253</v>
      </c>
    </row>
    <row r="1366">
      <c r="A1366" s="15" t="str">
        <f t="shared" si="1"/>
        <v>Lesotho-Africa2012</v>
      </c>
      <c r="B1366" s="5" t="s">
        <v>77</v>
      </c>
      <c r="C1366" s="17" t="s">
        <v>183</v>
      </c>
      <c r="D1366" s="10" t="s">
        <v>74</v>
      </c>
      <c r="E1366" s="15">
        <v>0.028</v>
      </c>
      <c r="F1366" s="15">
        <v>0.074</v>
      </c>
      <c r="G1366" s="15">
        <v>49.0</v>
      </c>
      <c r="H1366" s="15">
        <v>49.0</v>
      </c>
      <c r="I1366" s="15">
        <v>0.368</v>
      </c>
      <c r="J1366" s="15">
        <v>0.591</v>
      </c>
      <c r="K1366" s="15">
        <v>0.042</v>
      </c>
      <c r="L1366" s="15">
        <v>2051545.0</v>
      </c>
      <c r="M1366" s="15">
        <v>0.258</v>
      </c>
    </row>
    <row r="1367">
      <c r="A1367" s="15" t="str">
        <f t="shared" si="1"/>
        <v>Liberia-Africa2000</v>
      </c>
      <c r="B1367" s="5" t="s">
        <v>77</v>
      </c>
      <c r="C1367" s="17" t="s">
        <v>184</v>
      </c>
      <c r="D1367" s="10" t="s">
        <v>62</v>
      </c>
      <c r="E1367" s="15">
        <v>0.043</v>
      </c>
      <c r="F1367" s="15">
        <v>0.119</v>
      </c>
      <c r="G1367" s="15">
        <v>53.0</v>
      </c>
      <c r="H1367" s="15">
        <v>52.0</v>
      </c>
      <c r="I1367" s="15">
        <v>0.432</v>
      </c>
      <c r="J1367" s="15">
        <v>0.537</v>
      </c>
      <c r="K1367" s="15">
        <v>0.031</v>
      </c>
      <c r="L1367" s="15">
        <v>2891968.0</v>
      </c>
      <c r="M1367" s="15">
        <v>0.443</v>
      </c>
    </row>
    <row r="1368">
      <c r="A1368" s="15" t="str">
        <f t="shared" si="1"/>
        <v>Liberia-Africa2001</v>
      </c>
      <c r="B1368" s="5" t="s">
        <v>77</v>
      </c>
      <c r="C1368" s="17" t="s">
        <v>184</v>
      </c>
      <c r="D1368" s="10" t="s">
        <v>63</v>
      </c>
      <c r="E1368" s="15">
        <v>0.042</v>
      </c>
      <c r="F1368" s="15">
        <v>0.112</v>
      </c>
      <c r="G1368" s="15">
        <v>53.0</v>
      </c>
      <c r="H1368" s="15">
        <v>52.0</v>
      </c>
      <c r="I1368" s="15">
        <v>0.432</v>
      </c>
      <c r="J1368" s="15">
        <v>0.537</v>
      </c>
      <c r="K1368" s="15">
        <v>0.031</v>
      </c>
      <c r="L1368" s="15">
        <v>2998770.0</v>
      </c>
      <c r="M1368" s="15">
        <v>0.447</v>
      </c>
    </row>
    <row r="1369">
      <c r="A1369" s="15" t="str">
        <f t="shared" si="1"/>
        <v>Liberia-Africa2002</v>
      </c>
      <c r="B1369" s="5" t="s">
        <v>77</v>
      </c>
      <c r="C1369" s="17" t="s">
        <v>184</v>
      </c>
      <c r="D1369" s="10" t="s">
        <v>64</v>
      </c>
      <c r="E1369" s="15">
        <v>0.042</v>
      </c>
      <c r="F1369" s="15">
        <v>0.104</v>
      </c>
      <c r="G1369" s="15">
        <v>54.0</v>
      </c>
      <c r="H1369" s="15">
        <v>52.0</v>
      </c>
      <c r="I1369" s="15">
        <v>0.432</v>
      </c>
      <c r="J1369" s="15">
        <v>0.537</v>
      </c>
      <c r="K1369" s="15">
        <v>0.031</v>
      </c>
      <c r="L1369" s="15">
        <v>3070673.0</v>
      </c>
      <c r="M1369" s="15">
        <v>0.45</v>
      </c>
    </row>
    <row r="1370">
      <c r="A1370" s="15" t="str">
        <f t="shared" si="1"/>
        <v>Liberia-Africa2003</v>
      </c>
      <c r="B1370" s="5" t="s">
        <v>77</v>
      </c>
      <c r="C1370" s="17" t="s">
        <v>184</v>
      </c>
      <c r="D1370" s="10" t="s">
        <v>65</v>
      </c>
      <c r="E1370" s="15">
        <v>0.041</v>
      </c>
      <c r="F1370" s="15">
        <v>0.097</v>
      </c>
      <c r="G1370" s="15">
        <v>54.0</v>
      </c>
      <c r="H1370" s="15">
        <v>53.0</v>
      </c>
      <c r="I1370" s="15">
        <v>0.432</v>
      </c>
      <c r="J1370" s="15">
        <v>0.537</v>
      </c>
      <c r="K1370" s="15">
        <v>0.03</v>
      </c>
      <c r="L1370" s="15">
        <v>3124222.0</v>
      </c>
      <c r="M1370" s="15">
        <v>0.454</v>
      </c>
    </row>
    <row r="1371">
      <c r="A1371" s="15" t="str">
        <f t="shared" si="1"/>
        <v>Liberia-Africa2004</v>
      </c>
      <c r="B1371" s="5" t="s">
        <v>77</v>
      </c>
      <c r="C1371" s="17" t="s">
        <v>184</v>
      </c>
      <c r="D1371" s="10" t="s">
        <v>66</v>
      </c>
      <c r="E1371" s="15">
        <v>0.041</v>
      </c>
      <c r="F1371" s="15">
        <v>0.09</v>
      </c>
      <c r="G1371" s="15">
        <v>55.0</v>
      </c>
      <c r="H1371" s="15">
        <v>53.0</v>
      </c>
      <c r="I1371" s="15">
        <v>0.433</v>
      </c>
      <c r="J1371" s="15">
        <v>0.537</v>
      </c>
      <c r="K1371" s="15">
        <v>0.03</v>
      </c>
      <c r="L1371" s="15">
        <v>3184643.0</v>
      </c>
      <c r="M1371" s="15">
        <v>0.457</v>
      </c>
    </row>
    <row r="1372">
      <c r="A1372" s="15" t="str">
        <f t="shared" si="1"/>
        <v>Liberia-Africa2005</v>
      </c>
      <c r="B1372" s="5" t="s">
        <v>77</v>
      </c>
      <c r="C1372" s="17" t="s">
        <v>184</v>
      </c>
      <c r="D1372" s="10" t="s">
        <v>67</v>
      </c>
      <c r="E1372" s="15">
        <v>0.04</v>
      </c>
      <c r="F1372" s="15">
        <v>0.083</v>
      </c>
      <c r="G1372" s="15">
        <v>56.0</v>
      </c>
      <c r="H1372" s="15">
        <v>54.0</v>
      </c>
      <c r="I1372" s="15">
        <v>0.433</v>
      </c>
      <c r="J1372" s="15">
        <v>0.537</v>
      </c>
      <c r="K1372" s="15">
        <v>0.03</v>
      </c>
      <c r="L1372" s="15">
        <v>3269786.0</v>
      </c>
      <c r="M1372" s="15">
        <v>0.461</v>
      </c>
    </row>
    <row r="1373">
      <c r="A1373" s="15" t="str">
        <f t="shared" si="1"/>
        <v>Liberia-Africa2006</v>
      </c>
      <c r="B1373" s="5" t="s">
        <v>77</v>
      </c>
      <c r="C1373" s="17" t="s">
        <v>184</v>
      </c>
      <c r="D1373" s="10" t="s">
        <v>68</v>
      </c>
      <c r="E1373" s="15">
        <v>0.04</v>
      </c>
      <c r="F1373" s="15">
        <v>0.077</v>
      </c>
      <c r="G1373" s="15">
        <v>57.0</v>
      </c>
      <c r="H1373" s="15">
        <v>55.0</v>
      </c>
      <c r="I1373" s="15">
        <v>0.434</v>
      </c>
      <c r="J1373" s="15">
        <v>0.536</v>
      </c>
      <c r="K1373" s="15">
        <v>0.03</v>
      </c>
      <c r="L1373" s="15">
        <v>3384791.0</v>
      </c>
      <c r="M1373" s="15">
        <v>0.464</v>
      </c>
    </row>
    <row r="1374">
      <c r="A1374" s="15" t="str">
        <f t="shared" si="1"/>
        <v>Liberia-Africa2007</v>
      </c>
      <c r="B1374" s="5" t="s">
        <v>77</v>
      </c>
      <c r="C1374" s="17" t="s">
        <v>184</v>
      </c>
      <c r="D1374" s="10" t="s">
        <v>69</v>
      </c>
      <c r="E1374" s="15">
        <v>0.039</v>
      </c>
      <c r="F1374" s="15">
        <v>0.072</v>
      </c>
      <c r="G1374" s="15">
        <v>58.0</v>
      </c>
      <c r="H1374" s="15">
        <v>56.0</v>
      </c>
      <c r="I1374" s="15">
        <v>0.434</v>
      </c>
      <c r="J1374" s="15">
        <v>0.535</v>
      </c>
      <c r="K1374" s="15">
        <v>0.03</v>
      </c>
      <c r="L1374" s="15">
        <v>3522294.0</v>
      </c>
      <c r="M1374" s="15">
        <v>0.467</v>
      </c>
    </row>
    <row r="1375">
      <c r="A1375" s="15" t="str">
        <f t="shared" si="1"/>
        <v>Liberia-Africa2008</v>
      </c>
      <c r="B1375" s="5" t="s">
        <v>77</v>
      </c>
      <c r="C1375" s="17" t="s">
        <v>184</v>
      </c>
      <c r="D1375" s="10" t="s">
        <v>70</v>
      </c>
      <c r="E1375" s="15">
        <v>0.038</v>
      </c>
      <c r="F1375" s="15">
        <v>0.067</v>
      </c>
      <c r="G1375" s="15">
        <v>59.0</v>
      </c>
      <c r="H1375" s="15">
        <v>57.0</v>
      </c>
      <c r="I1375" s="15">
        <v>0.434</v>
      </c>
      <c r="J1375" s="15">
        <v>0.535</v>
      </c>
      <c r="K1375" s="15">
        <v>0.031</v>
      </c>
      <c r="L1375" s="15">
        <v>3672714.0</v>
      </c>
      <c r="M1375" s="15">
        <v>0.471</v>
      </c>
    </row>
    <row r="1376">
      <c r="A1376" s="15" t="str">
        <f t="shared" si="1"/>
        <v>Liberia-Africa2009</v>
      </c>
      <c r="B1376" s="5" t="s">
        <v>77</v>
      </c>
      <c r="C1376" s="17" t="s">
        <v>184</v>
      </c>
      <c r="D1376" s="10" t="s">
        <v>71</v>
      </c>
      <c r="E1376" s="15">
        <v>0.038</v>
      </c>
      <c r="F1376" s="15">
        <v>0.064</v>
      </c>
      <c r="G1376" s="15">
        <v>60.0</v>
      </c>
      <c r="H1376" s="15">
        <v>58.0</v>
      </c>
      <c r="I1376" s="15">
        <v>0.434</v>
      </c>
      <c r="J1376" s="15">
        <v>0.535</v>
      </c>
      <c r="K1376" s="15">
        <v>0.031</v>
      </c>
      <c r="L1376" s="15">
        <v>3821440.0</v>
      </c>
      <c r="M1376" s="15">
        <v>0.474</v>
      </c>
    </row>
    <row r="1377">
      <c r="A1377" s="15" t="str">
        <f t="shared" si="1"/>
        <v>Liberia-Africa2010</v>
      </c>
      <c r="B1377" s="5" t="s">
        <v>77</v>
      </c>
      <c r="C1377" s="17" t="s">
        <v>184</v>
      </c>
      <c r="D1377" s="10" t="s">
        <v>72</v>
      </c>
      <c r="E1377" s="15">
        <v>0.037</v>
      </c>
      <c r="F1377" s="15">
        <v>0.06</v>
      </c>
      <c r="G1377" s="15">
        <v>60.0</v>
      </c>
      <c r="H1377" s="15">
        <v>59.0</v>
      </c>
      <c r="I1377" s="15">
        <v>0.433</v>
      </c>
      <c r="J1377" s="15">
        <v>0.536</v>
      </c>
      <c r="K1377" s="15">
        <v>0.031</v>
      </c>
      <c r="L1377" s="15">
        <v>3957990.0</v>
      </c>
      <c r="M1377" s="15">
        <v>0.478</v>
      </c>
    </row>
    <row r="1378">
      <c r="A1378" s="15" t="str">
        <f t="shared" si="1"/>
        <v>Liberia-Africa2011</v>
      </c>
      <c r="B1378" s="5" t="s">
        <v>77</v>
      </c>
      <c r="C1378" s="17" t="s">
        <v>184</v>
      </c>
      <c r="D1378" s="10" t="s">
        <v>73</v>
      </c>
      <c r="E1378" s="15">
        <v>0.037</v>
      </c>
      <c r="F1378" s="15">
        <v>0.058</v>
      </c>
      <c r="G1378" s="15">
        <v>61.0</v>
      </c>
      <c r="H1378" s="15">
        <v>59.0</v>
      </c>
      <c r="I1378" s="15">
        <v>0.432</v>
      </c>
      <c r="J1378" s="15">
        <v>0.537</v>
      </c>
      <c r="K1378" s="15">
        <v>0.031</v>
      </c>
      <c r="L1378" s="15">
        <v>4079697.0</v>
      </c>
      <c r="M1378" s="15">
        <v>0.482</v>
      </c>
    </row>
    <row r="1379">
      <c r="A1379" s="15" t="str">
        <f t="shared" si="1"/>
        <v>Liberia-Africa2012</v>
      </c>
      <c r="B1379" s="5" t="s">
        <v>77</v>
      </c>
      <c r="C1379" s="17" t="s">
        <v>184</v>
      </c>
      <c r="D1379" s="10" t="s">
        <v>74</v>
      </c>
      <c r="E1379" s="15">
        <v>0.036</v>
      </c>
      <c r="F1379" s="15">
        <v>0.056</v>
      </c>
      <c r="G1379" s="15">
        <v>61.0</v>
      </c>
      <c r="H1379" s="15">
        <v>59.0</v>
      </c>
      <c r="I1379" s="15">
        <v>0.431</v>
      </c>
      <c r="J1379" s="15">
        <v>0.539</v>
      </c>
      <c r="K1379" s="15">
        <v>0.03</v>
      </c>
      <c r="L1379" s="15">
        <v>4190435.0</v>
      </c>
      <c r="M1379" s="15">
        <v>0.485</v>
      </c>
    </row>
    <row r="1380">
      <c r="A1380" s="15" t="str">
        <f t="shared" si="1"/>
        <v>Libya-Africa2000</v>
      </c>
      <c r="B1380" s="5" t="s">
        <v>77</v>
      </c>
      <c r="C1380" s="17" t="s">
        <v>185</v>
      </c>
      <c r="D1380" s="10" t="s">
        <v>62</v>
      </c>
      <c r="E1380" s="15">
        <v>0.022</v>
      </c>
      <c r="F1380" s="15">
        <v>0.024</v>
      </c>
      <c r="G1380" s="15">
        <v>74.0</v>
      </c>
      <c r="H1380" s="15">
        <v>70.0</v>
      </c>
      <c r="I1380" s="15">
        <v>0.333</v>
      </c>
      <c r="J1380" s="15">
        <v>0.628</v>
      </c>
      <c r="K1380" s="15">
        <v>0.039</v>
      </c>
      <c r="L1380" s="15">
        <v>5176185.0</v>
      </c>
      <c r="M1380" s="15">
        <v>0.763</v>
      </c>
    </row>
    <row r="1381">
      <c r="A1381" s="15" t="str">
        <f t="shared" si="1"/>
        <v>Libya-Africa2001</v>
      </c>
      <c r="B1381" s="5" t="s">
        <v>77</v>
      </c>
      <c r="C1381" s="17" t="s">
        <v>185</v>
      </c>
      <c r="D1381" s="10" t="s">
        <v>63</v>
      </c>
      <c r="E1381" s="15">
        <v>0.022</v>
      </c>
      <c r="F1381" s="15">
        <v>0.024</v>
      </c>
      <c r="G1381" s="15">
        <v>74.0</v>
      </c>
      <c r="H1381" s="15">
        <v>71.0</v>
      </c>
      <c r="I1381" s="15">
        <v>0.326</v>
      </c>
      <c r="J1381" s="15">
        <v>0.634</v>
      </c>
      <c r="K1381" s="15">
        <v>0.04</v>
      </c>
      <c r="L1381" s="15">
        <v>5258677.0</v>
      </c>
      <c r="M1381" s="15">
        <v>0.764</v>
      </c>
    </row>
    <row r="1382">
      <c r="A1382" s="15" t="str">
        <f t="shared" si="1"/>
        <v>Libya-Africa2002</v>
      </c>
      <c r="B1382" s="5" t="s">
        <v>77</v>
      </c>
      <c r="C1382" s="17" t="s">
        <v>185</v>
      </c>
      <c r="D1382" s="10" t="s">
        <v>64</v>
      </c>
      <c r="E1382" s="15">
        <v>0.023</v>
      </c>
      <c r="F1382" s="15">
        <v>0.023</v>
      </c>
      <c r="G1382" s="15">
        <v>74.0</v>
      </c>
      <c r="H1382" s="15">
        <v>71.0</v>
      </c>
      <c r="I1382" s="15">
        <v>0.32</v>
      </c>
      <c r="J1382" s="15">
        <v>0.64</v>
      </c>
      <c r="K1382" s="15">
        <v>0.041</v>
      </c>
      <c r="L1382" s="15">
        <v>5340389.0</v>
      </c>
      <c r="M1382" s="15">
        <v>0.765</v>
      </c>
    </row>
    <row r="1383">
      <c r="A1383" s="15" t="str">
        <f t="shared" si="1"/>
        <v>Libya-Africa2003</v>
      </c>
      <c r="B1383" s="5" t="s">
        <v>77</v>
      </c>
      <c r="C1383" s="17" t="s">
        <v>185</v>
      </c>
      <c r="D1383" s="10" t="s">
        <v>65</v>
      </c>
      <c r="E1383" s="15">
        <v>0.023</v>
      </c>
      <c r="F1383" s="15">
        <v>0.022</v>
      </c>
      <c r="G1383" s="15">
        <v>75.0</v>
      </c>
      <c r="H1383" s="15">
        <v>71.0</v>
      </c>
      <c r="I1383" s="15">
        <v>0.315</v>
      </c>
      <c r="J1383" s="15">
        <v>0.644</v>
      </c>
      <c r="K1383" s="15">
        <v>0.041</v>
      </c>
      <c r="L1383" s="15">
        <v>5422612.0</v>
      </c>
      <c r="M1383" s="15">
        <v>0.767</v>
      </c>
    </row>
    <row r="1384">
      <c r="A1384" s="15" t="str">
        <f t="shared" si="1"/>
        <v>Libya-Africa2004</v>
      </c>
      <c r="B1384" s="5" t="s">
        <v>77</v>
      </c>
      <c r="C1384" s="17" t="s">
        <v>185</v>
      </c>
      <c r="D1384" s="10" t="s">
        <v>66</v>
      </c>
      <c r="E1384" s="15">
        <v>0.023</v>
      </c>
      <c r="F1384" s="15">
        <v>0.021</v>
      </c>
      <c r="G1384" s="15">
        <v>75.0</v>
      </c>
      <c r="H1384" s="15">
        <v>72.0</v>
      </c>
      <c r="I1384" s="15">
        <v>0.31</v>
      </c>
      <c r="J1384" s="15">
        <v>0.648</v>
      </c>
      <c r="K1384" s="15">
        <v>0.042</v>
      </c>
      <c r="L1384" s="15">
        <v>5507000.0</v>
      </c>
      <c r="M1384" s="15">
        <v>0.768</v>
      </c>
    </row>
    <row r="1385">
      <c r="A1385" s="15" t="str">
        <f t="shared" si="1"/>
        <v>Libya-Africa2005</v>
      </c>
      <c r="B1385" s="5" t="s">
        <v>77</v>
      </c>
      <c r="C1385" s="17" t="s">
        <v>185</v>
      </c>
      <c r="D1385" s="10" t="s">
        <v>67</v>
      </c>
      <c r="E1385" s="15">
        <v>0.023</v>
      </c>
      <c r="F1385" s="15">
        <v>0.02</v>
      </c>
      <c r="G1385" s="15">
        <v>75.0</v>
      </c>
      <c r="H1385" s="15">
        <v>72.0</v>
      </c>
      <c r="I1385" s="15">
        <v>0.306</v>
      </c>
      <c r="J1385" s="15">
        <v>0.651</v>
      </c>
      <c r="K1385" s="15">
        <v>0.043</v>
      </c>
      <c r="L1385" s="15">
        <v>5594450.0</v>
      </c>
      <c r="M1385" s="15">
        <v>0.769</v>
      </c>
    </row>
    <row r="1386">
      <c r="A1386" s="15" t="str">
        <f t="shared" si="1"/>
        <v>Libya-Africa2006</v>
      </c>
      <c r="B1386" s="5" t="s">
        <v>77</v>
      </c>
      <c r="C1386" s="17" t="s">
        <v>185</v>
      </c>
      <c r="D1386" s="10" t="s">
        <v>68</v>
      </c>
      <c r="E1386" s="15">
        <v>0.023</v>
      </c>
      <c r="F1386" s="15">
        <v>0.019</v>
      </c>
      <c r="G1386" s="15">
        <v>76.0</v>
      </c>
      <c r="H1386" s="15">
        <v>72.0</v>
      </c>
      <c r="I1386" s="15">
        <v>0.303</v>
      </c>
      <c r="J1386" s="15">
        <v>0.654</v>
      </c>
      <c r="K1386" s="15">
        <v>0.043</v>
      </c>
      <c r="L1386" s="15">
        <v>5686475.0</v>
      </c>
      <c r="M1386" s="15">
        <v>0.77</v>
      </c>
    </row>
    <row r="1387">
      <c r="A1387" s="15" t="str">
        <f t="shared" si="1"/>
        <v>Libya-Africa2007</v>
      </c>
      <c r="B1387" s="5" t="s">
        <v>77</v>
      </c>
      <c r="C1387" s="17" t="s">
        <v>185</v>
      </c>
      <c r="D1387" s="10" t="s">
        <v>69</v>
      </c>
      <c r="E1387" s="15">
        <v>0.023</v>
      </c>
      <c r="F1387" s="15">
        <v>0.017</v>
      </c>
      <c r="G1387" s="15">
        <v>76.0</v>
      </c>
      <c r="H1387" s="15">
        <v>72.0</v>
      </c>
      <c r="I1387" s="15">
        <v>0.3</v>
      </c>
      <c r="J1387" s="15">
        <v>0.656</v>
      </c>
      <c r="K1387" s="15">
        <v>0.044</v>
      </c>
      <c r="L1387" s="15">
        <v>5782108.0</v>
      </c>
      <c r="M1387" s="15">
        <v>0.772</v>
      </c>
    </row>
    <row r="1388">
      <c r="A1388" s="15" t="str">
        <f t="shared" si="1"/>
        <v>Libya-Africa2008</v>
      </c>
      <c r="B1388" s="5" t="s">
        <v>77</v>
      </c>
      <c r="C1388" s="17" t="s">
        <v>185</v>
      </c>
      <c r="D1388" s="10" t="s">
        <v>70</v>
      </c>
      <c r="E1388" s="15">
        <v>0.022</v>
      </c>
      <c r="F1388" s="15">
        <v>0.016</v>
      </c>
      <c r="G1388" s="15">
        <v>76.0</v>
      </c>
      <c r="H1388" s="15">
        <v>73.0</v>
      </c>
      <c r="I1388" s="15">
        <v>0.297</v>
      </c>
      <c r="J1388" s="15">
        <v>0.658</v>
      </c>
      <c r="K1388" s="15">
        <v>0.044</v>
      </c>
      <c r="L1388" s="15">
        <v>5876805.0</v>
      </c>
      <c r="M1388" s="15">
        <v>0.773</v>
      </c>
    </row>
    <row r="1389">
      <c r="A1389" s="15" t="str">
        <f t="shared" si="1"/>
        <v>Libya-Africa2009</v>
      </c>
      <c r="B1389" s="5" t="s">
        <v>77</v>
      </c>
      <c r="C1389" s="17" t="s">
        <v>185</v>
      </c>
      <c r="D1389" s="10" t="s">
        <v>71</v>
      </c>
      <c r="E1389" s="15">
        <v>0.022</v>
      </c>
      <c r="F1389" s="15">
        <v>0.015</v>
      </c>
      <c r="G1389" s="15">
        <v>77.0</v>
      </c>
      <c r="H1389" s="15">
        <v>73.0</v>
      </c>
      <c r="I1389" s="15">
        <v>0.295</v>
      </c>
      <c r="J1389" s="15">
        <v>0.659</v>
      </c>
      <c r="K1389" s="15">
        <v>0.045</v>
      </c>
      <c r="L1389" s="15">
        <v>5964325.0</v>
      </c>
      <c r="M1389" s="15">
        <v>0.775</v>
      </c>
    </row>
    <row r="1390">
      <c r="A1390" s="15" t="str">
        <f t="shared" si="1"/>
        <v>Libya-Africa2010</v>
      </c>
      <c r="B1390" s="5" t="s">
        <v>77</v>
      </c>
      <c r="C1390" s="17" t="s">
        <v>185</v>
      </c>
      <c r="D1390" s="10" t="s">
        <v>72</v>
      </c>
      <c r="E1390" s="15">
        <v>0.022</v>
      </c>
      <c r="F1390" s="15">
        <v>0.014</v>
      </c>
      <c r="G1390" s="15">
        <v>77.0</v>
      </c>
      <c r="H1390" s="15">
        <v>73.0</v>
      </c>
      <c r="I1390" s="15">
        <v>0.294</v>
      </c>
      <c r="J1390" s="15">
        <v>0.66</v>
      </c>
      <c r="K1390" s="15">
        <v>0.046</v>
      </c>
      <c r="L1390" s="15">
        <v>6040612.0</v>
      </c>
      <c r="M1390" s="15">
        <v>0.776</v>
      </c>
    </row>
    <row r="1391">
      <c r="A1391" s="15" t="str">
        <f t="shared" si="1"/>
        <v>Libya-Africa2011</v>
      </c>
      <c r="B1391" s="5" t="s">
        <v>77</v>
      </c>
      <c r="C1391" s="17" t="s">
        <v>185</v>
      </c>
      <c r="D1391" s="10" t="s">
        <v>73</v>
      </c>
      <c r="E1391" s="15">
        <v>0.022</v>
      </c>
      <c r="F1391" s="15">
        <v>0.014</v>
      </c>
      <c r="G1391" s="15">
        <v>77.0</v>
      </c>
      <c r="H1391" s="15">
        <v>73.0</v>
      </c>
      <c r="I1391" s="15">
        <v>0.294</v>
      </c>
      <c r="J1391" s="15">
        <v>0.659</v>
      </c>
      <c r="K1391" s="15">
        <v>0.046</v>
      </c>
      <c r="L1391" s="15">
        <v>6103233.0</v>
      </c>
      <c r="M1391" s="15">
        <v>0.778</v>
      </c>
    </row>
    <row r="1392">
      <c r="A1392" s="15" t="str">
        <f t="shared" si="1"/>
        <v>Libya-Africa2012</v>
      </c>
      <c r="B1392" s="5" t="s">
        <v>77</v>
      </c>
      <c r="C1392" s="17" t="s">
        <v>185</v>
      </c>
      <c r="D1392" s="10" t="s">
        <v>74</v>
      </c>
      <c r="E1392" s="15">
        <v>0.021</v>
      </c>
      <c r="F1392" s="15">
        <v>0.013</v>
      </c>
      <c r="G1392" s="15">
        <v>77.0</v>
      </c>
      <c r="H1392" s="15">
        <v>73.0</v>
      </c>
      <c r="I1392" s="15">
        <v>0.295</v>
      </c>
      <c r="J1392" s="15">
        <v>0.658</v>
      </c>
      <c r="K1392" s="15">
        <v>0.047</v>
      </c>
      <c r="L1392" s="15">
        <v>6154623.0</v>
      </c>
      <c r="M1392" s="15">
        <v>0.78</v>
      </c>
    </row>
    <row r="1393">
      <c r="A1393" s="15" t="str">
        <f t="shared" si="1"/>
        <v>Liechtenstein-Europe2000</v>
      </c>
      <c r="B1393" s="5" t="s">
        <v>75</v>
      </c>
      <c r="C1393" s="17" t="s">
        <v>186</v>
      </c>
      <c r="D1393" s="10" t="s">
        <v>62</v>
      </c>
      <c r="E1393" s="15">
        <v>0.013</v>
      </c>
      <c r="F1393" s="11"/>
      <c r="G1393" s="15">
        <v>80.0</v>
      </c>
      <c r="H1393" s="15">
        <v>74.0</v>
      </c>
      <c r="I1393" s="11"/>
      <c r="J1393" s="11"/>
      <c r="K1393" s="11"/>
      <c r="L1393" s="15">
        <v>33093.0</v>
      </c>
      <c r="M1393" s="15">
        <v>0.151</v>
      </c>
    </row>
    <row r="1394">
      <c r="A1394" s="15" t="str">
        <f t="shared" si="1"/>
        <v>Liechtenstein-Europe2001</v>
      </c>
      <c r="B1394" s="5" t="s">
        <v>75</v>
      </c>
      <c r="C1394" s="17" t="s">
        <v>186</v>
      </c>
      <c r="D1394" s="10" t="s">
        <v>63</v>
      </c>
      <c r="E1394" s="15">
        <v>0.012</v>
      </c>
      <c r="F1394" s="11"/>
      <c r="G1394" s="15">
        <v>82.0</v>
      </c>
      <c r="H1394" s="15">
        <v>76.0</v>
      </c>
      <c r="I1394" s="11"/>
      <c r="J1394" s="11"/>
      <c r="K1394" s="11"/>
      <c r="L1394" s="15">
        <v>33475.0</v>
      </c>
      <c r="M1394" s="15">
        <v>0.15</v>
      </c>
    </row>
    <row r="1395">
      <c r="A1395" s="15" t="str">
        <f t="shared" si="1"/>
        <v>Liechtenstein-Europe2002</v>
      </c>
      <c r="B1395" s="5" t="s">
        <v>75</v>
      </c>
      <c r="C1395" s="17" t="s">
        <v>186</v>
      </c>
      <c r="D1395" s="10" t="s">
        <v>64</v>
      </c>
      <c r="E1395" s="15">
        <v>0.012</v>
      </c>
      <c r="F1395" s="11"/>
      <c r="G1395" s="15">
        <v>82.0</v>
      </c>
      <c r="H1395" s="15">
        <v>77.0</v>
      </c>
      <c r="I1395" s="11"/>
      <c r="J1395" s="11"/>
      <c r="K1395" s="11"/>
      <c r="L1395" s="15">
        <v>33821.0</v>
      </c>
      <c r="M1395" s="15">
        <v>0.149</v>
      </c>
    </row>
    <row r="1396">
      <c r="A1396" s="15" t="str">
        <f t="shared" si="1"/>
        <v>Liechtenstein-Europe2003</v>
      </c>
      <c r="B1396" s="5" t="s">
        <v>75</v>
      </c>
      <c r="C1396" s="17" t="s">
        <v>186</v>
      </c>
      <c r="D1396" s="10" t="s">
        <v>65</v>
      </c>
      <c r="E1396" s="15">
        <v>0.01</v>
      </c>
      <c r="F1396" s="11"/>
      <c r="G1396" s="15">
        <v>82.0</v>
      </c>
      <c r="H1396" s="15">
        <v>78.0</v>
      </c>
      <c r="I1396" s="11"/>
      <c r="J1396" s="11"/>
      <c r="K1396" s="11"/>
      <c r="L1396" s="15">
        <v>34141.0</v>
      </c>
      <c r="M1396" s="15">
        <v>0.149</v>
      </c>
    </row>
    <row r="1397">
      <c r="A1397" s="15" t="str">
        <f t="shared" si="1"/>
        <v>Liechtenstein-Europe2004</v>
      </c>
      <c r="B1397" s="5" t="s">
        <v>75</v>
      </c>
      <c r="C1397" s="17" t="s">
        <v>186</v>
      </c>
      <c r="D1397" s="10" t="s">
        <v>66</v>
      </c>
      <c r="E1397" s="15">
        <v>0.011</v>
      </c>
      <c r="F1397" s="11"/>
      <c r="G1397" s="15">
        <v>85.0</v>
      </c>
      <c r="H1397" s="15">
        <v>79.0</v>
      </c>
      <c r="I1397" s="11"/>
      <c r="J1397" s="11"/>
      <c r="K1397" s="11"/>
      <c r="L1397" s="15">
        <v>34445.0</v>
      </c>
      <c r="M1397" s="15">
        <v>0.148</v>
      </c>
    </row>
    <row r="1398">
      <c r="A1398" s="15" t="str">
        <f t="shared" si="1"/>
        <v>Liechtenstein-Europe2005</v>
      </c>
      <c r="B1398" s="5" t="s">
        <v>75</v>
      </c>
      <c r="C1398" s="17" t="s">
        <v>186</v>
      </c>
      <c r="D1398" s="10" t="s">
        <v>67</v>
      </c>
      <c r="E1398" s="15">
        <v>0.011</v>
      </c>
      <c r="F1398" s="11"/>
      <c r="G1398" s="15">
        <v>84.0</v>
      </c>
      <c r="H1398" s="15">
        <v>77.0</v>
      </c>
      <c r="I1398" s="11"/>
      <c r="J1398" s="11"/>
      <c r="K1398" s="11"/>
      <c r="L1398" s="15">
        <v>34740.0</v>
      </c>
      <c r="M1398" s="15">
        <v>0.147</v>
      </c>
    </row>
    <row r="1399">
      <c r="A1399" s="15" t="str">
        <f t="shared" si="1"/>
        <v>Liechtenstein-Europe2006</v>
      </c>
      <c r="B1399" s="5" t="s">
        <v>75</v>
      </c>
      <c r="C1399" s="17" t="s">
        <v>186</v>
      </c>
      <c r="D1399" s="10" t="s">
        <v>68</v>
      </c>
      <c r="E1399" s="15">
        <v>0.01</v>
      </c>
      <c r="F1399" s="11"/>
      <c r="G1399" s="15">
        <v>83.0</v>
      </c>
      <c r="H1399" s="15">
        <v>79.0</v>
      </c>
      <c r="I1399" s="11"/>
      <c r="J1399" s="11"/>
      <c r="K1399" s="11"/>
      <c r="L1399" s="15">
        <v>35028.0</v>
      </c>
      <c r="M1399" s="15">
        <v>0.147</v>
      </c>
    </row>
    <row r="1400">
      <c r="A1400" s="15" t="str">
        <f t="shared" si="1"/>
        <v>Liechtenstein-Europe2007</v>
      </c>
      <c r="B1400" s="5" t="s">
        <v>75</v>
      </c>
      <c r="C1400" s="17" t="s">
        <v>186</v>
      </c>
      <c r="D1400" s="10" t="s">
        <v>69</v>
      </c>
      <c r="E1400" s="15">
        <v>0.01</v>
      </c>
      <c r="F1400" s="11"/>
      <c r="G1400" s="15">
        <v>84.0</v>
      </c>
      <c r="H1400" s="15">
        <v>79.0</v>
      </c>
      <c r="I1400" s="11"/>
      <c r="J1400" s="11"/>
      <c r="K1400" s="11"/>
      <c r="L1400" s="15">
        <v>35308.0</v>
      </c>
      <c r="M1400" s="15">
        <v>0.146</v>
      </c>
    </row>
    <row r="1401">
      <c r="A1401" s="15" t="str">
        <f t="shared" si="1"/>
        <v>Liechtenstein-Europe2008</v>
      </c>
      <c r="B1401" s="5" t="s">
        <v>75</v>
      </c>
      <c r="C1401" s="17" t="s">
        <v>186</v>
      </c>
      <c r="D1401" s="10" t="s">
        <v>70</v>
      </c>
      <c r="E1401" s="15">
        <v>0.01</v>
      </c>
      <c r="F1401" s="11"/>
      <c r="G1401" s="15">
        <v>86.0</v>
      </c>
      <c r="H1401" s="15">
        <v>80.0</v>
      </c>
      <c r="I1401" s="11"/>
      <c r="J1401" s="11"/>
      <c r="K1401" s="11"/>
      <c r="L1401" s="15">
        <v>35582.0</v>
      </c>
      <c r="M1401" s="15">
        <v>0.146</v>
      </c>
    </row>
    <row r="1402">
      <c r="A1402" s="15" t="str">
        <f t="shared" si="1"/>
        <v>Liechtenstein-Europe2009</v>
      </c>
      <c r="B1402" s="5" t="s">
        <v>75</v>
      </c>
      <c r="C1402" s="17" t="s">
        <v>186</v>
      </c>
      <c r="D1402" s="10" t="s">
        <v>71</v>
      </c>
      <c r="E1402" s="15">
        <v>0.011</v>
      </c>
      <c r="F1402" s="11"/>
      <c r="G1402" s="15">
        <v>84.0</v>
      </c>
      <c r="H1402" s="15">
        <v>80.0</v>
      </c>
      <c r="I1402" s="11"/>
      <c r="J1402" s="11"/>
      <c r="K1402" s="11"/>
      <c r="L1402" s="15">
        <v>35851.0</v>
      </c>
      <c r="M1402" s="15">
        <v>0.145</v>
      </c>
    </row>
    <row r="1403">
      <c r="A1403" s="15" t="str">
        <f t="shared" si="1"/>
        <v>Liechtenstein-Europe2010</v>
      </c>
      <c r="B1403" s="5" t="s">
        <v>75</v>
      </c>
      <c r="C1403" s="17" t="s">
        <v>186</v>
      </c>
      <c r="D1403" s="10" t="s">
        <v>72</v>
      </c>
      <c r="E1403" s="15">
        <v>0.009</v>
      </c>
      <c r="F1403" s="11"/>
      <c r="G1403" s="15">
        <v>84.0</v>
      </c>
      <c r="H1403" s="15">
        <v>80.0</v>
      </c>
      <c r="I1403" s="11"/>
      <c r="J1403" s="11"/>
      <c r="K1403" s="11"/>
      <c r="L1403" s="15">
        <v>36120.0</v>
      </c>
      <c r="M1403" s="15">
        <v>0.145</v>
      </c>
    </row>
    <row r="1404">
      <c r="A1404" s="15" t="str">
        <f t="shared" si="1"/>
        <v>Liechtenstein-Europe2011</v>
      </c>
      <c r="B1404" s="5" t="s">
        <v>75</v>
      </c>
      <c r="C1404" s="17" t="s">
        <v>186</v>
      </c>
      <c r="D1404" s="10" t="s">
        <v>73</v>
      </c>
      <c r="E1404" s="15">
        <v>0.011</v>
      </c>
      <c r="F1404" s="11"/>
      <c r="G1404" s="15">
        <v>84.0</v>
      </c>
      <c r="H1404" s="15">
        <v>80.0</v>
      </c>
      <c r="I1404" s="11"/>
      <c r="J1404" s="11"/>
      <c r="K1404" s="11"/>
      <c r="L1404" s="15">
        <v>36388.0</v>
      </c>
      <c r="M1404" s="15">
        <v>0.144</v>
      </c>
    </row>
    <row r="1405">
      <c r="A1405" s="15" t="str">
        <f t="shared" si="1"/>
        <v>Liechtenstein-Europe2012</v>
      </c>
      <c r="B1405" s="5" t="s">
        <v>75</v>
      </c>
      <c r="C1405" s="17" t="s">
        <v>186</v>
      </c>
      <c r="D1405" s="10" t="s">
        <v>74</v>
      </c>
      <c r="E1405" s="15">
        <v>0.01</v>
      </c>
      <c r="F1405" s="11"/>
      <c r="G1405" s="15">
        <v>85.0</v>
      </c>
      <c r="H1405" s="15">
        <v>80.0</v>
      </c>
      <c r="I1405" s="11"/>
      <c r="J1405" s="11"/>
      <c r="K1405" s="11"/>
      <c r="L1405" s="15">
        <v>36656.0</v>
      </c>
      <c r="M1405" s="15">
        <v>0.144</v>
      </c>
    </row>
    <row r="1406">
      <c r="A1406" s="15" t="str">
        <f t="shared" si="1"/>
        <v>Lithuania-Europe2000</v>
      </c>
      <c r="B1406" s="5" t="s">
        <v>75</v>
      </c>
      <c r="C1406" s="17" t="s">
        <v>187</v>
      </c>
      <c r="D1406" s="10" t="s">
        <v>62</v>
      </c>
      <c r="E1406" s="15">
        <v>0.01</v>
      </c>
      <c r="F1406" s="15">
        <v>0.01</v>
      </c>
      <c r="G1406" s="15">
        <v>78.0</v>
      </c>
      <c r="H1406" s="15">
        <v>67.0</v>
      </c>
      <c r="I1406" s="15">
        <v>0.199</v>
      </c>
      <c r="J1406" s="15">
        <v>0.662</v>
      </c>
      <c r="K1406" s="15">
        <v>0.139</v>
      </c>
      <c r="L1406" s="15">
        <v>3499536.0</v>
      </c>
      <c r="M1406" s="15">
        <v>0.67</v>
      </c>
    </row>
    <row r="1407">
      <c r="A1407" s="15" t="str">
        <f t="shared" si="1"/>
        <v>Lithuania-Europe2001</v>
      </c>
      <c r="B1407" s="5" t="s">
        <v>75</v>
      </c>
      <c r="C1407" s="17" t="s">
        <v>187</v>
      </c>
      <c r="D1407" s="10" t="s">
        <v>63</v>
      </c>
      <c r="E1407" s="15">
        <v>0.009</v>
      </c>
      <c r="F1407" s="15">
        <v>0.009</v>
      </c>
      <c r="G1407" s="15">
        <v>78.0</v>
      </c>
      <c r="H1407" s="15">
        <v>66.0</v>
      </c>
      <c r="I1407" s="15">
        <v>0.193</v>
      </c>
      <c r="J1407" s="15">
        <v>0.665</v>
      </c>
      <c r="K1407" s="15">
        <v>0.142</v>
      </c>
      <c r="L1407" s="15">
        <v>3470818.0</v>
      </c>
      <c r="M1407" s="15">
        <v>0.669</v>
      </c>
    </row>
    <row r="1408">
      <c r="A1408" s="15" t="str">
        <f t="shared" si="1"/>
        <v>Lithuania-Europe2002</v>
      </c>
      <c r="B1408" s="5" t="s">
        <v>75</v>
      </c>
      <c r="C1408" s="17" t="s">
        <v>187</v>
      </c>
      <c r="D1408" s="10" t="s">
        <v>64</v>
      </c>
      <c r="E1408" s="15">
        <v>0.009</v>
      </c>
      <c r="F1408" s="15">
        <v>0.009</v>
      </c>
      <c r="G1408" s="15">
        <v>78.0</v>
      </c>
      <c r="H1408" s="15">
        <v>66.0</v>
      </c>
      <c r="I1408" s="15">
        <v>0.187</v>
      </c>
      <c r="J1408" s="15">
        <v>0.669</v>
      </c>
      <c r="K1408" s="15">
        <v>0.144</v>
      </c>
      <c r="L1408" s="15">
        <v>3443067.0</v>
      </c>
      <c r="M1408" s="15">
        <v>0.668</v>
      </c>
    </row>
    <row r="1409">
      <c r="A1409" s="15" t="str">
        <f t="shared" si="1"/>
        <v>Lithuania-Europe2003</v>
      </c>
      <c r="B1409" s="5" t="s">
        <v>75</v>
      </c>
      <c r="C1409" s="17" t="s">
        <v>187</v>
      </c>
      <c r="D1409" s="10" t="s">
        <v>65</v>
      </c>
      <c r="E1409" s="15">
        <v>0.009</v>
      </c>
      <c r="F1409" s="15">
        <v>0.009</v>
      </c>
      <c r="G1409" s="15">
        <v>78.0</v>
      </c>
      <c r="H1409" s="15">
        <v>67.0</v>
      </c>
      <c r="I1409" s="15">
        <v>0.18</v>
      </c>
      <c r="J1409" s="15">
        <v>0.673</v>
      </c>
      <c r="K1409" s="15">
        <v>0.147</v>
      </c>
      <c r="L1409" s="15">
        <v>3415213.0</v>
      </c>
      <c r="M1409" s="15">
        <v>0.667</v>
      </c>
    </row>
    <row r="1410">
      <c r="A1410" s="15" t="str">
        <f t="shared" si="1"/>
        <v>Lithuania-Europe2004</v>
      </c>
      <c r="B1410" s="5" t="s">
        <v>75</v>
      </c>
      <c r="C1410" s="17" t="s">
        <v>187</v>
      </c>
      <c r="D1410" s="10" t="s">
        <v>66</v>
      </c>
      <c r="E1410" s="15">
        <v>0.009</v>
      </c>
      <c r="F1410" s="15">
        <v>0.008</v>
      </c>
      <c r="G1410" s="15">
        <v>78.0</v>
      </c>
      <c r="H1410" s="15">
        <v>66.0</v>
      </c>
      <c r="I1410" s="15">
        <v>0.173</v>
      </c>
      <c r="J1410" s="15">
        <v>0.677</v>
      </c>
      <c r="K1410" s="15">
        <v>0.15</v>
      </c>
      <c r="L1410" s="15">
        <v>3377075.0</v>
      </c>
      <c r="M1410" s="15">
        <v>0.666</v>
      </c>
    </row>
    <row r="1411">
      <c r="A1411" s="15" t="str">
        <f t="shared" si="1"/>
        <v>Lithuania-Europe2005</v>
      </c>
      <c r="B1411" s="5" t="s">
        <v>75</v>
      </c>
      <c r="C1411" s="17" t="s">
        <v>187</v>
      </c>
      <c r="D1411" s="10" t="s">
        <v>67</v>
      </c>
      <c r="E1411" s="15">
        <v>0.009</v>
      </c>
      <c r="F1411" s="15">
        <v>0.008</v>
      </c>
      <c r="G1411" s="15">
        <v>77.0</v>
      </c>
      <c r="H1411" s="15">
        <v>65.0</v>
      </c>
      <c r="I1411" s="15">
        <v>0.167</v>
      </c>
      <c r="J1411" s="15">
        <v>0.681</v>
      </c>
      <c r="K1411" s="15">
        <v>0.151</v>
      </c>
      <c r="L1411" s="15">
        <v>3322528.0</v>
      </c>
      <c r="M1411" s="15">
        <v>0.666</v>
      </c>
    </row>
    <row r="1412">
      <c r="A1412" s="15" t="str">
        <f t="shared" si="1"/>
        <v>Lithuania-Europe2006</v>
      </c>
      <c r="B1412" s="5" t="s">
        <v>75</v>
      </c>
      <c r="C1412" s="17" t="s">
        <v>187</v>
      </c>
      <c r="D1412" s="10" t="s">
        <v>68</v>
      </c>
      <c r="E1412" s="15">
        <v>0.01</v>
      </c>
      <c r="F1412" s="15">
        <v>0.008</v>
      </c>
      <c r="G1412" s="15">
        <v>77.0</v>
      </c>
      <c r="H1412" s="15">
        <v>65.0</v>
      </c>
      <c r="I1412" s="15">
        <v>0.163</v>
      </c>
      <c r="J1412" s="15">
        <v>0.685</v>
      </c>
      <c r="K1412" s="15">
        <v>0.153</v>
      </c>
      <c r="L1412" s="15">
        <v>3269909.0</v>
      </c>
      <c r="M1412" s="15">
        <v>0.667</v>
      </c>
    </row>
    <row r="1413">
      <c r="A1413" s="15" t="str">
        <f t="shared" si="1"/>
        <v>Lithuania-Europe2007</v>
      </c>
      <c r="B1413" s="5" t="s">
        <v>75</v>
      </c>
      <c r="C1413" s="17" t="s">
        <v>187</v>
      </c>
      <c r="D1413" s="10" t="s">
        <v>69</v>
      </c>
      <c r="E1413" s="15">
        <v>0.01</v>
      </c>
      <c r="F1413" s="15">
        <v>0.007</v>
      </c>
      <c r="G1413" s="15">
        <v>77.0</v>
      </c>
      <c r="H1413" s="15">
        <v>65.0</v>
      </c>
      <c r="I1413" s="15">
        <v>0.159</v>
      </c>
      <c r="J1413" s="15">
        <v>0.688</v>
      </c>
      <c r="K1413" s="15">
        <v>0.154</v>
      </c>
      <c r="L1413" s="15">
        <v>3231294.0</v>
      </c>
      <c r="M1413" s="15">
        <v>0.668</v>
      </c>
    </row>
    <row r="1414">
      <c r="A1414" s="15" t="str">
        <f t="shared" si="1"/>
        <v>Lithuania-Europe2008</v>
      </c>
      <c r="B1414" s="5" t="s">
        <v>75</v>
      </c>
      <c r="C1414" s="17" t="s">
        <v>187</v>
      </c>
      <c r="D1414" s="10" t="s">
        <v>70</v>
      </c>
      <c r="E1414" s="15">
        <v>0.011</v>
      </c>
      <c r="F1414" s="15">
        <v>0.007</v>
      </c>
      <c r="G1414" s="15">
        <v>78.0</v>
      </c>
      <c r="H1414" s="15">
        <v>66.0</v>
      </c>
      <c r="I1414" s="15">
        <v>0.156</v>
      </c>
      <c r="J1414" s="15">
        <v>0.69</v>
      </c>
      <c r="K1414" s="15">
        <v>0.154</v>
      </c>
      <c r="L1414" s="15">
        <v>3198231.0</v>
      </c>
      <c r="M1414" s="15">
        <v>0.668</v>
      </c>
    </row>
    <row r="1415">
      <c r="A1415" s="15" t="str">
        <f t="shared" si="1"/>
        <v>Lithuania-Europe2009</v>
      </c>
      <c r="B1415" s="5" t="s">
        <v>75</v>
      </c>
      <c r="C1415" s="17" t="s">
        <v>187</v>
      </c>
      <c r="D1415" s="10" t="s">
        <v>71</v>
      </c>
      <c r="E1415" s="15">
        <v>0.012</v>
      </c>
      <c r="F1415" s="15">
        <v>0.006</v>
      </c>
      <c r="G1415" s="15">
        <v>79.0</v>
      </c>
      <c r="H1415" s="15">
        <v>68.0</v>
      </c>
      <c r="I1415" s="15">
        <v>0.154</v>
      </c>
      <c r="J1415" s="15">
        <v>0.692</v>
      </c>
      <c r="K1415" s="15">
        <v>0.155</v>
      </c>
      <c r="L1415" s="15">
        <v>3162916.0</v>
      </c>
      <c r="M1415" s="15">
        <v>0.668</v>
      </c>
    </row>
    <row r="1416">
      <c r="A1416" s="15" t="str">
        <f t="shared" si="1"/>
        <v>Lithuania-Europe2010</v>
      </c>
      <c r="B1416" s="5" t="s">
        <v>75</v>
      </c>
      <c r="C1416" s="17" t="s">
        <v>187</v>
      </c>
      <c r="D1416" s="10" t="s">
        <v>72</v>
      </c>
      <c r="E1416" s="15">
        <v>0.012</v>
      </c>
      <c r="F1416" s="15">
        <v>0.006</v>
      </c>
      <c r="G1416" s="15">
        <v>79.0</v>
      </c>
      <c r="H1416" s="15">
        <v>68.0</v>
      </c>
      <c r="I1416" s="15">
        <v>0.152</v>
      </c>
      <c r="J1416" s="15">
        <v>0.693</v>
      </c>
      <c r="K1416" s="15">
        <v>0.155</v>
      </c>
      <c r="L1416" s="15">
        <v>3097282.0</v>
      </c>
      <c r="M1416" s="15">
        <v>0.668</v>
      </c>
    </row>
    <row r="1417">
      <c r="A1417" s="15" t="str">
        <f t="shared" si="1"/>
        <v>Lithuania-Europe2011</v>
      </c>
      <c r="B1417" s="5" t="s">
        <v>75</v>
      </c>
      <c r="C1417" s="17" t="s">
        <v>187</v>
      </c>
      <c r="D1417" s="10" t="s">
        <v>73</v>
      </c>
      <c r="E1417" s="15">
        <v>0.011</v>
      </c>
      <c r="F1417" s="15">
        <v>0.005</v>
      </c>
      <c r="G1417" s="15">
        <v>79.0</v>
      </c>
      <c r="H1417" s="15">
        <v>68.0</v>
      </c>
      <c r="I1417" s="15">
        <v>0.151</v>
      </c>
      <c r="J1417" s="15">
        <v>0.693</v>
      </c>
      <c r="K1417" s="15">
        <v>0.155</v>
      </c>
      <c r="L1417" s="15">
        <v>3028115.0</v>
      </c>
      <c r="M1417" s="15">
        <v>0.667</v>
      </c>
    </row>
    <row r="1418">
      <c r="A1418" s="15" t="str">
        <f t="shared" si="1"/>
        <v>Lithuania-Europe2012</v>
      </c>
      <c r="B1418" s="5" t="s">
        <v>75</v>
      </c>
      <c r="C1418" s="17" t="s">
        <v>187</v>
      </c>
      <c r="D1418" s="10" t="s">
        <v>74</v>
      </c>
      <c r="E1418" s="15">
        <v>0.01</v>
      </c>
      <c r="F1418" s="15">
        <v>0.005</v>
      </c>
      <c r="G1418" s="15">
        <v>80.0</v>
      </c>
      <c r="H1418" s="15">
        <v>68.0</v>
      </c>
      <c r="I1418" s="15">
        <v>0.151</v>
      </c>
      <c r="J1418" s="15">
        <v>0.693</v>
      </c>
      <c r="K1418" s="15">
        <v>0.156</v>
      </c>
      <c r="L1418" s="15">
        <v>2987773.0</v>
      </c>
      <c r="M1418" s="15">
        <v>0.666</v>
      </c>
    </row>
    <row r="1419">
      <c r="A1419" s="15" t="str">
        <f t="shared" si="1"/>
        <v>Luxembourg-Europe2000</v>
      </c>
      <c r="B1419" s="5" t="s">
        <v>75</v>
      </c>
      <c r="C1419" s="17" t="s">
        <v>188</v>
      </c>
      <c r="D1419" s="10" t="s">
        <v>62</v>
      </c>
      <c r="E1419" s="15">
        <v>0.013</v>
      </c>
      <c r="F1419" s="15">
        <v>0.004</v>
      </c>
      <c r="G1419" s="15">
        <v>81.0</v>
      </c>
      <c r="H1419" s="15">
        <v>75.0</v>
      </c>
      <c r="I1419" s="15">
        <v>0.189</v>
      </c>
      <c r="J1419" s="15">
        <v>0.67</v>
      </c>
      <c r="K1419" s="15">
        <v>0.141</v>
      </c>
      <c r="L1419" s="15">
        <v>436300.0</v>
      </c>
      <c r="M1419" s="15">
        <v>0.842</v>
      </c>
    </row>
    <row r="1420">
      <c r="A1420" s="15" t="str">
        <f t="shared" si="1"/>
        <v>Luxembourg-Europe2001</v>
      </c>
      <c r="B1420" s="5" t="s">
        <v>75</v>
      </c>
      <c r="C1420" s="17" t="s">
        <v>188</v>
      </c>
      <c r="D1420" s="10" t="s">
        <v>63</v>
      </c>
      <c r="E1420" s="15">
        <v>0.012</v>
      </c>
      <c r="F1420" s="15">
        <v>0.004</v>
      </c>
      <c r="G1420" s="15">
        <v>81.0</v>
      </c>
      <c r="H1420" s="15">
        <v>75.0</v>
      </c>
      <c r="I1420" s="15">
        <v>0.19</v>
      </c>
      <c r="J1420" s="15">
        <v>0.669</v>
      </c>
      <c r="K1420" s="15">
        <v>0.142</v>
      </c>
      <c r="L1420" s="15">
        <v>441525.0</v>
      </c>
      <c r="M1420" s="15">
        <v>0.848</v>
      </c>
    </row>
    <row r="1421">
      <c r="A1421" s="15" t="str">
        <f t="shared" si="1"/>
        <v>Luxembourg-Europe2002</v>
      </c>
      <c r="B1421" s="5" t="s">
        <v>75</v>
      </c>
      <c r="C1421" s="17" t="s">
        <v>188</v>
      </c>
      <c r="D1421" s="10" t="s">
        <v>64</v>
      </c>
      <c r="E1421" s="15">
        <v>0.012</v>
      </c>
      <c r="F1421" s="15">
        <v>0.003</v>
      </c>
      <c r="G1421" s="15">
        <v>82.0</v>
      </c>
      <c r="H1421" s="15">
        <v>75.0</v>
      </c>
      <c r="I1421" s="15">
        <v>0.189</v>
      </c>
      <c r="J1421" s="15">
        <v>0.668</v>
      </c>
      <c r="K1421" s="15">
        <v>0.143</v>
      </c>
      <c r="L1421" s="15">
        <v>446175.0</v>
      </c>
      <c r="M1421" s="15">
        <v>0.853</v>
      </c>
    </row>
    <row r="1422">
      <c r="A1422" s="15" t="str">
        <f t="shared" si="1"/>
        <v>Luxembourg-Europe2003</v>
      </c>
      <c r="B1422" s="5" t="s">
        <v>75</v>
      </c>
      <c r="C1422" s="17" t="s">
        <v>188</v>
      </c>
      <c r="D1422" s="10" t="s">
        <v>65</v>
      </c>
      <c r="E1422" s="15">
        <v>0.012</v>
      </c>
      <c r="F1422" s="15">
        <v>0.003</v>
      </c>
      <c r="G1422" s="15">
        <v>81.0</v>
      </c>
      <c r="H1422" s="15">
        <v>75.0</v>
      </c>
      <c r="I1422" s="15">
        <v>0.189</v>
      </c>
      <c r="J1422" s="15">
        <v>0.668</v>
      </c>
      <c r="K1422" s="15">
        <v>0.144</v>
      </c>
      <c r="L1422" s="15">
        <v>451630.0</v>
      </c>
      <c r="M1422" s="15">
        <v>0.857</v>
      </c>
    </row>
    <row r="1423">
      <c r="A1423" s="15" t="str">
        <f t="shared" si="1"/>
        <v>Luxembourg-Europe2004</v>
      </c>
      <c r="B1423" s="5" t="s">
        <v>75</v>
      </c>
      <c r="C1423" s="17" t="s">
        <v>188</v>
      </c>
      <c r="D1423" s="10" t="s">
        <v>66</v>
      </c>
      <c r="E1423" s="15">
        <v>0.012</v>
      </c>
      <c r="F1423" s="15">
        <v>0.003</v>
      </c>
      <c r="G1423" s="15">
        <v>82.0</v>
      </c>
      <c r="H1423" s="15">
        <v>76.0</v>
      </c>
      <c r="I1423" s="15">
        <v>0.188</v>
      </c>
      <c r="J1423" s="15">
        <v>0.668</v>
      </c>
      <c r="K1423" s="15">
        <v>0.144</v>
      </c>
      <c r="L1423" s="15">
        <v>458095.0</v>
      </c>
      <c r="M1423" s="15">
        <v>0.862</v>
      </c>
    </row>
    <row r="1424">
      <c r="A1424" s="15" t="str">
        <f t="shared" si="1"/>
        <v>Luxembourg-Europe2005</v>
      </c>
      <c r="B1424" s="5" t="s">
        <v>75</v>
      </c>
      <c r="C1424" s="17" t="s">
        <v>188</v>
      </c>
      <c r="D1424" s="10" t="s">
        <v>67</v>
      </c>
      <c r="E1424" s="15">
        <v>0.012</v>
      </c>
      <c r="F1424" s="15">
        <v>0.003</v>
      </c>
      <c r="G1424" s="15">
        <v>82.0</v>
      </c>
      <c r="H1424" s="15">
        <v>77.0</v>
      </c>
      <c r="I1424" s="15">
        <v>0.186</v>
      </c>
      <c r="J1424" s="15">
        <v>0.67</v>
      </c>
      <c r="K1424" s="15">
        <v>0.144</v>
      </c>
      <c r="L1424" s="15">
        <v>465158.0</v>
      </c>
      <c r="M1424" s="15">
        <v>0.866</v>
      </c>
    </row>
    <row r="1425">
      <c r="A1425" s="15" t="str">
        <f t="shared" si="1"/>
        <v>Luxembourg-Europe2006</v>
      </c>
      <c r="B1425" s="5" t="s">
        <v>75</v>
      </c>
      <c r="C1425" s="17" t="s">
        <v>188</v>
      </c>
      <c r="D1425" s="10" t="s">
        <v>68</v>
      </c>
      <c r="E1425" s="15">
        <v>0.012</v>
      </c>
      <c r="F1425" s="15">
        <v>0.003</v>
      </c>
      <c r="G1425" s="15">
        <v>82.0</v>
      </c>
      <c r="H1425" s="15">
        <v>77.0</v>
      </c>
      <c r="I1425" s="15">
        <v>0.184</v>
      </c>
      <c r="J1425" s="15">
        <v>0.672</v>
      </c>
      <c r="K1425" s="15">
        <v>0.144</v>
      </c>
      <c r="L1425" s="15">
        <v>472637.0</v>
      </c>
      <c r="M1425" s="15">
        <v>0.87</v>
      </c>
    </row>
    <row r="1426">
      <c r="A1426" s="15" t="str">
        <f t="shared" si="1"/>
        <v>Luxembourg-Europe2007</v>
      </c>
      <c r="B1426" s="5" t="s">
        <v>75</v>
      </c>
      <c r="C1426" s="17" t="s">
        <v>188</v>
      </c>
      <c r="D1426" s="10" t="s">
        <v>69</v>
      </c>
      <c r="E1426" s="15">
        <v>0.011</v>
      </c>
      <c r="F1426" s="15">
        <v>0.002</v>
      </c>
      <c r="G1426" s="15">
        <v>82.0</v>
      </c>
      <c r="H1426" s="15">
        <v>77.0</v>
      </c>
      <c r="I1426" s="15">
        <v>0.182</v>
      </c>
      <c r="J1426" s="15">
        <v>0.675</v>
      </c>
      <c r="K1426" s="15">
        <v>0.143</v>
      </c>
      <c r="L1426" s="15">
        <v>479993.0</v>
      </c>
      <c r="M1426" s="15">
        <v>0.874</v>
      </c>
    </row>
    <row r="1427">
      <c r="A1427" s="15" t="str">
        <f t="shared" si="1"/>
        <v>Luxembourg-Europe2008</v>
      </c>
      <c r="B1427" s="5" t="s">
        <v>75</v>
      </c>
      <c r="C1427" s="17" t="s">
        <v>188</v>
      </c>
      <c r="D1427" s="10" t="s">
        <v>70</v>
      </c>
      <c r="E1427" s="15">
        <v>0.012</v>
      </c>
      <c r="F1427" s="15">
        <v>0.002</v>
      </c>
      <c r="G1427" s="15">
        <v>83.0</v>
      </c>
      <c r="H1427" s="15">
        <v>78.0</v>
      </c>
      <c r="I1427" s="15">
        <v>0.18</v>
      </c>
      <c r="J1427" s="15">
        <v>0.679</v>
      </c>
      <c r="K1427" s="15">
        <v>0.141</v>
      </c>
      <c r="L1427" s="15">
        <v>488650.0</v>
      </c>
      <c r="M1427" s="15">
        <v>0.878</v>
      </c>
    </row>
    <row r="1428">
      <c r="A1428" s="15" t="str">
        <f t="shared" si="1"/>
        <v>Luxembourg-Europe2009</v>
      </c>
      <c r="B1428" s="5" t="s">
        <v>75</v>
      </c>
      <c r="C1428" s="17" t="s">
        <v>188</v>
      </c>
      <c r="D1428" s="10" t="s">
        <v>71</v>
      </c>
      <c r="E1428" s="15">
        <v>0.011</v>
      </c>
      <c r="F1428" s="15">
        <v>0.002</v>
      </c>
      <c r="G1428" s="15">
        <v>83.0</v>
      </c>
      <c r="H1428" s="15">
        <v>78.0</v>
      </c>
      <c r="I1428" s="15">
        <v>0.178</v>
      </c>
      <c r="J1428" s="15">
        <v>0.682</v>
      </c>
      <c r="K1428" s="15">
        <v>0.14</v>
      </c>
      <c r="L1428" s="15">
        <v>497783.0</v>
      </c>
      <c r="M1428" s="15">
        <v>0.882</v>
      </c>
    </row>
    <row r="1429">
      <c r="A1429" s="15" t="str">
        <f t="shared" si="1"/>
        <v>Luxembourg-Europe2010</v>
      </c>
      <c r="B1429" s="5" t="s">
        <v>75</v>
      </c>
      <c r="C1429" s="17" t="s">
        <v>188</v>
      </c>
      <c r="D1429" s="10" t="s">
        <v>72</v>
      </c>
      <c r="E1429" s="15">
        <v>0.012</v>
      </c>
      <c r="F1429" s="15">
        <v>0.002</v>
      </c>
      <c r="G1429" s="15">
        <v>84.0</v>
      </c>
      <c r="H1429" s="15">
        <v>78.0</v>
      </c>
      <c r="I1429" s="15">
        <v>0.176</v>
      </c>
      <c r="J1429" s="15">
        <v>0.684</v>
      </c>
      <c r="K1429" s="15">
        <v>0.14</v>
      </c>
      <c r="L1429" s="15">
        <v>506953.0</v>
      </c>
      <c r="M1429" s="15">
        <v>0.885</v>
      </c>
    </row>
    <row r="1430">
      <c r="A1430" s="15" t="str">
        <f t="shared" si="1"/>
        <v>Luxembourg-Europe2011</v>
      </c>
      <c r="B1430" s="5" t="s">
        <v>75</v>
      </c>
      <c r="C1430" s="17" t="s">
        <v>188</v>
      </c>
      <c r="D1430" s="10" t="s">
        <v>73</v>
      </c>
      <c r="E1430" s="15">
        <v>0.011</v>
      </c>
      <c r="F1430" s="15">
        <v>0.002</v>
      </c>
      <c r="G1430" s="15">
        <v>84.0</v>
      </c>
      <c r="H1430" s="15">
        <v>79.0</v>
      </c>
      <c r="I1430" s="15">
        <v>0.175</v>
      </c>
      <c r="J1430" s="15">
        <v>0.685</v>
      </c>
      <c r="K1430" s="15">
        <v>0.14</v>
      </c>
      <c r="L1430" s="15">
        <v>518347.0</v>
      </c>
      <c r="M1430" s="15">
        <v>0.889</v>
      </c>
    </row>
    <row r="1431">
      <c r="A1431" s="15" t="str">
        <f t="shared" si="1"/>
        <v>Luxembourg-Europe2012</v>
      </c>
      <c r="B1431" s="5" t="s">
        <v>75</v>
      </c>
      <c r="C1431" s="17" t="s">
        <v>188</v>
      </c>
      <c r="D1431" s="10" t="s">
        <v>74</v>
      </c>
      <c r="E1431" s="15">
        <v>0.011</v>
      </c>
      <c r="F1431" s="15">
        <v>0.002</v>
      </c>
      <c r="G1431" s="15">
        <v>84.0</v>
      </c>
      <c r="H1431" s="15">
        <v>79.0</v>
      </c>
      <c r="I1431" s="15">
        <v>0.175</v>
      </c>
      <c r="J1431" s="15">
        <v>0.685</v>
      </c>
      <c r="K1431" s="15">
        <v>0.141</v>
      </c>
      <c r="L1431" s="15">
        <v>530946.0</v>
      </c>
      <c r="M1431" s="15">
        <v>0.892</v>
      </c>
    </row>
    <row r="1432">
      <c r="A1432" s="15" t="str">
        <f t="shared" si="1"/>
        <v>Macao SAR-Asia2000</v>
      </c>
      <c r="B1432" s="5" t="s">
        <v>60</v>
      </c>
      <c r="C1432" s="17" t="s">
        <v>189</v>
      </c>
      <c r="D1432" s="10" t="s">
        <v>62</v>
      </c>
      <c r="E1432" s="15">
        <v>0.009</v>
      </c>
      <c r="F1432" s="11"/>
      <c r="G1432" s="15">
        <v>80.0</v>
      </c>
      <c r="H1432" s="15">
        <v>75.0</v>
      </c>
      <c r="I1432" s="15">
        <v>0.228</v>
      </c>
      <c r="J1432" s="15">
        <v>0.698</v>
      </c>
      <c r="K1432" s="15">
        <v>0.074</v>
      </c>
      <c r="L1432" s="15">
        <v>431907.0</v>
      </c>
      <c r="M1432" s="15">
        <v>1.0</v>
      </c>
    </row>
    <row r="1433">
      <c r="A1433" s="15" t="str">
        <f t="shared" si="1"/>
        <v>Macao SAR-Asia2001</v>
      </c>
      <c r="B1433" s="5" t="s">
        <v>60</v>
      </c>
      <c r="C1433" s="17" t="s">
        <v>189</v>
      </c>
      <c r="D1433" s="10" t="s">
        <v>63</v>
      </c>
      <c r="E1433" s="15">
        <v>0.008</v>
      </c>
      <c r="F1433" s="11"/>
      <c r="G1433" s="15">
        <v>80.0</v>
      </c>
      <c r="H1433" s="15">
        <v>76.0</v>
      </c>
      <c r="I1433" s="15">
        <v>0.219</v>
      </c>
      <c r="J1433" s="15">
        <v>0.708</v>
      </c>
      <c r="K1433" s="15">
        <v>0.074</v>
      </c>
      <c r="L1433" s="15">
        <v>438080.0</v>
      </c>
      <c r="M1433" s="15">
        <v>1.0</v>
      </c>
    </row>
    <row r="1434">
      <c r="A1434" s="15" t="str">
        <f t="shared" si="1"/>
        <v>Macao SAR-Asia2002</v>
      </c>
      <c r="B1434" s="5" t="s">
        <v>60</v>
      </c>
      <c r="C1434" s="17" t="s">
        <v>189</v>
      </c>
      <c r="D1434" s="10" t="s">
        <v>64</v>
      </c>
      <c r="E1434" s="15">
        <v>0.008</v>
      </c>
      <c r="F1434" s="11"/>
      <c r="G1434" s="15">
        <v>80.0</v>
      </c>
      <c r="H1434" s="15">
        <v>76.0</v>
      </c>
      <c r="I1434" s="15">
        <v>0.208</v>
      </c>
      <c r="J1434" s="15">
        <v>0.718</v>
      </c>
      <c r="K1434" s="15">
        <v>0.074</v>
      </c>
      <c r="L1434" s="15">
        <v>444150.0</v>
      </c>
      <c r="M1434" s="15">
        <v>1.0</v>
      </c>
    </row>
    <row r="1435">
      <c r="A1435" s="15" t="str">
        <f t="shared" si="1"/>
        <v>Macao SAR-Asia2003</v>
      </c>
      <c r="B1435" s="5" t="s">
        <v>60</v>
      </c>
      <c r="C1435" s="17" t="s">
        <v>189</v>
      </c>
      <c r="D1435" s="10" t="s">
        <v>65</v>
      </c>
      <c r="E1435" s="15">
        <v>0.008</v>
      </c>
      <c r="F1435" s="11"/>
      <c r="G1435" s="15">
        <v>81.0</v>
      </c>
      <c r="H1435" s="15">
        <v>76.0</v>
      </c>
      <c r="I1435" s="15">
        <v>0.197</v>
      </c>
      <c r="J1435" s="15">
        <v>0.73</v>
      </c>
      <c r="K1435" s="15">
        <v>0.074</v>
      </c>
      <c r="L1435" s="15">
        <v>450711.0</v>
      </c>
      <c r="M1435" s="15">
        <v>1.0</v>
      </c>
    </row>
    <row r="1436">
      <c r="A1436" s="15" t="str">
        <f t="shared" si="1"/>
        <v>Macao SAR-Asia2004</v>
      </c>
      <c r="B1436" s="5" t="s">
        <v>60</v>
      </c>
      <c r="C1436" s="17" t="s">
        <v>189</v>
      </c>
      <c r="D1436" s="10" t="s">
        <v>66</v>
      </c>
      <c r="E1436" s="15">
        <v>0.008</v>
      </c>
      <c r="F1436" s="11"/>
      <c r="G1436" s="15">
        <v>81.0</v>
      </c>
      <c r="H1436" s="15">
        <v>76.0</v>
      </c>
      <c r="I1436" s="15">
        <v>0.185</v>
      </c>
      <c r="J1436" s="15">
        <v>0.742</v>
      </c>
      <c r="K1436" s="15">
        <v>0.074</v>
      </c>
      <c r="L1436" s="15">
        <v>458542.0</v>
      </c>
      <c r="M1436" s="15">
        <v>1.0</v>
      </c>
    </row>
    <row r="1437">
      <c r="A1437" s="15" t="str">
        <f t="shared" si="1"/>
        <v>Macao SAR-Asia2005</v>
      </c>
      <c r="B1437" s="5" t="s">
        <v>60</v>
      </c>
      <c r="C1437" s="17" t="s">
        <v>189</v>
      </c>
      <c r="D1437" s="10" t="s">
        <v>67</v>
      </c>
      <c r="E1437" s="15">
        <v>0.008</v>
      </c>
      <c r="F1437" s="11"/>
      <c r="G1437" s="15">
        <v>81.0</v>
      </c>
      <c r="H1437" s="15">
        <v>76.0</v>
      </c>
      <c r="I1437" s="15">
        <v>0.173</v>
      </c>
      <c r="J1437" s="15">
        <v>0.754</v>
      </c>
      <c r="K1437" s="15">
        <v>0.073</v>
      </c>
      <c r="L1437" s="15">
        <v>468149.0</v>
      </c>
      <c r="M1437" s="15">
        <v>1.0</v>
      </c>
    </row>
    <row r="1438">
      <c r="A1438" s="15" t="str">
        <f t="shared" si="1"/>
        <v>Macao SAR-Asia2006</v>
      </c>
      <c r="B1438" s="5" t="s">
        <v>60</v>
      </c>
      <c r="C1438" s="17" t="s">
        <v>189</v>
      </c>
      <c r="D1438" s="10" t="s">
        <v>68</v>
      </c>
      <c r="E1438" s="15">
        <v>0.008</v>
      </c>
      <c r="F1438" s="11"/>
      <c r="G1438" s="15">
        <v>81.0</v>
      </c>
      <c r="H1438" s="15">
        <v>77.0</v>
      </c>
      <c r="I1438" s="15">
        <v>0.161</v>
      </c>
      <c r="J1438" s="15">
        <v>0.766</v>
      </c>
      <c r="K1438" s="15">
        <v>0.072</v>
      </c>
      <c r="L1438" s="15">
        <v>479808.0</v>
      </c>
      <c r="M1438" s="15">
        <v>1.0</v>
      </c>
    </row>
    <row r="1439">
      <c r="A1439" s="15" t="str">
        <f t="shared" si="1"/>
        <v>Macao SAR-Asia2007</v>
      </c>
      <c r="B1439" s="5" t="s">
        <v>60</v>
      </c>
      <c r="C1439" s="17" t="s">
        <v>189</v>
      </c>
      <c r="D1439" s="10" t="s">
        <v>69</v>
      </c>
      <c r="E1439" s="15">
        <v>0.008</v>
      </c>
      <c r="F1439" s="11"/>
      <c r="G1439" s="15">
        <v>82.0</v>
      </c>
      <c r="H1439" s="15">
        <v>77.0</v>
      </c>
      <c r="I1439" s="15">
        <v>0.15</v>
      </c>
      <c r="J1439" s="15">
        <v>0.778</v>
      </c>
      <c r="K1439" s="15">
        <v>0.071</v>
      </c>
      <c r="L1439" s="15">
        <v>493206.0</v>
      </c>
      <c r="M1439" s="15">
        <v>1.0</v>
      </c>
    </row>
    <row r="1440">
      <c r="A1440" s="15" t="str">
        <f t="shared" si="1"/>
        <v>Macao SAR-Asia2008</v>
      </c>
      <c r="B1440" s="5" t="s">
        <v>60</v>
      </c>
      <c r="C1440" s="17" t="s">
        <v>189</v>
      </c>
      <c r="D1440" s="10" t="s">
        <v>70</v>
      </c>
      <c r="E1440" s="15">
        <v>0.009</v>
      </c>
      <c r="F1440" s="11"/>
      <c r="G1440" s="15">
        <v>82.0</v>
      </c>
      <c r="H1440" s="15">
        <v>77.0</v>
      </c>
      <c r="I1440" s="15">
        <v>0.141</v>
      </c>
      <c r="J1440" s="15">
        <v>0.788</v>
      </c>
      <c r="K1440" s="15">
        <v>0.071</v>
      </c>
      <c r="L1440" s="15">
        <v>507528.0</v>
      </c>
      <c r="M1440" s="15">
        <v>1.0</v>
      </c>
    </row>
    <row r="1441">
      <c r="A1441" s="15" t="str">
        <f t="shared" si="1"/>
        <v>Macao SAR-Asia2009</v>
      </c>
      <c r="B1441" s="5" t="s">
        <v>60</v>
      </c>
      <c r="C1441" s="17" t="s">
        <v>189</v>
      </c>
      <c r="D1441" s="10" t="s">
        <v>71</v>
      </c>
      <c r="E1441" s="15">
        <v>0.009</v>
      </c>
      <c r="F1441" s="11"/>
      <c r="G1441" s="15">
        <v>82.0</v>
      </c>
      <c r="H1441" s="15">
        <v>77.0</v>
      </c>
      <c r="I1441" s="15">
        <v>0.133</v>
      </c>
      <c r="J1441" s="15">
        <v>0.796</v>
      </c>
      <c r="K1441" s="15">
        <v>0.071</v>
      </c>
      <c r="L1441" s="15">
        <v>521617.0</v>
      </c>
      <c r="M1441" s="15">
        <v>1.0</v>
      </c>
    </row>
    <row r="1442">
      <c r="A1442" s="15" t="str">
        <f t="shared" si="1"/>
        <v>Macao SAR-Asia2010</v>
      </c>
      <c r="B1442" s="5" t="s">
        <v>60</v>
      </c>
      <c r="C1442" s="17" t="s">
        <v>189</v>
      </c>
      <c r="D1442" s="10" t="s">
        <v>72</v>
      </c>
      <c r="E1442" s="15">
        <v>0.009</v>
      </c>
      <c r="F1442" s="11"/>
      <c r="G1442" s="15">
        <v>82.0</v>
      </c>
      <c r="H1442" s="15">
        <v>77.0</v>
      </c>
      <c r="I1442" s="15">
        <v>0.127</v>
      </c>
      <c r="J1442" s="15">
        <v>0.801</v>
      </c>
      <c r="K1442" s="15">
        <v>0.072</v>
      </c>
      <c r="L1442" s="15">
        <v>534626.0</v>
      </c>
      <c r="M1442" s="15">
        <v>1.0</v>
      </c>
    </row>
    <row r="1443">
      <c r="A1443" s="15" t="str">
        <f t="shared" si="1"/>
        <v>Macao SAR-Asia2011</v>
      </c>
      <c r="B1443" s="5" t="s">
        <v>60</v>
      </c>
      <c r="C1443" s="17" t="s">
        <v>189</v>
      </c>
      <c r="D1443" s="10" t="s">
        <v>73</v>
      </c>
      <c r="E1443" s="15">
        <v>0.01</v>
      </c>
      <c r="F1443" s="11"/>
      <c r="G1443" s="15">
        <v>82.0</v>
      </c>
      <c r="H1443" s="15">
        <v>78.0</v>
      </c>
      <c r="I1443" s="15">
        <v>0.124</v>
      </c>
      <c r="J1443" s="15">
        <v>0.802</v>
      </c>
      <c r="K1443" s="15">
        <v>0.074</v>
      </c>
      <c r="L1443" s="15">
        <v>546278.0</v>
      </c>
      <c r="M1443" s="15">
        <v>1.0</v>
      </c>
    </row>
    <row r="1444">
      <c r="A1444" s="15" t="str">
        <f t="shared" si="1"/>
        <v>Macao SAR-Asia2012</v>
      </c>
      <c r="B1444" s="5" t="s">
        <v>60</v>
      </c>
      <c r="C1444" s="17" t="s">
        <v>189</v>
      </c>
      <c r="D1444" s="10" t="s">
        <v>74</v>
      </c>
      <c r="E1444" s="15">
        <v>0.01</v>
      </c>
      <c r="F1444" s="11"/>
      <c r="G1444" s="15">
        <v>82.0</v>
      </c>
      <c r="H1444" s="15">
        <v>78.0</v>
      </c>
      <c r="I1444" s="15">
        <v>0.122</v>
      </c>
      <c r="J1444" s="15">
        <v>0.8</v>
      </c>
      <c r="K1444" s="15">
        <v>0.077</v>
      </c>
      <c r="L1444" s="15">
        <v>556783.0</v>
      </c>
      <c r="M1444" s="15">
        <v>1.0</v>
      </c>
    </row>
    <row r="1445">
      <c r="A1445" s="15" t="str">
        <f t="shared" si="1"/>
        <v>Madagascar-Africa2000</v>
      </c>
      <c r="B1445" s="5" t="s">
        <v>77</v>
      </c>
      <c r="C1445" s="17" t="s">
        <v>190</v>
      </c>
      <c r="D1445" s="10" t="s">
        <v>62</v>
      </c>
      <c r="E1445" s="15">
        <v>0.041</v>
      </c>
      <c r="F1445" s="15">
        <v>0.071</v>
      </c>
      <c r="G1445" s="15">
        <v>60.0</v>
      </c>
      <c r="H1445" s="15">
        <v>57.0</v>
      </c>
      <c r="I1445" s="15">
        <v>0.455</v>
      </c>
      <c r="J1445" s="15">
        <v>0.515</v>
      </c>
      <c r="K1445" s="15">
        <v>0.03</v>
      </c>
      <c r="L1445" s="15">
        <v>1.5744811E7</v>
      </c>
      <c r="M1445" s="15">
        <v>0.271</v>
      </c>
    </row>
    <row r="1446">
      <c r="A1446" s="15" t="str">
        <f t="shared" si="1"/>
        <v>Madagascar-Africa2001</v>
      </c>
      <c r="B1446" s="5" t="s">
        <v>77</v>
      </c>
      <c r="C1446" s="17" t="s">
        <v>190</v>
      </c>
      <c r="D1446" s="10" t="s">
        <v>63</v>
      </c>
      <c r="E1446" s="15">
        <v>0.04</v>
      </c>
      <c r="F1446" s="15">
        <v>0.067</v>
      </c>
      <c r="G1446" s="15">
        <v>60.0</v>
      </c>
      <c r="H1446" s="15">
        <v>58.0</v>
      </c>
      <c r="I1446" s="15">
        <v>0.455</v>
      </c>
      <c r="J1446" s="15">
        <v>0.516</v>
      </c>
      <c r="K1446" s="15">
        <v>0.03</v>
      </c>
      <c r="L1446" s="15">
        <v>1.6235767E7</v>
      </c>
      <c r="M1446" s="15">
        <v>0.274</v>
      </c>
    </row>
    <row r="1447">
      <c r="A1447" s="15" t="str">
        <f t="shared" si="1"/>
        <v>Madagascar-Africa2002</v>
      </c>
      <c r="B1447" s="5" t="s">
        <v>77</v>
      </c>
      <c r="C1447" s="17" t="s">
        <v>190</v>
      </c>
      <c r="D1447" s="10" t="s">
        <v>64</v>
      </c>
      <c r="E1447" s="15">
        <v>0.04</v>
      </c>
      <c r="F1447" s="15">
        <v>0.064</v>
      </c>
      <c r="G1447" s="15">
        <v>61.0</v>
      </c>
      <c r="H1447" s="15">
        <v>59.0</v>
      </c>
      <c r="I1447" s="15">
        <v>0.454</v>
      </c>
      <c r="J1447" s="15">
        <v>0.517</v>
      </c>
      <c r="K1447" s="15">
        <v>0.03</v>
      </c>
      <c r="L1447" s="15">
        <v>1.6736029E7</v>
      </c>
      <c r="M1447" s="15">
        <v>0.277</v>
      </c>
    </row>
    <row r="1448">
      <c r="A1448" s="15" t="str">
        <f t="shared" si="1"/>
        <v>Madagascar-Africa2003</v>
      </c>
      <c r="B1448" s="5" t="s">
        <v>77</v>
      </c>
      <c r="C1448" s="17" t="s">
        <v>190</v>
      </c>
      <c r="D1448" s="10" t="s">
        <v>65</v>
      </c>
      <c r="E1448" s="15">
        <v>0.039</v>
      </c>
      <c r="F1448" s="15">
        <v>0.061</v>
      </c>
      <c r="G1448" s="15">
        <v>62.0</v>
      </c>
      <c r="H1448" s="15">
        <v>59.0</v>
      </c>
      <c r="I1448" s="15">
        <v>0.452</v>
      </c>
      <c r="J1448" s="15">
        <v>0.518</v>
      </c>
      <c r="K1448" s="15">
        <v>0.029</v>
      </c>
      <c r="L1448" s="15">
        <v>1.7245275E7</v>
      </c>
      <c r="M1448" s="15">
        <v>0.279</v>
      </c>
    </row>
    <row r="1449">
      <c r="A1449" s="15" t="str">
        <f t="shared" si="1"/>
        <v>Madagascar-Africa2004</v>
      </c>
      <c r="B1449" s="5" t="s">
        <v>77</v>
      </c>
      <c r="C1449" s="17" t="s">
        <v>190</v>
      </c>
      <c r="D1449" s="10" t="s">
        <v>66</v>
      </c>
      <c r="E1449" s="15">
        <v>0.038</v>
      </c>
      <c r="F1449" s="15">
        <v>0.058</v>
      </c>
      <c r="G1449" s="15">
        <v>62.0</v>
      </c>
      <c r="H1449" s="15">
        <v>59.0</v>
      </c>
      <c r="I1449" s="15">
        <v>0.45</v>
      </c>
      <c r="J1449" s="15">
        <v>0.52</v>
      </c>
      <c r="K1449" s="15">
        <v>0.029</v>
      </c>
      <c r="L1449" s="15">
        <v>1.7763367E7</v>
      </c>
      <c r="M1449" s="15">
        <v>0.282</v>
      </c>
    </row>
    <row r="1450">
      <c r="A1450" s="15" t="str">
        <f t="shared" si="1"/>
        <v>Madagascar-Africa2005</v>
      </c>
      <c r="B1450" s="5" t="s">
        <v>77</v>
      </c>
      <c r="C1450" s="17" t="s">
        <v>190</v>
      </c>
      <c r="D1450" s="10" t="s">
        <v>67</v>
      </c>
      <c r="E1450" s="15">
        <v>0.038</v>
      </c>
      <c r="F1450" s="15">
        <v>0.055</v>
      </c>
      <c r="G1450" s="15">
        <v>63.0</v>
      </c>
      <c r="H1450" s="15">
        <v>60.0</v>
      </c>
      <c r="I1450" s="15">
        <v>0.448</v>
      </c>
      <c r="J1450" s="15">
        <v>0.523</v>
      </c>
      <c r="K1450" s="15">
        <v>0.029</v>
      </c>
      <c r="L1450" s="15">
        <v>1.8290394E7</v>
      </c>
      <c r="M1450" s="15">
        <v>0.288</v>
      </c>
    </row>
    <row r="1451">
      <c r="A1451" s="15" t="str">
        <f t="shared" si="1"/>
        <v>Madagascar-Africa2006</v>
      </c>
      <c r="B1451" s="5" t="s">
        <v>77</v>
      </c>
      <c r="C1451" s="17" t="s">
        <v>190</v>
      </c>
      <c r="D1451" s="10" t="s">
        <v>68</v>
      </c>
      <c r="E1451" s="15">
        <v>0.037</v>
      </c>
      <c r="F1451" s="15">
        <v>0.052</v>
      </c>
      <c r="G1451" s="15">
        <v>63.0</v>
      </c>
      <c r="H1451" s="15">
        <v>60.0</v>
      </c>
      <c r="I1451" s="15">
        <v>0.446</v>
      </c>
      <c r="J1451" s="15">
        <v>0.525</v>
      </c>
      <c r="K1451" s="15">
        <v>0.029</v>
      </c>
      <c r="L1451" s="15">
        <v>1.8826126E7</v>
      </c>
      <c r="M1451" s="15">
        <v>0.294</v>
      </c>
    </row>
    <row r="1452">
      <c r="A1452" s="15" t="str">
        <f t="shared" si="1"/>
        <v>Madagascar-Africa2007</v>
      </c>
      <c r="B1452" s="5" t="s">
        <v>77</v>
      </c>
      <c r="C1452" s="17" t="s">
        <v>190</v>
      </c>
      <c r="D1452" s="10" t="s">
        <v>69</v>
      </c>
      <c r="E1452" s="15">
        <v>0.037</v>
      </c>
      <c r="F1452" s="15">
        <v>0.049</v>
      </c>
      <c r="G1452" s="15">
        <v>63.0</v>
      </c>
      <c r="H1452" s="15">
        <v>61.0</v>
      </c>
      <c r="I1452" s="15">
        <v>0.443</v>
      </c>
      <c r="J1452" s="15">
        <v>0.528</v>
      </c>
      <c r="K1452" s="15">
        <v>0.029</v>
      </c>
      <c r="L1452" s="15">
        <v>1.9371023E7</v>
      </c>
      <c r="M1452" s="15">
        <v>0.3</v>
      </c>
    </row>
    <row r="1453">
      <c r="A1453" s="15" t="str">
        <f t="shared" si="1"/>
        <v>Madagascar-Africa2008</v>
      </c>
      <c r="B1453" s="5" t="s">
        <v>77</v>
      </c>
      <c r="C1453" s="17" t="s">
        <v>190</v>
      </c>
      <c r="D1453" s="10" t="s">
        <v>70</v>
      </c>
      <c r="E1453" s="15">
        <v>0.036</v>
      </c>
      <c r="F1453" s="15">
        <v>0.047</v>
      </c>
      <c r="G1453" s="15">
        <v>64.0</v>
      </c>
      <c r="H1453" s="15">
        <v>61.0</v>
      </c>
      <c r="I1453" s="15">
        <v>0.44</v>
      </c>
      <c r="J1453" s="15">
        <v>0.531</v>
      </c>
      <c r="K1453" s="15">
        <v>0.029</v>
      </c>
      <c r="L1453" s="15">
        <v>1.9926785E7</v>
      </c>
      <c r="M1453" s="15">
        <v>0.307</v>
      </c>
    </row>
    <row r="1454">
      <c r="A1454" s="15" t="str">
        <f t="shared" si="1"/>
        <v>Madagascar-Africa2009</v>
      </c>
      <c r="B1454" s="5" t="s">
        <v>77</v>
      </c>
      <c r="C1454" s="17" t="s">
        <v>190</v>
      </c>
      <c r="D1454" s="10" t="s">
        <v>71</v>
      </c>
      <c r="E1454" s="15">
        <v>0.036</v>
      </c>
      <c r="F1454" s="15">
        <v>0.045</v>
      </c>
      <c r="G1454" s="15">
        <v>64.0</v>
      </c>
      <c r="H1454" s="15">
        <v>61.0</v>
      </c>
      <c r="I1454" s="15">
        <v>0.437</v>
      </c>
      <c r="J1454" s="15">
        <v>0.534</v>
      </c>
      <c r="K1454" s="15">
        <v>0.029</v>
      </c>
      <c r="L1454" s="15">
        <v>2.0495695E7</v>
      </c>
      <c r="M1454" s="15">
        <v>0.313</v>
      </c>
    </row>
    <row r="1455">
      <c r="A1455" s="15" t="str">
        <f t="shared" si="1"/>
        <v>Madagascar-Africa2010</v>
      </c>
      <c r="B1455" s="5" t="s">
        <v>77</v>
      </c>
      <c r="C1455" s="17" t="s">
        <v>190</v>
      </c>
      <c r="D1455" s="10" t="s">
        <v>72</v>
      </c>
      <c r="E1455" s="15">
        <v>0.035</v>
      </c>
      <c r="F1455" s="15">
        <v>0.044</v>
      </c>
      <c r="G1455" s="15">
        <v>65.0</v>
      </c>
      <c r="H1455" s="15">
        <v>62.0</v>
      </c>
      <c r="I1455" s="15">
        <v>0.434</v>
      </c>
      <c r="J1455" s="15">
        <v>0.537</v>
      </c>
      <c r="K1455" s="15">
        <v>0.028</v>
      </c>
      <c r="L1455" s="15">
        <v>2.1079532E7</v>
      </c>
      <c r="M1455" s="15">
        <v>0.319</v>
      </c>
    </row>
    <row r="1456">
      <c r="A1456" s="15" t="str">
        <f t="shared" si="1"/>
        <v>Madagascar-Africa2011</v>
      </c>
      <c r="B1456" s="5" t="s">
        <v>77</v>
      </c>
      <c r="C1456" s="17" t="s">
        <v>190</v>
      </c>
      <c r="D1456" s="10" t="s">
        <v>73</v>
      </c>
      <c r="E1456" s="15">
        <v>0.035</v>
      </c>
      <c r="F1456" s="15">
        <v>0.042</v>
      </c>
      <c r="G1456" s="15">
        <v>65.0</v>
      </c>
      <c r="H1456" s="15">
        <v>62.0</v>
      </c>
      <c r="I1456" s="15">
        <v>0.431</v>
      </c>
      <c r="J1456" s="15">
        <v>0.541</v>
      </c>
      <c r="K1456" s="15">
        <v>0.028</v>
      </c>
      <c r="L1456" s="15">
        <v>2.1678934E7</v>
      </c>
      <c r="M1456" s="15">
        <v>0.326</v>
      </c>
    </row>
    <row r="1457">
      <c r="A1457" s="15" t="str">
        <f t="shared" si="1"/>
        <v>Madagascar-Africa2012</v>
      </c>
      <c r="B1457" s="5" t="s">
        <v>77</v>
      </c>
      <c r="C1457" s="17" t="s">
        <v>190</v>
      </c>
      <c r="D1457" s="10" t="s">
        <v>74</v>
      </c>
      <c r="E1457" s="15">
        <v>0.035</v>
      </c>
      <c r="F1457" s="15">
        <v>0.041</v>
      </c>
      <c r="G1457" s="15">
        <v>66.0</v>
      </c>
      <c r="H1457" s="15">
        <v>63.0</v>
      </c>
      <c r="I1457" s="15">
        <v>0.427</v>
      </c>
      <c r="J1457" s="15">
        <v>0.545</v>
      </c>
      <c r="K1457" s="15">
        <v>0.028</v>
      </c>
      <c r="L1457" s="15">
        <v>2.2293914E7</v>
      </c>
      <c r="M1457" s="15">
        <v>0.332</v>
      </c>
    </row>
    <row r="1458">
      <c r="A1458" s="15" t="str">
        <f t="shared" si="1"/>
        <v>Malawi-Africa2000</v>
      </c>
      <c r="B1458" s="5" t="s">
        <v>77</v>
      </c>
      <c r="C1458" s="17" t="s">
        <v>191</v>
      </c>
      <c r="D1458" s="10" t="s">
        <v>62</v>
      </c>
      <c r="E1458" s="15">
        <v>0.045</v>
      </c>
      <c r="F1458" s="15">
        <v>0.103</v>
      </c>
      <c r="G1458" s="15">
        <v>46.0</v>
      </c>
      <c r="H1458" s="15">
        <v>46.0</v>
      </c>
      <c r="I1458" s="15">
        <v>0.458</v>
      </c>
      <c r="J1458" s="15">
        <v>0.511</v>
      </c>
      <c r="K1458" s="15">
        <v>0.031</v>
      </c>
      <c r="L1458" s="15">
        <v>1.1321496E7</v>
      </c>
      <c r="M1458" s="15">
        <v>0.146</v>
      </c>
    </row>
    <row r="1459">
      <c r="A1459" s="15" t="str">
        <f t="shared" si="1"/>
        <v>Malawi-Africa2001</v>
      </c>
      <c r="B1459" s="5" t="s">
        <v>77</v>
      </c>
      <c r="C1459" s="17" t="s">
        <v>191</v>
      </c>
      <c r="D1459" s="10" t="s">
        <v>63</v>
      </c>
      <c r="E1459" s="15">
        <v>0.045</v>
      </c>
      <c r="F1459" s="15">
        <v>0.097</v>
      </c>
      <c r="G1459" s="15">
        <v>46.0</v>
      </c>
      <c r="H1459" s="15">
        <v>46.0</v>
      </c>
      <c r="I1459" s="15">
        <v>0.46</v>
      </c>
      <c r="J1459" s="15">
        <v>0.51</v>
      </c>
      <c r="K1459" s="15">
        <v>0.03</v>
      </c>
      <c r="L1459" s="15">
        <v>1.1623166E7</v>
      </c>
      <c r="M1459" s="15">
        <v>0.147</v>
      </c>
    </row>
    <row r="1460">
      <c r="A1460" s="15" t="str">
        <f t="shared" si="1"/>
        <v>Malawi-Africa2002</v>
      </c>
      <c r="B1460" s="5" t="s">
        <v>77</v>
      </c>
      <c r="C1460" s="17" t="s">
        <v>191</v>
      </c>
      <c r="D1460" s="10" t="s">
        <v>64</v>
      </c>
      <c r="E1460" s="15">
        <v>0.044</v>
      </c>
      <c r="F1460" s="15">
        <v>0.09</v>
      </c>
      <c r="G1460" s="15">
        <v>47.0</v>
      </c>
      <c r="H1460" s="15">
        <v>47.0</v>
      </c>
      <c r="I1460" s="15">
        <v>0.461</v>
      </c>
      <c r="J1460" s="15">
        <v>0.509</v>
      </c>
      <c r="K1460" s="15">
        <v>0.03</v>
      </c>
      <c r="L1460" s="15">
        <v>1.1926778E7</v>
      </c>
      <c r="M1460" s="15">
        <v>0.148</v>
      </c>
    </row>
    <row r="1461">
      <c r="A1461" s="15" t="str">
        <f t="shared" si="1"/>
        <v>Malawi-Africa2003</v>
      </c>
      <c r="B1461" s="5" t="s">
        <v>77</v>
      </c>
      <c r="C1461" s="17" t="s">
        <v>191</v>
      </c>
      <c r="D1461" s="10" t="s">
        <v>65</v>
      </c>
      <c r="E1461" s="15">
        <v>0.043</v>
      </c>
      <c r="F1461" s="15">
        <v>0.084</v>
      </c>
      <c r="G1461" s="15">
        <v>47.0</v>
      </c>
      <c r="H1461" s="15">
        <v>47.0</v>
      </c>
      <c r="I1461" s="15">
        <v>0.461</v>
      </c>
      <c r="J1461" s="15">
        <v>0.509</v>
      </c>
      <c r="K1461" s="15">
        <v>0.03</v>
      </c>
      <c r="L1461" s="15">
        <v>1.2238739E7</v>
      </c>
      <c r="M1461" s="15">
        <v>0.149</v>
      </c>
    </row>
    <row r="1462">
      <c r="A1462" s="15" t="str">
        <f t="shared" si="1"/>
        <v>Malawi-Africa2004</v>
      </c>
      <c r="B1462" s="5" t="s">
        <v>77</v>
      </c>
      <c r="C1462" s="17" t="s">
        <v>191</v>
      </c>
      <c r="D1462" s="10" t="s">
        <v>66</v>
      </c>
      <c r="E1462" s="15">
        <v>0.043</v>
      </c>
      <c r="F1462" s="15">
        <v>0.078</v>
      </c>
      <c r="G1462" s="15">
        <v>48.0</v>
      </c>
      <c r="H1462" s="15">
        <v>48.0</v>
      </c>
      <c r="I1462" s="15">
        <v>0.461</v>
      </c>
      <c r="J1462" s="15">
        <v>0.508</v>
      </c>
      <c r="K1462" s="15">
        <v>0.03</v>
      </c>
      <c r="L1462" s="15">
        <v>1.2569091E7</v>
      </c>
      <c r="M1462" s="15">
        <v>0.15</v>
      </c>
    </row>
    <row r="1463">
      <c r="A1463" s="15" t="str">
        <f t="shared" si="1"/>
        <v>Malawi-Africa2005</v>
      </c>
      <c r="B1463" s="5" t="s">
        <v>77</v>
      </c>
      <c r="C1463" s="17" t="s">
        <v>191</v>
      </c>
      <c r="D1463" s="10" t="s">
        <v>67</v>
      </c>
      <c r="E1463" s="15">
        <v>0.042</v>
      </c>
      <c r="F1463" s="15">
        <v>0.073</v>
      </c>
      <c r="G1463" s="15">
        <v>49.0</v>
      </c>
      <c r="H1463" s="15">
        <v>49.0</v>
      </c>
      <c r="I1463" s="15">
        <v>0.461</v>
      </c>
      <c r="J1463" s="15">
        <v>0.508</v>
      </c>
      <c r="K1463" s="15">
        <v>0.031</v>
      </c>
      <c r="L1463" s="15">
        <v>1.2924746E7</v>
      </c>
      <c r="M1463" s="15">
        <v>0.151</v>
      </c>
    </row>
    <row r="1464">
      <c r="A1464" s="15" t="str">
        <f t="shared" si="1"/>
        <v>Malawi-Africa2006</v>
      </c>
      <c r="B1464" s="5" t="s">
        <v>77</v>
      </c>
      <c r="C1464" s="17" t="s">
        <v>191</v>
      </c>
      <c r="D1464" s="10" t="s">
        <v>68</v>
      </c>
      <c r="E1464" s="15">
        <v>0.042</v>
      </c>
      <c r="F1464" s="15">
        <v>0.068</v>
      </c>
      <c r="G1464" s="15">
        <v>50.0</v>
      </c>
      <c r="H1464" s="15">
        <v>50.0</v>
      </c>
      <c r="I1464" s="15">
        <v>0.461</v>
      </c>
      <c r="J1464" s="15">
        <v>0.508</v>
      </c>
      <c r="K1464" s="15">
        <v>0.03</v>
      </c>
      <c r="L1464" s="15">
        <v>1.3307535E7</v>
      </c>
      <c r="M1464" s="15">
        <v>0.151</v>
      </c>
    </row>
    <row r="1465">
      <c r="A1465" s="15" t="str">
        <f t="shared" si="1"/>
        <v>Malawi-Africa2007</v>
      </c>
      <c r="B1465" s="5" t="s">
        <v>77</v>
      </c>
      <c r="C1465" s="17" t="s">
        <v>191</v>
      </c>
      <c r="D1465" s="10" t="s">
        <v>69</v>
      </c>
      <c r="E1465" s="15">
        <v>0.042</v>
      </c>
      <c r="F1465" s="15">
        <v>0.064</v>
      </c>
      <c r="G1465" s="15">
        <v>51.0</v>
      </c>
      <c r="H1465" s="15">
        <v>51.0</v>
      </c>
      <c r="I1465" s="15">
        <v>0.461</v>
      </c>
      <c r="J1465" s="15">
        <v>0.509</v>
      </c>
      <c r="K1465" s="15">
        <v>0.03</v>
      </c>
      <c r="L1465" s="15">
        <v>1.3713758E7</v>
      </c>
      <c r="M1465" s="15">
        <v>0.152</v>
      </c>
    </row>
    <row r="1466">
      <c r="A1466" s="15" t="str">
        <f t="shared" si="1"/>
        <v>Malawi-Africa2008</v>
      </c>
      <c r="B1466" s="5" t="s">
        <v>77</v>
      </c>
      <c r="C1466" s="17" t="s">
        <v>191</v>
      </c>
      <c r="D1466" s="10" t="s">
        <v>70</v>
      </c>
      <c r="E1466" s="15">
        <v>0.042</v>
      </c>
      <c r="F1466" s="15">
        <v>0.059</v>
      </c>
      <c r="G1466" s="15">
        <v>52.0</v>
      </c>
      <c r="H1466" s="15">
        <v>52.0</v>
      </c>
      <c r="I1466" s="15">
        <v>0.46</v>
      </c>
      <c r="J1466" s="15">
        <v>0.509</v>
      </c>
      <c r="K1466" s="15">
        <v>0.03</v>
      </c>
      <c r="L1466" s="15">
        <v>1.4138207E7</v>
      </c>
      <c r="M1466" s="15">
        <v>0.153</v>
      </c>
    </row>
    <row r="1467">
      <c r="A1467" s="15" t="str">
        <f t="shared" si="1"/>
        <v>Malawi-Africa2009</v>
      </c>
      <c r="B1467" s="5" t="s">
        <v>77</v>
      </c>
      <c r="C1467" s="17" t="s">
        <v>191</v>
      </c>
      <c r="D1467" s="10" t="s">
        <v>71</v>
      </c>
      <c r="E1467" s="15">
        <v>0.041</v>
      </c>
      <c r="F1467" s="15">
        <v>0.055</v>
      </c>
      <c r="G1467" s="15">
        <v>53.0</v>
      </c>
      <c r="H1467" s="15">
        <v>53.0</v>
      </c>
      <c r="I1467" s="15">
        <v>0.459</v>
      </c>
      <c r="J1467" s="15">
        <v>0.51</v>
      </c>
      <c r="K1467" s="15">
        <v>0.031</v>
      </c>
      <c r="L1467" s="15">
        <v>1.4573338E7</v>
      </c>
      <c r="M1467" s="15">
        <v>0.154</v>
      </c>
    </row>
    <row r="1468">
      <c r="A1468" s="15" t="str">
        <f t="shared" si="1"/>
        <v>Malawi-Africa2010</v>
      </c>
      <c r="B1468" s="5" t="s">
        <v>77</v>
      </c>
      <c r="C1468" s="17" t="s">
        <v>191</v>
      </c>
      <c r="D1468" s="10" t="s">
        <v>72</v>
      </c>
      <c r="E1468" s="15">
        <v>0.041</v>
      </c>
      <c r="F1468" s="15">
        <v>0.053</v>
      </c>
      <c r="G1468" s="15">
        <v>54.0</v>
      </c>
      <c r="H1468" s="15">
        <v>53.0</v>
      </c>
      <c r="I1468" s="15">
        <v>0.458</v>
      </c>
      <c r="J1468" s="15">
        <v>0.511</v>
      </c>
      <c r="K1468" s="15">
        <v>0.031</v>
      </c>
      <c r="L1468" s="15">
        <v>1.5013694E7</v>
      </c>
      <c r="M1468" s="15">
        <v>0.155</v>
      </c>
    </row>
    <row r="1469">
      <c r="A1469" s="15" t="str">
        <f t="shared" si="1"/>
        <v>Malawi-Africa2011</v>
      </c>
      <c r="B1469" s="5" t="s">
        <v>77</v>
      </c>
      <c r="C1469" s="17" t="s">
        <v>191</v>
      </c>
      <c r="D1469" s="10" t="s">
        <v>73</v>
      </c>
      <c r="E1469" s="15">
        <v>0.04</v>
      </c>
      <c r="F1469" s="15">
        <v>0.049</v>
      </c>
      <c r="G1469" s="15">
        <v>54.0</v>
      </c>
      <c r="H1469" s="15">
        <v>54.0</v>
      </c>
      <c r="I1469" s="15">
        <v>0.456</v>
      </c>
      <c r="J1469" s="15">
        <v>0.512</v>
      </c>
      <c r="K1469" s="15">
        <v>0.031</v>
      </c>
      <c r="L1469" s="15">
        <v>1.5457531E7</v>
      </c>
      <c r="M1469" s="15">
        <v>0.157</v>
      </c>
    </row>
    <row r="1470">
      <c r="A1470" s="15" t="str">
        <f t="shared" si="1"/>
        <v>Malawi-Africa2012</v>
      </c>
      <c r="B1470" s="5" t="s">
        <v>77</v>
      </c>
      <c r="C1470" s="17" t="s">
        <v>191</v>
      </c>
      <c r="D1470" s="10" t="s">
        <v>74</v>
      </c>
      <c r="E1470" s="15">
        <v>0.04</v>
      </c>
      <c r="F1470" s="15">
        <v>0.046</v>
      </c>
      <c r="G1470" s="15">
        <v>55.0</v>
      </c>
      <c r="H1470" s="15">
        <v>55.0</v>
      </c>
      <c r="I1470" s="15">
        <v>0.454</v>
      </c>
      <c r="J1470" s="15">
        <v>0.514</v>
      </c>
      <c r="K1470" s="15">
        <v>0.031</v>
      </c>
      <c r="L1470" s="15">
        <v>1.5906483E7</v>
      </c>
      <c r="M1470" s="15">
        <v>0.158</v>
      </c>
    </row>
    <row r="1471">
      <c r="A1471" s="15" t="str">
        <f t="shared" si="1"/>
        <v>Malaysia-Asia2000</v>
      </c>
      <c r="B1471" s="5" t="s">
        <v>60</v>
      </c>
      <c r="C1471" s="17" t="s">
        <v>192</v>
      </c>
      <c r="D1471" s="10" t="s">
        <v>62</v>
      </c>
      <c r="E1471" s="15">
        <v>0.023</v>
      </c>
      <c r="F1471" s="15">
        <v>0.009</v>
      </c>
      <c r="G1471" s="15">
        <v>75.0</v>
      </c>
      <c r="H1471" s="15">
        <v>71.0</v>
      </c>
      <c r="I1471" s="15">
        <v>0.333</v>
      </c>
      <c r="J1471" s="15">
        <v>0.628</v>
      </c>
      <c r="K1471" s="15">
        <v>0.038</v>
      </c>
      <c r="L1471" s="15">
        <v>2.3420751E7</v>
      </c>
      <c r="M1471" s="15">
        <v>0.62</v>
      </c>
    </row>
    <row r="1472">
      <c r="A1472" s="15" t="str">
        <f t="shared" si="1"/>
        <v>Malaysia-Asia2001</v>
      </c>
      <c r="B1472" s="5" t="s">
        <v>60</v>
      </c>
      <c r="C1472" s="17" t="s">
        <v>192</v>
      </c>
      <c r="D1472" s="10" t="s">
        <v>63</v>
      </c>
      <c r="E1472" s="15">
        <v>0.022</v>
      </c>
      <c r="F1472" s="15">
        <v>0.008</v>
      </c>
      <c r="G1472" s="15">
        <v>75.0</v>
      </c>
      <c r="H1472" s="15">
        <v>71.0</v>
      </c>
      <c r="I1472" s="15">
        <v>0.327</v>
      </c>
      <c r="J1472" s="15">
        <v>0.634</v>
      </c>
      <c r="K1472" s="15">
        <v>0.039</v>
      </c>
      <c r="L1472" s="15">
        <v>2.3925742E7</v>
      </c>
      <c r="M1472" s="15">
        <v>0.629</v>
      </c>
    </row>
    <row r="1473">
      <c r="A1473" s="15" t="str">
        <f t="shared" si="1"/>
        <v>Malaysia-Asia2002</v>
      </c>
      <c r="B1473" s="5" t="s">
        <v>60</v>
      </c>
      <c r="C1473" s="17" t="s">
        <v>192</v>
      </c>
      <c r="D1473" s="10" t="s">
        <v>64</v>
      </c>
      <c r="E1473" s="15">
        <v>0.021</v>
      </c>
      <c r="F1473" s="15">
        <v>0.008</v>
      </c>
      <c r="G1473" s="15">
        <v>75.0</v>
      </c>
      <c r="H1473" s="15">
        <v>71.0</v>
      </c>
      <c r="I1473" s="15">
        <v>0.321</v>
      </c>
      <c r="J1473" s="15">
        <v>0.639</v>
      </c>
      <c r="K1473" s="15">
        <v>0.04</v>
      </c>
      <c r="L1473" s="15">
        <v>2.4413795E7</v>
      </c>
      <c r="M1473" s="15">
        <v>0.639</v>
      </c>
    </row>
    <row r="1474">
      <c r="A1474" s="15" t="str">
        <f t="shared" si="1"/>
        <v>Malaysia-Asia2003</v>
      </c>
      <c r="B1474" s="5" t="s">
        <v>60</v>
      </c>
      <c r="C1474" s="17" t="s">
        <v>192</v>
      </c>
      <c r="D1474" s="10" t="s">
        <v>65</v>
      </c>
      <c r="E1474" s="15">
        <v>0.02</v>
      </c>
      <c r="F1474" s="15">
        <v>0.007</v>
      </c>
      <c r="G1474" s="15">
        <v>76.0</v>
      </c>
      <c r="H1474" s="15">
        <v>71.0</v>
      </c>
      <c r="I1474" s="15">
        <v>0.315</v>
      </c>
      <c r="J1474" s="15">
        <v>0.644</v>
      </c>
      <c r="K1474" s="15">
        <v>0.042</v>
      </c>
      <c r="L1474" s="15">
        <v>2.4890654E7</v>
      </c>
      <c r="M1474" s="15">
        <v>0.648</v>
      </c>
    </row>
    <row r="1475">
      <c r="A1475" s="15" t="str">
        <f t="shared" si="1"/>
        <v>Malaysia-Asia2004</v>
      </c>
      <c r="B1475" s="5" t="s">
        <v>60</v>
      </c>
      <c r="C1475" s="17" t="s">
        <v>192</v>
      </c>
      <c r="D1475" s="10" t="s">
        <v>66</v>
      </c>
      <c r="E1475" s="15">
        <v>0.019</v>
      </c>
      <c r="F1475" s="15">
        <v>0.007</v>
      </c>
      <c r="G1475" s="15">
        <v>76.0</v>
      </c>
      <c r="H1475" s="15">
        <v>71.0</v>
      </c>
      <c r="I1475" s="15">
        <v>0.308</v>
      </c>
      <c r="J1475" s="15">
        <v>0.649</v>
      </c>
      <c r="K1475" s="15">
        <v>0.043</v>
      </c>
      <c r="L1475" s="15">
        <v>2.5365089E7</v>
      </c>
      <c r="M1475" s="15">
        <v>0.657</v>
      </c>
    </row>
    <row r="1476">
      <c r="A1476" s="15" t="str">
        <f t="shared" si="1"/>
        <v>Malaysia-Asia2005</v>
      </c>
      <c r="B1476" s="5" t="s">
        <v>60</v>
      </c>
      <c r="C1476" s="17" t="s">
        <v>192</v>
      </c>
      <c r="D1476" s="10" t="s">
        <v>67</v>
      </c>
      <c r="E1476" s="15">
        <v>0.019</v>
      </c>
      <c r="F1476" s="15">
        <v>0.007</v>
      </c>
      <c r="G1476" s="15">
        <v>76.0</v>
      </c>
      <c r="H1476" s="15">
        <v>72.0</v>
      </c>
      <c r="I1476" s="15">
        <v>0.302</v>
      </c>
      <c r="J1476" s="15">
        <v>0.654</v>
      </c>
      <c r="K1476" s="15">
        <v>0.044</v>
      </c>
      <c r="L1476" s="15">
        <v>2.5843466E7</v>
      </c>
      <c r="M1476" s="15">
        <v>0.666</v>
      </c>
    </row>
    <row r="1477">
      <c r="A1477" s="15" t="str">
        <f t="shared" si="1"/>
        <v>Malaysia-Asia2006</v>
      </c>
      <c r="B1477" s="5" t="s">
        <v>60</v>
      </c>
      <c r="C1477" s="17" t="s">
        <v>192</v>
      </c>
      <c r="D1477" s="10" t="s">
        <v>68</v>
      </c>
      <c r="E1477" s="15">
        <v>0.018</v>
      </c>
      <c r="F1477" s="15">
        <v>0.007</v>
      </c>
      <c r="G1477" s="15">
        <v>76.0</v>
      </c>
      <c r="H1477" s="15">
        <v>72.0</v>
      </c>
      <c r="I1477" s="15">
        <v>0.297</v>
      </c>
      <c r="J1477" s="15">
        <v>0.659</v>
      </c>
      <c r="K1477" s="15">
        <v>0.045</v>
      </c>
      <c r="L1477" s="15">
        <v>2.6327098E7</v>
      </c>
      <c r="M1477" s="15">
        <v>0.675</v>
      </c>
    </row>
    <row r="1478">
      <c r="A1478" s="15" t="str">
        <f t="shared" si="1"/>
        <v>Malaysia-Asia2007</v>
      </c>
      <c r="B1478" s="5" t="s">
        <v>60</v>
      </c>
      <c r="C1478" s="17" t="s">
        <v>192</v>
      </c>
      <c r="D1478" s="10" t="s">
        <v>69</v>
      </c>
      <c r="E1478" s="15">
        <v>0.018</v>
      </c>
      <c r="F1478" s="15">
        <v>0.007</v>
      </c>
      <c r="G1478" s="15">
        <v>76.0</v>
      </c>
      <c r="H1478" s="15">
        <v>72.0</v>
      </c>
      <c r="I1478" s="15">
        <v>0.292</v>
      </c>
      <c r="J1478" s="15">
        <v>0.663</v>
      </c>
      <c r="K1478" s="15">
        <v>0.045</v>
      </c>
      <c r="L1478" s="15">
        <v>2.6813819E7</v>
      </c>
      <c r="M1478" s="15">
        <v>0.684</v>
      </c>
    </row>
    <row r="1479">
      <c r="A1479" s="15" t="str">
        <f t="shared" si="1"/>
        <v>Malaysia-Asia2008</v>
      </c>
      <c r="B1479" s="5" t="s">
        <v>60</v>
      </c>
      <c r="C1479" s="17" t="s">
        <v>192</v>
      </c>
      <c r="D1479" s="10" t="s">
        <v>70</v>
      </c>
      <c r="E1479" s="15">
        <v>0.018</v>
      </c>
      <c r="F1479" s="15">
        <v>0.007</v>
      </c>
      <c r="G1479" s="15">
        <v>77.0</v>
      </c>
      <c r="H1479" s="15">
        <v>72.0</v>
      </c>
      <c r="I1479" s="15">
        <v>0.287</v>
      </c>
      <c r="J1479" s="15">
        <v>0.667</v>
      </c>
      <c r="K1479" s="15">
        <v>0.046</v>
      </c>
      <c r="L1479" s="15">
        <v>2.7302348E7</v>
      </c>
      <c r="M1479" s="15">
        <v>0.692</v>
      </c>
    </row>
    <row r="1480">
      <c r="A1480" s="15" t="str">
        <f t="shared" si="1"/>
        <v>Malaysia-Asia2009</v>
      </c>
      <c r="B1480" s="5" t="s">
        <v>60</v>
      </c>
      <c r="C1480" s="17" t="s">
        <v>192</v>
      </c>
      <c r="D1480" s="10" t="s">
        <v>71</v>
      </c>
      <c r="E1480" s="15">
        <v>0.018</v>
      </c>
      <c r="F1480" s="15">
        <v>0.007</v>
      </c>
      <c r="G1480" s="15">
        <v>77.0</v>
      </c>
      <c r="H1480" s="15">
        <v>72.0</v>
      </c>
      <c r="I1480" s="15">
        <v>0.282</v>
      </c>
      <c r="J1480" s="15">
        <v>0.671</v>
      </c>
      <c r="K1480" s="15">
        <v>0.047</v>
      </c>
      <c r="L1480" s="15">
        <v>2.7790324E7</v>
      </c>
      <c r="M1480" s="15">
        <v>0.701</v>
      </c>
    </row>
    <row r="1481">
      <c r="A1481" s="15" t="str">
        <f t="shared" si="1"/>
        <v>Malaysia-Asia2010</v>
      </c>
      <c r="B1481" s="5" t="s">
        <v>60</v>
      </c>
      <c r="C1481" s="17" t="s">
        <v>192</v>
      </c>
      <c r="D1481" s="10" t="s">
        <v>72</v>
      </c>
      <c r="E1481" s="15">
        <v>0.018</v>
      </c>
      <c r="F1481" s="15">
        <v>0.007</v>
      </c>
      <c r="G1481" s="15">
        <v>77.0</v>
      </c>
      <c r="H1481" s="15">
        <v>72.0</v>
      </c>
      <c r="I1481" s="15">
        <v>0.277</v>
      </c>
      <c r="J1481" s="15">
        <v>0.675</v>
      </c>
      <c r="K1481" s="15">
        <v>0.048</v>
      </c>
      <c r="L1481" s="15">
        <v>2.8275835E7</v>
      </c>
      <c r="M1481" s="15">
        <v>0.709</v>
      </c>
    </row>
    <row r="1482">
      <c r="A1482" s="15" t="str">
        <f t="shared" si="1"/>
        <v>Malaysia-Asia2011</v>
      </c>
      <c r="B1482" s="5" t="s">
        <v>60</v>
      </c>
      <c r="C1482" s="17" t="s">
        <v>192</v>
      </c>
      <c r="D1482" s="10" t="s">
        <v>73</v>
      </c>
      <c r="E1482" s="15">
        <v>0.018</v>
      </c>
      <c r="F1482" s="15">
        <v>0.007</v>
      </c>
      <c r="G1482" s="15">
        <v>77.0</v>
      </c>
      <c r="H1482" s="15">
        <v>72.0</v>
      </c>
      <c r="I1482" s="15">
        <v>0.272</v>
      </c>
      <c r="J1482" s="15">
        <v>0.678</v>
      </c>
      <c r="K1482" s="15">
        <v>0.05</v>
      </c>
      <c r="L1482" s="15">
        <v>2.8758968E7</v>
      </c>
      <c r="M1482" s="15">
        <v>0.717</v>
      </c>
    </row>
    <row r="1483">
      <c r="A1483" s="15" t="str">
        <f t="shared" si="1"/>
        <v>Malaysia-Asia2012</v>
      </c>
      <c r="B1483" s="5" t="s">
        <v>60</v>
      </c>
      <c r="C1483" s="17" t="s">
        <v>192</v>
      </c>
      <c r="D1483" s="10" t="s">
        <v>74</v>
      </c>
      <c r="E1483" s="15">
        <v>0.018</v>
      </c>
      <c r="F1483" s="15">
        <v>0.007</v>
      </c>
      <c r="G1483" s="15">
        <v>77.0</v>
      </c>
      <c r="H1483" s="15">
        <v>73.0</v>
      </c>
      <c r="I1483" s="15">
        <v>0.267</v>
      </c>
      <c r="J1483" s="15">
        <v>0.682</v>
      </c>
      <c r="K1483" s="15">
        <v>0.052</v>
      </c>
      <c r="L1483" s="15">
        <v>2.9239927E7</v>
      </c>
      <c r="M1483" s="15">
        <v>0.725</v>
      </c>
    </row>
    <row r="1484">
      <c r="A1484" s="15" t="str">
        <f t="shared" si="1"/>
        <v>Maldives-Asia2000</v>
      </c>
      <c r="B1484" s="5" t="s">
        <v>60</v>
      </c>
      <c r="C1484" s="17" t="s">
        <v>193</v>
      </c>
      <c r="D1484" s="10" t="s">
        <v>62</v>
      </c>
      <c r="E1484" s="15">
        <v>0.025</v>
      </c>
      <c r="F1484" s="15">
        <v>0.035</v>
      </c>
      <c r="G1484" s="15">
        <v>70.0</v>
      </c>
      <c r="H1484" s="15">
        <v>69.0</v>
      </c>
      <c r="I1484" s="15">
        <v>0.413</v>
      </c>
      <c r="J1484" s="15">
        <v>0.549</v>
      </c>
      <c r="K1484" s="15">
        <v>0.038</v>
      </c>
      <c r="L1484" s="15">
        <v>272745.0</v>
      </c>
      <c r="M1484" s="15">
        <v>0.277</v>
      </c>
    </row>
    <row r="1485">
      <c r="A1485" s="15" t="str">
        <f t="shared" si="1"/>
        <v>Maldives-Asia2001</v>
      </c>
      <c r="B1485" s="5" t="s">
        <v>60</v>
      </c>
      <c r="C1485" s="17" t="s">
        <v>193</v>
      </c>
      <c r="D1485" s="10" t="s">
        <v>63</v>
      </c>
      <c r="E1485" s="15">
        <v>0.023</v>
      </c>
      <c r="F1485" s="15">
        <v>0.032</v>
      </c>
      <c r="G1485" s="15">
        <v>72.0</v>
      </c>
      <c r="H1485" s="15">
        <v>70.0</v>
      </c>
      <c r="I1485" s="15">
        <v>0.399</v>
      </c>
      <c r="J1485" s="15">
        <v>0.561</v>
      </c>
      <c r="K1485" s="15">
        <v>0.039</v>
      </c>
      <c r="L1485" s="15">
        <v>277825.0</v>
      </c>
      <c r="M1485" s="15">
        <v>0.289</v>
      </c>
    </row>
    <row r="1486">
      <c r="A1486" s="15" t="str">
        <f t="shared" si="1"/>
        <v>Maldives-Asia2002</v>
      </c>
      <c r="B1486" s="5" t="s">
        <v>60</v>
      </c>
      <c r="C1486" s="17" t="s">
        <v>193</v>
      </c>
      <c r="D1486" s="10" t="s">
        <v>64</v>
      </c>
      <c r="E1486" s="15">
        <v>0.022</v>
      </c>
      <c r="F1486" s="15">
        <v>0.028</v>
      </c>
      <c r="G1486" s="15">
        <v>73.0</v>
      </c>
      <c r="H1486" s="15">
        <v>70.0</v>
      </c>
      <c r="I1486" s="15">
        <v>0.385</v>
      </c>
      <c r="J1486" s="15">
        <v>0.574</v>
      </c>
      <c r="K1486" s="15">
        <v>0.041</v>
      </c>
      <c r="L1486" s="15">
        <v>282743.0</v>
      </c>
      <c r="M1486" s="15">
        <v>0.3</v>
      </c>
    </row>
    <row r="1487">
      <c r="A1487" s="15" t="str">
        <f t="shared" si="1"/>
        <v>Maldives-Asia2003</v>
      </c>
      <c r="B1487" s="5" t="s">
        <v>60</v>
      </c>
      <c r="C1487" s="17" t="s">
        <v>193</v>
      </c>
      <c r="D1487" s="10" t="s">
        <v>65</v>
      </c>
      <c r="E1487" s="15">
        <v>0.022</v>
      </c>
      <c r="F1487" s="15">
        <v>0.025</v>
      </c>
      <c r="G1487" s="15">
        <v>74.0</v>
      </c>
      <c r="H1487" s="15">
        <v>71.0</v>
      </c>
      <c r="I1487" s="15">
        <v>0.37</v>
      </c>
      <c r="J1487" s="15">
        <v>0.587</v>
      </c>
      <c r="K1487" s="15">
        <v>0.043</v>
      </c>
      <c r="L1487" s="15">
        <v>287594.0</v>
      </c>
      <c r="M1487" s="15">
        <v>0.313</v>
      </c>
    </row>
    <row r="1488">
      <c r="A1488" s="15" t="str">
        <f t="shared" si="1"/>
        <v>Maldives-Asia2004</v>
      </c>
      <c r="B1488" s="5" t="s">
        <v>60</v>
      </c>
      <c r="C1488" s="17" t="s">
        <v>193</v>
      </c>
      <c r="D1488" s="10" t="s">
        <v>66</v>
      </c>
      <c r="E1488" s="15">
        <v>0.021</v>
      </c>
      <c r="F1488" s="15">
        <v>0.022</v>
      </c>
      <c r="G1488" s="15">
        <v>75.0</v>
      </c>
      <c r="H1488" s="15">
        <v>72.0</v>
      </c>
      <c r="I1488" s="15">
        <v>0.356</v>
      </c>
      <c r="J1488" s="15">
        <v>0.599</v>
      </c>
      <c r="K1488" s="15">
        <v>0.044</v>
      </c>
      <c r="L1488" s="15">
        <v>292505.0</v>
      </c>
      <c r="M1488" s="15">
        <v>0.325</v>
      </c>
    </row>
    <row r="1489">
      <c r="A1489" s="15" t="str">
        <f t="shared" si="1"/>
        <v>Maldives-Asia2005</v>
      </c>
      <c r="B1489" s="5" t="s">
        <v>60</v>
      </c>
      <c r="C1489" s="17" t="s">
        <v>193</v>
      </c>
      <c r="D1489" s="10" t="s">
        <v>67</v>
      </c>
      <c r="E1489" s="15">
        <v>0.021</v>
      </c>
      <c r="F1489" s="15">
        <v>0.019</v>
      </c>
      <c r="G1489" s="15">
        <v>75.0</v>
      </c>
      <c r="H1489" s="15">
        <v>73.0</v>
      </c>
      <c r="I1489" s="15">
        <v>0.343</v>
      </c>
      <c r="J1489" s="15">
        <v>0.611</v>
      </c>
      <c r="K1489" s="15">
        <v>0.046</v>
      </c>
      <c r="L1489" s="15">
        <v>297576.0</v>
      </c>
      <c r="M1489" s="15">
        <v>0.338</v>
      </c>
    </row>
    <row r="1490">
      <c r="A1490" s="15" t="str">
        <f t="shared" si="1"/>
        <v>Maldives-Asia2006</v>
      </c>
      <c r="B1490" s="5" t="s">
        <v>60</v>
      </c>
      <c r="C1490" s="17" t="s">
        <v>193</v>
      </c>
      <c r="D1490" s="10" t="s">
        <v>68</v>
      </c>
      <c r="E1490" s="15">
        <v>0.021</v>
      </c>
      <c r="F1490" s="15">
        <v>0.017</v>
      </c>
      <c r="G1490" s="15">
        <v>76.0</v>
      </c>
      <c r="H1490" s="15">
        <v>74.0</v>
      </c>
      <c r="I1490" s="15">
        <v>0.332</v>
      </c>
      <c r="J1490" s="15">
        <v>0.621</v>
      </c>
      <c r="K1490" s="15">
        <v>0.047</v>
      </c>
      <c r="L1490" s="15">
        <v>302825.0</v>
      </c>
      <c r="M1490" s="15">
        <v>0.35</v>
      </c>
    </row>
    <row r="1491">
      <c r="A1491" s="15" t="str">
        <f t="shared" si="1"/>
        <v>Maldives-Asia2007</v>
      </c>
      <c r="B1491" s="5" t="s">
        <v>60</v>
      </c>
      <c r="C1491" s="17" t="s">
        <v>193</v>
      </c>
      <c r="D1491" s="10" t="s">
        <v>69</v>
      </c>
      <c r="E1491" s="15">
        <v>0.022</v>
      </c>
      <c r="F1491" s="15">
        <v>0.015</v>
      </c>
      <c r="G1491" s="15">
        <v>77.0</v>
      </c>
      <c r="H1491" s="15">
        <v>74.0</v>
      </c>
      <c r="I1491" s="15">
        <v>0.322</v>
      </c>
      <c r="J1491" s="15">
        <v>0.63</v>
      </c>
      <c r="K1491" s="15">
        <v>0.048</v>
      </c>
      <c r="L1491" s="15">
        <v>308239.0</v>
      </c>
      <c r="M1491" s="15">
        <v>0.363</v>
      </c>
    </row>
    <row r="1492">
      <c r="A1492" s="15" t="str">
        <f t="shared" si="1"/>
        <v>Maldives-Asia2008</v>
      </c>
      <c r="B1492" s="5" t="s">
        <v>60</v>
      </c>
      <c r="C1492" s="17" t="s">
        <v>193</v>
      </c>
      <c r="D1492" s="10" t="s">
        <v>70</v>
      </c>
      <c r="E1492" s="15">
        <v>0.022</v>
      </c>
      <c r="F1492" s="15">
        <v>0.014</v>
      </c>
      <c r="G1492" s="15">
        <v>77.0</v>
      </c>
      <c r="H1492" s="15">
        <v>75.0</v>
      </c>
      <c r="I1492" s="15">
        <v>0.313</v>
      </c>
      <c r="J1492" s="15">
        <v>0.637</v>
      </c>
      <c r="K1492" s="15">
        <v>0.049</v>
      </c>
      <c r="L1492" s="15">
        <v>313843.0</v>
      </c>
      <c r="M1492" s="15">
        <v>0.376</v>
      </c>
    </row>
    <row r="1493">
      <c r="A1493" s="15" t="str">
        <f t="shared" si="1"/>
        <v>Maldives-Asia2009</v>
      </c>
      <c r="B1493" s="5" t="s">
        <v>60</v>
      </c>
      <c r="C1493" s="17" t="s">
        <v>193</v>
      </c>
      <c r="D1493" s="10" t="s">
        <v>71</v>
      </c>
      <c r="E1493" s="15">
        <v>0.022</v>
      </c>
      <c r="F1493" s="15">
        <v>0.012</v>
      </c>
      <c r="G1493" s="15">
        <v>77.0</v>
      </c>
      <c r="H1493" s="15">
        <v>75.0</v>
      </c>
      <c r="I1493" s="15">
        <v>0.306</v>
      </c>
      <c r="J1493" s="15">
        <v>0.644</v>
      </c>
      <c r="K1493" s="15">
        <v>0.05</v>
      </c>
      <c r="L1493" s="15">
        <v>319660.0</v>
      </c>
      <c r="M1493" s="15">
        <v>0.388</v>
      </c>
    </row>
    <row r="1494">
      <c r="A1494" s="15" t="str">
        <f t="shared" si="1"/>
        <v>Maldives-Asia2010</v>
      </c>
      <c r="B1494" s="5" t="s">
        <v>60</v>
      </c>
      <c r="C1494" s="17" t="s">
        <v>193</v>
      </c>
      <c r="D1494" s="10" t="s">
        <v>72</v>
      </c>
      <c r="E1494" s="15">
        <v>0.022</v>
      </c>
      <c r="F1494" s="15">
        <v>0.011</v>
      </c>
      <c r="G1494" s="15">
        <v>78.0</v>
      </c>
      <c r="H1494" s="15">
        <v>76.0</v>
      </c>
      <c r="I1494" s="15">
        <v>0.3</v>
      </c>
      <c r="J1494" s="15">
        <v>0.65</v>
      </c>
      <c r="K1494" s="15">
        <v>0.05</v>
      </c>
      <c r="L1494" s="15">
        <v>325694.0</v>
      </c>
      <c r="M1494" s="15">
        <v>0.4</v>
      </c>
    </row>
    <row r="1495">
      <c r="A1495" s="15" t="str">
        <f t="shared" si="1"/>
        <v>Maldives-Asia2011</v>
      </c>
      <c r="B1495" s="5" t="s">
        <v>60</v>
      </c>
      <c r="C1495" s="17" t="s">
        <v>193</v>
      </c>
      <c r="D1495" s="10" t="s">
        <v>73</v>
      </c>
      <c r="E1495" s="15">
        <v>0.022</v>
      </c>
      <c r="F1495" s="15">
        <v>0.01</v>
      </c>
      <c r="G1495" s="15">
        <v>78.0</v>
      </c>
      <c r="H1495" s="15">
        <v>76.0</v>
      </c>
      <c r="I1495" s="15">
        <v>0.294</v>
      </c>
      <c r="J1495" s="15">
        <v>0.655</v>
      </c>
      <c r="K1495" s="15">
        <v>0.05</v>
      </c>
      <c r="L1495" s="15">
        <v>331964.0</v>
      </c>
      <c r="M1495" s="15">
        <v>0.412</v>
      </c>
    </row>
    <row r="1496">
      <c r="A1496" s="15" t="str">
        <f t="shared" si="1"/>
        <v>Maldives-Asia2012</v>
      </c>
      <c r="B1496" s="5" t="s">
        <v>60</v>
      </c>
      <c r="C1496" s="17" t="s">
        <v>193</v>
      </c>
      <c r="D1496" s="10" t="s">
        <v>74</v>
      </c>
      <c r="E1496" s="15">
        <v>0.022</v>
      </c>
      <c r="F1496" s="15">
        <v>0.009</v>
      </c>
      <c r="G1496" s="15">
        <v>79.0</v>
      </c>
      <c r="H1496" s="15">
        <v>77.0</v>
      </c>
      <c r="I1496" s="15">
        <v>0.29</v>
      </c>
      <c r="J1496" s="15">
        <v>0.66</v>
      </c>
      <c r="K1496" s="15">
        <v>0.05</v>
      </c>
      <c r="L1496" s="15">
        <v>338442.0</v>
      </c>
      <c r="M1496" s="15">
        <v>0.423</v>
      </c>
    </row>
    <row r="1497">
      <c r="A1497" s="15" t="str">
        <f t="shared" si="1"/>
        <v>Mali-Africa2000</v>
      </c>
      <c r="B1497" s="5" t="s">
        <v>77</v>
      </c>
      <c r="C1497" s="17" t="s">
        <v>194</v>
      </c>
      <c r="D1497" s="10" t="s">
        <v>62</v>
      </c>
      <c r="E1497" s="15">
        <v>0.048</v>
      </c>
      <c r="F1497" s="15">
        <v>0.116</v>
      </c>
      <c r="G1497" s="15">
        <v>49.0</v>
      </c>
      <c r="H1497" s="15">
        <v>49.0</v>
      </c>
      <c r="I1497" s="15">
        <v>0.461</v>
      </c>
      <c r="J1497" s="15">
        <v>0.504</v>
      </c>
      <c r="K1497" s="15">
        <v>0.035</v>
      </c>
      <c r="L1497" s="15">
        <v>1.0260577E7</v>
      </c>
      <c r="M1497" s="15">
        <v>0.284</v>
      </c>
    </row>
    <row r="1498">
      <c r="A1498" s="15" t="str">
        <f t="shared" si="1"/>
        <v>Mali-Africa2001</v>
      </c>
      <c r="B1498" s="5" t="s">
        <v>77</v>
      </c>
      <c r="C1498" s="17" t="s">
        <v>194</v>
      </c>
      <c r="D1498" s="10" t="s">
        <v>63</v>
      </c>
      <c r="E1498" s="15">
        <v>0.048</v>
      </c>
      <c r="F1498" s="15">
        <v>0.113</v>
      </c>
      <c r="G1498" s="15">
        <v>49.0</v>
      </c>
      <c r="H1498" s="15">
        <v>50.0</v>
      </c>
      <c r="I1498" s="15">
        <v>0.461</v>
      </c>
      <c r="J1498" s="15">
        <v>0.505</v>
      </c>
      <c r="K1498" s="15">
        <v>0.034</v>
      </c>
      <c r="L1498" s="15">
        <v>1.0562768E7</v>
      </c>
      <c r="M1498" s="15">
        <v>0.291</v>
      </c>
    </row>
    <row r="1499">
      <c r="A1499" s="15" t="str">
        <f t="shared" si="1"/>
        <v>Mali-Africa2002</v>
      </c>
      <c r="B1499" s="5" t="s">
        <v>77</v>
      </c>
      <c r="C1499" s="17" t="s">
        <v>194</v>
      </c>
      <c r="D1499" s="10" t="s">
        <v>64</v>
      </c>
      <c r="E1499" s="15">
        <v>0.048</v>
      </c>
      <c r="F1499" s="15">
        <v>0.109</v>
      </c>
      <c r="G1499" s="15">
        <v>50.0</v>
      </c>
      <c r="H1499" s="15">
        <v>50.0</v>
      </c>
      <c r="I1499" s="15">
        <v>0.461</v>
      </c>
      <c r="J1499" s="15">
        <v>0.506</v>
      </c>
      <c r="K1499" s="15">
        <v>0.033</v>
      </c>
      <c r="L1499" s="15">
        <v>1.0882662E7</v>
      </c>
      <c r="M1499" s="15">
        <v>0.298</v>
      </c>
    </row>
    <row r="1500">
      <c r="A1500" s="15" t="str">
        <f t="shared" si="1"/>
        <v>Mali-Africa2003</v>
      </c>
      <c r="B1500" s="5" t="s">
        <v>77</v>
      </c>
      <c r="C1500" s="17" t="s">
        <v>194</v>
      </c>
      <c r="D1500" s="10" t="s">
        <v>65</v>
      </c>
      <c r="E1500" s="15">
        <v>0.048</v>
      </c>
      <c r="F1500" s="15">
        <v>0.105</v>
      </c>
      <c r="G1500" s="15">
        <v>50.0</v>
      </c>
      <c r="H1500" s="15">
        <v>51.0</v>
      </c>
      <c r="I1500" s="15">
        <v>0.462</v>
      </c>
      <c r="J1500" s="15">
        <v>0.506</v>
      </c>
      <c r="K1500" s="15">
        <v>0.032</v>
      </c>
      <c r="L1500" s="15">
        <v>1.1219737E7</v>
      </c>
      <c r="M1500" s="15">
        <v>0.305</v>
      </c>
    </row>
    <row r="1501">
      <c r="A1501" s="15" t="str">
        <f t="shared" si="1"/>
        <v>Mali-Africa2004</v>
      </c>
      <c r="B1501" s="5" t="s">
        <v>77</v>
      </c>
      <c r="C1501" s="17" t="s">
        <v>194</v>
      </c>
      <c r="D1501" s="10" t="s">
        <v>66</v>
      </c>
      <c r="E1501" s="15">
        <v>0.048</v>
      </c>
      <c r="F1501" s="15">
        <v>0.101</v>
      </c>
      <c r="G1501" s="15">
        <v>51.0</v>
      </c>
      <c r="H1501" s="15">
        <v>51.0</v>
      </c>
      <c r="I1501" s="15">
        <v>0.462</v>
      </c>
      <c r="J1501" s="15">
        <v>0.506</v>
      </c>
      <c r="K1501" s="15">
        <v>0.031</v>
      </c>
      <c r="L1501" s="15">
        <v>1.1572936E7</v>
      </c>
      <c r="M1501" s="15">
        <v>0.313</v>
      </c>
    </row>
    <row r="1502">
      <c r="A1502" s="15" t="str">
        <f t="shared" si="1"/>
        <v>Mali-Africa2005</v>
      </c>
      <c r="B1502" s="5" t="s">
        <v>77</v>
      </c>
      <c r="C1502" s="17" t="s">
        <v>194</v>
      </c>
      <c r="D1502" s="10" t="s">
        <v>67</v>
      </c>
      <c r="E1502" s="15">
        <v>0.048</v>
      </c>
      <c r="F1502" s="15">
        <v>0.097</v>
      </c>
      <c r="G1502" s="15">
        <v>51.0</v>
      </c>
      <c r="H1502" s="15">
        <v>52.0</v>
      </c>
      <c r="I1502" s="15">
        <v>0.463</v>
      </c>
      <c r="J1502" s="15">
        <v>0.506</v>
      </c>
      <c r="K1502" s="15">
        <v>0.031</v>
      </c>
      <c r="L1502" s="15">
        <v>1.1941258E7</v>
      </c>
      <c r="M1502" s="15">
        <v>0.321</v>
      </c>
    </row>
    <row r="1503">
      <c r="A1503" s="15" t="str">
        <f t="shared" si="1"/>
        <v>Mali-Africa2006</v>
      </c>
      <c r="B1503" s="5" t="s">
        <v>77</v>
      </c>
      <c r="C1503" s="17" t="s">
        <v>194</v>
      </c>
      <c r="D1503" s="10" t="s">
        <v>68</v>
      </c>
      <c r="E1503" s="15">
        <v>0.048</v>
      </c>
      <c r="F1503" s="15">
        <v>0.093</v>
      </c>
      <c r="G1503" s="15">
        <v>52.0</v>
      </c>
      <c r="H1503" s="15">
        <v>52.0</v>
      </c>
      <c r="I1503" s="15">
        <v>0.464</v>
      </c>
      <c r="J1503" s="15">
        <v>0.506</v>
      </c>
      <c r="K1503" s="15">
        <v>0.03</v>
      </c>
      <c r="L1503" s="15">
        <v>1.2325545E7</v>
      </c>
      <c r="M1503" s="15">
        <v>0.328</v>
      </c>
    </row>
    <row r="1504">
      <c r="A1504" s="15" t="str">
        <f t="shared" si="1"/>
        <v>Mali-Africa2007</v>
      </c>
      <c r="B1504" s="5" t="s">
        <v>77</v>
      </c>
      <c r="C1504" s="17" t="s">
        <v>194</v>
      </c>
      <c r="D1504" s="10" t="s">
        <v>69</v>
      </c>
      <c r="E1504" s="15">
        <v>0.048</v>
      </c>
      <c r="F1504" s="15">
        <v>0.09</v>
      </c>
      <c r="G1504" s="15">
        <v>52.0</v>
      </c>
      <c r="H1504" s="15">
        <v>53.0</v>
      </c>
      <c r="I1504" s="15">
        <v>0.464</v>
      </c>
      <c r="J1504" s="15">
        <v>0.506</v>
      </c>
      <c r="K1504" s="15">
        <v>0.03</v>
      </c>
      <c r="L1504" s="15">
        <v>1.2725629E7</v>
      </c>
      <c r="M1504" s="15">
        <v>0.336</v>
      </c>
    </row>
    <row r="1505">
      <c r="A1505" s="15" t="str">
        <f t="shared" si="1"/>
        <v>Mali-Africa2008</v>
      </c>
      <c r="B1505" s="5" t="s">
        <v>77</v>
      </c>
      <c r="C1505" s="17" t="s">
        <v>194</v>
      </c>
      <c r="D1505" s="10" t="s">
        <v>70</v>
      </c>
      <c r="E1505" s="15">
        <v>0.048</v>
      </c>
      <c r="F1505" s="15">
        <v>0.088</v>
      </c>
      <c r="G1505" s="15">
        <v>53.0</v>
      </c>
      <c r="H1505" s="15">
        <v>53.0</v>
      </c>
      <c r="I1505" s="15">
        <v>0.465</v>
      </c>
      <c r="J1505" s="15">
        <v>0.505</v>
      </c>
      <c r="K1505" s="15">
        <v>0.03</v>
      </c>
      <c r="L1505" s="15">
        <v>1.3138299E7</v>
      </c>
      <c r="M1505" s="15">
        <v>0.344</v>
      </c>
    </row>
    <row r="1506">
      <c r="A1506" s="15" t="str">
        <f t="shared" si="1"/>
        <v>Mali-Africa2009</v>
      </c>
      <c r="B1506" s="5" t="s">
        <v>77</v>
      </c>
      <c r="C1506" s="17" t="s">
        <v>194</v>
      </c>
      <c r="D1506" s="10" t="s">
        <v>71</v>
      </c>
      <c r="E1506" s="15">
        <v>0.048</v>
      </c>
      <c r="F1506" s="15">
        <v>0.085</v>
      </c>
      <c r="G1506" s="15">
        <v>53.0</v>
      </c>
      <c r="H1506" s="15">
        <v>54.0</v>
      </c>
      <c r="I1506" s="15">
        <v>0.467</v>
      </c>
      <c r="J1506" s="15">
        <v>0.504</v>
      </c>
      <c r="K1506" s="15">
        <v>0.029</v>
      </c>
      <c r="L1506" s="15">
        <v>1.3559296E7</v>
      </c>
      <c r="M1506" s="15">
        <v>0.352</v>
      </c>
    </row>
    <row r="1507">
      <c r="A1507" s="15" t="str">
        <f t="shared" si="1"/>
        <v>Mali-Africa2010</v>
      </c>
      <c r="B1507" s="5" t="s">
        <v>77</v>
      </c>
      <c r="C1507" s="17" t="s">
        <v>194</v>
      </c>
      <c r="D1507" s="10" t="s">
        <v>72</v>
      </c>
      <c r="E1507" s="15">
        <v>0.048</v>
      </c>
      <c r="F1507" s="15">
        <v>0.083</v>
      </c>
      <c r="G1507" s="15">
        <v>54.0</v>
      </c>
      <c r="H1507" s="15">
        <v>54.0</v>
      </c>
      <c r="I1507" s="15">
        <v>0.468</v>
      </c>
      <c r="J1507" s="15">
        <v>0.503</v>
      </c>
      <c r="K1507" s="15">
        <v>0.029</v>
      </c>
      <c r="L1507" s="15">
        <v>1.3985961E7</v>
      </c>
      <c r="M1507" s="15">
        <v>0.36</v>
      </c>
    </row>
    <row r="1508">
      <c r="A1508" s="15" t="str">
        <f t="shared" si="1"/>
        <v>Mali-Africa2011</v>
      </c>
      <c r="B1508" s="5" t="s">
        <v>77</v>
      </c>
      <c r="C1508" s="17" t="s">
        <v>194</v>
      </c>
      <c r="D1508" s="10" t="s">
        <v>73</v>
      </c>
      <c r="E1508" s="15">
        <v>0.048</v>
      </c>
      <c r="F1508" s="15">
        <v>0.081</v>
      </c>
      <c r="G1508" s="15">
        <v>54.0</v>
      </c>
      <c r="H1508" s="15">
        <v>54.0</v>
      </c>
      <c r="I1508" s="15">
        <v>0.47</v>
      </c>
      <c r="J1508" s="15">
        <v>0.502</v>
      </c>
      <c r="K1508" s="15">
        <v>0.029</v>
      </c>
      <c r="L1508" s="15">
        <v>1.4416737E7</v>
      </c>
      <c r="M1508" s="15">
        <v>0.368</v>
      </c>
    </row>
    <row r="1509">
      <c r="A1509" s="15" t="str">
        <f t="shared" si="1"/>
        <v>Mali-Africa2012</v>
      </c>
      <c r="B1509" s="5" t="s">
        <v>77</v>
      </c>
      <c r="C1509" s="17" t="s">
        <v>194</v>
      </c>
      <c r="D1509" s="10" t="s">
        <v>74</v>
      </c>
      <c r="E1509" s="15">
        <v>0.047</v>
      </c>
      <c r="F1509" s="15">
        <v>0.079</v>
      </c>
      <c r="G1509" s="15">
        <v>54.0</v>
      </c>
      <c r="H1509" s="15">
        <v>55.0</v>
      </c>
      <c r="I1509" s="15">
        <v>0.471</v>
      </c>
      <c r="J1509" s="15">
        <v>0.5</v>
      </c>
      <c r="K1509" s="15">
        <v>0.028</v>
      </c>
      <c r="L1509" s="15">
        <v>1.4853572E7</v>
      </c>
      <c r="M1509" s="15">
        <v>0.376</v>
      </c>
    </row>
    <row r="1510">
      <c r="A1510" s="15" t="str">
        <f t="shared" si="1"/>
        <v>Malta-Europe2000</v>
      </c>
      <c r="B1510" s="5" t="s">
        <v>75</v>
      </c>
      <c r="C1510" s="17" t="s">
        <v>195</v>
      </c>
      <c r="D1510" s="10" t="s">
        <v>62</v>
      </c>
      <c r="E1510" s="15">
        <v>0.012</v>
      </c>
      <c r="F1510" s="15">
        <v>0.007</v>
      </c>
      <c r="G1510" s="15">
        <v>80.0</v>
      </c>
      <c r="H1510" s="15">
        <v>76.0</v>
      </c>
      <c r="I1510" s="15">
        <v>0.207</v>
      </c>
      <c r="J1510" s="15">
        <v>0.686</v>
      </c>
      <c r="K1510" s="15">
        <v>0.107</v>
      </c>
      <c r="L1510" s="15">
        <v>381363.0</v>
      </c>
      <c r="M1510" s="15">
        <v>0.924</v>
      </c>
    </row>
    <row r="1511">
      <c r="A1511" s="15" t="str">
        <f t="shared" si="1"/>
        <v>Malta-Europe2001</v>
      </c>
      <c r="B1511" s="5" t="s">
        <v>75</v>
      </c>
      <c r="C1511" s="17" t="s">
        <v>195</v>
      </c>
      <c r="D1511" s="10" t="s">
        <v>63</v>
      </c>
      <c r="E1511" s="15">
        <v>0.01</v>
      </c>
      <c r="F1511" s="15">
        <v>0.007</v>
      </c>
      <c r="G1511" s="15">
        <v>81.0</v>
      </c>
      <c r="H1511" s="15">
        <v>77.0</v>
      </c>
      <c r="I1511" s="15">
        <v>0.2</v>
      </c>
      <c r="J1511" s="15">
        <v>0.688</v>
      </c>
      <c r="K1511" s="15">
        <v>0.111</v>
      </c>
      <c r="L1511" s="15">
        <v>393028.0</v>
      </c>
      <c r="M1511" s="15">
        <v>0.926</v>
      </c>
    </row>
    <row r="1512">
      <c r="A1512" s="15" t="str">
        <f t="shared" si="1"/>
        <v>Malta-Europe2002</v>
      </c>
      <c r="B1512" s="5" t="s">
        <v>75</v>
      </c>
      <c r="C1512" s="17" t="s">
        <v>195</v>
      </c>
      <c r="D1512" s="10" t="s">
        <v>64</v>
      </c>
      <c r="E1512" s="15">
        <v>0.01</v>
      </c>
      <c r="F1512" s="15">
        <v>0.006</v>
      </c>
      <c r="G1512" s="15">
        <v>81.0</v>
      </c>
      <c r="H1512" s="15">
        <v>76.0</v>
      </c>
      <c r="I1512" s="15">
        <v>0.193</v>
      </c>
      <c r="J1512" s="15">
        <v>0.69</v>
      </c>
      <c r="K1512" s="15">
        <v>0.117</v>
      </c>
      <c r="L1512" s="15">
        <v>395969.0</v>
      </c>
      <c r="M1512" s="15">
        <v>0.929</v>
      </c>
    </row>
    <row r="1513">
      <c r="A1513" s="15" t="str">
        <f t="shared" si="1"/>
        <v>Malta-Europe2003</v>
      </c>
      <c r="B1513" s="5" t="s">
        <v>75</v>
      </c>
      <c r="C1513" s="17" t="s">
        <v>195</v>
      </c>
      <c r="D1513" s="10" t="s">
        <v>65</v>
      </c>
      <c r="E1513" s="15">
        <v>0.01</v>
      </c>
      <c r="F1513" s="15">
        <v>0.006</v>
      </c>
      <c r="G1513" s="15">
        <v>81.0</v>
      </c>
      <c r="H1513" s="15">
        <v>76.0</v>
      </c>
      <c r="I1513" s="15">
        <v>0.185</v>
      </c>
      <c r="J1513" s="15">
        <v>0.691</v>
      </c>
      <c r="K1513" s="15">
        <v>0.123</v>
      </c>
      <c r="L1513" s="15">
        <v>398582.0</v>
      </c>
      <c r="M1513" s="15">
        <v>0.932</v>
      </c>
    </row>
    <row r="1514">
      <c r="A1514" s="15" t="str">
        <f t="shared" si="1"/>
        <v>Malta-Europe2004</v>
      </c>
      <c r="B1514" s="5" t="s">
        <v>75</v>
      </c>
      <c r="C1514" s="17" t="s">
        <v>195</v>
      </c>
      <c r="D1514" s="10" t="s">
        <v>66</v>
      </c>
      <c r="E1514" s="15">
        <v>0.01</v>
      </c>
      <c r="F1514" s="15">
        <v>0.006</v>
      </c>
      <c r="G1514" s="15">
        <v>81.0</v>
      </c>
      <c r="H1514" s="15">
        <v>77.0</v>
      </c>
      <c r="I1514" s="15">
        <v>0.178</v>
      </c>
      <c r="J1514" s="15">
        <v>0.693</v>
      </c>
      <c r="K1514" s="15">
        <v>0.129</v>
      </c>
      <c r="L1514" s="15">
        <v>401268.0</v>
      </c>
      <c r="M1514" s="15">
        <v>0.934</v>
      </c>
    </row>
    <row r="1515">
      <c r="A1515" s="15" t="str">
        <f t="shared" si="1"/>
        <v>Malta-Europe2005</v>
      </c>
      <c r="B1515" s="5" t="s">
        <v>75</v>
      </c>
      <c r="C1515" s="17" t="s">
        <v>195</v>
      </c>
      <c r="D1515" s="10" t="s">
        <v>67</v>
      </c>
      <c r="E1515" s="15">
        <v>0.01</v>
      </c>
      <c r="F1515" s="15">
        <v>0.006</v>
      </c>
      <c r="G1515" s="15">
        <v>81.0</v>
      </c>
      <c r="H1515" s="15">
        <v>77.0</v>
      </c>
      <c r="I1515" s="15">
        <v>0.173</v>
      </c>
      <c r="J1515" s="15">
        <v>0.694</v>
      </c>
      <c r="K1515" s="15">
        <v>0.133</v>
      </c>
      <c r="L1515" s="15">
        <v>403834.0</v>
      </c>
      <c r="M1515" s="15">
        <v>0.936</v>
      </c>
    </row>
    <row r="1516">
      <c r="A1516" s="15" t="str">
        <f t="shared" si="1"/>
        <v>Malta-Europe2006</v>
      </c>
      <c r="B1516" s="5" t="s">
        <v>75</v>
      </c>
      <c r="C1516" s="17" t="s">
        <v>195</v>
      </c>
      <c r="D1516" s="10" t="s">
        <v>68</v>
      </c>
      <c r="E1516" s="15">
        <v>0.009</v>
      </c>
      <c r="F1516" s="15">
        <v>0.006</v>
      </c>
      <c r="G1516" s="15">
        <v>82.0</v>
      </c>
      <c r="H1516" s="15">
        <v>77.0</v>
      </c>
      <c r="I1516" s="15">
        <v>0.168</v>
      </c>
      <c r="J1516" s="15">
        <v>0.696</v>
      </c>
      <c r="K1516" s="15">
        <v>0.136</v>
      </c>
      <c r="L1516" s="15">
        <v>405308.0</v>
      </c>
      <c r="M1516" s="15">
        <v>0.939</v>
      </c>
    </row>
    <row r="1517">
      <c r="A1517" s="15" t="str">
        <f t="shared" si="1"/>
        <v>Malta-Europe2007</v>
      </c>
      <c r="B1517" s="5" t="s">
        <v>75</v>
      </c>
      <c r="C1517" s="17" t="s">
        <v>195</v>
      </c>
      <c r="D1517" s="10" t="s">
        <v>69</v>
      </c>
      <c r="E1517" s="15">
        <v>0.009</v>
      </c>
      <c r="F1517" s="15">
        <v>0.006</v>
      </c>
      <c r="G1517" s="15">
        <v>82.0</v>
      </c>
      <c r="H1517" s="15">
        <v>78.0</v>
      </c>
      <c r="I1517" s="15">
        <v>0.164</v>
      </c>
      <c r="J1517" s="15">
        <v>0.698</v>
      </c>
      <c r="K1517" s="15">
        <v>0.138</v>
      </c>
      <c r="L1517" s="15">
        <v>406724.0</v>
      </c>
      <c r="M1517" s="15">
        <v>0.941</v>
      </c>
    </row>
    <row r="1518">
      <c r="A1518" s="15" t="str">
        <f t="shared" si="1"/>
        <v>Malta-Europe2008</v>
      </c>
      <c r="B1518" s="5" t="s">
        <v>75</v>
      </c>
      <c r="C1518" s="17" t="s">
        <v>195</v>
      </c>
      <c r="D1518" s="10" t="s">
        <v>70</v>
      </c>
      <c r="E1518" s="15">
        <v>0.01</v>
      </c>
      <c r="F1518" s="15">
        <v>0.006</v>
      </c>
      <c r="G1518" s="15">
        <v>82.0</v>
      </c>
      <c r="H1518" s="15">
        <v>77.0</v>
      </c>
      <c r="I1518" s="15">
        <v>0.162</v>
      </c>
      <c r="J1518" s="15">
        <v>0.699</v>
      </c>
      <c r="K1518" s="15">
        <v>0.139</v>
      </c>
      <c r="L1518" s="15">
        <v>409379.0</v>
      </c>
      <c r="M1518" s="15">
        <v>0.943</v>
      </c>
    </row>
    <row r="1519">
      <c r="A1519" s="15" t="str">
        <f t="shared" si="1"/>
        <v>Malta-Europe2009</v>
      </c>
      <c r="B1519" s="5" t="s">
        <v>75</v>
      </c>
      <c r="C1519" s="17" t="s">
        <v>195</v>
      </c>
      <c r="D1519" s="10" t="s">
        <v>71</v>
      </c>
      <c r="E1519" s="15">
        <v>0.01</v>
      </c>
      <c r="F1519" s="15">
        <v>0.006</v>
      </c>
      <c r="G1519" s="15">
        <v>83.0</v>
      </c>
      <c r="H1519" s="15">
        <v>78.0</v>
      </c>
      <c r="I1519" s="15">
        <v>0.159</v>
      </c>
      <c r="J1519" s="15">
        <v>0.699</v>
      </c>
      <c r="K1519" s="15">
        <v>0.141</v>
      </c>
      <c r="L1519" s="15">
        <v>412477.0</v>
      </c>
      <c r="M1519" s="15">
        <v>0.945</v>
      </c>
    </row>
    <row r="1520">
      <c r="A1520" s="15" t="str">
        <f t="shared" si="1"/>
        <v>Malta-Europe2010</v>
      </c>
      <c r="B1520" s="5" t="s">
        <v>75</v>
      </c>
      <c r="C1520" s="17" t="s">
        <v>195</v>
      </c>
      <c r="D1520" s="10" t="s">
        <v>72</v>
      </c>
      <c r="E1520" s="15">
        <v>0.009</v>
      </c>
      <c r="F1520" s="15">
        <v>0.006</v>
      </c>
      <c r="G1520" s="15">
        <v>84.0</v>
      </c>
      <c r="H1520" s="15">
        <v>79.0</v>
      </c>
      <c r="I1520" s="15">
        <v>0.156</v>
      </c>
      <c r="J1520" s="15">
        <v>0.699</v>
      </c>
      <c r="K1520" s="15">
        <v>0.145</v>
      </c>
      <c r="L1520" s="15">
        <v>414508.0</v>
      </c>
      <c r="M1520" s="15">
        <v>0.947</v>
      </c>
    </row>
    <row r="1521">
      <c r="A1521" s="15" t="str">
        <f t="shared" si="1"/>
        <v>Malta-Europe2011</v>
      </c>
      <c r="B1521" s="5" t="s">
        <v>75</v>
      </c>
      <c r="C1521" s="17" t="s">
        <v>195</v>
      </c>
      <c r="D1521" s="10" t="s">
        <v>73</v>
      </c>
      <c r="E1521" s="15">
        <v>0.01</v>
      </c>
      <c r="F1521" s="15">
        <v>0.005</v>
      </c>
      <c r="G1521" s="15">
        <v>83.0</v>
      </c>
      <c r="H1521" s="15">
        <v>79.0</v>
      </c>
      <c r="I1521" s="15">
        <v>0.153</v>
      </c>
      <c r="J1521" s="15">
        <v>0.697</v>
      </c>
      <c r="K1521" s="15">
        <v>0.15</v>
      </c>
      <c r="L1521" s="15">
        <v>416268.0</v>
      </c>
      <c r="M1521" s="15">
        <v>0.948</v>
      </c>
    </row>
    <row r="1522">
      <c r="A1522" s="15" t="str">
        <f t="shared" si="1"/>
        <v>Malta-Europe2012</v>
      </c>
      <c r="B1522" s="5" t="s">
        <v>75</v>
      </c>
      <c r="C1522" s="17" t="s">
        <v>195</v>
      </c>
      <c r="D1522" s="10" t="s">
        <v>74</v>
      </c>
      <c r="E1522" s="15">
        <v>0.01</v>
      </c>
      <c r="F1522" s="15">
        <v>0.005</v>
      </c>
      <c r="G1522" s="15">
        <v>83.0</v>
      </c>
      <c r="H1522" s="15">
        <v>79.0</v>
      </c>
      <c r="I1522" s="15">
        <v>0.15</v>
      </c>
      <c r="J1522" s="15">
        <v>0.694</v>
      </c>
      <c r="K1522" s="15">
        <v>0.156</v>
      </c>
      <c r="L1522" s="15">
        <v>419455.0</v>
      </c>
      <c r="M1522" s="15">
        <v>0.95</v>
      </c>
    </row>
    <row r="1523">
      <c r="A1523" s="15" t="str">
        <f t="shared" si="1"/>
        <v>Marshall Islands-Oceania2000</v>
      </c>
      <c r="B1523" s="5" t="s">
        <v>79</v>
      </c>
      <c r="C1523" s="17" t="s">
        <v>196</v>
      </c>
      <c r="D1523" s="10" t="s">
        <v>62</v>
      </c>
      <c r="E1523" s="11"/>
      <c r="F1523" s="15">
        <v>0.034</v>
      </c>
      <c r="G1523" s="15">
        <v>68.0</v>
      </c>
      <c r="H1523" s="15">
        <v>63.0</v>
      </c>
      <c r="I1523" s="11"/>
      <c r="J1523" s="11"/>
      <c r="K1523" s="11"/>
      <c r="L1523" s="15">
        <v>52161.0</v>
      </c>
      <c r="M1523" s="15">
        <v>0.684</v>
      </c>
    </row>
    <row r="1524">
      <c r="A1524" s="15" t="str">
        <f t="shared" si="1"/>
        <v>Marshall Islands-Oceania2001</v>
      </c>
      <c r="B1524" s="5" t="s">
        <v>79</v>
      </c>
      <c r="C1524" s="17" t="s">
        <v>196</v>
      </c>
      <c r="D1524" s="10" t="s">
        <v>63</v>
      </c>
      <c r="E1524" s="11"/>
      <c r="F1524" s="15">
        <v>0.033</v>
      </c>
      <c r="G1524" s="15">
        <v>68.0</v>
      </c>
      <c r="H1524" s="15">
        <v>63.0</v>
      </c>
      <c r="I1524" s="11"/>
      <c r="J1524" s="11"/>
      <c r="K1524" s="11"/>
      <c r="L1524" s="15">
        <v>52184.0</v>
      </c>
      <c r="M1524" s="15">
        <v>0.687</v>
      </c>
    </row>
    <row r="1525">
      <c r="A1525" s="15" t="str">
        <f t="shared" si="1"/>
        <v>Marshall Islands-Oceania2002</v>
      </c>
      <c r="B1525" s="5" t="s">
        <v>79</v>
      </c>
      <c r="C1525" s="17" t="s">
        <v>196</v>
      </c>
      <c r="D1525" s="10" t="s">
        <v>64</v>
      </c>
      <c r="E1525" s="11"/>
      <c r="F1525" s="15">
        <v>0.033</v>
      </c>
      <c r="G1525" s="15">
        <v>68.0</v>
      </c>
      <c r="H1525" s="15">
        <v>63.0</v>
      </c>
      <c r="I1525" s="11"/>
      <c r="J1525" s="11"/>
      <c r="K1525" s="11"/>
      <c r="L1525" s="15">
        <v>52161.0</v>
      </c>
      <c r="M1525" s="15">
        <v>0.69</v>
      </c>
    </row>
    <row r="1526">
      <c r="A1526" s="15" t="str">
        <f t="shared" si="1"/>
        <v>Marshall Islands-Oceania2003</v>
      </c>
      <c r="B1526" s="5" t="s">
        <v>79</v>
      </c>
      <c r="C1526" s="17" t="s">
        <v>196</v>
      </c>
      <c r="D1526" s="10" t="s">
        <v>65</v>
      </c>
      <c r="E1526" s="11"/>
      <c r="F1526" s="15">
        <v>0.033</v>
      </c>
      <c r="G1526" s="15">
        <v>68.0</v>
      </c>
      <c r="H1526" s="15">
        <v>63.0</v>
      </c>
      <c r="I1526" s="11"/>
      <c r="J1526" s="11"/>
      <c r="K1526" s="11"/>
      <c r="L1526" s="15">
        <v>52115.0</v>
      </c>
      <c r="M1526" s="15">
        <v>0.693</v>
      </c>
    </row>
    <row r="1527">
      <c r="A1527" s="15" t="str">
        <f t="shared" si="1"/>
        <v>Marshall Islands-Oceania2004</v>
      </c>
      <c r="B1527" s="5" t="s">
        <v>79</v>
      </c>
      <c r="C1527" s="17" t="s">
        <v>196</v>
      </c>
      <c r="D1527" s="10" t="s">
        <v>66</v>
      </c>
      <c r="E1527" s="11"/>
      <c r="F1527" s="15">
        <v>0.033</v>
      </c>
      <c r="G1527" s="15">
        <v>68.0</v>
      </c>
      <c r="H1527" s="15">
        <v>63.0</v>
      </c>
      <c r="I1527" s="11"/>
      <c r="J1527" s="11"/>
      <c r="K1527" s="11"/>
      <c r="L1527" s="15">
        <v>52074.0</v>
      </c>
      <c r="M1527" s="15">
        <v>0.696</v>
      </c>
    </row>
    <row r="1528">
      <c r="A1528" s="15" t="str">
        <f t="shared" si="1"/>
        <v>Marshall Islands-Oceania2005</v>
      </c>
      <c r="B1528" s="5" t="s">
        <v>79</v>
      </c>
      <c r="C1528" s="17" t="s">
        <v>196</v>
      </c>
      <c r="D1528" s="10" t="s">
        <v>67</v>
      </c>
      <c r="E1528" s="15">
        <v>0.035</v>
      </c>
      <c r="F1528" s="15">
        <v>0.033</v>
      </c>
      <c r="G1528" s="15">
        <v>68.0</v>
      </c>
      <c r="H1528" s="15">
        <v>63.0</v>
      </c>
      <c r="I1528" s="11"/>
      <c r="J1528" s="11"/>
      <c r="K1528" s="11"/>
      <c r="L1528" s="15">
        <v>52058.0</v>
      </c>
      <c r="M1528" s="15">
        <v>0.699</v>
      </c>
    </row>
    <row r="1529">
      <c r="A1529" s="15" t="str">
        <f t="shared" si="1"/>
        <v>Marshall Islands-Oceania2006</v>
      </c>
      <c r="B1529" s="5" t="s">
        <v>79</v>
      </c>
      <c r="C1529" s="17" t="s">
        <v>196</v>
      </c>
      <c r="D1529" s="10" t="s">
        <v>68</v>
      </c>
      <c r="E1529" s="15">
        <v>0.035</v>
      </c>
      <c r="F1529" s="15">
        <v>0.033</v>
      </c>
      <c r="G1529" s="15">
        <v>68.0</v>
      </c>
      <c r="H1529" s="15">
        <v>63.0</v>
      </c>
      <c r="I1529" s="11"/>
      <c r="J1529" s="11"/>
      <c r="K1529" s="11"/>
      <c r="L1529" s="15">
        <v>52084.0</v>
      </c>
      <c r="M1529" s="15">
        <v>0.702</v>
      </c>
    </row>
    <row r="1530">
      <c r="A1530" s="15" t="str">
        <f t="shared" si="1"/>
        <v>Marshall Islands-Oceania2007</v>
      </c>
      <c r="B1530" s="5" t="s">
        <v>79</v>
      </c>
      <c r="C1530" s="17" t="s">
        <v>196</v>
      </c>
      <c r="D1530" s="10" t="s">
        <v>69</v>
      </c>
      <c r="E1530" s="15">
        <v>0.035</v>
      </c>
      <c r="F1530" s="15">
        <v>0.032</v>
      </c>
      <c r="G1530" s="15">
        <v>68.0</v>
      </c>
      <c r="H1530" s="15">
        <v>63.0</v>
      </c>
      <c r="I1530" s="11"/>
      <c r="J1530" s="11"/>
      <c r="K1530" s="11"/>
      <c r="L1530" s="15">
        <v>52150.0</v>
      </c>
      <c r="M1530" s="15">
        <v>0.705</v>
      </c>
    </row>
    <row r="1531">
      <c r="A1531" s="15" t="str">
        <f t="shared" si="1"/>
        <v>Marshall Islands-Oceania2008</v>
      </c>
      <c r="B1531" s="5" t="s">
        <v>79</v>
      </c>
      <c r="C1531" s="17" t="s">
        <v>196</v>
      </c>
      <c r="D1531" s="10" t="s">
        <v>70</v>
      </c>
      <c r="E1531" s="15">
        <v>0.035</v>
      </c>
      <c r="F1531" s="15">
        <v>0.032</v>
      </c>
      <c r="G1531" s="15">
        <v>68.0</v>
      </c>
      <c r="H1531" s="15">
        <v>63.0</v>
      </c>
      <c r="I1531" s="11"/>
      <c r="J1531" s="11"/>
      <c r="K1531" s="11"/>
      <c r="L1531" s="15">
        <v>52245.0</v>
      </c>
      <c r="M1531" s="15">
        <v>0.708</v>
      </c>
    </row>
    <row r="1532">
      <c r="A1532" s="15" t="str">
        <f t="shared" si="1"/>
        <v>Marshall Islands-Oceania2009</v>
      </c>
      <c r="B1532" s="5" t="s">
        <v>79</v>
      </c>
      <c r="C1532" s="17" t="s">
        <v>196</v>
      </c>
      <c r="D1532" s="10" t="s">
        <v>71</v>
      </c>
      <c r="E1532" s="15">
        <v>0.035</v>
      </c>
      <c r="F1532" s="15">
        <v>0.032</v>
      </c>
      <c r="G1532" s="15">
        <v>68.0</v>
      </c>
      <c r="H1532" s="15">
        <v>63.0</v>
      </c>
      <c r="I1532" s="11"/>
      <c r="J1532" s="11"/>
      <c r="K1532" s="11"/>
      <c r="L1532" s="15">
        <v>52341.0</v>
      </c>
      <c r="M1532" s="15">
        <v>0.711</v>
      </c>
    </row>
    <row r="1533">
      <c r="A1533" s="15" t="str">
        <f t="shared" si="1"/>
        <v>Marshall Islands-Oceania2010</v>
      </c>
      <c r="B1533" s="5" t="s">
        <v>79</v>
      </c>
      <c r="C1533" s="17" t="s">
        <v>196</v>
      </c>
      <c r="D1533" s="10" t="s">
        <v>72</v>
      </c>
      <c r="E1533" s="15">
        <v>0.035</v>
      </c>
      <c r="F1533" s="15">
        <v>0.032</v>
      </c>
      <c r="G1533" s="15">
        <v>68.0</v>
      </c>
      <c r="H1533" s="15">
        <v>63.0</v>
      </c>
      <c r="I1533" s="11"/>
      <c r="J1533" s="11"/>
      <c r="K1533" s="11"/>
      <c r="L1533" s="15">
        <v>52428.0</v>
      </c>
      <c r="M1533" s="15">
        <v>0.713</v>
      </c>
    </row>
    <row r="1534">
      <c r="A1534" s="15" t="str">
        <f t="shared" si="1"/>
        <v>Marshall Islands-Oceania2011</v>
      </c>
      <c r="B1534" s="5" t="s">
        <v>79</v>
      </c>
      <c r="C1534" s="17" t="s">
        <v>196</v>
      </c>
      <c r="D1534" s="10" t="s">
        <v>73</v>
      </c>
      <c r="E1534" s="15">
        <v>0.035</v>
      </c>
      <c r="F1534" s="15">
        <v>0.032</v>
      </c>
      <c r="G1534" s="15">
        <v>68.0</v>
      </c>
      <c r="H1534" s="15">
        <v>63.0</v>
      </c>
      <c r="I1534" s="11"/>
      <c r="J1534" s="11"/>
      <c r="K1534" s="11"/>
      <c r="L1534" s="15">
        <v>52495.0</v>
      </c>
      <c r="M1534" s="15">
        <v>0.716</v>
      </c>
    </row>
    <row r="1535">
      <c r="A1535" s="15" t="str">
        <f t="shared" si="1"/>
        <v>Marshall Islands-Oceania2012</v>
      </c>
      <c r="B1535" s="5" t="s">
        <v>79</v>
      </c>
      <c r="C1535" s="17" t="s">
        <v>196</v>
      </c>
      <c r="D1535" s="10" t="s">
        <v>74</v>
      </c>
      <c r="E1535" s="15">
        <v>0.035</v>
      </c>
      <c r="F1535" s="15">
        <v>0.031</v>
      </c>
      <c r="G1535" s="15">
        <v>68.0</v>
      </c>
      <c r="H1535" s="15">
        <v>63.0</v>
      </c>
      <c r="I1535" s="11"/>
      <c r="J1535" s="11"/>
      <c r="K1535" s="11"/>
      <c r="L1535" s="15">
        <v>52555.0</v>
      </c>
      <c r="M1535" s="15">
        <v>0.719</v>
      </c>
    </row>
    <row r="1536">
      <c r="A1536" s="15" t="str">
        <f t="shared" si="1"/>
        <v>Mauritania-Africa2000</v>
      </c>
      <c r="B1536" s="5" t="s">
        <v>77</v>
      </c>
      <c r="C1536" s="17" t="s">
        <v>197</v>
      </c>
      <c r="D1536" s="10" t="s">
        <v>62</v>
      </c>
      <c r="E1536" s="15">
        <v>0.038</v>
      </c>
      <c r="F1536" s="15">
        <v>0.076</v>
      </c>
      <c r="G1536" s="15">
        <v>61.0</v>
      </c>
      <c r="H1536" s="15">
        <v>58.0</v>
      </c>
      <c r="I1536" s="15">
        <v>0.428</v>
      </c>
      <c r="J1536" s="15">
        <v>0.54</v>
      </c>
      <c r="K1536" s="15">
        <v>0.032</v>
      </c>
      <c r="L1536" s="15">
        <v>2708095.0</v>
      </c>
      <c r="M1536" s="15">
        <v>0.492</v>
      </c>
    </row>
    <row r="1537">
      <c r="A1537" s="15" t="str">
        <f t="shared" si="1"/>
        <v>Mauritania-Africa2001</v>
      </c>
      <c r="B1537" s="5" t="s">
        <v>77</v>
      </c>
      <c r="C1537" s="17" t="s">
        <v>197</v>
      </c>
      <c r="D1537" s="10" t="s">
        <v>63</v>
      </c>
      <c r="E1537" s="15">
        <v>0.038</v>
      </c>
      <c r="F1537" s="15">
        <v>0.076</v>
      </c>
      <c r="G1537" s="15">
        <v>61.0</v>
      </c>
      <c r="H1537" s="15">
        <v>58.0</v>
      </c>
      <c r="I1537" s="15">
        <v>0.426</v>
      </c>
      <c r="J1537" s="15">
        <v>0.543</v>
      </c>
      <c r="K1537" s="15">
        <v>0.032</v>
      </c>
      <c r="L1537" s="15">
        <v>2791403.0</v>
      </c>
      <c r="M1537" s="15">
        <v>0.5</v>
      </c>
    </row>
    <row r="1538">
      <c r="A1538" s="15" t="str">
        <f t="shared" si="1"/>
        <v>Mauritania-Africa2002</v>
      </c>
      <c r="B1538" s="5" t="s">
        <v>77</v>
      </c>
      <c r="C1538" s="17" t="s">
        <v>197</v>
      </c>
      <c r="D1538" s="10" t="s">
        <v>64</v>
      </c>
      <c r="E1538" s="15">
        <v>0.038</v>
      </c>
      <c r="F1538" s="15">
        <v>0.076</v>
      </c>
      <c r="G1538" s="15">
        <v>61.0</v>
      </c>
      <c r="H1538" s="15">
        <v>58.0</v>
      </c>
      <c r="I1538" s="15">
        <v>0.423</v>
      </c>
      <c r="J1538" s="15">
        <v>0.545</v>
      </c>
      <c r="K1538" s="15">
        <v>0.032</v>
      </c>
      <c r="L1538" s="15">
        <v>2877431.0</v>
      </c>
      <c r="M1538" s="15">
        <v>0.508</v>
      </c>
    </row>
    <row r="1539">
      <c r="A1539" s="15" t="str">
        <f t="shared" si="1"/>
        <v>Mauritania-Africa2003</v>
      </c>
      <c r="B1539" s="5" t="s">
        <v>77</v>
      </c>
      <c r="C1539" s="17" t="s">
        <v>197</v>
      </c>
      <c r="D1539" s="10" t="s">
        <v>65</v>
      </c>
      <c r="E1539" s="15">
        <v>0.037</v>
      </c>
      <c r="F1539" s="15">
        <v>0.076</v>
      </c>
      <c r="G1539" s="15">
        <v>62.0</v>
      </c>
      <c r="H1539" s="15">
        <v>59.0</v>
      </c>
      <c r="I1539" s="15">
        <v>0.42</v>
      </c>
      <c r="J1539" s="15">
        <v>0.548</v>
      </c>
      <c r="K1539" s="15">
        <v>0.032</v>
      </c>
      <c r="L1539" s="15">
        <v>2965667.0</v>
      </c>
      <c r="M1539" s="15">
        <v>0.516</v>
      </c>
    </row>
    <row r="1540">
      <c r="A1540" s="15" t="str">
        <f t="shared" si="1"/>
        <v>Mauritania-Africa2004</v>
      </c>
      <c r="B1540" s="5" t="s">
        <v>77</v>
      </c>
      <c r="C1540" s="17" t="s">
        <v>197</v>
      </c>
      <c r="D1540" s="10" t="s">
        <v>66</v>
      </c>
      <c r="E1540" s="15">
        <v>0.037</v>
      </c>
      <c r="F1540" s="15">
        <v>0.075</v>
      </c>
      <c r="G1540" s="15">
        <v>62.0</v>
      </c>
      <c r="H1540" s="15">
        <v>59.0</v>
      </c>
      <c r="I1540" s="15">
        <v>0.418</v>
      </c>
      <c r="J1540" s="15">
        <v>0.551</v>
      </c>
      <c r="K1540" s="15">
        <v>0.032</v>
      </c>
      <c r="L1540" s="15">
        <v>3055425.0</v>
      </c>
      <c r="M1540" s="15">
        <v>0.524</v>
      </c>
    </row>
    <row r="1541">
      <c r="A1541" s="15" t="str">
        <f t="shared" si="1"/>
        <v>Mauritania-Africa2005</v>
      </c>
      <c r="B1541" s="5" t="s">
        <v>77</v>
      </c>
      <c r="C1541" s="17" t="s">
        <v>197</v>
      </c>
      <c r="D1541" s="10" t="s">
        <v>67</v>
      </c>
      <c r="E1541" s="15">
        <v>0.037</v>
      </c>
      <c r="F1541" s="15">
        <v>0.075</v>
      </c>
      <c r="G1541" s="15">
        <v>62.0</v>
      </c>
      <c r="H1541" s="15">
        <v>59.0</v>
      </c>
      <c r="I1541" s="15">
        <v>0.416</v>
      </c>
      <c r="J1541" s="15">
        <v>0.553</v>
      </c>
      <c r="K1541" s="15">
        <v>0.031</v>
      </c>
      <c r="L1541" s="15">
        <v>3146164.0</v>
      </c>
      <c r="M1541" s="15">
        <v>0.531</v>
      </c>
    </row>
    <row r="1542">
      <c r="A1542" s="15" t="str">
        <f t="shared" si="1"/>
        <v>Mauritania-Africa2006</v>
      </c>
      <c r="B1542" s="5" t="s">
        <v>77</v>
      </c>
      <c r="C1542" s="17" t="s">
        <v>197</v>
      </c>
      <c r="D1542" s="10" t="s">
        <v>68</v>
      </c>
      <c r="E1542" s="15">
        <v>0.037</v>
      </c>
      <c r="F1542" s="15">
        <v>0.074</v>
      </c>
      <c r="G1542" s="15">
        <v>62.0</v>
      </c>
      <c r="H1542" s="15">
        <v>59.0</v>
      </c>
      <c r="I1542" s="15">
        <v>0.413</v>
      </c>
      <c r="J1542" s="15">
        <v>0.555</v>
      </c>
      <c r="K1542" s="15">
        <v>0.031</v>
      </c>
      <c r="L1542" s="15">
        <v>3237713.0</v>
      </c>
      <c r="M1542" s="15">
        <v>0.539</v>
      </c>
    </row>
    <row r="1543">
      <c r="A1543" s="15" t="str">
        <f t="shared" si="1"/>
        <v>Mauritania-Africa2007</v>
      </c>
      <c r="B1543" s="5" t="s">
        <v>77</v>
      </c>
      <c r="C1543" s="17" t="s">
        <v>197</v>
      </c>
      <c r="D1543" s="10" t="s">
        <v>69</v>
      </c>
      <c r="E1543" s="15">
        <v>0.036</v>
      </c>
      <c r="F1543" s="15">
        <v>0.073</v>
      </c>
      <c r="G1543" s="15">
        <v>62.0</v>
      </c>
      <c r="H1543" s="15">
        <v>59.0</v>
      </c>
      <c r="I1543" s="15">
        <v>0.411</v>
      </c>
      <c r="J1543" s="15">
        <v>0.557</v>
      </c>
      <c r="K1543" s="15">
        <v>0.031</v>
      </c>
      <c r="L1543" s="15">
        <v>3330037.0</v>
      </c>
      <c r="M1543" s="15">
        <v>0.546</v>
      </c>
    </row>
    <row r="1544">
      <c r="A1544" s="15" t="str">
        <f t="shared" si="1"/>
        <v>Mauritania-Africa2008</v>
      </c>
      <c r="B1544" s="5" t="s">
        <v>77</v>
      </c>
      <c r="C1544" s="17" t="s">
        <v>197</v>
      </c>
      <c r="D1544" s="10" t="s">
        <v>70</v>
      </c>
      <c r="E1544" s="15">
        <v>0.036</v>
      </c>
      <c r="F1544" s="15">
        <v>0.072</v>
      </c>
      <c r="G1544" s="15">
        <v>62.0</v>
      </c>
      <c r="H1544" s="15">
        <v>59.0</v>
      </c>
      <c r="I1544" s="15">
        <v>0.409</v>
      </c>
      <c r="J1544" s="15">
        <v>0.559</v>
      </c>
      <c r="K1544" s="15">
        <v>0.031</v>
      </c>
      <c r="L1544" s="15">
        <v>3422901.0</v>
      </c>
      <c r="M1544" s="15">
        <v>0.553</v>
      </c>
    </row>
    <row r="1545">
      <c r="A1545" s="15" t="str">
        <f t="shared" si="1"/>
        <v>Mauritania-Africa2009</v>
      </c>
      <c r="B1545" s="5" t="s">
        <v>77</v>
      </c>
      <c r="C1545" s="17" t="s">
        <v>197</v>
      </c>
      <c r="D1545" s="10" t="s">
        <v>71</v>
      </c>
      <c r="E1545" s="15">
        <v>0.036</v>
      </c>
      <c r="F1545" s="15">
        <v>0.071</v>
      </c>
      <c r="G1545" s="15">
        <v>62.0</v>
      </c>
      <c r="H1545" s="15">
        <v>59.0</v>
      </c>
      <c r="I1545" s="15">
        <v>0.407</v>
      </c>
      <c r="J1545" s="15">
        <v>0.561</v>
      </c>
      <c r="K1545" s="15">
        <v>0.031</v>
      </c>
      <c r="L1545" s="15">
        <v>3516077.0</v>
      </c>
      <c r="M1545" s="15">
        <v>0.56</v>
      </c>
    </row>
    <row r="1546">
      <c r="A1546" s="15" t="str">
        <f t="shared" si="1"/>
        <v>Mauritania-Africa2010</v>
      </c>
      <c r="B1546" s="5" t="s">
        <v>77</v>
      </c>
      <c r="C1546" s="17" t="s">
        <v>197</v>
      </c>
      <c r="D1546" s="10" t="s">
        <v>72</v>
      </c>
      <c r="E1546" s="15">
        <v>0.035</v>
      </c>
      <c r="F1546" s="15">
        <v>0.07</v>
      </c>
      <c r="G1546" s="15">
        <v>63.0</v>
      </c>
      <c r="H1546" s="15">
        <v>60.0</v>
      </c>
      <c r="I1546" s="15">
        <v>0.406</v>
      </c>
      <c r="J1546" s="15">
        <v>0.563</v>
      </c>
      <c r="K1546" s="15">
        <v>0.031</v>
      </c>
      <c r="L1546" s="15">
        <v>3609420.0</v>
      </c>
      <c r="M1546" s="15">
        <v>0.567</v>
      </c>
    </row>
    <row r="1547">
      <c r="A1547" s="15" t="str">
        <f t="shared" si="1"/>
        <v>Mauritania-Africa2011</v>
      </c>
      <c r="B1547" s="5" t="s">
        <v>77</v>
      </c>
      <c r="C1547" s="17" t="s">
        <v>197</v>
      </c>
      <c r="D1547" s="10" t="s">
        <v>73</v>
      </c>
      <c r="E1547" s="15">
        <v>0.035</v>
      </c>
      <c r="F1547" s="15">
        <v>0.069</v>
      </c>
      <c r="G1547" s="15">
        <v>63.0</v>
      </c>
      <c r="H1547" s="15">
        <v>60.0</v>
      </c>
      <c r="I1547" s="15">
        <v>0.404</v>
      </c>
      <c r="J1547" s="15">
        <v>0.565</v>
      </c>
      <c r="K1547" s="15">
        <v>0.031</v>
      </c>
      <c r="L1547" s="15">
        <v>3702763.0</v>
      </c>
      <c r="M1547" s="15">
        <v>0.573</v>
      </c>
    </row>
    <row r="1548">
      <c r="A1548" s="15" t="str">
        <f t="shared" si="1"/>
        <v>Mauritania-Africa2012</v>
      </c>
      <c r="B1548" s="5" t="s">
        <v>77</v>
      </c>
      <c r="C1548" s="17" t="s">
        <v>197</v>
      </c>
      <c r="D1548" s="10" t="s">
        <v>74</v>
      </c>
      <c r="E1548" s="15">
        <v>0.034</v>
      </c>
      <c r="F1548" s="15">
        <v>0.068</v>
      </c>
      <c r="G1548" s="15">
        <v>63.0</v>
      </c>
      <c r="H1548" s="15">
        <v>60.0</v>
      </c>
      <c r="I1548" s="15">
        <v>0.402</v>
      </c>
      <c r="J1548" s="15">
        <v>0.566</v>
      </c>
      <c r="K1548" s="15">
        <v>0.032</v>
      </c>
      <c r="L1548" s="15">
        <v>3796141.0</v>
      </c>
      <c r="M1548" s="15">
        <v>0.58</v>
      </c>
    </row>
    <row r="1549">
      <c r="A1549" s="15" t="str">
        <f t="shared" si="1"/>
        <v>Mauritius-Africa2000</v>
      </c>
      <c r="B1549" s="5" t="s">
        <v>77</v>
      </c>
      <c r="C1549" s="17" t="s">
        <v>198</v>
      </c>
      <c r="D1549" s="10" t="s">
        <v>62</v>
      </c>
      <c r="E1549" s="15">
        <v>0.017</v>
      </c>
      <c r="F1549" s="15">
        <v>0.016</v>
      </c>
      <c r="G1549" s="15">
        <v>75.0</v>
      </c>
      <c r="H1549" s="15">
        <v>68.0</v>
      </c>
      <c r="I1549" s="15">
        <v>0.258</v>
      </c>
      <c r="J1549" s="15">
        <v>0.681</v>
      </c>
      <c r="K1549" s="15">
        <v>0.061</v>
      </c>
      <c r="L1549" s="15">
        <v>1186873.0</v>
      </c>
      <c r="M1549" s="15">
        <v>0.427</v>
      </c>
    </row>
    <row r="1550">
      <c r="A1550" s="15" t="str">
        <f t="shared" si="1"/>
        <v>Mauritius-Africa2001</v>
      </c>
      <c r="B1550" s="5" t="s">
        <v>77</v>
      </c>
      <c r="C1550" s="17" t="s">
        <v>198</v>
      </c>
      <c r="D1550" s="10" t="s">
        <v>63</v>
      </c>
      <c r="E1550" s="15">
        <v>0.016</v>
      </c>
      <c r="F1550" s="15">
        <v>0.015</v>
      </c>
      <c r="G1550" s="15">
        <v>75.0</v>
      </c>
      <c r="H1550" s="15">
        <v>68.0</v>
      </c>
      <c r="I1550" s="15">
        <v>0.255</v>
      </c>
      <c r="J1550" s="15">
        <v>0.683</v>
      </c>
      <c r="K1550" s="15">
        <v>0.063</v>
      </c>
      <c r="L1550" s="15">
        <v>1199881.0</v>
      </c>
      <c r="M1550" s="15">
        <v>0.425</v>
      </c>
    </row>
    <row r="1551">
      <c r="A1551" s="15" t="str">
        <f t="shared" si="1"/>
        <v>Mauritius-Africa2002</v>
      </c>
      <c r="B1551" s="5" t="s">
        <v>77</v>
      </c>
      <c r="C1551" s="17" t="s">
        <v>198</v>
      </c>
      <c r="D1551" s="10" t="s">
        <v>64</v>
      </c>
      <c r="E1551" s="15">
        <v>0.017</v>
      </c>
      <c r="F1551" s="15">
        <v>0.014</v>
      </c>
      <c r="G1551" s="15">
        <v>76.0</v>
      </c>
      <c r="H1551" s="15">
        <v>69.0</v>
      </c>
      <c r="I1551" s="15">
        <v>0.252</v>
      </c>
      <c r="J1551" s="15">
        <v>0.685</v>
      </c>
      <c r="K1551" s="15">
        <v>0.064</v>
      </c>
      <c r="L1551" s="15">
        <v>1210196.0</v>
      </c>
      <c r="M1551" s="15">
        <v>0.423</v>
      </c>
    </row>
    <row r="1552">
      <c r="A1552" s="15" t="str">
        <f t="shared" si="1"/>
        <v>Mauritius-Africa2003</v>
      </c>
      <c r="B1552" s="5" t="s">
        <v>77</v>
      </c>
      <c r="C1552" s="17" t="s">
        <v>198</v>
      </c>
      <c r="D1552" s="10" t="s">
        <v>65</v>
      </c>
      <c r="E1552" s="15">
        <v>0.016</v>
      </c>
      <c r="F1552" s="15">
        <v>0.014</v>
      </c>
      <c r="G1552" s="15">
        <v>76.0</v>
      </c>
      <c r="H1552" s="15">
        <v>69.0</v>
      </c>
      <c r="I1552" s="15">
        <v>0.249</v>
      </c>
      <c r="J1552" s="15">
        <v>0.687</v>
      </c>
      <c r="K1552" s="15">
        <v>0.064</v>
      </c>
      <c r="L1552" s="15">
        <v>1222811.0</v>
      </c>
      <c r="M1552" s="15">
        <v>0.42</v>
      </c>
    </row>
    <row r="1553">
      <c r="A1553" s="15" t="str">
        <f t="shared" si="1"/>
        <v>Mauritius-Africa2004</v>
      </c>
      <c r="B1553" s="5" t="s">
        <v>77</v>
      </c>
      <c r="C1553" s="17" t="s">
        <v>198</v>
      </c>
      <c r="D1553" s="10" t="s">
        <v>66</v>
      </c>
      <c r="E1553" s="15">
        <v>0.016</v>
      </c>
      <c r="F1553" s="15">
        <v>0.014</v>
      </c>
      <c r="G1553" s="15">
        <v>76.0</v>
      </c>
      <c r="H1553" s="15">
        <v>69.0</v>
      </c>
      <c r="I1553" s="15">
        <v>0.246</v>
      </c>
      <c r="J1553" s="15">
        <v>0.689</v>
      </c>
      <c r="K1553" s="15">
        <v>0.065</v>
      </c>
      <c r="L1553" s="15">
        <v>1233386.0</v>
      </c>
      <c r="M1553" s="15">
        <v>0.418</v>
      </c>
    </row>
    <row r="1554">
      <c r="A1554" s="15" t="str">
        <f t="shared" si="1"/>
        <v>Mauritius-Africa2005</v>
      </c>
      <c r="B1554" s="5" t="s">
        <v>77</v>
      </c>
      <c r="C1554" s="17" t="s">
        <v>198</v>
      </c>
      <c r="D1554" s="10" t="s">
        <v>67</v>
      </c>
      <c r="E1554" s="15">
        <v>0.015</v>
      </c>
      <c r="F1554" s="15">
        <v>0.014</v>
      </c>
      <c r="G1554" s="15">
        <v>76.0</v>
      </c>
      <c r="H1554" s="15">
        <v>69.0</v>
      </c>
      <c r="I1554" s="15">
        <v>0.242</v>
      </c>
      <c r="J1554" s="15">
        <v>0.692</v>
      </c>
      <c r="K1554" s="15">
        <v>0.066</v>
      </c>
      <c r="L1554" s="15">
        <v>1243253.0</v>
      </c>
      <c r="M1554" s="15">
        <v>0.416</v>
      </c>
    </row>
    <row r="1555">
      <c r="A1555" s="15" t="str">
        <f t="shared" si="1"/>
        <v>Mauritius-Africa2006</v>
      </c>
      <c r="B1555" s="5" t="s">
        <v>77</v>
      </c>
      <c r="C1555" s="17" t="s">
        <v>198</v>
      </c>
      <c r="D1555" s="10" t="s">
        <v>68</v>
      </c>
      <c r="E1555" s="15">
        <v>0.014</v>
      </c>
      <c r="F1555" s="15">
        <v>0.014</v>
      </c>
      <c r="G1555" s="15">
        <v>76.0</v>
      </c>
      <c r="H1555" s="15">
        <v>69.0</v>
      </c>
      <c r="I1555" s="15">
        <v>0.236</v>
      </c>
      <c r="J1555" s="15">
        <v>0.696</v>
      </c>
      <c r="K1555" s="15">
        <v>0.068</v>
      </c>
      <c r="L1555" s="15">
        <v>1252698.0</v>
      </c>
      <c r="M1555" s="15">
        <v>0.414</v>
      </c>
    </row>
    <row r="1556">
      <c r="A1556" s="15" t="str">
        <f t="shared" si="1"/>
        <v>Mauritius-Africa2007</v>
      </c>
      <c r="B1556" s="5" t="s">
        <v>77</v>
      </c>
      <c r="C1556" s="17" t="s">
        <v>198</v>
      </c>
      <c r="D1556" s="10" t="s">
        <v>69</v>
      </c>
      <c r="E1556" s="15">
        <v>0.014</v>
      </c>
      <c r="F1556" s="15">
        <v>0.014</v>
      </c>
      <c r="G1556" s="15">
        <v>76.0</v>
      </c>
      <c r="H1556" s="15">
        <v>69.0</v>
      </c>
      <c r="I1556" s="15">
        <v>0.23</v>
      </c>
      <c r="J1556" s="15">
        <v>0.7</v>
      </c>
      <c r="K1556" s="15">
        <v>0.07</v>
      </c>
      <c r="L1556" s="15">
        <v>1260403.0</v>
      </c>
      <c r="M1556" s="15">
        <v>0.412</v>
      </c>
    </row>
    <row r="1557">
      <c r="A1557" s="15" t="str">
        <f t="shared" si="1"/>
        <v>Mauritius-Africa2008</v>
      </c>
      <c r="B1557" s="5" t="s">
        <v>77</v>
      </c>
      <c r="C1557" s="17" t="s">
        <v>198</v>
      </c>
      <c r="D1557" s="10" t="s">
        <v>70</v>
      </c>
      <c r="E1557" s="15">
        <v>0.013</v>
      </c>
      <c r="F1557" s="15">
        <v>0.014</v>
      </c>
      <c r="G1557" s="15">
        <v>76.0</v>
      </c>
      <c r="H1557" s="15">
        <v>69.0</v>
      </c>
      <c r="I1557" s="15">
        <v>0.224</v>
      </c>
      <c r="J1557" s="15">
        <v>0.704</v>
      </c>
      <c r="K1557" s="15">
        <v>0.072</v>
      </c>
      <c r="L1557" s="15">
        <v>1268565.0</v>
      </c>
      <c r="M1557" s="15">
        <v>0.41</v>
      </c>
    </row>
    <row r="1558">
      <c r="A1558" s="15" t="str">
        <f t="shared" si="1"/>
        <v>Mauritius-Africa2009</v>
      </c>
      <c r="B1558" s="5" t="s">
        <v>77</v>
      </c>
      <c r="C1558" s="17" t="s">
        <v>198</v>
      </c>
      <c r="D1558" s="10" t="s">
        <v>71</v>
      </c>
      <c r="E1558" s="15">
        <v>0.012</v>
      </c>
      <c r="F1558" s="15">
        <v>0.014</v>
      </c>
      <c r="G1558" s="15">
        <v>77.0</v>
      </c>
      <c r="H1558" s="15">
        <v>69.0</v>
      </c>
      <c r="I1558" s="15">
        <v>0.217</v>
      </c>
      <c r="J1558" s="15">
        <v>0.708</v>
      </c>
      <c r="K1558" s="15">
        <v>0.075</v>
      </c>
      <c r="L1558" s="15">
        <v>1275032.0</v>
      </c>
      <c r="M1558" s="15">
        <v>0.408</v>
      </c>
    </row>
    <row r="1559">
      <c r="A1559" s="15" t="str">
        <f t="shared" si="1"/>
        <v>Mauritius-Africa2010</v>
      </c>
      <c r="B1559" s="5" t="s">
        <v>77</v>
      </c>
      <c r="C1559" s="17" t="s">
        <v>198</v>
      </c>
      <c r="D1559" s="10" t="s">
        <v>72</v>
      </c>
      <c r="E1559" s="15">
        <v>0.012</v>
      </c>
      <c r="F1559" s="15">
        <v>0.013</v>
      </c>
      <c r="G1559" s="15">
        <v>77.0</v>
      </c>
      <c r="H1559" s="15">
        <v>69.0</v>
      </c>
      <c r="I1559" s="15">
        <v>0.212</v>
      </c>
      <c r="J1559" s="15">
        <v>0.711</v>
      </c>
      <c r="K1559" s="15">
        <v>0.077</v>
      </c>
      <c r="L1559" s="15">
        <v>1280924.0</v>
      </c>
      <c r="M1559" s="15">
        <v>0.406</v>
      </c>
    </row>
    <row r="1560">
      <c r="A1560" s="15" t="str">
        <f t="shared" si="1"/>
        <v>Mauritius-Africa2011</v>
      </c>
      <c r="B1560" s="5" t="s">
        <v>77</v>
      </c>
      <c r="C1560" s="17" t="s">
        <v>198</v>
      </c>
      <c r="D1560" s="10" t="s">
        <v>73</v>
      </c>
      <c r="E1560" s="15">
        <v>0.011</v>
      </c>
      <c r="F1560" s="15">
        <v>0.013</v>
      </c>
      <c r="G1560" s="15">
        <v>77.0</v>
      </c>
      <c r="H1560" s="15">
        <v>70.0</v>
      </c>
      <c r="I1560" s="15">
        <v>0.206</v>
      </c>
      <c r="J1560" s="15">
        <v>0.713</v>
      </c>
      <c r="K1560" s="15">
        <v>0.08</v>
      </c>
      <c r="L1560" s="15">
        <v>1286051.0</v>
      </c>
      <c r="M1560" s="15">
        <v>0.404</v>
      </c>
    </row>
    <row r="1561">
      <c r="A1561" s="15" t="str">
        <f t="shared" si="1"/>
        <v>Mauritius-Africa2012</v>
      </c>
      <c r="B1561" s="5" t="s">
        <v>77</v>
      </c>
      <c r="C1561" s="17" t="s">
        <v>198</v>
      </c>
      <c r="D1561" s="10" t="s">
        <v>74</v>
      </c>
      <c r="E1561" s="15">
        <v>0.011</v>
      </c>
      <c r="F1561" s="15">
        <v>0.013</v>
      </c>
      <c r="G1561" s="15">
        <v>77.0</v>
      </c>
      <c r="H1561" s="15">
        <v>70.0</v>
      </c>
      <c r="I1561" s="15">
        <v>0.202</v>
      </c>
      <c r="J1561" s="15">
        <v>0.715</v>
      </c>
      <c r="K1561" s="15">
        <v>0.084</v>
      </c>
      <c r="L1561" s="15">
        <v>1291167.0</v>
      </c>
      <c r="M1561" s="15">
        <v>0.402</v>
      </c>
    </row>
    <row r="1562">
      <c r="A1562" s="15" t="str">
        <f t="shared" si="1"/>
        <v>Mexico-The Americas2000</v>
      </c>
      <c r="B1562" s="5" t="s">
        <v>83</v>
      </c>
      <c r="C1562" s="17" t="s">
        <v>199</v>
      </c>
      <c r="D1562" s="10" t="s">
        <v>62</v>
      </c>
      <c r="E1562" s="15">
        <v>0.024</v>
      </c>
      <c r="F1562" s="15">
        <v>0.022</v>
      </c>
      <c r="G1562" s="15">
        <v>77.0</v>
      </c>
      <c r="H1562" s="15">
        <v>72.0</v>
      </c>
      <c r="I1562" s="15">
        <v>0.341</v>
      </c>
      <c r="J1562" s="15">
        <v>0.61</v>
      </c>
      <c r="K1562" s="15">
        <v>0.049</v>
      </c>
      <c r="L1562" s="15">
        <v>1.03873607E8</v>
      </c>
      <c r="M1562" s="15">
        <v>0.747</v>
      </c>
    </row>
    <row r="1563">
      <c r="A1563" s="15" t="str">
        <f t="shared" si="1"/>
        <v>Mexico-The Americas2001</v>
      </c>
      <c r="B1563" s="5" t="s">
        <v>83</v>
      </c>
      <c r="C1563" s="17" t="s">
        <v>199</v>
      </c>
      <c r="D1563" s="10" t="s">
        <v>63</v>
      </c>
      <c r="E1563" s="15">
        <v>0.024</v>
      </c>
      <c r="F1563" s="15">
        <v>0.02</v>
      </c>
      <c r="G1563" s="15">
        <v>77.0</v>
      </c>
      <c r="H1563" s="15">
        <v>72.0</v>
      </c>
      <c r="I1563" s="15">
        <v>0.337</v>
      </c>
      <c r="J1563" s="15">
        <v>0.613</v>
      </c>
      <c r="K1563" s="15">
        <v>0.05</v>
      </c>
      <c r="L1563" s="15">
        <v>1.05339877E8</v>
      </c>
      <c r="M1563" s="15">
        <v>0.75</v>
      </c>
    </row>
    <row r="1564">
      <c r="A1564" s="15" t="str">
        <f t="shared" si="1"/>
        <v>Mexico-The Americas2002</v>
      </c>
      <c r="B1564" s="5" t="s">
        <v>83</v>
      </c>
      <c r="C1564" s="17" t="s">
        <v>199</v>
      </c>
      <c r="D1564" s="10" t="s">
        <v>64</v>
      </c>
      <c r="E1564" s="15">
        <v>0.023</v>
      </c>
      <c r="F1564" s="15">
        <v>0.019</v>
      </c>
      <c r="G1564" s="15">
        <v>77.0</v>
      </c>
      <c r="H1564" s="15">
        <v>72.0</v>
      </c>
      <c r="I1564" s="15">
        <v>0.334</v>
      </c>
      <c r="J1564" s="15">
        <v>0.615</v>
      </c>
      <c r="K1564" s="15">
        <v>0.051</v>
      </c>
      <c r="L1564" s="15">
        <v>1.06723661E8</v>
      </c>
      <c r="M1564" s="15">
        <v>0.754</v>
      </c>
    </row>
    <row r="1565">
      <c r="A1565" s="15" t="str">
        <f t="shared" si="1"/>
        <v>Mexico-The Americas2003</v>
      </c>
      <c r="B1565" s="5" t="s">
        <v>83</v>
      </c>
      <c r="C1565" s="17" t="s">
        <v>199</v>
      </c>
      <c r="D1565" s="10" t="s">
        <v>65</v>
      </c>
      <c r="E1565" s="15">
        <v>0.023</v>
      </c>
      <c r="F1565" s="15">
        <v>0.018</v>
      </c>
      <c r="G1565" s="15">
        <v>78.0</v>
      </c>
      <c r="H1565" s="15">
        <v>73.0</v>
      </c>
      <c r="I1565" s="15">
        <v>0.33</v>
      </c>
      <c r="J1565" s="15">
        <v>0.618</v>
      </c>
      <c r="K1565" s="15">
        <v>0.051</v>
      </c>
      <c r="L1565" s="15">
        <v>1.08056312E8</v>
      </c>
      <c r="M1565" s="15">
        <v>0.757</v>
      </c>
    </row>
    <row r="1566">
      <c r="A1566" s="15" t="str">
        <f t="shared" si="1"/>
        <v>Mexico-The Americas2004</v>
      </c>
      <c r="B1566" s="5" t="s">
        <v>83</v>
      </c>
      <c r="C1566" s="17" t="s">
        <v>199</v>
      </c>
      <c r="D1566" s="10" t="s">
        <v>66</v>
      </c>
      <c r="E1566" s="15">
        <v>0.022</v>
      </c>
      <c r="F1566" s="15">
        <v>0.017</v>
      </c>
      <c r="G1566" s="15">
        <v>78.0</v>
      </c>
      <c r="H1566" s="15">
        <v>73.0</v>
      </c>
      <c r="I1566" s="15">
        <v>0.327</v>
      </c>
      <c r="J1566" s="15">
        <v>0.621</v>
      </c>
      <c r="K1566" s="15">
        <v>0.052</v>
      </c>
      <c r="L1566" s="15">
        <v>1.0938155E8</v>
      </c>
      <c r="M1566" s="15">
        <v>0.76</v>
      </c>
    </row>
    <row r="1567">
      <c r="A1567" s="15" t="str">
        <f t="shared" si="1"/>
        <v>Mexico-The Americas2005</v>
      </c>
      <c r="B1567" s="5" t="s">
        <v>83</v>
      </c>
      <c r="C1567" s="17" t="s">
        <v>199</v>
      </c>
      <c r="D1567" s="10" t="s">
        <v>67</v>
      </c>
      <c r="E1567" s="15">
        <v>0.022</v>
      </c>
      <c r="F1567" s="15">
        <v>0.017</v>
      </c>
      <c r="G1567" s="15">
        <v>78.0</v>
      </c>
      <c r="H1567" s="15">
        <v>73.0</v>
      </c>
      <c r="I1567" s="15">
        <v>0.323</v>
      </c>
      <c r="J1567" s="15">
        <v>0.624</v>
      </c>
      <c r="K1567" s="15">
        <v>0.053</v>
      </c>
      <c r="L1567" s="15">
        <v>1.10731826E8</v>
      </c>
      <c r="M1567" s="15">
        <v>0.763</v>
      </c>
    </row>
    <row r="1568">
      <c r="A1568" s="15" t="str">
        <f t="shared" si="1"/>
        <v>Mexico-The Americas2006</v>
      </c>
      <c r="B1568" s="5" t="s">
        <v>83</v>
      </c>
      <c r="C1568" s="17" t="s">
        <v>199</v>
      </c>
      <c r="D1568" s="10" t="s">
        <v>68</v>
      </c>
      <c r="E1568" s="15">
        <v>0.021</v>
      </c>
      <c r="F1568" s="15">
        <v>0.016</v>
      </c>
      <c r="G1568" s="15">
        <v>78.0</v>
      </c>
      <c r="H1568" s="15">
        <v>73.0</v>
      </c>
      <c r="I1568" s="15">
        <v>0.319</v>
      </c>
      <c r="J1568" s="15">
        <v>0.627</v>
      </c>
      <c r="K1568" s="15">
        <v>0.054</v>
      </c>
      <c r="L1568" s="15">
        <v>1.12116694E8</v>
      </c>
      <c r="M1568" s="15">
        <v>0.766</v>
      </c>
    </row>
    <row r="1569">
      <c r="A1569" s="15" t="str">
        <f t="shared" si="1"/>
        <v>Mexico-The Americas2007</v>
      </c>
      <c r="B1569" s="5" t="s">
        <v>83</v>
      </c>
      <c r="C1569" s="17" t="s">
        <v>199</v>
      </c>
      <c r="D1569" s="10" t="s">
        <v>69</v>
      </c>
      <c r="E1569" s="15">
        <v>0.021</v>
      </c>
      <c r="F1569" s="15">
        <v>0.016</v>
      </c>
      <c r="G1569" s="15">
        <v>78.0</v>
      </c>
      <c r="H1569" s="15">
        <v>74.0</v>
      </c>
      <c r="I1569" s="15">
        <v>0.314</v>
      </c>
      <c r="J1569" s="15">
        <v>0.63</v>
      </c>
      <c r="K1569" s="15">
        <v>0.056</v>
      </c>
      <c r="L1569" s="15">
        <v>1.13529819E8</v>
      </c>
      <c r="M1569" s="15">
        <v>0.769</v>
      </c>
    </row>
    <row r="1570">
      <c r="A1570" s="15" t="str">
        <f t="shared" si="1"/>
        <v>Mexico-The Americas2008</v>
      </c>
      <c r="B1570" s="5" t="s">
        <v>83</v>
      </c>
      <c r="C1570" s="17" t="s">
        <v>199</v>
      </c>
      <c r="D1570" s="10" t="s">
        <v>70</v>
      </c>
      <c r="E1570" s="15">
        <v>0.02</v>
      </c>
      <c r="F1570" s="15">
        <v>0.015</v>
      </c>
      <c r="G1570" s="15">
        <v>79.0</v>
      </c>
      <c r="H1570" s="15">
        <v>74.0</v>
      </c>
      <c r="I1570" s="15">
        <v>0.31</v>
      </c>
      <c r="J1570" s="15">
        <v>0.633</v>
      </c>
      <c r="K1570" s="15">
        <v>0.057</v>
      </c>
      <c r="L1570" s="15">
        <v>1.14968039E8</v>
      </c>
      <c r="M1570" s="15">
        <v>0.772</v>
      </c>
    </row>
    <row r="1571">
      <c r="A1571" s="15" t="str">
        <f t="shared" si="1"/>
        <v>Mexico-The Americas2009</v>
      </c>
      <c r="B1571" s="5" t="s">
        <v>83</v>
      </c>
      <c r="C1571" s="17" t="s">
        <v>199</v>
      </c>
      <c r="D1571" s="10" t="s">
        <v>71</v>
      </c>
      <c r="E1571" s="15">
        <v>0.02</v>
      </c>
      <c r="F1571" s="15">
        <v>0.015</v>
      </c>
      <c r="G1571" s="15">
        <v>79.0</v>
      </c>
      <c r="H1571" s="15">
        <v>74.0</v>
      </c>
      <c r="I1571" s="15">
        <v>0.305</v>
      </c>
      <c r="J1571" s="15">
        <v>0.636</v>
      </c>
      <c r="K1571" s="15">
        <v>0.058</v>
      </c>
      <c r="L1571" s="15">
        <v>1.16422752E8</v>
      </c>
      <c r="M1571" s="15">
        <v>0.775</v>
      </c>
    </row>
    <row r="1572">
      <c r="A1572" s="15" t="str">
        <f t="shared" si="1"/>
        <v>Mexico-The Americas2010</v>
      </c>
      <c r="B1572" s="5" t="s">
        <v>83</v>
      </c>
      <c r="C1572" s="17" t="s">
        <v>199</v>
      </c>
      <c r="D1572" s="10" t="s">
        <v>72</v>
      </c>
      <c r="E1572" s="15">
        <v>0.02</v>
      </c>
      <c r="F1572" s="15">
        <v>0.014</v>
      </c>
      <c r="G1572" s="15">
        <v>79.0</v>
      </c>
      <c r="H1572" s="15">
        <v>74.0</v>
      </c>
      <c r="I1572" s="15">
        <v>0.3</v>
      </c>
      <c r="J1572" s="15">
        <v>0.64</v>
      </c>
      <c r="K1572" s="15">
        <v>0.06</v>
      </c>
      <c r="L1572" s="15">
        <v>1.17886404E8</v>
      </c>
      <c r="M1572" s="15">
        <v>0.778</v>
      </c>
    </row>
    <row r="1573">
      <c r="A1573" s="15" t="str">
        <f t="shared" si="1"/>
        <v>Mexico-The Americas2011</v>
      </c>
      <c r="B1573" s="5" t="s">
        <v>83</v>
      </c>
      <c r="C1573" s="17" t="s">
        <v>199</v>
      </c>
      <c r="D1573" s="10" t="s">
        <v>73</v>
      </c>
      <c r="E1573" s="15">
        <v>0.019</v>
      </c>
      <c r="F1573" s="15">
        <v>0.014</v>
      </c>
      <c r="G1573" s="15">
        <v>79.0</v>
      </c>
      <c r="H1573" s="15">
        <v>75.0</v>
      </c>
      <c r="I1573" s="15">
        <v>0.295</v>
      </c>
      <c r="J1573" s="15">
        <v>0.643</v>
      </c>
      <c r="K1573" s="15">
        <v>0.061</v>
      </c>
      <c r="L1573" s="15">
        <v>1.19361233E8</v>
      </c>
      <c r="M1573" s="15">
        <v>0.781</v>
      </c>
    </row>
    <row r="1574">
      <c r="A1574" s="15" t="str">
        <f t="shared" si="1"/>
        <v>Mexico-The Americas2012</v>
      </c>
      <c r="B1574" s="5" t="s">
        <v>83</v>
      </c>
      <c r="C1574" s="17" t="s">
        <v>199</v>
      </c>
      <c r="D1574" s="10" t="s">
        <v>74</v>
      </c>
      <c r="E1574" s="15">
        <v>0.019</v>
      </c>
      <c r="F1574" s="15">
        <v>0.013</v>
      </c>
      <c r="G1574" s="15">
        <v>80.0</v>
      </c>
      <c r="H1574" s="15">
        <v>75.0</v>
      </c>
      <c r="I1574" s="15">
        <v>0.29</v>
      </c>
      <c r="J1574" s="15">
        <v>0.647</v>
      </c>
      <c r="K1574" s="15">
        <v>0.063</v>
      </c>
      <c r="L1574" s="15">
        <v>1.20847477E8</v>
      </c>
      <c r="M1574" s="15">
        <v>0.784</v>
      </c>
    </row>
    <row r="1575">
      <c r="A1575" s="15" t="str">
        <f t="shared" si="1"/>
        <v>Micronesia, Fed. Sts.-Oceania2000</v>
      </c>
      <c r="B1575" s="5" t="s">
        <v>79</v>
      </c>
      <c r="C1575" s="17" t="s">
        <v>200</v>
      </c>
      <c r="D1575" s="10" t="s">
        <v>62</v>
      </c>
      <c r="E1575" s="15">
        <v>0.03</v>
      </c>
      <c r="F1575" s="15">
        <v>0.042</v>
      </c>
      <c r="G1575" s="15">
        <v>68.0</v>
      </c>
      <c r="H1575" s="15">
        <v>67.0</v>
      </c>
      <c r="I1575" s="15">
        <v>0.403</v>
      </c>
      <c r="J1575" s="15">
        <v>0.56</v>
      </c>
      <c r="K1575" s="15">
        <v>0.037</v>
      </c>
      <c r="L1575" s="15">
        <v>107430.0</v>
      </c>
      <c r="M1575" s="15">
        <v>0.223</v>
      </c>
    </row>
    <row r="1576">
      <c r="A1576" s="15" t="str">
        <f t="shared" si="1"/>
        <v>Micronesia, Fed. Sts.-Oceania2001</v>
      </c>
      <c r="B1576" s="5" t="s">
        <v>79</v>
      </c>
      <c r="C1576" s="17" t="s">
        <v>200</v>
      </c>
      <c r="D1576" s="10" t="s">
        <v>63</v>
      </c>
      <c r="E1576" s="15">
        <v>0.029</v>
      </c>
      <c r="F1576" s="15">
        <v>0.041</v>
      </c>
      <c r="G1576" s="15">
        <v>68.0</v>
      </c>
      <c r="H1576" s="15">
        <v>67.0</v>
      </c>
      <c r="I1576" s="15">
        <v>0.399</v>
      </c>
      <c r="J1576" s="15">
        <v>0.563</v>
      </c>
      <c r="K1576" s="15">
        <v>0.038</v>
      </c>
      <c r="L1576" s="15">
        <v>107170.0</v>
      </c>
      <c r="M1576" s="15">
        <v>0.223</v>
      </c>
    </row>
    <row r="1577">
      <c r="A1577" s="15" t="str">
        <f t="shared" si="1"/>
        <v>Micronesia, Fed. Sts.-Oceania2002</v>
      </c>
      <c r="B1577" s="5" t="s">
        <v>79</v>
      </c>
      <c r="C1577" s="17" t="s">
        <v>200</v>
      </c>
      <c r="D1577" s="10" t="s">
        <v>64</v>
      </c>
      <c r="E1577" s="15">
        <v>0.028</v>
      </c>
      <c r="F1577" s="15">
        <v>0.04</v>
      </c>
      <c r="G1577" s="15">
        <v>68.0</v>
      </c>
      <c r="H1577" s="15">
        <v>67.0</v>
      </c>
      <c r="I1577" s="15">
        <v>0.395</v>
      </c>
      <c r="J1577" s="15">
        <v>0.566</v>
      </c>
      <c r="K1577" s="15">
        <v>0.039</v>
      </c>
      <c r="L1577" s="15">
        <v>106983.0</v>
      </c>
      <c r="M1577" s="15">
        <v>0.223</v>
      </c>
    </row>
    <row r="1578">
      <c r="A1578" s="15" t="str">
        <f t="shared" si="1"/>
        <v>Micronesia, Fed. Sts.-Oceania2003</v>
      </c>
      <c r="B1578" s="5" t="s">
        <v>79</v>
      </c>
      <c r="C1578" s="17" t="s">
        <v>200</v>
      </c>
      <c r="D1578" s="10" t="s">
        <v>65</v>
      </c>
      <c r="E1578" s="15">
        <v>0.028</v>
      </c>
      <c r="F1578" s="15">
        <v>0.039</v>
      </c>
      <c r="G1578" s="15">
        <v>68.0</v>
      </c>
      <c r="H1578" s="15">
        <v>67.0</v>
      </c>
      <c r="I1578" s="15">
        <v>0.393</v>
      </c>
      <c r="J1578" s="15">
        <v>0.568</v>
      </c>
      <c r="K1578" s="15">
        <v>0.039</v>
      </c>
      <c r="L1578" s="15">
        <v>106816.0</v>
      </c>
      <c r="M1578" s="15">
        <v>0.223</v>
      </c>
    </row>
    <row r="1579">
      <c r="A1579" s="15" t="str">
        <f t="shared" si="1"/>
        <v>Micronesia, Fed. Sts.-Oceania2004</v>
      </c>
      <c r="B1579" s="5" t="s">
        <v>79</v>
      </c>
      <c r="C1579" s="17" t="s">
        <v>200</v>
      </c>
      <c r="D1579" s="10" t="s">
        <v>66</v>
      </c>
      <c r="E1579" s="15">
        <v>0.027</v>
      </c>
      <c r="F1579" s="15">
        <v>0.038</v>
      </c>
      <c r="G1579" s="15">
        <v>68.0</v>
      </c>
      <c r="H1579" s="15">
        <v>67.0</v>
      </c>
      <c r="I1579" s="15">
        <v>0.391</v>
      </c>
      <c r="J1579" s="15">
        <v>0.57</v>
      </c>
      <c r="K1579" s="15">
        <v>0.04</v>
      </c>
      <c r="L1579" s="15">
        <v>106575.0</v>
      </c>
      <c r="M1579" s="15">
        <v>0.223</v>
      </c>
    </row>
    <row r="1580">
      <c r="A1580" s="15" t="str">
        <f t="shared" si="1"/>
        <v>Micronesia, Fed. Sts.-Oceania2005</v>
      </c>
      <c r="B1580" s="5" t="s">
        <v>79</v>
      </c>
      <c r="C1580" s="17" t="s">
        <v>200</v>
      </c>
      <c r="D1580" s="10" t="s">
        <v>67</v>
      </c>
      <c r="E1580" s="15">
        <v>0.026</v>
      </c>
      <c r="F1580" s="15">
        <v>0.037</v>
      </c>
      <c r="G1580" s="15">
        <v>69.0</v>
      </c>
      <c r="H1580" s="15">
        <v>67.0</v>
      </c>
      <c r="I1580" s="15">
        <v>0.388</v>
      </c>
      <c r="J1580" s="15">
        <v>0.572</v>
      </c>
      <c r="K1580" s="15">
        <v>0.04</v>
      </c>
      <c r="L1580" s="15">
        <v>106198.0</v>
      </c>
      <c r="M1580" s="15">
        <v>0.223</v>
      </c>
    </row>
    <row r="1581">
      <c r="A1581" s="15" t="str">
        <f t="shared" si="1"/>
        <v>Micronesia, Fed. Sts.-Oceania2006</v>
      </c>
      <c r="B1581" s="5" t="s">
        <v>79</v>
      </c>
      <c r="C1581" s="17" t="s">
        <v>200</v>
      </c>
      <c r="D1581" s="10" t="s">
        <v>68</v>
      </c>
      <c r="E1581" s="15">
        <v>0.025</v>
      </c>
      <c r="F1581" s="15">
        <v>0.036</v>
      </c>
      <c r="G1581" s="15">
        <v>69.0</v>
      </c>
      <c r="H1581" s="15">
        <v>67.0</v>
      </c>
      <c r="I1581" s="15">
        <v>0.385</v>
      </c>
      <c r="J1581" s="15">
        <v>0.575</v>
      </c>
      <c r="K1581" s="15">
        <v>0.04</v>
      </c>
      <c r="L1581" s="15">
        <v>105686.0</v>
      </c>
      <c r="M1581" s="15">
        <v>0.223</v>
      </c>
    </row>
    <row r="1582">
      <c r="A1582" s="15" t="str">
        <f t="shared" si="1"/>
        <v>Micronesia, Fed. Sts.-Oceania2007</v>
      </c>
      <c r="B1582" s="5" t="s">
        <v>79</v>
      </c>
      <c r="C1582" s="17" t="s">
        <v>200</v>
      </c>
      <c r="D1582" s="10" t="s">
        <v>69</v>
      </c>
      <c r="E1582" s="15">
        <v>0.025</v>
      </c>
      <c r="F1582" s="15">
        <v>0.035</v>
      </c>
      <c r="G1582" s="15">
        <v>69.0</v>
      </c>
      <c r="H1582" s="15">
        <v>67.0</v>
      </c>
      <c r="I1582" s="15">
        <v>0.382</v>
      </c>
      <c r="J1582" s="15">
        <v>0.579</v>
      </c>
      <c r="K1582" s="15">
        <v>0.039</v>
      </c>
      <c r="L1582" s="15">
        <v>105097.0</v>
      </c>
      <c r="M1582" s="15">
        <v>0.223</v>
      </c>
    </row>
    <row r="1583">
      <c r="A1583" s="15" t="str">
        <f t="shared" si="1"/>
        <v>Micronesia, Fed. Sts.-Oceania2008</v>
      </c>
      <c r="B1583" s="5" t="s">
        <v>79</v>
      </c>
      <c r="C1583" s="17" t="s">
        <v>200</v>
      </c>
      <c r="D1583" s="10" t="s">
        <v>70</v>
      </c>
      <c r="E1583" s="15">
        <v>0.024</v>
      </c>
      <c r="F1583" s="15">
        <v>0.034</v>
      </c>
      <c r="G1583" s="15">
        <v>69.0</v>
      </c>
      <c r="H1583" s="15">
        <v>68.0</v>
      </c>
      <c r="I1583" s="15">
        <v>0.378</v>
      </c>
      <c r="J1583" s="15">
        <v>0.583</v>
      </c>
      <c r="K1583" s="15">
        <v>0.039</v>
      </c>
      <c r="L1583" s="15">
        <v>104498.0</v>
      </c>
      <c r="M1583" s="15">
        <v>0.223</v>
      </c>
    </row>
    <row r="1584">
      <c r="A1584" s="15" t="str">
        <f t="shared" si="1"/>
        <v>Micronesia, Fed. Sts.-Oceania2009</v>
      </c>
      <c r="B1584" s="5" t="s">
        <v>79</v>
      </c>
      <c r="C1584" s="17" t="s">
        <v>200</v>
      </c>
      <c r="D1584" s="10" t="s">
        <v>71</v>
      </c>
      <c r="E1584" s="15">
        <v>0.024</v>
      </c>
      <c r="F1584" s="15">
        <v>0.033</v>
      </c>
      <c r="G1584" s="15">
        <v>69.0</v>
      </c>
      <c r="H1584" s="15">
        <v>68.0</v>
      </c>
      <c r="I1584" s="15">
        <v>0.374</v>
      </c>
      <c r="J1584" s="15">
        <v>0.588</v>
      </c>
      <c r="K1584" s="15">
        <v>0.039</v>
      </c>
      <c r="L1584" s="15">
        <v>103983.0</v>
      </c>
      <c r="M1584" s="15">
        <v>0.223</v>
      </c>
    </row>
    <row r="1585">
      <c r="A1585" s="15" t="str">
        <f t="shared" si="1"/>
        <v>Micronesia, Fed. Sts.-Oceania2010</v>
      </c>
      <c r="B1585" s="5" t="s">
        <v>79</v>
      </c>
      <c r="C1585" s="17" t="s">
        <v>200</v>
      </c>
      <c r="D1585" s="10" t="s">
        <v>72</v>
      </c>
      <c r="E1585" s="15">
        <v>0.024</v>
      </c>
      <c r="F1585" s="15">
        <v>0.033</v>
      </c>
      <c r="G1585" s="15">
        <v>69.0</v>
      </c>
      <c r="H1585" s="15">
        <v>68.0</v>
      </c>
      <c r="I1585" s="15">
        <v>0.369</v>
      </c>
      <c r="J1585" s="15">
        <v>0.593</v>
      </c>
      <c r="K1585" s="15">
        <v>0.038</v>
      </c>
      <c r="L1585" s="15">
        <v>103619.0</v>
      </c>
      <c r="M1585" s="15">
        <v>0.223</v>
      </c>
    </row>
    <row r="1586">
      <c r="A1586" s="15" t="str">
        <f t="shared" si="1"/>
        <v>Micronesia, Fed. Sts.-Oceania2011</v>
      </c>
      <c r="B1586" s="5" t="s">
        <v>79</v>
      </c>
      <c r="C1586" s="17" t="s">
        <v>200</v>
      </c>
      <c r="D1586" s="10" t="s">
        <v>73</v>
      </c>
      <c r="E1586" s="15">
        <v>0.024</v>
      </c>
      <c r="F1586" s="15">
        <v>0.032</v>
      </c>
      <c r="G1586" s="15">
        <v>70.0</v>
      </c>
      <c r="H1586" s="15">
        <v>68.0</v>
      </c>
      <c r="I1586" s="15">
        <v>0.364</v>
      </c>
      <c r="J1586" s="15">
        <v>0.597</v>
      </c>
      <c r="K1586" s="15">
        <v>0.039</v>
      </c>
      <c r="L1586" s="15">
        <v>103424.0</v>
      </c>
      <c r="M1586" s="15">
        <v>0.223</v>
      </c>
    </row>
    <row r="1587">
      <c r="A1587" s="15" t="str">
        <f t="shared" si="1"/>
        <v>Micronesia, Fed. Sts.-Oceania2012</v>
      </c>
      <c r="B1587" s="5" t="s">
        <v>79</v>
      </c>
      <c r="C1587" s="17" t="s">
        <v>200</v>
      </c>
      <c r="D1587" s="10" t="s">
        <v>74</v>
      </c>
      <c r="E1587" s="15">
        <v>0.024</v>
      </c>
      <c r="F1587" s="15">
        <v>0.031</v>
      </c>
      <c r="G1587" s="15">
        <v>70.0</v>
      </c>
      <c r="H1587" s="15">
        <v>68.0</v>
      </c>
      <c r="I1587" s="15">
        <v>0.358</v>
      </c>
      <c r="J1587" s="15">
        <v>0.602</v>
      </c>
      <c r="K1587" s="15">
        <v>0.039</v>
      </c>
      <c r="L1587" s="15">
        <v>103395.0</v>
      </c>
      <c r="M1587" s="15">
        <v>0.223</v>
      </c>
    </row>
    <row r="1588">
      <c r="A1588" s="15" t="str">
        <f t="shared" si="1"/>
        <v>Moldova-Europe2000</v>
      </c>
      <c r="B1588" s="5" t="s">
        <v>75</v>
      </c>
      <c r="C1588" s="17" t="s">
        <v>201</v>
      </c>
      <c r="D1588" s="10" t="s">
        <v>62</v>
      </c>
      <c r="E1588" s="15">
        <v>0.012</v>
      </c>
      <c r="F1588" s="15">
        <v>0.025</v>
      </c>
      <c r="G1588" s="15">
        <v>71.0</v>
      </c>
      <c r="H1588" s="15">
        <v>63.0</v>
      </c>
      <c r="I1588" s="15">
        <v>0.237</v>
      </c>
      <c r="J1588" s="15">
        <v>0.663</v>
      </c>
      <c r="K1588" s="15">
        <v>0.1</v>
      </c>
      <c r="L1588" s="15">
        <v>3639592.0</v>
      </c>
      <c r="M1588" s="15">
        <v>0.458</v>
      </c>
    </row>
    <row r="1589">
      <c r="A1589" s="15" t="str">
        <f t="shared" si="1"/>
        <v>Moldova-Europe2001</v>
      </c>
      <c r="B1589" s="5" t="s">
        <v>75</v>
      </c>
      <c r="C1589" s="17" t="s">
        <v>201</v>
      </c>
      <c r="D1589" s="10" t="s">
        <v>63</v>
      </c>
      <c r="E1589" s="15">
        <v>0.012</v>
      </c>
      <c r="F1589" s="15">
        <v>0.024</v>
      </c>
      <c r="G1589" s="15">
        <v>71.0</v>
      </c>
      <c r="H1589" s="15">
        <v>63.0</v>
      </c>
      <c r="I1589" s="15">
        <v>0.228</v>
      </c>
      <c r="J1589" s="15">
        <v>0.669</v>
      </c>
      <c r="K1589" s="15">
        <v>0.102</v>
      </c>
      <c r="L1589" s="15">
        <v>3631462.0</v>
      </c>
      <c r="M1589" s="15">
        <v>0.457</v>
      </c>
    </row>
    <row r="1590">
      <c r="A1590" s="15" t="str">
        <f t="shared" si="1"/>
        <v>Moldova-Europe2002</v>
      </c>
      <c r="B1590" s="5" t="s">
        <v>75</v>
      </c>
      <c r="C1590" s="17" t="s">
        <v>201</v>
      </c>
      <c r="D1590" s="10" t="s">
        <v>64</v>
      </c>
      <c r="E1590" s="15">
        <v>0.012</v>
      </c>
      <c r="F1590" s="15">
        <v>0.023</v>
      </c>
      <c r="G1590" s="15">
        <v>71.0</v>
      </c>
      <c r="H1590" s="15">
        <v>63.0</v>
      </c>
      <c r="I1590" s="15">
        <v>0.219</v>
      </c>
      <c r="J1590" s="15">
        <v>0.676</v>
      </c>
      <c r="K1590" s="15">
        <v>0.105</v>
      </c>
      <c r="L1590" s="15">
        <v>3623062.0</v>
      </c>
      <c r="M1590" s="15">
        <v>0.456</v>
      </c>
    </row>
    <row r="1591">
      <c r="A1591" s="15" t="str">
        <f t="shared" si="1"/>
        <v>Moldova-Europe2003</v>
      </c>
      <c r="B1591" s="5" t="s">
        <v>75</v>
      </c>
      <c r="C1591" s="17" t="s">
        <v>201</v>
      </c>
      <c r="D1591" s="10" t="s">
        <v>65</v>
      </c>
      <c r="E1591" s="15">
        <v>0.012</v>
      </c>
      <c r="F1591" s="15">
        <v>0.021</v>
      </c>
      <c r="G1591" s="15">
        <v>72.0</v>
      </c>
      <c r="H1591" s="15">
        <v>64.0</v>
      </c>
      <c r="I1591" s="15">
        <v>0.208</v>
      </c>
      <c r="J1591" s="15">
        <v>0.683</v>
      </c>
      <c r="K1591" s="15">
        <v>0.108</v>
      </c>
      <c r="L1591" s="15">
        <v>3612874.0</v>
      </c>
      <c r="M1591" s="15">
        <v>0.455</v>
      </c>
    </row>
    <row r="1592">
      <c r="A1592" s="15" t="str">
        <f t="shared" si="1"/>
        <v>Moldova-Europe2004</v>
      </c>
      <c r="B1592" s="5" t="s">
        <v>75</v>
      </c>
      <c r="C1592" s="17" t="s">
        <v>201</v>
      </c>
      <c r="D1592" s="10" t="s">
        <v>66</v>
      </c>
      <c r="E1592" s="15">
        <v>0.012</v>
      </c>
      <c r="F1592" s="15">
        <v>0.02</v>
      </c>
      <c r="G1592" s="15">
        <v>72.0</v>
      </c>
      <c r="H1592" s="15">
        <v>64.0</v>
      </c>
      <c r="I1592" s="15">
        <v>0.198</v>
      </c>
      <c r="J1592" s="15">
        <v>0.691</v>
      </c>
      <c r="K1592" s="15">
        <v>0.111</v>
      </c>
      <c r="L1592" s="15">
        <v>3603945.0</v>
      </c>
      <c r="M1592" s="15">
        <v>0.454</v>
      </c>
    </row>
    <row r="1593">
      <c r="A1593" s="15" t="str">
        <f t="shared" si="1"/>
        <v>Moldova-Europe2005</v>
      </c>
      <c r="B1593" s="5" t="s">
        <v>75</v>
      </c>
      <c r="C1593" s="17" t="s">
        <v>201</v>
      </c>
      <c r="D1593" s="10" t="s">
        <v>67</v>
      </c>
      <c r="E1593" s="15">
        <v>0.012</v>
      </c>
      <c r="F1593" s="15">
        <v>0.019</v>
      </c>
      <c r="G1593" s="15">
        <v>72.0</v>
      </c>
      <c r="H1593" s="15">
        <v>64.0</v>
      </c>
      <c r="I1593" s="15">
        <v>0.19</v>
      </c>
      <c r="J1593" s="15">
        <v>0.698</v>
      </c>
      <c r="K1593" s="15">
        <v>0.112</v>
      </c>
      <c r="L1593" s="15">
        <v>3595187.0</v>
      </c>
      <c r="M1593" s="15">
        <v>0.453</v>
      </c>
    </row>
    <row r="1594">
      <c r="A1594" s="15" t="str">
        <f t="shared" si="1"/>
        <v>Moldova-Europe2006</v>
      </c>
      <c r="B1594" s="5" t="s">
        <v>75</v>
      </c>
      <c r="C1594" s="17" t="s">
        <v>201</v>
      </c>
      <c r="D1594" s="10" t="s">
        <v>68</v>
      </c>
      <c r="E1594" s="15">
        <v>0.012</v>
      </c>
      <c r="F1594" s="15">
        <v>0.018</v>
      </c>
      <c r="G1594" s="15">
        <v>72.0</v>
      </c>
      <c r="H1594" s="15">
        <v>64.0</v>
      </c>
      <c r="I1594" s="15">
        <v>0.182</v>
      </c>
      <c r="J1594" s="15">
        <v>0.705</v>
      </c>
      <c r="K1594" s="15">
        <v>0.113</v>
      </c>
      <c r="L1594" s="15">
        <v>3585209.0</v>
      </c>
      <c r="M1594" s="15">
        <v>0.452</v>
      </c>
    </row>
    <row r="1595">
      <c r="A1595" s="15" t="str">
        <f t="shared" si="1"/>
        <v>Moldova-Europe2007</v>
      </c>
      <c r="B1595" s="5" t="s">
        <v>75</v>
      </c>
      <c r="C1595" s="17" t="s">
        <v>201</v>
      </c>
      <c r="D1595" s="10" t="s">
        <v>69</v>
      </c>
      <c r="E1595" s="15">
        <v>0.012</v>
      </c>
      <c r="F1595" s="15">
        <v>0.017</v>
      </c>
      <c r="G1595" s="15">
        <v>72.0</v>
      </c>
      <c r="H1595" s="15">
        <v>64.0</v>
      </c>
      <c r="I1595" s="15">
        <v>0.177</v>
      </c>
      <c r="J1595" s="15">
        <v>0.71</v>
      </c>
      <c r="K1595" s="15">
        <v>0.113</v>
      </c>
      <c r="L1595" s="15">
        <v>3576910.0</v>
      </c>
      <c r="M1595" s="15">
        <v>0.451</v>
      </c>
    </row>
    <row r="1596">
      <c r="A1596" s="15" t="str">
        <f t="shared" si="1"/>
        <v>Moldova-Europe2008</v>
      </c>
      <c r="B1596" s="5" t="s">
        <v>75</v>
      </c>
      <c r="C1596" s="17" t="s">
        <v>201</v>
      </c>
      <c r="D1596" s="10" t="s">
        <v>70</v>
      </c>
      <c r="E1596" s="15">
        <v>0.012</v>
      </c>
      <c r="F1596" s="15">
        <v>0.016</v>
      </c>
      <c r="G1596" s="15">
        <v>72.0</v>
      </c>
      <c r="H1596" s="15">
        <v>64.0</v>
      </c>
      <c r="I1596" s="15">
        <v>0.172</v>
      </c>
      <c r="J1596" s="15">
        <v>0.715</v>
      </c>
      <c r="K1596" s="15">
        <v>0.112</v>
      </c>
      <c r="L1596" s="15">
        <v>3570108.0</v>
      </c>
      <c r="M1596" s="15">
        <v>0.45</v>
      </c>
    </row>
    <row r="1597">
      <c r="A1597" s="15" t="str">
        <f t="shared" si="1"/>
        <v>Moldova-Europe2009</v>
      </c>
      <c r="B1597" s="5" t="s">
        <v>75</v>
      </c>
      <c r="C1597" s="17" t="s">
        <v>201</v>
      </c>
      <c r="D1597" s="10" t="s">
        <v>71</v>
      </c>
      <c r="E1597" s="15">
        <v>0.012</v>
      </c>
      <c r="F1597" s="15">
        <v>0.016</v>
      </c>
      <c r="G1597" s="15">
        <v>72.0</v>
      </c>
      <c r="H1597" s="15">
        <v>65.0</v>
      </c>
      <c r="I1597" s="15">
        <v>0.169</v>
      </c>
      <c r="J1597" s="15">
        <v>0.719</v>
      </c>
      <c r="K1597" s="15">
        <v>0.112</v>
      </c>
      <c r="L1597" s="15">
        <v>3565604.0</v>
      </c>
      <c r="M1597" s="15">
        <v>0.449</v>
      </c>
    </row>
    <row r="1598">
      <c r="A1598" s="15" t="str">
        <f t="shared" si="1"/>
        <v>Moldova-Europe2010</v>
      </c>
      <c r="B1598" s="5" t="s">
        <v>75</v>
      </c>
      <c r="C1598" s="17" t="s">
        <v>201</v>
      </c>
      <c r="D1598" s="10" t="s">
        <v>72</v>
      </c>
      <c r="E1598" s="15">
        <v>0.012</v>
      </c>
      <c r="F1598" s="15">
        <v>0.015</v>
      </c>
      <c r="G1598" s="15">
        <v>72.0</v>
      </c>
      <c r="H1598" s="15">
        <v>65.0</v>
      </c>
      <c r="I1598" s="15">
        <v>0.167</v>
      </c>
      <c r="J1598" s="15">
        <v>0.722</v>
      </c>
      <c r="K1598" s="15">
        <v>0.112</v>
      </c>
      <c r="L1598" s="15">
        <v>3562045.0</v>
      </c>
      <c r="M1598" s="15">
        <v>0.449</v>
      </c>
    </row>
    <row r="1599">
      <c r="A1599" s="15" t="str">
        <f t="shared" si="1"/>
        <v>Moldova-Europe2011</v>
      </c>
      <c r="B1599" s="5" t="s">
        <v>75</v>
      </c>
      <c r="C1599" s="17" t="s">
        <v>201</v>
      </c>
      <c r="D1599" s="10" t="s">
        <v>73</v>
      </c>
      <c r="E1599" s="15">
        <v>0.012</v>
      </c>
      <c r="F1599" s="15">
        <v>0.014</v>
      </c>
      <c r="G1599" s="15">
        <v>73.0</v>
      </c>
      <c r="H1599" s="15">
        <v>65.0</v>
      </c>
      <c r="I1599" s="15">
        <v>0.165</v>
      </c>
      <c r="J1599" s="15">
        <v>0.723</v>
      </c>
      <c r="K1599" s="15">
        <v>0.112</v>
      </c>
      <c r="L1599" s="15">
        <v>3559986.0</v>
      </c>
      <c r="M1599" s="15">
        <v>0.449</v>
      </c>
    </row>
    <row r="1600">
      <c r="A1600" s="15" t="str">
        <f t="shared" si="1"/>
        <v>Moldova-Europe2012</v>
      </c>
      <c r="B1600" s="5" t="s">
        <v>75</v>
      </c>
      <c r="C1600" s="17" t="s">
        <v>201</v>
      </c>
      <c r="D1600" s="10" t="s">
        <v>74</v>
      </c>
      <c r="E1600" s="15">
        <v>0.012</v>
      </c>
      <c r="F1600" s="15">
        <v>0.014</v>
      </c>
      <c r="G1600" s="15">
        <v>73.0</v>
      </c>
      <c r="H1600" s="15">
        <v>65.0</v>
      </c>
      <c r="I1600" s="15">
        <v>0.165</v>
      </c>
      <c r="J1600" s="15">
        <v>0.722</v>
      </c>
      <c r="K1600" s="15">
        <v>0.112</v>
      </c>
      <c r="L1600" s="15">
        <v>3559519.0</v>
      </c>
      <c r="M1600" s="15">
        <v>0.449</v>
      </c>
    </row>
    <row r="1601">
      <c r="A1601" s="15" t="str">
        <f t="shared" si="1"/>
        <v>Monaco-Europe2000</v>
      </c>
      <c r="B1601" s="5" t="s">
        <v>75</v>
      </c>
      <c r="C1601" s="17" t="s">
        <v>202</v>
      </c>
      <c r="D1601" s="10" t="s">
        <v>62</v>
      </c>
      <c r="E1601" s="11"/>
      <c r="F1601" s="15">
        <v>0.004</v>
      </c>
      <c r="G1601" s="11"/>
      <c r="H1601" s="11"/>
      <c r="I1601" s="11"/>
      <c r="J1601" s="11"/>
      <c r="K1601" s="11"/>
      <c r="L1601" s="15">
        <v>32081.0</v>
      </c>
      <c r="M1601" s="15">
        <v>1.0</v>
      </c>
    </row>
    <row r="1602">
      <c r="A1602" s="15" t="str">
        <f t="shared" si="1"/>
        <v>Monaco-Europe2001</v>
      </c>
      <c r="B1602" s="5" t="s">
        <v>75</v>
      </c>
      <c r="C1602" s="17" t="s">
        <v>202</v>
      </c>
      <c r="D1602" s="10" t="s">
        <v>63</v>
      </c>
      <c r="E1602" s="11"/>
      <c r="F1602" s="15">
        <v>0.004</v>
      </c>
      <c r="G1602" s="11"/>
      <c r="H1602" s="11"/>
      <c r="I1602" s="11"/>
      <c r="J1602" s="11"/>
      <c r="K1602" s="11"/>
      <c r="L1602" s="15">
        <v>32366.0</v>
      </c>
      <c r="M1602" s="15">
        <v>1.0</v>
      </c>
    </row>
    <row r="1603">
      <c r="A1603" s="15" t="str">
        <f t="shared" si="1"/>
        <v>Monaco-Europe2002</v>
      </c>
      <c r="B1603" s="5" t="s">
        <v>75</v>
      </c>
      <c r="C1603" s="17" t="s">
        <v>202</v>
      </c>
      <c r="D1603" s="10" t="s">
        <v>64</v>
      </c>
      <c r="E1603" s="11"/>
      <c r="F1603" s="15">
        <v>0.004</v>
      </c>
      <c r="G1603" s="11"/>
      <c r="H1603" s="11"/>
      <c r="I1603" s="11"/>
      <c r="J1603" s="11"/>
      <c r="K1603" s="11"/>
      <c r="L1603" s="15">
        <v>32653.0</v>
      </c>
      <c r="M1603" s="15">
        <v>1.0</v>
      </c>
    </row>
    <row r="1604">
      <c r="A1604" s="15" t="str">
        <f t="shared" si="1"/>
        <v>Monaco-Europe2003</v>
      </c>
      <c r="B1604" s="5" t="s">
        <v>75</v>
      </c>
      <c r="C1604" s="17" t="s">
        <v>202</v>
      </c>
      <c r="D1604" s="10" t="s">
        <v>65</v>
      </c>
      <c r="E1604" s="11"/>
      <c r="F1604" s="15">
        <v>0.004</v>
      </c>
      <c r="G1604" s="11"/>
      <c r="H1604" s="11"/>
      <c r="I1604" s="11"/>
      <c r="J1604" s="11"/>
      <c r="K1604" s="11"/>
      <c r="L1604" s="15">
        <v>32968.0</v>
      </c>
      <c r="M1604" s="15">
        <v>1.0</v>
      </c>
    </row>
    <row r="1605">
      <c r="A1605" s="15" t="str">
        <f t="shared" si="1"/>
        <v>Monaco-Europe2004</v>
      </c>
      <c r="B1605" s="5" t="s">
        <v>75</v>
      </c>
      <c r="C1605" s="17" t="s">
        <v>202</v>
      </c>
      <c r="D1605" s="10" t="s">
        <v>66</v>
      </c>
      <c r="E1605" s="11"/>
      <c r="F1605" s="15">
        <v>0.004</v>
      </c>
      <c r="G1605" s="11"/>
      <c r="H1605" s="11"/>
      <c r="I1605" s="11"/>
      <c r="J1605" s="11"/>
      <c r="K1605" s="11"/>
      <c r="L1605" s="15">
        <v>33346.0</v>
      </c>
      <c r="M1605" s="15">
        <v>1.0</v>
      </c>
    </row>
    <row r="1606">
      <c r="A1606" s="15" t="str">
        <f t="shared" si="1"/>
        <v>Monaco-Europe2005</v>
      </c>
      <c r="B1606" s="5" t="s">
        <v>75</v>
      </c>
      <c r="C1606" s="17" t="s">
        <v>202</v>
      </c>
      <c r="D1606" s="10" t="s">
        <v>67</v>
      </c>
      <c r="E1606" s="11"/>
      <c r="F1606" s="15">
        <v>0.004</v>
      </c>
      <c r="G1606" s="11"/>
      <c r="H1606" s="11"/>
      <c r="I1606" s="11"/>
      <c r="J1606" s="11"/>
      <c r="K1606" s="11"/>
      <c r="L1606" s="15">
        <v>33808.0</v>
      </c>
      <c r="M1606" s="15">
        <v>1.0</v>
      </c>
    </row>
    <row r="1607">
      <c r="A1607" s="15" t="str">
        <f t="shared" si="1"/>
        <v>Monaco-Europe2006</v>
      </c>
      <c r="B1607" s="5" t="s">
        <v>75</v>
      </c>
      <c r="C1607" s="17" t="s">
        <v>202</v>
      </c>
      <c r="D1607" s="10" t="s">
        <v>68</v>
      </c>
      <c r="E1607" s="11"/>
      <c r="F1607" s="15">
        <v>0.004</v>
      </c>
      <c r="G1607" s="11"/>
      <c r="H1607" s="11"/>
      <c r="I1607" s="11"/>
      <c r="J1607" s="11"/>
      <c r="K1607" s="11"/>
      <c r="L1607" s="15">
        <v>34369.0</v>
      </c>
      <c r="M1607" s="15">
        <v>1.0</v>
      </c>
    </row>
    <row r="1608">
      <c r="A1608" s="15" t="str">
        <f t="shared" si="1"/>
        <v>Monaco-Europe2007</v>
      </c>
      <c r="B1608" s="5" t="s">
        <v>75</v>
      </c>
      <c r="C1608" s="17" t="s">
        <v>202</v>
      </c>
      <c r="D1608" s="10" t="s">
        <v>69</v>
      </c>
      <c r="E1608" s="11"/>
      <c r="F1608" s="15">
        <v>0.004</v>
      </c>
      <c r="G1608" s="11"/>
      <c r="H1608" s="11"/>
      <c r="I1608" s="11"/>
      <c r="J1608" s="11"/>
      <c r="K1608" s="11"/>
      <c r="L1608" s="15">
        <v>35013.0</v>
      </c>
      <c r="M1608" s="15">
        <v>1.0</v>
      </c>
    </row>
    <row r="1609">
      <c r="A1609" s="15" t="str">
        <f t="shared" si="1"/>
        <v>Monaco-Europe2008</v>
      </c>
      <c r="B1609" s="5" t="s">
        <v>75</v>
      </c>
      <c r="C1609" s="17" t="s">
        <v>202</v>
      </c>
      <c r="D1609" s="10" t="s">
        <v>70</v>
      </c>
      <c r="E1609" s="11"/>
      <c r="F1609" s="15">
        <v>0.003</v>
      </c>
      <c r="G1609" s="11"/>
      <c r="H1609" s="11"/>
      <c r="I1609" s="11"/>
      <c r="J1609" s="11"/>
      <c r="K1609" s="11"/>
      <c r="L1609" s="15">
        <v>35686.0</v>
      </c>
      <c r="M1609" s="15">
        <v>1.0</v>
      </c>
    </row>
    <row r="1610">
      <c r="A1610" s="15" t="str">
        <f t="shared" si="1"/>
        <v>Monaco-Europe2009</v>
      </c>
      <c r="B1610" s="5" t="s">
        <v>75</v>
      </c>
      <c r="C1610" s="17" t="s">
        <v>202</v>
      </c>
      <c r="D1610" s="10" t="s">
        <v>71</v>
      </c>
      <c r="E1610" s="11"/>
      <c r="F1610" s="15">
        <v>0.003</v>
      </c>
      <c r="G1610" s="11"/>
      <c r="H1610" s="11"/>
      <c r="I1610" s="11"/>
      <c r="J1610" s="11"/>
      <c r="K1610" s="11"/>
      <c r="L1610" s="15">
        <v>36314.0</v>
      </c>
      <c r="M1610" s="15">
        <v>1.0</v>
      </c>
    </row>
    <row r="1611">
      <c r="A1611" s="15" t="str">
        <f t="shared" si="1"/>
        <v>Monaco-Europe2010</v>
      </c>
      <c r="B1611" s="5" t="s">
        <v>75</v>
      </c>
      <c r="C1611" s="17" t="s">
        <v>202</v>
      </c>
      <c r="D1611" s="10" t="s">
        <v>72</v>
      </c>
      <c r="E1611" s="11"/>
      <c r="F1611" s="15">
        <v>0.003</v>
      </c>
      <c r="G1611" s="11"/>
      <c r="H1611" s="11"/>
      <c r="I1611" s="11"/>
      <c r="J1611" s="11"/>
      <c r="K1611" s="11"/>
      <c r="L1611" s="15">
        <v>36845.0</v>
      </c>
      <c r="M1611" s="15">
        <v>1.0</v>
      </c>
    </row>
    <row r="1612">
      <c r="A1612" s="15" t="str">
        <f t="shared" si="1"/>
        <v>Monaco-Europe2011</v>
      </c>
      <c r="B1612" s="5" t="s">
        <v>75</v>
      </c>
      <c r="C1612" s="17" t="s">
        <v>202</v>
      </c>
      <c r="D1612" s="10" t="s">
        <v>73</v>
      </c>
      <c r="E1612" s="11"/>
      <c r="F1612" s="15">
        <v>0.003</v>
      </c>
      <c r="G1612" s="11"/>
      <c r="H1612" s="11"/>
      <c r="I1612" s="11"/>
      <c r="J1612" s="11"/>
      <c r="K1612" s="11"/>
      <c r="L1612" s="15">
        <v>37261.0</v>
      </c>
      <c r="M1612" s="15">
        <v>1.0</v>
      </c>
    </row>
    <row r="1613">
      <c r="A1613" s="15" t="str">
        <f t="shared" si="1"/>
        <v>Monaco-Europe2012</v>
      </c>
      <c r="B1613" s="5" t="s">
        <v>75</v>
      </c>
      <c r="C1613" s="17" t="s">
        <v>202</v>
      </c>
      <c r="D1613" s="10" t="s">
        <v>74</v>
      </c>
      <c r="E1613" s="11"/>
      <c r="F1613" s="15">
        <v>0.003</v>
      </c>
      <c r="G1613" s="11"/>
      <c r="H1613" s="11"/>
      <c r="I1613" s="11"/>
      <c r="J1613" s="11"/>
      <c r="K1613" s="11"/>
      <c r="L1613" s="15">
        <v>37579.0</v>
      </c>
      <c r="M1613" s="15">
        <v>1.0</v>
      </c>
    </row>
    <row r="1614">
      <c r="A1614" s="15" t="str">
        <f t="shared" si="1"/>
        <v>Mongolia-Asia2000</v>
      </c>
      <c r="B1614" s="5" t="s">
        <v>60</v>
      </c>
      <c r="C1614" s="17" t="s">
        <v>203</v>
      </c>
      <c r="D1614" s="10" t="s">
        <v>62</v>
      </c>
      <c r="E1614" s="15">
        <v>0.019</v>
      </c>
      <c r="F1614" s="15">
        <v>0.049</v>
      </c>
      <c r="G1614" s="15">
        <v>66.0</v>
      </c>
      <c r="H1614" s="15">
        <v>60.0</v>
      </c>
      <c r="I1614" s="15">
        <v>0.348</v>
      </c>
      <c r="J1614" s="15">
        <v>0.615</v>
      </c>
      <c r="K1614" s="15">
        <v>0.037</v>
      </c>
      <c r="L1614" s="15">
        <v>2397473.0</v>
      </c>
      <c r="M1614" s="15">
        <v>0.571</v>
      </c>
    </row>
    <row r="1615">
      <c r="A1615" s="15" t="str">
        <f t="shared" si="1"/>
        <v>Mongolia-Asia2001</v>
      </c>
      <c r="B1615" s="5" t="s">
        <v>60</v>
      </c>
      <c r="C1615" s="17" t="s">
        <v>203</v>
      </c>
      <c r="D1615" s="10" t="s">
        <v>63</v>
      </c>
      <c r="E1615" s="15">
        <v>0.019</v>
      </c>
      <c r="F1615" s="15">
        <v>0.047</v>
      </c>
      <c r="G1615" s="15">
        <v>67.0</v>
      </c>
      <c r="H1615" s="15">
        <v>60.0</v>
      </c>
      <c r="I1615" s="15">
        <v>0.336</v>
      </c>
      <c r="J1615" s="15">
        <v>0.627</v>
      </c>
      <c r="K1615" s="15">
        <v>0.037</v>
      </c>
      <c r="L1615" s="15">
        <v>2419669.0</v>
      </c>
      <c r="M1615" s="15">
        <v>0.582</v>
      </c>
    </row>
    <row r="1616">
      <c r="A1616" s="15" t="str">
        <f t="shared" si="1"/>
        <v>Mongolia-Asia2002</v>
      </c>
      <c r="B1616" s="5" t="s">
        <v>60</v>
      </c>
      <c r="C1616" s="17" t="s">
        <v>203</v>
      </c>
      <c r="D1616" s="10" t="s">
        <v>64</v>
      </c>
      <c r="E1616" s="15">
        <v>0.019</v>
      </c>
      <c r="F1616" s="15">
        <v>0.044</v>
      </c>
      <c r="G1616" s="15">
        <v>67.0</v>
      </c>
      <c r="H1616" s="15">
        <v>61.0</v>
      </c>
      <c r="I1616" s="15">
        <v>0.323</v>
      </c>
      <c r="J1616" s="15">
        <v>0.64</v>
      </c>
      <c r="K1616" s="15">
        <v>0.037</v>
      </c>
      <c r="L1616" s="15">
        <v>2443231.0</v>
      </c>
      <c r="M1616" s="15">
        <v>0.593</v>
      </c>
    </row>
    <row r="1617">
      <c r="A1617" s="15" t="str">
        <f t="shared" si="1"/>
        <v>Mongolia-Asia2003</v>
      </c>
      <c r="B1617" s="5" t="s">
        <v>60</v>
      </c>
      <c r="C1617" s="17" t="s">
        <v>203</v>
      </c>
      <c r="D1617" s="10" t="s">
        <v>65</v>
      </c>
      <c r="E1617" s="15">
        <v>0.019</v>
      </c>
      <c r="F1617" s="15">
        <v>0.042</v>
      </c>
      <c r="G1617" s="15">
        <v>68.0</v>
      </c>
      <c r="H1617" s="15">
        <v>61.0</v>
      </c>
      <c r="I1617" s="15">
        <v>0.311</v>
      </c>
      <c r="J1617" s="15">
        <v>0.652</v>
      </c>
      <c r="K1617" s="15">
        <v>0.037</v>
      </c>
      <c r="L1617" s="15">
        <v>2468595.0</v>
      </c>
      <c r="M1617" s="15">
        <v>0.604</v>
      </c>
    </row>
    <row r="1618">
      <c r="A1618" s="15" t="str">
        <f t="shared" si="1"/>
        <v>Mongolia-Asia2004</v>
      </c>
      <c r="B1618" s="5" t="s">
        <v>60</v>
      </c>
      <c r="C1618" s="17" t="s">
        <v>203</v>
      </c>
      <c r="D1618" s="10" t="s">
        <v>66</v>
      </c>
      <c r="E1618" s="15">
        <v>0.02</v>
      </c>
      <c r="F1618" s="15">
        <v>0.039</v>
      </c>
      <c r="G1618" s="15">
        <v>69.0</v>
      </c>
      <c r="H1618" s="15">
        <v>61.0</v>
      </c>
      <c r="I1618" s="15">
        <v>0.299</v>
      </c>
      <c r="J1618" s="15">
        <v>0.664</v>
      </c>
      <c r="K1618" s="15">
        <v>0.037</v>
      </c>
      <c r="L1618" s="15">
        <v>2496248.0</v>
      </c>
      <c r="M1618" s="15">
        <v>0.614</v>
      </c>
    </row>
    <row r="1619">
      <c r="A1619" s="15" t="str">
        <f t="shared" si="1"/>
        <v>Mongolia-Asia2005</v>
      </c>
      <c r="B1619" s="5" t="s">
        <v>60</v>
      </c>
      <c r="C1619" s="17" t="s">
        <v>203</v>
      </c>
      <c r="D1619" s="10" t="s">
        <v>67</v>
      </c>
      <c r="E1619" s="15">
        <v>0.02</v>
      </c>
      <c r="F1619" s="15">
        <v>0.037</v>
      </c>
      <c r="G1619" s="15">
        <v>69.0</v>
      </c>
      <c r="H1619" s="15">
        <v>62.0</v>
      </c>
      <c r="I1619" s="15">
        <v>0.289</v>
      </c>
      <c r="J1619" s="15">
        <v>0.673</v>
      </c>
      <c r="K1619" s="15">
        <v>0.037</v>
      </c>
      <c r="L1619" s="15">
        <v>2526502.0</v>
      </c>
      <c r="M1619" s="15">
        <v>0.625</v>
      </c>
    </row>
    <row r="1620">
      <c r="A1620" s="15" t="str">
        <f t="shared" si="1"/>
        <v>Mongolia-Asia2006</v>
      </c>
      <c r="B1620" s="5" t="s">
        <v>60</v>
      </c>
      <c r="C1620" s="17" t="s">
        <v>203</v>
      </c>
      <c r="D1620" s="10" t="s">
        <v>68</v>
      </c>
      <c r="E1620" s="15">
        <v>0.021</v>
      </c>
      <c r="F1620" s="15">
        <v>0.035</v>
      </c>
      <c r="G1620" s="15">
        <v>70.0</v>
      </c>
      <c r="H1620" s="15">
        <v>62.0</v>
      </c>
      <c r="I1620" s="15">
        <v>0.282</v>
      </c>
      <c r="J1620" s="15">
        <v>0.681</v>
      </c>
      <c r="K1620" s="15">
        <v>0.037</v>
      </c>
      <c r="L1620" s="15">
        <v>2559496.0</v>
      </c>
      <c r="M1620" s="15">
        <v>0.635</v>
      </c>
    </row>
    <row r="1621">
      <c r="A1621" s="15" t="str">
        <f t="shared" si="1"/>
        <v>Mongolia-Asia2007</v>
      </c>
      <c r="B1621" s="5" t="s">
        <v>60</v>
      </c>
      <c r="C1621" s="17" t="s">
        <v>203</v>
      </c>
      <c r="D1621" s="10" t="s">
        <v>69</v>
      </c>
      <c r="E1621" s="15">
        <v>0.022</v>
      </c>
      <c r="F1621" s="15">
        <v>0.033</v>
      </c>
      <c r="G1621" s="15">
        <v>70.0</v>
      </c>
      <c r="H1621" s="15">
        <v>62.0</v>
      </c>
      <c r="I1621" s="15">
        <v>0.276</v>
      </c>
      <c r="J1621" s="15">
        <v>0.686</v>
      </c>
      <c r="K1621" s="15">
        <v>0.038</v>
      </c>
      <c r="L1621" s="15">
        <v>2595068.0</v>
      </c>
      <c r="M1621" s="15">
        <v>0.646</v>
      </c>
    </row>
    <row r="1622">
      <c r="A1622" s="15" t="str">
        <f t="shared" si="1"/>
        <v>Mongolia-Asia2008</v>
      </c>
      <c r="B1622" s="5" t="s">
        <v>60</v>
      </c>
      <c r="C1622" s="17" t="s">
        <v>203</v>
      </c>
      <c r="D1622" s="10" t="s">
        <v>70</v>
      </c>
      <c r="E1622" s="15">
        <v>0.022</v>
      </c>
      <c r="F1622" s="15">
        <v>0.032</v>
      </c>
      <c r="G1622" s="15">
        <v>70.0</v>
      </c>
      <c r="H1622" s="15">
        <v>62.0</v>
      </c>
      <c r="I1622" s="15">
        <v>0.273</v>
      </c>
      <c r="J1622" s="15">
        <v>0.689</v>
      </c>
      <c r="K1622" s="15">
        <v>0.038</v>
      </c>
      <c r="L1622" s="15">
        <v>2632834.0</v>
      </c>
      <c r="M1622" s="15">
        <v>0.656</v>
      </c>
    </row>
    <row r="1623">
      <c r="A1623" s="15" t="str">
        <f t="shared" si="1"/>
        <v>Mongolia-Asia2009</v>
      </c>
      <c r="B1623" s="5" t="s">
        <v>60</v>
      </c>
      <c r="C1623" s="17" t="s">
        <v>203</v>
      </c>
      <c r="D1623" s="10" t="s">
        <v>71</v>
      </c>
      <c r="E1623" s="15">
        <v>0.023</v>
      </c>
      <c r="F1623" s="15">
        <v>0.03</v>
      </c>
      <c r="G1623" s="15">
        <v>71.0</v>
      </c>
      <c r="H1623" s="15">
        <v>63.0</v>
      </c>
      <c r="I1623" s="15">
        <v>0.271</v>
      </c>
      <c r="J1623" s="15">
        <v>0.691</v>
      </c>
      <c r="K1623" s="15">
        <v>0.038</v>
      </c>
      <c r="L1623" s="15">
        <v>2672223.0</v>
      </c>
      <c r="M1623" s="15">
        <v>0.666</v>
      </c>
    </row>
    <row r="1624">
      <c r="A1624" s="15" t="str">
        <f t="shared" si="1"/>
        <v>Mongolia-Asia2010</v>
      </c>
      <c r="B1624" s="5" t="s">
        <v>60</v>
      </c>
      <c r="C1624" s="17" t="s">
        <v>203</v>
      </c>
      <c r="D1624" s="10" t="s">
        <v>72</v>
      </c>
      <c r="E1624" s="15">
        <v>0.023</v>
      </c>
      <c r="F1624" s="15">
        <v>0.029</v>
      </c>
      <c r="G1624" s="15">
        <v>71.0</v>
      </c>
      <c r="H1624" s="15">
        <v>63.0</v>
      </c>
      <c r="I1624" s="15">
        <v>0.27</v>
      </c>
      <c r="J1624" s="15">
        <v>0.692</v>
      </c>
      <c r="K1624" s="15">
        <v>0.038</v>
      </c>
      <c r="L1624" s="15">
        <v>2712738.0</v>
      </c>
      <c r="M1624" s="15">
        <v>0.676</v>
      </c>
    </row>
    <row r="1625">
      <c r="A1625" s="15" t="str">
        <f t="shared" si="1"/>
        <v>Mongolia-Asia2011</v>
      </c>
      <c r="B1625" s="5" t="s">
        <v>60</v>
      </c>
      <c r="C1625" s="17" t="s">
        <v>203</v>
      </c>
      <c r="D1625" s="10" t="s">
        <v>73</v>
      </c>
      <c r="E1625" s="15">
        <v>0.023</v>
      </c>
      <c r="F1625" s="15">
        <v>0.028</v>
      </c>
      <c r="G1625" s="15">
        <v>71.0</v>
      </c>
      <c r="H1625" s="15">
        <v>63.0</v>
      </c>
      <c r="I1625" s="15">
        <v>0.27</v>
      </c>
      <c r="J1625" s="15">
        <v>0.692</v>
      </c>
      <c r="K1625" s="15">
        <v>0.038</v>
      </c>
      <c r="L1625" s="15">
        <v>2754209.0</v>
      </c>
      <c r="M1625" s="15">
        <v>0.685</v>
      </c>
    </row>
    <row r="1626">
      <c r="A1626" s="15" t="str">
        <f t="shared" si="1"/>
        <v>Mongolia-Asia2012</v>
      </c>
      <c r="B1626" s="5" t="s">
        <v>60</v>
      </c>
      <c r="C1626" s="17" t="s">
        <v>203</v>
      </c>
      <c r="D1626" s="10" t="s">
        <v>74</v>
      </c>
      <c r="E1626" s="15">
        <v>0.023</v>
      </c>
      <c r="F1626" s="15">
        <v>0.027</v>
      </c>
      <c r="G1626" s="15">
        <v>71.0</v>
      </c>
      <c r="H1626" s="15">
        <v>63.0</v>
      </c>
      <c r="I1626" s="15">
        <v>0.271</v>
      </c>
      <c r="J1626" s="15">
        <v>0.691</v>
      </c>
      <c r="K1626" s="15">
        <v>0.038</v>
      </c>
      <c r="L1626" s="15">
        <v>2796484.0</v>
      </c>
      <c r="M1626" s="15">
        <v>0.695</v>
      </c>
    </row>
    <row r="1627">
      <c r="A1627" s="15" t="str">
        <f t="shared" si="1"/>
        <v>Montenegro-Europe2000</v>
      </c>
      <c r="B1627" s="5" t="s">
        <v>75</v>
      </c>
      <c r="C1627" s="17" t="s">
        <v>204</v>
      </c>
      <c r="D1627" s="10" t="s">
        <v>62</v>
      </c>
      <c r="E1627" s="15">
        <v>0.013</v>
      </c>
      <c r="F1627" s="15">
        <v>0.013</v>
      </c>
      <c r="G1627" s="15">
        <v>77.0</v>
      </c>
      <c r="H1627" s="15">
        <v>71.0</v>
      </c>
      <c r="I1627" s="15">
        <v>0.213</v>
      </c>
      <c r="J1627" s="15">
        <v>0.673</v>
      </c>
      <c r="K1627" s="15">
        <v>0.113</v>
      </c>
      <c r="L1627" s="15">
        <v>611196.0</v>
      </c>
      <c r="M1627" s="15">
        <v>0.585</v>
      </c>
    </row>
    <row r="1628">
      <c r="A1628" s="15" t="str">
        <f t="shared" si="1"/>
        <v>Montenegro-Europe2001</v>
      </c>
      <c r="B1628" s="5" t="s">
        <v>75</v>
      </c>
      <c r="C1628" s="17" t="s">
        <v>204</v>
      </c>
      <c r="D1628" s="10" t="s">
        <v>63</v>
      </c>
      <c r="E1628" s="15">
        <v>0.013</v>
      </c>
      <c r="F1628" s="15">
        <v>0.012</v>
      </c>
      <c r="G1628" s="15">
        <v>77.0</v>
      </c>
      <c r="H1628" s="15">
        <v>71.0</v>
      </c>
      <c r="I1628" s="15">
        <v>0.21</v>
      </c>
      <c r="J1628" s="15">
        <v>0.673</v>
      </c>
      <c r="K1628" s="15">
        <v>0.117</v>
      </c>
      <c r="L1628" s="15">
        <v>611525.0</v>
      </c>
      <c r="M1628" s="15">
        <v>0.596</v>
      </c>
    </row>
    <row r="1629">
      <c r="A1629" s="15" t="str">
        <f t="shared" si="1"/>
        <v>Montenegro-Europe2002</v>
      </c>
      <c r="B1629" s="5" t="s">
        <v>75</v>
      </c>
      <c r="C1629" s="17" t="s">
        <v>204</v>
      </c>
      <c r="D1629" s="10" t="s">
        <v>64</v>
      </c>
      <c r="E1629" s="15">
        <v>0.013</v>
      </c>
      <c r="F1629" s="15">
        <v>0.011</v>
      </c>
      <c r="G1629" s="15">
        <v>77.0</v>
      </c>
      <c r="H1629" s="15">
        <v>71.0</v>
      </c>
      <c r="I1629" s="15">
        <v>0.207</v>
      </c>
      <c r="J1629" s="15">
        <v>0.671</v>
      </c>
      <c r="K1629" s="15">
        <v>0.121</v>
      </c>
      <c r="L1629" s="15">
        <v>612325.0</v>
      </c>
      <c r="M1629" s="15">
        <v>0.606</v>
      </c>
    </row>
    <row r="1630">
      <c r="A1630" s="15" t="str">
        <f t="shared" si="1"/>
        <v>Montenegro-Europe2003</v>
      </c>
      <c r="B1630" s="5" t="s">
        <v>75</v>
      </c>
      <c r="C1630" s="17" t="s">
        <v>204</v>
      </c>
      <c r="D1630" s="10" t="s">
        <v>65</v>
      </c>
      <c r="E1630" s="15">
        <v>0.013</v>
      </c>
      <c r="F1630" s="15">
        <v>0.011</v>
      </c>
      <c r="G1630" s="15">
        <v>76.0</v>
      </c>
      <c r="H1630" s="15">
        <v>71.0</v>
      </c>
      <c r="I1630" s="15">
        <v>0.205</v>
      </c>
      <c r="J1630" s="15">
        <v>0.67</v>
      </c>
      <c r="K1630" s="15">
        <v>0.125</v>
      </c>
      <c r="L1630" s="15">
        <v>613448.0</v>
      </c>
      <c r="M1630" s="15">
        <v>0.616</v>
      </c>
    </row>
    <row r="1631">
      <c r="A1631" s="15" t="str">
        <f t="shared" si="1"/>
        <v>Montenegro-Europe2004</v>
      </c>
      <c r="B1631" s="5" t="s">
        <v>75</v>
      </c>
      <c r="C1631" s="17" t="s">
        <v>204</v>
      </c>
      <c r="D1631" s="10" t="s">
        <v>66</v>
      </c>
      <c r="E1631" s="15">
        <v>0.013</v>
      </c>
      <c r="F1631" s="15">
        <v>0.01</v>
      </c>
      <c r="G1631" s="15">
        <v>76.0</v>
      </c>
      <c r="H1631" s="15">
        <v>71.0</v>
      </c>
      <c r="I1631" s="15">
        <v>0.203</v>
      </c>
      <c r="J1631" s="15">
        <v>0.669</v>
      </c>
      <c r="K1631" s="15">
        <v>0.128</v>
      </c>
      <c r="L1631" s="15">
        <v>614670.0</v>
      </c>
      <c r="M1631" s="15">
        <v>0.62</v>
      </c>
    </row>
    <row r="1632">
      <c r="A1632" s="15" t="str">
        <f t="shared" si="1"/>
        <v>Montenegro-Europe2005</v>
      </c>
      <c r="B1632" s="5" t="s">
        <v>75</v>
      </c>
      <c r="C1632" s="17" t="s">
        <v>204</v>
      </c>
      <c r="D1632" s="10" t="s">
        <v>67</v>
      </c>
      <c r="E1632" s="15">
        <v>0.013</v>
      </c>
      <c r="F1632" s="15">
        <v>0.01</v>
      </c>
      <c r="G1632" s="15">
        <v>76.0</v>
      </c>
      <c r="H1632" s="15">
        <v>71.0</v>
      </c>
      <c r="I1632" s="15">
        <v>0.201</v>
      </c>
      <c r="J1632" s="15">
        <v>0.67</v>
      </c>
      <c r="K1632" s="15">
        <v>0.129</v>
      </c>
      <c r="L1632" s="15">
        <v>615820.0</v>
      </c>
      <c r="M1632" s="15">
        <v>0.622</v>
      </c>
    </row>
    <row r="1633">
      <c r="A1633" s="15" t="str">
        <f t="shared" si="1"/>
        <v>Montenegro-Europe2006</v>
      </c>
      <c r="B1633" s="5" t="s">
        <v>75</v>
      </c>
      <c r="C1633" s="17" t="s">
        <v>204</v>
      </c>
      <c r="D1633" s="10" t="s">
        <v>68</v>
      </c>
      <c r="E1633" s="15">
        <v>0.013</v>
      </c>
      <c r="F1633" s="15">
        <v>0.009</v>
      </c>
      <c r="G1633" s="15">
        <v>76.0</v>
      </c>
      <c r="H1633" s="15">
        <v>71.0</v>
      </c>
      <c r="I1633" s="15">
        <v>0.2</v>
      </c>
      <c r="J1633" s="15">
        <v>0.671</v>
      </c>
      <c r="K1633" s="15">
        <v>0.129</v>
      </c>
      <c r="L1633" s="15">
        <v>616854.0</v>
      </c>
      <c r="M1633" s="15">
        <v>0.624</v>
      </c>
    </row>
    <row r="1634">
      <c r="A1634" s="15" t="str">
        <f t="shared" si="1"/>
        <v>Montenegro-Europe2007</v>
      </c>
      <c r="B1634" s="5" t="s">
        <v>75</v>
      </c>
      <c r="C1634" s="17" t="s">
        <v>204</v>
      </c>
      <c r="D1634" s="10" t="s">
        <v>69</v>
      </c>
      <c r="E1634" s="15">
        <v>0.013</v>
      </c>
      <c r="F1634" s="15">
        <v>0.008</v>
      </c>
      <c r="G1634" s="15">
        <v>76.0</v>
      </c>
      <c r="H1634" s="15">
        <v>72.0</v>
      </c>
      <c r="I1634" s="15">
        <v>0.199</v>
      </c>
      <c r="J1634" s="15">
        <v>0.673</v>
      </c>
      <c r="K1634" s="15">
        <v>0.128</v>
      </c>
      <c r="L1634" s="15">
        <v>617800.0</v>
      </c>
      <c r="M1634" s="15">
        <v>0.626</v>
      </c>
    </row>
    <row r="1635">
      <c r="A1635" s="15" t="str">
        <f t="shared" si="1"/>
        <v>Montenegro-Europe2008</v>
      </c>
      <c r="B1635" s="5" t="s">
        <v>75</v>
      </c>
      <c r="C1635" s="17" t="s">
        <v>204</v>
      </c>
      <c r="D1635" s="10" t="s">
        <v>70</v>
      </c>
      <c r="E1635" s="15">
        <v>0.012</v>
      </c>
      <c r="F1635" s="15">
        <v>0.007</v>
      </c>
      <c r="G1635" s="15">
        <v>76.0</v>
      </c>
      <c r="H1635" s="15">
        <v>72.0</v>
      </c>
      <c r="I1635" s="15">
        <v>0.198</v>
      </c>
      <c r="J1635" s="15">
        <v>0.676</v>
      </c>
      <c r="K1635" s="15">
        <v>0.126</v>
      </c>
      <c r="L1635" s="15">
        <v>618649.0</v>
      </c>
      <c r="M1635" s="15">
        <v>0.627</v>
      </c>
    </row>
    <row r="1636">
      <c r="A1636" s="15" t="str">
        <f t="shared" si="1"/>
        <v>Montenegro-Europe2009</v>
      </c>
      <c r="B1636" s="5" t="s">
        <v>75</v>
      </c>
      <c r="C1636" s="17" t="s">
        <v>204</v>
      </c>
      <c r="D1636" s="10" t="s">
        <v>71</v>
      </c>
      <c r="E1636" s="15">
        <v>0.012</v>
      </c>
      <c r="F1636" s="15">
        <v>0.007</v>
      </c>
      <c r="G1636" s="15">
        <v>77.0</v>
      </c>
      <c r="H1636" s="15">
        <v>72.0</v>
      </c>
      <c r="I1636" s="15">
        <v>0.196</v>
      </c>
      <c r="J1636" s="15">
        <v>0.679</v>
      </c>
      <c r="K1636" s="15">
        <v>0.125</v>
      </c>
      <c r="L1636" s="15">
        <v>619408.0</v>
      </c>
      <c r="M1636" s="15">
        <v>0.629</v>
      </c>
    </row>
    <row r="1637">
      <c r="A1637" s="15" t="str">
        <f t="shared" si="1"/>
        <v>Montenegro-Europe2010</v>
      </c>
      <c r="B1637" s="5" t="s">
        <v>75</v>
      </c>
      <c r="C1637" s="17" t="s">
        <v>204</v>
      </c>
      <c r="D1637" s="10" t="s">
        <v>72</v>
      </c>
      <c r="E1637" s="15">
        <v>0.012</v>
      </c>
      <c r="F1637" s="15">
        <v>0.006</v>
      </c>
      <c r="G1637" s="15">
        <v>77.0</v>
      </c>
      <c r="H1637" s="15">
        <v>72.0</v>
      </c>
      <c r="I1637" s="15">
        <v>0.195</v>
      </c>
      <c r="J1637" s="15">
        <v>0.681</v>
      </c>
      <c r="K1637" s="15">
        <v>0.125</v>
      </c>
      <c r="L1637" s="15">
        <v>620078.0</v>
      </c>
      <c r="M1637" s="15">
        <v>0.631</v>
      </c>
    </row>
    <row r="1638">
      <c r="A1638" s="15" t="str">
        <f t="shared" si="1"/>
        <v>Montenegro-Europe2011</v>
      </c>
      <c r="B1638" s="5" t="s">
        <v>75</v>
      </c>
      <c r="C1638" s="17" t="s">
        <v>204</v>
      </c>
      <c r="D1638" s="10" t="s">
        <v>73</v>
      </c>
      <c r="E1638" s="15">
        <v>0.012</v>
      </c>
      <c r="F1638" s="15">
        <v>0.006</v>
      </c>
      <c r="G1638" s="15">
        <v>77.0</v>
      </c>
      <c r="H1638" s="15">
        <v>72.0</v>
      </c>
      <c r="I1638" s="15">
        <v>0.193</v>
      </c>
      <c r="J1638" s="15">
        <v>0.682</v>
      </c>
      <c r="K1638" s="15">
        <v>0.126</v>
      </c>
      <c r="L1638" s="15">
        <v>620644.0</v>
      </c>
      <c r="M1638" s="15">
        <v>0.633</v>
      </c>
    </row>
    <row r="1639">
      <c r="A1639" s="15" t="str">
        <f t="shared" si="1"/>
        <v>Montenegro-Europe2012</v>
      </c>
      <c r="B1639" s="5" t="s">
        <v>75</v>
      </c>
      <c r="C1639" s="17" t="s">
        <v>204</v>
      </c>
      <c r="D1639" s="10" t="s">
        <v>74</v>
      </c>
      <c r="E1639" s="15">
        <v>0.012</v>
      </c>
      <c r="F1639" s="15">
        <v>0.005</v>
      </c>
      <c r="G1639" s="15">
        <v>77.0</v>
      </c>
      <c r="H1639" s="15">
        <v>72.0</v>
      </c>
      <c r="I1639" s="15">
        <v>0.19</v>
      </c>
      <c r="J1639" s="15">
        <v>0.682</v>
      </c>
      <c r="K1639" s="15">
        <v>0.128</v>
      </c>
      <c r="L1639" s="15">
        <v>621081.0</v>
      </c>
      <c r="M1639" s="15">
        <v>0.635</v>
      </c>
    </row>
    <row r="1640">
      <c r="A1640" s="15" t="str">
        <f t="shared" si="1"/>
        <v>Morocco-Africa2000</v>
      </c>
      <c r="B1640" s="5" t="s">
        <v>77</v>
      </c>
      <c r="C1640" s="17" t="s">
        <v>205</v>
      </c>
      <c r="D1640" s="10" t="s">
        <v>62</v>
      </c>
      <c r="E1640" s="15">
        <v>0.022</v>
      </c>
      <c r="F1640" s="15">
        <v>0.043</v>
      </c>
      <c r="G1640" s="15">
        <v>70.0</v>
      </c>
      <c r="H1640" s="15">
        <v>67.0</v>
      </c>
      <c r="I1640" s="15">
        <v>0.341</v>
      </c>
      <c r="J1640" s="15">
        <v>0.613</v>
      </c>
      <c r="K1640" s="15">
        <v>0.047</v>
      </c>
      <c r="L1640" s="15">
        <v>2.8710123E7</v>
      </c>
      <c r="M1640" s="15">
        <v>0.533</v>
      </c>
    </row>
    <row r="1641">
      <c r="A1641" s="15" t="str">
        <f t="shared" si="1"/>
        <v>Morocco-Africa2001</v>
      </c>
      <c r="B1641" s="5" t="s">
        <v>77</v>
      </c>
      <c r="C1641" s="17" t="s">
        <v>205</v>
      </c>
      <c r="D1641" s="10" t="s">
        <v>63</v>
      </c>
      <c r="E1641" s="15">
        <v>0.021</v>
      </c>
      <c r="F1641" s="15">
        <v>0.041</v>
      </c>
      <c r="G1641" s="15">
        <v>70.0</v>
      </c>
      <c r="H1641" s="15">
        <v>67.0</v>
      </c>
      <c r="I1641" s="15">
        <v>0.333</v>
      </c>
      <c r="J1641" s="15">
        <v>0.619</v>
      </c>
      <c r="K1641" s="15">
        <v>0.048</v>
      </c>
      <c r="L1641" s="15">
        <v>2.9021156E7</v>
      </c>
      <c r="M1641" s="15">
        <v>0.537</v>
      </c>
    </row>
    <row r="1642">
      <c r="A1642" s="15" t="str">
        <f t="shared" si="1"/>
        <v>Morocco-Africa2002</v>
      </c>
      <c r="B1642" s="5" t="s">
        <v>77</v>
      </c>
      <c r="C1642" s="17" t="s">
        <v>205</v>
      </c>
      <c r="D1642" s="10" t="s">
        <v>64</v>
      </c>
      <c r="E1642" s="15">
        <v>0.021</v>
      </c>
      <c r="F1642" s="15">
        <v>0.04</v>
      </c>
      <c r="G1642" s="15">
        <v>70.0</v>
      </c>
      <c r="H1642" s="15">
        <v>67.0</v>
      </c>
      <c r="I1642" s="15">
        <v>0.327</v>
      </c>
      <c r="J1642" s="15">
        <v>0.625</v>
      </c>
      <c r="K1642" s="15">
        <v>0.048</v>
      </c>
      <c r="L1642" s="15">
        <v>2.9311443E7</v>
      </c>
      <c r="M1642" s="15">
        <v>0.54</v>
      </c>
    </row>
    <row r="1643">
      <c r="A1643" s="15" t="str">
        <f t="shared" si="1"/>
        <v>Morocco-Africa2003</v>
      </c>
      <c r="B1643" s="5" t="s">
        <v>77</v>
      </c>
      <c r="C1643" s="17" t="s">
        <v>205</v>
      </c>
      <c r="D1643" s="10" t="s">
        <v>65</v>
      </c>
      <c r="E1643" s="15">
        <v>0.021</v>
      </c>
      <c r="F1643" s="15">
        <v>0.038</v>
      </c>
      <c r="G1643" s="15">
        <v>70.0</v>
      </c>
      <c r="H1643" s="15">
        <v>67.0</v>
      </c>
      <c r="I1643" s="15">
        <v>0.32</v>
      </c>
      <c r="J1643" s="15">
        <v>0.631</v>
      </c>
      <c r="K1643" s="15">
        <v>0.049</v>
      </c>
      <c r="L1643" s="15">
        <v>2.9586937E7</v>
      </c>
      <c r="M1643" s="15">
        <v>0.543</v>
      </c>
    </row>
    <row r="1644">
      <c r="A1644" s="15" t="str">
        <f t="shared" si="1"/>
        <v>Morocco-Africa2004</v>
      </c>
      <c r="B1644" s="5" t="s">
        <v>77</v>
      </c>
      <c r="C1644" s="17" t="s">
        <v>205</v>
      </c>
      <c r="D1644" s="10" t="s">
        <v>66</v>
      </c>
      <c r="E1644" s="15">
        <v>0.02</v>
      </c>
      <c r="F1644" s="15">
        <v>0.037</v>
      </c>
      <c r="G1644" s="15">
        <v>71.0</v>
      </c>
      <c r="H1644" s="15">
        <v>67.0</v>
      </c>
      <c r="I1644" s="15">
        <v>0.314</v>
      </c>
      <c r="J1644" s="15">
        <v>0.636</v>
      </c>
      <c r="K1644" s="15">
        <v>0.049</v>
      </c>
      <c r="L1644" s="15">
        <v>2.985582E7</v>
      </c>
      <c r="M1644" s="15">
        <v>0.546</v>
      </c>
    </row>
    <row r="1645">
      <c r="A1645" s="15" t="str">
        <f t="shared" si="1"/>
        <v>Morocco-Africa2005</v>
      </c>
      <c r="B1645" s="5" t="s">
        <v>77</v>
      </c>
      <c r="C1645" s="17" t="s">
        <v>205</v>
      </c>
      <c r="D1645" s="10" t="s">
        <v>67</v>
      </c>
      <c r="E1645" s="15">
        <v>0.02</v>
      </c>
      <c r="F1645" s="15">
        <v>0.035</v>
      </c>
      <c r="G1645" s="15">
        <v>71.0</v>
      </c>
      <c r="H1645" s="15">
        <v>67.0</v>
      </c>
      <c r="I1645" s="15">
        <v>0.308</v>
      </c>
      <c r="J1645" s="15">
        <v>0.642</v>
      </c>
      <c r="K1645" s="15">
        <v>0.05</v>
      </c>
      <c r="L1645" s="15">
        <v>3.0125445E7</v>
      </c>
      <c r="M1645" s="15">
        <v>0.551</v>
      </c>
    </row>
    <row r="1646">
      <c r="A1646" s="15" t="str">
        <f t="shared" si="1"/>
        <v>Morocco-Africa2006</v>
      </c>
      <c r="B1646" s="5" t="s">
        <v>77</v>
      </c>
      <c r="C1646" s="17" t="s">
        <v>205</v>
      </c>
      <c r="D1646" s="10" t="s">
        <v>68</v>
      </c>
      <c r="E1646" s="15">
        <v>0.02</v>
      </c>
      <c r="F1646" s="15">
        <v>0.034</v>
      </c>
      <c r="G1646" s="15">
        <v>71.0</v>
      </c>
      <c r="H1646" s="15">
        <v>68.0</v>
      </c>
      <c r="I1646" s="15">
        <v>0.302</v>
      </c>
      <c r="J1646" s="15">
        <v>0.648</v>
      </c>
      <c r="K1646" s="15">
        <v>0.05</v>
      </c>
      <c r="L1646" s="15">
        <v>3.0395097E7</v>
      </c>
      <c r="M1646" s="15">
        <v>0.556</v>
      </c>
    </row>
    <row r="1647">
      <c r="A1647" s="15" t="str">
        <f t="shared" si="1"/>
        <v>Morocco-Africa2007</v>
      </c>
      <c r="B1647" s="5" t="s">
        <v>77</v>
      </c>
      <c r="C1647" s="17" t="s">
        <v>205</v>
      </c>
      <c r="D1647" s="10" t="s">
        <v>69</v>
      </c>
      <c r="E1647" s="15">
        <v>0.02</v>
      </c>
      <c r="F1647" s="15">
        <v>0.033</v>
      </c>
      <c r="G1647" s="15">
        <v>71.0</v>
      </c>
      <c r="H1647" s="15">
        <v>68.0</v>
      </c>
      <c r="I1647" s="15">
        <v>0.295</v>
      </c>
      <c r="J1647" s="15">
        <v>0.654</v>
      </c>
      <c r="K1647" s="15">
        <v>0.05</v>
      </c>
      <c r="L1647" s="15">
        <v>3.0667086E7</v>
      </c>
      <c r="M1647" s="15">
        <v>0.562</v>
      </c>
    </row>
    <row r="1648">
      <c r="A1648" s="15" t="str">
        <f t="shared" si="1"/>
        <v>Morocco-Africa2008</v>
      </c>
      <c r="B1648" s="5" t="s">
        <v>77</v>
      </c>
      <c r="C1648" s="17" t="s">
        <v>205</v>
      </c>
      <c r="D1648" s="10" t="s">
        <v>70</v>
      </c>
      <c r="E1648" s="15">
        <v>0.021</v>
      </c>
      <c r="F1648" s="15">
        <v>0.031</v>
      </c>
      <c r="G1648" s="15">
        <v>71.0</v>
      </c>
      <c r="H1648" s="15">
        <v>68.0</v>
      </c>
      <c r="I1648" s="15">
        <v>0.289</v>
      </c>
      <c r="J1648" s="15">
        <v>0.66</v>
      </c>
      <c r="K1648" s="15">
        <v>0.05</v>
      </c>
      <c r="L1648" s="15">
        <v>3.0955151E7</v>
      </c>
      <c r="M1648" s="15">
        <v>0.567</v>
      </c>
    </row>
    <row r="1649">
      <c r="A1649" s="15" t="str">
        <f t="shared" si="1"/>
        <v>Morocco-Africa2009</v>
      </c>
      <c r="B1649" s="5" t="s">
        <v>77</v>
      </c>
      <c r="C1649" s="17" t="s">
        <v>205</v>
      </c>
      <c r="D1649" s="10" t="s">
        <v>71</v>
      </c>
      <c r="E1649" s="15">
        <v>0.021</v>
      </c>
      <c r="F1649" s="15">
        <v>0.03</v>
      </c>
      <c r="G1649" s="15">
        <v>72.0</v>
      </c>
      <c r="H1649" s="15">
        <v>68.0</v>
      </c>
      <c r="I1649" s="15">
        <v>0.285</v>
      </c>
      <c r="J1649" s="15">
        <v>0.665</v>
      </c>
      <c r="K1649" s="15">
        <v>0.05</v>
      </c>
      <c r="L1649" s="15">
        <v>3.1276564E7</v>
      </c>
      <c r="M1649" s="15">
        <v>0.572</v>
      </c>
    </row>
    <row r="1650">
      <c r="A1650" s="15" t="str">
        <f t="shared" si="1"/>
        <v>Morocco-Africa2010</v>
      </c>
      <c r="B1650" s="5" t="s">
        <v>77</v>
      </c>
      <c r="C1650" s="17" t="s">
        <v>205</v>
      </c>
      <c r="D1650" s="10" t="s">
        <v>72</v>
      </c>
      <c r="E1650" s="15">
        <v>0.022</v>
      </c>
      <c r="F1650" s="15">
        <v>0.029</v>
      </c>
      <c r="G1650" s="15">
        <v>72.0</v>
      </c>
      <c r="H1650" s="15">
        <v>68.0</v>
      </c>
      <c r="I1650" s="15">
        <v>0.281</v>
      </c>
      <c r="J1650" s="15">
        <v>0.669</v>
      </c>
      <c r="K1650" s="15">
        <v>0.05</v>
      </c>
      <c r="L1650" s="15">
        <v>3.164236E7</v>
      </c>
      <c r="M1650" s="15">
        <v>0.577</v>
      </c>
    </row>
    <row r="1651">
      <c r="A1651" s="15" t="str">
        <f t="shared" si="1"/>
        <v>Morocco-Africa2011</v>
      </c>
      <c r="B1651" s="5" t="s">
        <v>77</v>
      </c>
      <c r="C1651" s="17" t="s">
        <v>205</v>
      </c>
      <c r="D1651" s="10" t="s">
        <v>73</v>
      </c>
      <c r="E1651" s="15">
        <v>0.022</v>
      </c>
      <c r="F1651" s="15">
        <v>0.028</v>
      </c>
      <c r="G1651" s="15">
        <v>72.0</v>
      </c>
      <c r="H1651" s="15">
        <v>69.0</v>
      </c>
      <c r="I1651" s="15">
        <v>0.279</v>
      </c>
      <c r="J1651" s="15">
        <v>0.671</v>
      </c>
      <c r="K1651" s="15">
        <v>0.05</v>
      </c>
      <c r="L1651" s="15">
        <v>3.2059424E7</v>
      </c>
      <c r="M1651" s="15">
        <v>0.582</v>
      </c>
    </row>
    <row r="1652">
      <c r="A1652" s="15" t="str">
        <f t="shared" si="1"/>
        <v>Morocco-Africa2012</v>
      </c>
      <c r="B1652" s="5" t="s">
        <v>77</v>
      </c>
      <c r="C1652" s="17" t="s">
        <v>205</v>
      </c>
      <c r="D1652" s="10" t="s">
        <v>74</v>
      </c>
      <c r="E1652" s="15">
        <v>0.023</v>
      </c>
      <c r="F1652" s="15">
        <v>0.027</v>
      </c>
      <c r="G1652" s="15">
        <v>72.0</v>
      </c>
      <c r="H1652" s="15">
        <v>69.0</v>
      </c>
      <c r="I1652" s="15">
        <v>0.278</v>
      </c>
      <c r="J1652" s="15">
        <v>0.672</v>
      </c>
      <c r="K1652" s="15">
        <v>0.05</v>
      </c>
      <c r="L1652" s="15">
        <v>3.2521143E7</v>
      </c>
      <c r="M1652" s="15">
        <v>0.587</v>
      </c>
    </row>
    <row r="1653">
      <c r="A1653" s="15" t="str">
        <f t="shared" si="1"/>
        <v>Mozambique-Africa2000</v>
      </c>
      <c r="B1653" s="5" t="s">
        <v>77</v>
      </c>
      <c r="C1653" s="17" t="s">
        <v>206</v>
      </c>
      <c r="D1653" s="10" t="s">
        <v>62</v>
      </c>
      <c r="E1653" s="15">
        <v>0.044</v>
      </c>
      <c r="F1653" s="15">
        <v>0.114</v>
      </c>
      <c r="G1653" s="15">
        <v>49.0</v>
      </c>
      <c r="H1653" s="15">
        <v>46.0</v>
      </c>
      <c r="I1653" s="15">
        <v>0.438</v>
      </c>
      <c r="J1653" s="15">
        <v>0.53</v>
      </c>
      <c r="K1653" s="15">
        <v>0.032</v>
      </c>
      <c r="L1653" s="15">
        <v>1.8275618E7</v>
      </c>
      <c r="M1653" s="15">
        <v>0.291</v>
      </c>
    </row>
    <row r="1654">
      <c r="A1654" s="15" t="str">
        <f t="shared" si="1"/>
        <v>Mozambique-Africa2001</v>
      </c>
      <c r="B1654" s="5" t="s">
        <v>77</v>
      </c>
      <c r="C1654" s="17" t="s">
        <v>206</v>
      </c>
      <c r="D1654" s="10" t="s">
        <v>63</v>
      </c>
      <c r="E1654" s="15">
        <v>0.045</v>
      </c>
      <c r="F1654" s="15">
        <v>0.109</v>
      </c>
      <c r="G1654" s="15">
        <v>49.0</v>
      </c>
      <c r="H1654" s="15">
        <v>46.0</v>
      </c>
      <c r="I1654" s="15">
        <v>0.44</v>
      </c>
      <c r="J1654" s="15">
        <v>0.529</v>
      </c>
      <c r="K1654" s="15">
        <v>0.032</v>
      </c>
      <c r="L1654" s="15">
        <v>1.8785719E7</v>
      </c>
      <c r="M1654" s="15">
        <v>0.293</v>
      </c>
    </row>
    <row r="1655">
      <c r="A1655" s="15" t="str">
        <f t="shared" si="1"/>
        <v>Mozambique-Africa2002</v>
      </c>
      <c r="B1655" s="5" t="s">
        <v>77</v>
      </c>
      <c r="C1655" s="17" t="s">
        <v>206</v>
      </c>
      <c r="D1655" s="10" t="s">
        <v>64</v>
      </c>
      <c r="E1655" s="15">
        <v>0.045</v>
      </c>
      <c r="F1655" s="15">
        <v>0.104</v>
      </c>
      <c r="G1655" s="15">
        <v>49.0</v>
      </c>
      <c r="H1655" s="15">
        <v>46.0</v>
      </c>
      <c r="I1655" s="15">
        <v>0.441</v>
      </c>
      <c r="J1655" s="15">
        <v>0.527</v>
      </c>
      <c r="K1655" s="15">
        <v>0.032</v>
      </c>
      <c r="L1655" s="15">
        <v>1.9319894E7</v>
      </c>
      <c r="M1655" s="15">
        <v>0.295</v>
      </c>
    </row>
    <row r="1656">
      <c r="A1656" s="15" t="str">
        <f t="shared" si="1"/>
        <v>Mozambique-Africa2003</v>
      </c>
      <c r="B1656" s="5" t="s">
        <v>77</v>
      </c>
      <c r="C1656" s="17" t="s">
        <v>206</v>
      </c>
      <c r="D1656" s="10" t="s">
        <v>65</v>
      </c>
      <c r="E1656" s="15">
        <v>0.045</v>
      </c>
      <c r="F1656" s="15">
        <v>0.099</v>
      </c>
      <c r="G1656" s="15">
        <v>49.0</v>
      </c>
      <c r="H1656" s="15">
        <v>46.0</v>
      </c>
      <c r="I1656" s="15">
        <v>0.444</v>
      </c>
      <c r="J1656" s="15">
        <v>0.525</v>
      </c>
      <c r="K1656" s="15">
        <v>0.032</v>
      </c>
      <c r="L1656" s="15">
        <v>1.987346E7</v>
      </c>
      <c r="M1656" s="15">
        <v>0.296</v>
      </c>
    </row>
    <row r="1657">
      <c r="A1657" s="15" t="str">
        <f t="shared" si="1"/>
        <v>Mozambique-Africa2004</v>
      </c>
      <c r="B1657" s="5" t="s">
        <v>77</v>
      </c>
      <c r="C1657" s="17" t="s">
        <v>206</v>
      </c>
      <c r="D1657" s="10" t="s">
        <v>66</v>
      </c>
      <c r="E1657" s="15">
        <v>0.044</v>
      </c>
      <c r="F1657" s="15">
        <v>0.095</v>
      </c>
      <c r="G1657" s="15">
        <v>49.0</v>
      </c>
      <c r="H1657" s="15">
        <v>46.0</v>
      </c>
      <c r="I1657" s="15">
        <v>0.446</v>
      </c>
      <c r="J1657" s="15">
        <v>0.522</v>
      </c>
      <c r="K1657" s="15">
        <v>0.032</v>
      </c>
      <c r="L1657" s="15">
        <v>2.0438827E7</v>
      </c>
      <c r="M1657" s="15">
        <v>0.298</v>
      </c>
    </row>
    <row r="1658">
      <c r="A1658" s="15" t="str">
        <f t="shared" si="1"/>
        <v>Mozambique-Africa2005</v>
      </c>
      <c r="B1658" s="5" t="s">
        <v>77</v>
      </c>
      <c r="C1658" s="17" t="s">
        <v>206</v>
      </c>
      <c r="D1658" s="10" t="s">
        <v>67</v>
      </c>
      <c r="E1658" s="15">
        <v>0.044</v>
      </c>
      <c r="F1658" s="15">
        <v>0.091</v>
      </c>
      <c r="G1658" s="15">
        <v>49.0</v>
      </c>
      <c r="H1658" s="15">
        <v>47.0</v>
      </c>
      <c r="I1658" s="15">
        <v>0.448</v>
      </c>
      <c r="J1658" s="15">
        <v>0.52</v>
      </c>
      <c r="K1658" s="15">
        <v>0.032</v>
      </c>
      <c r="L1658" s="15">
        <v>2.1010376E7</v>
      </c>
      <c r="M1658" s="15">
        <v>0.3</v>
      </c>
    </row>
    <row r="1659">
      <c r="A1659" s="15" t="str">
        <f t="shared" si="1"/>
        <v>Mozambique-Africa2006</v>
      </c>
      <c r="B1659" s="5" t="s">
        <v>77</v>
      </c>
      <c r="C1659" s="17" t="s">
        <v>206</v>
      </c>
      <c r="D1659" s="10" t="s">
        <v>68</v>
      </c>
      <c r="E1659" s="15">
        <v>0.043</v>
      </c>
      <c r="F1659" s="15">
        <v>0.087</v>
      </c>
      <c r="G1659" s="15">
        <v>49.0</v>
      </c>
      <c r="H1659" s="15">
        <v>47.0</v>
      </c>
      <c r="I1659" s="15">
        <v>0.45</v>
      </c>
      <c r="J1659" s="15">
        <v>0.519</v>
      </c>
      <c r="K1659" s="15">
        <v>0.032</v>
      </c>
      <c r="L1659" s="15">
        <v>2.1587317E7</v>
      </c>
      <c r="M1659" s="15">
        <v>0.302</v>
      </c>
    </row>
    <row r="1660">
      <c r="A1660" s="15" t="str">
        <f t="shared" si="1"/>
        <v>Mozambique-Africa2007</v>
      </c>
      <c r="B1660" s="5" t="s">
        <v>77</v>
      </c>
      <c r="C1660" s="17" t="s">
        <v>206</v>
      </c>
      <c r="D1660" s="10" t="s">
        <v>69</v>
      </c>
      <c r="E1660" s="15">
        <v>0.043</v>
      </c>
      <c r="F1660" s="15">
        <v>0.082</v>
      </c>
      <c r="G1660" s="15">
        <v>49.0</v>
      </c>
      <c r="H1660" s="15">
        <v>47.0</v>
      </c>
      <c r="I1660" s="15">
        <v>0.451</v>
      </c>
      <c r="J1660" s="15">
        <v>0.517</v>
      </c>
      <c r="K1660" s="15">
        <v>0.032</v>
      </c>
      <c r="L1660" s="15">
        <v>2.2171404E7</v>
      </c>
      <c r="M1660" s="15">
        <v>0.304</v>
      </c>
    </row>
    <row r="1661">
      <c r="A1661" s="15" t="str">
        <f t="shared" si="1"/>
        <v>Mozambique-Africa2008</v>
      </c>
      <c r="B1661" s="5" t="s">
        <v>77</v>
      </c>
      <c r="C1661" s="17" t="s">
        <v>206</v>
      </c>
      <c r="D1661" s="10" t="s">
        <v>70</v>
      </c>
      <c r="E1661" s="15">
        <v>0.042</v>
      </c>
      <c r="F1661" s="15">
        <v>0.078</v>
      </c>
      <c r="G1661" s="15">
        <v>50.0</v>
      </c>
      <c r="H1661" s="15">
        <v>47.0</v>
      </c>
      <c r="I1661" s="15">
        <v>0.452</v>
      </c>
      <c r="J1661" s="15">
        <v>0.516</v>
      </c>
      <c r="K1661" s="15">
        <v>0.032</v>
      </c>
      <c r="L1661" s="15">
        <v>2.2762525E7</v>
      </c>
      <c r="M1661" s="15">
        <v>0.305</v>
      </c>
    </row>
    <row r="1662">
      <c r="A1662" s="15" t="str">
        <f t="shared" si="1"/>
        <v>Mozambique-Africa2009</v>
      </c>
      <c r="B1662" s="5" t="s">
        <v>77</v>
      </c>
      <c r="C1662" s="17" t="s">
        <v>206</v>
      </c>
      <c r="D1662" s="10" t="s">
        <v>71</v>
      </c>
      <c r="E1662" s="15">
        <v>0.041</v>
      </c>
      <c r="F1662" s="15">
        <v>0.074</v>
      </c>
      <c r="G1662" s="15">
        <v>50.0</v>
      </c>
      <c r="H1662" s="15">
        <v>48.0</v>
      </c>
      <c r="I1662" s="15">
        <v>0.453</v>
      </c>
      <c r="J1662" s="15">
        <v>0.515</v>
      </c>
      <c r="K1662" s="15">
        <v>0.032</v>
      </c>
      <c r="L1662" s="15">
        <v>2.3361025E7</v>
      </c>
      <c r="M1662" s="15">
        <v>0.307</v>
      </c>
    </row>
    <row r="1663">
      <c r="A1663" s="15" t="str">
        <f t="shared" si="1"/>
        <v>Mozambique-Africa2010</v>
      </c>
      <c r="B1663" s="5" t="s">
        <v>77</v>
      </c>
      <c r="C1663" s="17" t="s">
        <v>206</v>
      </c>
      <c r="D1663" s="10" t="s">
        <v>72</v>
      </c>
      <c r="E1663" s="15">
        <v>0.041</v>
      </c>
      <c r="F1663" s="15">
        <v>0.072</v>
      </c>
      <c r="G1663" s="15">
        <v>50.0</v>
      </c>
      <c r="H1663" s="15">
        <v>48.0</v>
      </c>
      <c r="I1663" s="15">
        <v>0.453</v>
      </c>
      <c r="J1663" s="15">
        <v>0.514</v>
      </c>
      <c r="K1663" s="15">
        <v>0.032</v>
      </c>
      <c r="L1663" s="15">
        <v>2.3967265E7</v>
      </c>
      <c r="M1663" s="15">
        <v>0.31</v>
      </c>
    </row>
    <row r="1664">
      <c r="A1664" s="15" t="str">
        <f t="shared" si="1"/>
        <v>Mozambique-Africa2011</v>
      </c>
      <c r="B1664" s="5" t="s">
        <v>77</v>
      </c>
      <c r="C1664" s="17" t="s">
        <v>206</v>
      </c>
      <c r="D1664" s="10" t="s">
        <v>73</v>
      </c>
      <c r="E1664" s="15">
        <v>0.04</v>
      </c>
      <c r="F1664" s="15">
        <v>0.068</v>
      </c>
      <c r="G1664" s="15">
        <v>50.0</v>
      </c>
      <c r="H1664" s="15">
        <v>49.0</v>
      </c>
      <c r="I1664" s="15">
        <v>0.454</v>
      </c>
      <c r="J1664" s="15">
        <v>0.514</v>
      </c>
      <c r="K1664" s="15">
        <v>0.032</v>
      </c>
      <c r="L1664" s="15">
        <v>2.4581367E7</v>
      </c>
      <c r="M1664" s="15">
        <v>0.312</v>
      </c>
    </row>
    <row r="1665">
      <c r="A1665" s="15" t="str">
        <f t="shared" si="1"/>
        <v>Mozambique-Africa2012</v>
      </c>
      <c r="B1665" s="5" t="s">
        <v>77</v>
      </c>
      <c r="C1665" s="17" t="s">
        <v>206</v>
      </c>
      <c r="D1665" s="10" t="s">
        <v>74</v>
      </c>
      <c r="E1665" s="15">
        <v>0.039</v>
      </c>
      <c r="F1665" s="15">
        <v>0.064</v>
      </c>
      <c r="G1665" s="15">
        <v>51.0</v>
      </c>
      <c r="H1665" s="15">
        <v>49.0</v>
      </c>
      <c r="I1665" s="15">
        <v>0.454</v>
      </c>
      <c r="J1665" s="15">
        <v>0.514</v>
      </c>
      <c r="K1665" s="15">
        <v>0.033</v>
      </c>
      <c r="L1665" s="15">
        <v>2.5203395E7</v>
      </c>
      <c r="M1665" s="15">
        <v>0.314</v>
      </c>
    </row>
    <row r="1666">
      <c r="A1666" s="15" t="str">
        <f t="shared" si="1"/>
        <v>Myanmar-Asia2000</v>
      </c>
      <c r="B1666" s="5" t="s">
        <v>60</v>
      </c>
      <c r="C1666" s="17" t="s">
        <v>207</v>
      </c>
      <c r="D1666" s="10" t="s">
        <v>62</v>
      </c>
      <c r="E1666" s="15">
        <v>0.021</v>
      </c>
      <c r="F1666" s="15">
        <v>0.059</v>
      </c>
      <c r="G1666" s="15">
        <v>64.0</v>
      </c>
      <c r="H1666" s="15">
        <v>60.0</v>
      </c>
      <c r="I1666" s="15">
        <v>0.307</v>
      </c>
      <c r="J1666" s="15">
        <v>0.645</v>
      </c>
      <c r="K1666" s="15">
        <v>0.047</v>
      </c>
      <c r="L1666" s="15">
        <v>4.8453E7</v>
      </c>
      <c r="M1666" s="15">
        <v>0.27</v>
      </c>
    </row>
    <row r="1667">
      <c r="A1667" s="15" t="str">
        <f t="shared" si="1"/>
        <v>Myanmar-Asia2001</v>
      </c>
      <c r="B1667" s="5" t="s">
        <v>60</v>
      </c>
      <c r="C1667" s="17" t="s">
        <v>207</v>
      </c>
      <c r="D1667" s="10" t="s">
        <v>63</v>
      </c>
      <c r="E1667" s="15">
        <v>0.02</v>
      </c>
      <c r="F1667" s="15">
        <v>0.057</v>
      </c>
      <c r="G1667" s="15">
        <v>64.0</v>
      </c>
      <c r="H1667" s="15">
        <v>60.0</v>
      </c>
      <c r="I1667" s="15">
        <v>0.301</v>
      </c>
      <c r="J1667" s="15">
        <v>0.651</v>
      </c>
      <c r="K1667" s="15">
        <v>0.048</v>
      </c>
      <c r="L1667" s="15">
        <v>4.8894203E7</v>
      </c>
      <c r="M1667" s="15">
        <v>0.273</v>
      </c>
    </row>
    <row r="1668">
      <c r="A1668" s="15" t="str">
        <f t="shared" si="1"/>
        <v>Myanmar-Asia2002</v>
      </c>
      <c r="B1668" s="5" t="s">
        <v>60</v>
      </c>
      <c r="C1668" s="17" t="s">
        <v>207</v>
      </c>
      <c r="D1668" s="10" t="s">
        <v>64</v>
      </c>
      <c r="E1668" s="15">
        <v>0.02</v>
      </c>
      <c r="F1668" s="15">
        <v>0.056</v>
      </c>
      <c r="G1668" s="15">
        <v>65.0</v>
      </c>
      <c r="H1668" s="15">
        <v>61.0</v>
      </c>
      <c r="I1668" s="15">
        <v>0.296</v>
      </c>
      <c r="J1668" s="15">
        <v>0.656</v>
      </c>
      <c r="K1668" s="15">
        <v>0.048</v>
      </c>
      <c r="L1668" s="15">
        <v>4.9261313E7</v>
      </c>
      <c r="M1668" s="15">
        <v>0.277</v>
      </c>
    </row>
    <row r="1669">
      <c r="A1669" s="15" t="str">
        <f t="shared" si="1"/>
        <v>Myanmar-Asia2003</v>
      </c>
      <c r="B1669" s="5" t="s">
        <v>60</v>
      </c>
      <c r="C1669" s="17" t="s">
        <v>207</v>
      </c>
      <c r="D1669" s="10" t="s">
        <v>65</v>
      </c>
      <c r="E1669" s="15">
        <v>0.02</v>
      </c>
      <c r="F1669" s="15">
        <v>0.054</v>
      </c>
      <c r="G1669" s="15">
        <v>65.0</v>
      </c>
      <c r="H1669" s="15">
        <v>61.0</v>
      </c>
      <c r="I1669" s="15">
        <v>0.29</v>
      </c>
      <c r="J1669" s="15">
        <v>0.661</v>
      </c>
      <c r="K1669" s="15">
        <v>0.048</v>
      </c>
      <c r="L1669" s="15">
        <v>4.9577152E7</v>
      </c>
      <c r="M1669" s="15">
        <v>0.281</v>
      </c>
    </row>
    <row r="1670">
      <c r="A1670" s="15" t="str">
        <f t="shared" si="1"/>
        <v>Myanmar-Asia2004</v>
      </c>
      <c r="B1670" s="5" t="s">
        <v>60</v>
      </c>
      <c r="C1670" s="17" t="s">
        <v>207</v>
      </c>
      <c r="D1670" s="10" t="s">
        <v>66</v>
      </c>
      <c r="E1670" s="15">
        <v>0.019</v>
      </c>
      <c r="F1670" s="15">
        <v>0.052</v>
      </c>
      <c r="G1670" s="15">
        <v>65.0</v>
      </c>
      <c r="H1670" s="15">
        <v>61.0</v>
      </c>
      <c r="I1670" s="15">
        <v>0.286</v>
      </c>
      <c r="J1670" s="15">
        <v>0.666</v>
      </c>
      <c r="K1670" s="15">
        <v>0.049</v>
      </c>
      <c r="L1670" s="15">
        <v>4.9875169E7</v>
      </c>
      <c r="M1670" s="15">
        <v>0.285</v>
      </c>
    </row>
    <row r="1671">
      <c r="A1671" s="15" t="str">
        <f t="shared" si="1"/>
        <v>Myanmar-Asia2005</v>
      </c>
      <c r="B1671" s="5" t="s">
        <v>60</v>
      </c>
      <c r="C1671" s="17" t="s">
        <v>207</v>
      </c>
      <c r="D1671" s="10" t="s">
        <v>67</v>
      </c>
      <c r="E1671" s="15">
        <v>0.019</v>
      </c>
      <c r="F1671" s="15">
        <v>0.051</v>
      </c>
      <c r="G1671" s="15">
        <v>66.0</v>
      </c>
      <c r="H1671" s="15">
        <v>61.0</v>
      </c>
      <c r="I1671" s="15">
        <v>0.281</v>
      </c>
      <c r="J1671" s="15">
        <v>0.67</v>
      </c>
      <c r="K1671" s="15">
        <v>0.049</v>
      </c>
      <c r="L1671" s="15">
        <v>5.018102E7</v>
      </c>
      <c r="M1671" s="15">
        <v>0.289</v>
      </c>
    </row>
    <row r="1672">
      <c r="A1672" s="15" t="str">
        <f t="shared" si="1"/>
        <v>Myanmar-Asia2006</v>
      </c>
      <c r="B1672" s="5" t="s">
        <v>60</v>
      </c>
      <c r="C1672" s="17" t="s">
        <v>207</v>
      </c>
      <c r="D1672" s="10" t="s">
        <v>68</v>
      </c>
      <c r="E1672" s="15">
        <v>0.019</v>
      </c>
      <c r="F1672" s="15">
        <v>0.049</v>
      </c>
      <c r="G1672" s="15">
        <v>66.0</v>
      </c>
      <c r="H1672" s="15">
        <v>62.0</v>
      </c>
      <c r="I1672" s="15">
        <v>0.277</v>
      </c>
      <c r="J1672" s="15">
        <v>0.674</v>
      </c>
      <c r="K1672" s="15">
        <v>0.05</v>
      </c>
      <c r="L1672" s="15">
        <v>5.050007E7</v>
      </c>
      <c r="M1672" s="15">
        <v>0.294</v>
      </c>
    </row>
    <row r="1673">
      <c r="A1673" s="15" t="str">
        <f t="shared" si="1"/>
        <v>Myanmar-Asia2007</v>
      </c>
      <c r="B1673" s="5" t="s">
        <v>60</v>
      </c>
      <c r="C1673" s="17" t="s">
        <v>207</v>
      </c>
      <c r="D1673" s="10" t="s">
        <v>69</v>
      </c>
      <c r="E1673" s="15">
        <v>0.019</v>
      </c>
      <c r="F1673" s="15">
        <v>0.048</v>
      </c>
      <c r="G1673" s="15">
        <v>66.0</v>
      </c>
      <c r="H1673" s="15">
        <v>62.0</v>
      </c>
      <c r="I1673" s="15">
        <v>0.272</v>
      </c>
      <c r="J1673" s="15">
        <v>0.678</v>
      </c>
      <c r="K1673" s="15">
        <v>0.05</v>
      </c>
      <c r="L1673" s="15">
        <v>5.0828959E7</v>
      </c>
      <c r="M1673" s="15">
        <v>0.299</v>
      </c>
    </row>
    <row r="1674">
      <c r="A1674" s="15" t="str">
        <f t="shared" si="1"/>
        <v>Myanmar-Asia2008</v>
      </c>
      <c r="B1674" s="5" t="s">
        <v>60</v>
      </c>
      <c r="C1674" s="17" t="s">
        <v>207</v>
      </c>
      <c r="D1674" s="10" t="s">
        <v>70</v>
      </c>
      <c r="E1674" s="15">
        <v>0.018</v>
      </c>
      <c r="F1674" s="15">
        <v>0.046</v>
      </c>
      <c r="G1674" s="15">
        <v>66.0</v>
      </c>
      <c r="H1674" s="15">
        <v>62.0</v>
      </c>
      <c r="I1674" s="15">
        <v>0.268</v>
      </c>
      <c r="J1674" s="15">
        <v>0.681</v>
      </c>
      <c r="K1674" s="15">
        <v>0.05</v>
      </c>
      <c r="L1674" s="15">
        <v>5.1174018E7</v>
      </c>
      <c r="M1674" s="15">
        <v>0.304</v>
      </c>
    </row>
    <row r="1675">
      <c r="A1675" s="15" t="str">
        <f t="shared" si="1"/>
        <v>Myanmar-Asia2009</v>
      </c>
      <c r="B1675" s="5" t="s">
        <v>60</v>
      </c>
      <c r="C1675" s="17" t="s">
        <v>207</v>
      </c>
      <c r="D1675" s="10" t="s">
        <v>71</v>
      </c>
      <c r="E1675" s="15">
        <v>0.018</v>
      </c>
      <c r="F1675" s="15">
        <v>0.045</v>
      </c>
      <c r="G1675" s="15">
        <v>66.0</v>
      </c>
      <c r="H1675" s="15">
        <v>62.0</v>
      </c>
      <c r="I1675" s="15">
        <v>0.265</v>
      </c>
      <c r="J1675" s="15">
        <v>0.685</v>
      </c>
      <c r="K1675" s="15">
        <v>0.051</v>
      </c>
      <c r="L1675" s="15">
        <v>5.154049E7</v>
      </c>
      <c r="M1675" s="15">
        <v>0.309</v>
      </c>
    </row>
    <row r="1676">
      <c r="A1676" s="15" t="str">
        <f t="shared" si="1"/>
        <v>Myanmar-Asia2010</v>
      </c>
      <c r="B1676" s="5" t="s">
        <v>60</v>
      </c>
      <c r="C1676" s="17" t="s">
        <v>207</v>
      </c>
      <c r="D1676" s="10" t="s">
        <v>72</v>
      </c>
      <c r="E1676" s="15">
        <v>0.018</v>
      </c>
      <c r="F1676" s="15">
        <v>0.044</v>
      </c>
      <c r="G1676" s="15">
        <v>67.0</v>
      </c>
      <c r="H1676" s="15">
        <v>63.0</v>
      </c>
      <c r="I1676" s="15">
        <v>0.261</v>
      </c>
      <c r="J1676" s="15">
        <v>0.688</v>
      </c>
      <c r="K1676" s="15">
        <v>0.051</v>
      </c>
      <c r="L1676" s="15">
        <v>5.1931231E7</v>
      </c>
      <c r="M1676" s="15">
        <v>0.314</v>
      </c>
    </row>
    <row r="1677">
      <c r="A1677" s="15" t="str">
        <f t="shared" si="1"/>
        <v>Myanmar-Asia2011</v>
      </c>
      <c r="B1677" s="5" t="s">
        <v>60</v>
      </c>
      <c r="C1677" s="17" t="s">
        <v>207</v>
      </c>
      <c r="D1677" s="10" t="s">
        <v>73</v>
      </c>
      <c r="E1677" s="15">
        <v>0.018</v>
      </c>
      <c r="F1677" s="15">
        <v>0.042</v>
      </c>
      <c r="G1677" s="15">
        <v>67.0</v>
      </c>
      <c r="H1677" s="15">
        <v>63.0</v>
      </c>
      <c r="I1677" s="15">
        <v>0.257</v>
      </c>
      <c r="J1677" s="15">
        <v>0.692</v>
      </c>
      <c r="K1677" s="15">
        <v>0.051</v>
      </c>
      <c r="L1677" s="15">
        <v>5.2350763E7</v>
      </c>
      <c r="M1677" s="15">
        <v>0.319</v>
      </c>
    </row>
    <row r="1678">
      <c r="A1678" s="15" t="str">
        <f t="shared" si="1"/>
        <v>Myanmar-Asia2012</v>
      </c>
      <c r="B1678" s="5" t="s">
        <v>60</v>
      </c>
      <c r="C1678" s="17" t="s">
        <v>207</v>
      </c>
      <c r="D1678" s="10" t="s">
        <v>74</v>
      </c>
      <c r="E1678" s="15">
        <v>0.017</v>
      </c>
      <c r="F1678" s="15">
        <v>0.041</v>
      </c>
      <c r="G1678" s="15">
        <v>67.0</v>
      </c>
      <c r="H1678" s="15">
        <v>63.0</v>
      </c>
      <c r="I1678" s="15">
        <v>0.253</v>
      </c>
      <c r="J1678" s="15">
        <v>0.696</v>
      </c>
      <c r="K1678" s="15">
        <v>0.052</v>
      </c>
      <c r="L1678" s="15">
        <v>5.2797319E7</v>
      </c>
      <c r="M1678" s="15">
        <v>0.325</v>
      </c>
    </row>
    <row r="1679">
      <c r="A1679" s="15" t="str">
        <f t="shared" si="1"/>
        <v>Namibia-Africa2000</v>
      </c>
      <c r="B1679" s="5" t="s">
        <v>77</v>
      </c>
      <c r="C1679" s="17" t="s">
        <v>208</v>
      </c>
      <c r="D1679" s="10" t="s">
        <v>62</v>
      </c>
      <c r="E1679" s="15">
        <v>0.032</v>
      </c>
      <c r="F1679" s="15">
        <v>0.049</v>
      </c>
      <c r="G1679" s="15">
        <v>57.0</v>
      </c>
      <c r="H1679" s="15">
        <v>53.0</v>
      </c>
      <c r="I1679" s="15">
        <v>0.405</v>
      </c>
      <c r="J1679" s="15">
        <v>0.562</v>
      </c>
      <c r="K1679" s="15">
        <v>0.033</v>
      </c>
      <c r="L1679" s="15">
        <v>1897953.0</v>
      </c>
      <c r="M1679" s="15">
        <v>0.324</v>
      </c>
    </row>
    <row r="1680">
      <c r="A1680" s="15" t="str">
        <f t="shared" si="1"/>
        <v>Namibia-Africa2001</v>
      </c>
      <c r="B1680" s="5" t="s">
        <v>77</v>
      </c>
      <c r="C1680" s="17" t="s">
        <v>208</v>
      </c>
      <c r="D1680" s="10" t="s">
        <v>63</v>
      </c>
      <c r="E1680" s="15">
        <v>0.031</v>
      </c>
      <c r="F1680" s="15">
        <v>0.049</v>
      </c>
      <c r="G1680" s="15">
        <v>56.0</v>
      </c>
      <c r="H1680" s="15">
        <v>52.0</v>
      </c>
      <c r="I1680" s="15">
        <v>0.403</v>
      </c>
      <c r="J1680" s="15">
        <v>0.564</v>
      </c>
      <c r="K1680" s="15">
        <v>0.033</v>
      </c>
      <c r="L1680" s="15">
        <v>1931282.0</v>
      </c>
      <c r="M1680" s="15">
        <v>0.329</v>
      </c>
    </row>
    <row r="1681">
      <c r="A1681" s="15" t="str">
        <f t="shared" si="1"/>
        <v>Namibia-Africa2002</v>
      </c>
      <c r="B1681" s="5" t="s">
        <v>77</v>
      </c>
      <c r="C1681" s="17" t="s">
        <v>208</v>
      </c>
      <c r="D1681" s="10" t="s">
        <v>64</v>
      </c>
      <c r="E1681" s="15">
        <v>0.031</v>
      </c>
      <c r="F1681" s="15">
        <v>0.049</v>
      </c>
      <c r="G1681" s="15">
        <v>56.0</v>
      </c>
      <c r="H1681" s="15">
        <v>52.0</v>
      </c>
      <c r="I1681" s="15">
        <v>0.402</v>
      </c>
      <c r="J1681" s="15">
        <v>0.565</v>
      </c>
      <c r="K1681" s="15">
        <v>0.033</v>
      </c>
      <c r="L1681" s="15">
        <v>1958303.0</v>
      </c>
      <c r="M1681" s="15">
        <v>0.338</v>
      </c>
    </row>
    <row r="1682">
      <c r="A1682" s="15" t="str">
        <f t="shared" si="1"/>
        <v>Namibia-Africa2003</v>
      </c>
      <c r="B1682" s="5" t="s">
        <v>77</v>
      </c>
      <c r="C1682" s="17" t="s">
        <v>208</v>
      </c>
      <c r="D1682" s="10" t="s">
        <v>65</v>
      </c>
      <c r="E1682" s="15">
        <v>0.03</v>
      </c>
      <c r="F1682" s="15">
        <v>0.049</v>
      </c>
      <c r="G1682" s="15">
        <v>56.0</v>
      </c>
      <c r="H1682" s="15">
        <v>52.0</v>
      </c>
      <c r="I1682" s="15">
        <v>0.401</v>
      </c>
      <c r="J1682" s="15">
        <v>0.565</v>
      </c>
      <c r="K1682" s="15">
        <v>0.033</v>
      </c>
      <c r="L1682" s="15">
        <v>1981237.0</v>
      </c>
      <c r="M1682" s="15">
        <v>0.347</v>
      </c>
    </row>
    <row r="1683">
      <c r="A1683" s="15" t="str">
        <f t="shared" si="1"/>
        <v>Namibia-Africa2004</v>
      </c>
      <c r="B1683" s="5" t="s">
        <v>77</v>
      </c>
      <c r="C1683" s="17" t="s">
        <v>208</v>
      </c>
      <c r="D1683" s="10" t="s">
        <v>66</v>
      </c>
      <c r="E1683" s="15">
        <v>0.03</v>
      </c>
      <c r="F1683" s="15">
        <v>0.048</v>
      </c>
      <c r="G1683" s="15">
        <v>57.0</v>
      </c>
      <c r="H1683" s="15">
        <v>53.0</v>
      </c>
      <c r="I1683" s="15">
        <v>0.4</v>
      </c>
      <c r="J1683" s="15">
        <v>0.567</v>
      </c>
      <c r="K1683" s="15">
        <v>0.033</v>
      </c>
      <c r="L1683" s="15">
        <v>2003320.0</v>
      </c>
      <c r="M1683" s="15">
        <v>0.357</v>
      </c>
    </row>
    <row r="1684">
      <c r="A1684" s="15" t="str">
        <f t="shared" si="1"/>
        <v>Namibia-Africa2005</v>
      </c>
      <c r="B1684" s="5" t="s">
        <v>77</v>
      </c>
      <c r="C1684" s="17" t="s">
        <v>208</v>
      </c>
      <c r="D1684" s="10" t="s">
        <v>67</v>
      </c>
      <c r="E1684" s="15">
        <v>0.029</v>
      </c>
      <c r="F1684" s="15">
        <v>0.046</v>
      </c>
      <c r="G1684" s="15">
        <v>58.0</v>
      </c>
      <c r="H1684" s="15">
        <v>54.0</v>
      </c>
      <c r="I1684" s="15">
        <v>0.398</v>
      </c>
      <c r="J1684" s="15">
        <v>0.569</v>
      </c>
      <c r="K1684" s="15">
        <v>0.033</v>
      </c>
      <c r="L1684" s="15">
        <v>2027026.0</v>
      </c>
      <c r="M1684" s="15">
        <v>0.366</v>
      </c>
    </row>
    <row r="1685">
      <c r="A1685" s="15" t="str">
        <f t="shared" si="1"/>
        <v>Namibia-Africa2006</v>
      </c>
      <c r="B1685" s="5" t="s">
        <v>77</v>
      </c>
      <c r="C1685" s="17" t="s">
        <v>208</v>
      </c>
      <c r="D1685" s="10" t="s">
        <v>68</v>
      </c>
      <c r="E1685" s="15">
        <v>0.029</v>
      </c>
      <c r="F1685" s="15">
        <v>0.044</v>
      </c>
      <c r="G1685" s="15">
        <v>60.0</v>
      </c>
      <c r="H1685" s="15">
        <v>55.0</v>
      </c>
      <c r="I1685" s="15">
        <v>0.395</v>
      </c>
      <c r="J1685" s="15">
        <v>0.571</v>
      </c>
      <c r="K1685" s="15">
        <v>0.033</v>
      </c>
      <c r="L1685" s="15">
        <v>2052931.0</v>
      </c>
      <c r="M1685" s="15">
        <v>0.376</v>
      </c>
    </row>
    <row r="1686">
      <c r="A1686" s="15" t="str">
        <f t="shared" si="1"/>
        <v>Namibia-Africa2007</v>
      </c>
      <c r="B1686" s="5" t="s">
        <v>77</v>
      </c>
      <c r="C1686" s="17" t="s">
        <v>208</v>
      </c>
      <c r="D1686" s="10" t="s">
        <v>69</v>
      </c>
      <c r="E1686" s="15">
        <v>0.028</v>
      </c>
      <c r="F1686" s="15">
        <v>0.042</v>
      </c>
      <c r="G1686" s="15">
        <v>62.0</v>
      </c>
      <c r="H1686" s="15">
        <v>56.0</v>
      </c>
      <c r="I1686" s="15">
        <v>0.391</v>
      </c>
      <c r="J1686" s="15">
        <v>0.575</v>
      </c>
      <c r="K1686" s="15">
        <v>0.034</v>
      </c>
      <c r="L1686" s="15">
        <v>2080700.0</v>
      </c>
      <c r="M1686" s="15">
        <v>0.386</v>
      </c>
    </row>
    <row r="1687">
      <c r="A1687" s="15" t="str">
        <f t="shared" si="1"/>
        <v>Namibia-Africa2008</v>
      </c>
      <c r="B1687" s="5" t="s">
        <v>77</v>
      </c>
      <c r="C1687" s="17" t="s">
        <v>208</v>
      </c>
      <c r="D1687" s="10" t="s">
        <v>70</v>
      </c>
      <c r="E1687" s="15">
        <v>0.028</v>
      </c>
      <c r="F1687" s="15">
        <v>0.041</v>
      </c>
      <c r="G1687" s="15">
        <v>63.0</v>
      </c>
      <c r="H1687" s="15">
        <v>57.0</v>
      </c>
      <c r="I1687" s="15">
        <v>0.387</v>
      </c>
      <c r="J1687" s="15">
        <v>0.579</v>
      </c>
      <c r="K1687" s="15">
        <v>0.034</v>
      </c>
      <c r="L1687" s="15">
        <v>2110791.0</v>
      </c>
      <c r="M1687" s="15">
        <v>0.396</v>
      </c>
    </row>
    <row r="1688">
      <c r="A1688" s="15" t="str">
        <f t="shared" si="1"/>
        <v>Namibia-Africa2009</v>
      </c>
      <c r="B1688" s="5" t="s">
        <v>77</v>
      </c>
      <c r="C1688" s="17" t="s">
        <v>208</v>
      </c>
      <c r="D1688" s="10" t="s">
        <v>71</v>
      </c>
      <c r="E1688" s="15">
        <v>0.027</v>
      </c>
      <c r="F1688" s="15">
        <v>0.039</v>
      </c>
      <c r="G1688" s="15">
        <v>64.0</v>
      </c>
      <c r="H1688" s="15">
        <v>59.0</v>
      </c>
      <c r="I1688" s="15">
        <v>0.382</v>
      </c>
      <c r="J1688" s="15">
        <v>0.584</v>
      </c>
      <c r="K1688" s="15">
        <v>0.034</v>
      </c>
      <c r="L1688" s="15">
        <v>2143498.0</v>
      </c>
      <c r="M1688" s="15">
        <v>0.406</v>
      </c>
    </row>
    <row r="1689">
      <c r="A1689" s="15" t="str">
        <f t="shared" si="1"/>
        <v>Namibia-Africa2010</v>
      </c>
      <c r="B1689" s="5" t="s">
        <v>77</v>
      </c>
      <c r="C1689" s="17" t="s">
        <v>208</v>
      </c>
      <c r="D1689" s="10" t="s">
        <v>72</v>
      </c>
      <c r="E1689" s="15">
        <v>0.027</v>
      </c>
      <c r="F1689" s="15">
        <v>0.038</v>
      </c>
      <c r="G1689" s="15">
        <v>65.0</v>
      </c>
      <c r="H1689" s="15">
        <v>60.0</v>
      </c>
      <c r="I1689" s="15">
        <v>0.377</v>
      </c>
      <c r="J1689" s="15">
        <v>0.589</v>
      </c>
      <c r="K1689" s="15">
        <v>0.034</v>
      </c>
      <c r="L1689" s="15">
        <v>2178967.0</v>
      </c>
      <c r="M1689" s="15">
        <v>0.416</v>
      </c>
    </row>
    <row r="1690">
      <c r="A1690" s="15" t="str">
        <f t="shared" si="1"/>
        <v>Namibia-Africa2011</v>
      </c>
      <c r="B1690" s="5" t="s">
        <v>77</v>
      </c>
      <c r="C1690" s="17" t="s">
        <v>208</v>
      </c>
      <c r="D1690" s="10" t="s">
        <v>73</v>
      </c>
      <c r="E1690" s="15">
        <v>0.027</v>
      </c>
      <c r="F1690" s="15">
        <v>0.036</v>
      </c>
      <c r="G1690" s="15">
        <v>66.0</v>
      </c>
      <c r="H1690" s="15">
        <v>61.0</v>
      </c>
      <c r="I1690" s="15">
        <v>0.371</v>
      </c>
      <c r="J1690" s="15">
        <v>0.594</v>
      </c>
      <c r="K1690" s="15">
        <v>0.035</v>
      </c>
      <c r="L1690" s="15">
        <v>2217618.0</v>
      </c>
      <c r="M1690" s="15">
        <v>0.426</v>
      </c>
    </row>
    <row r="1691">
      <c r="A1691" s="15" t="str">
        <f t="shared" si="1"/>
        <v>Namibia-Africa2012</v>
      </c>
      <c r="B1691" s="5" t="s">
        <v>77</v>
      </c>
      <c r="C1691" s="17" t="s">
        <v>208</v>
      </c>
      <c r="D1691" s="10" t="s">
        <v>74</v>
      </c>
      <c r="E1691" s="15">
        <v>0.026</v>
      </c>
      <c r="F1691" s="15">
        <v>0.036</v>
      </c>
      <c r="G1691" s="15">
        <v>67.0</v>
      </c>
      <c r="H1691" s="15">
        <v>61.0</v>
      </c>
      <c r="I1691" s="15">
        <v>0.366</v>
      </c>
      <c r="J1691" s="15">
        <v>0.599</v>
      </c>
      <c r="K1691" s="15">
        <v>0.035</v>
      </c>
      <c r="L1691" s="15">
        <v>2259393.0</v>
      </c>
      <c r="M1691" s="15">
        <v>0.437</v>
      </c>
    </row>
    <row r="1692">
      <c r="A1692" s="15" t="str">
        <f t="shared" si="1"/>
        <v>Nepal-Asia2000</v>
      </c>
      <c r="B1692" s="5" t="s">
        <v>60</v>
      </c>
      <c r="C1692" s="17" t="s">
        <v>209</v>
      </c>
      <c r="D1692" s="10" t="s">
        <v>62</v>
      </c>
      <c r="E1692" s="15">
        <v>0.033</v>
      </c>
      <c r="F1692" s="15">
        <v>0.06</v>
      </c>
      <c r="G1692" s="15">
        <v>63.0</v>
      </c>
      <c r="H1692" s="15">
        <v>61.0</v>
      </c>
      <c r="I1692" s="15">
        <v>0.404</v>
      </c>
      <c r="J1692" s="15">
        <v>0.558</v>
      </c>
      <c r="K1692" s="15">
        <v>0.038</v>
      </c>
      <c r="L1692" s="15">
        <v>2.3184177E7</v>
      </c>
      <c r="M1692" s="15">
        <v>0.134</v>
      </c>
    </row>
    <row r="1693">
      <c r="A1693" s="15" t="str">
        <f t="shared" si="1"/>
        <v>Nepal-Asia2001</v>
      </c>
      <c r="B1693" s="5" t="s">
        <v>60</v>
      </c>
      <c r="C1693" s="17" t="s">
        <v>209</v>
      </c>
      <c r="D1693" s="10" t="s">
        <v>63</v>
      </c>
      <c r="E1693" s="15">
        <v>0.032</v>
      </c>
      <c r="F1693" s="15">
        <v>0.057</v>
      </c>
      <c r="G1693" s="15">
        <v>64.0</v>
      </c>
      <c r="H1693" s="15">
        <v>62.0</v>
      </c>
      <c r="I1693" s="15">
        <v>0.403</v>
      </c>
      <c r="J1693" s="15">
        <v>0.559</v>
      </c>
      <c r="K1693" s="15">
        <v>0.039</v>
      </c>
      <c r="L1693" s="15">
        <v>2.3655119E7</v>
      </c>
      <c r="M1693" s="15">
        <v>0.14</v>
      </c>
    </row>
    <row r="1694">
      <c r="A1694" s="15" t="str">
        <f t="shared" si="1"/>
        <v>Nepal-Asia2002</v>
      </c>
      <c r="B1694" s="5" t="s">
        <v>60</v>
      </c>
      <c r="C1694" s="17" t="s">
        <v>209</v>
      </c>
      <c r="D1694" s="10" t="s">
        <v>64</v>
      </c>
      <c r="E1694" s="15">
        <v>0.031</v>
      </c>
      <c r="F1694" s="15">
        <v>0.054</v>
      </c>
      <c r="G1694" s="15">
        <v>64.0</v>
      </c>
      <c r="H1694" s="15">
        <v>62.0</v>
      </c>
      <c r="I1694" s="15">
        <v>0.401</v>
      </c>
      <c r="J1694" s="15">
        <v>0.559</v>
      </c>
      <c r="K1694" s="15">
        <v>0.04</v>
      </c>
      <c r="L1694" s="15">
        <v>2.4102862E7</v>
      </c>
      <c r="M1694" s="15">
        <v>0.143</v>
      </c>
    </row>
    <row r="1695">
      <c r="A1695" s="15" t="str">
        <f t="shared" si="1"/>
        <v>Nepal-Asia2003</v>
      </c>
      <c r="B1695" s="5" t="s">
        <v>60</v>
      </c>
      <c r="C1695" s="17" t="s">
        <v>209</v>
      </c>
      <c r="D1695" s="10" t="s">
        <v>65</v>
      </c>
      <c r="E1695" s="15">
        <v>0.03</v>
      </c>
      <c r="F1695" s="15">
        <v>0.052</v>
      </c>
      <c r="G1695" s="15">
        <v>65.0</v>
      </c>
      <c r="H1695" s="15">
        <v>63.0</v>
      </c>
      <c r="I1695" s="15">
        <v>0.399</v>
      </c>
      <c r="J1695" s="15">
        <v>0.559</v>
      </c>
      <c r="K1695" s="15">
        <v>0.041</v>
      </c>
      <c r="L1695" s="15">
        <v>2.4525527E7</v>
      </c>
      <c r="M1695" s="15">
        <v>0.146</v>
      </c>
    </row>
    <row r="1696">
      <c r="A1696" s="15" t="str">
        <f t="shared" si="1"/>
        <v>Nepal-Asia2004</v>
      </c>
      <c r="B1696" s="5" t="s">
        <v>60</v>
      </c>
      <c r="C1696" s="17" t="s">
        <v>209</v>
      </c>
      <c r="D1696" s="10" t="s">
        <v>66</v>
      </c>
      <c r="E1696" s="15">
        <v>0.029</v>
      </c>
      <c r="F1696" s="15">
        <v>0.049</v>
      </c>
      <c r="G1696" s="15">
        <v>65.0</v>
      </c>
      <c r="H1696" s="15">
        <v>63.0</v>
      </c>
      <c r="I1696" s="15">
        <v>0.397</v>
      </c>
      <c r="J1696" s="15">
        <v>0.56</v>
      </c>
      <c r="K1696" s="15">
        <v>0.043</v>
      </c>
      <c r="L1696" s="15">
        <v>2.492191E7</v>
      </c>
      <c r="M1696" s="15">
        <v>0.149</v>
      </c>
    </row>
    <row r="1697">
      <c r="A1697" s="15" t="str">
        <f t="shared" si="1"/>
        <v>Nepal-Asia2005</v>
      </c>
      <c r="B1697" s="5" t="s">
        <v>60</v>
      </c>
      <c r="C1697" s="17" t="s">
        <v>209</v>
      </c>
      <c r="D1697" s="10" t="s">
        <v>67</v>
      </c>
      <c r="E1697" s="15">
        <v>0.028</v>
      </c>
      <c r="F1697" s="15">
        <v>0.047</v>
      </c>
      <c r="G1697" s="15">
        <v>66.0</v>
      </c>
      <c r="H1697" s="15">
        <v>64.0</v>
      </c>
      <c r="I1697" s="15">
        <v>0.395</v>
      </c>
      <c r="J1697" s="15">
        <v>0.561</v>
      </c>
      <c r="K1697" s="15">
        <v>0.044</v>
      </c>
      <c r="L1697" s="15">
        <v>2.5292058E7</v>
      </c>
      <c r="M1697" s="15">
        <v>0.152</v>
      </c>
    </row>
    <row r="1698">
      <c r="A1698" s="15" t="str">
        <f t="shared" si="1"/>
        <v>Nepal-Asia2006</v>
      </c>
      <c r="B1698" s="5" t="s">
        <v>60</v>
      </c>
      <c r="C1698" s="17" t="s">
        <v>209</v>
      </c>
      <c r="D1698" s="10" t="s">
        <v>68</v>
      </c>
      <c r="E1698" s="15">
        <v>0.027</v>
      </c>
      <c r="F1698" s="15">
        <v>0.044</v>
      </c>
      <c r="G1698" s="15">
        <v>66.0</v>
      </c>
      <c r="H1698" s="15">
        <v>64.0</v>
      </c>
      <c r="I1698" s="15">
        <v>0.391</v>
      </c>
      <c r="J1698" s="15">
        <v>0.564</v>
      </c>
      <c r="K1698" s="15">
        <v>0.045</v>
      </c>
      <c r="L1698" s="15">
        <v>2.5634043E7</v>
      </c>
      <c r="M1698" s="15">
        <v>0.155</v>
      </c>
    </row>
    <row r="1699">
      <c r="A1699" s="15" t="str">
        <f t="shared" si="1"/>
        <v>Nepal-Asia2007</v>
      </c>
      <c r="B1699" s="5" t="s">
        <v>60</v>
      </c>
      <c r="C1699" s="17" t="s">
        <v>209</v>
      </c>
      <c r="D1699" s="10" t="s">
        <v>69</v>
      </c>
      <c r="E1699" s="15">
        <v>0.026</v>
      </c>
      <c r="F1699" s="15">
        <v>0.042</v>
      </c>
      <c r="G1699" s="15">
        <v>67.0</v>
      </c>
      <c r="H1699" s="15">
        <v>65.0</v>
      </c>
      <c r="I1699" s="15">
        <v>0.387</v>
      </c>
      <c r="J1699" s="15">
        <v>0.566</v>
      </c>
      <c r="K1699" s="15">
        <v>0.046</v>
      </c>
      <c r="L1699" s="15">
        <v>2.5950022E7</v>
      </c>
      <c r="M1699" s="15">
        <v>0.158</v>
      </c>
    </row>
    <row r="1700">
      <c r="A1700" s="15" t="str">
        <f t="shared" si="1"/>
        <v>Nepal-Asia2008</v>
      </c>
      <c r="B1700" s="5" t="s">
        <v>60</v>
      </c>
      <c r="C1700" s="17" t="s">
        <v>209</v>
      </c>
      <c r="D1700" s="10" t="s">
        <v>70</v>
      </c>
      <c r="E1700" s="15">
        <v>0.025</v>
      </c>
      <c r="F1700" s="15">
        <v>0.04</v>
      </c>
      <c r="G1700" s="15">
        <v>67.0</v>
      </c>
      <c r="H1700" s="15">
        <v>65.0</v>
      </c>
      <c r="I1700" s="15">
        <v>0.383</v>
      </c>
      <c r="J1700" s="15">
        <v>0.57</v>
      </c>
      <c r="K1700" s="15">
        <v>0.047</v>
      </c>
      <c r="L1700" s="15">
        <v>2.6249412E7</v>
      </c>
      <c r="M1700" s="15">
        <v>0.162</v>
      </c>
    </row>
    <row r="1701">
      <c r="A1701" s="15" t="str">
        <f t="shared" si="1"/>
        <v>Nepal-Asia2009</v>
      </c>
      <c r="B1701" s="5" t="s">
        <v>60</v>
      </c>
      <c r="C1701" s="17" t="s">
        <v>209</v>
      </c>
      <c r="D1701" s="10" t="s">
        <v>71</v>
      </c>
      <c r="E1701" s="15">
        <v>0.024</v>
      </c>
      <c r="F1701" s="15">
        <v>0.038</v>
      </c>
      <c r="G1701" s="15">
        <v>68.0</v>
      </c>
      <c r="H1701" s="15">
        <v>66.0</v>
      </c>
      <c r="I1701" s="15">
        <v>0.377</v>
      </c>
      <c r="J1701" s="15">
        <v>0.574</v>
      </c>
      <c r="K1701" s="15">
        <v>0.048</v>
      </c>
      <c r="L1701" s="15">
        <v>2.6544943E7</v>
      </c>
      <c r="M1701" s="15">
        <v>0.165</v>
      </c>
    </row>
    <row r="1702">
      <c r="A1702" s="15" t="str">
        <f t="shared" si="1"/>
        <v>Nepal-Asia2010</v>
      </c>
      <c r="B1702" s="5" t="s">
        <v>60</v>
      </c>
      <c r="C1702" s="17" t="s">
        <v>209</v>
      </c>
      <c r="D1702" s="10" t="s">
        <v>72</v>
      </c>
      <c r="E1702" s="15">
        <v>0.023</v>
      </c>
      <c r="F1702" s="15">
        <v>0.036</v>
      </c>
      <c r="G1702" s="15">
        <v>68.0</v>
      </c>
      <c r="H1702" s="15">
        <v>66.0</v>
      </c>
      <c r="I1702" s="15">
        <v>0.371</v>
      </c>
      <c r="J1702" s="15">
        <v>0.58</v>
      </c>
      <c r="K1702" s="15">
        <v>0.049</v>
      </c>
      <c r="L1702" s="15">
        <v>2.6846016E7</v>
      </c>
      <c r="M1702" s="15">
        <v>0.168</v>
      </c>
    </row>
    <row r="1703">
      <c r="A1703" s="15" t="str">
        <f t="shared" si="1"/>
        <v>Nepal-Asia2011</v>
      </c>
      <c r="B1703" s="5" t="s">
        <v>60</v>
      </c>
      <c r="C1703" s="17" t="s">
        <v>209</v>
      </c>
      <c r="D1703" s="10" t="s">
        <v>73</v>
      </c>
      <c r="E1703" s="15">
        <v>0.022</v>
      </c>
      <c r="F1703" s="15">
        <v>0.035</v>
      </c>
      <c r="G1703" s="15">
        <v>69.0</v>
      </c>
      <c r="H1703" s="15">
        <v>66.0</v>
      </c>
      <c r="I1703" s="15">
        <v>0.364</v>
      </c>
      <c r="J1703" s="15">
        <v>0.586</v>
      </c>
      <c r="K1703" s="15">
        <v>0.05</v>
      </c>
      <c r="L1703" s="15">
        <v>2.7156367E7</v>
      </c>
      <c r="M1703" s="15">
        <v>0.172</v>
      </c>
    </row>
    <row r="1704">
      <c r="A1704" s="15" t="str">
        <f t="shared" si="1"/>
        <v>Nepal-Asia2012</v>
      </c>
      <c r="B1704" s="5" t="s">
        <v>60</v>
      </c>
      <c r="C1704" s="17" t="s">
        <v>209</v>
      </c>
      <c r="D1704" s="10" t="s">
        <v>74</v>
      </c>
      <c r="E1704" s="15">
        <v>0.022</v>
      </c>
      <c r="F1704" s="15">
        <v>0.033</v>
      </c>
      <c r="G1704" s="15">
        <v>69.0</v>
      </c>
      <c r="H1704" s="15">
        <v>67.0</v>
      </c>
      <c r="I1704" s="15">
        <v>0.356</v>
      </c>
      <c r="J1704" s="15">
        <v>0.594</v>
      </c>
      <c r="K1704" s="15">
        <v>0.051</v>
      </c>
      <c r="L1704" s="15">
        <v>2.7474377E7</v>
      </c>
      <c r="M1704" s="15">
        <v>0.175</v>
      </c>
    </row>
    <row r="1705">
      <c r="A1705" s="15" t="str">
        <f t="shared" si="1"/>
        <v>Netherlands-Europe2000</v>
      </c>
      <c r="B1705" s="5" t="s">
        <v>75</v>
      </c>
      <c r="C1705" s="17" t="s">
        <v>210</v>
      </c>
      <c r="D1705" s="10" t="s">
        <v>62</v>
      </c>
      <c r="E1705" s="15">
        <v>0.013</v>
      </c>
      <c r="F1705" s="15">
        <v>0.005</v>
      </c>
      <c r="G1705" s="15">
        <v>81.0</v>
      </c>
      <c r="H1705" s="15">
        <v>76.0</v>
      </c>
      <c r="I1705" s="15">
        <v>0.186</v>
      </c>
      <c r="J1705" s="15">
        <v>0.679</v>
      </c>
      <c r="K1705" s="15">
        <v>0.136</v>
      </c>
      <c r="L1705" s="15">
        <v>1.5925513E7</v>
      </c>
      <c r="M1705" s="15">
        <v>0.768</v>
      </c>
    </row>
    <row r="1706">
      <c r="A1706" s="15" t="str">
        <f t="shared" si="1"/>
        <v>Netherlands-Europe2001</v>
      </c>
      <c r="B1706" s="5" t="s">
        <v>75</v>
      </c>
      <c r="C1706" s="17" t="s">
        <v>210</v>
      </c>
      <c r="D1706" s="10" t="s">
        <v>63</v>
      </c>
      <c r="E1706" s="15">
        <v>0.013</v>
      </c>
      <c r="F1706" s="15">
        <v>0.005</v>
      </c>
      <c r="G1706" s="15">
        <v>81.0</v>
      </c>
      <c r="H1706" s="15">
        <v>76.0</v>
      </c>
      <c r="I1706" s="15">
        <v>0.186</v>
      </c>
      <c r="J1706" s="15">
        <v>0.678</v>
      </c>
      <c r="K1706" s="15">
        <v>0.136</v>
      </c>
      <c r="L1706" s="15">
        <v>1.604618E7</v>
      </c>
      <c r="M1706" s="15">
        <v>0.778</v>
      </c>
    </row>
    <row r="1707">
      <c r="A1707" s="15" t="str">
        <f t="shared" si="1"/>
        <v>Netherlands-Europe2002</v>
      </c>
      <c r="B1707" s="5" t="s">
        <v>75</v>
      </c>
      <c r="C1707" s="17" t="s">
        <v>210</v>
      </c>
      <c r="D1707" s="10" t="s">
        <v>64</v>
      </c>
      <c r="E1707" s="15">
        <v>0.013</v>
      </c>
      <c r="F1707" s="15">
        <v>0.005</v>
      </c>
      <c r="G1707" s="15">
        <v>81.0</v>
      </c>
      <c r="H1707" s="15">
        <v>76.0</v>
      </c>
      <c r="I1707" s="15">
        <v>0.186</v>
      </c>
      <c r="J1707" s="15">
        <v>0.677</v>
      </c>
      <c r="K1707" s="15">
        <v>0.137</v>
      </c>
      <c r="L1707" s="15">
        <v>1.6148929E7</v>
      </c>
      <c r="M1707" s="15">
        <v>0.791</v>
      </c>
    </row>
    <row r="1708">
      <c r="A1708" s="15" t="str">
        <f t="shared" si="1"/>
        <v>Netherlands-Europe2003</v>
      </c>
      <c r="B1708" s="5" t="s">
        <v>75</v>
      </c>
      <c r="C1708" s="17" t="s">
        <v>210</v>
      </c>
      <c r="D1708" s="10" t="s">
        <v>65</v>
      </c>
      <c r="E1708" s="15">
        <v>0.012</v>
      </c>
      <c r="F1708" s="15">
        <v>0.005</v>
      </c>
      <c r="G1708" s="15">
        <v>81.0</v>
      </c>
      <c r="H1708" s="15">
        <v>76.0</v>
      </c>
      <c r="I1708" s="15">
        <v>0.186</v>
      </c>
      <c r="J1708" s="15">
        <v>0.676</v>
      </c>
      <c r="K1708" s="15">
        <v>0.138</v>
      </c>
      <c r="L1708" s="15">
        <v>1.6225302E7</v>
      </c>
      <c r="M1708" s="15">
        <v>0.803</v>
      </c>
    </row>
    <row r="1709">
      <c r="A1709" s="15" t="str">
        <f t="shared" si="1"/>
        <v>Netherlands-Europe2004</v>
      </c>
      <c r="B1709" s="5" t="s">
        <v>75</v>
      </c>
      <c r="C1709" s="17" t="s">
        <v>210</v>
      </c>
      <c r="D1709" s="10" t="s">
        <v>66</v>
      </c>
      <c r="E1709" s="15">
        <v>0.012</v>
      </c>
      <c r="F1709" s="15">
        <v>0.005</v>
      </c>
      <c r="G1709" s="15">
        <v>81.0</v>
      </c>
      <c r="H1709" s="15">
        <v>77.0</v>
      </c>
      <c r="I1709" s="15">
        <v>0.185</v>
      </c>
      <c r="J1709" s="15">
        <v>0.676</v>
      </c>
      <c r="K1709" s="15">
        <v>0.139</v>
      </c>
      <c r="L1709" s="15">
        <v>1.6281779E7</v>
      </c>
      <c r="M1709" s="15">
        <v>0.815</v>
      </c>
    </row>
    <row r="1710">
      <c r="A1710" s="15" t="str">
        <f t="shared" si="1"/>
        <v>Netherlands-Europe2005</v>
      </c>
      <c r="B1710" s="5" t="s">
        <v>75</v>
      </c>
      <c r="C1710" s="17" t="s">
        <v>210</v>
      </c>
      <c r="D1710" s="10" t="s">
        <v>67</v>
      </c>
      <c r="E1710" s="15">
        <v>0.012</v>
      </c>
      <c r="F1710" s="15">
        <v>0.005</v>
      </c>
      <c r="G1710" s="15">
        <v>82.0</v>
      </c>
      <c r="H1710" s="15">
        <v>77.0</v>
      </c>
      <c r="I1710" s="15">
        <v>0.184</v>
      </c>
      <c r="J1710" s="15">
        <v>0.675</v>
      </c>
      <c r="K1710" s="15">
        <v>0.14</v>
      </c>
      <c r="L1710" s="15">
        <v>1.6319868E7</v>
      </c>
      <c r="M1710" s="15">
        <v>0.826</v>
      </c>
    </row>
    <row r="1711">
      <c r="A1711" s="15" t="str">
        <f t="shared" si="1"/>
        <v>Netherlands-Europe2006</v>
      </c>
      <c r="B1711" s="5" t="s">
        <v>75</v>
      </c>
      <c r="C1711" s="17" t="s">
        <v>210</v>
      </c>
      <c r="D1711" s="10" t="s">
        <v>68</v>
      </c>
      <c r="E1711" s="15">
        <v>0.011</v>
      </c>
      <c r="F1711" s="15">
        <v>0.004</v>
      </c>
      <c r="G1711" s="15">
        <v>82.0</v>
      </c>
      <c r="H1711" s="15">
        <v>78.0</v>
      </c>
      <c r="I1711" s="15">
        <v>0.183</v>
      </c>
      <c r="J1711" s="15">
        <v>0.675</v>
      </c>
      <c r="K1711" s="15">
        <v>0.142</v>
      </c>
      <c r="L1711" s="15">
        <v>1.6346101E7</v>
      </c>
      <c r="M1711" s="15">
        <v>0.836</v>
      </c>
    </row>
    <row r="1712">
      <c r="A1712" s="15" t="str">
        <f t="shared" si="1"/>
        <v>Netherlands-Europe2007</v>
      </c>
      <c r="B1712" s="5" t="s">
        <v>75</v>
      </c>
      <c r="C1712" s="17" t="s">
        <v>210</v>
      </c>
      <c r="D1712" s="10" t="s">
        <v>69</v>
      </c>
      <c r="E1712" s="15">
        <v>0.011</v>
      </c>
      <c r="F1712" s="15">
        <v>0.004</v>
      </c>
      <c r="G1712" s="15">
        <v>82.0</v>
      </c>
      <c r="H1712" s="15">
        <v>78.0</v>
      </c>
      <c r="I1712" s="15">
        <v>0.181</v>
      </c>
      <c r="J1712" s="15">
        <v>0.674</v>
      </c>
      <c r="K1712" s="15">
        <v>0.144</v>
      </c>
      <c r="L1712" s="15">
        <v>1.6381696E7</v>
      </c>
      <c r="M1712" s="15">
        <v>0.845</v>
      </c>
    </row>
    <row r="1713">
      <c r="A1713" s="15" t="str">
        <f t="shared" si="1"/>
        <v>Netherlands-Europe2008</v>
      </c>
      <c r="B1713" s="5" t="s">
        <v>75</v>
      </c>
      <c r="C1713" s="17" t="s">
        <v>210</v>
      </c>
      <c r="D1713" s="10" t="s">
        <v>70</v>
      </c>
      <c r="E1713" s="15">
        <v>0.011</v>
      </c>
      <c r="F1713" s="15">
        <v>0.004</v>
      </c>
      <c r="G1713" s="15">
        <v>82.0</v>
      </c>
      <c r="H1713" s="15">
        <v>78.0</v>
      </c>
      <c r="I1713" s="15">
        <v>0.179</v>
      </c>
      <c r="J1713" s="15">
        <v>0.674</v>
      </c>
      <c r="K1713" s="15">
        <v>0.147</v>
      </c>
      <c r="L1713" s="15">
        <v>1.6445593E7</v>
      </c>
      <c r="M1713" s="15">
        <v>0.854</v>
      </c>
    </row>
    <row r="1714">
      <c r="A1714" s="15" t="str">
        <f t="shared" si="1"/>
        <v>Netherlands-Europe2009</v>
      </c>
      <c r="B1714" s="5" t="s">
        <v>75</v>
      </c>
      <c r="C1714" s="17" t="s">
        <v>210</v>
      </c>
      <c r="D1714" s="10" t="s">
        <v>71</v>
      </c>
      <c r="E1714" s="15">
        <v>0.011</v>
      </c>
      <c r="F1714" s="15">
        <v>0.004</v>
      </c>
      <c r="G1714" s="15">
        <v>83.0</v>
      </c>
      <c r="H1714" s="15">
        <v>79.0</v>
      </c>
      <c r="I1714" s="15">
        <v>0.177</v>
      </c>
      <c r="J1714" s="15">
        <v>0.673</v>
      </c>
      <c r="K1714" s="15">
        <v>0.15</v>
      </c>
      <c r="L1714" s="15">
        <v>1.6530388E7</v>
      </c>
      <c r="M1714" s="15">
        <v>0.862</v>
      </c>
    </row>
    <row r="1715">
      <c r="A1715" s="15" t="str">
        <f t="shared" si="1"/>
        <v>Netherlands-Europe2010</v>
      </c>
      <c r="B1715" s="5" t="s">
        <v>75</v>
      </c>
      <c r="C1715" s="17" t="s">
        <v>210</v>
      </c>
      <c r="D1715" s="10" t="s">
        <v>72</v>
      </c>
      <c r="E1715" s="15">
        <v>0.011</v>
      </c>
      <c r="F1715" s="15">
        <v>0.004</v>
      </c>
      <c r="G1715" s="15">
        <v>83.0</v>
      </c>
      <c r="H1715" s="15">
        <v>79.0</v>
      </c>
      <c r="I1715" s="15">
        <v>0.175</v>
      </c>
      <c r="J1715" s="15">
        <v>0.671</v>
      </c>
      <c r="K1715" s="15">
        <v>0.154</v>
      </c>
      <c r="L1715" s="15">
        <v>1.6615394E7</v>
      </c>
      <c r="M1715" s="15">
        <v>0.871</v>
      </c>
    </row>
    <row r="1716">
      <c r="A1716" s="15" t="str">
        <f t="shared" si="1"/>
        <v>Netherlands-Europe2011</v>
      </c>
      <c r="B1716" s="5" t="s">
        <v>75</v>
      </c>
      <c r="C1716" s="17" t="s">
        <v>210</v>
      </c>
      <c r="D1716" s="10" t="s">
        <v>73</v>
      </c>
      <c r="E1716" s="15">
        <v>0.011</v>
      </c>
      <c r="F1716" s="15">
        <v>0.004</v>
      </c>
      <c r="G1716" s="15">
        <v>83.0</v>
      </c>
      <c r="H1716" s="15">
        <v>79.0</v>
      </c>
      <c r="I1716" s="15">
        <v>0.173</v>
      </c>
      <c r="J1716" s="15">
        <v>0.667</v>
      </c>
      <c r="K1716" s="15">
        <v>0.159</v>
      </c>
      <c r="L1716" s="15">
        <v>1.6693074E7</v>
      </c>
      <c r="M1716" s="15">
        <v>0.878</v>
      </c>
    </row>
    <row r="1717">
      <c r="A1717" s="15" t="str">
        <f t="shared" si="1"/>
        <v>Netherlands-Europe2012</v>
      </c>
      <c r="B1717" s="5" t="s">
        <v>75</v>
      </c>
      <c r="C1717" s="17" t="s">
        <v>210</v>
      </c>
      <c r="D1717" s="10" t="s">
        <v>74</v>
      </c>
      <c r="E1717" s="15">
        <v>0.011</v>
      </c>
      <c r="F1717" s="15">
        <v>0.004</v>
      </c>
      <c r="G1717" s="15">
        <v>83.0</v>
      </c>
      <c r="H1717" s="15">
        <v>79.0</v>
      </c>
      <c r="I1717" s="15">
        <v>0.172</v>
      </c>
      <c r="J1717" s="15">
        <v>0.663</v>
      </c>
      <c r="K1717" s="15">
        <v>0.164</v>
      </c>
      <c r="L1717" s="15">
        <v>1.6754962E7</v>
      </c>
      <c r="M1717" s="15">
        <v>0.886</v>
      </c>
    </row>
    <row r="1718">
      <c r="A1718" s="15" t="str">
        <f t="shared" si="1"/>
        <v>New Caledonia-Oceania2000</v>
      </c>
      <c r="B1718" s="5" t="s">
        <v>79</v>
      </c>
      <c r="C1718" s="17" t="s">
        <v>211</v>
      </c>
      <c r="D1718" s="10" t="s">
        <v>62</v>
      </c>
      <c r="E1718" s="15">
        <v>0.021</v>
      </c>
      <c r="F1718" s="11"/>
      <c r="G1718" s="15">
        <v>78.0</v>
      </c>
      <c r="H1718" s="15">
        <v>72.0</v>
      </c>
      <c r="I1718" s="15">
        <v>0.287</v>
      </c>
      <c r="J1718" s="15">
        <v>0.654</v>
      </c>
      <c r="K1718" s="15">
        <v>0.059</v>
      </c>
      <c r="L1718" s="15">
        <v>213230.0</v>
      </c>
      <c r="M1718" s="15">
        <v>0.618</v>
      </c>
    </row>
    <row r="1719">
      <c r="A1719" s="15" t="str">
        <f t="shared" si="1"/>
        <v>New Caledonia-Oceania2001</v>
      </c>
      <c r="B1719" s="5" t="s">
        <v>79</v>
      </c>
      <c r="C1719" s="17" t="s">
        <v>211</v>
      </c>
      <c r="D1719" s="10" t="s">
        <v>63</v>
      </c>
      <c r="E1719" s="15">
        <v>0.02</v>
      </c>
      <c r="F1719" s="11"/>
      <c r="G1719" s="15">
        <v>78.0</v>
      </c>
      <c r="H1719" s="15">
        <v>72.0</v>
      </c>
      <c r="I1719" s="15">
        <v>0.284</v>
      </c>
      <c r="J1719" s="15">
        <v>0.655</v>
      </c>
      <c r="K1719" s="15">
        <v>0.061</v>
      </c>
      <c r="L1719" s="15">
        <v>217324.0</v>
      </c>
      <c r="M1719" s="15">
        <v>0.622</v>
      </c>
    </row>
    <row r="1720">
      <c r="A1720" s="15" t="str">
        <f t="shared" si="1"/>
        <v>New Caledonia-Oceania2002</v>
      </c>
      <c r="B1720" s="5" t="s">
        <v>79</v>
      </c>
      <c r="C1720" s="17" t="s">
        <v>211</v>
      </c>
      <c r="D1720" s="10" t="s">
        <v>64</v>
      </c>
      <c r="E1720" s="15">
        <v>0.019</v>
      </c>
      <c r="F1720" s="11"/>
      <c r="G1720" s="15">
        <v>79.0</v>
      </c>
      <c r="H1720" s="15">
        <v>71.0</v>
      </c>
      <c r="I1720" s="15">
        <v>0.281</v>
      </c>
      <c r="J1720" s="15">
        <v>0.657</v>
      </c>
      <c r="K1720" s="15">
        <v>0.062</v>
      </c>
      <c r="L1720" s="15">
        <v>221490.0</v>
      </c>
      <c r="M1720" s="15">
        <v>0.626</v>
      </c>
    </row>
    <row r="1721">
      <c r="A1721" s="15" t="str">
        <f t="shared" si="1"/>
        <v>New Caledonia-Oceania2003</v>
      </c>
      <c r="B1721" s="5" t="s">
        <v>79</v>
      </c>
      <c r="C1721" s="17" t="s">
        <v>211</v>
      </c>
      <c r="D1721" s="10" t="s">
        <v>65</v>
      </c>
      <c r="E1721" s="15">
        <v>0.018</v>
      </c>
      <c r="F1721" s="11"/>
      <c r="G1721" s="15">
        <v>79.0</v>
      </c>
      <c r="H1721" s="15">
        <v>72.0</v>
      </c>
      <c r="I1721" s="15">
        <v>0.278</v>
      </c>
      <c r="J1721" s="15">
        <v>0.659</v>
      </c>
      <c r="K1721" s="15">
        <v>0.063</v>
      </c>
      <c r="L1721" s="15">
        <v>225735.0</v>
      </c>
      <c r="M1721" s="15">
        <v>0.629</v>
      </c>
    </row>
    <row r="1722">
      <c r="A1722" s="15" t="str">
        <f t="shared" si="1"/>
        <v>New Caledonia-Oceania2004</v>
      </c>
      <c r="B1722" s="5" t="s">
        <v>79</v>
      </c>
      <c r="C1722" s="17" t="s">
        <v>211</v>
      </c>
      <c r="D1722" s="10" t="s">
        <v>66</v>
      </c>
      <c r="E1722" s="15">
        <v>0.017</v>
      </c>
      <c r="F1722" s="11"/>
      <c r="G1722" s="15">
        <v>79.0</v>
      </c>
      <c r="H1722" s="15">
        <v>72.0</v>
      </c>
      <c r="I1722" s="15">
        <v>0.274</v>
      </c>
      <c r="J1722" s="15">
        <v>0.661</v>
      </c>
      <c r="K1722" s="15">
        <v>0.066</v>
      </c>
      <c r="L1722" s="15">
        <v>230068.0</v>
      </c>
      <c r="M1722" s="15">
        <v>0.633</v>
      </c>
    </row>
    <row r="1723">
      <c r="A1723" s="15" t="str">
        <f t="shared" si="1"/>
        <v>New Caledonia-Oceania2005</v>
      </c>
      <c r="B1723" s="5" t="s">
        <v>79</v>
      </c>
      <c r="C1723" s="17" t="s">
        <v>211</v>
      </c>
      <c r="D1723" s="10" t="s">
        <v>67</v>
      </c>
      <c r="E1723" s="15">
        <v>0.017</v>
      </c>
      <c r="F1723" s="11"/>
      <c r="G1723" s="15">
        <v>79.0</v>
      </c>
      <c r="H1723" s="15">
        <v>72.0</v>
      </c>
      <c r="I1723" s="15">
        <v>0.269</v>
      </c>
      <c r="J1723" s="15">
        <v>0.662</v>
      </c>
      <c r="K1723" s="15">
        <v>0.069</v>
      </c>
      <c r="L1723" s="15">
        <v>234393.0</v>
      </c>
      <c r="M1723" s="15">
        <v>0.64</v>
      </c>
    </row>
    <row r="1724">
      <c r="A1724" s="15" t="str">
        <f t="shared" si="1"/>
        <v>New Caledonia-Oceania2006</v>
      </c>
      <c r="B1724" s="5" t="s">
        <v>79</v>
      </c>
      <c r="C1724" s="17" t="s">
        <v>211</v>
      </c>
      <c r="D1724" s="10" t="s">
        <v>68</v>
      </c>
      <c r="E1724" s="15">
        <v>0.018</v>
      </c>
      <c r="F1724" s="11"/>
      <c r="G1724" s="15">
        <v>80.0</v>
      </c>
      <c r="H1724" s="15">
        <v>73.0</v>
      </c>
      <c r="I1724" s="15">
        <v>0.262</v>
      </c>
      <c r="J1724" s="15">
        <v>0.664</v>
      </c>
      <c r="K1724" s="15">
        <v>0.074</v>
      </c>
      <c r="L1724" s="15">
        <v>238459.0</v>
      </c>
      <c r="M1724" s="15">
        <v>0.646</v>
      </c>
    </row>
    <row r="1725">
      <c r="A1725" s="15" t="str">
        <f t="shared" si="1"/>
        <v>New Caledonia-Oceania2007</v>
      </c>
      <c r="B1725" s="5" t="s">
        <v>79</v>
      </c>
      <c r="C1725" s="17" t="s">
        <v>211</v>
      </c>
      <c r="D1725" s="10" t="s">
        <v>69</v>
      </c>
      <c r="E1725" s="15">
        <v>0.017</v>
      </c>
      <c r="F1725" s="11"/>
      <c r="G1725" s="15">
        <v>80.0</v>
      </c>
      <c r="H1725" s="15">
        <v>72.0</v>
      </c>
      <c r="I1725" s="15">
        <v>0.255</v>
      </c>
      <c r="J1725" s="15">
        <v>0.665</v>
      </c>
      <c r="K1725" s="15">
        <v>0.08</v>
      </c>
      <c r="L1725" s="15">
        <v>242400.0</v>
      </c>
      <c r="M1725" s="15">
        <v>0.653</v>
      </c>
    </row>
    <row r="1726">
      <c r="A1726" s="15" t="str">
        <f t="shared" si="1"/>
        <v>New Caledonia-Oceania2008</v>
      </c>
      <c r="B1726" s="5" t="s">
        <v>79</v>
      </c>
      <c r="C1726" s="17" t="s">
        <v>211</v>
      </c>
      <c r="D1726" s="10" t="s">
        <v>70</v>
      </c>
      <c r="E1726" s="15">
        <v>0.016</v>
      </c>
      <c r="F1726" s="11"/>
      <c r="G1726" s="15">
        <v>81.0</v>
      </c>
      <c r="H1726" s="15">
        <v>72.0</v>
      </c>
      <c r="I1726" s="15">
        <v>0.248</v>
      </c>
      <c r="J1726" s="15">
        <v>0.667</v>
      </c>
      <c r="K1726" s="15">
        <v>0.086</v>
      </c>
      <c r="L1726" s="15">
        <v>243985.0</v>
      </c>
      <c r="M1726" s="15">
        <v>0.66</v>
      </c>
    </row>
    <row r="1727">
      <c r="A1727" s="15" t="str">
        <f t="shared" si="1"/>
        <v>New Caledonia-Oceania2009</v>
      </c>
      <c r="B1727" s="5" t="s">
        <v>79</v>
      </c>
      <c r="C1727" s="17" t="s">
        <v>211</v>
      </c>
      <c r="D1727" s="10" t="s">
        <v>71</v>
      </c>
      <c r="E1727" s="15">
        <v>0.016</v>
      </c>
      <c r="F1727" s="11"/>
      <c r="G1727" s="15">
        <v>81.0</v>
      </c>
      <c r="H1727" s="15">
        <v>72.0</v>
      </c>
      <c r="I1727" s="15">
        <v>0.241</v>
      </c>
      <c r="J1727" s="15">
        <v>0.668</v>
      </c>
      <c r="K1727" s="15">
        <v>0.091</v>
      </c>
      <c r="L1727" s="15">
        <v>245580.0</v>
      </c>
      <c r="M1727" s="15">
        <v>0.666</v>
      </c>
    </row>
    <row r="1728">
      <c r="A1728" s="15" t="str">
        <f t="shared" si="1"/>
        <v>New Caledonia-Oceania2010</v>
      </c>
      <c r="B1728" s="5" t="s">
        <v>79</v>
      </c>
      <c r="C1728" s="17" t="s">
        <v>211</v>
      </c>
      <c r="D1728" s="10" t="s">
        <v>72</v>
      </c>
      <c r="E1728" s="15">
        <v>0.017</v>
      </c>
      <c r="F1728" s="11"/>
      <c r="G1728" s="15">
        <v>79.0</v>
      </c>
      <c r="H1728" s="15">
        <v>73.0</v>
      </c>
      <c r="I1728" s="15">
        <v>0.235</v>
      </c>
      <c r="J1728" s="15">
        <v>0.67</v>
      </c>
      <c r="K1728" s="15">
        <v>0.095</v>
      </c>
      <c r="L1728" s="15">
        <v>250000.0</v>
      </c>
      <c r="M1728" s="15">
        <v>0.673</v>
      </c>
    </row>
    <row r="1729">
      <c r="A1729" s="15" t="str">
        <f t="shared" si="1"/>
        <v>New Caledonia-Oceania2011</v>
      </c>
      <c r="B1729" s="5" t="s">
        <v>79</v>
      </c>
      <c r="C1729" s="17" t="s">
        <v>211</v>
      </c>
      <c r="D1729" s="10" t="s">
        <v>73</v>
      </c>
      <c r="E1729" s="15">
        <v>0.016</v>
      </c>
      <c r="F1729" s="11"/>
      <c r="G1729" s="15">
        <v>79.0</v>
      </c>
      <c r="H1729" s="15">
        <v>73.0</v>
      </c>
      <c r="I1729" s="15">
        <v>0.231</v>
      </c>
      <c r="J1729" s="15">
        <v>0.671</v>
      </c>
      <c r="K1729" s="15">
        <v>0.098</v>
      </c>
      <c r="L1729" s="15">
        <v>254000.0</v>
      </c>
      <c r="M1729" s="15">
        <v>0.679</v>
      </c>
    </row>
    <row r="1730">
      <c r="A1730" s="15" t="str">
        <f t="shared" si="1"/>
        <v>New Caledonia-Oceania2012</v>
      </c>
      <c r="B1730" s="5" t="s">
        <v>79</v>
      </c>
      <c r="C1730" s="17" t="s">
        <v>211</v>
      </c>
      <c r="D1730" s="10" t="s">
        <v>74</v>
      </c>
      <c r="E1730" s="15">
        <v>0.016</v>
      </c>
      <c r="F1730" s="11"/>
      <c r="G1730" s="15">
        <v>79.0</v>
      </c>
      <c r="H1730" s="15">
        <v>73.0</v>
      </c>
      <c r="I1730" s="15">
        <v>0.228</v>
      </c>
      <c r="J1730" s="15">
        <v>0.673</v>
      </c>
      <c r="K1730" s="15">
        <v>0.099</v>
      </c>
      <c r="L1730" s="15">
        <v>258000.0</v>
      </c>
      <c r="M1730" s="15">
        <v>0.685</v>
      </c>
    </row>
    <row r="1731">
      <c r="A1731" s="15" t="str">
        <f t="shared" si="1"/>
        <v>New Zealand-Oceania2000</v>
      </c>
      <c r="B1731" s="5" t="s">
        <v>79</v>
      </c>
      <c r="C1731" s="17" t="s">
        <v>212</v>
      </c>
      <c r="D1731" s="10" t="s">
        <v>62</v>
      </c>
      <c r="E1731" s="15">
        <v>0.015</v>
      </c>
      <c r="F1731" s="15">
        <v>0.006</v>
      </c>
      <c r="G1731" s="15">
        <v>81.0</v>
      </c>
      <c r="H1731" s="15">
        <v>76.0</v>
      </c>
      <c r="I1731" s="15">
        <v>0.227</v>
      </c>
      <c r="J1731" s="15">
        <v>0.655</v>
      </c>
      <c r="K1731" s="15">
        <v>0.118</v>
      </c>
      <c r="L1731" s="15">
        <v>3857700.0</v>
      </c>
      <c r="M1731" s="15">
        <v>0.857</v>
      </c>
    </row>
    <row r="1732">
      <c r="A1732" s="15" t="str">
        <f t="shared" si="1"/>
        <v>New Zealand-Oceania2001</v>
      </c>
      <c r="B1732" s="5" t="s">
        <v>79</v>
      </c>
      <c r="C1732" s="17" t="s">
        <v>212</v>
      </c>
      <c r="D1732" s="10" t="s">
        <v>63</v>
      </c>
      <c r="E1732" s="15">
        <v>0.014</v>
      </c>
      <c r="F1732" s="15">
        <v>0.006</v>
      </c>
      <c r="G1732" s="15">
        <v>81.0</v>
      </c>
      <c r="H1732" s="15">
        <v>76.0</v>
      </c>
      <c r="I1732" s="15">
        <v>0.225</v>
      </c>
      <c r="J1732" s="15">
        <v>0.657</v>
      </c>
      <c r="K1732" s="15">
        <v>0.118</v>
      </c>
      <c r="L1732" s="15">
        <v>3880500.0</v>
      </c>
      <c r="M1732" s="15">
        <v>0.858</v>
      </c>
    </row>
    <row r="1733">
      <c r="A1733" s="15" t="str">
        <f t="shared" si="1"/>
        <v>New Zealand-Oceania2002</v>
      </c>
      <c r="B1733" s="5" t="s">
        <v>79</v>
      </c>
      <c r="C1733" s="17" t="s">
        <v>212</v>
      </c>
      <c r="D1733" s="10" t="s">
        <v>64</v>
      </c>
      <c r="E1733" s="15">
        <v>0.014</v>
      </c>
      <c r="F1733" s="15">
        <v>0.006</v>
      </c>
      <c r="G1733" s="15">
        <v>81.0</v>
      </c>
      <c r="H1733" s="15">
        <v>77.0</v>
      </c>
      <c r="I1733" s="15">
        <v>0.223</v>
      </c>
      <c r="J1733" s="15">
        <v>0.659</v>
      </c>
      <c r="K1733" s="15">
        <v>0.118</v>
      </c>
      <c r="L1733" s="15">
        <v>3948500.0</v>
      </c>
      <c r="M1733" s="15">
        <v>0.859</v>
      </c>
    </row>
    <row r="1734">
      <c r="A1734" s="15" t="str">
        <f t="shared" si="1"/>
        <v>New Zealand-Oceania2003</v>
      </c>
      <c r="B1734" s="5" t="s">
        <v>79</v>
      </c>
      <c r="C1734" s="17" t="s">
        <v>212</v>
      </c>
      <c r="D1734" s="10" t="s">
        <v>65</v>
      </c>
      <c r="E1734" s="15">
        <v>0.014</v>
      </c>
      <c r="F1734" s="15">
        <v>0.006</v>
      </c>
      <c r="G1734" s="15">
        <v>81.0</v>
      </c>
      <c r="H1734" s="15">
        <v>77.0</v>
      </c>
      <c r="I1734" s="15">
        <v>0.221</v>
      </c>
      <c r="J1734" s="15">
        <v>0.661</v>
      </c>
      <c r="K1734" s="15">
        <v>0.119</v>
      </c>
      <c r="L1734" s="15">
        <v>4027200.0</v>
      </c>
      <c r="M1734" s="15">
        <v>0.86</v>
      </c>
    </row>
    <row r="1735">
      <c r="A1735" s="15" t="str">
        <f t="shared" si="1"/>
        <v>New Zealand-Oceania2004</v>
      </c>
      <c r="B1735" s="5" t="s">
        <v>79</v>
      </c>
      <c r="C1735" s="17" t="s">
        <v>212</v>
      </c>
      <c r="D1735" s="10" t="s">
        <v>66</v>
      </c>
      <c r="E1735" s="15">
        <v>0.014</v>
      </c>
      <c r="F1735" s="15">
        <v>0.006</v>
      </c>
      <c r="G1735" s="15">
        <v>82.0</v>
      </c>
      <c r="H1735" s="15">
        <v>78.0</v>
      </c>
      <c r="I1735" s="15">
        <v>0.218</v>
      </c>
      <c r="J1735" s="15">
        <v>0.663</v>
      </c>
      <c r="K1735" s="15">
        <v>0.119</v>
      </c>
      <c r="L1735" s="15">
        <v>4087500.0</v>
      </c>
      <c r="M1735" s="15">
        <v>0.86</v>
      </c>
    </row>
    <row r="1736">
      <c r="A1736" s="15" t="str">
        <f t="shared" si="1"/>
        <v>New Zealand-Oceania2005</v>
      </c>
      <c r="B1736" s="5" t="s">
        <v>79</v>
      </c>
      <c r="C1736" s="17" t="s">
        <v>212</v>
      </c>
      <c r="D1736" s="10" t="s">
        <v>67</v>
      </c>
      <c r="E1736" s="15">
        <v>0.014</v>
      </c>
      <c r="F1736" s="15">
        <v>0.005</v>
      </c>
      <c r="G1736" s="15">
        <v>82.0</v>
      </c>
      <c r="H1736" s="15">
        <v>78.0</v>
      </c>
      <c r="I1736" s="15">
        <v>0.215</v>
      </c>
      <c r="J1736" s="15">
        <v>0.664</v>
      </c>
      <c r="K1736" s="15">
        <v>0.12</v>
      </c>
      <c r="L1736" s="15">
        <v>4133900.0</v>
      </c>
      <c r="M1736" s="15">
        <v>0.861</v>
      </c>
    </row>
    <row r="1737">
      <c r="A1737" s="15" t="str">
        <f t="shared" si="1"/>
        <v>New Zealand-Oceania2006</v>
      </c>
      <c r="B1737" s="5" t="s">
        <v>79</v>
      </c>
      <c r="C1737" s="17" t="s">
        <v>212</v>
      </c>
      <c r="D1737" s="10" t="s">
        <v>68</v>
      </c>
      <c r="E1737" s="15">
        <v>0.014</v>
      </c>
      <c r="F1737" s="15">
        <v>0.005</v>
      </c>
      <c r="G1737" s="15">
        <v>82.0</v>
      </c>
      <c r="H1737" s="15">
        <v>78.0</v>
      </c>
      <c r="I1737" s="15">
        <v>0.213</v>
      </c>
      <c r="J1737" s="15">
        <v>0.666</v>
      </c>
      <c r="K1737" s="15">
        <v>0.121</v>
      </c>
      <c r="L1737" s="15">
        <v>4184600.0</v>
      </c>
      <c r="M1737" s="15">
        <v>0.861</v>
      </c>
    </row>
    <row r="1738">
      <c r="A1738" s="15" t="str">
        <f t="shared" si="1"/>
        <v>New Zealand-Oceania2007</v>
      </c>
      <c r="B1738" s="5" t="s">
        <v>79</v>
      </c>
      <c r="C1738" s="17" t="s">
        <v>212</v>
      </c>
      <c r="D1738" s="10" t="s">
        <v>69</v>
      </c>
      <c r="E1738" s="15">
        <v>0.015</v>
      </c>
      <c r="F1738" s="15">
        <v>0.005</v>
      </c>
      <c r="G1738" s="15">
        <v>82.0</v>
      </c>
      <c r="H1738" s="15">
        <v>78.0</v>
      </c>
      <c r="I1738" s="15">
        <v>0.211</v>
      </c>
      <c r="J1738" s="15">
        <v>0.666</v>
      </c>
      <c r="K1738" s="15">
        <v>0.123</v>
      </c>
      <c r="L1738" s="15">
        <v>4228300.0</v>
      </c>
      <c r="M1738" s="15">
        <v>0.861</v>
      </c>
    </row>
    <row r="1739">
      <c r="A1739" s="15" t="str">
        <f t="shared" si="1"/>
        <v>New Zealand-Oceania2008</v>
      </c>
      <c r="B1739" s="5" t="s">
        <v>79</v>
      </c>
      <c r="C1739" s="17" t="s">
        <v>212</v>
      </c>
      <c r="D1739" s="10" t="s">
        <v>70</v>
      </c>
      <c r="E1739" s="15">
        <v>0.015</v>
      </c>
      <c r="F1739" s="15">
        <v>0.005</v>
      </c>
      <c r="G1739" s="15">
        <v>82.0</v>
      </c>
      <c r="H1739" s="15">
        <v>78.0</v>
      </c>
      <c r="I1739" s="15">
        <v>0.208</v>
      </c>
      <c r="J1739" s="15">
        <v>0.666</v>
      </c>
      <c r="K1739" s="15">
        <v>0.125</v>
      </c>
      <c r="L1739" s="15">
        <v>4268900.0</v>
      </c>
      <c r="M1739" s="15">
        <v>0.861</v>
      </c>
    </row>
    <row r="1740">
      <c r="A1740" s="15" t="str">
        <f t="shared" si="1"/>
        <v>New Zealand-Oceania2009</v>
      </c>
      <c r="B1740" s="5" t="s">
        <v>79</v>
      </c>
      <c r="C1740" s="17" t="s">
        <v>212</v>
      </c>
      <c r="D1740" s="10" t="s">
        <v>71</v>
      </c>
      <c r="E1740" s="15">
        <v>0.014</v>
      </c>
      <c r="F1740" s="15">
        <v>0.005</v>
      </c>
      <c r="G1740" s="15">
        <v>83.0</v>
      </c>
      <c r="H1740" s="15">
        <v>79.0</v>
      </c>
      <c r="I1740" s="15">
        <v>0.207</v>
      </c>
      <c r="J1740" s="15">
        <v>0.666</v>
      </c>
      <c r="K1740" s="15">
        <v>0.127</v>
      </c>
      <c r="L1740" s="15">
        <v>4315800.0</v>
      </c>
      <c r="M1740" s="15">
        <v>0.861</v>
      </c>
    </row>
    <row r="1741">
      <c r="A1741" s="15" t="str">
        <f t="shared" si="1"/>
        <v>New Zealand-Oceania2010</v>
      </c>
      <c r="B1741" s="5" t="s">
        <v>79</v>
      </c>
      <c r="C1741" s="17" t="s">
        <v>212</v>
      </c>
      <c r="D1741" s="10" t="s">
        <v>72</v>
      </c>
      <c r="E1741" s="15">
        <v>0.015</v>
      </c>
      <c r="F1741" s="15">
        <v>0.005</v>
      </c>
      <c r="G1741" s="15">
        <v>83.0</v>
      </c>
      <c r="H1741" s="15">
        <v>79.0</v>
      </c>
      <c r="I1741" s="15">
        <v>0.205</v>
      </c>
      <c r="J1741" s="15">
        <v>0.665</v>
      </c>
      <c r="K1741" s="15">
        <v>0.13</v>
      </c>
      <c r="L1741" s="15">
        <v>4367800.0</v>
      </c>
      <c r="M1741" s="15">
        <v>0.862</v>
      </c>
    </row>
    <row r="1742">
      <c r="A1742" s="15" t="str">
        <f t="shared" si="1"/>
        <v>New Zealand-Oceania2011</v>
      </c>
      <c r="B1742" s="5" t="s">
        <v>79</v>
      </c>
      <c r="C1742" s="17" t="s">
        <v>212</v>
      </c>
      <c r="D1742" s="10" t="s">
        <v>73</v>
      </c>
      <c r="E1742" s="15">
        <v>0.014</v>
      </c>
      <c r="F1742" s="15">
        <v>0.005</v>
      </c>
      <c r="G1742" s="15">
        <v>83.0</v>
      </c>
      <c r="H1742" s="15">
        <v>79.0</v>
      </c>
      <c r="I1742" s="15">
        <v>0.204</v>
      </c>
      <c r="J1742" s="15">
        <v>0.663</v>
      </c>
      <c r="K1742" s="15">
        <v>0.133</v>
      </c>
      <c r="L1742" s="15">
        <v>4405200.0</v>
      </c>
      <c r="M1742" s="15">
        <v>0.862</v>
      </c>
    </row>
    <row r="1743">
      <c r="A1743" s="15" t="str">
        <f t="shared" si="1"/>
        <v>New Zealand-Oceania2012</v>
      </c>
      <c r="B1743" s="5" t="s">
        <v>79</v>
      </c>
      <c r="C1743" s="17" t="s">
        <v>212</v>
      </c>
      <c r="D1743" s="10" t="s">
        <v>74</v>
      </c>
      <c r="E1743" s="15">
        <v>0.014</v>
      </c>
      <c r="F1743" s="15">
        <v>0.005</v>
      </c>
      <c r="G1743" s="15">
        <v>83.0</v>
      </c>
      <c r="H1743" s="15">
        <v>79.0</v>
      </c>
      <c r="I1743" s="15">
        <v>0.203</v>
      </c>
      <c r="J1743" s="15">
        <v>0.661</v>
      </c>
      <c r="K1743" s="15">
        <v>0.136</v>
      </c>
      <c r="L1743" s="15">
        <v>4433000.0</v>
      </c>
      <c r="M1743" s="15">
        <v>0.862</v>
      </c>
    </row>
    <row r="1744">
      <c r="A1744" s="15" t="str">
        <f t="shared" si="1"/>
        <v>Nicaragua-The Americas2000</v>
      </c>
      <c r="B1744" s="5" t="s">
        <v>83</v>
      </c>
      <c r="C1744" s="17" t="s">
        <v>213</v>
      </c>
      <c r="D1744" s="10" t="s">
        <v>62</v>
      </c>
      <c r="E1744" s="15">
        <v>0.028</v>
      </c>
      <c r="F1744" s="15">
        <v>0.033</v>
      </c>
      <c r="G1744" s="15">
        <v>72.0</v>
      </c>
      <c r="H1744" s="15">
        <v>67.0</v>
      </c>
      <c r="I1744" s="15">
        <v>0.409</v>
      </c>
      <c r="J1744" s="15">
        <v>0.554</v>
      </c>
      <c r="K1744" s="15">
        <v>0.037</v>
      </c>
      <c r="L1744" s="15">
        <v>5100920.0</v>
      </c>
      <c r="M1744" s="15">
        <v>0.547</v>
      </c>
    </row>
    <row r="1745">
      <c r="A1745" s="15" t="str">
        <f t="shared" si="1"/>
        <v>Nicaragua-The Americas2001</v>
      </c>
      <c r="B1745" s="5" t="s">
        <v>83</v>
      </c>
      <c r="C1745" s="17" t="s">
        <v>213</v>
      </c>
      <c r="D1745" s="10" t="s">
        <v>63</v>
      </c>
      <c r="E1745" s="15">
        <v>0.027</v>
      </c>
      <c r="F1745" s="15">
        <v>0.031</v>
      </c>
      <c r="G1745" s="15">
        <v>73.0</v>
      </c>
      <c r="H1745" s="15">
        <v>67.0</v>
      </c>
      <c r="I1745" s="15">
        <v>0.403</v>
      </c>
      <c r="J1745" s="15">
        <v>0.559</v>
      </c>
      <c r="K1745" s="15">
        <v>0.038</v>
      </c>
      <c r="L1745" s="15">
        <v>5176685.0</v>
      </c>
      <c r="M1745" s="15">
        <v>0.55</v>
      </c>
    </row>
    <row r="1746">
      <c r="A1746" s="15" t="str">
        <f t="shared" si="1"/>
        <v>Nicaragua-The Americas2002</v>
      </c>
      <c r="B1746" s="5" t="s">
        <v>83</v>
      </c>
      <c r="C1746" s="17" t="s">
        <v>213</v>
      </c>
      <c r="D1746" s="10" t="s">
        <v>64</v>
      </c>
      <c r="E1746" s="15">
        <v>0.027</v>
      </c>
      <c r="F1746" s="15">
        <v>0.03</v>
      </c>
      <c r="G1746" s="15">
        <v>74.0</v>
      </c>
      <c r="H1746" s="15">
        <v>68.0</v>
      </c>
      <c r="I1746" s="15">
        <v>0.397</v>
      </c>
      <c r="J1746" s="15">
        <v>0.565</v>
      </c>
      <c r="K1746" s="15">
        <v>0.039</v>
      </c>
      <c r="L1746" s="15">
        <v>5248577.0</v>
      </c>
      <c r="M1746" s="15">
        <v>0.552</v>
      </c>
    </row>
    <row r="1747">
      <c r="A1747" s="15" t="str">
        <f t="shared" si="1"/>
        <v>Nicaragua-The Americas2003</v>
      </c>
      <c r="B1747" s="5" t="s">
        <v>83</v>
      </c>
      <c r="C1747" s="17" t="s">
        <v>213</v>
      </c>
      <c r="D1747" s="10" t="s">
        <v>65</v>
      </c>
      <c r="E1747" s="15">
        <v>0.026</v>
      </c>
      <c r="F1747" s="15">
        <v>0.029</v>
      </c>
      <c r="G1747" s="15">
        <v>74.0</v>
      </c>
      <c r="H1747" s="15">
        <v>68.0</v>
      </c>
      <c r="I1747" s="15">
        <v>0.391</v>
      </c>
      <c r="J1747" s="15">
        <v>0.57</v>
      </c>
      <c r="K1747" s="15">
        <v>0.039</v>
      </c>
      <c r="L1747" s="15">
        <v>5317878.0</v>
      </c>
      <c r="M1747" s="15">
        <v>0.555</v>
      </c>
    </row>
    <row r="1748">
      <c r="A1748" s="15" t="str">
        <f t="shared" si="1"/>
        <v>Nicaragua-The Americas2004</v>
      </c>
      <c r="B1748" s="5" t="s">
        <v>83</v>
      </c>
      <c r="C1748" s="17" t="s">
        <v>213</v>
      </c>
      <c r="D1748" s="10" t="s">
        <v>66</v>
      </c>
      <c r="E1748" s="15">
        <v>0.026</v>
      </c>
      <c r="F1748" s="15">
        <v>0.027</v>
      </c>
      <c r="G1748" s="15">
        <v>75.0</v>
      </c>
      <c r="H1748" s="15">
        <v>69.0</v>
      </c>
      <c r="I1748" s="15">
        <v>0.384</v>
      </c>
      <c r="J1748" s="15">
        <v>0.575</v>
      </c>
      <c r="K1748" s="15">
        <v>0.04</v>
      </c>
      <c r="L1748" s="15">
        <v>5386299.0</v>
      </c>
      <c r="M1748" s="15">
        <v>0.557</v>
      </c>
    </row>
    <row r="1749">
      <c r="A1749" s="15" t="str">
        <f t="shared" si="1"/>
        <v>Nicaragua-The Americas2005</v>
      </c>
      <c r="B1749" s="5" t="s">
        <v>83</v>
      </c>
      <c r="C1749" s="17" t="s">
        <v>213</v>
      </c>
      <c r="D1749" s="10" t="s">
        <v>67</v>
      </c>
      <c r="E1749" s="15">
        <v>0.025</v>
      </c>
      <c r="F1749" s="15">
        <v>0.026</v>
      </c>
      <c r="G1749" s="15">
        <v>75.0</v>
      </c>
      <c r="H1749" s="15">
        <v>69.0</v>
      </c>
      <c r="I1749" s="15">
        <v>0.378</v>
      </c>
      <c r="J1749" s="15">
        <v>0.581</v>
      </c>
      <c r="K1749" s="15">
        <v>0.041</v>
      </c>
      <c r="L1749" s="15">
        <v>5455219.0</v>
      </c>
      <c r="M1749" s="15">
        <v>0.559</v>
      </c>
    </row>
    <row r="1750">
      <c r="A1750" s="15" t="str">
        <f t="shared" si="1"/>
        <v>Nicaragua-The Americas2006</v>
      </c>
      <c r="B1750" s="5" t="s">
        <v>83</v>
      </c>
      <c r="C1750" s="17" t="s">
        <v>213</v>
      </c>
      <c r="D1750" s="10" t="s">
        <v>68</v>
      </c>
      <c r="E1750" s="15">
        <v>0.025</v>
      </c>
      <c r="F1750" s="15">
        <v>0.025</v>
      </c>
      <c r="G1750" s="15">
        <v>75.0</v>
      </c>
      <c r="H1750" s="15">
        <v>69.0</v>
      </c>
      <c r="I1750" s="15">
        <v>0.371</v>
      </c>
      <c r="J1750" s="15">
        <v>0.587</v>
      </c>
      <c r="K1750" s="15">
        <v>0.042</v>
      </c>
      <c r="L1750" s="15">
        <v>5524927.0</v>
      </c>
      <c r="M1750" s="15">
        <v>0.562</v>
      </c>
    </row>
    <row r="1751">
      <c r="A1751" s="15" t="str">
        <f t="shared" si="1"/>
        <v>Nicaragua-The Americas2007</v>
      </c>
      <c r="B1751" s="5" t="s">
        <v>83</v>
      </c>
      <c r="C1751" s="17" t="s">
        <v>213</v>
      </c>
      <c r="D1751" s="10" t="s">
        <v>69</v>
      </c>
      <c r="E1751" s="15">
        <v>0.025</v>
      </c>
      <c r="F1751" s="15">
        <v>0.024</v>
      </c>
      <c r="G1751" s="15">
        <v>76.0</v>
      </c>
      <c r="H1751" s="15">
        <v>70.0</v>
      </c>
      <c r="I1751" s="15">
        <v>0.364</v>
      </c>
      <c r="J1751" s="15">
        <v>0.592</v>
      </c>
      <c r="K1751" s="15">
        <v>0.043</v>
      </c>
      <c r="L1751" s="15">
        <v>5595533.0</v>
      </c>
      <c r="M1751" s="15">
        <v>0.564</v>
      </c>
    </row>
    <row r="1752">
      <c r="A1752" s="15" t="str">
        <f t="shared" si="1"/>
        <v>Nicaragua-The Americas2008</v>
      </c>
      <c r="B1752" s="5" t="s">
        <v>83</v>
      </c>
      <c r="C1752" s="17" t="s">
        <v>213</v>
      </c>
      <c r="D1752" s="10" t="s">
        <v>70</v>
      </c>
      <c r="E1752" s="15">
        <v>0.025</v>
      </c>
      <c r="F1752" s="15">
        <v>0.024</v>
      </c>
      <c r="G1752" s="15">
        <v>76.0</v>
      </c>
      <c r="H1752" s="15">
        <v>70.0</v>
      </c>
      <c r="I1752" s="15">
        <v>0.358</v>
      </c>
      <c r="J1752" s="15">
        <v>0.598</v>
      </c>
      <c r="K1752" s="15">
        <v>0.044</v>
      </c>
      <c r="L1752" s="15">
        <v>5667983.0</v>
      </c>
      <c r="M1752" s="15">
        <v>0.567</v>
      </c>
    </row>
    <row r="1753">
      <c r="A1753" s="15" t="str">
        <f t="shared" si="1"/>
        <v>Nicaragua-The Americas2009</v>
      </c>
      <c r="B1753" s="5" t="s">
        <v>83</v>
      </c>
      <c r="C1753" s="17" t="s">
        <v>213</v>
      </c>
      <c r="D1753" s="10" t="s">
        <v>71</v>
      </c>
      <c r="E1753" s="15">
        <v>0.024</v>
      </c>
      <c r="F1753" s="15">
        <v>0.023</v>
      </c>
      <c r="G1753" s="15">
        <v>77.0</v>
      </c>
      <c r="H1753" s="15">
        <v>70.0</v>
      </c>
      <c r="I1753" s="15">
        <v>0.351</v>
      </c>
      <c r="J1753" s="15">
        <v>0.604</v>
      </c>
      <c r="K1753" s="15">
        <v>0.045</v>
      </c>
      <c r="L1753" s="15">
        <v>5743329.0</v>
      </c>
      <c r="M1753" s="15">
        <v>0.57</v>
      </c>
    </row>
    <row r="1754">
      <c r="A1754" s="15" t="str">
        <f t="shared" si="1"/>
        <v>Nicaragua-The Americas2010</v>
      </c>
      <c r="B1754" s="5" t="s">
        <v>83</v>
      </c>
      <c r="C1754" s="17" t="s">
        <v>213</v>
      </c>
      <c r="D1754" s="10" t="s">
        <v>72</v>
      </c>
      <c r="E1754" s="15">
        <v>0.024</v>
      </c>
      <c r="F1754" s="15">
        <v>0.022</v>
      </c>
      <c r="G1754" s="15">
        <v>77.0</v>
      </c>
      <c r="H1754" s="15">
        <v>71.0</v>
      </c>
      <c r="I1754" s="15">
        <v>0.345</v>
      </c>
      <c r="J1754" s="15">
        <v>0.609</v>
      </c>
      <c r="K1754" s="15">
        <v>0.046</v>
      </c>
      <c r="L1754" s="15">
        <v>5822209.0</v>
      </c>
      <c r="M1754" s="15">
        <v>0.573</v>
      </c>
    </row>
    <row r="1755">
      <c r="A1755" s="15" t="str">
        <f t="shared" si="1"/>
        <v>Nicaragua-The Americas2011</v>
      </c>
      <c r="B1755" s="5" t="s">
        <v>83</v>
      </c>
      <c r="C1755" s="17" t="s">
        <v>213</v>
      </c>
      <c r="D1755" s="10" t="s">
        <v>73</v>
      </c>
      <c r="E1755" s="15">
        <v>0.024</v>
      </c>
      <c r="F1755" s="15">
        <v>0.021</v>
      </c>
      <c r="G1755" s="15">
        <v>77.0</v>
      </c>
      <c r="H1755" s="15">
        <v>71.0</v>
      </c>
      <c r="I1755" s="15">
        <v>0.339</v>
      </c>
      <c r="J1755" s="15">
        <v>0.615</v>
      </c>
      <c r="K1755" s="15">
        <v>0.046</v>
      </c>
      <c r="L1755" s="15">
        <v>5905146.0</v>
      </c>
      <c r="M1755" s="15">
        <v>0.575</v>
      </c>
    </row>
    <row r="1756">
      <c r="A1756" s="15" t="str">
        <f t="shared" si="1"/>
        <v>Nicaragua-The Americas2012</v>
      </c>
      <c r="B1756" s="5" t="s">
        <v>83</v>
      </c>
      <c r="C1756" s="17" t="s">
        <v>213</v>
      </c>
      <c r="D1756" s="10" t="s">
        <v>74</v>
      </c>
      <c r="E1756" s="15">
        <v>0.023</v>
      </c>
      <c r="F1756" s="15">
        <v>0.021</v>
      </c>
      <c r="G1756" s="15">
        <v>78.0</v>
      </c>
      <c r="H1756" s="15">
        <v>71.0</v>
      </c>
      <c r="I1756" s="15">
        <v>0.334</v>
      </c>
      <c r="J1756" s="15">
        <v>0.62</v>
      </c>
      <c r="K1756" s="15">
        <v>0.046</v>
      </c>
      <c r="L1756" s="15">
        <v>5991733.0</v>
      </c>
      <c r="M1756" s="15">
        <v>0.578</v>
      </c>
    </row>
    <row r="1757">
      <c r="A1757" s="15" t="str">
        <f t="shared" si="1"/>
        <v>Niger-Africa2000</v>
      </c>
      <c r="B1757" s="5" t="s">
        <v>77</v>
      </c>
      <c r="C1757" s="17" t="s">
        <v>214</v>
      </c>
      <c r="D1757" s="10" t="s">
        <v>62</v>
      </c>
      <c r="E1757" s="15">
        <v>0.053</v>
      </c>
      <c r="F1757" s="15">
        <v>0.101</v>
      </c>
      <c r="G1757" s="15">
        <v>51.0</v>
      </c>
      <c r="H1757" s="15">
        <v>51.0</v>
      </c>
      <c r="I1757" s="15">
        <v>0.479</v>
      </c>
      <c r="J1757" s="15">
        <v>0.495</v>
      </c>
      <c r="K1757" s="15">
        <v>0.025</v>
      </c>
      <c r="L1757" s="15">
        <v>1.0989815E7</v>
      </c>
      <c r="M1757" s="15">
        <v>0.162</v>
      </c>
    </row>
    <row r="1758">
      <c r="A1758" s="15" t="str">
        <f t="shared" si="1"/>
        <v>Niger-Africa2001</v>
      </c>
      <c r="B1758" s="5" t="s">
        <v>77</v>
      </c>
      <c r="C1758" s="17" t="s">
        <v>214</v>
      </c>
      <c r="D1758" s="10" t="s">
        <v>63</v>
      </c>
      <c r="E1758" s="15">
        <v>0.053</v>
      </c>
      <c r="F1758" s="15">
        <v>0.098</v>
      </c>
      <c r="G1758" s="15">
        <v>51.0</v>
      </c>
      <c r="H1758" s="15">
        <v>51.0</v>
      </c>
      <c r="I1758" s="15">
        <v>0.481</v>
      </c>
      <c r="J1758" s="15">
        <v>0.494</v>
      </c>
      <c r="K1758" s="15">
        <v>0.025</v>
      </c>
      <c r="L1758" s="15">
        <v>1.1396434E7</v>
      </c>
      <c r="M1758" s="15">
        <v>0.163</v>
      </c>
    </row>
    <row r="1759">
      <c r="A1759" s="15" t="str">
        <f t="shared" si="1"/>
        <v>Niger-Africa2002</v>
      </c>
      <c r="B1759" s="5" t="s">
        <v>77</v>
      </c>
      <c r="C1759" s="17" t="s">
        <v>214</v>
      </c>
      <c r="D1759" s="10" t="s">
        <v>64</v>
      </c>
      <c r="E1759" s="15">
        <v>0.052</v>
      </c>
      <c r="F1759" s="15">
        <v>0.094</v>
      </c>
      <c r="G1759" s="15">
        <v>52.0</v>
      </c>
      <c r="H1759" s="15">
        <v>52.0</v>
      </c>
      <c r="I1759" s="15">
        <v>0.483</v>
      </c>
      <c r="J1759" s="15">
        <v>0.491</v>
      </c>
      <c r="K1759" s="15">
        <v>0.025</v>
      </c>
      <c r="L1759" s="15">
        <v>1.1817297E7</v>
      </c>
      <c r="M1759" s="15">
        <v>0.164</v>
      </c>
    </row>
    <row r="1760">
      <c r="A1760" s="15" t="str">
        <f t="shared" si="1"/>
        <v>Niger-Africa2003</v>
      </c>
      <c r="B1760" s="5" t="s">
        <v>77</v>
      </c>
      <c r="C1760" s="17" t="s">
        <v>214</v>
      </c>
      <c r="D1760" s="10" t="s">
        <v>65</v>
      </c>
      <c r="E1760" s="15">
        <v>0.052</v>
      </c>
      <c r="F1760" s="15">
        <v>0.09</v>
      </c>
      <c r="G1760" s="15">
        <v>53.0</v>
      </c>
      <c r="H1760" s="15">
        <v>53.0</v>
      </c>
      <c r="I1760" s="15">
        <v>0.486</v>
      </c>
      <c r="J1760" s="15">
        <v>0.489</v>
      </c>
      <c r="K1760" s="15">
        <v>0.025</v>
      </c>
      <c r="L1760" s="15">
        <v>1.225404E7</v>
      </c>
      <c r="M1760" s="15">
        <v>0.165</v>
      </c>
    </row>
    <row r="1761">
      <c r="A1761" s="15" t="str">
        <f t="shared" si="1"/>
        <v>Niger-Africa2004</v>
      </c>
      <c r="B1761" s="5" t="s">
        <v>77</v>
      </c>
      <c r="C1761" s="17" t="s">
        <v>214</v>
      </c>
      <c r="D1761" s="10" t="s">
        <v>66</v>
      </c>
      <c r="E1761" s="15">
        <v>0.052</v>
      </c>
      <c r="F1761" s="15">
        <v>0.086</v>
      </c>
      <c r="G1761" s="15">
        <v>53.0</v>
      </c>
      <c r="H1761" s="15">
        <v>53.0</v>
      </c>
      <c r="I1761" s="15">
        <v>0.488</v>
      </c>
      <c r="J1761" s="15">
        <v>0.487</v>
      </c>
      <c r="K1761" s="15">
        <v>0.025</v>
      </c>
      <c r="L1761" s="15">
        <v>1.2708897E7</v>
      </c>
      <c r="M1761" s="15">
        <v>0.166</v>
      </c>
    </row>
    <row r="1762">
      <c r="A1762" s="15" t="str">
        <f t="shared" si="1"/>
        <v>Niger-Africa2005</v>
      </c>
      <c r="B1762" s="5" t="s">
        <v>77</v>
      </c>
      <c r="C1762" s="17" t="s">
        <v>214</v>
      </c>
      <c r="D1762" s="10" t="s">
        <v>67</v>
      </c>
      <c r="E1762" s="15">
        <v>0.051</v>
      </c>
      <c r="F1762" s="15">
        <v>0.082</v>
      </c>
      <c r="G1762" s="15">
        <v>54.0</v>
      </c>
      <c r="H1762" s="15">
        <v>54.0</v>
      </c>
      <c r="I1762" s="15">
        <v>0.49</v>
      </c>
      <c r="J1762" s="15">
        <v>0.485</v>
      </c>
      <c r="K1762" s="15">
        <v>0.025</v>
      </c>
      <c r="L1762" s="15">
        <v>1.3183798E7</v>
      </c>
      <c r="M1762" s="15">
        <v>0.167</v>
      </c>
    </row>
    <row r="1763">
      <c r="A1763" s="15" t="str">
        <f t="shared" si="1"/>
        <v>Niger-Africa2006</v>
      </c>
      <c r="B1763" s="5" t="s">
        <v>77</v>
      </c>
      <c r="C1763" s="17" t="s">
        <v>214</v>
      </c>
      <c r="D1763" s="10" t="s">
        <v>68</v>
      </c>
      <c r="E1763" s="15">
        <v>0.051</v>
      </c>
      <c r="F1763" s="15">
        <v>0.079</v>
      </c>
      <c r="G1763" s="15">
        <v>55.0</v>
      </c>
      <c r="H1763" s="15">
        <v>55.0</v>
      </c>
      <c r="I1763" s="15">
        <v>0.492</v>
      </c>
      <c r="J1763" s="15">
        <v>0.483</v>
      </c>
      <c r="K1763" s="15">
        <v>0.025</v>
      </c>
      <c r="L1763" s="15">
        <v>1.3679705E7</v>
      </c>
      <c r="M1763" s="15">
        <v>0.169</v>
      </c>
    </row>
    <row r="1764">
      <c r="A1764" s="15" t="str">
        <f t="shared" si="1"/>
        <v>Niger-Africa2007</v>
      </c>
      <c r="B1764" s="5" t="s">
        <v>77</v>
      </c>
      <c r="C1764" s="17" t="s">
        <v>214</v>
      </c>
      <c r="D1764" s="10" t="s">
        <v>69</v>
      </c>
      <c r="E1764" s="15">
        <v>0.051</v>
      </c>
      <c r="F1764" s="15">
        <v>0.075</v>
      </c>
      <c r="G1764" s="15">
        <v>55.0</v>
      </c>
      <c r="H1764" s="15">
        <v>55.0</v>
      </c>
      <c r="I1764" s="15">
        <v>0.494</v>
      </c>
      <c r="J1764" s="15">
        <v>0.481</v>
      </c>
      <c r="K1764" s="15">
        <v>0.025</v>
      </c>
      <c r="L1764" s="15">
        <v>1.4197289E7</v>
      </c>
      <c r="M1764" s="15">
        <v>0.17</v>
      </c>
    </row>
    <row r="1765">
      <c r="A1765" s="15" t="str">
        <f t="shared" si="1"/>
        <v>Niger-Africa2008</v>
      </c>
      <c r="B1765" s="5" t="s">
        <v>77</v>
      </c>
      <c r="C1765" s="17" t="s">
        <v>214</v>
      </c>
      <c r="D1765" s="10" t="s">
        <v>70</v>
      </c>
      <c r="E1765" s="15">
        <v>0.05</v>
      </c>
      <c r="F1765" s="15">
        <v>0.072</v>
      </c>
      <c r="G1765" s="15">
        <v>56.0</v>
      </c>
      <c r="H1765" s="15">
        <v>56.0</v>
      </c>
      <c r="I1765" s="15">
        <v>0.496</v>
      </c>
      <c r="J1765" s="15">
        <v>0.479</v>
      </c>
      <c r="K1765" s="15">
        <v>0.026</v>
      </c>
      <c r="L1765" s="15">
        <v>1.4737895E7</v>
      </c>
      <c r="M1765" s="15">
        <v>0.172</v>
      </c>
    </row>
    <row r="1766">
      <c r="A1766" s="15" t="str">
        <f t="shared" si="1"/>
        <v>Niger-Africa2009</v>
      </c>
      <c r="B1766" s="5" t="s">
        <v>77</v>
      </c>
      <c r="C1766" s="17" t="s">
        <v>214</v>
      </c>
      <c r="D1766" s="10" t="s">
        <v>71</v>
      </c>
      <c r="E1766" s="15">
        <v>0.05</v>
      </c>
      <c r="F1766" s="15">
        <v>0.069</v>
      </c>
      <c r="G1766" s="15">
        <v>57.0</v>
      </c>
      <c r="H1766" s="15">
        <v>56.0</v>
      </c>
      <c r="I1766" s="15">
        <v>0.497</v>
      </c>
      <c r="J1766" s="15">
        <v>0.477</v>
      </c>
      <c r="K1766" s="15">
        <v>0.026</v>
      </c>
      <c r="L1766" s="15">
        <v>1.5302948E7</v>
      </c>
      <c r="M1766" s="15">
        <v>0.174</v>
      </c>
    </row>
    <row r="1767">
      <c r="A1767" s="15" t="str">
        <f t="shared" si="1"/>
        <v>Niger-Africa2010</v>
      </c>
      <c r="B1767" s="5" t="s">
        <v>77</v>
      </c>
      <c r="C1767" s="17" t="s">
        <v>214</v>
      </c>
      <c r="D1767" s="10" t="s">
        <v>72</v>
      </c>
      <c r="E1767" s="15">
        <v>0.05</v>
      </c>
      <c r="F1767" s="15">
        <v>0.066</v>
      </c>
      <c r="G1767" s="15">
        <v>57.0</v>
      </c>
      <c r="H1767" s="15">
        <v>57.0</v>
      </c>
      <c r="I1767" s="15">
        <v>0.498</v>
      </c>
      <c r="J1767" s="15">
        <v>0.476</v>
      </c>
      <c r="K1767" s="15">
        <v>0.026</v>
      </c>
      <c r="L1767" s="15">
        <v>1.5893746E7</v>
      </c>
      <c r="M1767" s="15">
        <v>0.176</v>
      </c>
    </row>
    <row r="1768">
      <c r="A1768" s="15" t="str">
        <f t="shared" si="1"/>
        <v>Niger-Africa2011</v>
      </c>
      <c r="B1768" s="5" t="s">
        <v>77</v>
      </c>
      <c r="C1768" s="17" t="s">
        <v>214</v>
      </c>
      <c r="D1768" s="10" t="s">
        <v>73</v>
      </c>
      <c r="E1768" s="15">
        <v>0.05</v>
      </c>
      <c r="F1768" s="15">
        <v>0.064</v>
      </c>
      <c r="G1768" s="15">
        <v>58.0</v>
      </c>
      <c r="H1768" s="15">
        <v>57.0</v>
      </c>
      <c r="I1768" s="15">
        <v>0.499</v>
      </c>
      <c r="J1768" s="15">
        <v>0.475</v>
      </c>
      <c r="K1768" s="15">
        <v>0.026</v>
      </c>
      <c r="L1768" s="15">
        <v>1.6511462E7</v>
      </c>
      <c r="M1768" s="15">
        <v>0.178</v>
      </c>
    </row>
    <row r="1769">
      <c r="A1769" s="15" t="str">
        <f t="shared" si="1"/>
        <v>Niger-Africa2012</v>
      </c>
      <c r="B1769" s="5" t="s">
        <v>77</v>
      </c>
      <c r="C1769" s="17" t="s">
        <v>214</v>
      </c>
      <c r="D1769" s="10" t="s">
        <v>74</v>
      </c>
      <c r="E1769" s="15">
        <v>0.05</v>
      </c>
      <c r="F1769" s="15">
        <v>0.062</v>
      </c>
      <c r="G1769" s="15">
        <v>58.0</v>
      </c>
      <c r="H1769" s="15">
        <v>58.0</v>
      </c>
      <c r="I1769" s="15">
        <v>0.5</v>
      </c>
      <c r="J1769" s="15">
        <v>0.474</v>
      </c>
      <c r="K1769" s="15">
        <v>0.026</v>
      </c>
      <c r="L1769" s="15">
        <v>1.7157042E7</v>
      </c>
      <c r="M1769" s="15">
        <v>0.18</v>
      </c>
    </row>
    <row r="1770">
      <c r="A1770" s="15" t="str">
        <f t="shared" si="1"/>
        <v>Nigeria-Africa2000</v>
      </c>
      <c r="B1770" s="5" t="s">
        <v>77</v>
      </c>
      <c r="C1770" s="17" t="s">
        <v>215</v>
      </c>
      <c r="D1770" s="10" t="s">
        <v>62</v>
      </c>
      <c r="E1770" s="15">
        <v>0.043</v>
      </c>
      <c r="F1770" s="15">
        <v>0.113</v>
      </c>
      <c r="G1770" s="15">
        <v>47.0</v>
      </c>
      <c r="H1770" s="15">
        <v>46.0</v>
      </c>
      <c r="I1770" s="15">
        <v>0.435</v>
      </c>
      <c r="J1770" s="15">
        <v>0.537</v>
      </c>
      <c r="K1770" s="15">
        <v>0.028</v>
      </c>
      <c r="L1770" s="15">
        <v>1.22876727E8</v>
      </c>
      <c r="M1770" s="15">
        <v>0.348</v>
      </c>
    </row>
    <row r="1771">
      <c r="A1771" s="15" t="str">
        <f t="shared" si="1"/>
        <v>Nigeria-Africa2001</v>
      </c>
      <c r="B1771" s="5" t="s">
        <v>77</v>
      </c>
      <c r="C1771" s="17" t="s">
        <v>215</v>
      </c>
      <c r="D1771" s="10" t="s">
        <v>63</v>
      </c>
      <c r="E1771" s="15">
        <v>0.043</v>
      </c>
      <c r="F1771" s="15">
        <v>0.11</v>
      </c>
      <c r="G1771" s="15">
        <v>47.0</v>
      </c>
      <c r="H1771" s="15">
        <v>46.0</v>
      </c>
      <c r="I1771" s="15">
        <v>0.435</v>
      </c>
      <c r="J1771" s="15">
        <v>0.538</v>
      </c>
      <c r="K1771" s="15">
        <v>0.028</v>
      </c>
      <c r="L1771" s="15">
        <v>1.26004992E8</v>
      </c>
      <c r="M1771" s="15">
        <v>0.357</v>
      </c>
    </row>
    <row r="1772">
      <c r="A1772" s="15" t="str">
        <f t="shared" si="1"/>
        <v>Nigeria-Africa2002</v>
      </c>
      <c r="B1772" s="5" t="s">
        <v>77</v>
      </c>
      <c r="C1772" s="17" t="s">
        <v>215</v>
      </c>
      <c r="D1772" s="10" t="s">
        <v>64</v>
      </c>
      <c r="E1772" s="15">
        <v>0.043</v>
      </c>
      <c r="F1772" s="15">
        <v>0.106</v>
      </c>
      <c r="G1772" s="15">
        <v>48.0</v>
      </c>
      <c r="H1772" s="15">
        <v>47.0</v>
      </c>
      <c r="I1772" s="15">
        <v>0.434</v>
      </c>
      <c r="J1772" s="15">
        <v>0.538</v>
      </c>
      <c r="K1772" s="15">
        <v>0.028</v>
      </c>
      <c r="L1772" s="15">
        <v>1.29224641E8</v>
      </c>
      <c r="M1772" s="15">
        <v>0.365</v>
      </c>
    </row>
    <row r="1773">
      <c r="A1773" s="15" t="str">
        <f t="shared" si="1"/>
        <v>Nigeria-Africa2003</v>
      </c>
      <c r="B1773" s="5" t="s">
        <v>77</v>
      </c>
      <c r="C1773" s="17" t="s">
        <v>215</v>
      </c>
      <c r="D1773" s="10" t="s">
        <v>65</v>
      </c>
      <c r="E1773" s="15">
        <v>0.043</v>
      </c>
      <c r="F1773" s="15">
        <v>0.103</v>
      </c>
      <c r="G1773" s="15">
        <v>48.0</v>
      </c>
      <c r="H1773" s="15">
        <v>47.0</v>
      </c>
      <c r="I1773" s="15">
        <v>0.435</v>
      </c>
      <c r="J1773" s="15">
        <v>0.538</v>
      </c>
      <c r="K1773" s="15">
        <v>0.028</v>
      </c>
      <c r="L1773" s="15">
        <v>1.32550146E8</v>
      </c>
      <c r="M1773" s="15">
        <v>0.374</v>
      </c>
    </row>
    <row r="1774">
      <c r="A1774" s="15" t="str">
        <f t="shared" si="1"/>
        <v>Nigeria-Africa2004</v>
      </c>
      <c r="B1774" s="5" t="s">
        <v>77</v>
      </c>
      <c r="C1774" s="17" t="s">
        <v>215</v>
      </c>
      <c r="D1774" s="10" t="s">
        <v>66</v>
      </c>
      <c r="E1774" s="15">
        <v>0.043</v>
      </c>
      <c r="F1774" s="15">
        <v>0.1</v>
      </c>
      <c r="G1774" s="15">
        <v>49.0</v>
      </c>
      <c r="H1774" s="15">
        <v>48.0</v>
      </c>
      <c r="I1774" s="15">
        <v>0.435</v>
      </c>
      <c r="J1774" s="15">
        <v>0.538</v>
      </c>
      <c r="K1774" s="15">
        <v>0.027</v>
      </c>
      <c r="L1774" s="15">
        <v>1.3599925E8</v>
      </c>
      <c r="M1774" s="15">
        <v>0.382</v>
      </c>
    </row>
    <row r="1775">
      <c r="A1775" s="15" t="str">
        <f t="shared" si="1"/>
        <v>Nigeria-Africa2005</v>
      </c>
      <c r="B1775" s="5" t="s">
        <v>77</v>
      </c>
      <c r="C1775" s="17" t="s">
        <v>215</v>
      </c>
      <c r="D1775" s="10" t="s">
        <v>67</v>
      </c>
      <c r="E1775" s="15">
        <v>0.042</v>
      </c>
      <c r="F1775" s="15">
        <v>0.097</v>
      </c>
      <c r="G1775" s="15">
        <v>49.0</v>
      </c>
      <c r="H1775" s="15">
        <v>48.0</v>
      </c>
      <c r="I1775" s="15">
        <v>0.436</v>
      </c>
      <c r="J1775" s="15">
        <v>0.537</v>
      </c>
      <c r="K1775" s="15">
        <v>0.027</v>
      </c>
      <c r="L1775" s="15">
        <v>1.39585891E8</v>
      </c>
      <c r="M1775" s="15">
        <v>0.391</v>
      </c>
    </row>
    <row r="1776">
      <c r="A1776" s="15" t="str">
        <f t="shared" si="1"/>
        <v>Nigeria-Africa2006</v>
      </c>
      <c r="B1776" s="5" t="s">
        <v>77</v>
      </c>
      <c r="C1776" s="17" t="s">
        <v>215</v>
      </c>
      <c r="D1776" s="10" t="s">
        <v>68</v>
      </c>
      <c r="E1776" s="15">
        <v>0.042</v>
      </c>
      <c r="F1776" s="15">
        <v>0.094</v>
      </c>
      <c r="G1776" s="15">
        <v>50.0</v>
      </c>
      <c r="H1776" s="15">
        <v>49.0</v>
      </c>
      <c r="I1776" s="15">
        <v>0.436</v>
      </c>
      <c r="J1776" s="15">
        <v>0.536</v>
      </c>
      <c r="K1776" s="15">
        <v>0.027</v>
      </c>
      <c r="L1776" s="15">
        <v>1.43314909E8</v>
      </c>
      <c r="M1776" s="15">
        <v>0.399</v>
      </c>
    </row>
    <row r="1777">
      <c r="A1777" s="15" t="str">
        <f t="shared" si="1"/>
        <v>Nigeria-Africa2007</v>
      </c>
      <c r="B1777" s="5" t="s">
        <v>77</v>
      </c>
      <c r="C1777" s="17" t="s">
        <v>215</v>
      </c>
      <c r="D1777" s="10" t="s">
        <v>69</v>
      </c>
      <c r="E1777" s="15">
        <v>0.042</v>
      </c>
      <c r="F1777" s="15">
        <v>0.091</v>
      </c>
      <c r="G1777" s="15">
        <v>50.0</v>
      </c>
      <c r="H1777" s="15">
        <v>49.0</v>
      </c>
      <c r="I1777" s="15">
        <v>0.437</v>
      </c>
      <c r="J1777" s="15">
        <v>0.536</v>
      </c>
      <c r="K1777" s="15">
        <v>0.027</v>
      </c>
      <c r="L1777" s="15">
        <v>1.47187353E8</v>
      </c>
      <c r="M1777" s="15">
        <v>0.408</v>
      </c>
    </row>
    <row r="1778">
      <c r="A1778" s="15" t="str">
        <f t="shared" si="1"/>
        <v>Nigeria-Africa2008</v>
      </c>
      <c r="B1778" s="5" t="s">
        <v>77</v>
      </c>
      <c r="C1778" s="17" t="s">
        <v>215</v>
      </c>
      <c r="D1778" s="10" t="s">
        <v>70</v>
      </c>
      <c r="E1778" s="15">
        <v>0.042</v>
      </c>
      <c r="F1778" s="15">
        <v>0.088</v>
      </c>
      <c r="G1778" s="15">
        <v>51.0</v>
      </c>
      <c r="H1778" s="15">
        <v>50.0</v>
      </c>
      <c r="I1778" s="15">
        <v>0.438</v>
      </c>
      <c r="J1778" s="15">
        <v>0.535</v>
      </c>
      <c r="K1778" s="15">
        <v>0.027</v>
      </c>
      <c r="L1778" s="15">
        <v>1.5120808E8</v>
      </c>
      <c r="M1778" s="15">
        <v>0.417</v>
      </c>
    </row>
    <row r="1779">
      <c r="A1779" s="15" t="str">
        <f t="shared" si="1"/>
        <v>Nigeria-Africa2009</v>
      </c>
      <c r="B1779" s="5" t="s">
        <v>77</v>
      </c>
      <c r="C1779" s="17" t="s">
        <v>215</v>
      </c>
      <c r="D1779" s="10" t="s">
        <v>71</v>
      </c>
      <c r="E1779" s="15">
        <v>0.042</v>
      </c>
      <c r="F1779" s="15">
        <v>0.085</v>
      </c>
      <c r="G1779" s="15">
        <v>51.0</v>
      </c>
      <c r="H1779" s="15">
        <v>51.0</v>
      </c>
      <c r="I1779" s="15">
        <v>0.439</v>
      </c>
      <c r="J1779" s="15">
        <v>0.534</v>
      </c>
      <c r="K1779" s="15">
        <v>0.027</v>
      </c>
      <c r="L1779" s="15">
        <v>1.5538102E8</v>
      </c>
      <c r="M1779" s="15">
        <v>0.426</v>
      </c>
    </row>
    <row r="1780">
      <c r="A1780" s="15" t="str">
        <f t="shared" si="1"/>
        <v>Nigeria-Africa2010</v>
      </c>
      <c r="B1780" s="5" t="s">
        <v>77</v>
      </c>
      <c r="C1780" s="17" t="s">
        <v>215</v>
      </c>
      <c r="D1780" s="10" t="s">
        <v>72</v>
      </c>
      <c r="E1780" s="15">
        <v>0.042</v>
      </c>
      <c r="F1780" s="15">
        <v>0.082</v>
      </c>
      <c r="G1780" s="15">
        <v>52.0</v>
      </c>
      <c r="H1780" s="15">
        <v>51.0</v>
      </c>
      <c r="I1780" s="15">
        <v>0.44</v>
      </c>
      <c r="J1780" s="15">
        <v>0.532</v>
      </c>
      <c r="K1780" s="15">
        <v>0.027</v>
      </c>
      <c r="L1780" s="15">
        <v>1.5970778E8</v>
      </c>
      <c r="M1780" s="15">
        <v>0.435</v>
      </c>
    </row>
    <row r="1781">
      <c r="A1781" s="15" t="str">
        <f t="shared" si="1"/>
        <v>Nigeria-Africa2011</v>
      </c>
      <c r="B1781" s="5" t="s">
        <v>77</v>
      </c>
      <c r="C1781" s="17" t="s">
        <v>215</v>
      </c>
      <c r="D1781" s="10" t="s">
        <v>73</v>
      </c>
      <c r="E1781" s="15">
        <v>0.042</v>
      </c>
      <c r="F1781" s="15">
        <v>0.079</v>
      </c>
      <c r="G1781" s="15">
        <v>52.0</v>
      </c>
      <c r="H1781" s="15">
        <v>51.0</v>
      </c>
      <c r="I1781" s="15">
        <v>0.441</v>
      </c>
      <c r="J1781" s="15">
        <v>0.531</v>
      </c>
      <c r="K1781" s="15">
        <v>0.027</v>
      </c>
      <c r="L1781" s="15">
        <v>1.64192925E8</v>
      </c>
      <c r="M1781" s="15">
        <v>0.444</v>
      </c>
    </row>
    <row r="1782">
      <c r="A1782" s="15" t="str">
        <f t="shared" si="1"/>
        <v>Nigeria-Africa2012</v>
      </c>
      <c r="B1782" s="5" t="s">
        <v>77</v>
      </c>
      <c r="C1782" s="17" t="s">
        <v>215</v>
      </c>
      <c r="D1782" s="10" t="s">
        <v>74</v>
      </c>
      <c r="E1782" s="15">
        <v>0.042</v>
      </c>
      <c r="F1782" s="15">
        <v>0.077</v>
      </c>
      <c r="G1782" s="15">
        <v>52.0</v>
      </c>
      <c r="H1782" s="15">
        <v>52.0</v>
      </c>
      <c r="I1782" s="15">
        <v>0.442</v>
      </c>
      <c r="J1782" s="15">
        <v>0.531</v>
      </c>
      <c r="K1782" s="15">
        <v>0.027</v>
      </c>
      <c r="L1782" s="15">
        <v>1.68833776E8</v>
      </c>
      <c r="M1782" s="15">
        <v>0.452</v>
      </c>
    </row>
    <row r="1783">
      <c r="A1783" s="15" t="str">
        <f t="shared" si="1"/>
        <v>North Korea-Asia2000</v>
      </c>
      <c r="B1783" s="5" t="s">
        <v>60</v>
      </c>
      <c r="C1783" s="17" t="s">
        <v>216</v>
      </c>
      <c r="D1783" s="10" t="s">
        <v>62</v>
      </c>
      <c r="E1783" s="15">
        <v>0.018</v>
      </c>
      <c r="F1783" s="15">
        <v>0.045</v>
      </c>
      <c r="G1783" s="15">
        <v>69.0</v>
      </c>
      <c r="H1783" s="15">
        <v>61.0</v>
      </c>
      <c r="I1783" s="15">
        <v>0.26</v>
      </c>
      <c r="J1783" s="15">
        <v>0.681</v>
      </c>
      <c r="K1783" s="15">
        <v>0.059</v>
      </c>
      <c r="L1783" s="15">
        <v>2.2840225E7</v>
      </c>
      <c r="M1783" s="15">
        <v>0.594</v>
      </c>
    </row>
    <row r="1784">
      <c r="A1784" s="15" t="str">
        <f t="shared" si="1"/>
        <v>North Korea-Asia2001</v>
      </c>
      <c r="B1784" s="5" t="s">
        <v>60</v>
      </c>
      <c r="C1784" s="17" t="s">
        <v>216</v>
      </c>
      <c r="D1784" s="10" t="s">
        <v>63</v>
      </c>
      <c r="E1784" s="15">
        <v>0.017</v>
      </c>
      <c r="F1784" s="15">
        <v>0.039</v>
      </c>
      <c r="G1784" s="15">
        <v>70.0</v>
      </c>
      <c r="H1784" s="15">
        <v>62.0</v>
      </c>
      <c r="I1784" s="15">
        <v>0.258</v>
      </c>
      <c r="J1784" s="15">
        <v>0.68</v>
      </c>
      <c r="K1784" s="15">
        <v>0.062</v>
      </c>
      <c r="L1784" s="15">
        <v>2.3043449E7</v>
      </c>
      <c r="M1784" s="15">
        <v>0.595</v>
      </c>
    </row>
    <row r="1785">
      <c r="A1785" s="15" t="str">
        <f t="shared" si="1"/>
        <v>North Korea-Asia2002</v>
      </c>
      <c r="B1785" s="5" t="s">
        <v>60</v>
      </c>
      <c r="C1785" s="17" t="s">
        <v>216</v>
      </c>
      <c r="D1785" s="10" t="s">
        <v>64</v>
      </c>
      <c r="E1785" s="15">
        <v>0.017</v>
      </c>
      <c r="F1785" s="15">
        <v>0.034</v>
      </c>
      <c r="G1785" s="15">
        <v>70.0</v>
      </c>
      <c r="H1785" s="15">
        <v>63.0</v>
      </c>
      <c r="I1785" s="15">
        <v>0.256</v>
      </c>
      <c r="J1785" s="15">
        <v>0.68</v>
      </c>
      <c r="K1785" s="15">
        <v>0.065</v>
      </c>
      <c r="L1785" s="15">
        <v>2.3248059E7</v>
      </c>
      <c r="M1785" s="15">
        <v>0.596</v>
      </c>
    </row>
    <row r="1786">
      <c r="A1786" s="15" t="str">
        <f t="shared" si="1"/>
        <v>North Korea-Asia2003</v>
      </c>
      <c r="B1786" s="5" t="s">
        <v>60</v>
      </c>
      <c r="C1786" s="17" t="s">
        <v>216</v>
      </c>
      <c r="D1786" s="10" t="s">
        <v>65</v>
      </c>
      <c r="E1786" s="15">
        <v>0.016</v>
      </c>
      <c r="F1786" s="15">
        <v>0.03</v>
      </c>
      <c r="G1786" s="15">
        <v>71.0</v>
      </c>
      <c r="H1786" s="15">
        <v>64.0</v>
      </c>
      <c r="I1786" s="15">
        <v>0.253</v>
      </c>
      <c r="J1786" s="15">
        <v>0.679</v>
      </c>
      <c r="K1786" s="15">
        <v>0.068</v>
      </c>
      <c r="L1786" s="15">
        <v>2.344918E7</v>
      </c>
      <c r="M1786" s="15">
        <v>0.596</v>
      </c>
    </row>
    <row r="1787">
      <c r="A1787" s="15" t="str">
        <f t="shared" si="1"/>
        <v>North Korea-Asia2004</v>
      </c>
      <c r="B1787" s="5" t="s">
        <v>60</v>
      </c>
      <c r="C1787" s="17" t="s">
        <v>216</v>
      </c>
      <c r="D1787" s="10" t="s">
        <v>66</v>
      </c>
      <c r="E1787" s="15">
        <v>0.016</v>
      </c>
      <c r="F1787" s="15">
        <v>0.028</v>
      </c>
      <c r="G1787" s="15">
        <v>72.0</v>
      </c>
      <c r="H1787" s="15">
        <v>64.0</v>
      </c>
      <c r="I1787" s="15">
        <v>0.25</v>
      </c>
      <c r="J1787" s="15">
        <v>0.678</v>
      </c>
      <c r="K1787" s="15">
        <v>0.071</v>
      </c>
      <c r="L1787" s="15">
        <v>2.3639303E7</v>
      </c>
      <c r="M1787" s="15">
        <v>0.597</v>
      </c>
    </row>
    <row r="1788">
      <c r="A1788" s="15" t="str">
        <f t="shared" si="1"/>
        <v>North Korea-Asia2005</v>
      </c>
      <c r="B1788" s="5" t="s">
        <v>60</v>
      </c>
      <c r="C1788" s="17" t="s">
        <v>216</v>
      </c>
      <c r="D1788" s="10" t="s">
        <v>67</v>
      </c>
      <c r="E1788" s="15">
        <v>0.016</v>
      </c>
      <c r="F1788" s="15">
        <v>0.026</v>
      </c>
      <c r="G1788" s="15">
        <v>72.0</v>
      </c>
      <c r="H1788" s="15">
        <v>65.0</v>
      </c>
      <c r="I1788" s="15">
        <v>0.247</v>
      </c>
      <c r="J1788" s="15">
        <v>0.678</v>
      </c>
      <c r="K1788" s="15">
        <v>0.074</v>
      </c>
      <c r="L1788" s="15">
        <v>2.3813333E7</v>
      </c>
      <c r="M1788" s="15">
        <v>0.598</v>
      </c>
    </row>
    <row r="1789">
      <c r="A1789" s="15" t="str">
        <f t="shared" si="1"/>
        <v>North Korea-Asia2006</v>
      </c>
      <c r="B1789" s="5" t="s">
        <v>60</v>
      </c>
      <c r="C1789" s="17" t="s">
        <v>216</v>
      </c>
      <c r="D1789" s="10" t="s">
        <v>68</v>
      </c>
      <c r="E1789" s="15">
        <v>0.015</v>
      </c>
      <c r="F1789" s="15">
        <v>0.026</v>
      </c>
      <c r="G1789" s="15">
        <v>72.0</v>
      </c>
      <c r="H1789" s="15">
        <v>65.0</v>
      </c>
      <c r="I1789" s="15">
        <v>0.243</v>
      </c>
      <c r="J1789" s="15">
        <v>0.679</v>
      </c>
      <c r="K1789" s="15">
        <v>0.077</v>
      </c>
      <c r="L1789" s="15">
        <v>2.3969917E7</v>
      </c>
      <c r="M1789" s="15">
        <v>0.599</v>
      </c>
    </row>
    <row r="1790">
      <c r="A1790" s="15" t="str">
        <f t="shared" si="1"/>
        <v>North Korea-Asia2007</v>
      </c>
      <c r="B1790" s="5" t="s">
        <v>60</v>
      </c>
      <c r="C1790" s="17" t="s">
        <v>216</v>
      </c>
      <c r="D1790" s="10" t="s">
        <v>69</v>
      </c>
      <c r="E1790" s="15">
        <v>0.015</v>
      </c>
      <c r="F1790" s="15">
        <v>0.026</v>
      </c>
      <c r="G1790" s="15">
        <v>72.0</v>
      </c>
      <c r="H1790" s="15">
        <v>65.0</v>
      </c>
      <c r="I1790" s="15">
        <v>0.239</v>
      </c>
      <c r="J1790" s="15">
        <v>0.681</v>
      </c>
      <c r="K1790" s="15">
        <v>0.08</v>
      </c>
      <c r="L1790" s="15">
        <v>2.4111989E7</v>
      </c>
      <c r="M1790" s="15">
        <v>0.6</v>
      </c>
    </row>
    <row r="1791">
      <c r="A1791" s="15" t="str">
        <f t="shared" si="1"/>
        <v>North Korea-Asia2008</v>
      </c>
      <c r="B1791" s="5" t="s">
        <v>60</v>
      </c>
      <c r="C1791" s="17" t="s">
        <v>216</v>
      </c>
      <c r="D1791" s="10" t="s">
        <v>70</v>
      </c>
      <c r="E1791" s="15">
        <v>0.015</v>
      </c>
      <c r="F1791" s="15">
        <v>0.026</v>
      </c>
      <c r="G1791" s="15">
        <v>72.0</v>
      </c>
      <c r="H1791" s="15">
        <v>65.0</v>
      </c>
      <c r="I1791" s="15">
        <v>0.235</v>
      </c>
      <c r="J1791" s="15">
        <v>0.682</v>
      </c>
      <c r="K1791" s="15">
        <v>0.083</v>
      </c>
      <c r="L1791" s="15">
        <v>2.4243894E7</v>
      </c>
      <c r="M1791" s="15">
        <v>0.6</v>
      </c>
    </row>
    <row r="1792">
      <c r="A1792" s="15" t="str">
        <f t="shared" si="1"/>
        <v>North Korea-Asia2009</v>
      </c>
      <c r="B1792" s="5" t="s">
        <v>60</v>
      </c>
      <c r="C1792" s="17" t="s">
        <v>216</v>
      </c>
      <c r="D1792" s="10" t="s">
        <v>71</v>
      </c>
      <c r="E1792" s="15">
        <v>0.014</v>
      </c>
      <c r="F1792" s="15">
        <v>0.025</v>
      </c>
      <c r="G1792" s="15">
        <v>72.0</v>
      </c>
      <c r="H1792" s="15">
        <v>65.0</v>
      </c>
      <c r="I1792" s="15">
        <v>0.231</v>
      </c>
      <c r="J1792" s="15">
        <v>0.684</v>
      </c>
      <c r="K1792" s="15">
        <v>0.085</v>
      </c>
      <c r="L1792" s="15">
        <v>2.4371865E7</v>
      </c>
      <c r="M1792" s="15">
        <v>0.601</v>
      </c>
    </row>
    <row r="1793">
      <c r="A1793" s="15" t="str">
        <f t="shared" si="1"/>
        <v>North Korea-Asia2010</v>
      </c>
      <c r="B1793" s="5" t="s">
        <v>60</v>
      </c>
      <c r="C1793" s="17" t="s">
        <v>216</v>
      </c>
      <c r="D1793" s="10" t="s">
        <v>72</v>
      </c>
      <c r="E1793" s="15">
        <v>0.014</v>
      </c>
      <c r="F1793" s="15">
        <v>0.025</v>
      </c>
      <c r="G1793" s="15">
        <v>72.0</v>
      </c>
      <c r="H1793" s="15">
        <v>66.0</v>
      </c>
      <c r="I1793" s="15">
        <v>0.227</v>
      </c>
      <c r="J1793" s="15">
        <v>0.686</v>
      </c>
      <c r="K1793" s="15">
        <v>0.088</v>
      </c>
      <c r="L1793" s="15">
        <v>2.450052E7</v>
      </c>
      <c r="M1793" s="15">
        <v>0.602</v>
      </c>
    </row>
    <row r="1794">
      <c r="A1794" s="15" t="str">
        <f t="shared" si="1"/>
        <v>North Korea-Asia2011</v>
      </c>
      <c r="B1794" s="5" t="s">
        <v>60</v>
      </c>
      <c r="C1794" s="17" t="s">
        <v>216</v>
      </c>
      <c r="D1794" s="10" t="s">
        <v>73</v>
      </c>
      <c r="E1794" s="15">
        <v>0.014</v>
      </c>
      <c r="F1794" s="15">
        <v>0.024</v>
      </c>
      <c r="G1794" s="15">
        <v>73.0</v>
      </c>
      <c r="H1794" s="15">
        <v>66.0</v>
      </c>
      <c r="I1794" s="15">
        <v>0.223</v>
      </c>
      <c r="J1794" s="15">
        <v>0.687</v>
      </c>
      <c r="K1794" s="15">
        <v>0.09</v>
      </c>
      <c r="L1794" s="15">
        <v>2.4631291E7</v>
      </c>
      <c r="M1794" s="15">
        <v>0.603</v>
      </c>
    </row>
    <row r="1795">
      <c r="A1795" s="15" t="str">
        <f t="shared" si="1"/>
        <v>North Korea-Asia2012</v>
      </c>
      <c r="B1795" s="5" t="s">
        <v>60</v>
      </c>
      <c r="C1795" s="17" t="s">
        <v>216</v>
      </c>
      <c r="D1795" s="10" t="s">
        <v>74</v>
      </c>
      <c r="E1795" s="15">
        <v>0.014</v>
      </c>
      <c r="F1795" s="15">
        <v>0.023</v>
      </c>
      <c r="G1795" s="15">
        <v>73.0</v>
      </c>
      <c r="H1795" s="15">
        <v>66.0</v>
      </c>
      <c r="I1795" s="15">
        <v>0.22</v>
      </c>
      <c r="J1795" s="15">
        <v>0.688</v>
      </c>
      <c r="K1795" s="15">
        <v>0.092</v>
      </c>
      <c r="L1795" s="15">
        <v>2.4763188E7</v>
      </c>
      <c r="M1795" s="15">
        <v>0.604</v>
      </c>
    </row>
    <row r="1796">
      <c r="A1796" s="15" t="str">
        <f t="shared" si="1"/>
        <v>North Macedonia-Europe2000</v>
      </c>
      <c r="B1796" s="5" t="s">
        <v>75</v>
      </c>
      <c r="C1796" s="17" t="s">
        <v>217</v>
      </c>
      <c r="D1796" s="10" t="s">
        <v>62</v>
      </c>
      <c r="E1796" s="15">
        <v>0.013</v>
      </c>
      <c r="F1796" s="15">
        <v>0.014</v>
      </c>
      <c r="G1796" s="15">
        <v>76.0</v>
      </c>
      <c r="H1796" s="15">
        <v>71.0</v>
      </c>
      <c r="I1796" s="15">
        <v>0.224</v>
      </c>
      <c r="J1796" s="15">
        <v>0.676</v>
      </c>
      <c r="K1796" s="15">
        <v>0.1</v>
      </c>
      <c r="L1796" s="15">
        <v>2052129.0</v>
      </c>
      <c r="M1796" s="15">
        <v>0.585</v>
      </c>
    </row>
    <row r="1797">
      <c r="A1797" s="15" t="str">
        <f t="shared" si="1"/>
        <v>North Macedonia-Europe2001</v>
      </c>
      <c r="B1797" s="5" t="s">
        <v>75</v>
      </c>
      <c r="C1797" s="17" t="s">
        <v>217</v>
      </c>
      <c r="D1797" s="10" t="s">
        <v>63</v>
      </c>
      <c r="E1797" s="15">
        <v>0.012</v>
      </c>
      <c r="F1797" s="15">
        <v>0.014</v>
      </c>
      <c r="G1797" s="15">
        <v>76.0</v>
      </c>
      <c r="H1797" s="15">
        <v>71.0</v>
      </c>
      <c r="I1797" s="15">
        <v>0.219</v>
      </c>
      <c r="J1797" s="15">
        <v>0.679</v>
      </c>
      <c r="K1797" s="15">
        <v>0.103</v>
      </c>
      <c r="L1797" s="15">
        <v>2065098.0</v>
      </c>
      <c r="M1797" s="15">
        <v>0.583</v>
      </c>
    </row>
    <row r="1798">
      <c r="A1798" s="15" t="str">
        <f t="shared" si="1"/>
        <v>North Macedonia-Europe2002</v>
      </c>
      <c r="B1798" s="5" t="s">
        <v>75</v>
      </c>
      <c r="C1798" s="17" t="s">
        <v>217</v>
      </c>
      <c r="D1798" s="10" t="s">
        <v>64</v>
      </c>
      <c r="E1798" s="15">
        <v>0.012</v>
      </c>
      <c r="F1798" s="15">
        <v>0.013</v>
      </c>
      <c r="G1798" s="15">
        <v>76.0</v>
      </c>
      <c r="H1798" s="15">
        <v>71.0</v>
      </c>
      <c r="I1798" s="15">
        <v>0.213</v>
      </c>
      <c r="J1798" s="15">
        <v>0.681</v>
      </c>
      <c r="K1798" s="15">
        <v>0.106</v>
      </c>
      <c r="L1798" s="15">
        <v>2074441.0</v>
      </c>
      <c r="M1798" s="15">
        <v>0.581</v>
      </c>
    </row>
    <row r="1799">
      <c r="A1799" s="15" t="str">
        <f t="shared" si="1"/>
        <v>North Macedonia-Europe2003</v>
      </c>
      <c r="B1799" s="5" t="s">
        <v>75</v>
      </c>
      <c r="C1799" s="17" t="s">
        <v>217</v>
      </c>
      <c r="D1799" s="10" t="s">
        <v>65</v>
      </c>
      <c r="E1799" s="15">
        <v>0.012</v>
      </c>
      <c r="F1799" s="15">
        <v>0.013</v>
      </c>
      <c r="G1799" s="15">
        <v>76.0</v>
      </c>
      <c r="H1799" s="15">
        <v>71.0</v>
      </c>
      <c r="I1799" s="15">
        <v>0.208</v>
      </c>
      <c r="J1799" s="15">
        <v>0.684</v>
      </c>
      <c r="K1799" s="15">
        <v>0.108</v>
      </c>
      <c r="L1799" s="15">
        <v>2080866.0</v>
      </c>
      <c r="M1799" s="15">
        <v>0.579</v>
      </c>
    </row>
    <row r="1800">
      <c r="A1800" s="15" t="str">
        <f t="shared" si="1"/>
        <v>North Macedonia-Europe2004</v>
      </c>
      <c r="B1800" s="5" t="s">
        <v>75</v>
      </c>
      <c r="C1800" s="17" t="s">
        <v>217</v>
      </c>
      <c r="D1800" s="10" t="s">
        <v>66</v>
      </c>
      <c r="E1800" s="15">
        <v>0.012</v>
      </c>
      <c r="F1800" s="15">
        <v>0.012</v>
      </c>
      <c r="G1800" s="15">
        <v>77.0</v>
      </c>
      <c r="H1800" s="15">
        <v>72.0</v>
      </c>
      <c r="I1800" s="15">
        <v>0.203</v>
      </c>
      <c r="J1800" s="15">
        <v>0.687</v>
      </c>
      <c r="K1800" s="15">
        <v>0.11</v>
      </c>
      <c r="L1800" s="15">
        <v>2085728.0</v>
      </c>
      <c r="M1800" s="15">
        <v>0.577</v>
      </c>
    </row>
    <row r="1801">
      <c r="A1801" s="15" t="str">
        <f t="shared" si="1"/>
        <v>North Macedonia-Europe2005</v>
      </c>
      <c r="B1801" s="5" t="s">
        <v>75</v>
      </c>
      <c r="C1801" s="17" t="s">
        <v>217</v>
      </c>
      <c r="D1801" s="10" t="s">
        <v>67</v>
      </c>
      <c r="E1801" s="15">
        <v>0.011</v>
      </c>
      <c r="F1801" s="15">
        <v>0.012</v>
      </c>
      <c r="G1801" s="15">
        <v>77.0</v>
      </c>
      <c r="H1801" s="15">
        <v>72.0</v>
      </c>
      <c r="I1801" s="15">
        <v>0.198</v>
      </c>
      <c r="J1801" s="15">
        <v>0.69</v>
      </c>
      <c r="K1801" s="15">
        <v>0.112</v>
      </c>
      <c r="L1801" s="15">
        <v>2090044.0</v>
      </c>
      <c r="M1801" s="15">
        <v>0.575</v>
      </c>
    </row>
    <row r="1802">
      <c r="A1802" s="15" t="str">
        <f t="shared" si="1"/>
        <v>North Macedonia-Europe2006</v>
      </c>
      <c r="B1802" s="5" t="s">
        <v>75</v>
      </c>
      <c r="C1802" s="17" t="s">
        <v>217</v>
      </c>
      <c r="D1802" s="10" t="s">
        <v>68</v>
      </c>
      <c r="E1802" s="15">
        <v>0.011</v>
      </c>
      <c r="F1802" s="15">
        <v>0.012</v>
      </c>
      <c r="G1802" s="15">
        <v>77.0</v>
      </c>
      <c r="H1802" s="15">
        <v>72.0</v>
      </c>
      <c r="I1802" s="15">
        <v>0.192</v>
      </c>
      <c r="J1802" s="15">
        <v>0.694</v>
      </c>
      <c r="K1802" s="15">
        <v>0.113</v>
      </c>
      <c r="L1802" s="15">
        <v>2093801.0</v>
      </c>
      <c r="M1802" s="15">
        <v>0.574</v>
      </c>
    </row>
    <row r="1803">
      <c r="A1803" s="15" t="str">
        <f t="shared" si="1"/>
        <v>North Macedonia-Europe2007</v>
      </c>
      <c r="B1803" s="5" t="s">
        <v>75</v>
      </c>
      <c r="C1803" s="17" t="s">
        <v>217</v>
      </c>
      <c r="D1803" s="10" t="s">
        <v>69</v>
      </c>
      <c r="E1803" s="15">
        <v>0.011</v>
      </c>
      <c r="F1803" s="15">
        <v>0.011</v>
      </c>
      <c r="G1803" s="15">
        <v>77.0</v>
      </c>
      <c r="H1803" s="15">
        <v>72.0</v>
      </c>
      <c r="I1803" s="15">
        <v>0.187</v>
      </c>
      <c r="J1803" s="15">
        <v>0.699</v>
      </c>
      <c r="K1803" s="15">
        <v>0.114</v>
      </c>
      <c r="L1803" s="15">
        <v>2096620.0</v>
      </c>
      <c r="M1803" s="15">
        <v>0.572</v>
      </c>
    </row>
    <row r="1804">
      <c r="A1804" s="15" t="str">
        <f t="shared" si="1"/>
        <v>North Macedonia-Europe2008</v>
      </c>
      <c r="B1804" s="5" t="s">
        <v>75</v>
      </c>
      <c r="C1804" s="17" t="s">
        <v>217</v>
      </c>
      <c r="D1804" s="10" t="s">
        <v>70</v>
      </c>
      <c r="E1804" s="15">
        <v>0.011</v>
      </c>
      <c r="F1804" s="15">
        <v>0.01</v>
      </c>
      <c r="G1804" s="15">
        <v>77.0</v>
      </c>
      <c r="H1804" s="15">
        <v>72.0</v>
      </c>
      <c r="I1804" s="15">
        <v>0.182</v>
      </c>
      <c r="J1804" s="15">
        <v>0.703</v>
      </c>
      <c r="K1804" s="15">
        <v>0.115</v>
      </c>
      <c r="L1804" s="15">
        <v>2098769.0</v>
      </c>
      <c r="M1804" s="15">
        <v>0.571</v>
      </c>
    </row>
    <row r="1805">
      <c r="A1805" s="15" t="str">
        <f t="shared" si="1"/>
        <v>North Macedonia-Europe2009</v>
      </c>
      <c r="B1805" s="5" t="s">
        <v>75</v>
      </c>
      <c r="C1805" s="17" t="s">
        <v>217</v>
      </c>
      <c r="D1805" s="10" t="s">
        <v>71</v>
      </c>
      <c r="E1805" s="15">
        <v>0.011</v>
      </c>
      <c r="F1805" s="15">
        <v>0.01</v>
      </c>
      <c r="G1805" s="15">
        <v>77.0</v>
      </c>
      <c r="H1805" s="15">
        <v>72.0</v>
      </c>
      <c r="I1805" s="15">
        <v>0.178</v>
      </c>
      <c r="J1805" s="15">
        <v>0.707</v>
      </c>
      <c r="K1805" s="15">
        <v>0.115</v>
      </c>
      <c r="L1805" s="15">
        <v>2100558.0</v>
      </c>
      <c r="M1805" s="15">
        <v>0.57</v>
      </c>
    </row>
    <row r="1806">
      <c r="A1806" s="15" t="str">
        <f t="shared" si="1"/>
        <v>North Macedonia-Europe2010</v>
      </c>
      <c r="B1806" s="5" t="s">
        <v>75</v>
      </c>
      <c r="C1806" s="17" t="s">
        <v>217</v>
      </c>
      <c r="D1806" s="10" t="s">
        <v>72</v>
      </c>
      <c r="E1806" s="15">
        <v>0.011</v>
      </c>
      <c r="F1806" s="15">
        <v>0.009</v>
      </c>
      <c r="G1806" s="15">
        <v>77.0</v>
      </c>
      <c r="H1806" s="15">
        <v>73.0</v>
      </c>
      <c r="I1806" s="15">
        <v>0.174</v>
      </c>
      <c r="J1806" s="15">
        <v>0.709</v>
      </c>
      <c r="K1806" s="15">
        <v>0.117</v>
      </c>
      <c r="L1806" s="15">
        <v>2102216.0</v>
      </c>
      <c r="M1806" s="15">
        <v>0.57</v>
      </c>
    </row>
    <row r="1807">
      <c r="A1807" s="15" t="str">
        <f t="shared" si="1"/>
        <v>North Macedonia-Europe2011</v>
      </c>
      <c r="B1807" s="5" t="s">
        <v>75</v>
      </c>
      <c r="C1807" s="17" t="s">
        <v>217</v>
      </c>
      <c r="D1807" s="10" t="s">
        <v>73</v>
      </c>
      <c r="E1807" s="15">
        <v>0.011</v>
      </c>
      <c r="F1807" s="15">
        <v>0.008</v>
      </c>
      <c r="G1807" s="15">
        <v>77.0</v>
      </c>
      <c r="H1807" s="15">
        <v>73.0</v>
      </c>
      <c r="I1807" s="15">
        <v>0.171</v>
      </c>
      <c r="J1807" s="15">
        <v>0.71</v>
      </c>
      <c r="K1807" s="15">
        <v>0.118</v>
      </c>
      <c r="L1807" s="15">
        <v>2103890.0</v>
      </c>
      <c r="M1807" s="15">
        <v>0.57</v>
      </c>
    </row>
    <row r="1808">
      <c r="A1808" s="15" t="str">
        <f t="shared" si="1"/>
        <v>North Macedonia-Europe2012</v>
      </c>
      <c r="B1808" s="5" t="s">
        <v>75</v>
      </c>
      <c r="C1808" s="17" t="s">
        <v>217</v>
      </c>
      <c r="D1808" s="10" t="s">
        <v>74</v>
      </c>
      <c r="E1808" s="15">
        <v>0.011</v>
      </c>
      <c r="F1808" s="15">
        <v>0.007</v>
      </c>
      <c r="G1808" s="15">
        <v>77.0</v>
      </c>
      <c r="H1808" s="15">
        <v>73.0</v>
      </c>
      <c r="I1808" s="15">
        <v>0.169</v>
      </c>
      <c r="J1808" s="15">
        <v>0.711</v>
      </c>
      <c r="K1808" s="15">
        <v>0.12</v>
      </c>
      <c r="L1808" s="15">
        <v>2105575.0</v>
      </c>
      <c r="M1808" s="15">
        <v>0.57</v>
      </c>
    </row>
    <row r="1809">
      <c r="A1809" s="15" t="str">
        <f t="shared" si="1"/>
        <v>Norway-Europe2000</v>
      </c>
      <c r="B1809" s="5" t="s">
        <v>75</v>
      </c>
      <c r="C1809" s="17" t="s">
        <v>218</v>
      </c>
      <c r="D1809" s="10" t="s">
        <v>62</v>
      </c>
      <c r="E1809" s="15">
        <v>0.013</v>
      </c>
      <c r="F1809" s="15">
        <v>0.004</v>
      </c>
      <c r="G1809" s="15">
        <v>81.0</v>
      </c>
      <c r="H1809" s="15">
        <v>76.0</v>
      </c>
      <c r="I1809" s="15">
        <v>0.2</v>
      </c>
      <c r="J1809" s="15">
        <v>0.648</v>
      </c>
      <c r="K1809" s="15">
        <v>0.152</v>
      </c>
      <c r="L1809" s="15">
        <v>4490967.0</v>
      </c>
      <c r="M1809" s="15">
        <v>0.761</v>
      </c>
    </row>
    <row r="1810">
      <c r="A1810" s="15" t="str">
        <f t="shared" si="1"/>
        <v>Norway-Europe2001</v>
      </c>
      <c r="B1810" s="5" t="s">
        <v>75</v>
      </c>
      <c r="C1810" s="17" t="s">
        <v>218</v>
      </c>
      <c r="D1810" s="10" t="s">
        <v>63</v>
      </c>
      <c r="E1810" s="15">
        <v>0.013</v>
      </c>
      <c r="F1810" s="15">
        <v>0.004</v>
      </c>
      <c r="G1810" s="15">
        <v>82.0</v>
      </c>
      <c r="H1810" s="15">
        <v>76.0</v>
      </c>
      <c r="I1810" s="15">
        <v>0.2</v>
      </c>
      <c r="J1810" s="15">
        <v>0.65</v>
      </c>
      <c r="K1810" s="15">
        <v>0.15</v>
      </c>
      <c r="L1810" s="15">
        <v>4513751.0</v>
      </c>
      <c r="M1810" s="15">
        <v>0.766</v>
      </c>
    </row>
    <row r="1811">
      <c r="A1811" s="15" t="str">
        <f t="shared" si="1"/>
        <v>Norway-Europe2002</v>
      </c>
      <c r="B1811" s="5" t="s">
        <v>75</v>
      </c>
      <c r="C1811" s="17" t="s">
        <v>218</v>
      </c>
      <c r="D1811" s="10" t="s">
        <v>64</v>
      </c>
      <c r="E1811" s="15">
        <v>0.012</v>
      </c>
      <c r="F1811" s="15">
        <v>0.004</v>
      </c>
      <c r="G1811" s="15">
        <v>82.0</v>
      </c>
      <c r="H1811" s="15">
        <v>77.0</v>
      </c>
      <c r="I1811" s="15">
        <v>0.2</v>
      </c>
      <c r="J1811" s="15">
        <v>0.651</v>
      </c>
      <c r="K1811" s="15">
        <v>0.149</v>
      </c>
      <c r="L1811" s="15">
        <v>4538159.0</v>
      </c>
      <c r="M1811" s="15">
        <v>0.77</v>
      </c>
    </row>
    <row r="1812">
      <c r="A1812" s="15" t="str">
        <f t="shared" si="1"/>
        <v>Norway-Europe2003</v>
      </c>
      <c r="B1812" s="5" t="s">
        <v>75</v>
      </c>
      <c r="C1812" s="17" t="s">
        <v>218</v>
      </c>
      <c r="D1812" s="10" t="s">
        <v>65</v>
      </c>
      <c r="E1812" s="15">
        <v>0.012</v>
      </c>
      <c r="F1812" s="15">
        <v>0.004</v>
      </c>
      <c r="G1812" s="15">
        <v>82.0</v>
      </c>
      <c r="H1812" s="15">
        <v>77.0</v>
      </c>
      <c r="I1812" s="15">
        <v>0.199</v>
      </c>
      <c r="J1812" s="15">
        <v>0.653</v>
      </c>
      <c r="K1812" s="15">
        <v>0.148</v>
      </c>
      <c r="L1812" s="15">
        <v>4564855.0</v>
      </c>
      <c r="M1812" s="15">
        <v>0.772</v>
      </c>
    </row>
    <row r="1813">
      <c r="A1813" s="15" t="str">
        <f t="shared" si="1"/>
        <v>Norway-Europe2004</v>
      </c>
      <c r="B1813" s="5" t="s">
        <v>75</v>
      </c>
      <c r="C1813" s="17" t="s">
        <v>218</v>
      </c>
      <c r="D1813" s="10" t="s">
        <v>66</v>
      </c>
      <c r="E1813" s="15">
        <v>0.012</v>
      </c>
      <c r="F1813" s="15">
        <v>0.003</v>
      </c>
      <c r="G1813" s="15">
        <v>82.0</v>
      </c>
      <c r="H1813" s="15">
        <v>78.0</v>
      </c>
      <c r="I1813" s="15">
        <v>0.198</v>
      </c>
      <c r="J1813" s="15">
        <v>0.655</v>
      </c>
      <c r="K1813" s="15">
        <v>0.148</v>
      </c>
      <c r="L1813" s="15">
        <v>4591910.0</v>
      </c>
      <c r="M1813" s="15">
        <v>0.773</v>
      </c>
    </row>
    <row r="1814">
      <c r="A1814" s="15" t="str">
        <f t="shared" si="1"/>
        <v>Norway-Europe2005</v>
      </c>
      <c r="B1814" s="5" t="s">
        <v>75</v>
      </c>
      <c r="C1814" s="17" t="s">
        <v>218</v>
      </c>
      <c r="D1814" s="10" t="s">
        <v>67</v>
      </c>
      <c r="E1814" s="15">
        <v>0.012</v>
      </c>
      <c r="F1814" s="15">
        <v>0.003</v>
      </c>
      <c r="G1814" s="15">
        <v>83.0</v>
      </c>
      <c r="H1814" s="15">
        <v>78.0</v>
      </c>
      <c r="I1814" s="15">
        <v>0.196</v>
      </c>
      <c r="J1814" s="15">
        <v>0.656</v>
      </c>
      <c r="K1814" s="15">
        <v>0.147</v>
      </c>
      <c r="L1814" s="15">
        <v>4623291.0</v>
      </c>
      <c r="M1814" s="15">
        <v>0.775</v>
      </c>
    </row>
    <row r="1815">
      <c r="A1815" s="15" t="str">
        <f t="shared" si="1"/>
        <v>Norway-Europe2006</v>
      </c>
      <c r="B1815" s="5" t="s">
        <v>75</v>
      </c>
      <c r="C1815" s="17" t="s">
        <v>218</v>
      </c>
      <c r="D1815" s="10" t="s">
        <v>68</v>
      </c>
      <c r="E1815" s="15">
        <v>0.013</v>
      </c>
      <c r="F1815" s="15">
        <v>0.003</v>
      </c>
      <c r="G1815" s="15">
        <v>83.0</v>
      </c>
      <c r="H1815" s="15">
        <v>78.0</v>
      </c>
      <c r="I1815" s="15">
        <v>0.195</v>
      </c>
      <c r="J1815" s="15">
        <v>0.658</v>
      </c>
      <c r="K1815" s="15">
        <v>0.147</v>
      </c>
      <c r="L1815" s="15">
        <v>4660677.0</v>
      </c>
      <c r="M1815" s="15">
        <v>0.779</v>
      </c>
    </row>
    <row r="1816">
      <c r="A1816" s="15" t="str">
        <f t="shared" si="1"/>
        <v>Norway-Europe2007</v>
      </c>
      <c r="B1816" s="5" t="s">
        <v>75</v>
      </c>
      <c r="C1816" s="17" t="s">
        <v>218</v>
      </c>
      <c r="D1816" s="10" t="s">
        <v>69</v>
      </c>
      <c r="E1816" s="15">
        <v>0.012</v>
      </c>
      <c r="F1816" s="15">
        <v>0.003</v>
      </c>
      <c r="G1816" s="15">
        <v>83.0</v>
      </c>
      <c r="H1816" s="15">
        <v>78.0</v>
      </c>
      <c r="I1816" s="15">
        <v>0.193</v>
      </c>
      <c r="J1816" s="15">
        <v>0.66</v>
      </c>
      <c r="K1816" s="15">
        <v>0.147</v>
      </c>
      <c r="L1816" s="15">
        <v>4709153.0</v>
      </c>
      <c r="M1816" s="15">
        <v>0.782</v>
      </c>
    </row>
    <row r="1817">
      <c r="A1817" s="15" t="str">
        <f t="shared" si="1"/>
        <v>Norway-Europe2008</v>
      </c>
      <c r="B1817" s="5" t="s">
        <v>75</v>
      </c>
      <c r="C1817" s="17" t="s">
        <v>218</v>
      </c>
      <c r="D1817" s="10" t="s">
        <v>70</v>
      </c>
      <c r="E1817" s="15">
        <v>0.013</v>
      </c>
      <c r="F1817" s="15">
        <v>0.003</v>
      </c>
      <c r="G1817" s="15">
        <v>83.0</v>
      </c>
      <c r="H1817" s="15">
        <v>78.0</v>
      </c>
      <c r="I1817" s="15">
        <v>0.191</v>
      </c>
      <c r="J1817" s="15">
        <v>0.661</v>
      </c>
      <c r="K1817" s="15">
        <v>0.148</v>
      </c>
      <c r="L1817" s="15">
        <v>4768212.0</v>
      </c>
      <c r="M1817" s="15">
        <v>0.785</v>
      </c>
    </row>
    <row r="1818">
      <c r="A1818" s="15" t="str">
        <f t="shared" si="1"/>
        <v>Norway-Europe2009</v>
      </c>
      <c r="B1818" s="5" t="s">
        <v>75</v>
      </c>
      <c r="C1818" s="17" t="s">
        <v>218</v>
      </c>
      <c r="D1818" s="10" t="s">
        <v>71</v>
      </c>
      <c r="E1818" s="15">
        <v>0.013</v>
      </c>
      <c r="F1818" s="15">
        <v>0.003</v>
      </c>
      <c r="G1818" s="15">
        <v>83.0</v>
      </c>
      <c r="H1818" s="15">
        <v>79.0</v>
      </c>
      <c r="I1818" s="15">
        <v>0.189</v>
      </c>
      <c r="J1818" s="15">
        <v>0.662</v>
      </c>
      <c r="K1818" s="15">
        <v>0.149</v>
      </c>
      <c r="L1818" s="15">
        <v>4828726.0</v>
      </c>
      <c r="M1818" s="15">
        <v>0.788</v>
      </c>
    </row>
    <row r="1819">
      <c r="A1819" s="15" t="str">
        <f t="shared" si="1"/>
        <v>Norway-Europe2010</v>
      </c>
      <c r="B1819" s="5" t="s">
        <v>75</v>
      </c>
      <c r="C1819" s="17" t="s">
        <v>218</v>
      </c>
      <c r="D1819" s="10" t="s">
        <v>72</v>
      </c>
      <c r="E1819" s="15">
        <v>0.013</v>
      </c>
      <c r="F1819" s="15">
        <v>0.003</v>
      </c>
      <c r="G1819" s="15">
        <v>83.0</v>
      </c>
      <c r="H1819" s="15">
        <v>79.0</v>
      </c>
      <c r="I1819" s="15">
        <v>0.188</v>
      </c>
      <c r="J1819" s="15">
        <v>0.662</v>
      </c>
      <c r="K1819" s="15">
        <v>0.15</v>
      </c>
      <c r="L1819" s="15">
        <v>4889252.0</v>
      </c>
      <c r="M1819" s="15">
        <v>0.791</v>
      </c>
    </row>
    <row r="1820">
      <c r="A1820" s="15" t="str">
        <f t="shared" si="1"/>
        <v>Norway-Europe2011</v>
      </c>
      <c r="B1820" s="5" t="s">
        <v>75</v>
      </c>
      <c r="C1820" s="17" t="s">
        <v>218</v>
      </c>
      <c r="D1820" s="10" t="s">
        <v>73</v>
      </c>
      <c r="E1820" s="15">
        <v>0.012</v>
      </c>
      <c r="F1820" s="15">
        <v>0.003</v>
      </c>
      <c r="G1820" s="15">
        <v>84.0</v>
      </c>
      <c r="H1820" s="15">
        <v>79.0</v>
      </c>
      <c r="I1820" s="15">
        <v>0.187</v>
      </c>
      <c r="J1820" s="15">
        <v>0.661</v>
      </c>
      <c r="K1820" s="15">
        <v>0.152</v>
      </c>
      <c r="L1820" s="15">
        <v>4953088.0</v>
      </c>
      <c r="M1820" s="15">
        <v>0.794</v>
      </c>
    </row>
    <row r="1821">
      <c r="A1821" s="15" t="str">
        <f t="shared" si="1"/>
        <v>Norway-Europe2012</v>
      </c>
      <c r="B1821" s="5" t="s">
        <v>75</v>
      </c>
      <c r="C1821" s="17" t="s">
        <v>218</v>
      </c>
      <c r="D1821" s="10" t="s">
        <v>74</v>
      </c>
      <c r="E1821" s="15">
        <v>0.012</v>
      </c>
      <c r="F1821" s="15">
        <v>0.002</v>
      </c>
      <c r="G1821" s="15">
        <v>84.0</v>
      </c>
      <c r="H1821" s="15">
        <v>80.0</v>
      </c>
      <c r="I1821" s="15">
        <v>0.186</v>
      </c>
      <c r="J1821" s="15">
        <v>0.659</v>
      </c>
      <c r="K1821" s="15">
        <v>0.155</v>
      </c>
      <c r="L1821" s="15">
        <v>5018573.0</v>
      </c>
      <c r="M1821" s="15">
        <v>0.797</v>
      </c>
    </row>
    <row r="1822">
      <c r="A1822" s="15" t="str">
        <f t="shared" si="1"/>
        <v>Oman-Middle East2000</v>
      </c>
      <c r="B1822" s="5" t="s">
        <v>92</v>
      </c>
      <c r="C1822" s="17" t="s">
        <v>219</v>
      </c>
      <c r="D1822" s="10" t="s">
        <v>62</v>
      </c>
      <c r="E1822" s="15">
        <v>0.024</v>
      </c>
      <c r="F1822" s="15">
        <v>0.014</v>
      </c>
      <c r="G1822" s="15">
        <v>74.0</v>
      </c>
      <c r="H1822" s="15">
        <v>70.0</v>
      </c>
      <c r="I1822" s="15">
        <v>0.372</v>
      </c>
      <c r="J1822" s="15">
        <v>0.605</v>
      </c>
      <c r="K1822" s="15">
        <v>0.023</v>
      </c>
      <c r="L1822" s="15">
        <v>2192535.0</v>
      </c>
      <c r="M1822" s="15">
        <v>0.716</v>
      </c>
    </row>
    <row r="1823">
      <c r="A1823" s="15" t="str">
        <f t="shared" si="1"/>
        <v>Oman-Middle East2001</v>
      </c>
      <c r="B1823" s="5" t="s">
        <v>92</v>
      </c>
      <c r="C1823" s="17" t="s">
        <v>219</v>
      </c>
      <c r="D1823" s="10" t="s">
        <v>63</v>
      </c>
      <c r="E1823" s="15">
        <v>0.023</v>
      </c>
      <c r="F1823" s="15">
        <v>0.013</v>
      </c>
      <c r="G1823" s="15">
        <v>75.0</v>
      </c>
      <c r="H1823" s="15">
        <v>71.0</v>
      </c>
      <c r="I1823" s="15">
        <v>0.369</v>
      </c>
      <c r="J1823" s="15">
        <v>0.607</v>
      </c>
      <c r="K1823" s="15">
        <v>0.024</v>
      </c>
      <c r="L1823" s="15">
        <v>2239025.0</v>
      </c>
      <c r="M1823" s="15">
        <v>0.715</v>
      </c>
    </row>
    <row r="1824">
      <c r="A1824" s="15" t="str">
        <f t="shared" si="1"/>
        <v>Oman-Middle East2002</v>
      </c>
      <c r="B1824" s="5" t="s">
        <v>92</v>
      </c>
      <c r="C1824" s="17" t="s">
        <v>219</v>
      </c>
      <c r="D1824" s="10" t="s">
        <v>64</v>
      </c>
      <c r="E1824" s="15">
        <v>0.023</v>
      </c>
      <c r="F1824" s="15">
        <v>0.013</v>
      </c>
      <c r="G1824" s="15">
        <v>75.0</v>
      </c>
      <c r="H1824" s="15">
        <v>71.0</v>
      </c>
      <c r="I1824" s="15">
        <v>0.366</v>
      </c>
      <c r="J1824" s="15">
        <v>0.609</v>
      </c>
      <c r="K1824" s="15">
        <v>0.024</v>
      </c>
      <c r="L1824" s="15">
        <v>2308409.0</v>
      </c>
      <c r="M1824" s="15">
        <v>0.715</v>
      </c>
    </row>
    <row r="1825">
      <c r="A1825" s="15" t="str">
        <f t="shared" si="1"/>
        <v>Oman-Middle East2003</v>
      </c>
      <c r="B1825" s="5" t="s">
        <v>92</v>
      </c>
      <c r="C1825" s="17" t="s">
        <v>219</v>
      </c>
      <c r="D1825" s="10" t="s">
        <v>65</v>
      </c>
      <c r="E1825" s="15">
        <v>0.022</v>
      </c>
      <c r="F1825" s="15">
        <v>0.012</v>
      </c>
      <c r="G1825" s="15">
        <v>76.0</v>
      </c>
      <c r="H1825" s="15">
        <v>72.0</v>
      </c>
      <c r="I1825" s="15">
        <v>0.364</v>
      </c>
      <c r="J1825" s="15">
        <v>0.612</v>
      </c>
      <c r="K1825" s="15">
        <v>0.025</v>
      </c>
      <c r="L1825" s="15">
        <v>2389121.0</v>
      </c>
      <c r="M1825" s="15">
        <v>0.715</v>
      </c>
    </row>
    <row r="1826">
      <c r="A1826" s="15" t="str">
        <f t="shared" si="1"/>
        <v>Oman-Middle East2004</v>
      </c>
      <c r="B1826" s="5" t="s">
        <v>92</v>
      </c>
      <c r="C1826" s="17" t="s">
        <v>219</v>
      </c>
      <c r="D1826" s="10" t="s">
        <v>66</v>
      </c>
      <c r="E1826" s="15">
        <v>0.022</v>
      </c>
      <c r="F1826" s="15">
        <v>0.011</v>
      </c>
      <c r="G1826" s="15">
        <v>76.0</v>
      </c>
      <c r="H1826" s="15">
        <v>72.0</v>
      </c>
      <c r="I1826" s="15">
        <v>0.359</v>
      </c>
      <c r="J1826" s="15">
        <v>0.616</v>
      </c>
      <c r="K1826" s="15">
        <v>0.025</v>
      </c>
      <c r="L1826" s="15">
        <v>2464001.0</v>
      </c>
      <c r="M1826" s="15">
        <v>0.718</v>
      </c>
    </row>
    <row r="1827">
      <c r="A1827" s="15" t="str">
        <f t="shared" si="1"/>
        <v>Oman-Middle East2005</v>
      </c>
      <c r="B1827" s="5" t="s">
        <v>92</v>
      </c>
      <c r="C1827" s="17" t="s">
        <v>219</v>
      </c>
      <c r="D1827" s="10" t="s">
        <v>67</v>
      </c>
      <c r="E1827" s="15">
        <v>0.022</v>
      </c>
      <c r="F1827" s="15">
        <v>0.011</v>
      </c>
      <c r="G1827" s="15">
        <v>77.0</v>
      </c>
      <c r="H1827" s="15">
        <v>72.0</v>
      </c>
      <c r="I1827" s="15">
        <v>0.351</v>
      </c>
      <c r="J1827" s="15">
        <v>0.624</v>
      </c>
      <c r="K1827" s="15">
        <v>0.025</v>
      </c>
      <c r="L1827" s="15">
        <v>2522325.0</v>
      </c>
      <c r="M1827" s="15">
        <v>0.724</v>
      </c>
    </row>
    <row r="1828">
      <c r="A1828" s="15" t="str">
        <f t="shared" si="1"/>
        <v>Oman-Middle East2006</v>
      </c>
      <c r="B1828" s="5" t="s">
        <v>92</v>
      </c>
      <c r="C1828" s="17" t="s">
        <v>219</v>
      </c>
      <c r="D1828" s="10" t="s">
        <v>68</v>
      </c>
      <c r="E1828" s="15">
        <v>0.022</v>
      </c>
      <c r="F1828" s="15">
        <v>0.011</v>
      </c>
      <c r="G1828" s="15">
        <v>77.0</v>
      </c>
      <c r="H1828" s="15">
        <v>73.0</v>
      </c>
      <c r="I1828" s="15">
        <v>0.34</v>
      </c>
      <c r="J1828" s="15">
        <v>0.635</v>
      </c>
      <c r="K1828" s="15">
        <v>0.025</v>
      </c>
      <c r="L1828" s="15">
        <v>2554905.0</v>
      </c>
      <c r="M1828" s="15">
        <v>0.73</v>
      </c>
    </row>
    <row r="1829">
      <c r="A1829" s="15" t="str">
        <f t="shared" si="1"/>
        <v>Oman-Middle East2007</v>
      </c>
      <c r="B1829" s="5" t="s">
        <v>92</v>
      </c>
      <c r="C1829" s="17" t="s">
        <v>219</v>
      </c>
      <c r="D1829" s="10" t="s">
        <v>69</v>
      </c>
      <c r="E1829" s="15">
        <v>0.022</v>
      </c>
      <c r="F1829" s="15">
        <v>0.01</v>
      </c>
      <c r="G1829" s="15">
        <v>77.0</v>
      </c>
      <c r="H1829" s="15">
        <v>73.0</v>
      </c>
      <c r="I1829" s="15">
        <v>0.327</v>
      </c>
      <c r="J1829" s="15">
        <v>0.649</v>
      </c>
      <c r="K1829" s="15">
        <v>0.024</v>
      </c>
      <c r="L1829" s="15">
        <v>2569739.0</v>
      </c>
      <c r="M1829" s="15">
        <v>0.735</v>
      </c>
    </row>
    <row r="1830">
      <c r="A1830" s="15" t="str">
        <f t="shared" si="1"/>
        <v>Oman-Middle East2008</v>
      </c>
      <c r="B1830" s="5" t="s">
        <v>92</v>
      </c>
      <c r="C1830" s="17" t="s">
        <v>219</v>
      </c>
      <c r="D1830" s="10" t="s">
        <v>70</v>
      </c>
      <c r="E1830" s="15">
        <v>0.022</v>
      </c>
      <c r="F1830" s="15">
        <v>0.01</v>
      </c>
      <c r="G1830" s="15">
        <v>78.0</v>
      </c>
      <c r="H1830" s="15">
        <v>73.0</v>
      </c>
      <c r="I1830" s="15">
        <v>0.311</v>
      </c>
      <c r="J1830" s="15">
        <v>0.665</v>
      </c>
      <c r="K1830" s="15">
        <v>0.024</v>
      </c>
      <c r="L1830" s="15">
        <v>2593523.0</v>
      </c>
      <c r="M1830" s="15">
        <v>0.741</v>
      </c>
    </row>
    <row r="1831">
      <c r="A1831" s="15" t="str">
        <f t="shared" si="1"/>
        <v>Oman-Middle East2009</v>
      </c>
      <c r="B1831" s="5" t="s">
        <v>92</v>
      </c>
      <c r="C1831" s="17" t="s">
        <v>219</v>
      </c>
      <c r="D1831" s="10" t="s">
        <v>71</v>
      </c>
      <c r="E1831" s="15">
        <v>0.022</v>
      </c>
      <c r="F1831" s="15">
        <v>0.01</v>
      </c>
      <c r="G1831" s="15">
        <v>78.0</v>
      </c>
      <c r="H1831" s="15">
        <v>74.0</v>
      </c>
      <c r="I1831" s="15">
        <v>0.292</v>
      </c>
      <c r="J1831" s="15">
        <v>0.683</v>
      </c>
      <c r="K1831" s="15">
        <v>0.024</v>
      </c>
      <c r="L1831" s="15">
        <v>2663224.0</v>
      </c>
      <c r="M1831" s="15">
        <v>0.746</v>
      </c>
    </row>
    <row r="1832">
      <c r="A1832" s="15" t="str">
        <f t="shared" si="1"/>
        <v>Oman-Middle East2010</v>
      </c>
      <c r="B1832" s="5" t="s">
        <v>92</v>
      </c>
      <c r="C1832" s="17" t="s">
        <v>219</v>
      </c>
      <c r="D1832" s="10" t="s">
        <v>72</v>
      </c>
      <c r="E1832" s="15">
        <v>0.022</v>
      </c>
      <c r="F1832" s="15">
        <v>0.01</v>
      </c>
      <c r="G1832" s="15">
        <v>78.0</v>
      </c>
      <c r="H1832" s="15">
        <v>74.0</v>
      </c>
      <c r="I1832" s="15">
        <v>0.274</v>
      </c>
      <c r="J1832" s="15">
        <v>0.701</v>
      </c>
      <c r="K1832" s="15">
        <v>0.025</v>
      </c>
      <c r="L1832" s="15">
        <v>2802768.0</v>
      </c>
      <c r="M1832" s="15">
        <v>0.752</v>
      </c>
    </row>
    <row r="1833">
      <c r="A1833" s="15" t="str">
        <f t="shared" si="1"/>
        <v>Oman-Middle East2011</v>
      </c>
      <c r="B1833" s="5" t="s">
        <v>92</v>
      </c>
      <c r="C1833" s="17" t="s">
        <v>219</v>
      </c>
      <c r="D1833" s="10" t="s">
        <v>73</v>
      </c>
      <c r="E1833" s="15">
        <v>0.022</v>
      </c>
      <c r="F1833" s="15">
        <v>0.01</v>
      </c>
      <c r="G1833" s="15">
        <v>79.0</v>
      </c>
      <c r="H1833" s="15">
        <v>74.0</v>
      </c>
      <c r="I1833" s="15">
        <v>0.257</v>
      </c>
      <c r="J1833" s="15">
        <v>0.717</v>
      </c>
      <c r="K1833" s="15">
        <v>0.026</v>
      </c>
      <c r="L1833" s="15">
        <v>3024774.0</v>
      </c>
      <c r="M1833" s="15">
        <v>0.757</v>
      </c>
    </row>
    <row r="1834">
      <c r="A1834" s="15" t="str">
        <f t="shared" si="1"/>
        <v>Oman-Middle East2012</v>
      </c>
      <c r="B1834" s="5" t="s">
        <v>92</v>
      </c>
      <c r="C1834" s="17" t="s">
        <v>219</v>
      </c>
      <c r="D1834" s="10" t="s">
        <v>74</v>
      </c>
      <c r="E1834" s="15">
        <v>0.021</v>
      </c>
      <c r="F1834" s="15">
        <v>0.01</v>
      </c>
      <c r="G1834" s="15">
        <v>79.0</v>
      </c>
      <c r="H1834" s="15">
        <v>75.0</v>
      </c>
      <c r="I1834" s="15">
        <v>0.242</v>
      </c>
      <c r="J1834" s="15">
        <v>0.731</v>
      </c>
      <c r="K1834" s="15">
        <v>0.028</v>
      </c>
      <c r="L1834" s="15">
        <v>3314001.0</v>
      </c>
      <c r="M1834" s="15">
        <v>0.762</v>
      </c>
    </row>
    <row r="1835">
      <c r="A1835" s="15" t="str">
        <f t="shared" si="1"/>
        <v>Pakistan-Asia2000</v>
      </c>
      <c r="B1835" s="5" t="s">
        <v>60</v>
      </c>
      <c r="C1835" s="17" t="s">
        <v>220</v>
      </c>
      <c r="D1835" s="10" t="s">
        <v>62</v>
      </c>
      <c r="E1835" s="15">
        <v>0.031</v>
      </c>
      <c r="F1835" s="15">
        <v>0.088</v>
      </c>
      <c r="G1835" s="15">
        <v>65.0</v>
      </c>
      <c r="H1835" s="15">
        <v>63.0</v>
      </c>
      <c r="I1835" s="15">
        <v>0.415</v>
      </c>
      <c r="J1835" s="15">
        <v>0.546</v>
      </c>
      <c r="K1835" s="15">
        <v>0.039</v>
      </c>
      <c r="L1835" s="15">
        <v>1.43832014E8</v>
      </c>
      <c r="M1835" s="15">
        <v>0.332</v>
      </c>
    </row>
    <row r="1836">
      <c r="A1836" s="15" t="str">
        <f t="shared" si="1"/>
        <v>Pakistan-Asia2001</v>
      </c>
      <c r="B1836" s="5" t="s">
        <v>60</v>
      </c>
      <c r="C1836" s="17" t="s">
        <v>220</v>
      </c>
      <c r="D1836" s="10" t="s">
        <v>63</v>
      </c>
      <c r="E1836" s="15">
        <v>0.03</v>
      </c>
      <c r="F1836" s="15">
        <v>0.086</v>
      </c>
      <c r="G1836" s="15">
        <v>65.0</v>
      </c>
      <c r="H1836" s="15">
        <v>63.0</v>
      </c>
      <c r="I1836" s="15">
        <v>0.409</v>
      </c>
      <c r="J1836" s="15">
        <v>0.552</v>
      </c>
      <c r="K1836" s="15">
        <v>0.04</v>
      </c>
      <c r="L1836" s="15">
        <v>1.46857081E8</v>
      </c>
      <c r="M1836" s="15">
        <v>0.334</v>
      </c>
    </row>
    <row r="1837">
      <c r="A1837" s="15" t="str">
        <f t="shared" si="1"/>
        <v>Pakistan-Asia2002</v>
      </c>
      <c r="B1837" s="5" t="s">
        <v>60</v>
      </c>
      <c r="C1837" s="17" t="s">
        <v>220</v>
      </c>
      <c r="D1837" s="10" t="s">
        <v>64</v>
      </c>
      <c r="E1837" s="15">
        <v>0.029</v>
      </c>
      <c r="F1837" s="15">
        <v>0.085</v>
      </c>
      <c r="G1837" s="15">
        <v>65.0</v>
      </c>
      <c r="H1837" s="15">
        <v>64.0</v>
      </c>
      <c r="I1837" s="15">
        <v>0.402</v>
      </c>
      <c r="J1837" s="15">
        <v>0.558</v>
      </c>
      <c r="K1837" s="15">
        <v>0.04</v>
      </c>
      <c r="L1837" s="15">
        <v>1.49693684E8</v>
      </c>
      <c r="M1837" s="15">
        <v>0.338</v>
      </c>
    </row>
    <row r="1838">
      <c r="A1838" s="15" t="str">
        <f t="shared" si="1"/>
        <v>Pakistan-Asia2003</v>
      </c>
      <c r="B1838" s="5" t="s">
        <v>60</v>
      </c>
      <c r="C1838" s="17" t="s">
        <v>220</v>
      </c>
      <c r="D1838" s="10" t="s">
        <v>65</v>
      </c>
      <c r="E1838" s="15">
        <v>0.029</v>
      </c>
      <c r="F1838" s="15">
        <v>0.083</v>
      </c>
      <c r="G1838" s="15">
        <v>65.0</v>
      </c>
      <c r="H1838" s="15">
        <v>64.0</v>
      </c>
      <c r="I1838" s="15">
        <v>0.395</v>
      </c>
      <c r="J1838" s="15">
        <v>0.564</v>
      </c>
      <c r="K1838" s="15">
        <v>0.04</v>
      </c>
      <c r="L1838" s="15">
        <v>1.52419974E8</v>
      </c>
      <c r="M1838" s="15">
        <v>0.341</v>
      </c>
    </row>
    <row r="1839">
      <c r="A1839" s="15" t="str">
        <f t="shared" si="1"/>
        <v>Pakistan-Asia2004</v>
      </c>
      <c r="B1839" s="5" t="s">
        <v>60</v>
      </c>
      <c r="C1839" s="17" t="s">
        <v>220</v>
      </c>
      <c r="D1839" s="10" t="s">
        <v>66</v>
      </c>
      <c r="E1839" s="15">
        <v>0.028</v>
      </c>
      <c r="F1839" s="15">
        <v>0.082</v>
      </c>
      <c r="G1839" s="15">
        <v>66.0</v>
      </c>
      <c r="H1839" s="15">
        <v>64.0</v>
      </c>
      <c r="I1839" s="15">
        <v>0.388</v>
      </c>
      <c r="J1839" s="15">
        <v>0.571</v>
      </c>
      <c r="K1839" s="15">
        <v>0.041</v>
      </c>
      <c r="L1839" s="15">
        <v>1.55151394E8</v>
      </c>
      <c r="M1839" s="15">
        <v>0.344</v>
      </c>
    </row>
    <row r="1840">
      <c r="A1840" s="15" t="str">
        <f t="shared" si="1"/>
        <v>Pakistan-Asia2005</v>
      </c>
      <c r="B1840" s="5" t="s">
        <v>60</v>
      </c>
      <c r="C1840" s="17" t="s">
        <v>220</v>
      </c>
      <c r="D1840" s="10" t="s">
        <v>67</v>
      </c>
      <c r="E1840" s="15">
        <v>0.028</v>
      </c>
      <c r="F1840" s="15">
        <v>0.08</v>
      </c>
      <c r="G1840" s="15">
        <v>66.0</v>
      </c>
      <c r="H1840" s="15">
        <v>64.0</v>
      </c>
      <c r="I1840" s="15">
        <v>0.382</v>
      </c>
      <c r="J1840" s="15">
        <v>0.577</v>
      </c>
      <c r="K1840" s="15">
        <v>0.041</v>
      </c>
      <c r="L1840" s="15">
        <v>1.57971415E8</v>
      </c>
      <c r="M1840" s="15">
        <v>0.347</v>
      </c>
    </row>
    <row r="1841">
      <c r="A1841" s="15" t="str">
        <f t="shared" si="1"/>
        <v>Pakistan-Asia2006</v>
      </c>
      <c r="B1841" s="5" t="s">
        <v>60</v>
      </c>
      <c r="C1841" s="17" t="s">
        <v>220</v>
      </c>
      <c r="D1841" s="10" t="s">
        <v>68</v>
      </c>
      <c r="E1841" s="15">
        <v>0.028</v>
      </c>
      <c r="F1841" s="15">
        <v>0.079</v>
      </c>
      <c r="G1841" s="15">
        <v>66.0</v>
      </c>
      <c r="H1841" s="15">
        <v>65.0</v>
      </c>
      <c r="I1841" s="15">
        <v>0.376</v>
      </c>
      <c r="J1841" s="15">
        <v>0.583</v>
      </c>
      <c r="K1841" s="15">
        <v>0.042</v>
      </c>
      <c r="L1841" s="15">
        <v>1.60905794E8</v>
      </c>
      <c r="M1841" s="15">
        <v>0.351</v>
      </c>
    </row>
    <row r="1842">
      <c r="A1842" s="15" t="str">
        <f t="shared" si="1"/>
        <v>Pakistan-Asia2007</v>
      </c>
      <c r="B1842" s="5" t="s">
        <v>60</v>
      </c>
      <c r="C1842" s="17" t="s">
        <v>220</v>
      </c>
      <c r="D1842" s="10" t="s">
        <v>69</v>
      </c>
      <c r="E1842" s="15">
        <v>0.028</v>
      </c>
      <c r="F1842" s="15">
        <v>0.078</v>
      </c>
      <c r="G1842" s="15">
        <v>66.0</v>
      </c>
      <c r="H1842" s="15">
        <v>65.0</v>
      </c>
      <c r="I1842" s="15">
        <v>0.37</v>
      </c>
      <c r="J1842" s="15">
        <v>0.588</v>
      </c>
      <c r="K1842" s="15">
        <v>0.042</v>
      </c>
      <c r="L1842" s="15">
        <v>1.63928329E8</v>
      </c>
      <c r="M1842" s="15">
        <v>0.354</v>
      </c>
    </row>
    <row r="1843">
      <c r="A1843" s="15" t="str">
        <f t="shared" si="1"/>
        <v>Pakistan-Asia2008</v>
      </c>
      <c r="B1843" s="5" t="s">
        <v>60</v>
      </c>
      <c r="C1843" s="17" t="s">
        <v>220</v>
      </c>
      <c r="D1843" s="10" t="s">
        <v>70</v>
      </c>
      <c r="E1843" s="15">
        <v>0.027</v>
      </c>
      <c r="F1843" s="15">
        <v>0.076</v>
      </c>
      <c r="G1843" s="15">
        <v>67.0</v>
      </c>
      <c r="H1843" s="15">
        <v>65.0</v>
      </c>
      <c r="I1843" s="15">
        <v>0.365</v>
      </c>
      <c r="J1843" s="15">
        <v>0.593</v>
      </c>
      <c r="K1843" s="15">
        <v>0.043</v>
      </c>
      <c r="L1843" s="15">
        <v>1.67008083E8</v>
      </c>
      <c r="M1843" s="15">
        <v>0.358</v>
      </c>
    </row>
    <row r="1844">
      <c r="A1844" s="15" t="str">
        <f t="shared" si="1"/>
        <v>Pakistan-Asia2009</v>
      </c>
      <c r="B1844" s="5" t="s">
        <v>60</v>
      </c>
      <c r="C1844" s="17" t="s">
        <v>220</v>
      </c>
      <c r="D1844" s="10" t="s">
        <v>71</v>
      </c>
      <c r="E1844" s="15">
        <v>0.027</v>
      </c>
      <c r="F1844" s="15">
        <v>0.075</v>
      </c>
      <c r="G1844" s="15">
        <v>67.0</v>
      </c>
      <c r="H1844" s="15">
        <v>65.0</v>
      </c>
      <c r="I1844" s="15">
        <v>0.36</v>
      </c>
      <c r="J1844" s="15">
        <v>0.597</v>
      </c>
      <c r="K1844" s="15">
        <v>0.043</v>
      </c>
      <c r="L1844" s="15">
        <v>1.70093999E8</v>
      </c>
      <c r="M1844" s="15">
        <v>0.362</v>
      </c>
    </row>
    <row r="1845">
      <c r="A1845" s="15" t="str">
        <f t="shared" si="1"/>
        <v>Pakistan-Asia2010</v>
      </c>
      <c r="B1845" s="5" t="s">
        <v>60</v>
      </c>
      <c r="C1845" s="17" t="s">
        <v>220</v>
      </c>
      <c r="D1845" s="10" t="s">
        <v>72</v>
      </c>
      <c r="E1845" s="15">
        <v>0.027</v>
      </c>
      <c r="F1845" s="15">
        <v>0.073</v>
      </c>
      <c r="G1845" s="15">
        <v>67.0</v>
      </c>
      <c r="H1845" s="15">
        <v>65.0</v>
      </c>
      <c r="I1845" s="15">
        <v>0.354</v>
      </c>
      <c r="J1845" s="15">
        <v>0.602</v>
      </c>
      <c r="K1845" s="15">
        <v>0.043</v>
      </c>
      <c r="L1845" s="15">
        <v>1.73149306E8</v>
      </c>
      <c r="M1845" s="15">
        <v>0.366</v>
      </c>
    </row>
    <row r="1846">
      <c r="A1846" s="15" t="str">
        <f t="shared" si="1"/>
        <v>Pakistan-Asia2011</v>
      </c>
      <c r="B1846" s="5" t="s">
        <v>60</v>
      </c>
      <c r="C1846" s="17" t="s">
        <v>220</v>
      </c>
      <c r="D1846" s="10" t="s">
        <v>73</v>
      </c>
      <c r="E1846" s="15">
        <v>0.026</v>
      </c>
      <c r="F1846" s="15">
        <v>0.072</v>
      </c>
      <c r="G1846" s="15">
        <v>67.0</v>
      </c>
      <c r="H1846" s="15">
        <v>65.0</v>
      </c>
      <c r="I1846" s="15">
        <v>0.349</v>
      </c>
      <c r="J1846" s="15">
        <v>0.608</v>
      </c>
      <c r="K1846" s="15">
        <v>0.043</v>
      </c>
      <c r="L1846" s="15">
        <v>1.76166353E8</v>
      </c>
      <c r="M1846" s="15">
        <v>0.37</v>
      </c>
    </row>
    <row r="1847">
      <c r="A1847" s="15" t="str">
        <f t="shared" si="1"/>
        <v>Pakistan-Asia2012</v>
      </c>
      <c r="B1847" s="5" t="s">
        <v>60</v>
      </c>
      <c r="C1847" s="17" t="s">
        <v>220</v>
      </c>
      <c r="D1847" s="10" t="s">
        <v>74</v>
      </c>
      <c r="E1847" s="15">
        <v>0.026</v>
      </c>
      <c r="F1847" s="15">
        <v>0.071</v>
      </c>
      <c r="G1847" s="15">
        <v>67.0</v>
      </c>
      <c r="H1847" s="15">
        <v>66.0</v>
      </c>
      <c r="I1847" s="15">
        <v>0.343</v>
      </c>
      <c r="J1847" s="15">
        <v>0.613</v>
      </c>
      <c r="K1847" s="15">
        <v>0.044</v>
      </c>
      <c r="L1847" s="15">
        <v>1.79160111E8</v>
      </c>
      <c r="M1847" s="15">
        <v>0.374</v>
      </c>
    </row>
    <row r="1848">
      <c r="A1848" s="15" t="str">
        <f t="shared" si="1"/>
        <v>Panama-The Americas2000</v>
      </c>
      <c r="B1848" s="5" t="s">
        <v>83</v>
      </c>
      <c r="C1848" s="17" t="s">
        <v>221</v>
      </c>
      <c r="D1848" s="10" t="s">
        <v>62</v>
      </c>
      <c r="E1848" s="15">
        <v>0.024</v>
      </c>
      <c r="F1848" s="15">
        <v>0.022</v>
      </c>
      <c r="G1848" s="15">
        <v>78.0</v>
      </c>
      <c r="H1848" s="15">
        <v>73.0</v>
      </c>
      <c r="I1848" s="15">
        <v>0.321</v>
      </c>
      <c r="J1848" s="15">
        <v>0.623</v>
      </c>
      <c r="K1848" s="15">
        <v>0.055</v>
      </c>
      <c r="L1848" s="15">
        <v>3054812.0</v>
      </c>
      <c r="M1848" s="15">
        <v>0.622</v>
      </c>
    </row>
    <row r="1849">
      <c r="A1849" s="15" t="str">
        <f t="shared" si="1"/>
        <v>Panama-The Americas2001</v>
      </c>
      <c r="B1849" s="5" t="s">
        <v>83</v>
      </c>
      <c r="C1849" s="17" t="s">
        <v>221</v>
      </c>
      <c r="D1849" s="10" t="s">
        <v>63</v>
      </c>
      <c r="E1849" s="15">
        <v>0.024</v>
      </c>
      <c r="F1849" s="15">
        <v>0.021</v>
      </c>
      <c r="G1849" s="15">
        <v>78.0</v>
      </c>
      <c r="H1849" s="15">
        <v>73.0</v>
      </c>
      <c r="I1849" s="15">
        <v>0.318</v>
      </c>
      <c r="J1849" s="15">
        <v>0.625</v>
      </c>
      <c r="K1849" s="15">
        <v>0.056</v>
      </c>
      <c r="L1849" s="15">
        <v>3116409.0</v>
      </c>
      <c r="M1849" s="15">
        <v>0.625</v>
      </c>
    </row>
    <row r="1850">
      <c r="A1850" s="15" t="str">
        <f t="shared" si="1"/>
        <v>Panama-The Americas2002</v>
      </c>
      <c r="B1850" s="5" t="s">
        <v>83</v>
      </c>
      <c r="C1850" s="17" t="s">
        <v>221</v>
      </c>
      <c r="D1850" s="10" t="s">
        <v>64</v>
      </c>
      <c r="E1850" s="15">
        <v>0.023</v>
      </c>
      <c r="F1850" s="15">
        <v>0.021</v>
      </c>
      <c r="G1850" s="15">
        <v>78.0</v>
      </c>
      <c r="H1850" s="15">
        <v>73.0</v>
      </c>
      <c r="I1850" s="15">
        <v>0.316</v>
      </c>
      <c r="J1850" s="15">
        <v>0.627</v>
      </c>
      <c r="K1850" s="15">
        <v>0.057</v>
      </c>
      <c r="L1850" s="15">
        <v>3178450.0</v>
      </c>
      <c r="M1850" s="15">
        <v>0.628</v>
      </c>
    </row>
    <row r="1851">
      <c r="A1851" s="15" t="str">
        <f t="shared" si="1"/>
        <v>Panama-The Americas2003</v>
      </c>
      <c r="B1851" s="5" t="s">
        <v>83</v>
      </c>
      <c r="C1851" s="17" t="s">
        <v>221</v>
      </c>
      <c r="D1851" s="10" t="s">
        <v>65</v>
      </c>
      <c r="E1851" s="15">
        <v>0.023</v>
      </c>
      <c r="F1851" s="15">
        <v>0.02</v>
      </c>
      <c r="G1851" s="15">
        <v>78.0</v>
      </c>
      <c r="H1851" s="15">
        <v>73.0</v>
      </c>
      <c r="I1851" s="15">
        <v>0.313</v>
      </c>
      <c r="J1851" s="15">
        <v>0.629</v>
      </c>
      <c r="K1851" s="15">
        <v>0.058</v>
      </c>
      <c r="L1851" s="15">
        <v>3240805.0</v>
      </c>
      <c r="M1851" s="15">
        <v>0.631</v>
      </c>
    </row>
    <row r="1852">
      <c r="A1852" s="15" t="str">
        <f t="shared" si="1"/>
        <v>Panama-The Americas2004</v>
      </c>
      <c r="B1852" s="5" t="s">
        <v>83</v>
      </c>
      <c r="C1852" s="17" t="s">
        <v>221</v>
      </c>
      <c r="D1852" s="10" t="s">
        <v>66</v>
      </c>
      <c r="E1852" s="15">
        <v>0.023</v>
      </c>
      <c r="F1852" s="15">
        <v>0.02</v>
      </c>
      <c r="G1852" s="15">
        <v>79.0</v>
      </c>
      <c r="H1852" s="15">
        <v>73.0</v>
      </c>
      <c r="I1852" s="15">
        <v>0.31</v>
      </c>
      <c r="J1852" s="15">
        <v>0.63</v>
      </c>
      <c r="K1852" s="15">
        <v>0.06</v>
      </c>
      <c r="L1852" s="15">
        <v>3303335.0</v>
      </c>
      <c r="M1852" s="15">
        <v>0.634</v>
      </c>
    </row>
    <row r="1853">
      <c r="A1853" s="15" t="str">
        <f t="shared" si="1"/>
        <v>Panama-The Americas2005</v>
      </c>
      <c r="B1853" s="5" t="s">
        <v>83</v>
      </c>
      <c r="C1853" s="17" t="s">
        <v>221</v>
      </c>
      <c r="D1853" s="10" t="s">
        <v>67</v>
      </c>
      <c r="E1853" s="15">
        <v>0.022</v>
      </c>
      <c r="F1853" s="15">
        <v>0.019</v>
      </c>
      <c r="G1853" s="15">
        <v>79.0</v>
      </c>
      <c r="H1853" s="15">
        <v>73.0</v>
      </c>
      <c r="I1853" s="15">
        <v>0.307</v>
      </c>
      <c r="J1853" s="15">
        <v>0.632</v>
      </c>
      <c r="K1853" s="15">
        <v>0.061</v>
      </c>
      <c r="L1853" s="15">
        <v>3365929.0</v>
      </c>
      <c r="M1853" s="15">
        <v>0.637</v>
      </c>
    </row>
    <row r="1854">
      <c r="A1854" s="15" t="str">
        <f t="shared" si="1"/>
        <v>Panama-The Americas2006</v>
      </c>
      <c r="B1854" s="5" t="s">
        <v>83</v>
      </c>
      <c r="C1854" s="17" t="s">
        <v>221</v>
      </c>
      <c r="D1854" s="10" t="s">
        <v>68</v>
      </c>
      <c r="E1854" s="15">
        <v>0.022</v>
      </c>
      <c r="F1854" s="15">
        <v>0.019</v>
      </c>
      <c r="G1854" s="15">
        <v>79.0</v>
      </c>
      <c r="H1854" s="15">
        <v>73.0</v>
      </c>
      <c r="I1854" s="15">
        <v>0.305</v>
      </c>
      <c r="J1854" s="15">
        <v>0.633</v>
      </c>
      <c r="K1854" s="15">
        <v>0.062</v>
      </c>
      <c r="L1854" s="15">
        <v>3428509.0</v>
      </c>
      <c r="M1854" s="15">
        <v>0.64</v>
      </c>
    </row>
    <row r="1855">
      <c r="A1855" s="15" t="str">
        <f t="shared" si="1"/>
        <v>Panama-The Americas2007</v>
      </c>
      <c r="B1855" s="5" t="s">
        <v>83</v>
      </c>
      <c r="C1855" s="17" t="s">
        <v>221</v>
      </c>
      <c r="D1855" s="10" t="s">
        <v>69</v>
      </c>
      <c r="E1855" s="15">
        <v>0.021</v>
      </c>
      <c r="F1855" s="15">
        <v>0.018</v>
      </c>
      <c r="G1855" s="15">
        <v>79.0</v>
      </c>
      <c r="H1855" s="15">
        <v>74.0</v>
      </c>
      <c r="I1855" s="15">
        <v>0.302</v>
      </c>
      <c r="J1855" s="15">
        <v>0.635</v>
      </c>
      <c r="K1855" s="15">
        <v>0.063</v>
      </c>
      <c r="L1855" s="15">
        <v>3491034.0</v>
      </c>
      <c r="M1855" s="15">
        <v>0.643</v>
      </c>
    </row>
    <row r="1856">
      <c r="A1856" s="15" t="str">
        <f t="shared" si="1"/>
        <v>Panama-The Americas2008</v>
      </c>
      <c r="B1856" s="5" t="s">
        <v>83</v>
      </c>
      <c r="C1856" s="17" t="s">
        <v>221</v>
      </c>
      <c r="D1856" s="10" t="s">
        <v>70</v>
      </c>
      <c r="E1856" s="15">
        <v>0.021</v>
      </c>
      <c r="F1856" s="15">
        <v>0.018</v>
      </c>
      <c r="G1856" s="15">
        <v>80.0</v>
      </c>
      <c r="H1856" s="15">
        <v>74.0</v>
      </c>
      <c r="I1856" s="15">
        <v>0.299</v>
      </c>
      <c r="J1856" s="15">
        <v>0.636</v>
      </c>
      <c r="K1856" s="15">
        <v>0.065</v>
      </c>
      <c r="L1856" s="15">
        <v>3553480.0</v>
      </c>
      <c r="M1856" s="15">
        <v>0.645</v>
      </c>
    </row>
    <row r="1857">
      <c r="A1857" s="15" t="str">
        <f t="shared" si="1"/>
        <v>Panama-The Americas2009</v>
      </c>
      <c r="B1857" s="5" t="s">
        <v>83</v>
      </c>
      <c r="C1857" s="17" t="s">
        <v>221</v>
      </c>
      <c r="D1857" s="10" t="s">
        <v>71</v>
      </c>
      <c r="E1857" s="15">
        <v>0.021</v>
      </c>
      <c r="F1857" s="15">
        <v>0.017</v>
      </c>
      <c r="G1857" s="15">
        <v>80.0</v>
      </c>
      <c r="H1857" s="15">
        <v>74.0</v>
      </c>
      <c r="I1857" s="15">
        <v>0.296</v>
      </c>
      <c r="J1857" s="15">
        <v>0.638</v>
      </c>
      <c r="K1857" s="15">
        <v>0.066</v>
      </c>
      <c r="L1857" s="15">
        <v>3615846.0</v>
      </c>
      <c r="M1857" s="15">
        <v>0.648</v>
      </c>
    </row>
    <row r="1858">
      <c r="A1858" s="15" t="str">
        <f t="shared" si="1"/>
        <v>Panama-The Americas2010</v>
      </c>
      <c r="B1858" s="5" t="s">
        <v>83</v>
      </c>
      <c r="C1858" s="17" t="s">
        <v>221</v>
      </c>
      <c r="D1858" s="10" t="s">
        <v>72</v>
      </c>
      <c r="E1858" s="15">
        <v>0.02</v>
      </c>
      <c r="F1858" s="15">
        <v>0.017</v>
      </c>
      <c r="G1858" s="15">
        <v>80.0</v>
      </c>
      <c r="H1858" s="15">
        <v>74.0</v>
      </c>
      <c r="I1858" s="15">
        <v>0.293</v>
      </c>
      <c r="J1858" s="15">
        <v>0.639</v>
      </c>
      <c r="K1858" s="15">
        <v>0.068</v>
      </c>
      <c r="L1858" s="15">
        <v>3678128.0</v>
      </c>
      <c r="M1858" s="15">
        <v>0.651</v>
      </c>
    </row>
    <row r="1859">
      <c r="A1859" s="15" t="str">
        <f t="shared" si="1"/>
        <v>Panama-The Americas2011</v>
      </c>
      <c r="B1859" s="5" t="s">
        <v>83</v>
      </c>
      <c r="C1859" s="17" t="s">
        <v>221</v>
      </c>
      <c r="D1859" s="10" t="s">
        <v>73</v>
      </c>
      <c r="E1859" s="15">
        <v>0.02</v>
      </c>
      <c r="F1859" s="15">
        <v>0.016</v>
      </c>
      <c r="G1859" s="15">
        <v>80.0</v>
      </c>
      <c r="H1859" s="15">
        <v>74.0</v>
      </c>
      <c r="I1859" s="15">
        <v>0.29</v>
      </c>
      <c r="J1859" s="15">
        <v>0.641</v>
      </c>
      <c r="K1859" s="15">
        <v>0.069</v>
      </c>
      <c r="L1859" s="15">
        <v>3740282.0</v>
      </c>
      <c r="M1859" s="15">
        <v>0.654</v>
      </c>
    </row>
    <row r="1860">
      <c r="A1860" s="15" t="str">
        <f t="shared" si="1"/>
        <v>Panama-The Americas2012</v>
      </c>
      <c r="B1860" s="5" t="s">
        <v>83</v>
      </c>
      <c r="C1860" s="17" t="s">
        <v>221</v>
      </c>
      <c r="D1860" s="10" t="s">
        <v>74</v>
      </c>
      <c r="E1860" s="15">
        <v>0.02</v>
      </c>
      <c r="F1860" s="15">
        <v>0.016</v>
      </c>
      <c r="G1860" s="15">
        <v>80.0</v>
      </c>
      <c r="H1860" s="15">
        <v>75.0</v>
      </c>
      <c r="I1860" s="15">
        <v>0.286</v>
      </c>
      <c r="J1860" s="15">
        <v>0.643</v>
      </c>
      <c r="K1860" s="15">
        <v>0.071</v>
      </c>
      <c r="L1860" s="15">
        <v>3802281.0</v>
      </c>
      <c r="M1860" s="15">
        <v>0.657</v>
      </c>
    </row>
    <row r="1861">
      <c r="A1861" s="15" t="str">
        <f t="shared" si="1"/>
        <v>Papua New Guinea-Oceania2000</v>
      </c>
      <c r="B1861" s="5" t="s">
        <v>79</v>
      </c>
      <c r="C1861" s="17" t="s">
        <v>222</v>
      </c>
      <c r="D1861" s="10" t="s">
        <v>62</v>
      </c>
      <c r="E1861" s="15">
        <v>0.035</v>
      </c>
      <c r="F1861" s="15">
        <v>0.058</v>
      </c>
      <c r="G1861" s="15">
        <v>61.0</v>
      </c>
      <c r="H1861" s="15">
        <v>57.0</v>
      </c>
      <c r="I1861" s="15">
        <v>0.402</v>
      </c>
      <c r="J1861" s="15">
        <v>0.573</v>
      </c>
      <c r="K1861" s="15">
        <v>0.025</v>
      </c>
      <c r="L1861" s="15">
        <v>5379226.0</v>
      </c>
      <c r="M1861" s="15">
        <v>0.132</v>
      </c>
    </row>
    <row r="1862">
      <c r="A1862" s="15" t="str">
        <f t="shared" si="1"/>
        <v>Papua New Guinea-Oceania2001</v>
      </c>
      <c r="B1862" s="5" t="s">
        <v>79</v>
      </c>
      <c r="C1862" s="17" t="s">
        <v>222</v>
      </c>
      <c r="D1862" s="10" t="s">
        <v>63</v>
      </c>
      <c r="E1862" s="15">
        <v>0.035</v>
      </c>
      <c r="F1862" s="15">
        <v>0.058</v>
      </c>
      <c r="G1862" s="15">
        <v>61.0</v>
      </c>
      <c r="H1862" s="15">
        <v>57.0</v>
      </c>
      <c r="I1862" s="15">
        <v>0.402</v>
      </c>
      <c r="J1862" s="15">
        <v>0.573</v>
      </c>
      <c r="K1862" s="15">
        <v>0.025</v>
      </c>
      <c r="L1862" s="15">
        <v>5518971.0</v>
      </c>
      <c r="M1862" s="15">
        <v>0.132</v>
      </c>
    </row>
    <row r="1863">
      <c r="A1863" s="15" t="str">
        <f t="shared" si="1"/>
        <v>Papua New Guinea-Oceania2002</v>
      </c>
      <c r="B1863" s="5" t="s">
        <v>79</v>
      </c>
      <c r="C1863" s="17" t="s">
        <v>222</v>
      </c>
      <c r="D1863" s="10" t="s">
        <v>64</v>
      </c>
      <c r="E1863" s="15">
        <v>0.034</v>
      </c>
      <c r="F1863" s="15">
        <v>0.057</v>
      </c>
      <c r="G1863" s="15">
        <v>62.0</v>
      </c>
      <c r="H1863" s="15">
        <v>57.0</v>
      </c>
      <c r="I1863" s="15">
        <v>0.402</v>
      </c>
      <c r="J1863" s="15">
        <v>0.573</v>
      </c>
      <c r="K1863" s="15">
        <v>0.025</v>
      </c>
      <c r="L1863" s="15">
        <v>5660267.0</v>
      </c>
      <c r="M1863" s="15">
        <v>0.132</v>
      </c>
    </row>
    <row r="1864">
      <c r="A1864" s="15" t="str">
        <f t="shared" si="1"/>
        <v>Papua New Guinea-Oceania2003</v>
      </c>
      <c r="B1864" s="5" t="s">
        <v>79</v>
      </c>
      <c r="C1864" s="17" t="s">
        <v>222</v>
      </c>
      <c r="D1864" s="10" t="s">
        <v>65</v>
      </c>
      <c r="E1864" s="15">
        <v>0.034</v>
      </c>
      <c r="F1864" s="15">
        <v>0.057</v>
      </c>
      <c r="G1864" s="15">
        <v>62.0</v>
      </c>
      <c r="H1864" s="15">
        <v>58.0</v>
      </c>
      <c r="I1864" s="15">
        <v>0.401</v>
      </c>
      <c r="J1864" s="15">
        <v>0.573</v>
      </c>
      <c r="K1864" s="15">
        <v>0.026</v>
      </c>
      <c r="L1864" s="15">
        <v>5803302.0</v>
      </c>
      <c r="M1864" s="15">
        <v>0.131</v>
      </c>
    </row>
    <row r="1865">
      <c r="A1865" s="15" t="str">
        <f t="shared" si="1"/>
        <v>Papua New Guinea-Oceania2004</v>
      </c>
      <c r="B1865" s="5" t="s">
        <v>79</v>
      </c>
      <c r="C1865" s="17" t="s">
        <v>222</v>
      </c>
      <c r="D1865" s="10" t="s">
        <v>66</v>
      </c>
      <c r="E1865" s="15">
        <v>0.033</v>
      </c>
      <c r="F1865" s="15">
        <v>0.056</v>
      </c>
      <c r="G1865" s="15">
        <v>62.0</v>
      </c>
      <c r="H1865" s="15">
        <v>58.0</v>
      </c>
      <c r="I1865" s="15">
        <v>0.401</v>
      </c>
      <c r="J1865" s="15">
        <v>0.574</v>
      </c>
      <c r="K1865" s="15">
        <v>0.026</v>
      </c>
      <c r="L1865" s="15">
        <v>5948461.0</v>
      </c>
      <c r="M1865" s="15">
        <v>0.131</v>
      </c>
    </row>
    <row r="1866">
      <c r="A1866" s="15" t="str">
        <f t="shared" si="1"/>
        <v>Papua New Guinea-Oceania2005</v>
      </c>
      <c r="B1866" s="5" t="s">
        <v>79</v>
      </c>
      <c r="C1866" s="17" t="s">
        <v>222</v>
      </c>
      <c r="D1866" s="10" t="s">
        <v>67</v>
      </c>
      <c r="E1866" s="15">
        <v>0.033</v>
      </c>
      <c r="F1866" s="15">
        <v>0.056</v>
      </c>
      <c r="G1866" s="15">
        <v>63.0</v>
      </c>
      <c r="H1866" s="15">
        <v>59.0</v>
      </c>
      <c r="I1866" s="15">
        <v>0.4</v>
      </c>
      <c r="J1866" s="15">
        <v>0.574</v>
      </c>
      <c r="K1866" s="15">
        <v>0.026</v>
      </c>
      <c r="L1866" s="15">
        <v>6095959.0</v>
      </c>
      <c r="M1866" s="15">
        <v>0.131</v>
      </c>
    </row>
    <row r="1867">
      <c r="A1867" s="15" t="str">
        <f t="shared" si="1"/>
        <v>Papua New Guinea-Oceania2006</v>
      </c>
      <c r="B1867" s="5" t="s">
        <v>79</v>
      </c>
      <c r="C1867" s="17" t="s">
        <v>222</v>
      </c>
      <c r="D1867" s="10" t="s">
        <v>68</v>
      </c>
      <c r="E1867" s="15">
        <v>0.032</v>
      </c>
      <c r="F1867" s="15">
        <v>0.055</v>
      </c>
      <c r="G1867" s="15">
        <v>63.0</v>
      </c>
      <c r="H1867" s="15">
        <v>59.0</v>
      </c>
      <c r="I1867" s="15">
        <v>0.399</v>
      </c>
      <c r="J1867" s="15">
        <v>0.575</v>
      </c>
      <c r="K1867" s="15">
        <v>0.026</v>
      </c>
      <c r="L1867" s="15">
        <v>6245797.0</v>
      </c>
      <c r="M1867" s="15">
        <v>0.131</v>
      </c>
    </row>
    <row r="1868">
      <c r="A1868" s="15" t="str">
        <f t="shared" si="1"/>
        <v>Papua New Guinea-Oceania2007</v>
      </c>
      <c r="B1868" s="5" t="s">
        <v>79</v>
      </c>
      <c r="C1868" s="17" t="s">
        <v>222</v>
      </c>
      <c r="D1868" s="10" t="s">
        <v>69</v>
      </c>
      <c r="E1868" s="15">
        <v>0.032</v>
      </c>
      <c r="F1868" s="15">
        <v>0.054</v>
      </c>
      <c r="G1868" s="15">
        <v>63.0</v>
      </c>
      <c r="H1868" s="15">
        <v>59.0</v>
      </c>
      <c r="I1868" s="15">
        <v>0.397</v>
      </c>
      <c r="J1868" s="15">
        <v>0.576</v>
      </c>
      <c r="K1868" s="15">
        <v>0.027</v>
      </c>
      <c r="L1868" s="15">
        <v>6397623.0</v>
      </c>
      <c r="M1868" s="15">
        <v>0.131</v>
      </c>
    </row>
    <row r="1869">
      <c r="A1869" s="15" t="str">
        <f t="shared" si="1"/>
        <v>Papua New Guinea-Oceania2008</v>
      </c>
      <c r="B1869" s="5" t="s">
        <v>79</v>
      </c>
      <c r="C1869" s="17" t="s">
        <v>222</v>
      </c>
      <c r="D1869" s="10" t="s">
        <v>70</v>
      </c>
      <c r="E1869" s="15">
        <v>0.031</v>
      </c>
      <c r="F1869" s="15">
        <v>0.053</v>
      </c>
      <c r="G1869" s="15">
        <v>64.0</v>
      </c>
      <c r="H1869" s="15">
        <v>60.0</v>
      </c>
      <c r="I1869" s="15">
        <v>0.395</v>
      </c>
      <c r="J1869" s="15">
        <v>0.578</v>
      </c>
      <c r="K1869" s="15">
        <v>0.027</v>
      </c>
      <c r="L1869" s="15">
        <v>6550877.0</v>
      </c>
      <c r="M1869" s="15">
        <v>0.131</v>
      </c>
    </row>
    <row r="1870">
      <c r="A1870" s="15" t="str">
        <f t="shared" si="1"/>
        <v>Papua New Guinea-Oceania2009</v>
      </c>
      <c r="B1870" s="5" t="s">
        <v>79</v>
      </c>
      <c r="C1870" s="17" t="s">
        <v>222</v>
      </c>
      <c r="D1870" s="10" t="s">
        <v>71</v>
      </c>
      <c r="E1870" s="15">
        <v>0.031</v>
      </c>
      <c r="F1870" s="15">
        <v>0.052</v>
      </c>
      <c r="G1870" s="15">
        <v>64.0</v>
      </c>
      <c r="H1870" s="15">
        <v>60.0</v>
      </c>
      <c r="I1870" s="15">
        <v>0.393</v>
      </c>
      <c r="J1870" s="15">
        <v>0.579</v>
      </c>
      <c r="K1870" s="15">
        <v>0.027</v>
      </c>
      <c r="L1870" s="15">
        <v>6704829.0</v>
      </c>
      <c r="M1870" s="15">
        <v>0.13</v>
      </c>
    </row>
    <row r="1871">
      <c r="A1871" s="15" t="str">
        <f t="shared" si="1"/>
        <v>Papua New Guinea-Oceania2010</v>
      </c>
      <c r="B1871" s="5" t="s">
        <v>79</v>
      </c>
      <c r="C1871" s="17" t="s">
        <v>222</v>
      </c>
      <c r="D1871" s="10" t="s">
        <v>72</v>
      </c>
      <c r="E1871" s="15">
        <v>0.03</v>
      </c>
      <c r="F1871" s="15">
        <v>0.051</v>
      </c>
      <c r="G1871" s="15">
        <v>64.0</v>
      </c>
      <c r="H1871" s="15">
        <v>60.0</v>
      </c>
      <c r="I1871" s="15">
        <v>0.391</v>
      </c>
      <c r="J1871" s="15">
        <v>0.582</v>
      </c>
      <c r="K1871" s="15">
        <v>0.028</v>
      </c>
      <c r="L1871" s="15">
        <v>6858945.0</v>
      </c>
      <c r="M1871" s="15">
        <v>0.13</v>
      </c>
    </row>
    <row r="1872">
      <c r="A1872" s="15" t="str">
        <f t="shared" si="1"/>
        <v>Papua New Guinea-Oceania2011</v>
      </c>
      <c r="B1872" s="5" t="s">
        <v>79</v>
      </c>
      <c r="C1872" s="17" t="s">
        <v>222</v>
      </c>
      <c r="D1872" s="10" t="s">
        <v>73</v>
      </c>
      <c r="E1872" s="15">
        <v>0.03</v>
      </c>
      <c r="F1872" s="15">
        <v>0.05</v>
      </c>
      <c r="G1872" s="15">
        <v>64.0</v>
      </c>
      <c r="H1872" s="15">
        <v>60.0</v>
      </c>
      <c r="I1872" s="15">
        <v>0.387</v>
      </c>
      <c r="J1872" s="15">
        <v>0.584</v>
      </c>
      <c r="K1872" s="15">
        <v>0.028</v>
      </c>
      <c r="L1872" s="15">
        <v>7012977.0</v>
      </c>
      <c r="M1872" s="15">
        <v>0.13</v>
      </c>
    </row>
    <row r="1873">
      <c r="A1873" s="15" t="str">
        <f t="shared" si="1"/>
        <v>Papua New Guinea-Oceania2012</v>
      </c>
      <c r="B1873" s="5" t="s">
        <v>79</v>
      </c>
      <c r="C1873" s="17" t="s">
        <v>222</v>
      </c>
      <c r="D1873" s="10" t="s">
        <v>74</v>
      </c>
      <c r="E1873" s="15">
        <v>0.029</v>
      </c>
      <c r="F1873" s="15">
        <v>0.048</v>
      </c>
      <c r="G1873" s="15">
        <v>64.0</v>
      </c>
      <c r="H1873" s="15">
        <v>60.0</v>
      </c>
      <c r="I1873" s="15">
        <v>0.384</v>
      </c>
      <c r="J1873" s="15">
        <v>0.588</v>
      </c>
      <c r="K1873" s="15">
        <v>0.029</v>
      </c>
      <c r="L1873" s="15">
        <v>7167010.0</v>
      </c>
      <c r="M1873" s="15">
        <v>0.13</v>
      </c>
    </row>
    <row r="1874">
      <c r="A1874" s="15" t="str">
        <f t="shared" si="1"/>
        <v>Paraguay-The Americas2000</v>
      </c>
      <c r="B1874" s="5" t="s">
        <v>83</v>
      </c>
      <c r="C1874" s="17" t="s">
        <v>223</v>
      </c>
      <c r="D1874" s="10" t="s">
        <v>62</v>
      </c>
      <c r="E1874" s="15">
        <v>0.028</v>
      </c>
      <c r="F1874" s="15">
        <v>0.028</v>
      </c>
      <c r="G1874" s="15">
        <v>72.0</v>
      </c>
      <c r="H1874" s="15">
        <v>68.0</v>
      </c>
      <c r="I1874" s="15">
        <v>0.382</v>
      </c>
      <c r="J1874" s="15">
        <v>0.574</v>
      </c>
      <c r="K1874" s="15">
        <v>0.044</v>
      </c>
      <c r="L1874" s="15">
        <v>5350253.0</v>
      </c>
      <c r="M1874" s="15">
        <v>0.553</v>
      </c>
    </row>
    <row r="1875">
      <c r="A1875" s="15" t="str">
        <f t="shared" si="1"/>
        <v>Paraguay-The Americas2001</v>
      </c>
      <c r="B1875" s="5" t="s">
        <v>83</v>
      </c>
      <c r="C1875" s="17" t="s">
        <v>223</v>
      </c>
      <c r="D1875" s="10" t="s">
        <v>63</v>
      </c>
      <c r="E1875" s="15">
        <v>0.028</v>
      </c>
      <c r="F1875" s="15">
        <v>0.027</v>
      </c>
      <c r="G1875" s="15">
        <v>73.0</v>
      </c>
      <c r="H1875" s="15">
        <v>68.0</v>
      </c>
      <c r="I1875" s="15">
        <v>0.377</v>
      </c>
      <c r="J1875" s="15">
        <v>0.578</v>
      </c>
      <c r="K1875" s="15">
        <v>0.045</v>
      </c>
      <c r="L1875" s="15">
        <v>5460621.0</v>
      </c>
      <c r="M1875" s="15">
        <v>0.56</v>
      </c>
    </row>
    <row r="1876">
      <c r="A1876" s="15" t="str">
        <f t="shared" si="1"/>
        <v>Paraguay-The Americas2002</v>
      </c>
      <c r="B1876" s="5" t="s">
        <v>83</v>
      </c>
      <c r="C1876" s="17" t="s">
        <v>223</v>
      </c>
      <c r="D1876" s="10" t="s">
        <v>64</v>
      </c>
      <c r="E1876" s="15">
        <v>0.027</v>
      </c>
      <c r="F1876" s="15">
        <v>0.026</v>
      </c>
      <c r="G1876" s="15">
        <v>73.0</v>
      </c>
      <c r="H1876" s="15">
        <v>69.0</v>
      </c>
      <c r="I1876" s="15">
        <v>0.372</v>
      </c>
      <c r="J1876" s="15">
        <v>0.582</v>
      </c>
      <c r="K1876" s="15">
        <v>0.045</v>
      </c>
      <c r="L1876" s="15">
        <v>5571371.0</v>
      </c>
      <c r="M1876" s="15">
        <v>0.566</v>
      </c>
    </row>
    <row r="1877">
      <c r="A1877" s="15" t="str">
        <f t="shared" si="1"/>
        <v>Paraguay-The Americas2003</v>
      </c>
      <c r="B1877" s="5" t="s">
        <v>83</v>
      </c>
      <c r="C1877" s="17" t="s">
        <v>223</v>
      </c>
      <c r="D1877" s="10" t="s">
        <v>65</v>
      </c>
      <c r="E1877" s="15">
        <v>0.027</v>
      </c>
      <c r="F1877" s="15">
        <v>0.025</v>
      </c>
      <c r="G1877" s="15">
        <v>73.0</v>
      </c>
      <c r="H1877" s="15">
        <v>69.0</v>
      </c>
      <c r="I1877" s="15">
        <v>0.368</v>
      </c>
      <c r="J1877" s="15">
        <v>0.586</v>
      </c>
      <c r="K1877" s="15">
        <v>0.046</v>
      </c>
      <c r="L1877" s="15">
        <v>5682350.0</v>
      </c>
      <c r="M1877" s="15">
        <v>0.569</v>
      </c>
    </row>
    <row r="1878">
      <c r="A1878" s="15" t="str">
        <f t="shared" si="1"/>
        <v>Paraguay-The Americas2004</v>
      </c>
      <c r="B1878" s="5" t="s">
        <v>83</v>
      </c>
      <c r="C1878" s="17" t="s">
        <v>223</v>
      </c>
      <c r="D1878" s="10" t="s">
        <v>66</v>
      </c>
      <c r="E1878" s="15">
        <v>0.026</v>
      </c>
      <c r="F1878" s="15">
        <v>0.025</v>
      </c>
      <c r="G1878" s="15">
        <v>73.0</v>
      </c>
      <c r="H1878" s="15">
        <v>69.0</v>
      </c>
      <c r="I1878" s="15">
        <v>0.363</v>
      </c>
      <c r="J1878" s="15">
        <v>0.59</v>
      </c>
      <c r="K1878" s="15">
        <v>0.047</v>
      </c>
      <c r="L1878" s="15">
        <v>5793330.0</v>
      </c>
      <c r="M1878" s="15">
        <v>0.571</v>
      </c>
    </row>
    <row r="1879">
      <c r="A1879" s="15" t="str">
        <f t="shared" si="1"/>
        <v>Paraguay-The Americas2005</v>
      </c>
      <c r="B1879" s="5" t="s">
        <v>83</v>
      </c>
      <c r="C1879" s="17" t="s">
        <v>223</v>
      </c>
      <c r="D1879" s="10" t="s">
        <v>67</v>
      </c>
      <c r="E1879" s="15">
        <v>0.026</v>
      </c>
      <c r="F1879" s="15">
        <v>0.024</v>
      </c>
      <c r="G1879" s="15">
        <v>73.0</v>
      </c>
      <c r="H1879" s="15">
        <v>69.0</v>
      </c>
      <c r="I1879" s="15">
        <v>0.358</v>
      </c>
      <c r="J1879" s="15">
        <v>0.594</v>
      </c>
      <c r="K1879" s="15">
        <v>0.048</v>
      </c>
      <c r="L1879" s="15">
        <v>5904170.0</v>
      </c>
      <c r="M1879" s="15">
        <v>0.574</v>
      </c>
    </row>
    <row r="1880">
      <c r="A1880" s="15" t="str">
        <f t="shared" si="1"/>
        <v>Paraguay-The Americas2006</v>
      </c>
      <c r="B1880" s="5" t="s">
        <v>83</v>
      </c>
      <c r="C1880" s="17" t="s">
        <v>223</v>
      </c>
      <c r="D1880" s="10" t="s">
        <v>68</v>
      </c>
      <c r="E1880" s="15">
        <v>0.025</v>
      </c>
      <c r="F1880" s="15">
        <v>0.023</v>
      </c>
      <c r="G1880" s="15">
        <v>74.0</v>
      </c>
      <c r="H1880" s="15">
        <v>69.0</v>
      </c>
      <c r="I1880" s="15">
        <v>0.353</v>
      </c>
      <c r="J1880" s="15">
        <v>0.598</v>
      </c>
      <c r="K1880" s="15">
        <v>0.048</v>
      </c>
      <c r="L1880" s="15">
        <v>6014781.0</v>
      </c>
      <c r="M1880" s="15">
        <v>0.576</v>
      </c>
    </row>
    <row r="1881">
      <c r="A1881" s="15" t="str">
        <f t="shared" si="1"/>
        <v>Paraguay-The Americas2007</v>
      </c>
      <c r="B1881" s="5" t="s">
        <v>83</v>
      </c>
      <c r="C1881" s="17" t="s">
        <v>223</v>
      </c>
      <c r="D1881" s="10" t="s">
        <v>69</v>
      </c>
      <c r="E1881" s="15">
        <v>0.025</v>
      </c>
      <c r="F1881" s="15">
        <v>0.023</v>
      </c>
      <c r="G1881" s="15">
        <v>74.0</v>
      </c>
      <c r="H1881" s="15">
        <v>70.0</v>
      </c>
      <c r="I1881" s="15">
        <v>0.349</v>
      </c>
      <c r="J1881" s="15">
        <v>0.602</v>
      </c>
      <c r="K1881" s="15">
        <v>0.049</v>
      </c>
      <c r="L1881" s="15">
        <v>6125285.0</v>
      </c>
      <c r="M1881" s="15">
        <v>0.578</v>
      </c>
    </row>
    <row r="1882">
      <c r="A1882" s="15" t="str">
        <f t="shared" si="1"/>
        <v>Paraguay-The Americas2008</v>
      </c>
      <c r="B1882" s="5" t="s">
        <v>83</v>
      </c>
      <c r="C1882" s="17" t="s">
        <v>223</v>
      </c>
      <c r="D1882" s="10" t="s">
        <v>70</v>
      </c>
      <c r="E1882" s="15">
        <v>0.025</v>
      </c>
      <c r="F1882" s="15">
        <v>0.022</v>
      </c>
      <c r="G1882" s="15">
        <v>74.0</v>
      </c>
      <c r="H1882" s="15">
        <v>70.0</v>
      </c>
      <c r="I1882" s="15">
        <v>0.344</v>
      </c>
      <c r="J1882" s="15">
        <v>0.606</v>
      </c>
      <c r="K1882" s="15">
        <v>0.05</v>
      </c>
      <c r="L1882" s="15">
        <v>6236005.0</v>
      </c>
      <c r="M1882" s="15">
        <v>0.58</v>
      </c>
    </row>
    <row r="1883">
      <c r="A1883" s="15" t="str">
        <f t="shared" si="1"/>
        <v>Paraguay-The Americas2009</v>
      </c>
      <c r="B1883" s="5" t="s">
        <v>83</v>
      </c>
      <c r="C1883" s="17" t="s">
        <v>223</v>
      </c>
      <c r="D1883" s="10" t="s">
        <v>71</v>
      </c>
      <c r="E1883" s="15">
        <v>0.025</v>
      </c>
      <c r="F1883" s="15">
        <v>0.021</v>
      </c>
      <c r="G1883" s="15">
        <v>74.0</v>
      </c>
      <c r="H1883" s="15">
        <v>70.0</v>
      </c>
      <c r="I1883" s="15">
        <v>0.34</v>
      </c>
      <c r="J1883" s="15">
        <v>0.61</v>
      </c>
      <c r="K1883" s="15">
        <v>0.051</v>
      </c>
      <c r="L1883" s="15">
        <v>6347383.0</v>
      </c>
      <c r="M1883" s="15">
        <v>0.583</v>
      </c>
    </row>
    <row r="1884">
      <c r="A1884" s="15" t="str">
        <f t="shared" si="1"/>
        <v>Paraguay-The Americas2010</v>
      </c>
      <c r="B1884" s="5" t="s">
        <v>83</v>
      </c>
      <c r="C1884" s="17" t="s">
        <v>223</v>
      </c>
      <c r="D1884" s="10" t="s">
        <v>72</v>
      </c>
      <c r="E1884" s="15">
        <v>0.024</v>
      </c>
      <c r="F1884" s="15">
        <v>0.021</v>
      </c>
      <c r="G1884" s="15">
        <v>74.0</v>
      </c>
      <c r="H1884" s="15">
        <v>70.0</v>
      </c>
      <c r="I1884" s="15">
        <v>0.335</v>
      </c>
      <c r="J1884" s="15">
        <v>0.613</v>
      </c>
      <c r="K1884" s="15">
        <v>0.052</v>
      </c>
      <c r="L1884" s="15">
        <v>6459721.0</v>
      </c>
      <c r="M1884" s="15">
        <v>0.585</v>
      </c>
    </row>
    <row r="1885">
      <c r="A1885" s="15" t="str">
        <f t="shared" si="1"/>
        <v>Paraguay-The Americas2011</v>
      </c>
      <c r="B1885" s="5" t="s">
        <v>83</v>
      </c>
      <c r="C1885" s="17" t="s">
        <v>223</v>
      </c>
      <c r="D1885" s="10" t="s">
        <v>73</v>
      </c>
      <c r="E1885" s="15">
        <v>0.024</v>
      </c>
      <c r="F1885" s="15">
        <v>0.02</v>
      </c>
      <c r="G1885" s="15">
        <v>74.0</v>
      </c>
      <c r="H1885" s="15">
        <v>70.0</v>
      </c>
      <c r="I1885" s="15">
        <v>0.331</v>
      </c>
      <c r="J1885" s="15">
        <v>0.616</v>
      </c>
      <c r="K1885" s="15">
        <v>0.053</v>
      </c>
      <c r="L1885" s="15">
        <v>6573097.0</v>
      </c>
      <c r="M1885" s="15">
        <v>0.587</v>
      </c>
    </row>
    <row r="1886">
      <c r="A1886" s="15" t="str">
        <f t="shared" si="1"/>
        <v>Paraguay-The Americas2012</v>
      </c>
      <c r="B1886" s="5" t="s">
        <v>83</v>
      </c>
      <c r="C1886" s="17" t="s">
        <v>223</v>
      </c>
      <c r="D1886" s="10" t="s">
        <v>74</v>
      </c>
      <c r="E1886" s="15">
        <v>0.024</v>
      </c>
      <c r="F1886" s="15">
        <v>0.019</v>
      </c>
      <c r="G1886" s="15">
        <v>74.0</v>
      </c>
      <c r="H1886" s="15">
        <v>70.0</v>
      </c>
      <c r="I1886" s="15">
        <v>0.328</v>
      </c>
      <c r="J1886" s="15">
        <v>0.619</v>
      </c>
      <c r="K1886" s="15">
        <v>0.054</v>
      </c>
      <c r="L1886" s="15">
        <v>6687361.0</v>
      </c>
      <c r="M1886" s="15">
        <v>0.589</v>
      </c>
    </row>
    <row r="1887">
      <c r="A1887" s="15" t="str">
        <f t="shared" si="1"/>
        <v>Peru-The Americas2000</v>
      </c>
      <c r="B1887" s="5" t="s">
        <v>83</v>
      </c>
      <c r="C1887" s="17" t="s">
        <v>224</v>
      </c>
      <c r="D1887" s="10" t="s">
        <v>62</v>
      </c>
      <c r="E1887" s="15">
        <v>0.024</v>
      </c>
      <c r="F1887" s="15">
        <v>0.03</v>
      </c>
      <c r="G1887" s="15">
        <v>73.0</v>
      </c>
      <c r="H1887" s="15">
        <v>68.0</v>
      </c>
      <c r="I1887" s="15">
        <v>0.341</v>
      </c>
      <c r="J1887" s="15">
        <v>0.611</v>
      </c>
      <c r="K1887" s="15">
        <v>0.048</v>
      </c>
      <c r="L1887" s="15">
        <v>2.600008E7</v>
      </c>
      <c r="M1887" s="15">
        <v>0.73</v>
      </c>
    </row>
    <row r="1888">
      <c r="A1888" s="15" t="str">
        <f t="shared" si="1"/>
        <v>Peru-The Americas2001</v>
      </c>
      <c r="B1888" s="5" t="s">
        <v>83</v>
      </c>
      <c r="C1888" s="17" t="s">
        <v>224</v>
      </c>
      <c r="D1888" s="10" t="s">
        <v>63</v>
      </c>
      <c r="E1888" s="15">
        <v>0.024</v>
      </c>
      <c r="F1888" s="15">
        <v>0.028</v>
      </c>
      <c r="G1888" s="15">
        <v>74.0</v>
      </c>
      <c r="H1888" s="15">
        <v>68.0</v>
      </c>
      <c r="I1888" s="15">
        <v>0.337</v>
      </c>
      <c r="J1888" s="15">
        <v>0.614</v>
      </c>
      <c r="K1888" s="15">
        <v>0.049</v>
      </c>
      <c r="L1888" s="15">
        <v>2.6372358E7</v>
      </c>
      <c r="M1888" s="15">
        <v>0.734</v>
      </c>
    </row>
    <row r="1889">
      <c r="A1889" s="15" t="str">
        <f t="shared" si="1"/>
        <v>Peru-The Americas2002</v>
      </c>
      <c r="B1889" s="5" t="s">
        <v>83</v>
      </c>
      <c r="C1889" s="17" t="s">
        <v>224</v>
      </c>
      <c r="D1889" s="10" t="s">
        <v>64</v>
      </c>
      <c r="E1889" s="15">
        <v>0.023</v>
      </c>
      <c r="F1889" s="15">
        <v>0.026</v>
      </c>
      <c r="G1889" s="15">
        <v>74.0</v>
      </c>
      <c r="H1889" s="15">
        <v>69.0</v>
      </c>
      <c r="I1889" s="15">
        <v>0.333</v>
      </c>
      <c r="J1889" s="15">
        <v>0.617</v>
      </c>
      <c r="K1889" s="15">
        <v>0.051</v>
      </c>
      <c r="L1889" s="15">
        <v>2.6729909E7</v>
      </c>
      <c r="M1889" s="15">
        <v>0.739</v>
      </c>
    </row>
    <row r="1890">
      <c r="A1890" s="15" t="str">
        <f t="shared" si="1"/>
        <v>Peru-The Americas2003</v>
      </c>
      <c r="B1890" s="5" t="s">
        <v>83</v>
      </c>
      <c r="C1890" s="17" t="s">
        <v>224</v>
      </c>
      <c r="D1890" s="10" t="s">
        <v>65</v>
      </c>
      <c r="E1890" s="15">
        <v>0.023</v>
      </c>
      <c r="F1890" s="15">
        <v>0.025</v>
      </c>
      <c r="G1890" s="15">
        <v>74.0</v>
      </c>
      <c r="H1890" s="15">
        <v>69.0</v>
      </c>
      <c r="I1890" s="15">
        <v>0.328</v>
      </c>
      <c r="J1890" s="15">
        <v>0.62</v>
      </c>
      <c r="K1890" s="15">
        <v>0.052</v>
      </c>
      <c r="L1890" s="15">
        <v>2.7073334E7</v>
      </c>
      <c r="M1890" s="15">
        <v>0.742</v>
      </c>
    </row>
    <row r="1891">
      <c r="A1891" s="15" t="str">
        <f t="shared" si="1"/>
        <v>Peru-The Americas2004</v>
      </c>
      <c r="B1891" s="5" t="s">
        <v>83</v>
      </c>
      <c r="C1891" s="17" t="s">
        <v>224</v>
      </c>
      <c r="D1891" s="10" t="s">
        <v>66</v>
      </c>
      <c r="E1891" s="15">
        <v>0.022</v>
      </c>
      <c r="F1891" s="15">
        <v>0.023</v>
      </c>
      <c r="G1891" s="15">
        <v>75.0</v>
      </c>
      <c r="H1891" s="15">
        <v>69.0</v>
      </c>
      <c r="I1891" s="15">
        <v>0.324</v>
      </c>
      <c r="J1891" s="15">
        <v>0.623</v>
      </c>
      <c r="K1891" s="15">
        <v>0.053</v>
      </c>
      <c r="L1891" s="15">
        <v>2.7403845E7</v>
      </c>
      <c r="M1891" s="15">
        <v>0.746</v>
      </c>
    </row>
    <row r="1892">
      <c r="A1892" s="15" t="str">
        <f t="shared" si="1"/>
        <v>Peru-The Americas2005</v>
      </c>
      <c r="B1892" s="5" t="s">
        <v>83</v>
      </c>
      <c r="C1892" s="17" t="s">
        <v>224</v>
      </c>
      <c r="D1892" s="10" t="s">
        <v>67</v>
      </c>
      <c r="E1892" s="15">
        <v>0.022</v>
      </c>
      <c r="F1892" s="15">
        <v>0.022</v>
      </c>
      <c r="G1892" s="15">
        <v>75.0</v>
      </c>
      <c r="H1892" s="15">
        <v>70.0</v>
      </c>
      <c r="I1892" s="15">
        <v>0.32</v>
      </c>
      <c r="J1892" s="15">
        <v>0.626</v>
      </c>
      <c r="K1892" s="15">
        <v>0.054</v>
      </c>
      <c r="L1892" s="15">
        <v>2.7723281E7</v>
      </c>
      <c r="M1892" s="15">
        <v>0.75</v>
      </c>
    </row>
    <row r="1893">
      <c r="A1893" s="15" t="str">
        <f t="shared" si="1"/>
        <v>Peru-The Americas2006</v>
      </c>
      <c r="B1893" s="5" t="s">
        <v>83</v>
      </c>
      <c r="C1893" s="17" t="s">
        <v>224</v>
      </c>
      <c r="D1893" s="10" t="s">
        <v>68</v>
      </c>
      <c r="E1893" s="15">
        <v>0.022</v>
      </c>
      <c r="F1893" s="15">
        <v>0.02</v>
      </c>
      <c r="G1893" s="15">
        <v>75.0</v>
      </c>
      <c r="H1893" s="15">
        <v>70.0</v>
      </c>
      <c r="I1893" s="15">
        <v>0.316</v>
      </c>
      <c r="J1893" s="15">
        <v>0.629</v>
      </c>
      <c r="K1893" s="15">
        <v>0.055</v>
      </c>
      <c r="L1893" s="15">
        <v>2.8030688E7</v>
      </c>
      <c r="M1893" s="15">
        <v>0.754</v>
      </c>
    </row>
    <row r="1894">
      <c r="A1894" s="15" t="str">
        <f t="shared" si="1"/>
        <v>Peru-The Americas2007</v>
      </c>
      <c r="B1894" s="5" t="s">
        <v>83</v>
      </c>
      <c r="C1894" s="17" t="s">
        <v>224</v>
      </c>
      <c r="D1894" s="10" t="s">
        <v>69</v>
      </c>
      <c r="E1894" s="15">
        <v>0.021</v>
      </c>
      <c r="F1894" s="15">
        <v>0.019</v>
      </c>
      <c r="G1894" s="15">
        <v>76.0</v>
      </c>
      <c r="H1894" s="15">
        <v>70.0</v>
      </c>
      <c r="I1894" s="15">
        <v>0.312</v>
      </c>
      <c r="J1894" s="15">
        <v>0.632</v>
      </c>
      <c r="K1894" s="15">
        <v>0.056</v>
      </c>
      <c r="L1894" s="15">
        <v>2.832841E7</v>
      </c>
      <c r="M1894" s="15">
        <v>0.758</v>
      </c>
    </row>
    <row r="1895">
      <c r="A1895" s="15" t="str">
        <f t="shared" si="1"/>
        <v>Peru-The Americas2008</v>
      </c>
      <c r="B1895" s="5" t="s">
        <v>83</v>
      </c>
      <c r="C1895" s="17" t="s">
        <v>224</v>
      </c>
      <c r="D1895" s="10" t="s">
        <v>70</v>
      </c>
      <c r="E1895" s="15">
        <v>0.021</v>
      </c>
      <c r="F1895" s="15">
        <v>0.017</v>
      </c>
      <c r="G1895" s="15">
        <v>76.0</v>
      </c>
      <c r="H1895" s="15">
        <v>71.0</v>
      </c>
      <c r="I1895" s="15">
        <v>0.308</v>
      </c>
      <c r="J1895" s="15">
        <v>0.635</v>
      </c>
      <c r="K1895" s="15">
        <v>0.057</v>
      </c>
      <c r="L1895" s="15">
        <v>2.8625628E7</v>
      </c>
      <c r="M1895" s="15">
        <v>0.762</v>
      </c>
    </row>
    <row r="1896">
      <c r="A1896" s="15" t="str">
        <f t="shared" si="1"/>
        <v>Peru-The Americas2009</v>
      </c>
      <c r="B1896" s="5" t="s">
        <v>83</v>
      </c>
      <c r="C1896" s="17" t="s">
        <v>224</v>
      </c>
      <c r="D1896" s="10" t="s">
        <v>71</v>
      </c>
      <c r="E1896" s="15">
        <v>0.021</v>
      </c>
      <c r="F1896" s="15">
        <v>0.016</v>
      </c>
      <c r="G1896" s="15">
        <v>76.0</v>
      </c>
      <c r="H1896" s="15">
        <v>71.0</v>
      </c>
      <c r="I1896" s="15">
        <v>0.304</v>
      </c>
      <c r="J1896" s="15">
        <v>0.637</v>
      </c>
      <c r="K1896" s="15">
        <v>0.059</v>
      </c>
      <c r="L1896" s="15">
        <v>2.8934303E7</v>
      </c>
      <c r="M1896" s="15">
        <v>0.766</v>
      </c>
    </row>
    <row r="1897">
      <c r="A1897" s="15" t="str">
        <f t="shared" si="1"/>
        <v>Peru-The Americas2010</v>
      </c>
      <c r="B1897" s="5" t="s">
        <v>83</v>
      </c>
      <c r="C1897" s="17" t="s">
        <v>224</v>
      </c>
      <c r="D1897" s="10" t="s">
        <v>72</v>
      </c>
      <c r="E1897" s="15">
        <v>0.021</v>
      </c>
      <c r="F1897" s="15">
        <v>0.015</v>
      </c>
      <c r="G1897" s="15">
        <v>77.0</v>
      </c>
      <c r="H1897" s="15">
        <v>71.0</v>
      </c>
      <c r="I1897" s="15">
        <v>0.3</v>
      </c>
      <c r="J1897" s="15">
        <v>0.64</v>
      </c>
      <c r="K1897" s="15">
        <v>0.06</v>
      </c>
      <c r="L1897" s="15">
        <v>2.926283E7</v>
      </c>
      <c r="M1897" s="15">
        <v>0.769</v>
      </c>
    </row>
    <row r="1898">
      <c r="A1898" s="15" t="str">
        <f t="shared" si="1"/>
        <v>Peru-The Americas2011</v>
      </c>
      <c r="B1898" s="5" t="s">
        <v>83</v>
      </c>
      <c r="C1898" s="17" t="s">
        <v>224</v>
      </c>
      <c r="D1898" s="10" t="s">
        <v>73</v>
      </c>
      <c r="E1898" s="15">
        <v>0.02</v>
      </c>
      <c r="F1898" s="15">
        <v>0.014</v>
      </c>
      <c r="G1898" s="15">
        <v>77.0</v>
      </c>
      <c r="H1898" s="15">
        <v>72.0</v>
      </c>
      <c r="I1898" s="15">
        <v>0.296</v>
      </c>
      <c r="J1898" s="15">
        <v>0.643</v>
      </c>
      <c r="K1898" s="15">
        <v>0.061</v>
      </c>
      <c r="L1898" s="15">
        <v>2.9614887E7</v>
      </c>
      <c r="M1898" s="15">
        <v>0.773</v>
      </c>
    </row>
    <row r="1899">
      <c r="A1899" s="15" t="str">
        <f t="shared" si="1"/>
        <v>Peru-The Americas2012</v>
      </c>
      <c r="B1899" s="5" t="s">
        <v>83</v>
      </c>
      <c r="C1899" s="17" t="s">
        <v>224</v>
      </c>
      <c r="D1899" s="10" t="s">
        <v>74</v>
      </c>
      <c r="E1899" s="15">
        <v>0.02</v>
      </c>
      <c r="F1899" s="15">
        <v>0.014</v>
      </c>
      <c r="G1899" s="15">
        <v>77.0</v>
      </c>
      <c r="H1899" s="15">
        <v>72.0</v>
      </c>
      <c r="I1899" s="15">
        <v>0.292</v>
      </c>
      <c r="J1899" s="15">
        <v>0.646</v>
      </c>
      <c r="K1899" s="15">
        <v>0.063</v>
      </c>
      <c r="L1899" s="15">
        <v>2.99878E7</v>
      </c>
      <c r="M1899" s="15">
        <v>0.776</v>
      </c>
    </row>
    <row r="1900">
      <c r="A1900" s="15" t="str">
        <f t="shared" si="1"/>
        <v>Philippines-Asia2000</v>
      </c>
      <c r="B1900" s="5" t="s">
        <v>60</v>
      </c>
      <c r="C1900" s="17" t="s">
        <v>225</v>
      </c>
      <c r="D1900" s="10" t="s">
        <v>62</v>
      </c>
      <c r="E1900" s="15">
        <v>0.03</v>
      </c>
      <c r="F1900" s="15">
        <v>0.03</v>
      </c>
      <c r="G1900" s="15">
        <v>70.0</v>
      </c>
      <c r="H1900" s="15">
        <v>64.0</v>
      </c>
      <c r="I1900" s="15">
        <v>0.385</v>
      </c>
      <c r="J1900" s="15">
        <v>0.583</v>
      </c>
      <c r="K1900" s="15">
        <v>0.032</v>
      </c>
      <c r="L1900" s="15">
        <v>7.7651848E7</v>
      </c>
      <c r="M1900" s="15">
        <v>0.48</v>
      </c>
    </row>
    <row r="1901">
      <c r="A1901" s="15" t="str">
        <f t="shared" si="1"/>
        <v>Philippines-Asia2001</v>
      </c>
      <c r="B1901" s="5" t="s">
        <v>60</v>
      </c>
      <c r="C1901" s="17" t="s">
        <v>225</v>
      </c>
      <c r="D1901" s="10" t="s">
        <v>63</v>
      </c>
      <c r="E1901" s="15">
        <v>0.029</v>
      </c>
      <c r="F1901" s="15">
        <v>0.03</v>
      </c>
      <c r="G1901" s="15">
        <v>70.0</v>
      </c>
      <c r="H1901" s="15">
        <v>64.0</v>
      </c>
      <c r="I1901" s="15">
        <v>0.382</v>
      </c>
      <c r="J1901" s="15">
        <v>0.585</v>
      </c>
      <c r="K1901" s="15">
        <v>0.033</v>
      </c>
      <c r="L1901" s="15">
        <v>7.9297756E7</v>
      </c>
      <c r="M1901" s="15">
        <v>0.477</v>
      </c>
    </row>
    <row r="1902">
      <c r="A1902" s="15" t="str">
        <f t="shared" si="1"/>
        <v>Philippines-Asia2002</v>
      </c>
      <c r="B1902" s="5" t="s">
        <v>60</v>
      </c>
      <c r="C1902" s="17" t="s">
        <v>225</v>
      </c>
      <c r="D1902" s="10" t="s">
        <v>64</v>
      </c>
      <c r="E1902" s="15">
        <v>0.029</v>
      </c>
      <c r="F1902" s="15">
        <v>0.029</v>
      </c>
      <c r="G1902" s="15">
        <v>70.0</v>
      </c>
      <c r="H1902" s="15">
        <v>64.0</v>
      </c>
      <c r="I1902" s="15">
        <v>0.38</v>
      </c>
      <c r="J1902" s="15">
        <v>0.587</v>
      </c>
      <c r="K1902" s="15">
        <v>0.033</v>
      </c>
      <c r="L1902" s="15">
        <v>8.0953652E7</v>
      </c>
      <c r="M1902" s="15">
        <v>0.474</v>
      </c>
    </row>
    <row r="1903">
      <c r="A1903" s="15" t="str">
        <f t="shared" si="1"/>
        <v>Philippines-Asia2003</v>
      </c>
      <c r="B1903" s="5" t="s">
        <v>60</v>
      </c>
      <c r="C1903" s="17" t="s">
        <v>225</v>
      </c>
      <c r="D1903" s="10" t="s">
        <v>65</v>
      </c>
      <c r="E1903" s="15">
        <v>0.028</v>
      </c>
      <c r="F1903" s="15">
        <v>0.029</v>
      </c>
      <c r="G1903" s="15">
        <v>71.0</v>
      </c>
      <c r="H1903" s="15">
        <v>64.0</v>
      </c>
      <c r="I1903" s="15">
        <v>0.377</v>
      </c>
      <c r="J1903" s="15">
        <v>0.59</v>
      </c>
      <c r="K1903" s="15">
        <v>0.033</v>
      </c>
      <c r="L1903" s="15">
        <v>8.2604681E7</v>
      </c>
      <c r="M1903" s="15">
        <v>0.471</v>
      </c>
    </row>
    <row r="1904">
      <c r="A1904" s="15" t="str">
        <f t="shared" si="1"/>
        <v>Philippines-Asia2004</v>
      </c>
      <c r="B1904" s="5" t="s">
        <v>60</v>
      </c>
      <c r="C1904" s="17" t="s">
        <v>225</v>
      </c>
      <c r="D1904" s="10" t="s">
        <v>66</v>
      </c>
      <c r="E1904" s="15">
        <v>0.028</v>
      </c>
      <c r="F1904" s="15">
        <v>0.028</v>
      </c>
      <c r="G1904" s="15">
        <v>71.0</v>
      </c>
      <c r="H1904" s="15">
        <v>64.0</v>
      </c>
      <c r="I1904" s="15">
        <v>0.374</v>
      </c>
      <c r="J1904" s="15">
        <v>0.592</v>
      </c>
      <c r="K1904" s="15">
        <v>0.034</v>
      </c>
      <c r="L1904" s="15">
        <v>8.4231329E7</v>
      </c>
      <c r="M1904" s="15">
        <v>0.469</v>
      </c>
    </row>
    <row r="1905">
      <c r="A1905" s="15" t="str">
        <f t="shared" si="1"/>
        <v>Philippines-Asia2005</v>
      </c>
      <c r="B1905" s="5" t="s">
        <v>60</v>
      </c>
      <c r="C1905" s="17" t="s">
        <v>225</v>
      </c>
      <c r="D1905" s="10" t="s">
        <v>67</v>
      </c>
      <c r="E1905" s="15">
        <v>0.027</v>
      </c>
      <c r="F1905" s="15">
        <v>0.028</v>
      </c>
      <c r="G1905" s="15">
        <v>71.0</v>
      </c>
      <c r="H1905" s="15">
        <v>64.0</v>
      </c>
      <c r="I1905" s="15">
        <v>0.371</v>
      </c>
      <c r="J1905" s="15">
        <v>0.595</v>
      </c>
      <c r="K1905" s="15">
        <v>0.034</v>
      </c>
      <c r="L1905" s="15">
        <v>8.5821214E7</v>
      </c>
      <c r="M1905" s="15">
        <v>0.466</v>
      </c>
    </row>
    <row r="1906">
      <c r="A1906" s="15" t="str">
        <f t="shared" si="1"/>
        <v>Philippines-Asia2006</v>
      </c>
      <c r="B1906" s="5" t="s">
        <v>60</v>
      </c>
      <c r="C1906" s="17" t="s">
        <v>225</v>
      </c>
      <c r="D1906" s="10" t="s">
        <v>68</v>
      </c>
      <c r="E1906" s="15">
        <v>0.027</v>
      </c>
      <c r="F1906" s="15">
        <v>0.027</v>
      </c>
      <c r="G1906" s="15">
        <v>71.0</v>
      </c>
      <c r="H1906" s="15">
        <v>64.0</v>
      </c>
      <c r="I1906" s="15">
        <v>0.367</v>
      </c>
      <c r="J1906" s="15">
        <v>0.598</v>
      </c>
      <c r="K1906" s="15">
        <v>0.035</v>
      </c>
      <c r="L1906" s="15">
        <v>8.7366573E7</v>
      </c>
      <c r="M1906" s="15">
        <v>0.463</v>
      </c>
    </row>
    <row r="1907">
      <c r="A1907" s="15" t="str">
        <f t="shared" si="1"/>
        <v>Philippines-Asia2007</v>
      </c>
      <c r="B1907" s="5" t="s">
        <v>60</v>
      </c>
      <c r="C1907" s="17" t="s">
        <v>225</v>
      </c>
      <c r="D1907" s="10" t="s">
        <v>69</v>
      </c>
      <c r="E1907" s="15">
        <v>0.026</v>
      </c>
      <c r="F1907" s="15">
        <v>0.027</v>
      </c>
      <c r="G1907" s="15">
        <v>71.0</v>
      </c>
      <c r="H1907" s="15">
        <v>64.0</v>
      </c>
      <c r="I1907" s="15">
        <v>0.364</v>
      </c>
      <c r="J1907" s="15">
        <v>0.601</v>
      </c>
      <c r="K1907" s="15">
        <v>0.035</v>
      </c>
      <c r="L1907" s="15">
        <v>8.8875548E7</v>
      </c>
      <c r="M1907" s="15">
        <v>0.461</v>
      </c>
    </row>
    <row r="1908">
      <c r="A1908" s="15" t="str">
        <f t="shared" si="1"/>
        <v>Philippines-Asia2008</v>
      </c>
      <c r="B1908" s="5" t="s">
        <v>60</v>
      </c>
      <c r="C1908" s="17" t="s">
        <v>225</v>
      </c>
      <c r="D1908" s="10" t="s">
        <v>70</v>
      </c>
      <c r="E1908" s="15">
        <v>0.026</v>
      </c>
      <c r="F1908" s="15">
        <v>0.026</v>
      </c>
      <c r="G1908" s="15">
        <v>71.0</v>
      </c>
      <c r="H1908" s="15">
        <v>65.0</v>
      </c>
      <c r="I1908" s="15">
        <v>0.36</v>
      </c>
      <c r="J1908" s="15">
        <v>0.604</v>
      </c>
      <c r="K1908" s="15">
        <v>0.036</v>
      </c>
      <c r="L1908" s="15">
        <v>9.0371287E7</v>
      </c>
      <c r="M1908" s="15">
        <v>0.458</v>
      </c>
    </row>
    <row r="1909">
      <c r="A1909" s="15" t="str">
        <f t="shared" si="1"/>
        <v>Philippines-Asia2009</v>
      </c>
      <c r="B1909" s="5" t="s">
        <v>60</v>
      </c>
      <c r="C1909" s="17" t="s">
        <v>225</v>
      </c>
      <c r="D1909" s="10" t="s">
        <v>71</v>
      </c>
      <c r="E1909" s="15">
        <v>0.025</v>
      </c>
      <c r="F1909" s="15">
        <v>0.026</v>
      </c>
      <c r="G1909" s="15">
        <v>72.0</v>
      </c>
      <c r="H1909" s="15">
        <v>65.0</v>
      </c>
      <c r="I1909" s="15">
        <v>0.357</v>
      </c>
      <c r="J1909" s="15">
        <v>0.607</v>
      </c>
      <c r="K1909" s="15">
        <v>0.037</v>
      </c>
      <c r="L1909" s="15">
        <v>9.18864E7</v>
      </c>
      <c r="M1909" s="15">
        <v>0.455</v>
      </c>
    </row>
    <row r="1910">
      <c r="A1910" s="15" t="str">
        <f t="shared" si="1"/>
        <v>Philippines-Asia2010</v>
      </c>
      <c r="B1910" s="5" t="s">
        <v>60</v>
      </c>
      <c r="C1910" s="17" t="s">
        <v>225</v>
      </c>
      <c r="D1910" s="10" t="s">
        <v>72</v>
      </c>
      <c r="E1910" s="15">
        <v>0.025</v>
      </c>
      <c r="F1910" s="15">
        <v>0.025</v>
      </c>
      <c r="G1910" s="15">
        <v>72.0</v>
      </c>
      <c r="H1910" s="15">
        <v>65.0</v>
      </c>
      <c r="I1910" s="15">
        <v>0.353</v>
      </c>
      <c r="J1910" s="15">
        <v>0.61</v>
      </c>
      <c r="K1910" s="15">
        <v>0.037</v>
      </c>
      <c r="L1910" s="15">
        <v>9.3444322E7</v>
      </c>
      <c r="M1910" s="15">
        <v>0.453</v>
      </c>
    </row>
    <row r="1911">
      <c r="A1911" s="15" t="str">
        <f t="shared" si="1"/>
        <v>Philippines-Asia2011</v>
      </c>
      <c r="B1911" s="5" t="s">
        <v>60</v>
      </c>
      <c r="C1911" s="17" t="s">
        <v>225</v>
      </c>
      <c r="D1911" s="10" t="s">
        <v>73</v>
      </c>
      <c r="E1911" s="15">
        <v>0.025</v>
      </c>
      <c r="F1911" s="15">
        <v>0.025</v>
      </c>
      <c r="G1911" s="15">
        <v>72.0</v>
      </c>
      <c r="H1911" s="15">
        <v>65.0</v>
      </c>
      <c r="I1911" s="15">
        <v>0.349</v>
      </c>
      <c r="J1911" s="15">
        <v>0.613</v>
      </c>
      <c r="K1911" s="15">
        <v>0.038</v>
      </c>
      <c r="L1911" s="15">
        <v>9.5053437E7</v>
      </c>
      <c r="M1911" s="15">
        <v>0.45</v>
      </c>
    </row>
    <row r="1912">
      <c r="A1912" s="15" t="str">
        <f t="shared" si="1"/>
        <v>Philippines-Asia2012</v>
      </c>
      <c r="B1912" s="5" t="s">
        <v>60</v>
      </c>
      <c r="C1912" s="17" t="s">
        <v>225</v>
      </c>
      <c r="D1912" s="10" t="s">
        <v>74</v>
      </c>
      <c r="E1912" s="15">
        <v>0.025</v>
      </c>
      <c r="F1912" s="15">
        <v>0.024</v>
      </c>
      <c r="G1912" s="15">
        <v>72.0</v>
      </c>
      <c r="H1912" s="15">
        <v>65.0</v>
      </c>
      <c r="I1912" s="15">
        <v>0.345</v>
      </c>
      <c r="J1912" s="15">
        <v>0.616</v>
      </c>
      <c r="K1912" s="15">
        <v>0.038</v>
      </c>
      <c r="L1912" s="15">
        <v>9.6706764E7</v>
      </c>
      <c r="M1912" s="15">
        <v>0.448</v>
      </c>
    </row>
    <row r="1913">
      <c r="A1913" s="15" t="str">
        <f t="shared" si="1"/>
        <v>Poland-Europe2000</v>
      </c>
      <c r="B1913" s="5" t="s">
        <v>75</v>
      </c>
      <c r="C1913" s="17" t="s">
        <v>226</v>
      </c>
      <c r="D1913" s="10" t="s">
        <v>62</v>
      </c>
      <c r="E1913" s="15">
        <v>0.01</v>
      </c>
      <c r="F1913" s="15">
        <v>0.008</v>
      </c>
      <c r="G1913" s="15">
        <v>78.0</v>
      </c>
      <c r="H1913" s="15">
        <v>70.0</v>
      </c>
      <c r="I1913" s="15">
        <v>0.194</v>
      </c>
      <c r="J1913" s="15">
        <v>0.684</v>
      </c>
      <c r="K1913" s="15">
        <v>0.123</v>
      </c>
      <c r="L1913" s="15">
        <v>3.8258629E7</v>
      </c>
      <c r="M1913" s="15">
        <v>0.617</v>
      </c>
    </row>
    <row r="1914">
      <c r="A1914" s="15" t="str">
        <f t="shared" si="1"/>
        <v>Poland-Europe2001</v>
      </c>
      <c r="B1914" s="5" t="s">
        <v>75</v>
      </c>
      <c r="C1914" s="17" t="s">
        <v>226</v>
      </c>
      <c r="D1914" s="10" t="s">
        <v>63</v>
      </c>
      <c r="E1914" s="15">
        <v>0.01</v>
      </c>
      <c r="F1914" s="15">
        <v>0.008</v>
      </c>
      <c r="G1914" s="15">
        <v>78.0</v>
      </c>
      <c r="H1914" s="15">
        <v>70.0</v>
      </c>
      <c r="I1914" s="15">
        <v>0.187</v>
      </c>
      <c r="J1914" s="15">
        <v>0.688</v>
      </c>
      <c r="K1914" s="15">
        <v>0.125</v>
      </c>
      <c r="L1914" s="15">
        <v>3.8248076E7</v>
      </c>
      <c r="M1914" s="15">
        <v>0.618</v>
      </c>
    </row>
    <row r="1915">
      <c r="A1915" s="15" t="str">
        <f t="shared" si="1"/>
        <v>Poland-Europe2002</v>
      </c>
      <c r="B1915" s="5" t="s">
        <v>75</v>
      </c>
      <c r="C1915" s="17" t="s">
        <v>226</v>
      </c>
      <c r="D1915" s="10" t="s">
        <v>64</v>
      </c>
      <c r="E1915" s="15">
        <v>0.009</v>
      </c>
      <c r="F1915" s="15">
        <v>0.007</v>
      </c>
      <c r="G1915" s="15">
        <v>79.0</v>
      </c>
      <c r="H1915" s="15">
        <v>70.0</v>
      </c>
      <c r="I1915" s="15">
        <v>0.18</v>
      </c>
      <c r="J1915" s="15">
        <v>0.692</v>
      </c>
      <c r="K1915" s="15">
        <v>0.127</v>
      </c>
      <c r="L1915" s="15">
        <v>3.8230364E7</v>
      </c>
      <c r="M1915" s="15">
        <v>0.618</v>
      </c>
    </row>
    <row r="1916">
      <c r="A1916" s="15" t="str">
        <f t="shared" si="1"/>
        <v>Poland-Europe2003</v>
      </c>
      <c r="B1916" s="5" t="s">
        <v>75</v>
      </c>
      <c r="C1916" s="17" t="s">
        <v>226</v>
      </c>
      <c r="D1916" s="10" t="s">
        <v>65</v>
      </c>
      <c r="E1916" s="15">
        <v>0.009</v>
      </c>
      <c r="F1916" s="15">
        <v>0.007</v>
      </c>
      <c r="G1916" s="15">
        <v>79.0</v>
      </c>
      <c r="H1916" s="15">
        <v>71.0</v>
      </c>
      <c r="I1916" s="15">
        <v>0.174</v>
      </c>
      <c r="J1916" s="15">
        <v>0.696</v>
      </c>
      <c r="K1916" s="15">
        <v>0.13</v>
      </c>
      <c r="L1916" s="15">
        <v>3.820457E7</v>
      </c>
      <c r="M1916" s="15">
        <v>0.617</v>
      </c>
    </row>
    <row r="1917">
      <c r="A1917" s="15" t="str">
        <f t="shared" si="1"/>
        <v>Poland-Europe2004</v>
      </c>
      <c r="B1917" s="5" t="s">
        <v>75</v>
      </c>
      <c r="C1917" s="17" t="s">
        <v>226</v>
      </c>
      <c r="D1917" s="10" t="s">
        <v>66</v>
      </c>
      <c r="E1917" s="15">
        <v>0.009</v>
      </c>
      <c r="F1917" s="15">
        <v>0.007</v>
      </c>
      <c r="G1917" s="15">
        <v>79.0</v>
      </c>
      <c r="H1917" s="15">
        <v>71.0</v>
      </c>
      <c r="I1917" s="15">
        <v>0.169</v>
      </c>
      <c r="J1917" s="15">
        <v>0.7</v>
      </c>
      <c r="K1917" s="15">
        <v>0.131</v>
      </c>
      <c r="L1917" s="15">
        <v>3.8182222E7</v>
      </c>
      <c r="M1917" s="15">
        <v>0.616</v>
      </c>
    </row>
    <row r="1918">
      <c r="A1918" s="15" t="str">
        <f t="shared" si="1"/>
        <v>Poland-Europe2005</v>
      </c>
      <c r="B1918" s="5" t="s">
        <v>75</v>
      </c>
      <c r="C1918" s="17" t="s">
        <v>226</v>
      </c>
      <c r="D1918" s="10" t="s">
        <v>67</v>
      </c>
      <c r="E1918" s="15">
        <v>0.01</v>
      </c>
      <c r="F1918" s="15">
        <v>0.007</v>
      </c>
      <c r="G1918" s="15">
        <v>79.0</v>
      </c>
      <c r="H1918" s="15">
        <v>71.0</v>
      </c>
      <c r="I1918" s="15">
        <v>0.164</v>
      </c>
      <c r="J1918" s="15">
        <v>0.703</v>
      </c>
      <c r="K1918" s="15">
        <v>0.133</v>
      </c>
      <c r="L1918" s="15">
        <v>3.8165445E7</v>
      </c>
      <c r="M1918" s="15">
        <v>0.615</v>
      </c>
    </row>
    <row r="1919">
      <c r="A1919" s="15" t="str">
        <f t="shared" si="1"/>
        <v>Poland-Europe2006</v>
      </c>
      <c r="B1919" s="5" t="s">
        <v>75</v>
      </c>
      <c r="C1919" s="17" t="s">
        <v>226</v>
      </c>
      <c r="D1919" s="10" t="s">
        <v>68</v>
      </c>
      <c r="E1919" s="15">
        <v>0.01</v>
      </c>
      <c r="F1919" s="15">
        <v>0.006</v>
      </c>
      <c r="G1919" s="15">
        <v>80.0</v>
      </c>
      <c r="H1919" s="15">
        <v>71.0</v>
      </c>
      <c r="I1919" s="15">
        <v>0.16</v>
      </c>
      <c r="J1919" s="15">
        <v>0.707</v>
      </c>
      <c r="K1919" s="15">
        <v>0.133</v>
      </c>
      <c r="L1919" s="15">
        <v>3.8141267E7</v>
      </c>
      <c r="M1919" s="15">
        <v>0.613</v>
      </c>
    </row>
    <row r="1920">
      <c r="A1920" s="15" t="str">
        <f t="shared" si="1"/>
        <v>Poland-Europe2007</v>
      </c>
      <c r="B1920" s="5" t="s">
        <v>75</v>
      </c>
      <c r="C1920" s="17" t="s">
        <v>226</v>
      </c>
      <c r="D1920" s="10" t="s">
        <v>69</v>
      </c>
      <c r="E1920" s="15">
        <v>0.01</v>
      </c>
      <c r="F1920" s="15">
        <v>0.006</v>
      </c>
      <c r="G1920" s="15">
        <v>80.0</v>
      </c>
      <c r="H1920" s="15">
        <v>71.0</v>
      </c>
      <c r="I1920" s="15">
        <v>0.156</v>
      </c>
      <c r="J1920" s="15">
        <v>0.71</v>
      </c>
      <c r="K1920" s="15">
        <v>0.133</v>
      </c>
      <c r="L1920" s="15">
        <v>3.812056E7</v>
      </c>
      <c r="M1920" s="15">
        <v>0.612</v>
      </c>
    </row>
    <row r="1921">
      <c r="A1921" s="15" t="str">
        <f t="shared" si="1"/>
        <v>Poland-Europe2008</v>
      </c>
      <c r="B1921" s="5" t="s">
        <v>75</v>
      </c>
      <c r="C1921" s="17" t="s">
        <v>226</v>
      </c>
      <c r="D1921" s="10" t="s">
        <v>70</v>
      </c>
      <c r="E1921" s="15">
        <v>0.011</v>
      </c>
      <c r="F1921" s="15">
        <v>0.006</v>
      </c>
      <c r="G1921" s="15">
        <v>80.0</v>
      </c>
      <c r="H1921" s="15">
        <v>71.0</v>
      </c>
      <c r="I1921" s="15">
        <v>0.154</v>
      </c>
      <c r="J1921" s="15">
        <v>0.713</v>
      </c>
      <c r="K1921" s="15">
        <v>0.133</v>
      </c>
      <c r="L1921" s="15">
        <v>3.8125759E7</v>
      </c>
      <c r="M1921" s="15">
        <v>0.611</v>
      </c>
    </row>
    <row r="1922">
      <c r="A1922" s="15" t="str">
        <f t="shared" si="1"/>
        <v>Poland-Europe2009</v>
      </c>
      <c r="B1922" s="5" t="s">
        <v>75</v>
      </c>
      <c r="C1922" s="17" t="s">
        <v>226</v>
      </c>
      <c r="D1922" s="10" t="s">
        <v>71</v>
      </c>
      <c r="E1922" s="15">
        <v>0.011</v>
      </c>
      <c r="F1922" s="15">
        <v>0.005</v>
      </c>
      <c r="G1922" s="15">
        <v>80.0</v>
      </c>
      <c r="H1922" s="15">
        <v>72.0</v>
      </c>
      <c r="I1922" s="15">
        <v>0.152</v>
      </c>
      <c r="J1922" s="15">
        <v>0.715</v>
      </c>
      <c r="K1922" s="15">
        <v>0.134</v>
      </c>
      <c r="L1922" s="15">
        <v>3.8151603E7</v>
      </c>
      <c r="M1922" s="15">
        <v>0.61</v>
      </c>
    </row>
    <row r="1923">
      <c r="A1923" s="15" t="str">
        <f t="shared" si="1"/>
        <v>Poland-Europe2010</v>
      </c>
      <c r="B1923" s="5" t="s">
        <v>75</v>
      </c>
      <c r="C1923" s="17" t="s">
        <v>226</v>
      </c>
      <c r="D1923" s="10" t="s">
        <v>72</v>
      </c>
      <c r="E1923" s="15">
        <v>0.011</v>
      </c>
      <c r="F1923" s="15">
        <v>0.005</v>
      </c>
      <c r="G1923" s="15">
        <v>81.0</v>
      </c>
      <c r="H1923" s="15">
        <v>72.0</v>
      </c>
      <c r="I1923" s="15">
        <v>0.15</v>
      </c>
      <c r="J1923" s="15">
        <v>0.715</v>
      </c>
      <c r="K1923" s="15">
        <v>0.135</v>
      </c>
      <c r="L1923" s="15">
        <v>3.8183683E7</v>
      </c>
      <c r="M1923" s="15">
        <v>0.609</v>
      </c>
    </row>
    <row r="1924">
      <c r="A1924" s="15" t="str">
        <f t="shared" si="1"/>
        <v>Poland-Europe2011</v>
      </c>
      <c r="B1924" s="5" t="s">
        <v>75</v>
      </c>
      <c r="C1924" s="17" t="s">
        <v>226</v>
      </c>
      <c r="D1924" s="10" t="s">
        <v>73</v>
      </c>
      <c r="E1924" s="15">
        <v>0.01</v>
      </c>
      <c r="F1924" s="15">
        <v>0.005</v>
      </c>
      <c r="G1924" s="15">
        <v>81.0</v>
      </c>
      <c r="H1924" s="15">
        <v>73.0</v>
      </c>
      <c r="I1924" s="15">
        <v>0.149</v>
      </c>
      <c r="J1924" s="15">
        <v>0.713</v>
      </c>
      <c r="K1924" s="15">
        <v>0.137</v>
      </c>
      <c r="L1924" s="15">
        <v>3.8534157E7</v>
      </c>
      <c r="M1924" s="15">
        <v>0.608</v>
      </c>
    </row>
    <row r="1925">
      <c r="A1925" s="15" t="str">
        <f t="shared" si="1"/>
        <v>Poland-Europe2012</v>
      </c>
      <c r="B1925" s="5" t="s">
        <v>75</v>
      </c>
      <c r="C1925" s="17" t="s">
        <v>226</v>
      </c>
      <c r="D1925" s="10" t="s">
        <v>74</v>
      </c>
      <c r="E1925" s="15">
        <v>0.01</v>
      </c>
      <c r="F1925" s="15">
        <v>0.005</v>
      </c>
      <c r="G1925" s="15">
        <v>81.0</v>
      </c>
      <c r="H1925" s="15">
        <v>73.0</v>
      </c>
      <c r="I1925" s="15">
        <v>0.149</v>
      </c>
      <c r="J1925" s="15">
        <v>0.71</v>
      </c>
      <c r="K1925" s="15">
        <v>0.14</v>
      </c>
      <c r="L1925" s="15">
        <v>3.8535873E7</v>
      </c>
      <c r="M1925" s="15">
        <v>0.607</v>
      </c>
    </row>
    <row r="1926">
      <c r="A1926" s="15" t="str">
        <f t="shared" si="1"/>
        <v>Portugal-Europe2000</v>
      </c>
      <c r="B1926" s="5" t="s">
        <v>75</v>
      </c>
      <c r="C1926" s="17" t="s">
        <v>227</v>
      </c>
      <c r="D1926" s="10" t="s">
        <v>62</v>
      </c>
      <c r="E1926" s="15">
        <v>0.012</v>
      </c>
      <c r="F1926" s="15">
        <v>0.006</v>
      </c>
      <c r="G1926" s="15">
        <v>80.0</v>
      </c>
      <c r="H1926" s="15">
        <v>73.0</v>
      </c>
      <c r="I1926" s="15">
        <v>0.162</v>
      </c>
      <c r="J1926" s="15">
        <v>0.676</v>
      </c>
      <c r="K1926" s="15">
        <v>0.162</v>
      </c>
      <c r="L1926" s="15">
        <v>1.0289898E7</v>
      </c>
      <c r="M1926" s="15">
        <v>0.544</v>
      </c>
    </row>
    <row r="1927">
      <c r="A1927" s="15" t="str">
        <f t="shared" si="1"/>
        <v>Portugal-Europe2001</v>
      </c>
      <c r="B1927" s="5" t="s">
        <v>75</v>
      </c>
      <c r="C1927" s="17" t="s">
        <v>227</v>
      </c>
      <c r="D1927" s="10" t="s">
        <v>63</v>
      </c>
      <c r="E1927" s="15">
        <v>0.011</v>
      </c>
      <c r="F1927" s="15">
        <v>0.005</v>
      </c>
      <c r="G1927" s="15">
        <v>80.0</v>
      </c>
      <c r="H1927" s="15">
        <v>73.0</v>
      </c>
      <c r="I1927" s="15">
        <v>0.16</v>
      </c>
      <c r="J1927" s="15">
        <v>0.676</v>
      </c>
      <c r="K1927" s="15">
        <v>0.164</v>
      </c>
      <c r="L1927" s="15">
        <v>1.0362722E7</v>
      </c>
      <c r="M1927" s="15">
        <v>0.55</v>
      </c>
    </row>
    <row r="1928">
      <c r="A1928" s="15" t="str">
        <f t="shared" si="1"/>
        <v>Portugal-Europe2002</v>
      </c>
      <c r="B1928" s="5" t="s">
        <v>75</v>
      </c>
      <c r="C1928" s="17" t="s">
        <v>227</v>
      </c>
      <c r="D1928" s="10" t="s">
        <v>64</v>
      </c>
      <c r="E1928" s="15">
        <v>0.011</v>
      </c>
      <c r="F1928" s="15">
        <v>0.005</v>
      </c>
      <c r="G1928" s="15">
        <v>81.0</v>
      </c>
      <c r="H1928" s="15">
        <v>74.0</v>
      </c>
      <c r="I1928" s="15">
        <v>0.159</v>
      </c>
      <c r="J1928" s="15">
        <v>0.675</v>
      </c>
      <c r="K1928" s="15">
        <v>0.166</v>
      </c>
      <c r="L1928" s="15">
        <v>1.0419631E7</v>
      </c>
      <c r="M1928" s="15">
        <v>0.557</v>
      </c>
    </row>
    <row r="1929">
      <c r="A1929" s="15" t="str">
        <f t="shared" si="1"/>
        <v>Portugal-Europe2003</v>
      </c>
      <c r="B1929" s="5" t="s">
        <v>75</v>
      </c>
      <c r="C1929" s="17" t="s">
        <v>227</v>
      </c>
      <c r="D1929" s="10" t="s">
        <v>65</v>
      </c>
      <c r="E1929" s="15">
        <v>0.011</v>
      </c>
      <c r="F1929" s="15">
        <v>0.004</v>
      </c>
      <c r="G1929" s="15">
        <v>81.0</v>
      </c>
      <c r="H1929" s="15">
        <v>74.0</v>
      </c>
      <c r="I1929" s="15">
        <v>0.158</v>
      </c>
      <c r="J1929" s="15">
        <v>0.674</v>
      </c>
      <c r="K1929" s="15">
        <v>0.168</v>
      </c>
      <c r="L1929" s="15">
        <v>1.0458821E7</v>
      </c>
      <c r="M1929" s="15">
        <v>0.563</v>
      </c>
    </row>
    <row r="1930">
      <c r="A1930" s="15" t="str">
        <f t="shared" si="1"/>
        <v>Portugal-Europe2004</v>
      </c>
      <c r="B1930" s="5" t="s">
        <v>75</v>
      </c>
      <c r="C1930" s="17" t="s">
        <v>227</v>
      </c>
      <c r="D1930" s="10" t="s">
        <v>66</v>
      </c>
      <c r="E1930" s="15">
        <v>0.01</v>
      </c>
      <c r="F1930" s="15">
        <v>0.004</v>
      </c>
      <c r="G1930" s="15">
        <v>81.0</v>
      </c>
      <c r="H1930" s="15">
        <v>75.0</v>
      </c>
      <c r="I1930" s="15">
        <v>0.157</v>
      </c>
      <c r="J1930" s="15">
        <v>0.674</v>
      </c>
      <c r="K1930" s="15">
        <v>0.17</v>
      </c>
      <c r="L1930" s="15">
        <v>1.0483861E7</v>
      </c>
      <c r="M1930" s="15">
        <v>0.569</v>
      </c>
    </row>
    <row r="1931">
      <c r="A1931" s="15" t="str">
        <f t="shared" si="1"/>
        <v>Portugal-Europe2005</v>
      </c>
      <c r="B1931" s="5" t="s">
        <v>75</v>
      </c>
      <c r="C1931" s="17" t="s">
        <v>227</v>
      </c>
      <c r="D1931" s="10" t="s">
        <v>67</v>
      </c>
      <c r="E1931" s="15">
        <v>0.01</v>
      </c>
      <c r="F1931" s="15">
        <v>0.004</v>
      </c>
      <c r="G1931" s="15">
        <v>81.0</v>
      </c>
      <c r="H1931" s="15">
        <v>75.0</v>
      </c>
      <c r="I1931" s="15">
        <v>0.156</v>
      </c>
      <c r="J1931" s="15">
        <v>0.673</v>
      </c>
      <c r="K1931" s="15">
        <v>0.171</v>
      </c>
      <c r="L1931" s="15">
        <v>1.050333E7</v>
      </c>
      <c r="M1931" s="15">
        <v>0.575</v>
      </c>
    </row>
    <row r="1932">
      <c r="A1932" s="15" t="str">
        <f t="shared" si="1"/>
        <v>Portugal-Europe2006</v>
      </c>
      <c r="B1932" s="5" t="s">
        <v>75</v>
      </c>
      <c r="C1932" s="17" t="s">
        <v>227</v>
      </c>
      <c r="D1932" s="10" t="s">
        <v>68</v>
      </c>
      <c r="E1932" s="15">
        <v>0.01</v>
      </c>
      <c r="F1932" s="15">
        <v>0.004</v>
      </c>
      <c r="G1932" s="15">
        <v>82.0</v>
      </c>
      <c r="H1932" s="15">
        <v>75.0</v>
      </c>
      <c r="I1932" s="15">
        <v>0.155</v>
      </c>
      <c r="J1932" s="15">
        <v>0.672</v>
      </c>
      <c r="K1932" s="15">
        <v>0.173</v>
      </c>
      <c r="L1932" s="15">
        <v>1.0522288E7</v>
      </c>
      <c r="M1932" s="15">
        <v>0.581</v>
      </c>
    </row>
    <row r="1933">
      <c r="A1933" s="15" t="str">
        <f t="shared" si="1"/>
        <v>Portugal-Europe2007</v>
      </c>
      <c r="B1933" s="5" t="s">
        <v>75</v>
      </c>
      <c r="C1933" s="17" t="s">
        <v>227</v>
      </c>
      <c r="D1933" s="10" t="s">
        <v>69</v>
      </c>
      <c r="E1933" s="15">
        <v>0.01</v>
      </c>
      <c r="F1933" s="15">
        <v>0.003</v>
      </c>
      <c r="G1933" s="15">
        <v>82.0</v>
      </c>
      <c r="H1933" s="15">
        <v>75.0</v>
      </c>
      <c r="I1933" s="15">
        <v>0.154</v>
      </c>
      <c r="J1933" s="15">
        <v>0.671</v>
      </c>
      <c r="K1933" s="15">
        <v>0.175</v>
      </c>
      <c r="L1933" s="15">
        <v>1.0542964E7</v>
      </c>
      <c r="M1933" s="15">
        <v>0.587</v>
      </c>
    </row>
    <row r="1934">
      <c r="A1934" s="15" t="str">
        <f t="shared" si="1"/>
        <v>Portugal-Europe2008</v>
      </c>
      <c r="B1934" s="5" t="s">
        <v>75</v>
      </c>
      <c r="C1934" s="17" t="s">
        <v>227</v>
      </c>
      <c r="D1934" s="10" t="s">
        <v>70</v>
      </c>
      <c r="E1934" s="15">
        <v>0.01</v>
      </c>
      <c r="F1934" s="15">
        <v>0.003</v>
      </c>
      <c r="G1934" s="15">
        <v>82.0</v>
      </c>
      <c r="H1934" s="15">
        <v>76.0</v>
      </c>
      <c r="I1934" s="15">
        <v>0.153</v>
      </c>
      <c r="J1934" s="15">
        <v>0.67</v>
      </c>
      <c r="K1934" s="15">
        <v>0.176</v>
      </c>
      <c r="L1934" s="15">
        <v>1.0558177E7</v>
      </c>
      <c r="M1934" s="15">
        <v>0.594</v>
      </c>
    </row>
    <row r="1935">
      <c r="A1935" s="15" t="str">
        <f t="shared" si="1"/>
        <v>Portugal-Europe2009</v>
      </c>
      <c r="B1935" s="5" t="s">
        <v>75</v>
      </c>
      <c r="C1935" s="17" t="s">
        <v>227</v>
      </c>
      <c r="D1935" s="10" t="s">
        <v>71</v>
      </c>
      <c r="E1935" s="15">
        <v>0.009</v>
      </c>
      <c r="F1935" s="15">
        <v>0.003</v>
      </c>
      <c r="G1935" s="15">
        <v>82.0</v>
      </c>
      <c r="H1935" s="15">
        <v>76.0</v>
      </c>
      <c r="I1935" s="15">
        <v>0.153</v>
      </c>
      <c r="J1935" s="15">
        <v>0.669</v>
      </c>
      <c r="K1935" s="15">
        <v>0.178</v>
      </c>
      <c r="L1935" s="15">
        <v>1.0568247E7</v>
      </c>
      <c r="M1935" s="15">
        <v>0.6</v>
      </c>
    </row>
    <row r="1936">
      <c r="A1936" s="15" t="str">
        <f t="shared" si="1"/>
        <v>Portugal-Europe2010</v>
      </c>
      <c r="B1936" s="5" t="s">
        <v>75</v>
      </c>
      <c r="C1936" s="17" t="s">
        <v>227</v>
      </c>
      <c r="D1936" s="10" t="s">
        <v>72</v>
      </c>
      <c r="E1936" s="15">
        <v>0.01</v>
      </c>
      <c r="F1936" s="15">
        <v>0.003</v>
      </c>
      <c r="G1936" s="15">
        <v>82.0</v>
      </c>
      <c r="H1936" s="15">
        <v>76.0</v>
      </c>
      <c r="I1936" s="15">
        <v>0.151</v>
      </c>
      <c r="J1936" s="15">
        <v>0.668</v>
      </c>
      <c r="K1936" s="15">
        <v>0.18</v>
      </c>
      <c r="L1936" s="15">
        <v>1.05731E7</v>
      </c>
      <c r="M1936" s="15">
        <v>0.606</v>
      </c>
    </row>
    <row r="1937">
      <c r="A1937" s="15" t="str">
        <f t="shared" si="1"/>
        <v>Portugal-Europe2011</v>
      </c>
      <c r="B1937" s="5" t="s">
        <v>75</v>
      </c>
      <c r="C1937" s="17" t="s">
        <v>227</v>
      </c>
      <c r="D1937" s="10" t="s">
        <v>73</v>
      </c>
      <c r="E1937" s="15">
        <v>0.009</v>
      </c>
      <c r="F1937" s="15">
        <v>0.003</v>
      </c>
      <c r="G1937" s="15">
        <v>84.0</v>
      </c>
      <c r="H1937" s="15">
        <v>77.0</v>
      </c>
      <c r="I1937" s="15">
        <v>0.15</v>
      </c>
      <c r="J1937" s="15">
        <v>0.667</v>
      </c>
      <c r="K1937" s="15">
        <v>0.182</v>
      </c>
      <c r="L1937" s="15">
        <v>1.055756E7</v>
      </c>
      <c r="M1937" s="15">
        <v>0.612</v>
      </c>
    </row>
    <row r="1938">
      <c r="A1938" s="15" t="str">
        <f t="shared" si="1"/>
        <v>Portugal-Europe2012</v>
      </c>
      <c r="B1938" s="5" t="s">
        <v>75</v>
      </c>
      <c r="C1938" s="17" t="s">
        <v>227</v>
      </c>
      <c r="D1938" s="10" t="s">
        <v>74</v>
      </c>
      <c r="E1938" s="15">
        <v>0.009</v>
      </c>
      <c r="F1938" s="15">
        <v>0.003</v>
      </c>
      <c r="G1938" s="15">
        <v>84.0</v>
      </c>
      <c r="H1938" s="15">
        <v>77.0</v>
      </c>
      <c r="I1938" s="15">
        <v>0.149</v>
      </c>
      <c r="J1938" s="15">
        <v>0.666</v>
      </c>
      <c r="K1938" s="15">
        <v>0.185</v>
      </c>
      <c r="L1938" s="15">
        <v>1.0514844E7</v>
      </c>
      <c r="M1938" s="15">
        <v>0.618</v>
      </c>
    </row>
    <row r="1939">
      <c r="A1939" s="15" t="str">
        <f t="shared" si="1"/>
        <v>Puerto Rico-The Americas2000</v>
      </c>
      <c r="B1939" s="5" t="s">
        <v>83</v>
      </c>
      <c r="C1939" s="17" t="s">
        <v>228</v>
      </c>
      <c r="D1939" s="10" t="s">
        <v>62</v>
      </c>
      <c r="E1939" s="15">
        <v>0.016</v>
      </c>
      <c r="F1939" s="11"/>
      <c r="G1939" s="15">
        <v>81.0</v>
      </c>
      <c r="H1939" s="15">
        <v>73.0</v>
      </c>
      <c r="I1939" s="15">
        <v>0.236</v>
      </c>
      <c r="J1939" s="15">
        <v>0.651</v>
      </c>
      <c r="K1939" s="15">
        <v>0.113</v>
      </c>
      <c r="L1939" s="15">
        <v>3810605.0</v>
      </c>
      <c r="M1939" s="15">
        <v>0.944</v>
      </c>
    </row>
    <row r="1940">
      <c r="A1940" s="15" t="str">
        <f t="shared" si="1"/>
        <v>Puerto Rico-The Americas2001</v>
      </c>
      <c r="B1940" s="5" t="s">
        <v>83</v>
      </c>
      <c r="C1940" s="17" t="s">
        <v>228</v>
      </c>
      <c r="D1940" s="10" t="s">
        <v>63</v>
      </c>
      <c r="E1940" s="15">
        <v>0.015</v>
      </c>
      <c r="F1940" s="11"/>
      <c r="G1940" s="15">
        <v>81.0</v>
      </c>
      <c r="H1940" s="15">
        <v>73.0</v>
      </c>
      <c r="I1940" s="15">
        <v>0.233</v>
      </c>
      <c r="J1940" s="15">
        <v>0.652</v>
      </c>
      <c r="K1940" s="15">
        <v>0.115</v>
      </c>
      <c r="L1940" s="15">
        <v>3818774.0</v>
      </c>
      <c r="M1940" s="15">
        <v>0.943</v>
      </c>
    </row>
    <row r="1941">
      <c r="A1941" s="15" t="str">
        <f t="shared" si="1"/>
        <v>Puerto Rico-The Americas2002</v>
      </c>
      <c r="B1941" s="5" t="s">
        <v>83</v>
      </c>
      <c r="C1941" s="17" t="s">
        <v>228</v>
      </c>
      <c r="D1941" s="10" t="s">
        <v>64</v>
      </c>
      <c r="E1941" s="15">
        <v>0.014</v>
      </c>
      <c r="F1941" s="11"/>
      <c r="G1941" s="15">
        <v>82.0</v>
      </c>
      <c r="H1941" s="15">
        <v>74.0</v>
      </c>
      <c r="I1941" s="15">
        <v>0.23</v>
      </c>
      <c r="J1941" s="15">
        <v>0.653</v>
      </c>
      <c r="K1941" s="15">
        <v>0.117</v>
      </c>
      <c r="L1941" s="15">
        <v>3823701.0</v>
      </c>
      <c r="M1941" s="15">
        <v>0.943</v>
      </c>
    </row>
    <row r="1942">
      <c r="A1942" s="15" t="str">
        <f t="shared" si="1"/>
        <v>Puerto Rico-The Americas2003</v>
      </c>
      <c r="B1942" s="5" t="s">
        <v>83</v>
      </c>
      <c r="C1942" s="17" t="s">
        <v>228</v>
      </c>
      <c r="D1942" s="10" t="s">
        <v>65</v>
      </c>
      <c r="E1942" s="15">
        <v>0.013</v>
      </c>
      <c r="F1942" s="11"/>
      <c r="G1942" s="15">
        <v>82.0</v>
      </c>
      <c r="H1942" s="15">
        <v>74.0</v>
      </c>
      <c r="I1942" s="15">
        <v>0.227</v>
      </c>
      <c r="J1942" s="15">
        <v>0.654</v>
      </c>
      <c r="K1942" s="15">
        <v>0.118</v>
      </c>
      <c r="L1942" s="15">
        <v>3826095.0</v>
      </c>
      <c r="M1942" s="15">
        <v>0.942</v>
      </c>
    </row>
    <row r="1943">
      <c r="A1943" s="15" t="str">
        <f t="shared" si="1"/>
        <v>Puerto Rico-The Americas2004</v>
      </c>
      <c r="B1943" s="5" t="s">
        <v>83</v>
      </c>
      <c r="C1943" s="17" t="s">
        <v>228</v>
      </c>
      <c r="D1943" s="10" t="s">
        <v>66</v>
      </c>
      <c r="E1943" s="15">
        <v>0.013</v>
      </c>
      <c r="F1943" s="11"/>
      <c r="G1943" s="15">
        <v>82.0</v>
      </c>
      <c r="H1943" s="15">
        <v>74.0</v>
      </c>
      <c r="I1943" s="15">
        <v>0.225</v>
      </c>
      <c r="J1943" s="15">
        <v>0.655</v>
      </c>
      <c r="K1943" s="15">
        <v>0.12</v>
      </c>
      <c r="L1943" s="15">
        <v>3826878.0</v>
      </c>
      <c r="M1943" s="15">
        <v>0.942</v>
      </c>
    </row>
    <row r="1944">
      <c r="A1944" s="15" t="str">
        <f t="shared" si="1"/>
        <v>Puerto Rico-The Americas2005</v>
      </c>
      <c r="B1944" s="5" t="s">
        <v>83</v>
      </c>
      <c r="C1944" s="17" t="s">
        <v>228</v>
      </c>
      <c r="D1944" s="10" t="s">
        <v>67</v>
      </c>
      <c r="E1944" s="15">
        <v>0.013</v>
      </c>
      <c r="F1944" s="11"/>
      <c r="G1944" s="15">
        <v>82.0</v>
      </c>
      <c r="H1944" s="15">
        <v>74.0</v>
      </c>
      <c r="I1944" s="15">
        <v>0.222</v>
      </c>
      <c r="J1944" s="15">
        <v>0.657</v>
      </c>
      <c r="K1944" s="15">
        <v>0.122</v>
      </c>
      <c r="L1944" s="15">
        <v>3821362.0</v>
      </c>
      <c r="M1944" s="15">
        <v>0.941</v>
      </c>
    </row>
    <row r="1945">
      <c r="A1945" s="15" t="str">
        <f t="shared" si="1"/>
        <v>Puerto Rico-The Americas2006</v>
      </c>
      <c r="B1945" s="5" t="s">
        <v>83</v>
      </c>
      <c r="C1945" s="17" t="s">
        <v>228</v>
      </c>
      <c r="D1945" s="10" t="s">
        <v>68</v>
      </c>
      <c r="E1945" s="15">
        <v>0.012</v>
      </c>
      <c r="F1945" s="11"/>
      <c r="G1945" s="15">
        <v>83.0</v>
      </c>
      <c r="H1945" s="15">
        <v>74.0</v>
      </c>
      <c r="I1945" s="15">
        <v>0.219</v>
      </c>
      <c r="J1945" s="15">
        <v>0.658</v>
      </c>
      <c r="K1945" s="15">
        <v>0.123</v>
      </c>
      <c r="L1945" s="15">
        <v>3805214.0</v>
      </c>
      <c r="M1945" s="15">
        <v>0.941</v>
      </c>
    </row>
    <row r="1946">
      <c r="A1946" s="15" t="str">
        <f t="shared" si="1"/>
        <v>Puerto Rico-The Americas2007</v>
      </c>
      <c r="B1946" s="5" t="s">
        <v>83</v>
      </c>
      <c r="C1946" s="17" t="s">
        <v>228</v>
      </c>
      <c r="D1946" s="10" t="s">
        <v>69</v>
      </c>
      <c r="E1946" s="15">
        <v>0.012</v>
      </c>
      <c r="F1946" s="11"/>
      <c r="G1946" s="15">
        <v>83.0</v>
      </c>
      <c r="H1946" s="15">
        <v>74.0</v>
      </c>
      <c r="I1946" s="15">
        <v>0.215</v>
      </c>
      <c r="J1946" s="15">
        <v>0.66</v>
      </c>
      <c r="K1946" s="15">
        <v>0.125</v>
      </c>
      <c r="L1946" s="15">
        <v>3782995.0</v>
      </c>
      <c r="M1946" s="15">
        <v>0.94</v>
      </c>
    </row>
    <row r="1947">
      <c r="A1947" s="15" t="str">
        <f t="shared" si="1"/>
        <v>Puerto Rico-The Americas2008</v>
      </c>
      <c r="B1947" s="5" t="s">
        <v>83</v>
      </c>
      <c r="C1947" s="17" t="s">
        <v>228</v>
      </c>
      <c r="D1947" s="10" t="s">
        <v>70</v>
      </c>
      <c r="E1947" s="15">
        <v>0.012</v>
      </c>
      <c r="F1947" s="11"/>
      <c r="G1947" s="15">
        <v>83.0</v>
      </c>
      <c r="H1947" s="15">
        <v>75.0</v>
      </c>
      <c r="I1947" s="15">
        <v>0.212</v>
      </c>
      <c r="J1947" s="15">
        <v>0.662</v>
      </c>
      <c r="K1947" s="15">
        <v>0.126</v>
      </c>
      <c r="L1947" s="15">
        <v>3760866.0</v>
      </c>
      <c r="M1947" s="15">
        <v>0.939</v>
      </c>
    </row>
    <row r="1948">
      <c r="A1948" s="15" t="str">
        <f t="shared" si="1"/>
        <v>Puerto Rico-The Americas2009</v>
      </c>
      <c r="B1948" s="5" t="s">
        <v>83</v>
      </c>
      <c r="C1948" s="17" t="s">
        <v>228</v>
      </c>
      <c r="D1948" s="10" t="s">
        <v>71</v>
      </c>
      <c r="E1948" s="15">
        <v>0.012</v>
      </c>
      <c r="F1948" s="11"/>
      <c r="G1948" s="15">
        <v>82.0</v>
      </c>
      <c r="H1948" s="15">
        <v>74.0</v>
      </c>
      <c r="I1948" s="15">
        <v>0.208</v>
      </c>
      <c r="J1948" s="15">
        <v>0.664</v>
      </c>
      <c r="K1948" s="15">
        <v>0.128</v>
      </c>
      <c r="L1948" s="15">
        <v>3740410.0</v>
      </c>
      <c r="M1948" s="15">
        <v>0.939</v>
      </c>
    </row>
    <row r="1949">
      <c r="A1949" s="15" t="str">
        <f t="shared" si="1"/>
        <v>Puerto Rico-The Americas2010</v>
      </c>
      <c r="B1949" s="5" t="s">
        <v>83</v>
      </c>
      <c r="C1949" s="17" t="s">
        <v>228</v>
      </c>
      <c r="D1949" s="10" t="s">
        <v>72</v>
      </c>
      <c r="E1949" s="15">
        <v>0.011</v>
      </c>
      <c r="F1949" s="11"/>
      <c r="G1949" s="15">
        <v>82.0</v>
      </c>
      <c r="H1949" s="15">
        <v>74.0</v>
      </c>
      <c r="I1949" s="15">
        <v>0.205</v>
      </c>
      <c r="J1949" s="15">
        <v>0.665</v>
      </c>
      <c r="K1949" s="15">
        <v>0.13</v>
      </c>
      <c r="L1949" s="15">
        <v>3721208.0</v>
      </c>
      <c r="M1949" s="15">
        <v>0.938</v>
      </c>
    </row>
    <row r="1950">
      <c r="A1950" s="15" t="str">
        <f t="shared" si="1"/>
        <v>Puerto Rico-The Americas2011</v>
      </c>
      <c r="B1950" s="5" t="s">
        <v>83</v>
      </c>
      <c r="C1950" s="17" t="s">
        <v>228</v>
      </c>
      <c r="D1950" s="10" t="s">
        <v>73</v>
      </c>
      <c r="E1950" s="15">
        <v>0.011</v>
      </c>
      <c r="F1950" s="11"/>
      <c r="G1950" s="15">
        <v>82.0</v>
      </c>
      <c r="H1950" s="15">
        <v>75.0</v>
      </c>
      <c r="I1950" s="15">
        <v>0.201</v>
      </c>
      <c r="J1950" s="15">
        <v>0.666</v>
      </c>
      <c r="K1950" s="15">
        <v>0.132</v>
      </c>
      <c r="L1950" s="15">
        <v>3686580.0</v>
      </c>
      <c r="M1950" s="15">
        <v>0.938</v>
      </c>
    </row>
    <row r="1951">
      <c r="A1951" s="15" t="str">
        <f t="shared" si="1"/>
        <v>Puerto Rico-The Americas2012</v>
      </c>
      <c r="B1951" s="5" t="s">
        <v>83</v>
      </c>
      <c r="C1951" s="17" t="s">
        <v>228</v>
      </c>
      <c r="D1951" s="10" t="s">
        <v>74</v>
      </c>
      <c r="E1951" s="15">
        <v>0.011</v>
      </c>
      <c r="F1951" s="11"/>
      <c r="G1951" s="15">
        <v>82.0</v>
      </c>
      <c r="H1951" s="15">
        <v>75.0</v>
      </c>
      <c r="I1951" s="15">
        <v>0.198</v>
      </c>
      <c r="J1951" s="15">
        <v>0.667</v>
      </c>
      <c r="K1951" s="15">
        <v>0.135</v>
      </c>
      <c r="L1951" s="15">
        <v>3651545.0</v>
      </c>
      <c r="M1951" s="15">
        <v>0.937</v>
      </c>
    </row>
    <row r="1952">
      <c r="A1952" s="15" t="str">
        <f t="shared" si="1"/>
        <v>Qatar-Middle East2000</v>
      </c>
      <c r="B1952" s="5" t="s">
        <v>92</v>
      </c>
      <c r="C1952" s="17" t="s">
        <v>229</v>
      </c>
      <c r="D1952" s="10" t="s">
        <v>62</v>
      </c>
      <c r="E1952" s="15">
        <v>0.019</v>
      </c>
      <c r="F1952" s="15">
        <v>0.011</v>
      </c>
      <c r="G1952" s="15">
        <v>78.0</v>
      </c>
      <c r="H1952" s="15">
        <v>76.0</v>
      </c>
      <c r="I1952" s="15">
        <v>0.259</v>
      </c>
      <c r="J1952" s="15">
        <v>0.724</v>
      </c>
      <c r="K1952" s="15">
        <v>0.017</v>
      </c>
      <c r="L1952" s="15">
        <v>593693.0</v>
      </c>
      <c r="M1952" s="15">
        <v>0.963</v>
      </c>
    </row>
    <row r="1953">
      <c r="A1953" s="15" t="str">
        <f t="shared" si="1"/>
        <v>Qatar-Middle East2001</v>
      </c>
      <c r="B1953" s="5" t="s">
        <v>92</v>
      </c>
      <c r="C1953" s="17" t="s">
        <v>229</v>
      </c>
      <c r="D1953" s="10" t="s">
        <v>63</v>
      </c>
      <c r="E1953" s="15">
        <v>0.019</v>
      </c>
      <c r="F1953" s="15">
        <v>0.01</v>
      </c>
      <c r="G1953" s="15">
        <v>78.0</v>
      </c>
      <c r="H1953" s="15">
        <v>76.0</v>
      </c>
      <c r="I1953" s="15">
        <v>0.263</v>
      </c>
      <c r="J1953" s="15">
        <v>0.72</v>
      </c>
      <c r="K1953" s="15">
        <v>0.017</v>
      </c>
      <c r="L1953" s="15">
        <v>611808.0</v>
      </c>
      <c r="M1953" s="15">
        <v>0.965</v>
      </c>
    </row>
    <row r="1954">
      <c r="A1954" s="15" t="str">
        <f t="shared" si="1"/>
        <v>Qatar-Middle East2002</v>
      </c>
      <c r="B1954" s="5" t="s">
        <v>92</v>
      </c>
      <c r="C1954" s="17" t="s">
        <v>229</v>
      </c>
      <c r="D1954" s="10" t="s">
        <v>64</v>
      </c>
      <c r="E1954" s="15">
        <v>0.018</v>
      </c>
      <c r="F1954" s="15">
        <v>0.01</v>
      </c>
      <c r="G1954" s="15">
        <v>78.0</v>
      </c>
      <c r="H1954" s="15">
        <v>76.0</v>
      </c>
      <c r="I1954" s="15">
        <v>0.268</v>
      </c>
      <c r="J1954" s="15">
        <v>0.716</v>
      </c>
      <c r="K1954" s="15">
        <v>0.016</v>
      </c>
      <c r="L1954" s="15">
        <v>629745.0</v>
      </c>
      <c r="M1954" s="15">
        <v>0.967</v>
      </c>
    </row>
    <row r="1955">
      <c r="A1955" s="15" t="str">
        <f t="shared" si="1"/>
        <v>Qatar-Middle East2003</v>
      </c>
      <c r="B1955" s="5" t="s">
        <v>92</v>
      </c>
      <c r="C1955" s="17" t="s">
        <v>229</v>
      </c>
      <c r="D1955" s="10" t="s">
        <v>65</v>
      </c>
      <c r="E1955" s="15">
        <v>0.017</v>
      </c>
      <c r="F1955" s="15">
        <v>0.01</v>
      </c>
      <c r="G1955" s="15">
        <v>78.0</v>
      </c>
      <c r="H1955" s="15">
        <v>76.0</v>
      </c>
      <c r="I1955" s="15">
        <v>0.269</v>
      </c>
      <c r="J1955" s="15">
        <v>0.716</v>
      </c>
      <c r="K1955" s="15">
        <v>0.015</v>
      </c>
      <c r="L1955" s="15">
        <v>660238.0</v>
      </c>
      <c r="M1955" s="15">
        <v>0.969</v>
      </c>
    </row>
    <row r="1956">
      <c r="A1956" s="15" t="str">
        <f t="shared" si="1"/>
        <v>Qatar-Middle East2004</v>
      </c>
      <c r="B1956" s="5" t="s">
        <v>92</v>
      </c>
      <c r="C1956" s="17" t="s">
        <v>229</v>
      </c>
      <c r="D1956" s="10" t="s">
        <v>66</v>
      </c>
      <c r="E1956" s="15">
        <v>0.016</v>
      </c>
      <c r="F1956" s="15">
        <v>0.009</v>
      </c>
      <c r="G1956" s="15">
        <v>78.0</v>
      </c>
      <c r="H1956" s="15">
        <v>76.0</v>
      </c>
      <c r="I1956" s="15">
        <v>0.259</v>
      </c>
      <c r="J1956" s="15">
        <v>0.727</v>
      </c>
      <c r="K1956" s="15">
        <v>0.014</v>
      </c>
      <c r="L1956" s="15">
        <v>720383.0</v>
      </c>
      <c r="M1956" s="15">
        <v>0.971</v>
      </c>
    </row>
    <row r="1957">
      <c r="A1957" s="15" t="str">
        <f t="shared" si="1"/>
        <v>Qatar-Middle East2005</v>
      </c>
      <c r="B1957" s="5" t="s">
        <v>92</v>
      </c>
      <c r="C1957" s="17" t="s">
        <v>229</v>
      </c>
      <c r="D1957" s="10" t="s">
        <v>67</v>
      </c>
      <c r="E1957" s="15">
        <v>0.015</v>
      </c>
      <c r="F1957" s="15">
        <v>0.009</v>
      </c>
      <c r="G1957" s="15">
        <v>78.0</v>
      </c>
      <c r="H1957" s="15">
        <v>77.0</v>
      </c>
      <c r="I1957" s="15">
        <v>0.237</v>
      </c>
      <c r="J1957" s="15">
        <v>0.749</v>
      </c>
      <c r="K1957" s="15">
        <v>0.014</v>
      </c>
      <c r="L1957" s="15">
        <v>821159.0</v>
      </c>
      <c r="M1957" s="15">
        <v>0.974</v>
      </c>
    </row>
    <row r="1958">
      <c r="A1958" s="15" t="str">
        <f t="shared" si="1"/>
        <v>Qatar-Middle East2006</v>
      </c>
      <c r="B1958" s="5" t="s">
        <v>92</v>
      </c>
      <c r="C1958" s="17" t="s">
        <v>229</v>
      </c>
      <c r="D1958" s="10" t="s">
        <v>68</v>
      </c>
      <c r="E1958" s="15">
        <v>0.014</v>
      </c>
      <c r="F1958" s="15">
        <v>0.009</v>
      </c>
      <c r="G1958" s="15">
        <v>78.0</v>
      </c>
      <c r="H1958" s="15">
        <v>77.0</v>
      </c>
      <c r="I1958" s="15">
        <v>0.21</v>
      </c>
      <c r="J1958" s="15">
        <v>0.778</v>
      </c>
      <c r="K1958" s="15">
        <v>0.013</v>
      </c>
      <c r="L1958" s="15">
        <v>967602.0</v>
      </c>
      <c r="M1958" s="15">
        <v>0.978</v>
      </c>
    </row>
    <row r="1959">
      <c r="A1959" s="15" t="str">
        <f t="shared" si="1"/>
        <v>Qatar-Middle East2007</v>
      </c>
      <c r="B1959" s="5" t="s">
        <v>92</v>
      </c>
      <c r="C1959" s="17" t="s">
        <v>229</v>
      </c>
      <c r="D1959" s="10" t="s">
        <v>69</v>
      </c>
      <c r="E1959" s="15">
        <v>0.013</v>
      </c>
      <c r="F1959" s="15">
        <v>0.008</v>
      </c>
      <c r="G1959" s="15">
        <v>79.0</v>
      </c>
      <c r="H1959" s="15">
        <v>77.0</v>
      </c>
      <c r="I1959" s="15">
        <v>0.183</v>
      </c>
      <c r="J1959" s="15">
        <v>0.805</v>
      </c>
      <c r="K1959" s="15">
        <v>0.012</v>
      </c>
      <c r="L1959" s="15">
        <v>1152459.0</v>
      </c>
      <c r="M1959" s="15">
        <v>0.98</v>
      </c>
    </row>
    <row r="1960">
      <c r="A1960" s="15" t="str">
        <f t="shared" si="1"/>
        <v>Qatar-Middle East2008</v>
      </c>
      <c r="B1960" s="5" t="s">
        <v>92</v>
      </c>
      <c r="C1960" s="17" t="s">
        <v>229</v>
      </c>
      <c r="D1960" s="10" t="s">
        <v>70</v>
      </c>
      <c r="E1960" s="15">
        <v>0.013</v>
      </c>
      <c r="F1960" s="15">
        <v>0.008</v>
      </c>
      <c r="G1960" s="15">
        <v>79.0</v>
      </c>
      <c r="H1960" s="15">
        <v>77.0</v>
      </c>
      <c r="I1960" s="15">
        <v>0.161</v>
      </c>
      <c r="J1960" s="15">
        <v>0.827</v>
      </c>
      <c r="K1960" s="15">
        <v>0.012</v>
      </c>
      <c r="L1960" s="15">
        <v>1359114.0</v>
      </c>
      <c r="M1960" s="15">
        <v>0.983</v>
      </c>
    </row>
    <row r="1961">
      <c r="A1961" s="15" t="str">
        <f t="shared" si="1"/>
        <v>Qatar-Middle East2009</v>
      </c>
      <c r="B1961" s="5" t="s">
        <v>92</v>
      </c>
      <c r="C1961" s="17" t="s">
        <v>229</v>
      </c>
      <c r="D1961" s="10" t="s">
        <v>71</v>
      </c>
      <c r="E1961" s="15">
        <v>0.012</v>
      </c>
      <c r="F1961" s="15">
        <v>0.008</v>
      </c>
      <c r="G1961" s="15">
        <v>79.0</v>
      </c>
      <c r="H1961" s="15">
        <v>77.0</v>
      </c>
      <c r="I1961" s="15">
        <v>0.146</v>
      </c>
      <c r="J1961" s="15">
        <v>0.843</v>
      </c>
      <c r="K1961" s="15">
        <v>0.011</v>
      </c>
      <c r="L1961" s="15">
        <v>1564082.0</v>
      </c>
      <c r="M1961" s="15">
        <v>0.985</v>
      </c>
    </row>
    <row r="1962">
      <c r="A1962" s="15" t="str">
        <f t="shared" si="1"/>
        <v>Qatar-Middle East2010</v>
      </c>
      <c r="B1962" s="5" t="s">
        <v>92</v>
      </c>
      <c r="C1962" s="17" t="s">
        <v>229</v>
      </c>
      <c r="D1962" s="10" t="s">
        <v>72</v>
      </c>
      <c r="E1962" s="15">
        <v>0.012</v>
      </c>
      <c r="F1962" s="15">
        <v>0.008</v>
      </c>
      <c r="G1962" s="15">
        <v>79.0</v>
      </c>
      <c r="H1962" s="15">
        <v>77.0</v>
      </c>
      <c r="I1962" s="15">
        <v>0.137</v>
      </c>
      <c r="J1962" s="15">
        <v>0.852</v>
      </c>
      <c r="K1962" s="15">
        <v>0.011</v>
      </c>
      <c r="L1962" s="15">
        <v>1749713.0</v>
      </c>
      <c r="M1962" s="15">
        <v>0.987</v>
      </c>
    </row>
    <row r="1963">
      <c r="A1963" s="15" t="str">
        <f t="shared" si="1"/>
        <v>Qatar-Middle East2011</v>
      </c>
      <c r="B1963" s="5" t="s">
        <v>92</v>
      </c>
      <c r="C1963" s="17" t="s">
        <v>229</v>
      </c>
      <c r="D1963" s="10" t="s">
        <v>73</v>
      </c>
      <c r="E1963" s="15">
        <v>0.011</v>
      </c>
      <c r="F1963" s="15">
        <v>0.007</v>
      </c>
      <c r="G1963" s="15">
        <v>79.0</v>
      </c>
      <c r="H1963" s="15">
        <v>77.0</v>
      </c>
      <c r="I1963" s="15">
        <v>0.134</v>
      </c>
      <c r="J1963" s="15">
        <v>0.856</v>
      </c>
      <c r="K1963" s="15">
        <v>0.01</v>
      </c>
      <c r="L1963" s="15">
        <v>1910902.0</v>
      </c>
      <c r="M1963" s="15">
        <v>0.988</v>
      </c>
    </row>
    <row r="1964">
      <c r="A1964" s="15" t="str">
        <f t="shared" si="1"/>
        <v>Qatar-Middle East2012</v>
      </c>
      <c r="B1964" s="5" t="s">
        <v>92</v>
      </c>
      <c r="C1964" s="17" t="s">
        <v>229</v>
      </c>
      <c r="D1964" s="10" t="s">
        <v>74</v>
      </c>
      <c r="E1964" s="15">
        <v>0.011</v>
      </c>
      <c r="F1964" s="15">
        <v>0.007</v>
      </c>
      <c r="G1964" s="15">
        <v>79.0</v>
      </c>
      <c r="H1964" s="15">
        <v>78.0</v>
      </c>
      <c r="I1964" s="15">
        <v>0.133</v>
      </c>
      <c r="J1964" s="15">
        <v>0.857</v>
      </c>
      <c r="K1964" s="15">
        <v>0.01</v>
      </c>
      <c r="L1964" s="15">
        <v>2050514.0</v>
      </c>
      <c r="M1964" s="15">
        <v>0.989</v>
      </c>
    </row>
    <row r="1965">
      <c r="A1965" s="15" t="str">
        <f t="shared" si="1"/>
        <v>Romania-Europe2000</v>
      </c>
      <c r="B1965" s="5" t="s">
        <v>75</v>
      </c>
      <c r="C1965" s="17" t="s">
        <v>230</v>
      </c>
      <c r="D1965" s="10" t="s">
        <v>62</v>
      </c>
      <c r="E1965" s="15">
        <v>0.01</v>
      </c>
      <c r="F1965" s="15">
        <v>0.023</v>
      </c>
      <c r="G1965" s="15">
        <v>75.0</v>
      </c>
      <c r="H1965" s="15">
        <v>68.0</v>
      </c>
      <c r="I1965" s="15">
        <v>0.186</v>
      </c>
      <c r="J1965" s="15">
        <v>0.68</v>
      </c>
      <c r="K1965" s="15">
        <v>0.134</v>
      </c>
      <c r="L1965" s="15">
        <v>2.2442971E7</v>
      </c>
      <c r="M1965" s="15">
        <v>0.53</v>
      </c>
    </row>
    <row r="1966">
      <c r="A1966" s="15" t="str">
        <f t="shared" si="1"/>
        <v>Romania-Europe2001</v>
      </c>
      <c r="B1966" s="5" t="s">
        <v>75</v>
      </c>
      <c r="C1966" s="17" t="s">
        <v>230</v>
      </c>
      <c r="D1966" s="10" t="s">
        <v>63</v>
      </c>
      <c r="E1966" s="15">
        <v>0.01</v>
      </c>
      <c r="F1966" s="15">
        <v>0.022</v>
      </c>
      <c r="G1966" s="15">
        <v>75.0</v>
      </c>
      <c r="H1966" s="15">
        <v>68.0</v>
      </c>
      <c r="I1966" s="15">
        <v>0.181</v>
      </c>
      <c r="J1966" s="15">
        <v>0.683</v>
      </c>
      <c r="K1966" s="15">
        <v>0.137</v>
      </c>
      <c r="L1966" s="15">
        <v>2.213197E7</v>
      </c>
      <c r="M1966" s="15">
        <v>0.529</v>
      </c>
    </row>
    <row r="1967">
      <c r="A1967" s="15" t="str">
        <f t="shared" si="1"/>
        <v>Romania-Europe2002</v>
      </c>
      <c r="B1967" s="5" t="s">
        <v>75</v>
      </c>
      <c r="C1967" s="17" t="s">
        <v>230</v>
      </c>
      <c r="D1967" s="10" t="s">
        <v>64</v>
      </c>
      <c r="E1967" s="15">
        <v>0.01</v>
      </c>
      <c r="F1967" s="15">
        <v>0.022</v>
      </c>
      <c r="G1967" s="15">
        <v>75.0</v>
      </c>
      <c r="H1967" s="15">
        <v>67.0</v>
      </c>
      <c r="I1967" s="15">
        <v>0.174</v>
      </c>
      <c r="J1967" s="15">
        <v>0.686</v>
      </c>
      <c r="K1967" s="15">
        <v>0.14</v>
      </c>
      <c r="L1967" s="15">
        <v>2.1730496E7</v>
      </c>
      <c r="M1967" s="15">
        <v>0.528</v>
      </c>
    </row>
    <row r="1968">
      <c r="A1968" s="15" t="str">
        <f t="shared" si="1"/>
        <v>Romania-Europe2003</v>
      </c>
      <c r="B1968" s="5" t="s">
        <v>75</v>
      </c>
      <c r="C1968" s="17" t="s">
        <v>230</v>
      </c>
      <c r="D1968" s="10" t="s">
        <v>65</v>
      </c>
      <c r="E1968" s="15">
        <v>0.01</v>
      </c>
      <c r="F1968" s="15">
        <v>0.021</v>
      </c>
      <c r="G1968" s="15">
        <v>75.0</v>
      </c>
      <c r="H1968" s="15">
        <v>68.0</v>
      </c>
      <c r="I1968" s="15">
        <v>0.166</v>
      </c>
      <c r="J1968" s="15">
        <v>0.691</v>
      </c>
      <c r="K1968" s="15">
        <v>0.143</v>
      </c>
      <c r="L1968" s="15">
        <v>2.1574326E7</v>
      </c>
      <c r="M1968" s="15">
        <v>0.529</v>
      </c>
    </row>
    <row r="1969">
      <c r="A1969" s="15" t="str">
        <f t="shared" si="1"/>
        <v>Romania-Europe2004</v>
      </c>
      <c r="B1969" s="5" t="s">
        <v>75</v>
      </c>
      <c r="C1969" s="17" t="s">
        <v>230</v>
      </c>
      <c r="D1969" s="10" t="s">
        <v>66</v>
      </c>
      <c r="E1969" s="15">
        <v>0.01</v>
      </c>
      <c r="F1969" s="15">
        <v>0.02</v>
      </c>
      <c r="G1969" s="15">
        <v>75.0</v>
      </c>
      <c r="H1969" s="15">
        <v>68.0</v>
      </c>
      <c r="I1969" s="15">
        <v>0.16</v>
      </c>
      <c r="J1969" s="15">
        <v>0.694</v>
      </c>
      <c r="K1969" s="15">
        <v>0.146</v>
      </c>
      <c r="L1969" s="15">
        <v>2.1451748E7</v>
      </c>
      <c r="M1969" s="15">
        <v>0.53</v>
      </c>
    </row>
    <row r="1970">
      <c r="A1970" s="15" t="str">
        <f t="shared" si="1"/>
        <v>Romania-Europe2005</v>
      </c>
      <c r="B1970" s="5" t="s">
        <v>75</v>
      </c>
      <c r="C1970" s="17" t="s">
        <v>230</v>
      </c>
      <c r="D1970" s="10" t="s">
        <v>67</v>
      </c>
      <c r="E1970" s="15">
        <v>0.01</v>
      </c>
      <c r="F1970" s="15">
        <v>0.018</v>
      </c>
      <c r="G1970" s="15">
        <v>76.0</v>
      </c>
      <c r="H1970" s="15">
        <v>68.0</v>
      </c>
      <c r="I1970" s="15">
        <v>0.155</v>
      </c>
      <c r="J1970" s="15">
        <v>0.697</v>
      </c>
      <c r="K1970" s="15">
        <v>0.148</v>
      </c>
      <c r="L1970" s="15">
        <v>2.1319685E7</v>
      </c>
      <c r="M1970" s="15">
        <v>0.532</v>
      </c>
    </row>
    <row r="1971">
      <c r="A1971" s="15" t="str">
        <f t="shared" si="1"/>
        <v>Romania-Europe2006</v>
      </c>
      <c r="B1971" s="5" t="s">
        <v>75</v>
      </c>
      <c r="C1971" s="17" t="s">
        <v>230</v>
      </c>
      <c r="D1971" s="10" t="s">
        <v>68</v>
      </c>
      <c r="E1971" s="15">
        <v>0.01</v>
      </c>
      <c r="F1971" s="15">
        <v>0.017</v>
      </c>
      <c r="G1971" s="15">
        <v>76.0</v>
      </c>
      <c r="H1971" s="15">
        <v>69.0</v>
      </c>
      <c r="I1971" s="15">
        <v>0.152</v>
      </c>
      <c r="J1971" s="15">
        <v>0.7</v>
      </c>
      <c r="K1971" s="15">
        <v>0.149</v>
      </c>
      <c r="L1971" s="15">
        <v>2.119376E7</v>
      </c>
      <c r="M1971" s="15">
        <v>0.533</v>
      </c>
    </row>
    <row r="1972">
      <c r="A1972" s="15" t="str">
        <f t="shared" si="1"/>
        <v>Romania-Europe2007</v>
      </c>
      <c r="B1972" s="5" t="s">
        <v>75</v>
      </c>
      <c r="C1972" s="17" t="s">
        <v>230</v>
      </c>
      <c r="D1972" s="10" t="s">
        <v>69</v>
      </c>
      <c r="E1972" s="15">
        <v>0.01</v>
      </c>
      <c r="F1972" s="15">
        <v>0.015</v>
      </c>
      <c r="G1972" s="15">
        <v>76.0</v>
      </c>
      <c r="H1972" s="15">
        <v>69.0</v>
      </c>
      <c r="I1972" s="15">
        <v>0.15</v>
      </c>
      <c r="J1972" s="15">
        <v>0.701</v>
      </c>
      <c r="K1972" s="15">
        <v>0.149</v>
      </c>
      <c r="L1972" s="15">
        <v>2.0882982E7</v>
      </c>
      <c r="M1972" s="15">
        <v>0.534</v>
      </c>
    </row>
    <row r="1973">
      <c r="A1973" s="15" t="str">
        <f t="shared" si="1"/>
        <v>Romania-Europe2008</v>
      </c>
      <c r="B1973" s="5" t="s">
        <v>75</v>
      </c>
      <c r="C1973" s="17" t="s">
        <v>230</v>
      </c>
      <c r="D1973" s="10" t="s">
        <v>70</v>
      </c>
      <c r="E1973" s="15">
        <v>0.011</v>
      </c>
      <c r="F1973" s="15">
        <v>0.014</v>
      </c>
      <c r="G1973" s="15">
        <v>76.0</v>
      </c>
      <c r="H1973" s="15">
        <v>69.0</v>
      </c>
      <c r="I1973" s="15">
        <v>0.15</v>
      </c>
      <c r="J1973" s="15">
        <v>0.702</v>
      </c>
      <c r="K1973" s="15">
        <v>0.149</v>
      </c>
      <c r="L1973" s="15">
        <v>2.0537875E7</v>
      </c>
      <c r="M1973" s="15">
        <v>0.536</v>
      </c>
    </row>
    <row r="1974">
      <c r="A1974" s="15" t="str">
        <f t="shared" si="1"/>
        <v>Romania-Europe2009</v>
      </c>
      <c r="B1974" s="5" t="s">
        <v>75</v>
      </c>
      <c r="C1974" s="17" t="s">
        <v>230</v>
      </c>
      <c r="D1974" s="10" t="s">
        <v>71</v>
      </c>
      <c r="E1974" s="15">
        <v>0.011</v>
      </c>
      <c r="F1974" s="15">
        <v>0.013</v>
      </c>
      <c r="G1974" s="15">
        <v>77.0</v>
      </c>
      <c r="H1974" s="15">
        <v>70.0</v>
      </c>
      <c r="I1974" s="15">
        <v>0.15</v>
      </c>
      <c r="J1974" s="15">
        <v>0.702</v>
      </c>
      <c r="K1974" s="15">
        <v>0.148</v>
      </c>
      <c r="L1974" s="15">
        <v>2.0367487E7</v>
      </c>
      <c r="M1974" s="15">
        <v>0.537</v>
      </c>
    </row>
    <row r="1975">
      <c r="A1975" s="15" t="str">
        <f t="shared" si="1"/>
        <v>Romania-Europe2010</v>
      </c>
      <c r="B1975" s="5" t="s">
        <v>75</v>
      </c>
      <c r="C1975" s="17" t="s">
        <v>230</v>
      </c>
      <c r="D1975" s="10" t="s">
        <v>72</v>
      </c>
      <c r="E1975" s="15">
        <v>0.011</v>
      </c>
      <c r="F1975" s="15">
        <v>0.012</v>
      </c>
      <c r="G1975" s="15">
        <v>77.0</v>
      </c>
      <c r="H1975" s="15">
        <v>70.0</v>
      </c>
      <c r="I1975" s="15">
        <v>0.15</v>
      </c>
      <c r="J1975" s="15">
        <v>0.701</v>
      </c>
      <c r="K1975" s="15">
        <v>0.148</v>
      </c>
      <c r="L1975" s="15">
        <v>2.0246871E7</v>
      </c>
      <c r="M1975" s="15">
        <v>0.538</v>
      </c>
    </row>
    <row r="1976">
      <c r="A1976" s="15" t="str">
        <f t="shared" si="1"/>
        <v>Romania-Europe2011</v>
      </c>
      <c r="B1976" s="5" t="s">
        <v>75</v>
      </c>
      <c r="C1976" s="17" t="s">
        <v>230</v>
      </c>
      <c r="D1976" s="10" t="s">
        <v>73</v>
      </c>
      <c r="E1976" s="15">
        <v>0.01</v>
      </c>
      <c r="F1976" s="15">
        <v>0.012</v>
      </c>
      <c r="G1976" s="15">
        <v>78.0</v>
      </c>
      <c r="H1976" s="15">
        <v>71.0</v>
      </c>
      <c r="I1976" s="15">
        <v>0.15</v>
      </c>
      <c r="J1976" s="15">
        <v>0.701</v>
      </c>
      <c r="K1976" s="15">
        <v>0.149</v>
      </c>
      <c r="L1976" s="15">
        <v>2.0147528E7</v>
      </c>
      <c r="M1976" s="15">
        <v>0.54</v>
      </c>
    </row>
    <row r="1977">
      <c r="A1977" s="15" t="str">
        <f t="shared" si="1"/>
        <v>Romania-Europe2012</v>
      </c>
      <c r="B1977" s="5" t="s">
        <v>75</v>
      </c>
      <c r="C1977" s="17" t="s">
        <v>230</v>
      </c>
      <c r="D1977" s="10" t="s">
        <v>74</v>
      </c>
      <c r="E1977" s="15">
        <v>0.01</v>
      </c>
      <c r="F1977" s="15">
        <v>0.011</v>
      </c>
      <c r="G1977" s="15">
        <v>78.0</v>
      </c>
      <c r="H1977" s="15">
        <v>71.0</v>
      </c>
      <c r="I1977" s="15">
        <v>0.15</v>
      </c>
      <c r="J1977" s="15">
        <v>0.7</v>
      </c>
      <c r="K1977" s="15">
        <v>0.15</v>
      </c>
      <c r="L1977" s="15">
        <v>2.0076727E7</v>
      </c>
      <c r="M1977" s="15">
        <v>0.541</v>
      </c>
    </row>
    <row r="1978">
      <c r="A1978" s="15" t="str">
        <f t="shared" si="1"/>
        <v>Russia-Europe2000</v>
      </c>
      <c r="B1978" s="5" t="s">
        <v>75</v>
      </c>
      <c r="C1978" s="17" t="s">
        <v>231</v>
      </c>
      <c r="D1978" s="10" t="s">
        <v>62</v>
      </c>
      <c r="E1978" s="15">
        <v>0.009</v>
      </c>
      <c r="F1978" s="15">
        <v>0.02</v>
      </c>
      <c r="G1978" s="15">
        <v>72.0</v>
      </c>
      <c r="H1978" s="15">
        <v>59.0</v>
      </c>
      <c r="I1978" s="15">
        <v>0.182</v>
      </c>
      <c r="J1978" s="15">
        <v>0.694</v>
      </c>
      <c r="K1978" s="15">
        <v>0.124</v>
      </c>
      <c r="L1978" s="15">
        <v>1.4659687E8</v>
      </c>
      <c r="M1978" s="15">
        <v>0.734</v>
      </c>
    </row>
    <row r="1979">
      <c r="A1979" s="15" t="str">
        <f t="shared" si="1"/>
        <v>Russia-Europe2001</v>
      </c>
      <c r="B1979" s="5" t="s">
        <v>75</v>
      </c>
      <c r="C1979" s="17" t="s">
        <v>231</v>
      </c>
      <c r="D1979" s="10" t="s">
        <v>63</v>
      </c>
      <c r="E1979" s="15">
        <v>0.009</v>
      </c>
      <c r="F1979" s="15">
        <v>0.019</v>
      </c>
      <c r="G1979" s="15">
        <v>72.0</v>
      </c>
      <c r="H1979" s="15">
        <v>59.0</v>
      </c>
      <c r="I1979" s="15">
        <v>0.175</v>
      </c>
      <c r="J1979" s="15">
        <v>0.698</v>
      </c>
      <c r="K1979" s="15">
        <v>0.127</v>
      </c>
      <c r="L1979" s="15">
        <v>1.45976473E8</v>
      </c>
      <c r="M1979" s="15">
        <v>0.733</v>
      </c>
    </row>
    <row r="1980">
      <c r="A1980" s="15" t="str">
        <f t="shared" si="1"/>
        <v>Russia-Europe2002</v>
      </c>
      <c r="B1980" s="5" t="s">
        <v>75</v>
      </c>
      <c r="C1980" s="17" t="s">
        <v>231</v>
      </c>
      <c r="D1980" s="10" t="s">
        <v>64</v>
      </c>
      <c r="E1980" s="15">
        <v>0.01</v>
      </c>
      <c r="F1980" s="15">
        <v>0.018</v>
      </c>
      <c r="G1980" s="15">
        <v>72.0</v>
      </c>
      <c r="H1980" s="15">
        <v>59.0</v>
      </c>
      <c r="I1980" s="15">
        <v>0.168</v>
      </c>
      <c r="J1980" s="15">
        <v>0.702</v>
      </c>
      <c r="K1980" s="15">
        <v>0.13</v>
      </c>
      <c r="L1980" s="15">
        <v>1.45408033E8</v>
      </c>
      <c r="M1980" s="15">
        <v>0.733</v>
      </c>
    </row>
    <row r="1981">
      <c r="A1981" s="15" t="str">
        <f t="shared" si="1"/>
        <v>Russia-Europe2003</v>
      </c>
      <c r="B1981" s="5" t="s">
        <v>75</v>
      </c>
      <c r="C1981" s="17" t="s">
        <v>231</v>
      </c>
      <c r="D1981" s="10" t="s">
        <v>65</v>
      </c>
      <c r="E1981" s="15">
        <v>0.01</v>
      </c>
      <c r="F1981" s="15">
        <v>0.017</v>
      </c>
      <c r="G1981" s="15">
        <v>72.0</v>
      </c>
      <c r="H1981" s="15">
        <v>59.0</v>
      </c>
      <c r="I1981" s="15">
        <v>0.162</v>
      </c>
      <c r="J1981" s="15">
        <v>0.705</v>
      </c>
      <c r="K1981" s="15">
        <v>0.134</v>
      </c>
      <c r="L1981" s="15">
        <v>1.44667468E8</v>
      </c>
      <c r="M1981" s="15">
        <v>0.734</v>
      </c>
    </row>
    <row r="1982">
      <c r="A1982" s="15" t="str">
        <f t="shared" si="1"/>
        <v>Russia-Europe2004</v>
      </c>
      <c r="B1982" s="5" t="s">
        <v>75</v>
      </c>
      <c r="C1982" s="17" t="s">
        <v>231</v>
      </c>
      <c r="D1982" s="10" t="s">
        <v>66</v>
      </c>
      <c r="E1982" s="15">
        <v>0.01</v>
      </c>
      <c r="F1982" s="15">
        <v>0.015</v>
      </c>
      <c r="G1982" s="15">
        <v>72.0</v>
      </c>
      <c r="H1982" s="15">
        <v>59.0</v>
      </c>
      <c r="I1982" s="15">
        <v>0.156</v>
      </c>
      <c r="J1982" s="15">
        <v>0.707</v>
      </c>
      <c r="K1982" s="15">
        <v>0.136</v>
      </c>
      <c r="L1982" s="15">
        <v>1.43821212E8</v>
      </c>
      <c r="M1982" s="15">
        <v>0.734</v>
      </c>
    </row>
    <row r="1983">
      <c r="A1983" s="15" t="str">
        <f t="shared" si="1"/>
        <v>Russia-Europe2005</v>
      </c>
      <c r="B1983" s="5" t="s">
        <v>75</v>
      </c>
      <c r="C1983" s="17" t="s">
        <v>231</v>
      </c>
      <c r="D1983" s="10" t="s">
        <v>67</v>
      </c>
      <c r="E1983" s="15">
        <v>0.01</v>
      </c>
      <c r="F1983" s="15">
        <v>0.014</v>
      </c>
      <c r="G1983" s="15">
        <v>72.0</v>
      </c>
      <c r="H1983" s="15">
        <v>59.0</v>
      </c>
      <c r="I1983" s="15">
        <v>0.152</v>
      </c>
      <c r="J1983" s="15">
        <v>0.71</v>
      </c>
      <c r="K1983" s="15">
        <v>0.138</v>
      </c>
      <c r="L1983" s="15">
        <v>1.43113885E8</v>
      </c>
      <c r="M1983" s="15">
        <v>0.735</v>
      </c>
    </row>
    <row r="1984">
      <c r="A1984" s="15" t="str">
        <f t="shared" si="1"/>
        <v>Russia-Europe2006</v>
      </c>
      <c r="B1984" s="5" t="s">
        <v>75</v>
      </c>
      <c r="C1984" s="17" t="s">
        <v>231</v>
      </c>
      <c r="D1984" s="10" t="s">
        <v>68</v>
      </c>
      <c r="E1984" s="15">
        <v>0.01</v>
      </c>
      <c r="F1984" s="15">
        <v>0.013</v>
      </c>
      <c r="G1984" s="15">
        <v>73.0</v>
      </c>
      <c r="H1984" s="15">
        <v>60.0</v>
      </c>
      <c r="I1984" s="15">
        <v>0.149</v>
      </c>
      <c r="J1984" s="15">
        <v>0.713</v>
      </c>
      <c r="K1984" s="15">
        <v>0.138</v>
      </c>
      <c r="L1984" s="15">
        <v>1.4248726E8</v>
      </c>
      <c r="M1984" s="15">
        <v>0.735</v>
      </c>
    </row>
    <row r="1985">
      <c r="A1985" s="15" t="str">
        <f t="shared" si="1"/>
        <v>Russia-Europe2007</v>
      </c>
      <c r="B1985" s="5" t="s">
        <v>75</v>
      </c>
      <c r="C1985" s="17" t="s">
        <v>231</v>
      </c>
      <c r="D1985" s="10" t="s">
        <v>69</v>
      </c>
      <c r="E1985" s="15">
        <v>0.011</v>
      </c>
      <c r="F1985" s="15">
        <v>0.012</v>
      </c>
      <c r="G1985" s="15">
        <v>74.0</v>
      </c>
      <c r="H1985" s="15">
        <v>61.0</v>
      </c>
      <c r="I1985" s="15">
        <v>0.147</v>
      </c>
      <c r="J1985" s="15">
        <v>0.716</v>
      </c>
      <c r="K1985" s="15">
        <v>0.137</v>
      </c>
      <c r="L1985" s="15">
        <v>1.42114903E8</v>
      </c>
      <c r="M1985" s="15">
        <v>0.736</v>
      </c>
    </row>
    <row r="1986">
      <c r="A1986" s="15" t="str">
        <f t="shared" si="1"/>
        <v>Russia-Europe2008</v>
      </c>
      <c r="B1986" s="5" t="s">
        <v>75</v>
      </c>
      <c r="C1986" s="17" t="s">
        <v>231</v>
      </c>
      <c r="D1986" s="10" t="s">
        <v>70</v>
      </c>
      <c r="E1986" s="15">
        <v>0.012</v>
      </c>
      <c r="F1986" s="15">
        <v>0.012</v>
      </c>
      <c r="G1986" s="15">
        <v>74.0</v>
      </c>
      <c r="H1986" s="15">
        <v>62.0</v>
      </c>
      <c r="I1986" s="15">
        <v>0.147</v>
      </c>
      <c r="J1986" s="15">
        <v>0.718</v>
      </c>
      <c r="K1986" s="15">
        <v>0.135</v>
      </c>
      <c r="L1986" s="15">
        <v>1.41956409E8</v>
      </c>
      <c r="M1986" s="15">
        <v>0.736</v>
      </c>
    </row>
    <row r="1987">
      <c r="A1987" s="15" t="str">
        <f t="shared" si="1"/>
        <v>Russia-Europe2009</v>
      </c>
      <c r="B1987" s="5" t="s">
        <v>75</v>
      </c>
      <c r="C1987" s="17" t="s">
        <v>231</v>
      </c>
      <c r="D1987" s="10" t="s">
        <v>71</v>
      </c>
      <c r="E1987" s="15">
        <v>0.012</v>
      </c>
      <c r="F1987" s="15">
        <v>0.011</v>
      </c>
      <c r="G1987" s="15">
        <v>75.0</v>
      </c>
      <c r="H1987" s="15">
        <v>63.0</v>
      </c>
      <c r="I1987" s="15">
        <v>0.148</v>
      </c>
      <c r="J1987" s="15">
        <v>0.72</v>
      </c>
      <c r="K1987" s="15">
        <v>0.133</v>
      </c>
      <c r="L1987" s="15">
        <v>1.41909244E8</v>
      </c>
      <c r="M1987" s="15">
        <v>0.736</v>
      </c>
    </row>
    <row r="1988">
      <c r="A1988" s="15" t="str">
        <f t="shared" si="1"/>
        <v>Russia-Europe2010</v>
      </c>
      <c r="B1988" s="5" t="s">
        <v>75</v>
      </c>
      <c r="C1988" s="17" t="s">
        <v>231</v>
      </c>
      <c r="D1988" s="10" t="s">
        <v>72</v>
      </c>
      <c r="E1988" s="15">
        <v>0.013</v>
      </c>
      <c r="F1988" s="15">
        <v>0.01</v>
      </c>
      <c r="G1988" s="15">
        <v>75.0</v>
      </c>
      <c r="H1988" s="15">
        <v>63.0</v>
      </c>
      <c r="I1988" s="15">
        <v>0.149</v>
      </c>
      <c r="J1988" s="15">
        <v>0.72</v>
      </c>
      <c r="K1988" s="15">
        <v>0.131</v>
      </c>
      <c r="L1988" s="15">
        <v>1.42385523E8</v>
      </c>
      <c r="M1988" s="15">
        <v>0.737</v>
      </c>
    </row>
    <row r="1989">
      <c r="A1989" s="15" t="str">
        <f t="shared" si="1"/>
        <v>Russia-Europe2011</v>
      </c>
      <c r="B1989" s="5" t="s">
        <v>75</v>
      </c>
      <c r="C1989" s="17" t="s">
        <v>231</v>
      </c>
      <c r="D1989" s="10" t="s">
        <v>73</v>
      </c>
      <c r="E1989" s="15">
        <v>0.013</v>
      </c>
      <c r="F1989" s="15">
        <v>0.01</v>
      </c>
      <c r="G1989" s="15">
        <v>76.0</v>
      </c>
      <c r="H1989" s="15">
        <v>64.0</v>
      </c>
      <c r="I1989" s="15">
        <v>0.151</v>
      </c>
      <c r="J1989" s="15">
        <v>0.718</v>
      </c>
      <c r="K1989" s="15">
        <v>0.13</v>
      </c>
      <c r="L1989" s="15">
        <v>1.4295646E8</v>
      </c>
      <c r="M1989" s="15">
        <v>0.737</v>
      </c>
    </row>
    <row r="1990">
      <c r="A1990" s="15" t="str">
        <f t="shared" si="1"/>
        <v>Russia-Europe2012</v>
      </c>
      <c r="B1990" s="5" t="s">
        <v>75</v>
      </c>
      <c r="C1990" s="17" t="s">
        <v>231</v>
      </c>
      <c r="D1990" s="10" t="s">
        <v>74</v>
      </c>
      <c r="E1990" s="15">
        <v>0.013</v>
      </c>
      <c r="F1990" s="15">
        <v>0.009</v>
      </c>
      <c r="G1990" s="15">
        <v>76.0</v>
      </c>
      <c r="H1990" s="15">
        <v>65.0</v>
      </c>
      <c r="I1990" s="15">
        <v>0.154</v>
      </c>
      <c r="J1990" s="15">
        <v>0.716</v>
      </c>
      <c r="K1990" s="15">
        <v>0.13</v>
      </c>
      <c r="L1990" s="15">
        <v>1.43178E8</v>
      </c>
      <c r="M1990" s="15">
        <v>0.738</v>
      </c>
    </row>
    <row r="1991">
      <c r="A1991" s="15" t="str">
        <f t="shared" si="1"/>
        <v>Rwanda-Africa2000</v>
      </c>
      <c r="B1991" s="5" t="s">
        <v>77</v>
      </c>
      <c r="C1991" s="17" t="s">
        <v>232</v>
      </c>
      <c r="D1991" s="10" t="s">
        <v>62</v>
      </c>
      <c r="E1991" s="15">
        <v>0.041</v>
      </c>
      <c r="F1991" s="15">
        <v>0.108</v>
      </c>
      <c r="G1991" s="15">
        <v>49.0</v>
      </c>
      <c r="H1991" s="15">
        <v>47.0</v>
      </c>
      <c r="I1991" s="15">
        <v>0.466</v>
      </c>
      <c r="J1991" s="15">
        <v>0.505</v>
      </c>
      <c r="K1991" s="15">
        <v>0.03</v>
      </c>
      <c r="L1991" s="15">
        <v>8395577.0</v>
      </c>
      <c r="M1991" s="15">
        <v>0.149</v>
      </c>
    </row>
    <row r="1992">
      <c r="A1992" s="15" t="str">
        <f t="shared" si="1"/>
        <v>Rwanda-Africa2001</v>
      </c>
      <c r="B1992" s="5" t="s">
        <v>77</v>
      </c>
      <c r="C1992" s="17" t="s">
        <v>232</v>
      </c>
      <c r="D1992" s="10" t="s">
        <v>63</v>
      </c>
      <c r="E1992" s="15">
        <v>0.04</v>
      </c>
      <c r="F1992" s="15">
        <v>0.101</v>
      </c>
      <c r="G1992" s="15">
        <v>50.0</v>
      </c>
      <c r="H1992" s="15">
        <v>48.0</v>
      </c>
      <c r="I1992" s="15">
        <v>0.464</v>
      </c>
      <c r="J1992" s="15">
        <v>0.507</v>
      </c>
      <c r="K1992" s="15">
        <v>0.029</v>
      </c>
      <c r="L1992" s="15">
        <v>8760003.0</v>
      </c>
      <c r="M1992" s="15">
        <v>0.158</v>
      </c>
    </row>
    <row r="1993">
      <c r="A1993" s="15" t="str">
        <f t="shared" si="1"/>
        <v>Rwanda-Africa2002</v>
      </c>
      <c r="B1993" s="5" t="s">
        <v>77</v>
      </c>
      <c r="C1993" s="17" t="s">
        <v>232</v>
      </c>
      <c r="D1993" s="10" t="s">
        <v>64</v>
      </c>
      <c r="E1993" s="15">
        <v>0.04</v>
      </c>
      <c r="F1993" s="15">
        <v>0.092</v>
      </c>
      <c r="G1993" s="15">
        <v>51.0</v>
      </c>
      <c r="H1993" s="15">
        <v>50.0</v>
      </c>
      <c r="I1993" s="15">
        <v>0.459</v>
      </c>
      <c r="J1993" s="15">
        <v>0.513</v>
      </c>
      <c r="K1993" s="15">
        <v>0.029</v>
      </c>
      <c r="L1993" s="15">
        <v>8987523.0</v>
      </c>
      <c r="M1993" s="15">
        <v>0.168</v>
      </c>
    </row>
    <row r="1994">
      <c r="A1994" s="15" t="str">
        <f t="shared" si="1"/>
        <v>Rwanda-Africa2003</v>
      </c>
      <c r="B1994" s="5" t="s">
        <v>77</v>
      </c>
      <c r="C1994" s="17" t="s">
        <v>232</v>
      </c>
      <c r="D1994" s="10" t="s">
        <v>65</v>
      </c>
      <c r="E1994" s="15">
        <v>0.039</v>
      </c>
      <c r="F1994" s="15">
        <v>0.083</v>
      </c>
      <c r="G1994" s="15">
        <v>53.0</v>
      </c>
      <c r="H1994" s="15">
        <v>51.0</v>
      </c>
      <c r="I1994" s="15">
        <v>0.452</v>
      </c>
      <c r="J1994" s="15">
        <v>0.521</v>
      </c>
      <c r="K1994" s="15">
        <v>0.027</v>
      </c>
      <c r="L1994" s="15">
        <v>9126167.0</v>
      </c>
      <c r="M1994" s="15">
        <v>0.176</v>
      </c>
    </row>
    <row r="1995">
      <c r="A1995" s="15" t="str">
        <f t="shared" si="1"/>
        <v>Rwanda-Africa2004</v>
      </c>
      <c r="B1995" s="5" t="s">
        <v>77</v>
      </c>
      <c r="C1995" s="17" t="s">
        <v>232</v>
      </c>
      <c r="D1995" s="10" t="s">
        <v>66</v>
      </c>
      <c r="E1995" s="15">
        <v>0.039</v>
      </c>
      <c r="F1995" s="15">
        <v>0.075</v>
      </c>
      <c r="G1995" s="15">
        <v>55.0</v>
      </c>
      <c r="H1995" s="15">
        <v>52.0</v>
      </c>
      <c r="I1995" s="15">
        <v>0.446</v>
      </c>
      <c r="J1995" s="15">
        <v>0.528</v>
      </c>
      <c r="K1995" s="15">
        <v>0.026</v>
      </c>
      <c r="L1995" s="15">
        <v>9254379.0</v>
      </c>
      <c r="M1995" s="15">
        <v>0.184</v>
      </c>
    </row>
    <row r="1996">
      <c r="A1996" s="15" t="str">
        <f t="shared" si="1"/>
        <v>Rwanda-Africa2005</v>
      </c>
      <c r="B1996" s="5" t="s">
        <v>77</v>
      </c>
      <c r="C1996" s="17" t="s">
        <v>232</v>
      </c>
      <c r="D1996" s="10" t="s">
        <v>67</v>
      </c>
      <c r="E1996" s="15">
        <v>0.038</v>
      </c>
      <c r="F1996" s="15">
        <v>0.067</v>
      </c>
      <c r="G1996" s="15">
        <v>56.0</v>
      </c>
      <c r="H1996" s="15">
        <v>54.0</v>
      </c>
      <c r="I1996" s="15">
        <v>0.442</v>
      </c>
      <c r="J1996" s="15">
        <v>0.532</v>
      </c>
      <c r="K1996" s="15">
        <v>0.025</v>
      </c>
      <c r="L1996" s="15">
        <v>9429457.0</v>
      </c>
      <c r="M1996" s="15">
        <v>0.193</v>
      </c>
    </row>
    <row r="1997">
      <c r="A1997" s="15" t="str">
        <f t="shared" si="1"/>
        <v>Rwanda-Africa2006</v>
      </c>
      <c r="B1997" s="5" t="s">
        <v>77</v>
      </c>
      <c r="C1997" s="17" t="s">
        <v>232</v>
      </c>
      <c r="D1997" s="10" t="s">
        <v>68</v>
      </c>
      <c r="E1997" s="15">
        <v>0.038</v>
      </c>
      <c r="F1997" s="15">
        <v>0.061</v>
      </c>
      <c r="G1997" s="15">
        <v>58.0</v>
      </c>
      <c r="H1997" s="15">
        <v>56.0</v>
      </c>
      <c r="I1997" s="15">
        <v>0.442</v>
      </c>
      <c r="J1997" s="15">
        <v>0.533</v>
      </c>
      <c r="K1997" s="15">
        <v>0.024</v>
      </c>
      <c r="L1997" s="15">
        <v>9660946.0</v>
      </c>
      <c r="M1997" s="15">
        <v>0.202</v>
      </c>
    </row>
    <row r="1998">
      <c r="A1998" s="15" t="str">
        <f t="shared" si="1"/>
        <v>Rwanda-Africa2007</v>
      </c>
      <c r="B1998" s="5" t="s">
        <v>77</v>
      </c>
      <c r="C1998" s="17" t="s">
        <v>232</v>
      </c>
      <c r="D1998" s="10" t="s">
        <v>69</v>
      </c>
      <c r="E1998" s="15">
        <v>0.038</v>
      </c>
      <c r="F1998" s="15">
        <v>0.055</v>
      </c>
      <c r="G1998" s="15">
        <v>60.0</v>
      </c>
      <c r="H1998" s="15">
        <v>57.0</v>
      </c>
      <c r="I1998" s="15">
        <v>0.445</v>
      </c>
      <c r="J1998" s="15">
        <v>0.532</v>
      </c>
      <c r="K1998" s="15">
        <v>0.024</v>
      </c>
      <c r="L1998" s="15">
        <v>9928143.0</v>
      </c>
      <c r="M1998" s="15">
        <v>0.211</v>
      </c>
    </row>
    <row r="1999">
      <c r="A1999" s="15" t="str">
        <f t="shared" si="1"/>
        <v>Rwanda-Africa2008</v>
      </c>
      <c r="B1999" s="5" t="s">
        <v>77</v>
      </c>
      <c r="C1999" s="17" t="s">
        <v>232</v>
      </c>
      <c r="D1999" s="10" t="s">
        <v>70</v>
      </c>
      <c r="E1999" s="15">
        <v>0.038</v>
      </c>
      <c r="F1999" s="15">
        <v>0.05</v>
      </c>
      <c r="G1999" s="15">
        <v>61.0</v>
      </c>
      <c r="H1999" s="15">
        <v>59.0</v>
      </c>
      <c r="I1999" s="15">
        <v>0.447</v>
      </c>
      <c r="J1999" s="15">
        <v>0.53</v>
      </c>
      <c r="K1999" s="15">
        <v>0.023</v>
      </c>
      <c r="L1999" s="15">
        <v>1.0222961E7</v>
      </c>
      <c r="M1999" s="15">
        <v>0.22</v>
      </c>
    </row>
    <row r="2000">
      <c r="A2000" s="15" t="str">
        <f t="shared" si="1"/>
        <v>Rwanda-Africa2009</v>
      </c>
      <c r="B2000" s="5" t="s">
        <v>77</v>
      </c>
      <c r="C2000" s="17" t="s">
        <v>232</v>
      </c>
      <c r="D2000" s="10" t="s">
        <v>71</v>
      </c>
      <c r="E2000" s="15">
        <v>0.037</v>
      </c>
      <c r="F2000" s="15">
        <v>0.047</v>
      </c>
      <c r="G2000" s="15">
        <v>63.0</v>
      </c>
      <c r="H2000" s="15">
        <v>60.0</v>
      </c>
      <c r="I2000" s="15">
        <v>0.448</v>
      </c>
      <c r="J2000" s="15">
        <v>0.529</v>
      </c>
      <c r="K2000" s="15">
        <v>0.023</v>
      </c>
      <c r="L2000" s="15">
        <v>1.0529668E7</v>
      </c>
      <c r="M2000" s="15">
        <v>0.23</v>
      </c>
    </row>
    <row r="2001">
      <c r="A2001" s="15" t="str">
        <f t="shared" si="1"/>
        <v>Rwanda-Africa2010</v>
      </c>
      <c r="B2001" s="5" t="s">
        <v>77</v>
      </c>
      <c r="C2001" s="17" t="s">
        <v>232</v>
      </c>
      <c r="D2001" s="10" t="s">
        <v>72</v>
      </c>
      <c r="E2001" s="15">
        <v>0.037</v>
      </c>
      <c r="F2001" s="15">
        <v>0.044</v>
      </c>
      <c r="G2001" s="15">
        <v>64.0</v>
      </c>
      <c r="H2001" s="15">
        <v>61.0</v>
      </c>
      <c r="I2001" s="15">
        <v>0.447</v>
      </c>
      <c r="J2001" s="15">
        <v>0.53</v>
      </c>
      <c r="K2001" s="15">
        <v>0.023</v>
      </c>
      <c r="L2001" s="15">
        <v>1.0836732E7</v>
      </c>
      <c r="M2001" s="15">
        <v>0.24</v>
      </c>
    </row>
    <row r="2002">
      <c r="A2002" s="15" t="str">
        <f t="shared" si="1"/>
        <v>Rwanda-Africa2011</v>
      </c>
      <c r="B2002" s="5" t="s">
        <v>77</v>
      </c>
      <c r="C2002" s="17" t="s">
        <v>232</v>
      </c>
      <c r="D2002" s="10" t="s">
        <v>73</v>
      </c>
      <c r="E2002" s="15">
        <v>0.036</v>
      </c>
      <c r="F2002" s="15">
        <v>0.041</v>
      </c>
      <c r="G2002" s="15">
        <v>65.0</v>
      </c>
      <c r="H2002" s="15">
        <v>61.0</v>
      </c>
      <c r="I2002" s="15">
        <v>0.442</v>
      </c>
      <c r="J2002" s="15">
        <v>0.535</v>
      </c>
      <c r="K2002" s="15">
        <v>0.023</v>
      </c>
      <c r="L2002" s="15">
        <v>1.1144315E7</v>
      </c>
      <c r="M2002" s="15">
        <v>0.249</v>
      </c>
    </row>
    <row r="2003">
      <c r="A2003" s="15" t="str">
        <f t="shared" si="1"/>
        <v>Rwanda-Africa2012</v>
      </c>
      <c r="B2003" s="5" t="s">
        <v>77</v>
      </c>
      <c r="C2003" s="17" t="s">
        <v>232</v>
      </c>
      <c r="D2003" s="10" t="s">
        <v>74</v>
      </c>
      <c r="E2003" s="15">
        <v>0.036</v>
      </c>
      <c r="F2003" s="15">
        <v>0.039</v>
      </c>
      <c r="G2003" s="15">
        <v>65.0</v>
      </c>
      <c r="H2003" s="15">
        <v>62.0</v>
      </c>
      <c r="I2003" s="15">
        <v>0.436</v>
      </c>
      <c r="J2003" s="15">
        <v>0.541</v>
      </c>
      <c r="K2003" s="15">
        <v>0.023</v>
      </c>
      <c r="L2003" s="15">
        <v>1.1457801E7</v>
      </c>
      <c r="M2003" s="15">
        <v>0.259</v>
      </c>
    </row>
    <row r="2004">
      <c r="A2004" s="15" t="str">
        <f t="shared" si="1"/>
        <v>Samoa-Oceania2000</v>
      </c>
      <c r="B2004" s="5" t="s">
        <v>79</v>
      </c>
      <c r="C2004" s="17" t="s">
        <v>233</v>
      </c>
      <c r="D2004" s="10" t="s">
        <v>62</v>
      </c>
      <c r="E2004" s="15">
        <v>0.031</v>
      </c>
      <c r="F2004" s="15">
        <v>0.019</v>
      </c>
      <c r="G2004" s="15">
        <v>73.0</v>
      </c>
      <c r="H2004" s="15">
        <v>66.0</v>
      </c>
      <c r="I2004" s="15">
        <v>0.407</v>
      </c>
      <c r="J2004" s="15">
        <v>0.548</v>
      </c>
      <c r="K2004" s="15">
        <v>0.045</v>
      </c>
      <c r="L2004" s="15">
        <v>174614.0</v>
      </c>
      <c r="M2004" s="15">
        <v>0.22</v>
      </c>
    </row>
    <row r="2005">
      <c r="A2005" s="15" t="str">
        <f t="shared" si="1"/>
        <v>Samoa-Oceania2001</v>
      </c>
      <c r="B2005" s="5" t="s">
        <v>79</v>
      </c>
      <c r="C2005" s="17" t="s">
        <v>233</v>
      </c>
      <c r="D2005" s="10" t="s">
        <v>63</v>
      </c>
      <c r="E2005" s="15">
        <v>0.03</v>
      </c>
      <c r="F2005" s="15">
        <v>0.018</v>
      </c>
      <c r="G2005" s="15">
        <v>73.0</v>
      </c>
      <c r="H2005" s="15">
        <v>67.0</v>
      </c>
      <c r="I2005" s="15">
        <v>0.406</v>
      </c>
      <c r="J2005" s="15">
        <v>0.549</v>
      </c>
      <c r="K2005" s="15">
        <v>0.045</v>
      </c>
      <c r="L2005" s="15">
        <v>175567.0</v>
      </c>
      <c r="M2005" s="15">
        <v>0.221</v>
      </c>
    </row>
    <row r="2006">
      <c r="A2006" s="15" t="str">
        <f t="shared" si="1"/>
        <v>Samoa-Oceania2002</v>
      </c>
      <c r="B2006" s="5" t="s">
        <v>79</v>
      </c>
      <c r="C2006" s="17" t="s">
        <v>233</v>
      </c>
      <c r="D2006" s="10" t="s">
        <v>64</v>
      </c>
      <c r="E2006" s="15">
        <v>0.03</v>
      </c>
      <c r="F2006" s="15">
        <v>0.018</v>
      </c>
      <c r="G2006" s="15">
        <v>73.0</v>
      </c>
      <c r="H2006" s="15">
        <v>67.0</v>
      </c>
      <c r="I2006" s="15">
        <v>0.404</v>
      </c>
      <c r="J2006" s="15">
        <v>0.55</v>
      </c>
      <c r="K2006" s="15">
        <v>0.046</v>
      </c>
      <c r="L2006" s="15">
        <v>176592.0</v>
      </c>
      <c r="M2006" s="15">
        <v>0.219</v>
      </c>
    </row>
    <row r="2007">
      <c r="A2007" s="15" t="str">
        <f t="shared" si="1"/>
        <v>Samoa-Oceania2003</v>
      </c>
      <c r="B2007" s="5" t="s">
        <v>79</v>
      </c>
      <c r="C2007" s="17" t="s">
        <v>233</v>
      </c>
      <c r="D2007" s="10" t="s">
        <v>65</v>
      </c>
      <c r="E2007" s="15">
        <v>0.03</v>
      </c>
      <c r="F2007" s="15">
        <v>0.017</v>
      </c>
      <c r="G2007" s="15">
        <v>74.0</v>
      </c>
      <c r="H2007" s="15">
        <v>67.0</v>
      </c>
      <c r="I2007" s="15">
        <v>0.401</v>
      </c>
      <c r="J2007" s="15">
        <v>0.552</v>
      </c>
      <c r="K2007" s="15">
        <v>0.047</v>
      </c>
      <c r="L2007" s="15">
        <v>177677.0</v>
      </c>
      <c r="M2007" s="15">
        <v>0.217</v>
      </c>
    </row>
    <row r="2008">
      <c r="A2008" s="15" t="str">
        <f t="shared" si="1"/>
        <v>Samoa-Oceania2004</v>
      </c>
      <c r="B2008" s="5" t="s">
        <v>79</v>
      </c>
      <c r="C2008" s="17" t="s">
        <v>233</v>
      </c>
      <c r="D2008" s="10" t="s">
        <v>66</v>
      </c>
      <c r="E2008" s="15">
        <v>0.03</v>
      </c>
      <c r="F2008" s="15">
        <v>0.017</v>
      </c>
      <c r="G2008" s="15">
        <v>74.0</v>
      </c>
      <c r="H2008" s="15">
        <v>68.0</v>
      </c>
      <c r="I2008" s="15">
        <v>0.398</v>
      </c>
      <c r="J2008" s="15">
        <v>0.554</v>
      </c>
      <c r="K2008" s="15">
        <v>0.048</v>
      </c>
      <c r="L2008" s="15">
        <v>178794.0</v>
      </c>
      <c r="M2008" s="15">
        <v>0.215</v>
      </c>
    </row>
    <row r="2009">
      <c r="A2009" s="15" t="str">
        <f t="shared" si="1"/>
        <v>Samoa-Oceania2005</v>
      </c>
      <c r="B2009" s="5" t="s">
        <v>79</v>
      </c>
      <c r="C2009" s="17" t="s">
        <v>233</v>
      </c>
      <c r="D2009" s="10" t="s">
        <v>67</v>
      </c>
      <c r="E2009" s="15">
        <v>0.029</v>
      </c>
      <c r="F2009" s="15">
        <v>0.017</v>
      </c>
      <c r="G2009" s="15">
        <v>74.0</v>
      </c>
      <c r="H2009" s="15">
        <v>68.0</v>
      </c>
      <c r="I2009" s="15">
        <v>0.396</v>
      </c>
      <c r="J2009" s="15">
        <v>0.556</v>
      </c>
      <c r="K2009" s="15">
        <v>0.048</v>
      </c>
      <c r="L2009" s="15">
        <v>179928.0</v>
      </c>
      <c r="M2009" s="15">
        <v>0.212</v>
      </c>
    </row>
    <row r="2010">
      <c r="A2010" s="15" t="str">
        <f t="shared" si="1"/>
        <v>Samoa-Oceania2006</v>
      </c>
      <c r="B2010" s="5" t="s">
        <v>79</v>
      </c>
      <c r="C2010" s="17" t="s">
        <v>233</v>
      </c>
      <c r="D2010" s="10" t="s">
        <v>68</v>
      </c>
      <c r="E2010" s="15">
        <v>0.029</v>
      </c>
      <c r="F2010" s="15">
        <v>0.016</v>
      </c>
      <c r="G2010" s="15">
        <v>75.0</v>
      </c>
      <c r="H2010" s="15">
        <v>68.0</v>
      </c>
      <c r="I2010" s="15">
        <v>0.393</v>
      </c>
      <c r="J2010" s="15">
        <v>0.558</v>
      </c>
      <c r="K2010" s="15">
        <v>0.049</v>
      </c>
      <c r="L2010" s="15">
        <v>181073.0</v>
      </c>
      <c r="M2010" s="15">
        <v>0.21</v>
      </c>
    </row>
    <row r="2011">
      <c r="A2011" s="15" t="str">
        <f t="shared" si="1"/>
        <v>Samoa-Oceania2007</v>
      </c>
      <c r="B2011" s="5" t="s">
        <v>79</v>
      </c>
      <c r="C2011" s="17" t="s">
        <v>233</v>
      </c>
      <c r="D2011" s="10" t="s">
        <v>69</v>
      </c>
      <c r="E2011" s="15">
        <v>0.029</v>
      </c>
      <c r="F2011" s="15">
        <v>0.016</v>
      </c>
      <c r="G2011" s="15">
        <v>75.0</v>
      </c>
      <c r="H2011" s="15">
        <v>68.0</v>
      </c>
      <c r="I2011" s="15">
        <v>0.39</v>
      </c>
      <c r="J2011" s="15">
        <v>0.56</v>
      </c>
      <c r="K2011" s="15">
        <v>0.049</v>
      </c>
      <c r="L2011" s="15">
        <v>182240.0</v>
      </c>
      <c r="M2011" s="15">
        <v>0.208</v>
      </c>
    </row>
    <row r="2012">
      <c r="A2012" s="15" t="str">
        <f t="shared" si="1"/>
        <v>Samoa-Oceania2008</v>
      </c>
      <c r="B2012" s="5" t="s">
        <v>79</v>
      </c>
      <c r="C2012" s="17" t="s">
        <v>233</v>
      </c>
      <c r="D2012" s="10" t="s">
        <v>70</v>
      </c>
      <c r="E2012" s="15">
        <v>0.029</v>
      </c>
      <c r="F2012" s="15">
        <v>0.016</v>
      </c>
      <c r="G2012" s="15">
        <v>75.0</v>
      </c>
      <c r="H2012" s="15">
        <v>69.0</v>
      </c>
      <c r="I2012" s="15">
        <v>0.388</v>
      </c>
      <c r="J2012" s="15">
        <v>0.563</v>
      </c>
      <c r="K2012" s="15">
        <v>0.05</v>
      </c>
      <c r="L2012" s="15">
        <v>183444.0</v>
      </c>
      <c r="M2012" s="15">
        <v>0.205</v>
      </c>
    </row>
    <row r="2013">
      <c r="A2013" s="15" t="str">
        <f t="shared" si="1"/>
        <v>Samoa-Oceania2009</v>
      </c>
      <c r="B2013" s="5" t="s">
        <v>79</v>
      </c>
      <c r="C2013" s="17" t="s">
        <v>233</v>
      </c>
      <c r="D2013" s="10" t="s">
        <v>71</v>
      </c>
      <c r="E2013" s="15">
        <v>0.028</v>
      </c>
      <c r="F2013" s="15">
        <v>0.016</v>
      </c>
      <c r="G2013" s="15">
        <v>75.0</v>
      </c>
      <c r="H2013" s="15">
        <v>69.0</v>
      </c>
      <c r="I2013" s="15">
        <v>0.385</v>
      </c>
      <c r="J2013" s="15">
        <v>0.565</v>
      </c>
      <c r="K2013" s="15">
        <v>0.05</v>
      </c>
      <c r="L2013" s="15">
        <v>184704.0</v>
      </c>
      <c r="M2013" s="15">
        <v>0.203</v>
      </c>
    </row>
    <row r="2014">
      <c r="A2014" s="15" t="str">
        <f t="shared" si="1"/>
        <v>Samoa-Oceania2010</v>
      </c>
      <c r="B2014" s="5" t="s">
        <v>79</v>
      </c>
      <c r="C2014" s="17" t="s">
        <v>233</v>
      </c>
      <c r="D2014" s="10" t="s">
        <v>72</v>
      </c>
      <c r="E2014" s="15">
        <v>0.028</v>
      </c>
      <c r="F2014" s="15">
        <v>0.016</v>
      </c>
      <c r="G2014" s="15">
        <v>76.0</v>
      </c>
      <c r="H2014" s="15">
        <v>69.0</v>
      </c>
      <c r="I2014" s="15">
        <v>0.383</v>
      </c>
      <c r="J2014" s="15">
        <v>0.567</v>
      </c>
      <c r="K2014" s="15">
        <v>0.051</v>
      </c>
      <c r="L2014" s="15">
        <v>186029.0</v>
      </c>
      <c r="M2014" s="15">
        <v>0.201</v>
      </c>
    </row>
    <row r="2015">
      <c r="A2015" s="15" t="str">
        <f t="shared" si="1"/>
        <v>Samoa-Oceania2011</v>
      </c>
      <c r="B2015" s="5" t="s">
        <v>79</v>
      </c>
      <c r="C2015" s="17" t="s">
        <v>233</v>
      </c>
      <c r="D2015" s="10" t="s">
        <v>73</v>
      </c>
      <c r="E2015" s="15">
        <v>0.027</v>
      </c>
      <c r="F2015" s="15">
        <v>0.016</v>
      </c>
      <c r="G2015" s="15">
        <v>76.0</v>
      </c>
      <c r="H2015" s="15">
        <v>70.0</v>
      </c>
      <c r="I2015" s="15">
        <v>0.381</v>
      </c>
      <c r="J2015" s="15">
        <v>0.569</v>
      </c>
      <c r="K2015" s="15">
        <v>0.051</v>
      </c>
      <c r="L2015" s="15">
        <v>187429.0</v>
      </c>
      <c r="M2015" s="15">
        <v>0.199</v>
      </c>
    </row>
    <row r="2016">
      <c r="A2016" s="15" t="str">
        <f t="shared" si="1"/>
        <v>Samoa-Oceania2012</v>
      </c>
      <c r="B2016" s="5" t="s">
        <v>79</v>
      </c>
      <c r="C2016" s="17" t="s">
        <v>233</v>
      </c>
      <c r="D2016" s="10" t="s">
        <v>74</v>
      </c>
      <c r="E2016" s="15">
        <v>0.027</v>
      </c>
      <c r="F2016" s="15">
        <v>0.016</v>
      </c>
      <c r="G2016" s="15">
        <v>76.0</v>
      </c>
      <c r="H2016" s="15">
        <v>70.0</v>
      </c>
      <c r="I2016" s="15">
        <v>0.379</v>
      </c>
      <c r="J2016" s="15">
        <v>0.57</v>
      </c>
      <c r="K2016" s="15">
        <v>0.051</v>
      </c>
      <c r="L2016" s="15">
        <v>188889.0</v>
      </c>
      <c r="M2016" s="15">
        <v>0.196</v>
      </c>
    </row>
    <row r="2017">
      <c r="A2017" s="15" t="str">
        <f t="shared" si="1"/>
        <v>San Marino-Europe2000</v>
      </c>
      <c r="B2017" s="5" t="s">
        <v>75</v>
      </c>
      <c r="C2017" s="17" t="s">
        <v>234</v>
      </c>
      <c r="D2017" s="10" t="s">
        <v>62</v>
      </c>
      <c r="E2017" s="11"/>
      <c r="F2017" s="15">
        <v>0.005</v>
      </c>
      <c r="G2017" s="15">
        <v>84.0</v>
      </c>
      <c r="H2017" s="15">
        <v>77.0</v>
      </c>
      <c r="I2017" s="11"/>
      <c r="J2017" s="11"/>
      <c r="K2017" s="11"/>
      <c r="L2017" s="15">
        <v>26969.0</v>
      </c>
      <c r="M2017" s="15">
        <v>0.934</v>
      </c>
    </row>
    <row r="2018">
      <c r="A2018" s="15" t="str">
        <f t="shared" si="1"/>
        <v>San Marino-Europe2001</v>
      </c>
      <c r="B2018" s="5" t="s">
        <v>75</v>
      </c>
      <c r="C2018" s="17" t="s">
        <v>234</v>
      </c>
      <c r="D2018" s="10" t="s">
        <v>63</v>
      </c>
      <c r="E2018" s="11"/>
      <c r="F2018" s="15">
        <v>0.005</v>
      </c>
      <c r="G2018" s="15">
        <v>84.0</v>
      </c>
      <c r="H2018" s="15">
        <v>78.0</v>
      </c>
      <c r="I2018" s="11"/>
      <c r="J2018" s="11"/>
      <c r="K2018" s="11"/>
      <c r="L2018" s="15">
        <v>27467.0</v>
      </c>
      <c r="M2018" s="15">
        <v>0.938</v>
      </c>
    </row>
    <row r="2019">
      <c r="A2019" s="15" t="str">
        <f t="shared" si="1"/>
        <v>San Marino-Europe2002</v>
      </c>
      <c r="B2019" s="5" t="s">
        <v>75</v>
      </c>
      <c r="C2019" s="17" t="s">
        <v>234</v>
      </c>
      <c r="D2019" s="10" t="s">
        <v>64</v>
      </c>
      <c r="E2019" s="11"/>
      <c r="F2019" s="15">
        <v>0.004</v>
      </c>
      <c r="G2019" s="15">
        <v>85.0</v>
      </c>
      <c r="H2019" s="15">
        <v>78.0</v>
      </c>
      <c r="I2019" s="11"/>
      <c r="J2019" s="11"/>
      <c r="K2019" s="11"/>
      <c r="L2019" s="15">
        <v>28064.0</v>
      </c>
      <c r="M2019" s="15">
        <v>0.939</v>
      </c>
    </row>
    <row r="2020">
      <c r="A2020" s="15" t="str">
        <f t="shared" si="1"/>
        <v>San Marino-Europe2003</v>
      </c>
      <c r="B2020" s="5" t="s">
        <v>75</v>
      </c>
      <c r="C2020" s="17" t="s">
        <v>234</v>
      </c>
      <c r="D2020" s="10" t="s">
        <v>65</v>
      </c>
      <c r="E2020" s="11"/>
      <c r="F2020" s="15">
        <v>0.004</v>
      </c>
      <c r="G2020" s="15">
        <v>85.0</v>
      </c>
      <c r="H2020" s="15">
        <v>78.0</v>
      </c>
      <c r="I2020" s="11"/>
      <c r="J2020" s="11"/>
      <c r="K2020" s="11"/>
      <c r="L2020" s="15">
        <v>28700.0</v>
      </c>
      <c r="M2020" s="15">
        <v>0.94</v>
      </c>
    </row>
    <row r="2021">
      <c r="A2021" s="15" t="str">
        <f t="shared" si="1"/>
        <v>San Marino-Europe2004</v>
      </c>
      <c r="B2021" s="5" t="s">
        <v>75</v>
      </c>
      <c r="C2021" s="17" t="s">
        <v>234</v>
      </c>
      <c r="D2021" s="10" t="s">
        <v>66</v>
      </c>
      <c r="E2021" s="15">
        <v>0.01</v>
      </c>
      <c r="F2021" s="15">
        <v>0.004</v>
      </c>
      <c r="G2021" s="15">
        <v>85.0</v>
      </c>
      <c r="H2021" s="15">
        <v>79.0</v>
      </c>
      <c r="I2021" s="11"/>
      <c r="J2021" s="11"/>
      <c r="K2021" s="11"/>
      <c r="L2021" s="15">
        <v>29290.0</v>
      </c>
      <c r="M2021" s="15">
        <v>0.94</v>
      </c>
    </row>
    <row r="2022">
      <c r="A2022" s="15" t="str">
        <f t="shared" si="1"/>
        <v>San Marino-Europe2005</v>
      </c>
      <c r="B2022" s="5" t="s">
        <v>75</v>
      </c>
      <c r="C2022" s="17" t="s">
        <v>234</v>
      </c>
      <c r="D2022" s="10" t="s">
        <v>67</v>
      </c>
      <c r="E2022" s="15">
        <v>0.01</v>
      </c>
      <c r="F2022" s="15">
        <v>0.004</v>
      </c>
      <c r="G2022" s="15">
        <v>85.0</v>
      </c>
      <c r="H2022" s="15">
        <v>79.0</v>
      </c>
      <c r="I2022" s="11"/>
      <c r="J2022" s="11"/>
      <c r="K2022" s="11"/>
      <c r="L2022" s="15">
        <v>29775.0</v>
      </c>
      <c r="M2022" s="15">
        <v>0.94</v>
      </c>
    </row>
    <row r="2023">
      <c r="A2023" s="15" t="str">
        <f t="shared" si="1"/>
        <v>San Marino-Europe2006</v>
      </c>
      <c r="B2023" s="5" t="s">
        <v>75</v>
      </c>
      <c r="C2023" s="17" t="s">
        <v>234</v>
      </c>
      <c r="D2023" s="10" t="s">
        <v>68</v>
      </c>
      <c r="E2023" s="15">
        <v>0.01</v>
      </c>
      <c r="F2023" s="15">
        <v>0.004</v>
      </c>
      <c r="G2023" s="15">
        <v>85.0</v>
      </c>
      <c r="H2023" s="15">
        <v>79.0</v>
      </c>
      <c r="I2023" s="11"/>
      <c r="J2023" s="11"/>
      <c r="K2023" s="11"/>
      <c r="L2023" s="15">
        <v>30130.0</v>
      </c>
      <c r="M2023" s="15">
        <v>0.94</v>
      </c>
    </row>
    <row r="2024">
      <c r="A2024" s="15" t="str">
        <f t="shared" si="1"/>
        <v>San Marino-Europe2007</v>
      </c>
      <c r="B2024" s="5" t="s">
        <v>75</v>
      </c>
      <c r="C2024" s="17" t="s">
        <v>234</v>
      </c>
      <c r="D2024" s="10" t="s">
        <v>69</v>
      </c>
      <c r="E2024" s="15">
        <v>0.009</v>
      </c>
      <c r="F2024" s="15">
        <v>0.003</v>
      </c>
      <c r="G2024" s="15">
        <v>85.0</v>
      </c>
      <c r="H2024" s="15">
        <v>80.0</v>
      </c>
      <c r="I2024" s="11"/>
      <c r="J2024" s="11"/>
      <c r="K2024" s="11"/>
      <c r="L2024" s="15">
        <v>30377.0</v>
      </c>
      <c r="M2024" s="15">
        <v>0.94</v>
      </c>
    </row>
    <row r="2025">
      <c r="A2025" s="15" t="str">
        <f t="shared" si="1"/>
        <v>San Marino-Europe2008</v>
      </c>
      <c r="B2025" s="5" t="s">
        <v>75</v>
      </c>
      <c r="C2025" s="17" t="s">
        <v>234</v>
      </c>
      <c r="D2025" s="10" t="s">
        <v>70</v>
      </c>
      <c r="E2025" s="15">
        <v>0.011</v>
      </c>
      <c r="F2025" s="15">
        <v>0.003</v>
      </c>
      <c r="G2025" s="15">
        <v>86.0</v>
      </c>
      <c r="H2025" s="15">
        <v>80.0</v>
      </c>
      <c r="I2025" s="11"/>
      <c r="J2025" s="11"/>
      <c r="K2025" s="11"/>
      <c r="L2025" s="15">
        <v>30549.0</v>
      </c>
      <c r="M2025" s="15">
        <v>0.941</v>
      </c>
    </row>
    <row r="2026">
      <c r="A2026" s="15" t="str">
        <f t="shared" si="1"/>
        <v>San Marino-Europe2009</v>
      </c>
      <c r="B2026" s="5" t="s">
        <v>75</v>
      </c>
      <c r="C2026" s="17" t="s">
        <v>234</v>
      </c>
      <c r="D2026" s="10" t="s">
        <v>71</v>
      </c>
      <c r="E2026" s="15">
        <v>0.011</v>
      </c>
      <c r="F2026" s="15">
        <v>0.003</v>
      </c>
      <c r="G2026" s="15">
        <v>86.0</v>
      </c>
      <c r="H2026" s="15">
        <v>80.0</v>
      </c>
      <c r="I2026" s="11"/>
      <c r="J2026" s="11"/>
      <c r="K2026" s="11"/>
      <c r="L2026" s="15">
        <v>30698.0</v>
      </c>
      <c r="M2026" s="15">
        <v>0.941</v>
      </c>
    </row>
    <row r="2027">
      <c r="A2027" s="15" t="str">
        <f t="shared" si="1"/>
        <v>San Marino-Europe2010</v>
      </c>
      <c r="B2027" s="5" t="s">
        <v>75</v>
      </c>
      <c r="C2027" s="17" t="s">
        <v>234</v>
      </c>
      <c r="D2027" s="10" t="s">
        <v>72</v>
      </c>
      <c r="E2027" s="15">
        <v>0.011</v>
      </c>
      <c r="F2027" s="15">
        <v>0.003</v>
      </c>
      <c r="G2027" s="15">
        <v>86.0</v>
      </c>
      <c r="H2027" s="15">
        <v>80.0</v>
      </c>
      <c r="I2027" s="11"/>
      <c r="J2027" s="11"/>
      <c r="K2027" s="11"/>
      <c r="L2027" s="15">
        <v>30861.0</v>
      </c>
      <c r="M2027" s="15">
        <v>0.941</v>
      </c>
    </row>
    <row r="2028">
      <c r="A2028" s="15" t="str">
        <f t="shared" si="1"/>
        <v>San Marino-Europe2011</v>
      </c>
      <c r="B2028" s="5" t="s">
        <v>75</v>
      </c>
      <c r="C2028" s="17" t="s">
        <v>234</v>
      </c>
      <c r="D2028" s="10" t="s">
        <v>73</v>
      </c>
      <c r="E2028" s="15">
        <v>0.01</v>
      </c>
      <c r="F2028" s="15">
        <v>0.003</v>
      </c>
      <c r="G2028" s="15">
        <v>86.0</v>
      </c>
      <c r="H2028" s="15">
        <v>80.0</v>
      </c>
      <c r="I2028" s="11"/>
      <c r="J2028" s="11"/>
      <c r="K2028" s="11"/>
      <c r="L2028" s="15">
        <v>31048.0</v>
      </c>
      <c r="M2028" s="15">
        <v>0.941</v>
      </c>
    </row>
    <row r="2029">
      <c r="A2029" s="15" t="str">
        <f t="shared" si="1"/>
        <v>San Marino-Europe2012</v>
      </c>
      <c r="B2029" s="5" t="s">
        <v>75</v>
      </c>
      <c r="C2029" s="17" t="s">
        <v>234</v>
      </c>
      <c r="D2029" s="10" t="s">
        <v>74</v>
      </c>
      <c r="E2029" s="15">
        <v>0.01</v>
      </c>
      <c r="F2029" s="15">
        <v>0.003</v>
      </c>
      <c r="G2029" s="15">
        <v>86.0</v>
      </c>
      <c r="H2029" s="15">
        <v>80.0</v>
      </c>
      <c r="I2029" s="11"/>
      <c r="J2029" s="11"/>
      <c r="K2029" s="11"/>
      <c r="L2029" s="15">
        <v>31247.0</v>
      </c>
      <c r="M2029" s="15">
        <v>0.941</v>
      </c>
    </row>
    <row r="2030">
      <c r="A2030" s="15" t="str">
        <f t="shared" si="1"/>
        <v>Sao Tome and Principe-Africa2000</v>
      </c>
      <c r="B2030" s="5" t="s">
        <v>77</v>
      </c>
      <c r="C2030" s="17" t="s">
        <v>235</v>
      </c>
      <c r="D2030" s="10" t="s">
        <v>62</v>
      </c>
      <c r="E2030" s="15">
        <v>0.036</v>
      </c>
      <c r="F2030" s="15">
        <v>0.058</v>
      </c>
      <c r="G2030" s="15">
        <v>65.0</v>
      </c>
      <c r="H2030" s="15">
        <v>62.0</v>
      </c>
      <c r="I2030" s="15">
        <v>0.44</v>
      </c>
      <c r="J2030" s="15">
        <v>0.52</v>
      </c>
      <c r="K2030" s="15">
        <v>0.04</v>
      </c>
      <c r="L2030" s="15">
        <v>139428.0</v>
      </c>
      <c r="M2030" s="15">
        <v>0.534</v>
      </c>
    </row>
    <row r="2031">
      <c r="A2031" s="15" t="str">
        <f t="shared" si="1"/>
        <v>Sao Tome and Principe-Africa2001</v>
      </c>
      <c r="B2031" s="5" t="s">
        <v>77</v>
      </c>
      <c r="C2031" s="17" t="s">
        <v>235</v>
      </c>
      <c r="D2031" s="10" t="s">
        <v>63</v>
      </c>
      <c r="E2031" s="15">
        <v>0.037</v>
      </c>
      <c r="F2031" s="15">
        <v>0.056</v>
      </c>
      <c r="G2031" s="15">
        <v>65.0</v>
      </c>
      <c r="H2031" s="15">
        <v>62.0</v>
      </c>
      <c r="I2031" s="15">
        <v>0.434</v>
      </c>
      <c r="J2031" s="15">
        <v>0.526</v>
      </c>
      <c r="K2031" s="15">
        <v>0.04</v>
      </c>
      <c r="L2031" s="15">
        <v>141783.0</v>
      </c>
      <c r="M2031" s="15">
        <v>0.544</v>
      </c>
    </row>
    <row r="2032">
      <c r="A2032" s="15" t="str">
        <f t="shared" si="1"/>
        <v>Sao Tome and Principe-Africa2002</v>
      </c>
      <c r="B2032" s="5" t="s">
        <v>77</v>
      </c>
      <c r="C2032" s="17" t="s">
        <v>235</v>
      </c>
      <c r="D2032" s="10" t="s">
        <v>64</v>
      </c>
      <c r="E2032" s="15">
        <v>0.037</v>
      </c>
      <c r="F2032" s="15">
        <v>0.054</v>
      </c>
      <c r="G2032" s="15">
        <v>66.0</v>
      </c>
      <c r="H2032" s="15">
        <v>62.0</v>
      </c>
      <c r="I2032" s="15">
        <v>0.429</v>
      </c>
      <c r="J2032" s="15">
        <v>0.53</v>
      </c>
      <c r="K2032" s="15">
        <v>0.04</v>
      </c>
      <c r="L2032" s="15">
        <v>144447.0</v>
      </c>
      <c r="M2032" s="15">
        <v>0.553</v>
      </c>
    </row>
    <row r="2033">
      <c r="A2033" s="15" t="str">
        <f t="shared" si="1"/>
        <v>Sao Tome and Principe-Africa2003</v>
      </c>
      <c r="B2033" s="5" t="s">
        <v>77</v>
      </c>
      <c r="C2033" s="17" t="s">
        <v>235</v>
      </c>
      <c r="D2033" s="10" t="s">
        <v>65</v>
      </c>
      <c r="E2033" s="15">
        <v>0.037</v>
      </c>
      <c r="F2033" s="15">
        <v>0.052</v>
      </c>
      <c r="G2033" s="15">
        <v>66.0</v>
      </c>
      <c r="H2033" s="15">
        <v>62.0</v>
      </c>
      <c r="I2033" s="15">
        <v>0.426</v>
      </c>
      <c r="J2033" s="15">
        <v>0.534</v>
      </c>
      <c r="K2033" s="15">
        <v>0.04</v>
      </c>
      <c r="L2033" s="15">
        <v>147455.0</v>
      </c>
      <c r="M2033" s="15">
        <v>0.563</v>
      </c>
    </row>
    <row r="2034">
      <c r="A2034" s="15" t="str">
        <f t="shared" si="1"/>
        <v>Sao Tome and Principe-Africa2004</v>
      </c>
      <c r="B2034" s="5" t="s">
        <v>77</v>
      </c>
      <c r="C2034" s="17" t="s">
        <v>235</v>
      </c>
      <c r="D2034" s="10" t="s">
        <v>66</v>
      </c>
      <c r="E2034" s="15">
        <v>0.038</v>
      </c>
      <c r="F2034" s="15">
        <v>0.05</v>
      </c>
      <c r="G2034" s="15">
        <v>66.0</v>
      </c>
      <c r="H2034" s="15">
        <v>62.0</v>
      </c>
      <c r="I2034" s="15">
        <v>0.422</v>
      </c>
      <c r="J2034" s="15">
        <v>0.537</v>
      </c>
      <c r="K2034" s="15">
        <v>0.04</v>
      </c>
      <c r="L2034" s="15">
        <v>150842.0</v>
      </c>
      <c r="M2034" s="15">
        <v>0.571</v>
      </c>
    </row>
    <row r="2035">
      <c r="A2035" s="15" t="str">
        <f t="shared" si="1"/>
        <v>Sao Tome and Principe-Africa2005</v>
      </c>
      <c r="B2035" s="5" t="s">
        <v>77</v>
      </c>
      <c r="C2035" s="17" t="s">
        <v>235</v>
      </c>
      <c r="D2035" s="10" t="s">
        <v>67</v>
      </c>
      <c r="E2035" s="15">
        <v>0.038</v>
      </c>
      <c r="F2035" s="15">
        <v>0.048</v>
      </c>
      <c r="G2035" s="15">
        <v>66.0</v>
      </c>
      <c r="H2035" s="15">
        <v>63.0</v>
      </c>
      <c r="I2035" s="15">
        <v>0.42</v>
      </c>
      <c r="J2035" s="15">
        <v>0.54</v>
      </c>
      <c r="K2035" s="15">
        <v>0.04</v>
      </c>
      <c r="L2035" s="15">
        <v>154615.0</v>
      </c>
      <c r="M2035" s="15">
        <v>0.58</v>
      </c>
    </row>
    <row r="2036">
      <c r="A2036" s="15" t="str">
        <f t="shared" si="1"/>
        <v>Sao Tome and Principe-Africa2006</v>
      </c>
      <c r="B2036" s="5" t="s">
        <v>77</v>
      </c>
      <c r="C2036" s="17" t="s">
        <v>235</v>
      </c>
      <c r="D2036" s="10" t="s">
        <v>68</v>
      </c>
      <c r="E2036" s="15">
        <v>0.038</v>
      </c>
      <c r="F2036" s="15">
        <v>0.046</v>
      </c>
      <c r="G2036" s="15">
        <v>67.0</v>
      </c>
      <c r="H2036" s="15">
        <v>63.0</v>
      </c>
      <c r="I2036" s="15">
        <v>0.418</v>
      </c>
      <c r="J2036" s="15">
        <v>0.542</v>
      </c>
      <c r="K2036" s="15">
        <v>0.039</v>
      </c>
      <c r="L2036" s="15">
        <v>158806.0</v>
      </c>
      <c r="M2036" s="15">
        <v>0.588</v>
      </c>
    </row>
    <row r="2037">
      <c r="A2037" s="15" t="str">
        <f t="shared" si="1"/>
        <v>Sao Tome and Principe-Africa2007</v>
      </c>
      <c r="B2037" s="5" t="s">
        <v>77</v>
      </c>
      <c r="C2037" s="17" t="s">
        <v>235</v>
      </c>
      <c r="D2037" s="10" t="s">
        <v>69</v>
      </c>
      <c r="E2037" s="15">
        <v>0.038</v>
      </c>
      <c r="F2037" s="15">
        <v>0.044</v>
      </c>
      <c r="G2037" s="15">
        <v>67.0</v>
      </c>
      <c r="H2037" s="15">
        <v>63.0</v>
      </c>
      <c r="I2037" s="15">
        <v>0.417</v>
      </c>
      <c r="J2037" s="15">
        <v>0.544</v>
      </c>
      <c r="K2037" s="15">
        <v>0.039</v>
      </c>
      <c r="L2037" s="15">
        <v>163390.0</v>
      </c>
      <c r="M2037" s="15">
        <v>0.597</v>
      </c>
    </row>
    <row r="2038">
      <c r="A2038" s="15" t="str">
        <f t="shared" si="1"/>
        <v>Sao Tome and Principe-Africa2008</v>
      </c>
      <c r="B2038" s="5" t="s">
        <v>77</v>
      </c>
      <c r="C2038" s="17" t="s">
        <v>235</v>
      </c>
      <c r="D2038" s="10" t="s">
        <v>70</v>
      </c>
      <c r="E2038" s="15">
        <v>0.037</v>
      </c>
      <c r="F2038" s="15">
        <v>0.043</v>
      </c>
      <c r="G2038" s="15">
        <v>67.0</v>
      </c>
      <c r="H2038" s="15">
        <v>64.0</v>
      </c>
      <c r="I2038" s="15">
        <v>0.416</v>
      </c>
      <c r="J2038" s="15">
        <v>0.546</v>
      </c>
      <c r="K2038" s="15">
        <v>0.038</v>
      </c>
      <c r="L2038" s="15">
        <v>168253.0</v>
      </c>
      <c r="M2038" s="15">
        <v>0.604</v>
      </c>
    </row>
    <row r="2039">
      <c r="A2039" s="15" t="str">
        <f t="shared" si="1"/>
        <v>Sao Tome and Principe-Africa2009</v>
      </c>
      <c r="B2039" s="5" t="s">
        <v>77</v>
      </c>
      <c r="C2039" s="17" t="s">
        <v>235</v>
      </c>
      <c r="D2039" s="10" t="s">
        <v>71</v>
      </c>
      <c r="E2039" s="15">
        <v>0.037</v>
      </c>
      <c r="F2039" s="15">
        <v>0.041</v>
      </c>
      <c r="G2039" s="15">
        <v>68.0</v>
      </c>
      <c r="H2039" s="15">
        <v>64.0</v>
      </c>
      <c r="I2039" s="15">
        <v>0.416</v>
      </c>
      <c r="J2039" s="15">
        <v>0.547</v>
      </c>
      <c r="K2039" s="15">
        <v>0.037</v>
      </c>
      <c r="L2039" s="15">
        <v>173240.0</v>
      </c>
      <c r="M2039" s="15">
        <v>0.612</v>
      </c>
    </row>
    <row r="2040">
      <c r="A2040" s="15" t="str">
        <f t="shared" si="1"/>
        <v>Sao Tome and Principe-Africa2010</v>
      </c>
      <c r="B2040" s="5" t="s">
        <v>77</v>
      </c>
      <c r="C2040" s="17" t="s">
        <v>235</v>
      </c>
      <c r="D2040" s="10" t="s">
        <v>72</v>
      </c>
      <c r="E2040" s="15">
        <v>0.036</v>
      </c>
      <c r="F2040" s="15">
        <v>0.04</v>
      </c>
      <c r="G2040" s="15">
        <v>68.0</v>
      </c>
      <c r="H2040" s="15">
        <v>64.0</v>
      </c>
      <c r="I2040" s="15">
        <v>0.416</v>
      </c>
      <c r="J2040" s="15">
        <v>0.548</v>
      </c>
      <c r="K2040" s="15">
        <v>0.036</v>
      </c>
      <c r="L2040" s="15">
        <v>178228.0</v>
      </c>
      <c r="M2040" s="15">
        <v>0.619</v>
      </c>
    </row>
    <row r="2041">
      <c r="A2041" s="15" t="str">
        <f t="shared" si="1"/>
        <v>Sao Tome and Principe-Africa2011</v>
      </c>
      <c r="B2041" s="5" t="s">
        <v>77</v>
      </c>
      <c r="C2041" s="17" t="s">
        <v>235</v>
      </c>
      <c r="D2041" s="10" t="s">
        <v>73</v>
      </c>
      <c r="E2041" s="15">
        <v>0.036</v>
      </c>
      <c r="F2041" s="15">
        <v>0.039</v>
      </c>
      <c r="G2041" s="15">
        <v>68.0</v>
      </c>
      <c r="H2041" s="15">
        <v>64.0</v>
      </c>
      <c r="I2041" s="15">
        <v>0.416</v>
      </c>
      <c r="J2041" s="15">
        <v>0.549</v>
      </c>
      <c r="K2041" s="15">
        <v>0.035</v>
      </c>
      <c r="L2041" s="15">
        <v>183177.0</v>
      </c>
      <c r="M2041" s="15">
        <v>0.626</v>
      </c>
    </row>
    <row r="2042">
      <c r="A2042" s="15" t="str">
        <f t="shared" si="1"/>
        <v>Sao Tome and Principe-Africa2012</v>
      </c>
      <c r="B2042" s="5" t="s">
        <v>77</v>
      </c>
      <c r="C2042" s="17" t="s">
        <v>235</v>
      </c>
      <c r="D2042" s="10" t="s">
        <v>74</v>
      </c>
      <c r="E2042" s="15">
        <v>0.035</v>
      </c>
      <c r="F2042" s="15">
        <v>0.038</v>
      </c>
      <c r="G2042" s="15">
        <v>68.0</v>
      </c>
      <c r="H2042" s="15">
        <v>64.0</v>
      </c>
      <c r="I2042" s="15">
        <v>0.416</v>
      </c>
      <c r="J2042" s="15">
        <v>0.55</v>
      </c>
      <c r="K2042" s="15">
        <v>0.034</v>
      </c>
      <c r="L2042" s="15">
        <v>188098.0</v>
      </c>
      <c r="M2042" s="15">
        <v>0.633</v>
      </c>
    </row>
    <row r="2043">
      <c r="A2043" s="15" t="str">
        <f t="shared" si="1"/>
        <v>Saudi Arabia-Middle East2000</v>
      </c>
      <c r="B2043" s="5" t="s">
        <v>92</v>
      </c>
      <c r="C2043" s="17" t="s">
        <v>236</v>
      </c>
      <c r="D2043" s="10" t="s">
        <v>62</v>
      </c>
      <c r="E2043" s="15">
        <v>0.027</v>
      </c>
      <c r="F2043" s="15">
        <v>0.019</v>
      </c>
      <c r="G2043" s="15">
        <v>74.0</v>
      </c>
      <c r="H2043" s="15">
        <v>71.0</v>
      </c>
      <c r="I2043" s="15">
        <v>0.384</v>
      </c>
      <c r="J2043" s="15">
        <v>0.581</v>
      </c>
      <c r="K2043" s="15">
        <v>0.035</v>
      </c>
      <c r="L2043" s="15">
        <v>2.0144584E7</v>
      </c>
      <c r="M2043" s="15">
        <v>0.798</v>
      </c>
    </row>
    <row r="2044">
      <c r="A2044" s="15" t="str">
        <f t="shared" si="1"/>
        <v>Saudi Arabia-Middle East2001</v>
      </c>
      <c r="B2044" s="5" t="s">
        <v>92</v>
      </c>
      <c r="C2044" s="17" t="s">
        <v>236</v>
      </c>
      <c r="D2044" s="10" t="s">
        <v>63</v>
      </c>
      <c r="E2044" s="15">
        <v>0.026</v>
      </c>
      <c r="F2044" s="15">
        <v>0.019</v>
      </c>
      <c r="G2044" s="15">
        <v>75.0</v>
      </c>
      <c r="H2044" s="15">
        <v>71.0</v>
      </c>
      <c r="I2044" s="15">
        <v>0.376</v>
      </c>
      <c r="J2044" s="15">
        <v>0.589</v>
      </c>
      <c r="K2044" s="15">
        <v>0.035</v>
      </c>
      <c r="L2044" s="15">
        <v>2.0891594E7</v>
      </c>
      <c r="M2044" s="15">
        <v>0.801</v>
      </c>
    </row>
    <row r="2045">
      <c r="A2045" s="15" t="str">
        <f t="shared" si="1"/>
        <v>Saudi Arabia-Middle East2002</v>
      </c>
      <c r="B2045" s="5" t="s">
        <v>92</v>
      </c>
      <c r="C2045" s="17" t="s">
        <v>236</v>
      </c>
      <c r="D2045" s="10" t="s">
        <v>64</v>
      </c>
      <c r="E2045" s="15">
        <v>0.025</v>
      </c>
      <c r="F2045" s="15">
        <v>0.018</v>
      </c>
      <c r="G2045" s="15">
        <v>75.0</v>
      </c>
      <c r="H2045" s="15">
        <v>71.0</v>
      </c>
      <c r="I2045" s="15">
        <v>0.368</v>
      </c>
      <c r="J2045" s="15">
        <v>0.598</v>
      </c>
      <c r="K2045" s="15">
        <v>0.034</v>
      </c>
      <c r="L2045" s="15">
        <v>2.1825217E7</v>
      </c>
      <c r="M2045" s="15">
        <v>0.803</v>
      </c>
    </row>
    <row r="2046">
      <c r="A2046" s="15" t="str">
        <f t="shared" si="1"/>
        <v>Saudi Arabia-Middle East2003</v>
      </c>
      <c r="B2046" s="5" t="s">
        <v>92</v>
      </c>
      <c r="C2046" s="17" t="s">
        <v>236</v>
      </c>
      <c r="D2046" s="10" t="s">
        <v>65</v>
      </c>
      <c r="E2046" s="15">
        <v>0.024</v>
      </c>
      <c r="F2046" s="15">
        <v>0.018</v>
      </c>
      <c r="G2046" s="15">
        <v>75.0</v>
      </c>
      <c r="H2046" s="15">
        <v>72.0</v>
      </c>
      <c r="I2046" s="15">
        <v>0.359</v>
      </c>
      <c r="J2046" s="15">
        <v>0.608</v>
      </c>
      <c r="K2046" s="15">
        <v>0.033</v>
      </c>
      <c r="L2046" s="15">
        <v>2.2852333E7</v>
      </c>
      <c r="M2046" s="15">
        <v>0.805</v>
      </c>
    </row>
    <row r="2047">
      <c r="A2047" s="15" t="str">
        <f t="shared" si="1"/>
        <v>Saudi Arabia-Middle East2004</v>
      </c>
      <c r="B2047" s="5" t="s">
        <v>92</v>
      </c>
      <c r="C2047" s="17" t="s">
        <v>236</v>
      </c>
      <c r="D2047" s="10" t="s">
        <v>66</v>
      </c>
      <c r="E2047" s="15">
        <v>0.024</v>
      </c>
      <c r="F2047" s="15">
        <v>0.017</v>
      </c>
      <c r="G2047" s="15">
        <v>76.0</v>
      </c>
      <c r="H2047" s="15">
        <v>72.0</v>
      </c>
      <c r="I2047" s="15">
        <v>0.351</v>
      </c>
      <c r="J2047" s="15">
        <v>0.617</v>
      </c>
      <c r="K2047" s="15">
        <v>0.032</v>
      </c>
      <c r="L2047" s="15">
        <v>2.3839231E7</v>
      </c>
      <c r="M2047" s="15">
        <v>0.808</v>
      </c>
    </row>
    <row r="2048">
      <c r="A2048" s="15" t="str">
        <f t="shared" si="1"/>
        <v>Saudi Arabia-Middle East2005</v>
      </c>
      <c r="B2048" s="5" t="s">
        <v>92</v>
      </c>
      <c r="C2048" s="17" t="s">
        <v>236</v>
      </c>
      <c r="D2048" s="10" t="s">
        <v>67</v>
      </c>
      <c r="E2048" s="15">
        <v>0.023</v>
      </c>
      <c r="F2048" s="15">
        <v>0.017</v>
      </c>
      <c r="G2048" s="15">
        <v>76.0</v>
      </c>
      <c r="H2048" s="15">
        <v>72.0</v>
      </c>
      <c r="I2048" s="15">
        <v>0.343</v>
      </c>
      <c r="J2048" s="15">
        <v>0.626</v>
      </c>
      <c r="K2048" s="15">
        <v>0.031</v>
      </c>
      <c r="L2048" s="15">
        <v>2.4690067E7</v>
      </c>
      <c r="M2048" s="15">
        <v>0.81</v>
      </c>
    </row>
    <row r="2049">
      <c r="A2049" s="15" t="str">
        <f t="shared" si="1"/>
        <v>Saudi Arabia-Middle East2006</v>
      </c>
      <c r="B2049" s="5" t="s">
        <v>92</v>
      </c>
      <c r="C2049" s="17" t="s">
        <v>236</v>
      </c>
      <c r="D2049" s="10" t="s">
        <v>68</v>
      </c>
      <c r="E2049" s="15">
        <v>0.023</v>
      </c>
      <c r="F2049" s="15">
        <v>0.016</v>
      </c>
      <c r="G2049" s="15">
        <v>76.0</v>
      </c>
      <c r="H2049" s="15">
        <v>72.0</v>
      </c>
      <c r="I2049" s="15">
        <v>0.335</v>
      </c>
      <c r="J2049" s="15">
        <v>0.634</v>
      </c>
      <c r="K2049" s="15">
        <v>0.03</v>
      </c>
      <c r="L2049" s="15">
        <v>2.5371936E7</v>
      </c>
      <c r="M2049" s="15">
        <v>0.812</v>
      </c>
    </row>
    <row r="2050">
      <c r="A2050" s="15" t="str">
        <f t="shared" si="1"/>
        <v>Saudi Arabia-Middle East2007</v>
      </c>
      <c r="B2050" s="5" t="s">
        <v>92</v>
      </c>
      <c r="C2050" s="17" t="s">
        <v>236</v>
      </c>
      <c r="D2050" s="10" t="s">
        <v>69</v>
      </c>
      <c r="E2050" s="15">
        <v>0.022</v>
      </c>
      <c r="F2050" s="15">
        <v>0.016</v>
      </c>
      <c r="G2050" s="15">
        <v>76.0</v>
      </c>
      <c r="H2050" s="15">
        <v>73.0</v>
      </c>
      <c r="I2050" s="15">
        <v>0.328</v>
      </c>
      <c r="J2050" s="15">
        <v>0.642</v>
      </c>
      <c r="K2050" s="15">
        <v>0.03</v>
      </c>
      <c r="L2050" s="15">
        <v>2.5915624E7</v>
      </c>
      <c r="M2050" s="15">
        <v>0.814</v>
      </c>
    </row>
    <row r="2051">
      <c r="A2051" s="15" t="str">
        <f t="shared" si="1"/>
        <v>Saudi Arabia-Middle East2008</v>
      </c>
      <c r="B2051" s="5" t="s">
        <v>92</v>
      </c>
      <c r="C2051" s="17" t="s">
        <v>236</v>
      </c>
      <c r="D2051" s="10" t="s">
        <v>70</v>
      </c>
      <c r="E2051" s="15">
        <v>0.022</v>
      </c>
      <c r="F2051" s="15">
        <v>0.016</v>
      </c>
      <c r="G2051" s="15">
        <v>76.0</v>
      </c>
      <c r="H2051" s="15">
        <v>73.0</v>
      </c>
      <c r="I2051" s="15">
        <v>0.32</v>
      </c>
      <c r="J2051" s="15">
        <v>0.65</v>
      </c>
      <c r="K2051" s="15">
        <v>0.03</v>
      </c>
      <c r="L2051" s="15">
        <v>2.6366358E7</v>
      </c>
      <c r="M2051" s="15">
        <v>0.816</v>
      </c>
    </row>
    <row r="2052">
      <c r="A2052" s="15" t="str">
        <f t="shared" si="1"/>
        <v>Saudi Arabia-Middle East2009</v>
      </c>
      <c r="B2052" s="5" t="s">
        <v>92</v>
      </c>
      <c r="C2052" s="17" t="s">
        <v>236</v>
      </c>
      <c r="D2052" s="10" t="s">
        <v>71</v>
      </c>
      <c r="E2052" s="15">
        <v>0.021</v>
      </c>
      <c r="F2052" s="15">
        <v>0.015</v>
      </c>
      <c r="G2052" s="15">
        <v>77.0</v>
      </c>
      <c r="H2052" s="15">
        <v>73.0</v>
      </c>
      <c r="I2052" s="15">
        <v>0.313</v>
      </c>
      <c r="J2052" s="15">
        <v>0.657</v>
      </c>
      <c r="K2052" s="15">
        <v>0.03</v>
      </c>
      <c r="L2052" s="15">
        <v>2.6796375E7</v>
      </c>
      <c r="M2052" s="15">
        <v>0.819</v>
      </c>
    </row>
    <row r="2053">
      <c r="A2053" s="15" t="str">
        <f t="shared" si="1"/>
        <v>Saudi Arabia-Middle East2010</v>
      </c>
      <c r="B2053" s="5" t="s">
        <v>92</v>
      </c>
      <c r="C2053" s="17" t="s">
        <v>236</v>
      </c>
      <c r="D2053" s="10" t="s">
        <v>72</v>
      </c>
      <c r="E2053" s="15">
        <v>0.021</v>
      </c>
      <c r="F2053" s="15">
        <v>0.015</v>
      </c>
      <c r="G2053" s="15">
        <v>77.0</v>
      </c>
      <c r="H2053" s="15">
        <v>73.0</v>
      </c>
      <c r="I2053" s="15">
        <v>0.307</v>
      </c>
      <c r="J2053" s="15">
        <v>0.663</v>
      </c>
      <c r="K2053" s="15">
        <v>0.03</v>
      </c>
      <c r="L2053" s="15">
        <v>2.7258387E7</v>
      </c>
      <c r="M2053" s="15">
        <v>0.821</v>
      </c>
    </row>
    <row r="2054">
      <c r="A2054" s="15" t="str">
        <f t="shared" si="1"/>
        <v>Saudi Arabia-Middle East2011</v>
      </c>
      <c r="B2054" s="5" t="s">
        <v>92</v>
      </c>
      <c r="C2054" s="17" t="s">
        <v>236</v>
      </c>
      <c r="D2054" s="10" t="s">
        <v>73</v>
      </c>
      <c r="E2054" s="15">
        <v>0.02</v>
      </c>
      <c r="F2054" s="15">
        <v>0.014</v>
      </c>
      <c r="G2054" s="15">
        <v>77.0</v>
      </c>
      <c r="H2054" s="15">
        <v>74.0</v>
      </c>
      <c r="I2054" s="15">
        <v>0.302</v>
      </c>
      <c r="J2054" s="15">
        <v>0.669</v>
      </c>
      <c r="K2054" s="15">
        <v>0.029</v>
      </c>
      <c r="L2054" s="15">
        <v>2.7761728E7</v>
      </c>
      <c r="M2054" s="15">
        <v>0.823</v>
      </c>
    </row>
    <row r="2055">
      <c r="A2055" s="15" t="str">
        <f t="shared" si="1"/>
        <v>Saudi Arabia-Middle East2012</v>
      </c>
      <c r="B2055" s="5" t="s">
        <v>92</v>
      </c>
      <c r="C2055" s="17" t="s">
        <v>236</v>
      </c>
      <c r="D2055" s="10" t="s">
        <v>74</v>
      </c>
      <c r="E2055" s="15">
        <v>0.02</v>
      </c>
      <c r="F2055" s="15">
        <v>0.014</v>
      </c>
      <c r="G2055" s="15">
        <v>77.0</v>
      </c>
      <c r="H2055" s="15">
        <v>74.0</v>
      </c>
      <c r="I2055" s="15">
        <v>0.297</v>
      </c>
      <c r="J2055" s="15">
        <v>0.674</v>
      </c>
      <c r="K2055" s="15">
        <v>0.029</v>
      </c>
      <c r="L2055" s="15">
        <v>2.8287855E7</v>
      </c>
      <c r="M2055" s="15">
        <v>0.825</v>
      </c>
    </row>
    <row r="2056">
      <c r="A2056" s="15" t="str">
        <f t="shared" si="1"/>
        <v>Senegal-Africa2000</v>
      </c>
      <c r="B2056" s="5" t="s">
        <v>77</v>
      </c>
      <c r="C2056" s="17" t="s">
        <v>237</v>
      </c>
      <c r="D2056" s="10" t="s">
        <v>62</v>
      </c>
      <c r="E2056" s="15">
        <v>0.04</v>
      </c>
      <c r="F2056" s="15">
        <v>0.069</v>
      </c>
      <c r="G2056" s="15">
        <v>59.0</v>
      </c>
      <c r="H2056" s="15">
        <v>56.0</v>
      </c>
      <c r="I2056" s="15">
        <v>0.451</v>
      </c>
      <c r="J2056" s="15">
        <v>0.517</v>
      </c>
      <c r="K2056" s="15">
        <v>0.032</v>
      </c>
      <c r="L2056" s="15">
        <v>9861679.0</v>
      </c>
      <c r="M2056" s="15">
        <v>0.403</v>
      </c>
    </row>
    <row r="2057">
      <c r="A2057" s="15" t="str">
        <f t="shared" si="1"/>
        <v>Senegal-Africa2001</v>
      </c>
      <c r="B2057" s="5" t="s">
        <v>77</v>
      </c>
      <c r="C2057" s="17" t="s">
        <v>237</v>
      </c>
      <c r="D2057" s="10" t="s">
        <v>63</v>
      </c>
      <c r="E2057" s="15">
        <v>0.04</v>
      </c>
      <c r="F2057" s="15">
        <v>0.067</v>
      </c>
      <c r="G2057" s="15">
        <v>60.0</v>
      </c>
      <c r="H2057" s="15">
        <v>57.0</v>
      </c>
      <c r="I2057" s="15">
        <v>0.449</v>
      </c>
      <c r="J2057" s="15">
        <v>0.519</v>
      </c>
      <c r="K2057" s="15">
        <v>0.032</v>
      </c>
      <c r="L2057" s="15">
        <v>1.0119118E7</v>
      </c>
      <c r="M2057" s="15">
        <v>0.405</v>
      </c>
    </row>
    <row r="2058">
      <c r="A2058" s="15" t="str">
        <f t="shared" si="1"/>
        <v>Senegal-Africa2002</v>
      </c>
      <c r="B2058" s="5" t="s">
        <v>77</v>
      </c>
      <c r="C2058" s="17" t="s">
        <v>237</v>
      </c>
      <c r="D2058" s="10" t="s">
        <v>64</v>
      </c>
      <c r="E2058" s="15">
        <v>0.04</v>
      </c>
      <c r="F2058" s="15">
        <v>0.065</v>
      </c>
      <c r="G2058" s="15">
        <v>60.0</v>
      </c>
      <c r="H2058" s="15">
        <v>57.0</v>
      </c>
      <c r="I2058" s="15">
        <v>0.447</v>
      </c>
      <c r="J2058" s="15">
        <v>0.521</v>
      </c>
      <c r="K2058" s="15">
        <v>0.032</v>
      </c>
      <c r="L2058" s="15">
        <v>1.039005E7</v>
      </c>
      <c r="M2058" s="15">
        <v>0.406</v>
      </c>
    </row>
    <row r="2059">
      <c r="A2059" s="15" t="str">
        <f t="shared" si="1"/>
        <v>Senegal-Africa2003</v>
      </c>
      <c r="B2059" s="5" t="s">
        <v>77</v>
      </c>
      <c r="C2059" s="17" t="s">
        <v>237</v>
      </c>
      <c r="D2059" s="10" t="s">
        <v>65</v>
      </c>
      <c r="E2059" s="15">
        <v>0.039</v>
      </c>
      <c r="F2059" s="15">
        <v>0.062</v>
      </c>
      <c r="G2059" s="15">
        <v>61.0</v>
      </c>
      <c r="H2059" s="15">
        <v>58.0</v>
      </c>
      <c r="I2059" s="15">
        <v>0.445</v>
      </c>
      <c r="J2059" s="15">
        <v>0.524</v>
      </c>
      <c r="K2059" s="15">
        <v>0.032</v>
      </c>
      <c r="L2059" s="15">
        <v>1.0673535E7</v>
      </c>
      <c r="M2059" s="15">
        <v>0.408</v>
      </c>
    </row>
    <row r="2060">
      <c r="A2060" s="15" t="str">
        <f t="shared" si="1"/>
        <v>Senegal-Africa2004</v>
      </c>
      <c r="B2060" s="5" t="s">
        <v>77</v>
      </c>
      <c r="C2060" s="17" t="s">
        <v>237</v>
      </c>
      <c r="D2060" s="10" t="s">
        <v>66</v>
      </c>
      <c r="E2060" s="15">
        <v>0.039</v>
      </c>
      <c r="F2060" s="15">
        <v>0.059</v>
      </c>
      <c r="G2060" s="15">
        <v>62.0</v>
      </c>
      <c r="H2060" s="15">
        <v>58.0</v>
      </c>
      <c r="I2060" s="15">
        <v>0.443</v>
      </c>
      <c r="J2060" s="15">
        <v>0.526</v>
      </c>
      <c r="K2060" s="15">
        <v>0.032</v>
      </c>
      <c r="L2060" s="15">
        <v>1.0967568E7</v>
      </c>
      <c r="M2060" s="15">
        <v>0.409</v>
      </c>
    </row>
    <row r="2061">
      <c r="A2061" s="15" t="str">
        <f t="shared" si="1"/>
        <v>Senegal-Africa2005</v>
      </c>
      <c r="B2061" s="5" t="s">
        <v>77</v>
      </c>
      <c r="C2061" s="17" t="s">
        <v>237</v>
      </c>
      <c r="D2061" s="10" t="s">
        <v>67</v>
      </c>
      <c r="E2061" s="15">
        <v>0.039</v>
      </c>
      <c r="F2061" s="15">
        <v>0.057</v>
      </c>
      <c r="G2061" s="15">
        <v>62.0</v>
      </c>
      <c r="H2061" s="15">
        <v>59.0</v>
      </c>
      <c r="I2061" s="15">
        <v>0.441</v>
      </c>
      <c r="J2061" s="15">
        <v>0.527</v>
      </c>
      <c r="K2061" s="15">
        <v>0.032</v>
      </c>
      <c r="L2061" s="15">
        <v>1.1270826E7</v>
      </c>
      <c r="M2061" s="15">
        <v>0.411</v>
      </c>
    </row>
    <row r="2062">
      <c r="A2062" s="15" t="str">
        <f t="shared" si="1"/>
        <v>Senegal-Africa2006</v>
      </c>
      <c r="B2062" s="5" t="s">
        <v>77</v>
      </c>
      <c r="C2062" s="17" t="s">
        <v>237</v>
      </c>
      <c r="D2062" s="10" t="s">
        <v>68</v>
      </c>
      <c r="E2062" s="15">
        <v>0.039</v>
      </c>
      <c r="F2062" s="15">
        <v>0.055</v>
      </c>
      <c r="G2062" s="15">
        <v>63.0</v>
      </c>
      <c r="H2062" s="15">
        <v>60.0</v>
      </c>
      <c r="I2062" s="15">
        <v>0.44</v>
      </c>
      <c r="J2062" s="15">
        <v>0.529</v>
      </c>
      <c r="K2062" s="15">
        <v>0.032</v>
      </c>
      <c r="L2062" s="15">
        <v>1.1582925E7</v>
      </c>
      <c r="M2062" s="15">
        <v>0.413</v>
      </c>
    </row>
    <row r="2063">
      <c r="A2063" s="15" t="str">
        <f t="shared" si="1"/>
        <v>Senegal-Africa2007</v>
      </c>
      <c r="B2063" s="5" t="s">
        <v>77</v>
      </c>
      <c r="C2063" s="17" t="s">
        <v>237</v>
      </c>
      <c r="D2063" s="10" t="s">
        <v>69</v>
      </c>
      <c r="E2063" s="15">
        <v>0.039</v>
      </c>
      <c r="F2063" s="15">
        <v>0.052</v>
      </c>
      <c r="G2063" s="15">
        <v>63.0</v>
      </c>
      <c r="H2063" s="15">
        <v>60.0</v>
      </c>
      <c r="I2063" s="15">
        <v>0.439</v>
      </c>
      <c r="J2063" s="15">
        <v>0.53</v>
      </c>
      <c r="K2063" s="15">
        <v>0.031</v>
      </c>
      <c r="L2063" s="15">
        <v>1.1904974E7</v>
      </c>
      <c r="M2063" s="15">
        <v>0.415</v>
      </c>
    </row>
    <row r="2064">
      <c r="A2064" s="15" t="str">
        <f t="shared" si="1"/>
        <v>Senegal-Africa2008</v>
      </c>
      <c r="B2064" s="5" t="s">
        <v>77</v>
      </c>
      <c r="C2064" s="17" t="s">
        <v>237</v>
      </c>
      <c r="D2064" s="10" t="s">
        <v>70</v>
      </c>
      <c r="E2064" s="15">
        <v>0.039</v>
      </c>
      <c r="F2064" s="15">
        <v>0.051</v>
      </c>
      <c r="G2064" s="15">
        <v>64.0</v>
      </c>
      <c r="H2064" s="15">
        <v>61.0</v>
      </c>
      <c r="I2064" s="15">
        <v>0.438</v>
      </c>
      <c r="J2064" s="15">
        <v>0.531</v>
      </c>
      <c r="K2064" s="15">
        <v>0.031</v>
      </c>
      <c r="L2064" s="15">
        <v>1.2238791E7</v>
      </c>
      <c r="M2064" s="15">
        <v>0.417</v>
      </c>
    </row>
    <row r="2065">
      <c r="A2065" s="15" t="str">
        <f t="shared" si="1"/>
        <v>Senegal-Africa2009</v>
      </c>
      <c r="B2065" s="5" t="s">
        <v>77</v>
      </c>
      <c r="C2065" s="17" t="s">
        <v>237</v>
      </c>
      <c r="D2065" s="10" t="s">
        <v>71</v>
      </c>
      <c r="E2065" s="15">
        <v>0.039</v>
      </c>
      <c r="F2065" s="15">
        <v>0.049</v>
      </c>
      <c r="G2065" s="15">
        <v>64.0</v>
      </c>
      <c r="H2065" s="15">
        <v>61.0</v>
      </c>
      <c r="I2065" s="15">
        <v>0.437</v>
      </c>
      <c r="J2065" s="15">
        <v>0.532</v>
      </c>
      <c r="K2065" s="15">
        <v>0.031</v>
      </c>
      <c r="L2065" s="15">
        <v>1.2586827E7</v>
      </c>
      <c r="M2065" s="15">
        <v>0.42</v>
      </c>
    </row>
    <row r="2066">
      <c r="A2066" s="15" t="str">
        <f t="shared" si="1"/>
        <v>Senegal-Africa2010</v>
      </c>
      <c r="B2066" s="5" t="s">
        <v>77</v>
      </c>
      <c r="C2066" s="17" t="s">
        <v>237</v>
      </c>
      <c r="D2066" s="10" t="s">
        <v>72</v>
      </c>
      <c r="E2066" s="15">
        <v>0.039</v>
      </c>
      <c r="F2066" s="15">
        <v>0.047</v>
      </c>
      <c r="G2066" s="15">
        <v>64.0</v>
      </c>
      <c r="H2066" s="15">
        <v>61.0</v>
      </c>
      <c r="I2066" s="15">
        <v>0.436</v>
      </c>
      <c r="J2066" s="15">
        <v>0.533</v>
      </c>
      <c r="K2066" s="15">
        <v>0.031</v>
      </c>
      <c r="L2066" s="15">
        <v>1.2950564E7</v>
      </c>
      <c r="M2066" s="15">
        <v>0.422</v>
      </c>
    </row>
    <row r="2067">
      <c r="A2067" s="15" t="str">
        <f t="shared" si="1"/>
        <v>Senegal-Africa2011</v>
      </c>
      <c r="B2067" s="5" t="s">
        <v>77</v>
      </c>
      <c r="C2067" s="17" t="s">
        <v>237</v>
      </c>
      <c r="D2067" s="10" t="s">
        <v>73</v>
      </c>
      <c r="E2067" s="15">
        <v>0.038</v>
      </c>
      <c r="F2067" s="15">
        <v>0.046</v>
      </c>
      <c r="G2067" s="15">
        <v>65.0</v>
      </c>
      <c r="H2067" s="15">
        <v>62.0</v>
      </c>
      <c r="I2067" s="15">
        <v>0.436</v>
      </c>
      <c r="J2067" s="15">
        <v>0.534</v>
      </c>
      <c r="K2067" s="15">
        <v>0.031</v>
      </c>
      <c r="L2067" s="15">
        <v>1.3330737E7</v>
      </c>
      <c r="M2067" s="15">
        <v>0.425</v>
      </c>
    </row>
    <row r="2068">
      <c r="A2068" s="15" t="str">
        <f t="shared" si="1"/>
        <v>Senegal-Africa2012</v>
      </c>
      <c r="B2068" s="5" t="s">
        <v>77</v>
      </c>
      <c r="C2068" s="17" t="s">
        <v>237</v>
      </c>
      <c r="D2068" s="10" t="s">
        <v>74</v>
      </c>
      <c r="E2068" s="15">
        <v>0.038</v>
      </c>
      <c r="F2068" s="15">
        <v>0.045</v>
      </c>
      <c r="G2068" s="15">
        <v>65.0</v>
      </c>
      <c r="H2068" s="15">
        <v>62.0</v>
      </c>
      <c r="I2068" s="15">
        <v>0.435</v>
      </c>
      <c r="J2068" s="15">
        <v>0.534</v>
      </c>
      <c r="K2068" s="15">
        <v>0.03</v>
      </c>
      <c r="L2068" s="15">
        <v>1.3726021E7</v>
      </c>
      <c r="M2068" s="15">
        <v>0.428</v>
      </c>
    </row>
    <row r="2069">
      <c r="A2069" s="15" t="str">
        <f t="shared" si="1"/>
        <v>Serbia-Europe2000</v>
      </c>
      <c r="B2069" s="5" t="s">
        <v>75</v>
      </c>
      <c r="C2069" s="17" t="s">
        <v>238</v>
      </c>
      <c r="D2069" s="10" t="s">
        <v>62</v>
      </c>
      <c r="E2069" s="15">
        <v>0.01</v>
      </c>
      <c r="F2069" s="15">
        <v>0.011</v>
      </c>
      <c r="G2069" s="15">
        <v>75.0</v>
      </c>
      <c r="H2069" s="15">
        <v>70.0</v>
      </c>
      <c r="I2069" s="15">
        <v>0.202</v>
      </c>
      <c r="J2069" s="15">
        <v>0.669</v>
      </c>
      <c r="K2069" s="15">
        <v>0.129</v>
      </c>
      <c r="L2069" s="15">
        <v>7516346.0</v>
      </c>
      <c r="M2069" s="15">
        <v>0.532</v>
      </c>
    </row>
    <row r="2070">
      <c r="A2070" s="15" t="str">
        <f t="shared" si="1"/>
        <v>Serbia-Europe2001</v>
      </c>
      <c r="B2070" s="5" t="s">
        <v>75</v>
      </c>
      <c r="C2070" s="17" t="s">
        <v>238</v>
      </c>
      <c r="D2070" s="10" t="s">
        <v>63</v>
      </c>
      <c r="E2070" s="15">
        <v>0.011</v>
      </c>
      <c r="F2070" s="15">
        <v>0.011</v>
      </c>
      <c r="G2070" s="15">
        <v>75.0</v>
      </c>
      <c r="H2070" s="15">
        <v>70.0</v>
      </c>
      <c r="I2070" s="15">
        <v>0.197</v>
      </c>
      <c r="J2070" s="15">
        <v>0.67</v>
      </c>
      <c r="K2070" s="15">
        <v>0.132</v>
      </c>
      <c r="L2070" s="15">
        <v>7503433.0</v>
      </c>
      <c r="M2070" s="15">
        <v>0.535</v>
      </c>
    </row>
    <row r="2071">
      <c r="A2071" s="15" t="str">
        <f t="shared" si="1"/>
        <v>Serbia-Europe2002</v>
      </c>
      <c r="B2071" s="5" t="s">
        <v>75</v>
      </c>
      <c r="C2071" s="17" t="s">
        <v>238</v>
      </c>
      <c r="D2071" s="10" t="s">
        <v>64</v>
      </c>
      <c r="E2071" s="15">
        <v>0.01</v>
      </c>
      <c r="F2071" s="15">
        <v>0.01</v>
      </c>
      <c r="G2071" s="15">
        <v>75.0</v>
      </c>
      <c r="H2071" s="15">
        <v>70.0</v>
      </c>
      <c r="I2071" s="15">
        <v>0.193</v>
      </c>
      <c r="J2071" s="15">
        <v>0.672</v>
      </c>
      <c r="K2071" s="15">
        <v>0.135</v>
      </c>
      <c r="L2071" s="15">
        <v>7500031.0</v>
      </c>
      <c r="M2071" s="15">
        <v>0.537</v>
      </c>
    </row>
    <row r="2072">
      <c r="A2072" s="15" t="str">
        <f t="shared" si="1"/>
        <v>Serbia-Europe2003</v>
      </c>
      <c r="B2072" s="5" t="s">
        <v>75</v>
      </c>
      <c r="C2072" s="17" t="s">
        <v>238</v>
      </c>
      <c r="D2072" s="10" t="s">
        <v>65</v>
      </c>
      <c r="E2072" s="15">
        <v>0.011</v>
      </c>
      <c r="F2072" s="15">
        <v>0.009</v>
      </c>
      <c r="G2072" s="15">
        <v>75.0</v>
      </c>
      <c r="H2072" s="15">
        <v>70.0</v>
      </c>
      <c r="I2072" s="15">
        <v>0.189</v>
      </c>
      <c r="J2072" s="15">
        <v>0.674</v>
      </c>
      <c r="K2072" s="15">
        <v>0.137</v>
      </c>
      <c r="L2072" s="15">
        <v>7480591.0</v>
      </c>
      <c r="M2072" s="15">
        <v>0.54</v>
      </c>
    </row>
    <row r="2073">
      <c r="A2073" s="15" t="str">
        <f t="shared" si="1"/>
        <v>Serbia-Europe2004</v>
      </c>
      <c r="B2073" s="5" t="s">
        <v>75</v>
      </c>
      <c r="C2073" s="17" t="s">
        <v>238</v>
      </c>
      <c r="D2073" s="10" t="s">
        <v>66</v>
      </c>
      <c r="E2073" s="15">
        <v>0.011</v>
      </c>
      <c r="F2073" s="15">
        <v>0.008</v>
      </c>
      <c r="G2073" s="15">
        <v>75.0</v>
      </c>
      <c r="H2073" s="15">
        <v>70.0</v>
      </c>
      <c r="I2073" s="15">
        <v>0.185</v>
      </c>
      <c r="J2073" s="15">
        <v>0.676</v>
      </c>
      <c r="K2073" s="15">
        <v>0.139</v>
      </c>
      <c r="L2073" s="15">
        <v>7463157.0</v>
      </c>
      <c r="M2073" s="15">
        <v>0.543</v>
      </c>
    </row>
    <row r="2074">
      <c r="A2074" s="15" t="str">
        <f t="shared" si="1"/>
        <v>Serbia-Europe2005</v>
      </c>
      <c r="B2074" s="5" t="s">
        <v>75</v>
      </c>
      <c r="C2074" s="17" t="s">
        <v>238</v>
      </c>
      <c r="D2074" s="10" t="s">
        <v>67</v>
      </c>
      <c r="E2074" s="15">
        <v>0.01</v>
      </c>
      <c r="F2074" s="15">
        <v>0.008</v>
      </c>
      <c r="G2074" s="15">
        <v>75.0</v>
      </c>
      <c r="H2074" s="15">
        <v>70.0</v>
      </c>
      <c r="I2074" s="15">
        <v>0.181</v>
      </c>
      <c r="J2074" s="15">
        <v>0.679</v>
      </c>
      <c r="K2074" s="15">
        <v>0.14</v>
      </c>
      <c r="L2074" s="15">
        <v>7440769.0</v>
      </c>
      <c r="M2074" s="15">
        <v>0.545</v>
      </c>
    </row>
    <row r="2075">
      <c r="A2075" s="15" t="str">
        <f t="shared" si="1"/>
        <v>Serbia-Europe2006</v>
      </c>
      <c r="B2075" s="5" t="s">
        <v>75</v>
      </c>
      <c r="C2075" s="17" t="s">
        <v>238</v>
      </c>
      <c r="D2075" s="10" t="s">
        <v>68</v>
      </c>
      <c r="E2075" s="15">
        <v>0.01</v>
      </c>
      <c r="F2075" s="15">
        <v>0.007</v>
      </c>
      <c r="G2075" s="15">
        <v>76.0</v>
      </c>
      <c r="H2075" s="15">
        <v>71.0</v>
      </c>
      <c r="I2075" s="15">
        <v>0.178</v>
      </c>
      <c r="J2075" s="15">
        <v>0.682</v>
      </c>
      <c r="K2075" s="15">
        <v>0.14</v>
      </c>
      <c r="L2075" s="15">
        <v>7411569.0</v>
      </c>
      <c r="M2075" s="15">
        <v>0.548</v>
      </c>
    </row>
    <row r="2076">
      <c r="A2076" s="15" t="str">
        <f t="shared" si="1"/>
        <v>Serbia-Europe2007</v>
      </c>
      <c r="B2076" s="5" t="s">
        <v>75</v>
      </c>
      <c r="C2076" s="17" t="s">
        <v>238</v>
      </c>
      <c r="D2076" s="10" t="s">
        <v>69</v>
      </c>
      <c r="E2076" s="15">
        <v>0.009</v>
      </c>
      <c r="F2076" s="15">
        <v>0.007</v>
      </c>
      <c r="G2076" s="15">
        <v>76.0</v>
      </c>
      <c r="H2076" s="15">
        <v>71.0</v>
      </c>
      <c r="I2076" s="15">
        <v>0.176</v>
      </c>
      <c r="J2076" s="15">
        <v>0.686</v>
      </c>
      <c r="K2076" s="15">
        <v>0.139</v>
      </c>
      <c r="L2076" s="15">
        <v>7381579.0</v>
      </c>
      <c r="M2076" s="15">
        <v>0.551</v>
      </c>
    </row>
    <row r="2077">
      <c r="A2077" s="15" t="str">
        <f t="shared" si="1"/>
        <v>Serbia-Europe2008</v>
      </c>
      <c r="B2077" s="5" t="s">
        <v>75</v>
      </c>
      <c r="C2077" s="17" t="s">
        <v>238</v>
      </c>
      <c r="D2077" s="10" t="s">
        <v>70</v>
      </c>
      <c r="E2077" s="15">
        <v>0.009</v>
      </c>
      <c r="F2077" s="15">
        <v>0.007</v>
      </c>
      <c r="G2077" s="15">
        <v>76.0</v>
      </c>
      <c r="H2077" s="15">
        <v>71.0</v>
      </c>
      <c r="I2077" s="15">
        <v>0.173</v>
      </c>
      <c r="J2077" s="15">
        <v>0.689</v>
      </c>
      <c r="K2077" s="15">
        <v>0.138</v>
      </c>
      <c r="L2077" s="15">
        <v>7350221.0</v>
      </c>
      <c r="M2077" s="15">
        <v>0.551</v>
      </c>
    </row>
    <row r="2078">
      <c r="A2078" s="15" t="str">
        <f t="shared" si="1"/>
        <v>Serbia-Europe2009</v>
      </c>
      <c r="B2078" s="5" t="s">
        <v>75</v>
      </c>
      <c r="C2078" s="17" t="s">
        <v>238</v>
      </c>
      <c r="D2078" s="10" t="s">
        <v>71</v>
      </c>
      <c r="E2078" s="15">
        <v>0.01</v>
      </c>
      <c r="F2078" s="15">
        <v>0.007</v>
      </c>
      <c r="G2078" s="15">
        <v>76.0</v>
      </c>
      <c r="H2078" s="15">
        <v>71.0</v>
      </c>
      <c r="I2078" s="15">
        <v>0.171</v>
      </c>
      <c r="J2078" s="15">
        <v>0.692</v>
      </c>
      <c r="K2078" s="15">
        <v>0.137</v>
      </c>
      <c r="L2078" s="15">
        <v>7320807.0</v>
      </c>
      <c r="M2078" s="15">
        <v>0.552</v>
      </c>
    </row>
    <row r="2079">
      <c r="A2079" s="15" t="str">
        <f t="shared" si="1"/>
        <v>Serbia-Europe2010</v>
      </c>
      <c r="B2079" s="5" t="s">
        <v>75</v>
      </c>
      <c r="C2079" s="17" t="s">
        <v>238</v>
      </c>
      <c r="D2079" s="10" t="s">
        <v>72</v>
      </c>
      <c r="E2079" s="15">
        <v>0.009</v>
      </c>
      <c r="F2079" s="15">
        <v>0.007</v>
      </c>
      <c r="G2079" s="15">
        <v>77.0</v>
      </c>
      <c r="H2079" s="15">
        <v>71.0</v>
      </c>
      <c r="I2079" s="15">
        <v>0.169</v>
      </c>
      <c r="J2079" s="15">
        <v>0.694</v>
      </c>
      <c r="K2079" s="15">
        <v>0.137</v>
      </c>
      <c r="L2079" s="15">
        <v>7291436.0</v>
      </c>
      <c r="M2079" s="15">
        <v>0.552</v>
      </c>
    </row>
    <row r="2080">
      <c r="A2080" s="15" t="str">
        <f t="shared" si="1"/>
        <v>Serbia-Europe2011</v>
      </c>
      <c r="B2080" s="5" t="s">
        <v>75</v>
      </c>
      <c r="C2080" s="17" t="s">
        <v>238</v>
      </c>
      <c r="D2080" s="10" t="s">
        <v>73</v>
      </c>
      <c r="E2080" s="15">
        <v>0.009</v>
      </c>
      <c r="F2080" s="15">
        <v>0.006</v>
      </c>
      <c r="G2080" s="15">
        <v>77.0</v>
      </c>
      <c r="H2080" s="15">
        <v>72.0</v>
      </c>
      <c r="I2080" s="15">
        <v>0.167</v>
      </c>
      <c r="J2080" s="15">
        <v>0.695</v>
      </c>
      <c r="K2080" s="15">
        <v>0.138</v>
      </c>
      <c r="L2080" s="15">
        <v>7234099.0</v>
      </c>
      <c r="M2080" s="15">
        <v>0.553</v>
      </c>
    </row>
    <row r="2081">
      <c r="A2081" s="15" t="str">
        <f t="shared" si="1"/>
        <v>Serbia-Europe2012</v>
      </c>
      <c r="B2081" s="5" t="s">
        <v>75</v>
      </c>
      <c r="C2081" s="17" t="s">
        <v>238</v>
      </c>
      <c r="D2081" s="10" t="s">
        <v>74</v>
      </c>
      <c r="E2081" s="15">
        <v>0.009</v>
      </c>
      <c r="F2081" s="15">
        <v>0.006</v>
      </c>
      <c r="G2081" s="15">
        <v>78.0</v>
      </c>
      <c r="H2081" s="15">
        <v>73.0</v>
      </c>
      <c r="I2081" s="15">
        <v>0.165</v>
      </c>
      <c r="J2081" s="15">
        <v>0.695</v>
      </c>
      <c r="K2081" s="15">
        <v>0.14</v>
      </c>
      <c r="L2081" s="15">
        <v>7199077.0</v>
      </c>
      <c r="M2081" s="15">
        <v>0.553</v>
      </c>
    </row>
    <row r="2082">
      <c r="A2082" s="15" t="str">
        <f t="shared" si="1"/>
        <v>Seychelles-Africa2000</v>
      </c>
      <c r="B2082" s="5" t="s">
        <v>77</v>
      </c>
      <c r="C2082" s="17" t="s">
        <v>239</v>
      </c>
      <c r="D2082" s="10" t="s">
        <v>62</v>
      </c>
      <c r="E2082" s="15">
        <v>0.019</v>
      </c>
      <c r="F2082" s="15">
        <v>0.012</v>
      </c>
      <c r="G2082" s="11"/>
      <c r="H2082" s="11"/>
      <c r="I2082" s="15">
        <v>0.282</v>
      </c>
      <c r="J2082" s="15">
        <v>0.637</v>
      </c>
      <c r="K2082" s="15">
        <v>0.081</v>
      </c>
      <c r="L2082" s="15">
        <v>81131.0</v>
      </c>
      <c r="M2082" s="15">
        <v>0.501</v>
      </c>
    </row>
    <row r="2083">
      <c r="A2083" s="15" t="str">
        <f t="shared" si="1"/>
        <v>Seychelles-Africa2001</v>
      </c>
      <c r="B2083" s="5" t="s">
        <v>77</v>
      </c>
      <c r="C2083" s="17" t="s">
        <v>239</v>
      </c>
      <c r="D2083" s="10" t="s">
        <v>63</v>
      </c>
      <c r="E2083" s="15">
        <v>0.018</v>
      </c>
      <c r="F2083" s="15">
        <v>0.012</v>
      </c>
      <c r="G2083" s="11"/>
      <c r="H2083" s="11"/>
      <c r="I2083" s="15">
        <v>0.275</v>
      </c>
      <c r="J2083" s="15">
        <v>0.645</v>
      </c>
      <c r="K2083" s="15">
        <v>0.08</v>
      </c>
      <c r="L2083" s="15">
        <v>81202.0</v>
      </c>
      <c r="M2083" s="15">
        <v>0.503</v>
      </c>
    </row>
    <row r="2084">
      <c r="A2084" s="15" t="str">
        <f t="shared" si="1"/>
        <v>Seychelles-Africa2002</v>
      </c>
      <c r="B2084" s="5" t="s">
        <v>77</v>
      </c>
      <c r="C2084" s="17" t="s">
        <v>239</v>
      </c>
      <c r="D2084" s="10" t="s">
        <v>64</v>
      </c>
      <c r="E2084" s="15">
        <v>0.018</v>
      </c>
      <c r="F2084" s="15">
        <v>0.012</v>
      </c>
      <c r="G2084" s="15">
        <v>77.0</v>
      </c>
      <c r="H2084" s="15">
        <v>69.0</v>
      </c>
      <c r="I2084" s="15">
        <v>0.267</v>
      </c>
      <c r="J2084" s="15">
        <v>0.654</v>
      </c>
      <c r="K2084" s="15">
        <v>0.079</v>
      </c>
      <c r="L2084" s="15">
        <v>83700.0</v>
      </c>
      <c r="M2084" s="15">
        <v>0.505</v>
      </c>
    </row>
    <row r="2085">
      <c r="A2085" s="15" t="str">
        <f t="shared" si="1"/>
        <v>Seychelles-Africa2003</v>
      </c>
      <c r="B2085" s="5" t="s">
        <v>77</v>
      </c>
      <c r="C2085" s="17" t="s">
        <v>239</v>
      </c>
      <c r="D2085" s="10" t="s">
        <v>65</v>
      </c>
      <c r="E2085" s="15">
        <v>0.018</v>
      </c>
      <c r="F2085" s="15">
        <v>0.012</v>
      </c>
      <c r="G2085" s="15">
        <v>76.0</v>
      </c>
      <c r="H2085" s="15">
        <v>66.0</v>
      </c>
      <c r="I2085" s="15">
        <v>0.258</v>
      </c>
      <c r="J2085" s="15">
        <v>0.664</v>
      </c>
      <c r="K2085" s="15">
        <v>0.078</v>
      </c>
      <c r="L2085" s="15">
        <v>82800.0</v>
      </c>
      <c r="M2085" s="15">
        <v>0.506</v>
      </c>
    </row>
    <row r="2086">
      <c r="A2086" s="15" t="str">
        <f t="shared" si="1"/>
        <v>Seychelles-Africa2004</v>
      </c>
      <c r="B2086" s="5" t="s">
        <v>77</v>
      </c>
      <c r="C2086" s="17" t="s">
        <v>239</v>
      </c>
      <c r="D2086" s="10" t="s">
        <v>66</v>
      </c>
      <c r="E2086" s="15">
        <v>0.017</v>
      </c>
      <c r="F2086" s="15">
        <v>0.012</v>
      </c>
      <c r="G2086" s="15">
        <v>76.0</v>
      </c>
      <c r="H2086" s="15">
        <v>69.0</v>
      </c>
      <c r="I2086" s="15">
        <v>0.25</v>
      </c>
      <c r="J2086" s="15">
        <v>0.673</v>
      </c>
      <c r="K2086" s="15">
        <v>0.076</v>
      </c>
      <c r="L2086" s="15">
        <v>82500.0</v>
      </c>
      <c r="M2086" s="15">
        <v>0.508</v>
      </c>
    </row>
    <row r="2087">
      <c r="A2087" s="15" t="str">
        <f t="shared" si="1"/>
        <v>Seychelles-Africa2005</v>
      </c>
      <c r="B2087" s="5" t="s">
        <v>77</v>
      </c>
      <c r="C2087" s="17" t="s">
        <v>239</v>
      </c>
      <c r="D2087" s="10" t="s">
        <v>67</v>
      </c>
      <c r="E2087" s="15">
        <v>0.019</v>
      </c>
      <c r="F2087" s="15">
        <v>0.012</v>
      </c>
      <c r="G2087" s="15">
        <v>77.0</v>
      </c>
      <c r="H2087" s="15">
        <v>67.0</v>
      </c>
      <c r="I2087" s="15">
        <v>0.243</v>
      </c>
      <c r="J2087" s="15">
        <v>0.681</v>
      </c>
      <c r="K2087" s="15">
        <v>0.075</v>
      </c>
      <c r="L2087" s="15">
        <v>82900.0</v>
      </c>
      <c r="M2087" s="15">
        <v>0.511</v>
      </c>
    </row>
    <row r="2088">
      <c r="A2088" s="15" t="str">
        <f t="shared" si="1"/>
        <v>Seychelles-Africa2006</v>
      </c>
      <c r="B2088" s="5" t="s">
        <v>77</v>
      </c>
      <c r="C2088" s="17" t="s">
        <v>239</v>
      </c>
      <c r="D2088" s="10" t="s">
        <v>68</v>
      </c>
      <c r="E2088" s="15">
        <v>0.017</v>
      </c>
      <c r="F2088" s="15">
        <v>0.012</v>
      </c>
      <c r="G2088" s="15">
        <v>76.0</v>
      </c>
      <c r="H2088" s="15">
        <v>69.0</v>
      </c>
      <c r="I2088" s="15">
        <v>0.238</v>
      </c>
      <c r="J2088" s="15">
        <v>0.688</v>
      </c>
      <c r="K2088" s="15">
        <v>0.075</v>
      </c>
      <c r="L2088" s="15">
        <v>84600.0</v>
      </c>
      <c r="M2088" s="15">
        <v>0.513</v>
      </c>
    </row>
    <row r="2089">
      <c r="A2089" s="15" t="str">
        <f t="shared" si="1"/>
        <v>Seychelles-Africa2007</v>
      </c>
      <c r="B2089" s="5" t="s">
        <v>77</v>
      </c>
      <c r="C2089" s="17" t="s">
        <v>239</v>
      </c>
      <c r="D2089" s="10" t="s">
        <v>69</v>
      </c>
      <c r="E2089" s="15">
        <v>0.018</v>
      </c>
      <c r="F2089" s="15">
        <v>0.012</v>
      </c>
      <c r="G2089" s="15">
        <v>78.0</v>
      </c>
      <c r="H2089" s="15">
        <v>69.0</v>
      </c>
      <c r="I2089" s="15">
        <v>0.233</v>
      </c>
      <c r="J2089" s="15">
        <v>0.693</v>
      </c>
      <c r="K2089" s="15">
        <v>0.075</v>
      </c>
      <c r="L2089" s="15">
        <v>85033.0</v>
      </c>
      <c r="M2089" s="15">
        <v>0.515</v>
      </c>
    </row>
    <row r="2090">
      <c r="A2090" s="15" t="str">
        <f t="shared" si="1"/>
        <v>Seychelles-Africa2008</v>
      </c>
      <c r="B2090" s="5" t="s">
        <v>77</v>
      </c>
      <c r="C2090" s="17" t="s">
        <v>239</v>
      </c>
      <c r="D2090" s="10" t="s">
        <v>70</v>
      </c>
      <c r="E2090" s="15">
        <v>0.018</v>
      </c>
      <c r="F2090" s="15">
        <v>0.012</v>
      </c>
      <c r="G2090" s="15">
        <v>79.0</v>
      </c>
      <c r="H2090" s="15">
        <v>68.0</v>
      </c>
      <c r="I2090" s="15">
        <v>0.229</v>
      </c>
      <c r="J2090" s="15">
        <v>0.696</v>
      </c>
      <c r="K2090" s="15">
        <v>0.075</v>
      </c>
      <c r="L2090" s="15">
        <v>86956.0</v>
      </c>
      <c r="M2090" s="15">
        <v>0.518</v>
      </c>
    </row>
    <row r="2091">
      <c r="A2091" s="15" t="str">
        <f t="shared" si="1"/>
        <v>Seychelles-Africa2009</v>
      </c>
      <c r="B2091" s="5" t="s">
        <v>77</v>
      </c>
      <c r="C2091" s="17" t="s">
        <v>239</v>
      </c>
      <c r="D2091" s="10" t="s">
        <v>71</v>
      </c>
      <c r="E2091" s="15">
        <v>0.018</v>
      </c>
      <c r="F2091" s="15">
        <v>0.012</v>
      </c>
      <c r="G2091" s="15">
        <v>78.0</v>
      </c>
      <c r="H2091" s="15">
        <v>68.0</v>
      </c>
      <c r="I2091" s="15">
        <v>0.225</v>
      </c>
      <c r="J2091" s="15">
        <v>0.699</v>
      </c>
      <c r="K2091" s="15">
        <v>0.076</v>
      </c>
      <c r="L2091" s="15">
        <v>87298.0</v>
      </c>
      <c r="M2091" s="15">
        <v>0.52</v>
      </c>
    </row>
    <row r="2092">
      <c r="A2092" s="15" t="str">
        <f t="shared" si="1"/>
        <v>Seychelles-Africa2010</v>
      </c>
      <c r="B2092" s="5" t="s">
        <v>77</v>
      </c>
      <c r="C2092" s="17" t="s">
        <v>239</v>
      </c>
      <c r="D2092" s="10" t="s">
        <v>72</v>
      </c>
      <c r="E2092" s="15">
        <v>0.017</v>
      </c>
      <c r="F2092" s="15">
        <v>0.012</v>
      </c>
      <c r="G2092" s="15">
        <v>78.0</v>
      </c>
      <c r="H2092" s="15">
        <v>69.0</v>
      </c>
      <c r="I2092" s="15">
        <v>0.223</v>
      </c>
      <c r="J2092" s="15">
        <v>0.701</v>
      </c>
      <c r="K2092" s="15">
        <v>0.076</v>
      </c>
      <c r="L2092" s="15">
        <v>89770.0</v>
      </c>
      <c r="M2092" s="15">
        <v>0.523</v>
      </c>
    </row>
    <row r="2093">
      <c r="A2093" s="15" t="str">
        <f t="shared" si="1"/>
        <v>Seychelles-Africa2011</v>
      </c>
      <c r="B2093" s="5" t="s">
        <v>77</v>
      </c>
      <c r="C2093" s="17" t="s">
        <v>239</v>
      </c>
      <c r="D2093" s="10" t="s">
        <v>73</v>
      </c>
      <c r="E2093" s="15">
        <v>0.019</v>
      </c>
      <c r="F2093" s="15">
        <v>0.012</v>
      </c>
      <c r="G2093" s="15">
        <v>78.0</v>
      </c>
      <c r="H2093" s="15">
        <v>68.0</v>
      </c>
      <c r="I2093" s="15">
        <v>0.222</v>
      </c>
      <c r="J2093" s="15">
        <v>0.702</v>
      </c>
      <c r="K2093" s="15">
        <v>0.076</v>
      </c>
      <c r="L2093" s="15">
        <v>87441.0</v>
      </c>
      <c r="M2093" s="15">
        <v>0.526</v>
      </c>
    </row>
    <row r="2094">
      <c r="A2094" s="15" t="str">
        <f t="shared" si="1"/>
        <v>Seychelles-Africa2012</v>
      </c>
      <c r="B2094" s="5" t="s">
        <v>77</v>
      </c>
      <c r="C2094" s="17" t="s">
        <v>239</v>
      </c>
      <c r="D2094" s="10" t="s">
        <v>74</v>
      </c>
      <c r="E2094" s="15">
        <v>0.019</v>
      </c>
      <c r="F2094" s="15">
        <v>0.012</v>
      </c>
      <c r="G2094" s="15">
        <v>78.0</v>
      </c>
      <c r="H2094" s="15">
        <v>68.0</v>
      </c>
      <c r="I2094" s="15">
        <v>0.221</v>
      </c>
      <c r="J2094" s="15">
        <v>0.702</v>
      </c>
      <c r="K2094" s="15">
        <v>0.077</v>
      </c>
      <c r="L2094" s="15">
        <v>88303.0</v>
      </c>
      <c r="M2094" s="15">
        <v>0.529</v>
      </c>
    </row>
    <row r="2095">
      <c r="A2095" s="15" t="str">
        <f t="shared" si="1"/>
        <v>Sierra Leone-Africa2000</v>
      </c>
      <c r="B2095" s="5" t="s">
        <v>77</v>
      </c>
      <c r="C2095" s="17" t="s">
        <v>240</v>
      </c>
      <c r="D2095" s="10" t="s">
        <v>62</v>
      </c>
      <c r="E2095" s="15">
        <v>0.044</v>
      </c>
      <c r="F2095" s="15">
        <v>0.141</v>
      </c>
      <c r="G2095" s="15">
        <v>39.0</v>
      </c>
      <c r="H2095" s="15">
        <v>37.0</v>
      </c>
      <c r="I2095" s="15">
        <v>0.43</v>
      </c>
      <c r="J2095" s="15">
        <v>0.546</v>
      </c>
      <c r="K2095" s="15">
        <v>0.025</v>
      </c>
      <c r="L2095" s="15">
        <v>4139757.0</v>
      </c>
      <c r="M2095" s="15">
        <v>0.356</v>
      </c>
    </row>
    <row r="2096">
      <c r="A2096" s="15" t="str">
        <f t="shared" si="1"/>
        <v>Sierra Leone-Africa2001</v>
      </c>
      <c r="B2096" s="5" t="s">
        <v>77</v>
      </c>
      <c r="C2096" s="17" t="s">
        <v>240</v>
      </c>
      <c r="D2096" s="10" t="s">
        <v>63</v>
      </c>
      <c r="E2096" s="15">
        <v>0.044</v>
      </c>
      <c r="F2096" s="15">
        <v>0.139</v>
      </c>
      <c r="G2096" s="15">
        <v>40.0</v>
      </c>
      <c r="H2096" s="15">
        <v>38.0</v>
      </c>
      <c r="I2096" s="15">
        <v>0.429</v>
      </c>
      <c r="J2096" s="15">
        <v>0.547</v>
      </c>
      <c r="K2096" s="15">
        <v>0.024</v>
      </c>
      <c r="L2096" s="15">
        <v>4295667.0</v>
      </c>
      <c r="M2096" s="15">
        <v>0.359</v>
      </c>
    </row>
    <row r="2097">
      <c r="A2097" s="15" t="str">
        <f t="shared" si="1"/>
        <v>Sierra Leone-Africa2002</v>
      </c>
      <c r="B2097" s="5" t="s">
        <v>77</v>
      </c>
      <c r="C2097" s="17" t="s">
        <v>240</v>
      </c>
      <c r="D2097" s="10" t="s">
        <v>64</v>
      </c>
      <c r="E2097" s="15">
        <v>0.043</v>
      </c>
      <c r="F2097" s="15">
        <v>0.136</v>
      </c>
      <c r="G2097" s="15">
        <v>40.0</v>
      </c>
      <c r="H2097" s="15">
        <v>39.0</v>
      </c>
      <c r="I2097" s="15">
        <v>0.428</v>
      </c>
      <c r="J2097" s="15">
        <v>0.548</v>
      </c>
      <c r="K2097" s="15">
        <v>0.024</v>
      </c>
      <c r="L2097" s="15">
        <v>4493047.0</v>
      </c>
      <c r="M2097" s="15">
        <v>0.361</v>
      </c>
    </row>
    <row r="2098">
      <c r="A2098" s="15" t="str">
        <f t="shared" si="1"/>
        <v>Sierra Leone-Africa2003</v>
      </c>
      <c r="B2098" s="5" t="s">
        <v>77</v>
      </c>
      <c r="C2098" s="17" t="s">
        <v>240</v>
      </c>
      <c r="D2098" s="10" t="s">
        <v>65</v>
      </c>
      <c r="E2098" s="15">
        <v>0.043</v>
      </c>
      <c r="F2098" s="15">
        <v>0.133</v>
      </c>
      <c r="G2098" s="15">
        <v>41.0</v>
      </c>
      <c r="H2098" s="15">
        <v>40.0</v>
      </c>
      <c r="I2098" s="15">
        <v>0.428</v>
      </c>
      <c r="J2098" s="15">
        <v>0.548</v>
      </c>
      <c r="K2098" s="15">
        <v>0.024</v>
      </c>
      <c r="L2098" s="15">
        <v>4712763.0</v>
      </c>
      <c r="M2098" s="15">
        <v>0.364</v>
      </c>
    </row>
    <row r="2099">
      <c r="A2099" s="15" t="str">
        <f t="shared" si="1"/>
        <v>Sierra Leone-Africa2004</v>
      </c>
      <c r="B2099" s="5" t="s">
        <v>77</v>
      </c>
      <c r="C2099" s="17" t="s">
        <v>240</v>
      </c>
      <c r="D2099" s="10" t="s">
        <v>66</v>
      </c>
      <c r="E2099" s="15">
        <v>0.042</v>
      </c>
      <c r="F2099" s="15">
        <v>0.13</v>
      </c>
      <c r="G2099" s="15">
        <v>42.0</v>
      </c>
      <c r="H2099" s="15">
        <v>41.0</v>
      </c>
      <c r="I2099" s="15">
        <v>0.427</v>
      </c>
      <c r="J2099" s="15">
        <v>0.549</v>
      </c>
      <c r="K2099" s="15">
        <v>0.024</v>
      </c>
      <c r="L2099" s="15">
        <v>4928175.0</v>
      </c>
      <c r="M2099" s="15">
        <v>0.366</v>
      </c>
    </row>
    <row r="2100">
      <c r="A2100" s="15" t="str">
        <f t="shared" si="1"/>
        <v>Sierra Leone-Africa2005</v>
      </c>
      <c r="B2100" s="5" t="s">
        <v>77</v>
      </c>
      <c r="C2100" s="17" t="s">
        <v>240</v>
      </c>
      <c r="D2100" s="10" t="s">
        <v>67</v>
      </c>
      <c r="E2100" s="15">
        <v>0.042</v>
      </c>
      <c r="F2100" s="15">
        <v>0.128</v>
      </c>
      <c r="G2100" s="15">
        <v>42.0</v>
      </c>
      <c r="H2100" s="15">
        <v>42.0</v>
      </c>
      <c r="I2100" s="15">
        <v>0.427</v>
      </c>
      <c r="J2100" s="15">
        <v>0.549</v>
      </c>
      <c r="K2100" s="15">
        <v>0.024</v>
      </c>
      <c r="L2100" s="15">
        <v>5119895.0</v>
      </c>
      <c r="M2100" s="15">
        <v>0.368</v>
      </c>
    </row>
    <row r="2101">
      <c r="A2101" s="15" t="str">
        <f t="shared" si="1"/>
        <v>Sierra Leone-Africa2006</v>
      </c>
      <c r="B2101" s="5" t="s">
        <v>77</v>
      </c>
      <c r="C2101" s="17" t="s">
        <v>240</v>
      </c>
      <c r="D2101" s="10" t="s">
        <v>68</v>
      </c>
      <c r="E2101" s="15">
        <v>0.041</v>
      </c>
      <c r="F2101" s="15">
        <v>0.125</v>
      </c>
      <c r="G2101" s="15">
        <v>43.0</v>
      </c>
      <c r="H2101" s="15">
        <v>43.0</v>
      </c>
      <c r="I2101" s="15">
        <v>0.426</v>
      </c>
      <c r="J2101" s="15">
        <v>0.549</v>
      </c>
      <c r="K2101" s="15">
        <v>0.025</v>
      </c>
      <c r="L2101" s="15">
        <v>5280909.0</v>
      </c>
      <c r="M2101" s="15">
        <v>0.371</v>
      </c>
    </row>
    <row r="2102">
      <c r="A2102" s="15" t="str">
        <f t="shared" si="1"/>
        <v>Sierra Leone-Africa2007</v>
      </c>
      <c r="B2102" s="5" t="s">
        <v>77</v>
      </c>
      <c r="C2102" s="17" t="s">
        <v>240</v>
      </c>
      <c r="D2102" s="10" t="s">
        <v>69</v>
      </c>
      <c r="E2102" s="15">
        <v>0.04</v>
      </c>
      <c r="F2102" s="15">
        <v>0.122</v>
      </c>
      <c r="G2102" s="15">
        <v>44.0</v>
      </c>
      <c r="H2102" s="15">
        <v>43.0</v>
      </c>
      <c r="I2102" s="15">
        <v>0.425</v>
      </c>
      <c r="J2102" s="15">
        <v>0.55</v>
      </c>
      <c r="K2102" s="15">
        <v>0.025</v>
      </c>
      <c r="L2102" s="15">
        <v>5416015.0</v>
      </c>
      <c r="M2102" s="15">
        <v>0.374</v>
      </c>
    </row>
    <row r="2103">
      <c r="A2103" s="15" t="str">
        <f t="shared" si="1"/>
        <v>Sierra Leone-Africa2008</v>
      </c>
      <c r="B2103" s="5" t="s">
        <v>77</v>
      </c>
      <c r="C2103" s="17" t="s">
        <v>240</v>
      </c>
      <c r="D2103" s="10" t="s">
        <v>70</v>
      </c>
      <c r="E2103" s="15">
        <v>0.04</v>
      </c>
      <c r="F2103" s="15">
        <v>0.12</v>
      </c>
      <c r="G2103" s="15">
        <v>44.0</v>
      </c>
      <c r="H2103" s="15">
        <v>44.0</v>
      </c>
      <c r="I2103" s="15">
        <v>0.424</v>
      </c>
      <c r="J2103" s="15">
        <v>0.551</v>
      </c>
      <c r="K2103" s="15">
        <v>0.025</v>
      </c>
      <c r="L2103" s="15">
        <v>5532139.0</v>
      </c>
      <c r="M2103" s="15">
        <v>0.376</v>
      </c>
    </row>
    <row r="2104">
      <c r="A2104" s="15" t="str">
        <f t="shared" si="1"/>
        <v>Sierra Leone-Africa2009</v>
      </c>
      <c r="B2104" s="5" t="s">
        <v>77</v>
      </c>
      <c r="C2104" s="17" t="s">
        <v>240</v>
      </c>
      <c r="D2104" s="10" t="s">
        <v>71</v>
      </c>
      <c r="E2104" s="15">
        <v>0.039</v>
      </c>
      <c r="F2104" s="15">
        <v>0.117</v>
      </c>
      <c r="G2104" s="15">
        <v>45.0</v>
      </c>
      <c r="H2104" s="15">
        <v>44.0</v>
      </c>
      <c r="I2104" s="15">
        <v>0.423</v>
      </c>
      <c r="J2104" s="15">
        <v>0.551</v>
      </c>
      <c r="K2104" s="15">
        <v>0.025</v>
      </c>
      <c r="L2104" s="15">
        <v>5641182.0</v>
      </c>
      <c r="M2104" s="15">
        <v>0.379</v>
      </c>
    </row>
    <row r="2105">
      <c r="A2105" s="15" t="str">
        <f t="shared" si="1"/>
        <v>Sierra Leone-Africa2010</v>
      </c>
      <c r="B2105" s="5" t="s">
        <v>77</v>
      </c>
      <c r="C2105" s="17" t="s">
        <v>240</v>
      </c>
      <c r="D2105" s="10" t="s">
        <v>72</v>
      </c>
      <c r="E2105" s="15">
        <v>0.038</v>
      </c>
      <c r="F2105" s="15">
        <v>0.114</v>
      </c>
      <c r="G2105" s="15">
        <v>45.0</v>
      </c>
      <c r="H2105" s="15">
        <v>45.0</v>
      </c>
      <c r="I2105" s="15">
        <v>0.422</v>
      </c>
      <c r="J2105" s="15">
        <v>0.553</v>
      </c>
      <c r="K2105" s="15">
        <v>0.026</v>
      </c>
      <c r="L2105" s="15">
        <v>5751976.0</v>
      </c>
      <c r="M2105" s="15">
        <v>0.382</v>
      </c>
    </row>
    <row r="2106">
      <c r="A2106" s="15" t="str">
        <f t="shared" si="1"/>
        <v>Sierra Leone-Africa2011</v>
      </c>
      <c r="B2106" s="5" t="s">
        <v>77</v>
      </c>
      <c r="C2106" s="17" t="s">
        <v>240</v>
      </c>
      <c r="D2106" s="10" t="s">
        <v>73</v>
      </c>
      <c r="E2106" s="15">
        <v>0.038</v>
      </c>
      <c r="F2106" s="15">
        <v>0.112</v>
      </c>
      <c r="G2106" s="15">
        <v>45.0</v>
      </c>
      <c r="H2106" s="15">
        <v>45.0</v>
      </c>
      <c r="I2106" s="15">
        <v>0.42</v>
      </c>
      <c r="J2106" s="15">
        <v>0.554</v>
      </c>
      <c r="K2106" s="15">
        <v>0.026</v>
      </c>
      <c r="L2106" s="15">
        <v>5865491.0</v>
      </c>
      <c r="M2106" s="15">
        <v>0.386</v>
      </c>
    </row>
    <row r="2107">
      <c r="A2107" s="15" t="str">
        <f t="shared" si="1"/>
        <v>Sierra Leone-Africa2012</v>
      </c>
      <c r="B2107" s="5" t="s">
        <v>77</v>
      </c>
      <c r="C2107" s="17" t="s">
        <v>240</v>
      </c>
      <c r="D2107" s="10" t="s">
        <v>74</v>
      </c>
      <c r="E2107" s="15">
        <v>0.037</v>
      </c>
      <c r="F2107" s="15">
        <v>0.11</v>
      </c>
      <c r="G2107" s="15">
        <v>46.0</v>
      </c>
      <c r="H2107" s="15">
        <v>45.0</v>
      </c>
      <c r="I2107" s="15">
        <v>0.417</v>
      </c>
      <c r="J2107" s="15">
        <v>0.556</v>
      </c>
      <c r="K2107" s="15">
        <v>0.026</v>
      </c>
      <c r="L2107" s="15">
        <v>5978727.0</v>
      </c>
      <c r="M2107" s="15">
        <v>0.389</v>
      </c>
    </row>
    <row r="2108">
      <c r="A2108" s="15" t="str">
        <f t="shared" si="1"/>
        <v>Singapore-Asia2000</v>
      </c>
      <c r="B2108" s="5" t="s">
        <v>60</v>
      </c>
      <c r="C2108" s="17" t="s">
        <v>241</v>
      </c>
      <c r="D2108" s="10" t="s">
        <v>62</v>
      </c>
      <c r="E2108" s="15">
        <v>0.012</v>
      </c>
      <c r="F2108" s="15">
        <v>0.003</v>
      </c>
      <c r="G2108" s="15">
        <v>80.0</v>
      </c>
      <c r="H2108" s="15">
        <v>76.0</v>
      </c>
      <c r="I2108" s="15">
        <v>0.215</v>
      </c>
      <c r="J2108" s="15">
        <v>0.712</v>
      </c>
      <c r="K2108" s="15">
        <v>0.073</v>
      </c>
      <c r="L2108" s="15">
        <v>4027900.0</v>
      </c>
      <c r="M2108" s="15">
        <v>1.0</v>
      </c>
    </row>
    <row r="2109">
      <c r="A2109" s="15" t="str">
        <f t="shared" si="1"/>
        <v>Singapore-Asia2001</v>
      </c>
      <c r="B2109" s="5" t="s">
        <v>60</v>
      </c>
      <c r="C2109" s="17" t="s">
        <v>241</v>
      </c>
      <c r="D2109" s="10" t="s">
        <v>63</v>
      </c>
      <c r="E2109" s="15">
        <v>0.012</v>
      </c>
      <c r="F2109" s="15">
        <v>0.003</v>
      </c>
      <c r="G2109" s="15">
        <v>80.0</v>
      </c>
      <c r="H2109" s="15">
        <v>76.0</v>
      </c>
      <c r="I2109" s="15">
        <v>0.211</v>
      </c>
      <c r="J2109" s="15">
        <v>0.714</v>
      </c>
      <c r="K2109" s="15">
        <v>0.075</v>
      </c>
      <c r="L2109" s="15">
        <v>4138000.0</v>
      </c>
      <c r="M2109" s="15">
        <v>1.0</v>
      </c>
    </row>
    <row r="2110">
      <c r="A2110" s="15" t="str">
        <f t="shared" si="1"/>
        <v>Singapore-Asia2002</v>
      </c>
      <c r="B2110" s="5" t="s">
        <v>60</v>
      </c>
      <c r="C2110" s="17" t="s">
        <v>241</v>
      </c>
      <c r="D2110" s="10" t="s">
        <v>64</v>
      </c>
      <c r="E2110" s="15">
        <v>0.011</v>
      </c>
      <c r="F2110" s="15">
        <v>0.003</v>
      </c>
      <c r="G2110" s="15">
        <v>81.0</v>
      </c>
      <c r="H2110" s="15">
        <v>77.0</v>
      </c>
      <c r="I2110" s="15">
        <v>0.206</v>
      </c>
      <c r="J2110" s="15">
        <v>0.717</v>
      </c>
      <c r="K2110" s="15">
        <v>0.077</v>
      </c>
      <c r="L2110" s="15">
        <v>4176000.0</v>
      </c>
      <c r="M2110" s="15">
        <v>1.0</v>
      </c>
    </row>
    <row r="2111">
      <c r="A2111" s="15" t="str">
        <f t="shared" si="1"/>
        <v>Singapore-Asia2003</v>
      </c>
      <c r="B2111" s="5" t="s">
        <v>60</v>
      </c>
      <c r="C2111" s="17" t="s">
        <v>241</v>
      </c>
      <c r="D2111" s="10" t="s">
        <v>65</v>
      </c>
      <c r="E2111" s="15">
        <v>0.011</v>
      </c>
      <c r="F2111" s="15">
        <v>0.003</v>
      </c>
      <c r="G2111" s="15">
        <v>82.0</v>
      </c>
      <c r="H2111" s="15">
        <v>77.0</v>
      </c>
      <c r="I2111" s="15">
        <v>0.201</v>
      </c>
      <c r="J2111" s="15">
        <v>0.72</v>
      </c>
      <c r="K2111" s="15">
        <v>0.079</v>
      </c>
      <c r="L2111" s="15">
        <v>4114800.0</v>
      </c>
      <c r="M2111" s="15">
        <v>1.0</v>
      </c>
    </row>
    <row r="2112">
      <c r="A2112" s="15" t="str">
        <f t="shared" si="1"/>
        <v>Singapore-Asia2004</v>
      </c>
      <c r="B2112" s="5" t="s">
        <v>60</v>
      </c>
      <c r="C2112" s="17" t="s">
        <v>241</v>
      </c>
      <c r="D2112" s="10" t="s">
        <v>66</v>
      </c>
      <c r="E2112" s="15">
        <v>0.01</v>
      </c>
      <c r="F2112" s="15">
        <v>0.002</v>
      </c>
      <c r="G2112" s="15">
        <v>82.0</v>
      </c>
      <c r="H2112" s="15">
        <v>77.0</v>
      </c>
      <c r="I2112" s="15">
        <v>0.196</v>
      </c>
      <c r="J2112" s="15">
        <v>0.723</v>
      </c>
      <c r="K2112" s="15">
        <v>0.081</v>
      </c>
      <c r="L2112" s="15">
        <v>4166700.0</v>
      </c>
      <c r="M2112" s="15">
        <v>1.0</v>
      </c>
    </row>
    <row r="2113">
      <c r="A2113" s="15" t="str">
        <f t="shared" si="1"/>
        <v>Singapore-Asia2005</v>
      </c>
      <c r="B2113" s="5" t="s">
        <v>60</v>
      </c>
      <c r="C2113" s="17" t="s">
        <v>241</v>
      </c>
      <c r="D2113" s="10" t="s">
        <v>67</v>
      </c>
      <c r="E2113" s="15">
        <v>0.01</v>
      </c>
      <c r="F2113" s="15">
        <v>0.002</v>
      </c>
      <c r="G2113" s="15">
        <v>83.0</v>
      </c>
      <c r="H2113" s="15">
        <v>78.0</v>
      </c>
      <c r="I2113" s="15">
        <v>0.191</v>
      </c>
      <c r="J2113" s="15">
        <v>0.726</v>
      </c>
      <c r="K2113" s="15">
        <v>0.082</v>
      </c>
      <c r="L2113" s="15">
        <v>4265800.0</v>
      </c>
      <c r="M2113" s="15">
        <v>1.0</v>
      </c>
    </row>
    <row r="2114">
      <c r="A2114" s="15" t="str">
        <f t="shared" si="1"/>
        <v>Singapore-Asia2006</v>
      </c>
      <c r="B2114" s="5" t="s">
        <v>60</v>
      </c>
      <c r="C2114" s="17" t="s">
        <v>241</v>
      </c>
      <c r="D2114" s="10" t="s">
        <v>68</v>
      </c>
      <c r="E2114" s="15">
        <v>0.01</v>
      </c>
      <c r="F2114" s="15">
        <v>0.002</v>
      </c>
      <c r="G2114" s="15">
        <v>83.0</v>
      </c>
      <c r="H2114" s="15">
        <v>78.0</v>
      </c>
      <c r="I2114" s="15">
        <v>0.188</v>
      </c>
      <c r="J2114" s="15">
        <v>0.729</v>
      </c>
      <c r="K2114" s="15">
        <v>0.083</v>
      </c>
      <c r="L2114" s="15">
        <v>4401400.0</v>
      </c>
      <c r="M2114" s="15">
        <v>1.0</v>
      </c>
    </row>
    <row r="2115">
      <c r="A2115" s="15" t="str">
        <f t="shared" si="1"/>
        <v>Singapore-Asia2007</v>
      </c>
      <c r="B2115" s="5" t="s">
        <v>60</v>
      </c>
      <c r="C2115" s="17" t="s">
        <v>241</v>
      </c>
      <c r="D2115" s="10" t="s">
        <v>69</v>
      </c>
      <c r="E2115" s="15">
        <v>0.01</v>
      </c>
      <c r="F2115" s="15">
        <v>0.002</v>
      </c>
      <c r="G2115" s="15">
        <v>83.0</v>
      </c>
      <c r="H2115" s="15">
        <v>78.0</v>
      </c>
      <c r="I2115" s="15">
        <v>0.184</v>
      </c>
      <c r="J2115" s="15">
        <v>0.731</v>
      </c>
      <c r="K2115" s="15">
        <v>0.085</v>
      </c>
      <c r="L2115" s="15">
        <v>4588600.0</v>
      </c>
      <c r="M2115" s="15">
        <v>1.0</v>
      </c>
    </row>
    <row r="2116">
      <c r="A2116" s="15" t="str">
        <f t="shared" si="1"/>
        <v>Singapore-Asia2008</v>
      </c>
      <c r="B2116" s="5" t="s">
        <v>60</v>
      </c>
      <c r="C2116" s="17" t="s">
        <v>241</v>
      </c>
      <c r="D2116" s="10" t="s">
        <v>70</v>
      </c>
      <c r="E2116" s="15">
        <v>0.01</v>
      </c>
      <c r="F2116" s="15">
        <v>0.002</v>
      </c>
      <c r="G2116" s="15">
        <v>83.0</v>
      </c>
      <c r="H2116" s="15">
        <v>78.0</v>
      </c>
      <c r="I2116" s="15">
        <v>0.181</v>
      </c>
      <c r="J2116" s="15">
        <v>0.733</v>
      </c>
      <c r="K2116" s="15">
        <v>0.086</v>
      </c>
      <c r="L2116" s="15">
        <v>4839400.0</v>
      </c>
      <c r="M2116" s="15">
        <v>1.0</v>
      </c>
    </row>
    <row r="2117">
      <c r="A2117" s="15" t="str">
        <f t="shared" si="1"/>
        <v>Singapore-Asia2009</v>
      </c>
      <c r="B2117" s="5" t="s">
        <v>60</v>
      </c>
      <c r="C2117" s="17" t="s">
        <v>241</v>
      </c>
      <c r="D2117" s="10" t="s">
        <v>71</v>
      </c>
      <c r="E2117" s="15">
        <v>0.01</v>
      </c>
      <c r="F2117" s="15">
        <v>0.002</v>
      </c>
      <c r="G2117" s="15">
        <v>84.0</v>
      </c>
      <c r="H2117" s="15">
        <v>79.0</v>
      </c>
      <c r="I2117" s="15">
        <v>0.177</v>
      </c>
      <c r="J2117" s="15">
        <v>0.735</v>
      </c>
      <c r="K2117" s="15">
        <v>0.088</v>
      </c>
      <c r="L2117" s="15">
        <v>4987600.0</v>
      </c>
      <c r="M2117" s="15">
        <v>1.0</v>
      </c>
    </row>
    <row r="2118">
      <c r="A2118" s="15" t="str">
        <f t="shared" si="1"/>
        <v>Singapore-Asia2010</v>
      </c>
      <c r="B2118" s="5" t="s">
        <v>60</v>
      </c>
      <c r="C2118" s="17" t="s">
        <v>241</v>
      </c>
      <c r="D2118" s="10" t="s">
        <v>72</v>
      </c>
      <c r="E2118" s="15">
        <v>0.009</v>
      </c>
      <c r="F2118" s="15">
        <v>0.002</v>
      </c>
      <c r="G2118" s="15">
        <v>84.0</v>
      </c>
      <c r="H2118" s="15">
        <v>79.0</v>
      </c>
      <c r="I2118" s="15">
        <v>0.173</v>
      </c>
      <c r="J2118" s="15">
        <v>0.736</v>
      </c>
      <c r="K2118" s="15">
        <v>0.09</v>
      </c>
      <c r="L2118" s="15">
        <v>5076700.0</v>
      </c>
      <c r="M2118" s="15">
        <v>1.0</v>
      </c>
    </row>
    <row r="2119">
      <c r="A2119" s="15" t="str">
        <f t="shared" si="1"/>
        <v>Singapore-Asia2011</v>
      </c>
      <c r="B2119" s="5" t="s">
        <v>60</v>
      </c>
      <c r="C2119" s="17" t="s">
        <v>241</v>
      </c>
      <c r="D2119" s="10" t="s">
        <v>73</v>
      </c>
      <c r="E2119" s="15">
        <v>0.01</v>
      </c>
      <c r="F2119" s="15">
        <v>0.002</v>
      </c>
      <c r="G2119" s="15">
        <v>84.0</v>
      </c>
      <c r="H2119" s="15">
        <v>80.0</v>
      </c>
      <c r="I2119" s="15">
        <v>0.169</v>
      </c>
      <c r="J2119" s="15">
        <v>0.737</v>
      </c>
      <c r="K2119" s="15">
        <v>0.093</v>
      </c>
      <c r="L2119" s="15">
        <v>5183700.0</v>
      </c>
      <c r="M2119" s="15">
        <v>1.0</v>
      </c>
    </row>
    <row r="2120">
      <c r="A2120" s="15" t="str">
        <f t="shared" si="1"/>
        <v>Singapore-Asia2012</v>
      </c>
      <c r="B2120" s="5" t="s">
        <v>60</v>
      </c>
      <c r="C2120" s="17" t="s">
        <v>241</v>
      </c>
      <c r="D2120" s="10" t="s">
        <v>74</v>
      </c>
      <c r="E2120" s="15">
        <v>0.01</v>
      </c>
      <c r="F2120" s="15">
        <v>0.002</v>
      </c>
      <c r="G2120" s="15">
        <v>85.0</v>
      </c>
      <c r="H2120" s="15">
        <v>80.0</v>
      </c>
      <c r="I2120" s="15">
        <v>0.165</v>
      </c>
      <c r="J2120" s="15">
        <v>0.738</v>
      </c>
      <c r="K2120" s="15">
        <v>0.097</v>
      </c>
      <c r="L2120" s="15">
        <v>5312400.0</v>
      </c>
      <c r="M2120" s="15">
        <v>1.0</v>
      </c>
    </row>
    <row r="2121">
      <c r="A2121" s="15" t="str">
        <f t="shared" si="1"/>
        <v>Sint Maarten (Dutch part)-The Americas2000</v>
      </c>
      <c r="B2121" s="5" t="s">
        <v>83</v>
      </c>
      <c r="C2121" s="17" t="s">
        <v>242</v>
      </c>
      <c r="D2121" s="10" t="s">
        <v>62</v>
      </c>
      <c r="E2121" s="11"/>
      <c r="F2121" s="11"/>
      <c r="G2121" s="11"/>
      <c r="H2121" s="11"/>
      <c r="I2121" s="11"/>
      <c r="J2121" s="11"/>
      <c r="K2121" s="11"/>
      <c r="L2121" s="15">
        <v>30519.0</v>
      </c>
      <c r="M2121" s="15">
        <v>1.0</v>
      </c>
    </row>
    <row r="2122">
      <c r="A2122" s="15" t="str">
        <f t="shared" si="1"/>
        <v>Sint Maarten (Dutch part)-The Americas2001</v>
      </c>
      <c r="B2122" s="5" t="s">
        <v>83</v>
      </c>
      <c r="C2122" s="17" t="s">
        <v>242</v>
      </c>
      <c r="D2122" s="10" t="s">
        <v>63</v>
      </c>
      <c r="E2122" s="11"/>
      <c r="F2122" s="11"/>
      <c r="G2122" s="11"/>
      <c r="H2122" s="11"/>
      <c r="I2122" s="11"/>
      <c r="J2122" s="11"/>
      <c r="K2122" s="11"/>
      <c r="L2122" s="15">
        <v>31189.0</v>
      </c>
      <c r="M2122" s="15">
        <v>1.0</v>
      </c>
    </row>
    <row r="2123">
      <c r="A2123" s="15" t="str">
        <f t="shared" si="1"/>
        <v>Sint Maarten (Dutch part)-The Americas2002</v>
      </c>
      <c r="B2123" s="5" t="s">
        <v>83</v>
      </c>
      <c r="C2123" s="17" t="s">
        <v>242</v>
      </c>
      <c r="D2123" s="10" t="s">
        <v>64</v>
      </c>
      <c r="E2123" s="11"/>
      <c r="F2123" s="11"/>
      <c r="G2123" s="11"/>
      <c r="H2123" s="11"/>
      <c r="I2123" s="11"/>
      <c r="J2123" s="11"/>
      <c r="K2123" s="11"/>
      <c r="L2123" s="15">
        <v>32566.0</v>
      </c>
      <c r="M2123" s="15">
        <v>1.0</v>
      </c>
    </row>
    <row r="2124">
      <c r="A2124" s="15" t="str">
        <f t="shared" si="1"/>
        <v>Sint Maarten (Dutch part)-The Americas2003</v>
      </c>
      <c r="B2124" s="5" t="s">
        <v>83</v>
      </c>
      <c r="C2124" s="17" t="s">
        <v>242</v>
      </c>
      <c r="D2124" s="10" t="s">
        <v>65</v>
      </c>
      <c r="E2124" s="11"/>
      <c r="F2124" s="11"/>
      <c r="G2124" s="11"/>
      <c r="H2124" s="11"/>
      <c r="I2124" s="11"/>
      <c r="J2124" s="11"/>
      <c r="K2124" s="11"/>
      <c r="L2124" s="15">
        <v>33791.0</v>
      </c>
      <c r="M2124" s="15">
        <v>1.0</v>
      </c>
    </row>
    <row r="2125">
      <c r="A2125" s="15" t="str">
        <f t="shared" si="1"/>
        <v>Sint Maarten (Dutch part)-The Americas2004</v>
      </c>
      <c r="B2125" s="5" t="s">
        <v>83</v>
      </c>
      <c r="C2125" s="17" t="s">
        <v>242</v>
      </c>
      <c r="D2125" s="10" t="s">
        <v>66</v>
      </c>
      <c r="E2125" s="11"/>
      <c r="F2125" s="11"/>
      <c r="G2125" s="11"/>
      <c r="H2125" s="11"/>
      <c r="I2125" s="11"/>
      <c r="J2125" s="11"/>
      <c r="K2125" s="11"/>
      <c r="L2125" s="15">
        <v>35318.0</v>
      </c>
      <c r="M2125" s="15">
        <v>1.0</v>
      </c>
    </row>
    <row r="2126">
      <c r="A2126" s="15" t="str">
        <f t="shared" si="1"/>
        <v>Sint Maarten (Dutch part)-The Americas2005</v>
      </c>
      <c r="B2126" s="5" t="s">
        <v>83</v>
      </c>
      <c r="C2126" s="17" t="s">
        <v>242</v>
      </c>
      <c r="D2126" s="10" t="s">
        <v>67</v>
      </c>
      <c r="E2126" s="11"/>
      <c r="F2126" s="11"/>
      <c r="G2126" s="11"/>
      <c r="H2126" s="11"/>
      <c r="I2126" s="11"/>
      <c r="J2126" s="11"/>
      <c r="K2126" s="11"/>
      <c r="L2126" s="15">
        <v>36936.0</v>
      </c>
      <c r="M2126" s="15">
        <v>1.0</v>
      </c>
    </row>
    <row r="2127">
      <c r="A2127" s="15" t="str">
        <f t="shared" si="1"/>
        <v>Sint Maarten (Dutch part)-The Americas2006</v>
      </c>
      <c r="B2127" s="5" t="s">
        <v>83</v>
      </c>
      <c r="C2127" s="17" t="s">
        <v>242</v>
      </c>
      <c r="D2127" s="10" t="s">
        <v>68</v>
      </c>
      <c r="E2127" s="11"/>
      <c r="F2127" s="11"/>
      <c r="G2127" s="11"/>
      <c r="H2127" s="11"/>
      <c r="I2127" s="11"/>
      <c r="J2127" s="11"/>
      <c r="K2127" s="11"/>
      <c r="L2127" s="15">
        <v>38272.0</v>
      </c>
      <c r="M2127" s="15">
        <v>1.0</v>
      </c>
    </row>
    <row r="2128">
      <c r="A2128" s="15" t="str">
        <f t="shared" si="1"/>
        <v>Sint Maarten (Dutch part)-The Americas2007</v>
      </c>
      <c r="B2128" s="5" t="s">
        <v>83</v>
      </c>
      <c r="C2128" s="17" t="s">
        <v>242</v>
      </c>
      <c r="D2128" s="10" t="s">
        <v>69</v>
      </c>
      <c r="E2128" s="11"/>
      <c r="F2128" s="11"/>
      <c r="G2128" s="15">
        <v>77.0</v>
      </c>
      <c r="H2128" s="15">
        <v>72.0</v>
      </c>
      <c r="I2128" s="11"/>
      <c r="J2128" s="11"/>
      <c r="K2128" s="11"/>
      <c r="L2128" s="15">
        <v>39464.0</v>
      </c>
      <c r="M2128" s="15">
        <v>1.0</v>
      </c>
    </row>
    <row r="2129">
      <c r="A2129" s="15" t="str">
        <f t="shared" si="1"/>
        <v>Sint Maarten (Dutch part)-The Americas2008</v>
      </c>
      <c r="B2129" s="5" t="s">
        <v>83</v>
      </c>
      <c r="C2129" s="17" t="s">
        <v>242</v>
      </c>
      <c r="D2129" s="10" t="s">
        <v>70</v>
      </c>
      <c r="E2129" s="15">
        <v>0.013</v>
      </c>
      <c r="F2129" s="11"/>
      <c r="G2129" s="15">
        <v>77.0</v>
      </c>
      <c r="H2129" s="15">
        <v>72.0</v>
      </c>
      <c r="I2129" s="11"/>
      <c r="J2129" s="11"/>
      <c r="K2129" s="11"/>
      <c r="L2129" s="15">
        <v>40459.0</v>
      </c>
      <c r="M2129" s="15">
        <v>1.0</v>
      </c>
    </row>
    <row r="2130">
      <c r="A2130" s="15" t="str">
        <f t="shared" si="1"/>
        <v>Sint Maarten (Dutch part)-The Americas2009</v>
      </c>
      <c r="B2130" s="5" t="s">
        <v>83</v>
      </c>
      <c r="C2130" s="17" t="s">
        <v>242</v>
      </c>
      <c r="D2130" s="10" t="s">
        <v>71</v>
      </c>
      <c r="E2130" s="15">
        <v>0.013</v>
      </c>
      <c r="F2130" s="11"/>
      <c r="G2130" s="15">
        <v>78.0</v>
      </c>
      <c r="H2130" s="15">
        <v>73.0</v>
      </c>
      <c r="I2130" s="11"/>
      <c r="J2130" s="11"/>
      <c r="K2130" s="11"/>
      <c r="L2130" s="15">
        <v>39133.0</v>
      </c>
      <c r="M2130" s="15">
        <v>1.0</v>
      </c>
    </row>
    <row r="2131">
      <c r="A2131" s="15" t="str">
        <f t="shared" si="1"/>
        <v>Sint Maarten (Dutch part)-The Americas2010</v>
      </c>
      <c r="B2131" s="5" t="s">
        <v>83</v>
      </c>
      <c r="C2131" s="17" t="s">
        <v>242</v>
      </c>
      <c r="D2131" s="10" t="s">
        <v>72</v>
      </c>
      <c r="E2131" s="15">
        <v>0.013</v>
      </c>
      <c r="F2131" s="11"/>
      <c r="G2131" s="15">
        <v>78.0</v>
      </c>
      <c r="H2131" s="15">
        <v>73.0</v>
      </c>
      <c r="I2131" s="11"/>
      <c r="J2131" s="11"/>
      <c r="K2131" s="11"/>
      <c r="L2131" s="15">
        <v>37850.0</v>
      </c>
      <c r="M2131" s="15">
        <v>1.0</v>
      </c>
    </row>
    <row r="2132">
      <c r="A2132" s="15" t="str">
        <f t="shared" si="1"/>
        <v>Sint Maarten (Dutch part)-The Americas2011</v>
      </c>
      <c r="B2132" s="5" t="s">
        <v>83</v>
      </c>
      <c r="C2132" s="17" t="s">
        <v>242</v>
      </c>
      <c r="D2132" s="10" t="s">
        <v>73</v>
      </c>
      <c r="E2132" s="15">
        <v>0.013</v>
      </c>
      <c r="F2132" s="11"/>
      <c r="G2132" s="15">
        <v>78.0</v>
      </c>
      <c r="H2132" s="15">
        <v>73.0</v>
      </c>
      <c r="I2132" s="11"/>
      <c r="J2132" s="11"/>
      <c r="K2132" s="11"/>
      <c r="L2132" s="15">
        <v>38486.0</v>
      </c>
      <c r="M2132" s="15">
        <v>1.0</v>
      </c>
    </row>
    <row r="2133">
      <c r="A2133" s="15" t="str">
        <f t="shared" si="1"/>
        <v>Sint Maarten (Dutch part)-The Americas2012</v>
      </c>
      <c r="B2133" s="5" t="s">
        <v>83</v>
      </c>
      <c r="C2133" s="17" t="s">
        <v>242</v>
      </c>
      <c r="D2133" s="10" t="s">
        <v>74</v>
      </c>
      <c r="E2133" s="15">
        <v>0.013</v>
      </c>
      <c r="F2133" s="11"/>
      <c r="G2133" s="15">
        <v>78.0</v>
      </c>
      <c r="H2133" s="15">
        <v>73.0</v>
      </c>
      <c r="I2133" s="11"/>
      <c r="J2133" s="11"/>
      <c r="K2133" s="11"/>
      <c r="L2133" s="15">
        <v>39088.0</v>
      </c>
      <c r="M2133" s="15">
        <v>1.0</v>
      </c>
    </row>
    <row r="2134">
      <c r="A2134" s="15" t="str">
        <f t="shared" si="1"/>
        <v>Slovakia-Europe2000</v>
      </c>
      <c r="B2134" s="5" t="s">
        <v>75</v>
      </c>
      <c r="C2134" s="17" t="s">
        <v>243</v>
      </c>
      <c r="D2134" s="10" t="s">
        <v>62</v>
      </c>
      <c r="E2134" s="15">
        <v>0.01</v>
      </c>
      <c r="F2134" s="15">
        <v>0.01</v>
      </c>
      <c r="G2134" s="15">
        <v>77.0</v>
      </c>
      <c r="H2134" s="15">
        <v>69.0</v>
      </c>
      <c r="I2134" s="15">
        <v>0.197</v>
      </c>
      <c r="J2134" s="15">
        <v>0.689</v>
      </c>
      <c r="K2134" s="15">
        <v>0.114</v>
      </c>
      <c r="L2134" s="15">
        <v>5388720.0</v>
      </c>
      <c r="M2134" s="15">
        <v>0.562</v>
      </c>
    </row>
    <row r="2135">
      <c r="A2135" s="15" t="str">
        <f t="shared" si="1"/>
        <v>Slovakia-Europe2001</v>
      </c>
      <c r="B2135" s="5" t="s">
        <v>75</v>
      </c>
      <c r="C2135" s="17" t="s">
        <v>243</v>
      </c>
      <c r="D2135" s="10" t="s">
        <v>63</v>
      </c>
      <c r="E2135" s="15">
        <v>0.01</v>
      </c>
      <c r="F2135" s="15">
        <v>0.01</v>
      </c>
      <c r="G2135" s="15">
        <v>78.0</v>
      </c>
      <c r="H2135" s="15">
        <v>70.0</v>
      </c>
      <c r="I2135" s="15">
        <v>0.191</v>
      </c>
      <c r="J2135" s="15">
        <v>0.695</v>
      </c>
      <c r="K2135" s="15">
        <v>0.114</v>
      </c>
      <c r="L2135" s="15">
        <v>5378867.0</v>
      </c>
      <c r="M2135" s="15">
        <v>0.562</v>
      </c>
    </row>
    <row r="2136">
      <c r="A2136" s="15" t="str">
        <f t="shared" si="1"/>
        <v>Slovakia-Europe2002</v>
      </c>
      <c r="B2136" s="5" t="s">
        <v>75</v>
      </c>
      <c r="C2136" s="17" t="s">
        <v>243</v>
      </c>
      <c r="D2136" s="10" t="s">
        <v>64</v>
      </c>
      <c r="E2136" s="15">
        <v>0.01</v>
      </c>
      <c r="F2136" s="15">
        <v>0.009</v>
      </c>
      <c r="G2136" s="15">
        <v>78.0</v>
      </c>
      <c r="H2136" s="15">
        <v>70.0</v>
      </c>
      <c r="I2136" s="15">
        <v>0.185</v>
      </c>
      <c r="J2136" s="15">
        <v>0.7</v>
      </c>
      <c r="K2136" s="15">
        <v>0.115</v>
      </c>
      <c r="L2136" s="15">
        <v>5376912.0</v>
      </c>
      <c r="M2136" s="15">
        <v>0.56</v>
      </c>
    </row>
    <row r="2137">
      <c r="A2137" s="15" t="str">
        <f t="shared" si="1"/>
        <v>Slovakia-Europe2003</v>
      </c>
      <c r="B2137" s="5" t="s">
        <v>75</v>
      </c>
      <c r="C2137" s="17" t="s">
        <v>243</v>
      </c>
      <c r="D2137" s="10" t="s">
        <v>65</v>
      </c>
      <c r="E2137" s="15">
        <v>0.01</v>
      </c>
      <c r="F2137" s="15">
        <v>0.009</v>
      </c>
      <c r="G2137" s="15">
        <v>78.0</v>
      </c>
      <c r="H2137" s="15">
        <v>70.0</v>
      </c>
      <c r="I2137" s="15">
        <v>0.179</v>
      </c>
      <c r="J2137" s="15">
        <v>0.706</v>
      </c>
      <c r="K2137" s="15">
        <v>0.116</v>
      </c>
      <c r="L2137" s="15">
        <v>5373374.0</v>
      </c>
      <c r="M2137" s="15">
        <v>0.559</v>
      </c>
    </row>
    <row r="2138">
      <c r="A2138" s="15" t="str">
        <f t="shared" si="1"/>
        <v>Slovakia-Europe2004</v>
      </c>
      <c r="B2138" s="5" t="s">
        <v>75</v>
      </c>
      <c r="C2138" s="17" t="s">
        <v>243</v>
      </c>
      <c r="D2138" s="10" t="s">
        <v>66</v>
      </c>
      <c r="E2138" s="15">
        <v>0.01</v>
      </c>
      <c r="F2138" s="15">
        <v>0.009</v>
      </c>
      <c r="G2138" s="15">
        <v>78.0</v>
      </c>
      <c r="H2138" s="15">
        <v>70.0</v>
      </c>
      <c r="I2138" s="15">
        <v>0.173</v>
      </c>
      <c r="J2138" s="15">
        <v>0.711</v>
      </c>
      <c r="K2138" s="15">
        <v>0.116</v>
      </c>
      <c r="L2138" s="15">
        <v>5372280.0</v>
      </c>
      <c r="M2138" s="15">
        <v>0.557</v>
      </c>
    </row>
    <row r="2139">
      <c r="A2139" s="15" t="str">
        <f t="shared" si="1"/>
        <v>Slovakia-Europe2005</v>
      </c>
      <c r="B2139" s="5" t="s">
        <v>75</v>
      </c>
      <c r="C2139" s="17" t="s">
        <v>243</v>
      </c>
      <c r="D2139" s="10" t="s">
        <v>67</v>
      </c>
      <c r="E2139" s="15">
        <v>0.01</v>
      </c>
      <c r="F2139" s="15">
        <v>0.008</v>
      </c>
      <c r="G2139" s="15">
        <v>78.0</v>
      </c>
      <c r="H2139" s="15">
        <v>70.0</v>
      </c>
      <c r="I2139" s="15">
        <v>0.168</v>
      </c>
      <c r="J2139" s="15">
        <v>0.716</v>
      </c>
      <c r="K2139" s="15">
        <v>0.117</v>
      </c>
      <c r="L2139" s="15">
        <v>5372807.0</v>
      </c>
      <c r="M2139" s="15">
        <v>0.556</v>
      </c>
    </row>
    <row r="2140">
      <c r="A2140" s="15" t="str">
        <f t="shared" si="1"/>
        <v>Slovakia-Europe2006</v>
      </c>
      <c r="B2140" s="5" t="s">
        <v>75</v>
      </c>
      <c r="C2140" s="17" t="s">
        <v>243</v>
      </c>
      <c r="D2140" s="10" t="s">
        <v>68</v>
      </c>
      <c r="E2140" s="15">
        <v>0.01</v>
      </c>
      <c r="F2140" s="15">
        <v>0.008</v>
      </c>
      <c r="G2140" s="15">
        <v>78.0</v>
      </c>
      <c r="H2140" s="15">
        <v>70.0</v>
      </c>
      <c r="I2140" s="15">
        <v>0.163</v>
      </c>
      <c r="J2140" s="15">
        <v>0.719</v>
      </c>
      <c r="K2140" s="15">
        <v>0.118</v>
      </c>
      <c r="L2140" s="15">
        <v>5373054.0</v>
      </c>
      <c r="M2140" s="15">
        <v>0.554</v>
      </c>
    </row>
    <row r="2141">
      <c r="A2141" s="15" t="str">
        <f t="shared" si="1"/>
        <v>Slovakia-Europe2007</v>
      </c>
      <c r="B2141" s="5" t="s">
        <v>75</v>
      </c>
      <c r="C2141" s="17" t="s">
        <v>243</v>
      </c>
      <c r="D2141" s="10" t="s">
        <v>69</v>
      </c>
      <c r="E2141" s="15">
        <v>0.01</v>
      </c>
      <c r="F2141" s="15">
        <v>0.008</v>
      </c>
      <c r="G2141" s="15">
        <v>78.0</v>
      </c>
      <c r="H2141" s="15">
        <v>71.0</v>
      </c>
      <c r="I2141" s="15">
        <v>0.159</v>
      </c>
      <c r="J2141" s="15">
        <v>0.722</v>
      </c>
      <c r="K2141" s="15">
        <v>0.119</v>
      </c>
      <c r="L2141" s="15">
        <v>5374622.0</v>
      </c>
      <c r="M2141" s="15">
        <v>0.553</v>
      </c>
    </row>
    <row r="2142">
      <c r="A2142" s="15" t="str">
        <f t="shared" si="1"/>
        <v>Slovakia-Europe2008</v>
      </c>
      <c r="B2142" s="5" t="s">
        <v>75</v>
      </c>
      <c r="C2142" s="17" t="s">
        <v>243</v>
      </c>
      <c r="D2142" s="10" t="s">
        <v>70</v>
      </c>
      <c r="E2142" s="15">
        <v>0.011</v>
      </c>
      <c r="F2142" s="15">
        <v>0.007</v>
      </c>
      <c r="G2142" s="15">
        <v>79.0</v>
      </c>
      <c r="H2142" s="15">
        <v>71.0</v>
      </c>
      <c r="I2142" s="15">
        <v>0.156</v>
      </c>
      <c r="J2142" s="15">
        <v>0.724</v>
      </c>
      <c r="K2142" s="15">
        <v>0.12</v>
      </c>
      <c r="L2142" s="15">
        <v>5379233.0</v>
      </c>
      <c r="M2142" s="15">
        <v>0.551</v>
      </c>
    </row>
    <row r="2143">
      <c r="A2143" s="15" t="str">
        <f t="shared" si="1"/>
        <v>Slovakia-Europe2009</v>
      </c>
      <c r="B2143" s="5" t="s">
        <v>75</v>
      </c>
      <c r="C2143" s="17" t="s">
        <v>243</v>
      </c>
      <c r="D2143" s="10" t="s">
        <v>71</v>
      </c>
      <c r="E2143" s="15">
        <v>0.011</v>
      </c>
      <c r="F2143" s="15">
        <v>0.007</v>
      </c>
      <c r="G2143" s="15">
        <v>79.0</v>
      </c>
      <c r="H2143" s="15">
        <v>71.0</v>
      </c>
      <c r="I2143" s="15">
        <v>0.153</v>
      </c>
      <c r="J2143" s="15">
        <v>0.726</v>
      </c>
      <c r="K2143" s="15">
        <v>0.121</v>
      </c>
      <c r="L2143" s="15">
        <v>5386406.0</v>
      </c>
      <c r="M2143" s="15">
        <v>0.55</v>
      </c>
    </row>
    <row r="2144">
      <c r="A2144" s="15" t="str">
        <f t="shared" si="1"/>
        <v>Slovakia-Europe2010</v>
      </c>
      <c r="B2144" s="5" t="s">
        <v>75</v>
      </c>
      <c r="C2144" s="17" t="s">
        <v>243</v>
      </c>
      <c r="D2144" s="10" t="s">
        <v>72</v>
      </c>
      <c r="E2144" s="15">
        <v>0.011</v>
      </c>
      <c r="F2144" s="15">
        <v>0.007</v>
      </c>
      <c r="G2144" s="15">
        <v>79.0</v>
      </c>
      <c r="H2144" s="15">
        <v>72.0</v>
      </c>
      <c r="I2144" s="15">
        <v>0.151</v>
      </c>
      <c r="J2144" s="15">
        <v>0.726</v>
      </c>
      <c r="K2144" s="15">
        <v>0.123</v>
      </c>
      <c r="L2144" s="15">
        <v>5391428.0</v>
      </c>
      <c r="M2144" s="15">
        <v>0.547</v>
      </c>
    </row>
    <row r="2145">
      <c r="A2145" s="15" t="str">
        <f t="shared" si="1"/>
        <v>Slovakia-Europe2011</v>
      </c>
      <c r="B2145" s="5" t="s">
        <v>75</v>
      </c>
      <c r="C2145" s="17" t="s">
        <v>243</v>
      </c>
      <c r="D2145" s="10" t="s">
        <v>73</v>
      </c>
      <c r="E2145" s="15">
        <v>0.011</v>
      </c>
      <c r="F2145" s="15">
        <v>0.007</v>
      </c>
      <c r="G2145" s="15">
        <v>80.0</v>
      </c>
      <c r="H2145" s="15">
        <v>72.0</v>
      </c>
      <c r="I2145" s="15">
        <v>0.15</v>
      </c>
      <c r="J2145" s="15">
        <v>0.725</v>
      </c>
      <c r="K2145" s="15">
        <v>0.125</v>
      </c>
      <c r="L2145" s="15">
        <v>5398384.0</v>
      </c>
      <c r="M2145" s="15">
        <v>0.544</v>
      </c>
    </row>
    <row r="2146">
      <c r="A2146" s="15" t="str">
        <f t="shared" si="1"/>
        <v>Slovakia-Europe2012</v>
      </c>
      <c r="B2146" s="5" t="s">
        <v>75</v>
      </c>
      <c r="C2146" s="17" t="s">
        <v>243</v>
      </c>
      <c r="D2146" s="10" t="s">
        <v>74</v>
      </c>
      <c r="E2146" s="15">
        <v>0.01</v>
      </c>
      <c r="F2146" s="15">
        <v>0.006</v>
      </c>
      <c r="G2146" s="15">
        <v>80.0</v>
      </c>
      <c r="H2146" s="15">
        <v>73.0</v>
      </c>
      <c r="I2146" s="15">
        <v>0.15</v>
      </c>
      <c r="J2146" s="15">
        <v>0.723</v>
      </c>
      <c r="K2146" s="15">
        <v>0.127</v>
      </c>
      <c r="L2146" s="15">
        <v>5407579.0</v>
      </c>
      <c r="M2146" s="15">
        <v>0.542</v>
      </c>
    </row>
    <row r="2147">
      <c r="A2147" s="15" t="str">
        <f t="shared" si="1"/>
        <v>Slovenia-Europe2000</v>
      </c>
      <c r="B2147" s="5" t="s">
        <v>75</v>
      </c>
      <c r="C2147" s="17" t="s">
        <v>244</v>
      </c>
      <c r="D2147" s="10" t="s">
        <v>62</v>
      </c>
      <c r="E2147" s="15">
        <v>0.009</v>
      </c>
      <c r="F2147" s="15">
        <v>0.005</v>
      </c>
      <c r="G2147" s="15">
        <v>79.0</v>
      </c>
      <c r="H2147" s="15">
        <v>72.0</v>
      </c>
      <c r="I2147" s="15">
        <v>0.159</v>
      </c>
      <c r="J2147" s="15">
        <v>0.7</v>
      </c>
      <c r="K2147" s="15">
        <v>0.141</v>
      </c>
      <c r="L2147" s="15">
        <v>1988925.0</v>
      </c>
      <c r="M2147" s="15">
        <v>0.508</v>
      </c>
    </row>
    <row r="2148">
      <c r="A2148" s="15" t="str">
        <f t="shared" si="1"/>
        <v>Slovenia-Europe2001</v>
      </c>
      <c r="B2148" s="5" t="s">
        <v>75</v>
      </c>
      <c r="C2148" s="17" t="s">
        <v>244</v>
      </c>
      <c r="D2148" s="10" t="s">
        <v>63</v>
      </c>
      <c r="E2148" s="15">
        <v>0.009</v>
      </c>
      <c r="F2148" s="15">
        <v>0.004</v>
      </c>
      <c r="G2148" s="15">
        <v>80.0</v>
      </c>
      <c r="H2148" s="15">
        <v>72.0</v>
      </c>
      <c r="I2148" s="15">
        <v>0.155</v>
      </c>
      <c r="J2148" s="15">
        <v>0.701</v>
      </c>
      <c r="K2148" s="15">
        <v>0.144</v>
      </c>
      <c r="L2148" s="15">
        <v>1992060.0</v>
      </c>
      <c r="M2148" s="15">
        <v>0.508</v>
      </c>
    </row>
    <row r="2149">
      <c r="A2149" s="15" t="str">
        <f t="shared" si="1"/>
        <v>Slovenia-Europe2002</v>
      </c>
      <c r="B2149" s="5" t="s">
        <v>75</v>
      </c>
      <c r="C2149" s="17" t="s">
        <v>244</v>
      </c>
      <c r="D2149" s="10" t="s">
        <v>64</v>
      </c>
      <c r="E2149" s="15">
        <v>0.009</v>
      </c>
      <c r="F2149" s="15">
        <v>0.004</v>
      </c>
      <c r="G2149" s="15">
        <v>80.0</v>
      </c>
      <c r="H2149" s="15">
        <v>72.0</v>
      </c>
      <c r="I2149" s="15">
        <v>0.151</v>
      </c>
      <c r="J2149" s="15">
        <v>0.702</v>
      </c>
      <c r="K2149" s="15">
        <v>0.147</v>
      </c>
      <c r="L2149" s="15">
        <v>1994530.0</v>
      </c>
      <c r="M2149" s="15">
        <v>0.508</v>
      </c>
    </row>
    <row r="2150">
      <c r="A2150" s="15" t="str">
        <f t="shared" si="1"/>
        <v>Slovenia-Europe2003</v>
      </c>
      <c r="B2150" s="5" t="s">
        <v>75</v>
      </c>
      <c r="C2150" s="17" t="s">
        <v>244</v>
      </c>
      <c r="D2150" s="10" t="s">
        <v>65</v>
      </c>
      <c r="E2150" s="15">
        <v>0.009</v>
      </c>
      <c r="F2150" s="15">
        <v>0.004</v>
      </c>
      <c r="G2150" s="15">
        <v>81.0</v>
      </c>
      <c r="H2150" s="15">
        <v>73.0</v>
      </c>
      <c r="I2150" s="15">
        <v>0.147</v>
      </c>
      <c r="J2150" s="15">
        <v>0.703</v>
      </c>
      <c r="K2150" s="15">
        <v>0.15</v>
      </c>
      <c r="L2150" s="15">
        <v>1995733.0</v>
      </c>
      <c r="M2150" s="15">
        <v>0.507</v>
      </c>
    </row>
    <row r="2151">
      <c r="A2151" s="15" t="str">
        <f t="shared" si="1"/>
        <v>Slovenia-Europe2004</v>
      </c>
      <c r="B2151" s="5" t="s">
        <v>75</v>
      </c>
      <c r="C2151" s="17" t="s">
        <v>244</v>
      </c>
      <c r="D2151" s="10" t="s">
        <v>66</v>
      </c>
      <c r="E2151" s="15">
        <v>0.009</v>
      </c>
      <c r="F2151" s="15">
        <v>0.004</v>
      </c>
      <c r="G2151" s="15">
        <v>81.0</v>
      </c>
      <c r="H2151" s="15">
        <v>74.0</v>
      </c>
      <c r="I2151" s="15">
        <v>0.144</v>
      </c>
      <c r="J2151" s="15">
        <v>0.703</v>
      </c>
      <c r="K2151" s="15">
        <v>0.153</v>
      </c>
      <c r="L2151" s="15">
        <v>1997012.0</v>
      </c>
      <c r="M2151" s="15">
        <v>0.506</v>
      </c>
    </row>
    <row r="2152">
      <c r="A2152" s="15" t="str">
        <f t="shared" si="1"/>
        <v>Slovenia-Europe2005</v>
      </c>
      <c r="B2152" s="5" t="s">
        <v>75</v>
      </c>
      <c r="C2152" s="17" t="s">
        <v>244</v>
      </c>
      <c r="D2152" s="10" t="s">
        <v>67</v>
      </c>
      <c r="E2152" s="15">
        <v>0.009</v>
      </c>
      <c r="F2152" s="15">
        <v>0.004</v>
      </c>
      <c r="G2152" s="15">
        <v>81.0</v>
      </c>
      <c r="H2152" s="15">
        <v>74.0</v>
      </c>
      <c r="I2152" s="15">
        <v>0.142</v>
      </c>
      <c r="J2152" s="15">
        <v>0.703</v>
      </c>
      <c r="K2152" s="15">
        <v>0.155</v>
      </c>
      <c r="L2152" s="15">
        <v>2000474.0</v>
      </c>
      <c r="M2152" s="15">
        <v>0.505</v>
      </c>
    </row>
    <row r="2153">
      <c r="A2153" s="15" t="str">
        <f t="shared" si="1"/>
        <v>Slovenia-Europe2006</v>
      </c>
      <c r="B2153" s="5" t="s">
        <v>75</v>
      </c>
      <c r="C2153" s="17" t="s">
        <v>244</v>
      </c>
      <c r="D2153" s="10" t="s">
        <v>68</v>
      </c>
      <c r="E2153" s="15">
        <v>0.009</v>
      </c>
      <c r="F2153" s="15">
        <v>0.003</v>
      </c>
      <c r="G2153" s="15">
        <v>82.0</v>
      </c>
      <c r="H2153" s="15">
        <v>75.0</v>
      </c>
      <c r="I2153" s="15">
        <v>0.14</v>
      </c>
      <c r="J2153" s="15">
        <v>0.702</v>
      </c>
      <c r="K2153" s="15">
        <v>0.158</v>
      </c>
      <c r="L2153" s="15">
        <v>2006868.0</v>
      </c>
      <c r="M2153" s="15">
        <v>0.504</v>
      </c>
    </row>
    <row r="2154">
      <c r="A2154" s="15" t="str">
        <f t="shared" si="1"/>
        <v>Slovenia-Europe2007</v>
      </c>
      <c r="B2154" s="5" t="s">
        <v>75</v>
      </c>
      <c r="C2154" s="17" t="s">
        <v>244</v>
      </c>
      <c r="D2154" s="10" t="s">
        <v>69</v>
      </c>
      <c r="E2154" s="15">
        <v>0.01</v>
      </c>
      <c r="F2154" s="15">
        <v>0.003</v>
      </c>
      <c r="G2154" s="15">
        <v>82.0</v>
      </c>
      <c r="H2154" s="15">
        <v>75.0</v>
      </c>
      <c r="I2154" s="15">
        <v>0.14</v>
      </c>
      <c r="J2154" s="15">
        <v>0.7</v>
      </c>
      <c r="K2154" s="15">
        <v>0.16</v>
      </c>
      <c r="L2154" s="15">
        <v>2018122.0</v>
      </c>
      <c r="M2154" s="15">
        <v>0.503</v>
      </c>
    </row>
    <row r="2155">
      <c r="A2155" s="15" t="str">
        <f t="shared" si="1"/>
        <v>Slovenia-Europe2008</v>
      </c>
      <c r="B2155" s="5" t="s">
        <v>75</v>
      </c>
      <c r="C2155" s="17" t="s">
        <v>244</v>
      </c>
      <c r="D2155" s="10" t="s">
        <v>70</v>
      </c>
      <c r="E2155" s="15">
        <v>0.011</v>
      </c>
      <c r="F2155" s="15">
        <v>0.003</v>
      </c>
      <c r="G2155" s="15">
        <v>82.0</v>
      </c>
      <c r="H2155" s="15">
        <v>75.0</v>
      </c>
      <c r="I2155" s="15">
        <v>0.139</v>
      </c>
      <c r="J2155" s="15">
        <v>0.698</v>
      </c>
      <c r="K2155" s="15">
        <v>0.162</v>
      </c>
      <c r="L2155" s="15">
        <v>2021316.0</v>
      </c>
      <c r="M2155" s="15">
        <v>0.502</v>
      </c>
    </row>
    <row r="2156">
      <c r="A2156" s="15" t="str">
        <f t="shared" si="1"/>
        <v>Slovenia-Europe2009</v>
      </c>
      <c r="B2156" s="5" t="s">
        <v>75</v>
      </c>
      <c r="C2156" s="17" t="s">
        <v>244</v>
      </c>
      <c r="D2156" s="10" t="s">
        <v>71</v>
      </c>
      <c r="E2156" s="15">
        <v>0.011</v>
      </c>
      <c r="F2156" s="15">
        <v>0.003</v>
      </c>
      <c r="G2156" s="15">
        <v>82.0</v>
      </c>
      <c r="H2156" s="15">
        <v>76.0</v>
      </c>
      <c r="I2156" s="15">
        <v>0.14</v>
      </c>
      <c r="J2156" s="15">
        <v>0.696</v>
      </c>
      <c r="K2156" s="15">
        <v>0.165</v>
      </c>
      <c r="L2156" s="15">
        <v>2039669.0</v>
      </c>
      <c r="M2156" s="15">
        <v>0.501</v>
      </c>
    </row>
    <row r="2157">
      <c r="A2157" s="15" t="str">
        <f t="shared" si="1"/>
        <v>Slovenia-Europe2010</v>
      </c>
      <c r="B2157" s="5" t="s">
        <v>75</v>
      </c>
      <c r="C2157" s="17" t="s">
        <v>244</v>
      </c>
      <c r="D2157" s="10" t="s">
        <v>72</v>
      </c>
      <c r="E2157" s="15">
        <v>0.011</v>
      </c>
      <c r="F2157" s="15">
        <v>0.003</v>
      </c>
      <c r="G2157" s="15">
        <v>83.0</v>
      </c>
      <c r="H2157" s="15">
        <v>76.0</v>
      </c>
      <c r="I2157" s="15">
        <v>0.14</v>
      </c>
      <c r="J2157" s="15">
        <v>0.693</v>
      </c>
      <c r="K2157" s="15">
        <v>0.167</v>
      </c>
      <c r="L2157" s="15">
        <v>2048583.0</v>
      </c>
      <c r="M2157" s="15">
        <v>0.5</v>
      </c>
    </row>
    <row r="2158">
      <c r="A2158" s="15" t="str">
        <f t="shared" si="1"/>
        <v>Slovenia-Europe2011</v>
      </c>
      <c r="B2158" s="5" t="s">
        <v>75</v>
      </c>
      <c r="C2158" s="17" t="s">
        <v>244</v>
      </c>
      <c r="D2158" s="10" t="s">
        <v>73</v>
      </c>
      <c r="E2158" s="15">
        <v>0.011</v>
      </c>
      <c r="F2158" s="15">
        <v>0.003</v>
      </c>
      <c r="G2158" s="15">
        <v>83.0</v>
      </c>
      <c r="H2158" s="15">
        <v>77.0</v>
      </c>
      <c r="I2158" s="15">
        <v>0.141</v>
      </c>
      <c r="J2158" s="15">
        <v>0.691</v>
      </c>
      <c r="K2158" s="15">
        <v>0.169</v>
      </c>
      <c r="L2158" s="15">
        <v>2052843.0</v>
      </c>
      <c r="M2158" s="15">
        <v>0.499</v>
      </c>
    </row>
    <row r="2159">
      <c r="A2159" s="15" t="str">
        <f t="shared" si="1"/>
        <v>Slovenia-Europe2012</v>
      </c>
      <c r="B2159" s="5" t="s">
        <v>75</v>
      </c>
      <c r="C2159" s="17" t="s">
        <v>244</v>
      </c>
      <c r="D2159" s="10" t="s">
        <v>74</v>
      </c>
      <c r="E2159" s="15">
        <v>0.011</v>
      </c>
      <c r="F2159" s="15">
        <v>0.002</v>
      </c>
      <c r="G2159" s="15">
        <v>83.0</v>
      </c>
      <c r="H2159" s="15">
        <v>77.0</v>
      </c>
      <c r="I2159" s="15">
        <v>0.142</v>
      </c>
      <c r="J2159" s="15">
        <v>0.688</v>
      </c>
      <c r="K2159" s="15">
        <v>0.171</v>
      </c>
      <c r="L2159" s="15">
        <v>2057159.0</v>
      </c>
      <c r="M2159" s="15">
        <v>0.499</v>
      </c>
    </row>
    <row r="2160">
      <c r="A2160" s="15" t="str">
        <f t="shared" si="1"/>
        <v>Solomon Islands-Oceania2000</v>
      </c>
      <c r="B2160" s="5" t="s">
        <v>79</v>
      </c>
      <c r="C2160" s="17" t="s">
        <v>245</v>
      </c>
      <c r="D2160" s="10" t="s">
        <v>62</v>
      </c>
      <c r="E2160" s="15">
        <v>0.036</v>
      </c>
      <c r="F2160" s="15">
        <v>0.028</v>
      </c>
      <c r="G2160" s="15">
        <v>64.0</v>
      </c>
      <c r="H2160" s="15">
        <v>62.0</v>
      </c>
      <c r="I2160" s="15">
        <v>0.419</v>
      </c>
      <c r="J2160" s="15">
        <v>0.553</v>
      </c>
      <c r="K2160" s="15">
        <v>0.028</v>
      </c>
      <c r="L2160" s="15">
        <v>412336.0</v>
      </c>
      <c r="M2160" s="15">
        <v>0.158</v>
      </c>
    </row>
    <row r="2161">
      <c r="A2161" s="15" t="str">
        <f t="shared" si="1"/>
        <v>Solomon Islands-Oceania2001</v>
      </c>
      <c r="B2161" s="5" t="s">
        <v>79</v>
      </c>
      <c r="C2161" s="17" t="s">
        <v>245</v>
      </c>
      <c r="D2161" s="10" t="s">
        <v>63</v>
      </c>
      <c r="E2161" s="15">
        <v>0.035</v>
      </c>
      <c r="F2161" s="15">
        <v>0.029</v>
      </c>
      <c r="G2161" s="15">
        <v>65.0</v>
      </c>
      <c r="H2161" s="15">
        <v>62.0</v>
      </c>
      <c r="I2161" s="15">
        <v>0.418</v>
      </c>
      <c r="J2161" s="15">
        <v>0.554</v>
      </c>
      <c r="K2161" s="15">
        <v>0.029</v>
      </c>
      <c r="L2161" s="15">
        <v>423529.0</v>
      </c>
      <c r="M2161" s="15">
        <v>0.162</v>
      </c>
    </row>
    <row r="2162">
      <c r="A2162" s="15" t="str">
        <f t="shared" si="1"/>
        <v>Solomon Islands-Oceania2002</v>
      </c>
      <c r="B2162" s="5" t="s">
        <v>79</v>
      </c>
      <c r="C2162" s="17" t="s">
        <v>245</v>
      </c>
      <c r="D2162" s="10" t="s">
        <v>64</v>
      </c>
      <c r="E2162" s="15">
        <v>0.035</v>
      </c>
      <c r="F2162" s="15">
        <v>0.029</v>
      </c>
      <c r="G2162" s="15">
        <v>66.0</v>
      </c>
      <c r="H2162" s="15">
        <v>63.0</v>
      </c>
      <c r="I2162" s="15">
        <v>0.416</v>
      </c>
      <c r="J2162" s="15">
        <v>0.555</v>
      </c>
      <c r="K2162" s="15">
        <v>0.029</v>
      </c>
      <c r="L2162" s="15">
        <v>434880.0</v>
      </c>
      <c r="M2162" s="15">
        <v>0.166</v>
      </c>
    </row>
    <row r="2163">
      <c r="A2163" s="15" t="str">
        <f t="shared" si="1"/>
        <v>Solomon Islands-Oceania2003</v>
      </c>
      <c r="B2163" s="5" t="s">
        <v>79</v>
      </c>
      <c r="C2163" s="17" t="s">
        <v>245</v>
      </c>
      <c r="D2163" s="10" t="s">
        <v>65</v>
      </c>
      <c r="E2163" s="15">
        <v>0.035</v>
      </c>
      <c r="F2163" s="15">
        <v>0.029</v>
      </c>
      <c r="G2163" s="15">
        <v>66.0</v>
      </c>
      <c r="H2163" s="15">
        <v>63.0</v>
      </c>
      <c r="I2163" s="15">
        <v>0.415</v>
      </c>
      <c r="J2163" s="15">
        <v>0.556</v>
      </c>
      <c r="K2163" s="15">
        <v>0.029</v>
      </c>
      <c r="L2163" s="15">
        <v>446335.0</v>
      </c>
      <c r="M2163" s="15">
        <v>0.17</v>
      </c>
    </row>
    <row r="2164">
      <c r="A2164" s="15" t="str">
        <f t="shared" si="1"/>
        <v>Solomon Islands-Oceania2004</v>
      </c>
      <c r="B2164" s="5" t="s">
        <v>79</v>
      </c>
      <c r="C2164" s="17" t="s">
        <v>245</v>
      </c>
      <c r="D2164" s="10" t="s">
        <v>66</v>
      </c>
      <c r="E2164" s="15">
        <v>0.035</v>
      </c>
      <c r="F2164" s="15">
        <v>0.029</v>
      </c>
      <c r="G2164" s="15">
        <v>67.0</v>
      </c>
      <c r="H2164" s="15">
        <v>64.0</v>
      </c>
      <c r="I2164" s="15">
        <v>0.414</v>
      </c>
      <c r="J2164" s="15">
        <v>0.557</v>
      </c>
      <c r="K2164" s="15">
        <v>0.029</v>
      </c>
      <c r="L2164" s="15">
        <v>457827.0</v>
      </c>
      <c r="M2164" s="15">
        <v>0.174</v>
      </c>
    </row>
    <row r="2165">
      <c r="A2165" s="15" t="str">
        <f t="shared" si="1"/>
        <v>Solomon Islands-Oceania2005</v>
      </c>
      <c r="B2165" s="5" t="s">
        <v>79</v>
      </c>
      <c r="C2165" s="17" t="s">
        <v>245</v>
      </c>
      <c r="D2165" s="10" t="s">
        <v>67</v>
      </c>
      <c r="E2165" s="15">
        <v>0.035</v>
      </c>
      <c r="F2165" s="15">
        <v>0.029</v>
      </c>
      <c r="G2165" s="15">
        <v>67.0</v>
      </c>
      <c r="H2165" s="15">
        <v>64.0</v>
      </c>
      <c r="I2165" s="15">
        <v>0.413</v>
      </c>
      <c r="J2165" s="15">
        <v>0.557</v>
      </c>
      <c r="K2165" s="15">
        <v>0.03</v>
      </c>
      <c r="L2165" s="15">
        <v>469306.0</v>
      </c>
      <c r="M2165" s="15">
        <v>0.178</v>
      </c>
    </row>
    <row r="2166">
      <c r="A2166" s="15" t="str">
        <f t="shared" si="1"/>
        <v>Solomon Islands-Oceania2006</v>
      </c>
      <c r="B2166" s="5" t="s">
        <v>79</v>
      </c>
      <c r="C2166" s="17" t="s">
        <v>245</v>
      </c>
      <c r="D2166" s="10" t="s">
        <v>68</v>
      </c>
      <c r="E2166" s="15">
        <v>0.034</v>
      </c>
      <c r="F2166" s="15">
        <v>0.029</v>
      </c>
      <c r="G2166" s="15">
        <v>67.0</v>
      </c>
      <c r="H2166" s="15">
        <v>65.0</v>
      </c>
      <c r="I2166" s="15">
        <v>0.412</v>
      </c>
      <c r="J2166" s="15">
        <v>0.557</v>
      </c>
      <c r="K2166" s="15">
        <v>0.03</v>
      </c>
      <c r="L2166" s="15">
        <v>480745.0</v>
      </c>
      <c r="M2166" s="15">
        <v>0.183</v>
      </c>
    </row>
    <row r="2167">
      <c r="A2167" s="15" t="str">
        <f t="shared" si="1"/>
        <v>Solomon Islands-Oceania2007</v>
      </c>
      <c r="B2167" s="5" t="s">
        <v>79</v>
      </c>
      <c r="C2167" s="17" t="s">
        <v>245</v>
      </c>
      <c r="D2167" s="10" t="s">
        <v>69</v>
      </c>
      <c r="E2167" s="15">
        <v>0.034</v>
      </c>
      <c r="F2167" s="15">
        <v>0.029</v>
      </c>
      <c r="G2167" s="15">
        <v>68.0</v>
      </c>
      <c r="H2167" s="15">
        <v>65.0</v>
      </c>
      <c r="I2167" s="15">
        <v>0.411</v>
      </c>
      <c r="J2167" s="15">
        <v>0.558</v>
      </c>
      <c r="K2167" s="15">
        <v>0.031</v>
      </c>
      <c r="L2167" s="15">
        <v>492148.0</v>
      </c>
      <c r="M2167" s="15">
        <v>0.187</v>
      </c>
    </row>
    <row r="2168">
      <c r="A2168" s="15" t="str">
        <f t="shared" si="1"/>
        <v>Solomon Islands-Oceania2008</v>
      </c>
      <c r="B2168" s="5" t="s">
        <v>79</v>
      </c>
      <c r="C2168" s="17" t="s">
        <v>245</v>
      </c>
      <c r="D2168" s="10" t="s">
        <v>70</v>
      </c>
      <c r="E2168" s="15">
        <v>0.034</v>
      </c>
      <c r="F2168" s="15">
        <v>0.028</v>
      </c>
      <c r="G2168" s="15">
        <v>68.0</v>
      </c>
      <c r="H2168" s="15">
        <v>65.0</v>
      </c>
      <c r="I2168" s="15">
        <v>0.41</v>
      </c>
      <c r="J2168" s="15">
        <v>0.558</v>
      </c>
      <c r="K2168" s="15">
        <v>0.032</v>
      </c>
      <c r="L2168" s="15">
        <v>503541.0</v>
      </c>
      <c r="M2168" s="15">
        <v>0.191</v>
      </c>
    </row>
    <row r="2169">
      <c r="A2169" s="15" t="str">
        <f t="shared" si="1"/>
        <v>Solomon Islands-Oceania2009</v>
      </c>
      <c r="B2169" s="5" t="s">
        <v>79</v>
      </c>
      <c r="C2169" s="17" t="s">
        <v>245</v>
      </c>
      <c r="D2169" s="10" t="s">
        <v>71</v>
      </c>
      <c r="E2169" s="15">
        <v>0.033</v>
      </c>
      <c r="F2169" s="15">
        <v>0.028</v>
      </c>
      <c r="G2169" s="15">
        <v>68.0</v>
      </c>
      <c r="H2169" s="15">
        <v>66.0</v>
      </c>
      <c r="I2169" s="15">
        <v>0.409</v>
      </c>
      <c r="J2169" s="15">
        <v>0.559</v>
      </c>
      <c r="K2169" s="15">
        <v>0.032</v>
      </c>
      <c r="L2169" s="15">
        <v>514964.0</v>
      </c>
      <c r="M2169" s="15">
        <v>0.196</v>
      </c>
    </row>
    <row r="2170">
      <c r="A2170" s="15" t="str">
        <f t="shared" si="1"/>
        <v>Solomon Islands-Oceania2010</v>
      </c>
      <c r="B2170" s="5" t="s">
        <v>79</v>
      </c>
      <c r="C2170" s="17" t="s">
        <v>245</v>
      </c>
      <c r="D2170" s="10" t="s">
        <v>72</v>
      </c>
      <c r="E2170" s="15">
        <v>0.033</v>
      </c>
      <c r="F2170" s="15">
        <v>0.027</v>
      </c>
      <c r="G2170" s="15">
        <v>68.0</v>
      </c>
      <c r="H2170" s="15">
        <v>66.0</v>
      </c>
      <c r="I2170" s="15">
        <v>0.408</v>
      </c>
      <c r="J2170" s="15">
        <v>0.56</v>
      </c>
      <c r="K2170" s="15">
        <v>0.033</v>
      </c>
      <c r="L2170" s="15">
        <v>526447.0</v>
      </c>
      <c r="M2170" s="15">
        <v>0.2</v>
      </c>
    </row>
    <row r="2171">
      <c r="A2171" s="15" t="str">
        <f t="shared" si="1"/>
        <v>Solomon Islands-Oceania2011</v>
      </c>
      <c r="B2171" s="5" t="s">
        <v>79</v>
      </c>
      <c r="C2171" s="17" t="s">
        <v>245</v>
      </c>
      <c r="D2171" s="10" t="s">
        <v>73</v>
      </c>
      <c r="E2171" s="15">
        <v>0.032</v>
      </c>
      <c r="F2171" s="15">
        <v>0.026</v>
      </c>
      <c r="G2171" s="15">
        <v>69.0</v>
      </c>
      <c r="H2171" s="15">
        <v>66.0</v>
      </c>
      <c r="I2171" s="15">
        <v>0.406</v>
      </c>
      <c r="J2171" s="15">
        <v>0.561</v>
      </c>
      <c r="K2171" s="15">
        <v>0.033</v>
      </c>
      <c r="L2171" s="15">
        <v>537997.0</v>
      </c>
      <c r="M2171" s="15">
        <v>0.205</v>
      </c>
    </row>
    <row r="2172">
      <c r="A2172" s="15" t="str">
        <f t="shared" si="1"/>
        <v>Solomon Islands-Oceania2012</v>
      </c>
      <c r="B2172" s="5" t="s">
        <v>79</v>
      </c>
      <c r="C2172" s="17" t="s">
        <v>245</v>
      </c>
      <c r="D2172" s="10" t="s">
        <v>74</v>
      </c>
      <c r="E2172" s="15">
        <v>0.031</v>
      </c>
      <c r="F2172" s="15">
        <v>0.026</v>
      </c>
      <c r="G2172" s="15">
        <v>69.0</v>
      </c>
      <c r="H2172" s="15">
        <v>66.0</v>
      </c>
      <c r="I2172" s="15">
        <v>0.404</v>
      </c>
      <c r="J2172" s="15">
        <v>0.563</v>
      </c>
      <c r="K2172" s="15">
        <v>0.033</v>
      </c>
      <c r="L2172" s="15">
        <v>549598.0</v>
      </c>
      <c r="M2172" s="15">
        <v>0.21</v>
      </c>
    </row>
    <row r="2173">
      <c r="A2173" s="15" t="str">
        <f t="shared" si="1"/>
        <v>Somalia-Africa2000</v>
      </c>
      <c r="B2173" s="5" t="s">
        <v>77</v>
      </c>
      <c r="C2173" s="17" t="s">
        <v>246</v>
      </c>
      <c r="D2173" s="10" t="s">
        <v>62</v>
      </c>
      <c r="E2173" s="15">
        <v>0.049</v>
      </c>
      <c r="F2173" s="15">
        <v>0.105</v>
      </c>
      <c r="G2173" s="15">
        <v>52.0</v>
      </c>
      <c r="H2173" s="15">
        <v>49.0</v>
      </c>
      <c r="I2173" s="15">
        <v>0.472</v>
      </c>
      <c r="J2173" s="15">
        <v>0.499</v>
      </c>
      <c r="K2173" s="15">
        <v>0.029</v>
      </c>
      <c r="L2173" s="15">
        <v>7385416.0</v>
      </c>
      <c r="M2173" s="15">
        <v>0.332</v>
      </c>
    </row>
    <row r="2174">
      <c r="A2174" s="15" t="str">
        <f t="shared" si="1"/>
        <v>Somalia-Africa2001</v>
      </c>
      <c r="B2174" s="5" t="s">
        <v>77</v>
      </c>
      <c r="C2174" s="17" t="s">
        <v>246</v>
      </c>
      <c r="D2174" s="10" t="s">
        <v>63</v>
      </c>
      <c r="E2174" s="15">
        <v>0.048</v>
      </c>
      <c r="F2174" s="15">
        <v>0.105</v>
      </c>
      <c r="G2174" s="15">
        <v>53.0</v>
      </c>
      <c r="H2174" s="15">
        <v>50.0</v>
      </c>
      <c r="I2174" s="15">
        <v>0.473</v>
      </c>
      <c r="J2174" s="15">
        <v>0.497</v>
      </c>
      <c r="K2174" s="15">
        <v>0.029</v>
      </c>
      <c r="L2174" s="15">
        <v>7609265.0</v>
      </c>
      <c r="M2174" s="15">
        <v>0.336</v>
      </c>
    </row>
    <row r="2175">
      <c r="A2175" s="15" t="str">
        <f t="shared" si="1"/>
        <v>Somalia-Africa2002</v>
      </c>
      <c r="B2175" s="5" t="s">
        <v>77</v>
      </c>
      <c r="C2175" s="17" t="s">
        <v>246</v>
      </c>
      <c r="D2175" s="10" t="s">
        <v>64</v>
      </c>
      <c r="E2175" s="15">
        <v>0.048</v>
      </c>
      <c r="F2175" s="15">
        <v>0.105</v>
      </c>
      <c r="G2175" s="15">
        <v>53.0</v>
      </c>
      <c r="H2175" s="15">
        <v>50.0</v>
      </c>
      <c r="I2175" s="15">
        <v>0.475</v>
      </c>
      <c r="J2175" s="15">
        <v>0.496</v>
      </c>
      <c r="K2175" s="15">
        <v>0.029</v>
      </c>
      <c r="L2175" s="15">
        <v>7825924.0</v>
      </c>
      <c r="M2175" s="15">
        <v>0.34</v>
      </c>
    </row>
    <row r="2176">
      <c r="A2176" s="15" t="str">
        <f t="shared" si="1"/>
        <v>Somalia-Africa2003</v>
      </c>
      <c r="B2176" s="5" t="s">
        <v>77</v>
      </c>
      <c r="C2176" s="17" t="s">
        <v>246</v>
      </c>
      <c r="D2176" s="10" t="s">
        <v>65</v>
      </c>
      <c r="E2176" s="15">
        <v>0.047</v>
      </c>
      <c r="F2176" s="15">
        <v>0.105</v>
      </c>
      <c r="G2176" s="15">
        <v>53.0</v>
      </c>
      <c r="H2176" s="15">
        <v>50.0</v>
      </c>
      <c r="I2176" s="15">
        <v>0.476</v>
      </c>
      <c r="J2176" s="15">
        <v>0.495</v>
      </c>
      <c r="K2176" s="15">
        <v>0.029</v>
      </c>
      <c r="L2176" s="15">
        <v>8037706.0</v>
      </c>
      <c r="M2176" s="15">
        <v>0.344</v>
      </c>
    </row>
    <row r="2177">
      <c r="A2177" s="15" t="str">
        <f t="shared" si="1"/>
        <v>Somalia-Africa2004</v>
      </c>
      <c r="B2177" s="5" t="s">
        <v>77</v>
      </c>
      <c r="C2177" s="17" t="s">
        <v>246</v>
      </c>
      <c r="D2177" s="10" t="s">
        <v>66</v>
      </c>
      <c r="E2177" s="15">
        <v>0.047</v>
      </c>
      <c r="F2177" s="15">
        <v>0.105</v>
      </c>
      <c r="G2177" s="15">
        <v>54.0</v>
      </c>
      <c r="H2177" s="15">
        <v>51.0</v>
      </c>
      <c r="I2177" s="15">
        <v>0.477</v>
      </c>
      <c r="J2177" s="15">
        <v>0.494</v>
      </c>
      <c r="K2177" s="15">
        <v>0.029</v>
      </c>
      <c r="L2177" s="15">
        <v>8249965.0</v>
      </c>
      <c r="M2177" s="15">
        <v>0.348</v>
      </c>
    </row>
    <row r="2178">
      <c r="A2178" s="15" t="str">
        <f t="shared" si="1"/>
        <v>Somalia-Africa2005</v>
      </c>
      <c r="B2178" s="5" t="s">
        <v>77</v>
      </c>
      <c r="C2178" s="17" t="s">
        <v>246</v>
      </c>
      <c r="D2178" s="10" t="s">
        <v>67</v>
      </c>
      <c r="E2178" s="15">
        <v>0.047</v>
      </c>
      <c r="F2178" s="15">
        <v>0.105</v>
      </c>
      <c r="G2178" s="15">
        <v>54.0</v>
      </c>
      <c r="H2178" s="15">
        <v>51.0</v>
      </c>
      <c r="I2178" s="15">
        <v>0.477</v>
      </c>
      <c r="J2178" s="15">
        <v>0.494</v>
      </c>
      <c r="K2178" s="15">
        <v>0.029</v>
      </c>
      <c r="L2178" s="15">
        <v>8466938.0</v>
      </c>
      <c r="M2178" s="15">
        <v>0.352</v>
      </c>
    </row>
    <row r="2179">
      <c r="A2179" s="15" t="str">
        <f t="shared" si="1"/>
        <v>Somalia-Africa2006</v>
      </c>
      <c r="B2179" s="5" t="s">
        <v>77</v>
      </c>
      <c r="C2179" s="17" t="s">
        <v>246</v>
      </c>
      <c r="D2179" s="10" t="s">
        <v>68</v>
      </c>
      <c r="E2179" s="15">
        <v>0.047</v>
      </c>
      <c r="F2179" s="15">
        <v>0.105</v>
      </c>
      <c r="G2179" s="15">
        <v>54.0</v>
      </c>
      <c r="H2179" s="15">
        <v>51.0</v>
      </c>
      <c r="I2179" s="15">
        <v>0.478</v>
      </c>
      <c r="J2179" s="15">
        <v>0.493</v>
      </c>
      <c r="K2179" s="15">
        <v>0.029</v>
      </c>
      <c r="L2179" s="15">
        <v>8687671.0</v>
      </c>
      <c r="M2179" s="15">
        <v>0.356</v>
      </c>
    </row>
    <row r="2180">
      <c r="A2180" s="15" t="str">
        <f t="shared" si="1"/>
        <v>Somalia-Africa2007</v>
      </c>
      <c r="B2180" s="5" t="s">
        <v>77</v>
      </c>
      <c r="C2180" s="17" t="s">
        <v>246</v>
      </c>
      <c r="D2180" s="10" t="s">
        <v>69</v>
      </c>
      <c r="E2180" s="15">
        <v>0.046</v>
      </c>
      <c r="F2180" s="15">
        <v>0.104</v>
      </c>
      <c r="G2180" s="15">
        <v>55.0</v>
      </c>
      <c r="H2180" s="15">
        <v>51.0</v>
      </c>
      <c r="I2180" s="15">
        <v>0.478</v>
      </c>
      <c r="J2180" s="15">
        <v>0.493</v>
      </c>
      <c r="K2180" s="15">
        <v>0.029</v>
      </c>
      <c r="L2180" s="15">
        <v>8910851.0</v>
      </c>
      <c r="M2180" s="15">
        <v>0.36</v>
      </c>
    </row>
    <row r="2181">
      <c r="A2181" s="15" t="str">
        <f t="shared" si="1"/>
        <v>Somalia-Africa2008</v>
      </c>
      <c r="B2181" s="5" t="s">
        <v>77</v>
      </c>
      <c r="C2181" s="17" t="s">
        <v>246</v>
      </c>
      <c r="D2181" s="10" t="s">
        <v>70</v>
      </c>
      <c r="E2181" s="15">
        <v>0.046</v>
      </c>
      <c r="F2181" s="15">
        <v>0.102</v>
      </c>
      <c r="G2181" s="15">
        <v>55.0</v>
      </c>
      <c r="H2181" s="15">
        <v>52.0</v>
      </c>
      <c r="I2181" s="15">
        <v>0.478</v>
      </c>
      <c r="J2181" s="15">
        <v>0.493</v>
      </c>
      <c r="K2181" s="15">
        <v>0.029</v>
      </c>
      <c r="L2181" s="15">
        <v>9140259.0</v>
      </c>
      <c r="M2181" s="15">
        <v>0.364</v>
      </c>
    </row>
    <row r="2182">
      <c r="A2182" s="15" t="str">
        <f t="shared" si="1"/>
        <v>Somalia-Africa2009</v>
      </c>
      <c r="B2182" s="5" t="s">
        <v>77</v>
      </c>
      <c r="C2182" s="17" t="s">
        <v>246</v>
      </c>
      <c r="D2182" s="10" t="s">
        <v>71</v>
      </c>
      <c r="E2182" s="15">
        <v>0.046</v>
      </c>
      <c r="F2182" s="15">
        <v>0.1</v>
      </c>
      <c r="G2182" s="15">
        <v>55.0</v>
      </c>
      <c r="H2182" s="15">
        <v>52.0</v>
      </c>
      <c r="I2182" s="15">
        <v>0.478</v>
      </c>
      <c r="J2182" s="15">
        <v>0.494</v>
      </c>
      <c r="K2182" s="15">
        <v>0.028</v>
      </c>
      <c r="L2182" s="15">
        <v>9380854.0</v>
      </c>
      <c r="M2182" s="15">
        <v>0.368</v>
      </c>
    </row>
    <row r="2183">
      <c r="A2183" s="15" t="str">
        <f t="shared" si="1"/>
        <v>Somalia-Africa2010</v>
      </c>
      <c r="B2183" s="5" t="s">
        <v>77</v>
      </c>
      <c r="C2183" s="17" t="s">
        <v>246</v>
      </c>
      <c r="D2183" s="10" t="s">
        <v>72</v>
      </c>
      <c r="E2183" s="15">
        <v>0.045</v>
      </c>
      <c r="F2183" s="15">
        <v>0.097</v>
      </c>
      <c r="G2183" s="15">
        <v>56.0</v>
      </c>
      <c r="H2183" s="15">
        <v>52.0</v>
      </c>
      <c r="I2183" s="15">
        <v>0.477</v>
      </c>
      <c r="J2183" s="15">
        <v>0.495</v>
      </c>
      <c r="K2183" s="15">
        <v>0.028</v>
      </c>
      <c r="L2183" s="15">
        <v>9636173.0</v>
      </c>
      <c r="M2183" s="15">
        <v>0.373</v>
      </c>
    </row>
    <row r="2184">
      <c r="A2184" s="15" t="str">
        <f t="shared" si="1"/>
        <v>Somalia-Africa2011</v>
      </c>
      <c r="B2184" s="5" t="s">
        <v>77</v>
      </c>
      <c r="C2184" s="17" t="s">
        <v>246</v>
      </c>
      <c r="D2184" s="10" t="s">
        <v>73</v>
      </c>
      <c r="E2184" s="15">
        <v>0.045</v>
      </c>
      <c r="F2184" s="15">
        <v>0.095</v>
      </c>
      <c r="G2184" s="15">
        <v>56.0</v>
      </c>
      <c r="H2184" s="15">
        <v>53.0</v>
      </c>
      <c r="I2184" s="15">
        <v>0.475</v>
      </c>
      <c r="J2184" s="15">
        <v>0.496</v>
      </c>
      <c r="K2184" s="15">
        <v>0.028</v>
      </c>
      <c r="L2184" s="15">
        <v>9907903.0</v>
      </c>
      <c r="M2184" s="15">
        <v>0.377</v>
      </c>
    </row>
    <row r="2185">
      <c r="A2185" s="15" t="str">
        <f t="shared" si="1"/>
        <v>Somalia-Africa2012</v>
      </c>
      <c r="B2185" s="5" t="s">
        <v>77</v>
      </c>
      <c r="C2185" s="17" t="s">
        <v>246</v>
      </c>
      <c r="D2185" s="10" t="s">
        <v>74</v>
      </c>
      <c r="E2185" s="15">
        <v>0.044</v>
      </c>
      <c r="F2185" s="15">
        <v>0.092</v>
      </c>
      <c r="G2185" s="15">
        <v>56.0</v>
      </c>
      <c r="H2185" s="15">
        <v>53.0</v>
      </c>
      <c r="I2185" s="15">
        <v>0.473</v>
      </c>
      <c r="J2185" s="15">
        <v>0.498</v>
      </c>
      <c r="K2185" s="15">
        <v>0.028</v>
      </c>
      <c r="L2185" s="15">
        <v>1.0195134E7</v>
      </c>
      <c r="M2185" s="15">
        <v>0.382</v>
      </c>
    </row>
    <row r="2186">
      <c r="A2186" s="15" t="str">
        <f t="shared" si="1"/>
        <v>South Africa-Africa2000</v>
      </c>
      <c r="B2186" s="5" t="s">
        <v>77</v>
      </c>
      <c r="C2186" s="17" t="s">
        <v>247</v>
      </c>
      <c r="D2186" s="10" t="s">
        <v>62</v>
      </c>
      <c r="E2186" s="15">
        <v>0.024</v>
      </c>
      <c r="F2186" s="15">
        <v>0.052</v>
      </c>
      <c r="G2186" s="15">
        <v>58.0</v>
      </c>
      <c r="H2186" s="15">
        <v>54.0</v>
      </c>
      <c r="I2186" s="15">
        <v>0.33</v>
      </c>
      <c r="J2186" s="15">
        <v>0.636</v>
      </c>
      <c r="K2186" s="15">
        <v>0.034</v>
      </c>
      <c r="L2186" s="15">
        <v>4.4E7</v>
      </c>
      <c r="M2186" s="15">
        <v>0.569</v>
      </c>
    </row>
    <row r="2187">
      <c r="A2187" s="15" t="str">
        <f t="shared" si="1"/>
        <v>South Africa-Africa2001</v>
      </c>
      <c r="B2187" s="5" t="s">
        <v>77</v>
      </c>
      <c r="C2187" s="17" t="s">
        <v>247</v>
      </c>
      <c r="D2187" s="10" t="s">
        <v>63</v>
      </c>
      <c r="E2187" s="15">
        <v>0.024</v>
      </c>
      <c r="F2187" s="15">
        <v>0.053</v>
      </c>
      <c r="G2187" s="15">
        <v>57.0</v>
      </c>
      <c r="H2187" s="15">
        <v>53.0</v>
      </c>
      <c r="I2187" s="15">
        <v>0.325</v>
      </c>
      <c r="J2187" s="15">
        <v>0.64</v>
      </c>
      <c r="K2187" s="15">
        <v>0.036</v>
      </c>
      <c r="L2187" s="15">
        <v>4.4909738E7</v>
      </c>
      <c r="M2187" s="15">
        <v>0.574</v>
      </c>
    </row>
    <row r="2188">
      <c r="A2188" s="15" t="str">
        <f t="shared" si="1"/>
        <v>South Africa-Africa2002</v>
      </c>
      <c r="B2188" s="5" t="s">
        <v>77</v>
      </c>
      <c r="C2188" s="17" t="s">
        <v>247</v>
      </c>
      <c r="D2188" s="10" t="s">
        <v>64</v>
      </c>
      <c r="E2188" s="15">
        <v>0.024</v>
      </c>
      <c r="F2188" s="15">
        <v>0.053</v>
      </c>
      <c r="G2188" s="15">
        <v>55.0</v>
      </c>
      <c r="H2188" s="15">
        <v>52.0</v>
      </c>
      <c r="I2188" s="15">
        <v>0.32</v>
      </c>
      <c r="J2188" s="15">
        <v>0.643</v>
      </c>
      <c r="K2188" s="15">
        <v>0.037</v>
      </c>
      <c r="L2188" s="15">
        <v>4.5808736E7</v>
      </c>
      <c r="M2188" s="15">
        <v>0.579</v>
      </c>
    </row>
    <row r="2189">
      <c r="A2189" s="15" t="str">
        <f t="shared" si="1"/>
        <v>South Africa-Africa2003</v>
      </c>
      <c r="B2189" s="5" t="s">
        <v>77</v>
      </c>
      <c r="C2189" s="17" t="s">
        <v>247</v>
      </c>
      <c r="D2189" s="10" t="s">
        <v>65</v>
      </c>
      <c r="E2189" s="15">
        <v>0.023</v>
      </c>
      <c r="F2189" s="15">
        <v>0.053</v>
      </c>
      <c r="G2189" s="15">
        <v>54.0</v>
      </c>
      <c r="H2189" s="15">
        <v>51.0</v>
      </c>
      <c r="I2189" s="15">
        <v>0.316</v>
      </c>
      <c r="J2189" s="15">
        <v>0.645</v>
      </c>
      <c r="K2189" s="15">
        <v>0.039</v>
      </c>
      <c r="L2189" s="15">
        <v>4.6409243E7</v>
      </c>
      <c r="M2189" s="15">
        <v>0.584</v>
      </c>
    </row>
    <row r="2190">
      <c r="A2190" s="15" t="str">
        <f t="shared" si="1"/>
        <v>South Africa-Africa2004</v>
      </c>
      <c r="B2190" s="5" t="s">
        <v>77</v>
      </c>
      <c r="C2190" s="17" t="s">
        <v>247</v>
      </c>
      <c r="D2190" s="10" t="s">
        <v>66</v>
      </c>
      <c r="E2190" s="15">
        <v>0.023</v>
      </c>
      <c r="F2190" s="15">
        <v>0.052</v>
      </c>
      <c r="G2190" s="15">
        <v>53.0</v>
      </c>
      <c r="H2190" s="15">
        <v>51.0</v>
      </c>
      <c r="I2190" s="15">
        <v>0.312</v>
      </c>
      <c r="J2190" s="15">
        <v>0.647</v>
      </c>
      <c r="K2190" s="15">
        <v>0.042</v>
      </c>
      <c r="L2190" s="15">
        <v>4.7019452E7</v>
      </c>
      <c r="M2190" s="15">
        <v>0.59</v>
      </c>
    </row>
    <row r="2191">
      <c r="A2191" s="15" t="str">
        <f t="shared" si="1"/>
        <v>South Africa-Africa2005</v>
      </c>
      <c r="B2191" s="5" t="s">
        <v>77</v>
      </c>
      <c r="C2191" s="17" t="s">
        <v>247</v>
      </c>
      <c r="D2191" s="10" t="s">
        <v>67</v>
      </c>
      <c r="E2191" s="15">
        <v>0.023</v>
      </c>
      <c r="F2191" s="15">
        <v>0.051</v>
      </c>
      <c r="G2191" s="15">
        <v>53.0</v>
      </c>
      <c r="H2191" s="15">
        <v>50.0</v>
      </c>
      <c r="I2191" s="15">
        <v>0.308</v>
      </c>
      <c r="J2191" s="15">
        <v>0.648</v>
      </c>
      <c r="K2191" s="15">
        <v>0.044</v>
      </c>
      <c r="L2191" s="15">
        <v>4.7639556E7</v>
      </c>
      <c r="M2191" s="15">
        <v>0.595</v>
      </c>
    </row>
    <row r="2192">
      <c r="A2192" s="15" t="str">
        <f t="shared" si="1"/>
        <v>South Africa-Africa2006</v>
      </c>
      <c r="B2192" s="5" t="s">
        <v>77</v>
      </c>
      <c r="C2192" s="17" t="s">
        <v>247</v>
      </c>
      <c r="D2192" s="10" t="s">
        <v>68</v>
      </c>
      <c r="E2192" s="15">
        <v>0.023</v>
      </c>
      <c r="F2192" s="15">
        <v>0.05</v>
      </c>
      <c r="G2192" s="15">
        <v>53.0</v>
      </c>
      <c r="H2192" s="15">
        <v>50.0</v>
      </c>
      <c r="I2192" s="15">
        <v>0.305</v>
      </c>
      <c r="J2192" s="15">
        <v>0.649</v>
      </c>
      <c r="K2192" s="15">
        <v>0.046</v>
      </c>
      <c r="L2192" s="15">
        <v>4.8269753E7</v>
      </c>
      <c r="M2192" s="15">
        <v>0.601</v>
      </c>
    </row>
    <row r="2193">
      <c r="A2193" s="15" t="str">
        <f t="shared" si="1"/>
        <v>South Africa-Africa2007</v>
      </c>
      <c r="B2193" s="5" t="s">
        <v>77</v>
      </c>
      <c r="C2193" s="17" t="s">
        <v>247</v>
      </c>
      <c r="D2193" s="10" t="s">
        <v>69</v>
      </c>
      <c r="E2193" s="15">
        <v>0.022</v>
      </c>
      <c r="F2193" s="15">
        <v>0.047</v>
      </c>
      <c r="G2193" s="15">
        <v>53.0</v>
      </c>
      <c r="H2193" s="15">
        <v>51.0</v>
      </c>
      <c r="I2193" s="15">
        <v>0.303</v>
      </c>
      <c r="J2193" s="15">
        <v>0.65</v>
      </c>
      <c r="K2193" s="15">
        <v>0.048</v>
      </c>
      <c r="L2193" s="15">
        <v>4.8910248E7</v>
      </c>
      <c r="M2193" s="15">
        <v>0.606</v>
      </c>
    </row>
    <row r="2194">
      <c r="A2194" s="15" t="str">
        <f t="shared" si="1"/>
        <v>South Africa-Africa2008</v>
      </c>
      <c r="B2194" s="5" t="s">
        <v>77</v>
      </c>
      <c r="C2194" s="17" t="s">
        <v>247</v>
      </c>
      <c r="D2194" s="10" t="s">
        <v>70</v>
      </c>
      <c r="E2194" s="15">
        <v>0.022</v>
      </c>
      <c r="F2194" s="15">
        <v>0.046</v>
      </c>
      <c r="G2194" s="15">
        <v>54.0</v>
      </c>
      <c r="H2194" s="15">
        <v>51.0</v>
      </c>
      <c r="I2194" s="15">
        <v>0.3</v>
      </c>
      <c r="J2194" s="15">
        <v>0.65</v>
      </c>
      <c r="K2194" s="15">
        <v>0.049</v>
      </c>
      <c r="L2194" s="15">
        <v>4.9561256E7</v>
      </c>
      <c r="M2194" s="15">
        <v>0.612</v>
      </c>
    </row>
    <row r="2195">
      <c r="A2195" s="15" t="str">
        <f t="shared" si="1"/>
        <v>South Africa-Africa2009</v>
      </c>
      <c r="B2195" s="5" t="s">
        <v>77</v>
      </c>
      <c r="C2195" s="17" t="s">
        <v>247</v>
      </c>
      <c r="D2195" s="10" t="s">
        <v>71</v>
      </c>
      <c r="E2195" s="15">
        <v>0.022</v>
      </c>
      <c r="F2195" s="15">
        <v>0.04</v>
      </c>
      <c r="G2195" s="15">
        <v>55.0</v>
      </c>
      <c r="H2195" s="15">
        <v>52.0</v>
      </c>
      <c r="I2195" s="15">
        <v>0.299</v>
      </c>
      <c r="J2195" s="15">
        <v>0.651</v>
      </c>
      <c r="K2195" s="15">
        <v>0.051</v>
      </c>
      <c r="L2195" s="15">
        <v>5.0222996E7</v>
      </c>
      <c r="M2195" s="15">
        <v>0.617</v>
      </c>
    </row>
    <row r="2196">
      <c r="A2196" s="15" t="str">
        <f t="shared" si="1"/>
        <v>South Africa-Africa2010</v>
      </c>
      <c r="B2196" s="5" t="s">
        <v>77</v>
      </c>
      <c r="C2196" s="17" t="s">
        <v>247</v>
      </c>
      <c r="D2196" s="10" t="s">
        <v>72</v>
      </c>
      <c r="E2196" s="15">
        <v>0.022</v>
      </c>
      <c r="F2196" s="15">
        <v>0.035</v>
      </c>
      <c r="G2196" s="15">
        <v>56.0</v>
      </c>
      <c r="H2196" s="15">
        <v>53.0</v>
      </c>
      <c r="I2196" s="15">
        <v>0.297</v>
      </c>
      <c r="J2196" s="15">
        <v>0.651</v>
      </c>
      <c r="K2196" s="15">
        <v>0.052</v>
      </c>
      <c r="L2196" s="15">
        <v>5.0895698E7</v>
      </c>
      <c r="M2196" s="15">
        <v>0.622</v>
      </c>
    </row>
    <row r="2197">
      <c r="A2197" s="15" t="str">
        <f t="shared" si="1"/>
        <v>South Africa-Africa2011</v>
      </c>
      <c r="B2197" s="5" t="s">
        <v>77</v>
      </c>
      <c r="C2197" s="17" t="s">
        <v>247</v>
      </c>
      <c r="D2197" s="10" t="s">
        <v>73</v>
      </c>
      <c r="E2197" s="15">
        <v>0.021</v>
      </c>
      <c r="F2197" s="15">
        <v>0.034</v>
      </c>
      <c r="G2197" s="15">
        <v>57.0</v>
      </c>
      <c r="H2197" s="15">
        <v>53.0</v>
      </c>
      <c r="I2197" s="15">
        <v>0.296</v>
      </c>
      <c r="J2197" s="15">
        <v>0.651</v>
      </c>
      <c r="K2197" s="15">
        <v>0.053</v>
      </c>
      <c r="L2197" s="15">
        <v>5.1579599E7</v>
      </c>
      <c r="M2197" s="15">
        <v>0.627</v>
      </c>
    </row>
    <row r="2198">
      <c r="A2198" s="15" t="str">
        <f t="shared" si="1"/>
        <v>South Africa-Africa2012</v>
      </c>
      <c r="B2198" s="5" t="s">
        <v>77</v>
      </c>
      <c r="C2198" s="17" t="s">
        <v>247</v>
      </c>
      <c r="D2198" s="10" t="s">
        <v>74</v>
      </c>
      <c r="E2198" s="15">
        <v>0.021</v>
      </c>
      <c r="F2198" s="15">
        <v>0.034</v>
      </c>
      <c r="G2198" s="15">
        <v>58.0</v>
      </c>
      <c r="H2198" s="15">
        <v>54.0</v>
      </c>
      <c r="I2198" s="15">
        <v>0.295</v>
      </c>
      <c r="J2198" s="15">
        <v>0.65</v>
      </c>
      <c r="K2198" s="15">
        <v>0.054</v>
      </c>
      <c r="L2198" s="15">
        <v>5.2274945E7</v>
      </c>
      <c r="M2198" s="15">
        <v>0.633</v>
      </c>
    </row>
    <row r="2199">
      <c r="A2199" s="15" t="str">
        <f t="shared" si="1"/>
        <v>South Korea-Asia2000</v>
      </c>
      <c r="B2199" s="5" t="s">
        <v>60</v>
      </c>
      <c r="C2199" s="17" t="s">
        <v>248</v>
      </c>
      <c r="D2199" s="10" t="s">
        <v>62</v>
      </c>
      <c r="E2199" s="15">
        <v>0.013</v>
      </c>
      <c r="F2199" s="15">
        <v>0.005</v>
      </c>
      <c r="G2199" s="15">
        <v>80.0</v>
      </c>
      <c r="H2199" s="15">
        <v>72.0</v>
      </c>
      <c r="I2199" s="15">
        <v>0.21</v>
      </c>
      <c r="J2199" s="15">
        <v>0.717</v>
      </c>
      <c r="K2199" s="15">
        <v>0.073</v>
      </c>
      <c r="L2199" s="15">
        <v>4.7008111E7</v>
      </c>
      <c r="M2199" s="15">
        <v>0.796</v>
      </c>
    </row>
    <row r="2200">
      <c r="A2200" s="15" t="str">
        <f t="shared" si="1"/>
        <v>South Korea-Asia2001</v>
      </c>
      <c r="B2200" s="5" t="s">
        <v>60</v>
      </c>
      <c r="C2200" s="17" t="s">
        <v>248</v>
      </c>
      <c r="D2200" s="10" t="s">
        <v>63</v>
      </c>
      <c r="E2200" s="15">
        <v>0.012</v>
      </c>
      <c r="F2200" s="15">
        <v>0.006</v>
      </c>
      <c r="G2200" s="15">
        <v>80.0</v>
      </c>
      <c r="H2200" s="15">
        <v>73.0</v>
      </c>
      <c r="I2200" s="15">
        <v>0.206</v>
      </c>
      <c r="J2200" s="15">
        <v>0.717</v>
      </c>
      <c r="K2200" s="15">
        <v>0.077</v>
      </c>
      <c r="L2200" s="15">
        <v>4.7357362E7</v>
      </c>
      <c r="M2200" s="15">
        <v>0.799</v>
      </c>
    </row>
    <row r="2201">
      <c r="A2201" s="15" t="str">
        <f t="shared" si="1"/>
        <v>South Korea-Asia2002</v>
      </c>
      <c r="B2201" s="5" t="s">
        <v>60</v>
      </c>
      <c r="C2201" s="17" t="s">
        <v>248</v>
      </c>
      <c r="D2201" s="10" t="s">
        <v>64</v>
      </c>
      <c r="E2201" s="15">
        <v>0.01</v>
      </c>
      <c r="F2201" s="15">
        <v>0.006</v>
      </c>
      <c r="G2201" s="15">
        <v>80.0</v>
      </c>
      <c r="H2201" s="15">
        <v>73.0</v>
      </c>
      <c r="I2201" s="15">
        <v>0.203</v>
      </c>
      <c r="J2201" s="15">
        <v>0.716</v>
      </c>
      <c r="K2201" s="15">
        <v>0.081</v>
      </c>
      <c r="L2201" s="15">
        <v>4.7622179E7</v>
      </c>
      <c r="M2201" s="15">
        <v>0.803</v>
      </c>
    </row>
    <row r="2202">
      <c r="A2202" s="15" t="str">
        <f t="shared" si="1"/>
        <v>South Korea-Asia2003</v>
      </c>
      <c r="B2202" s="5" t="s">
        <v>60</v>
      </c>
      <c r="C2202" s="17" t="s">
        <v>248</v>
      </c>
      <c r="D2202" s="10" t="s">
        <v>65</v>
      </c>
      <c r="E2202" s="15">
        <v>0.01</v>
      </c>
      <c r="F2202" s="15">
        <v>0.005</v>
      </c>
      <c r="G2202" s="15">
        <v>81.0</v>
      </c>
      <c r="H2202" s="15">
        <v>74.0</v>
      </c>
      <c r="I2202" s="15">
        <v>0.199</v>
      </c>
      <c r="J2202" s="15">
        <v>0.716</v>
      </c>
      <c r="K2202" s="15">
        <v>0.085</v>
      </c>
      <c r="L2202" s="15">
        <v>4.7859311E7</v>
      </c>
      <c r="M2202" s="15">
        <v>0.807</v>
      </c>
    </row>
    <row r="2203">
      <c r="A2203" s="15" t="str">
        <f t="shared" si="1"/>
        <v>South Korea-Asia2004</v>
      </c>
      <c r="B2203" s="5" t="s">
        <v>60</v>
      </c>
      <c r="C2203" s="17" t="s">
        <v>248</v>
      </c>
      <c r="D2203" s="10" t="s">
        <v>66</v>
      </c>
      <c r="E2203" s="15">
        <v>0.01</v>
      </c>
      <c r="F2203" s="15">
        <v>0.005</v>
      </c>
      <c r="G2203" s="15">
        <v>81.0</v>
      </c>
      <c r="H2203" s="15">
        <v>75.0</v>
      </c>
      <c r="I2203" s="15">
        <v>0.196</v>
      </c>
      <c r="J2203" s="15">
        <v>0.716</v>
      </c>
      <c r="K2203" s="15">
        <v>0.089</v>
      </c>
      <c r="L2203" s="15">
        <v>4.8039415E7</v>
      </c>
      <c r="M2203" s="15">
        <v>0.81</v>
      </c>
    </row>
    <row r="2204">
      <c r="A2204" s="15" t="str">
        <f t="shared" si="1"/>
        <v>South Korea-Asia2005</v>
      </c>
      <c r="B2204" s="5" t="s">
        <v>60</v>
      </c>
      <c r="C2204" s="17" t="s">
        <v>248</v>
      </c>
      <c r="D2204" s="10" t="s">
        <v>67</v>
      </c>
      <c r="E2204" s="15">
        <v>0.009</v>
      </c>
      <c r="F2204" s="15">
        <v>0.005</v>
      </c>
      <c r="G2204" s="15">
        <v>82.0</v>
      </c>
      <c r="H2204" s="15">
        <v>75.0</v>
      </c>
      <c r="I2204" s="15">
        <v>0.191</v>
      </c>
      <c r="J2204" s="15">
        <v>0.716</v>
      </c>
      <c r="K2204" s="15">
        <v>0.093</v>
      </c>
      <c r="L2204" s="15">
        <v>4.8138077E7</v>
      </c>
      <c r="M2204" s="15">
        <v>0.813</v>
      </c>
    </row>
    <row r="2205">
      <c r="A2205" s="15" t="str">
        <f t="shared" si="1"/>
        <v>South Korea-Asia2006</v>
      </c>
      <c r="B2205" s="5" t="s">
        <v>60</v>
      </c>
      <c r="C2205" s="17" t="s">
        <v>248</v>
      </c>
      <c r="D2205" s="10" t="s">
        <v>68</v>
      </c>
      <c r="E2205" s="15">
        <v>0.009</v>
      </c>
      <c r="F2205" s="15">
        <v>0.005</v>
      </c>
      <c r="G2205" s="15">
        <v>82.0</v>
      </c>
      <c r="H2205" s="15">
        <v>76.0</v>
      </c>
      <c r="I2205" s="15">
        <v>0.186</v>
      </c>
      <c r="J2205" s="15">
        <v>0.718</v>
      </c>
      <c r="K2205" s="15">
        <v>0.097</v>
      </c>
      <c r="L2205" s="15">
        <v>4.8371946E7</v>
      </c>
      <c r="M2205" s="15">
        <v>0.815</v>
      </c>
    </row>
    <row r="2206">
      <c r="A2206" s="15" t="str">
        <f t="shared" si="1"/>
        <v>South Korea-Asia2007</v>
      </c>
      <c r="B2206" s="5" t="s">
        <v>60</v>
      </c>
      <c r="C2206" s="17" t="s">
        <v>248</v>
      </c>
      <c r="D2206" s="10" t="s">
        <v>69</v>
      </c>
      <c r="E2206" s="15">
        <v>0.01</v>
      </c>
      <c r="F2206" s="15">
        <v>0.004</v>
      </c>
      <c r="G2206" s="15">
        <v>83.0</v>
      </c>
      <c r="H2206" s="15">
        <v>76.0</v>
      </c>
      <c r="I2206" s="15">
        <v>0.18</v>
      </c>
      <c r="J2206" s="15">
        <v>0.72</v>
      </c>
      <c r="K2206" s="15">
        <v>0.1</v>
      </c>
      <c r="L2206" s="15">
        <v>4.8597652E7</v>
      </c>
      <c r="M2206" s="15">
        <v>0.816</v>
      </c>
    </row>
    <row r="2207">
      <c r="A2207" s="15" t="str">
        <f t="shared" si="1"/>
        <v>South Korea-Asia2008</v>
      </c>
      <c r="B2207" s="5" t="s">
        <v>60</v>
      </c>
      <c r="C2207" s="17" t="s">
        <v>248</v>
      </c>
      <c r="D2207" s="10" t="s">
        <v>70</v>
      </c>
      <c r="E2207" s="15">
        <v>0.009</v>
      </c>
      <c r="F2207" s="15">
        <v>0.004</v>
      </c>
      <c r="G2207" s="15">
        <v>83.0</v>
      </c>
      <c r="H2207" s="15">
        <v>77.0</v>
      </c>
      <c r="I2207" s="15">
        <v>0.174</v>
      </c>
      <c r="J2207" s="15">
        <v>0.722</v>
      </c>
      <c r="K2207" s="15">
        <v>0.104</v>
      </c>
      <c r="L2207" s="15">
        <v>4.8948698E7</v>
      </c>
      <c r="M2207" s="15">
        <v>0.817</v>
      </c>
    </row>
    <row r="2208">
      <c r="A2208" s="15" t="str">
        <f t="shared" si="1"/>
        <v>South Korea-Asia2009</v>
      </c>
      <c r="B2208" s="5" t="s">
        <v>60</v>
      </c>
      <c r="C2208" s="17" t="s">
        <v>248</v>
      </c>
      <c r="D2208" s="10" t="s">
        <v>71</v>
      </c>
      <c r="E2208" s="15">
        <v>0.009</v>
      </c>
      <c r="F2208" s="15">
        <v>0.004</v>
      </c>
      <c r="G2208" s="15">
        <v>84.0</v>
      </c>
      <c r="H2208" s="15">
        <v>77.0</v>
      </c>
      <c r="I2208" s="15">
        <v>0.168</v>
      </c>
      <c r="J2208" s="15">
        <v>0.725</v>
      </c>
      <c r="K2208" s="15">
        <v>0.107</v>
      </c>
      <c r="L2208" s="15">
        <v>4.9182038E7</v>
      </c>
      <c r="M2208" s="15">
        <v>0.818</v>
      </c>
    </row>
    <row r="2209">
      <c r="A2209" s="15" t="str">
        <f t="shared" si="1"/>
        <v>South Korea-Asia2010</v>
      </c>
      <c r="B2209" s="5" t="s">
        <v>60</v>
      </c>
      <c r="C2209" s="17" t="s">
        <v>248</v>
      </c>
      <c r="D2209" s="10" t="s">
        <v>72</v>
      </c>
      <c r="E2209" s="15">
        <v>0.009</v>
      </c>
      <c r="F2209" s="15">
        <v>0.004</v>
      </c>
      <c r="G2209" s="15">
        <v>84.0</v>
      </c>
      <c r="H2209" s="15">
        <v>77.0</v>
      </c>
      <c r="I2209" s="15">
        <v>0.162</v>
      </c>
      <c r="J2209" s="15">
        <v>0.727</v>
      </c>
      <c r="K2209" s="15">
        <v>0.111</v>
      </c>
      <c r="L2209" s="15">
        <v>4.9410366E7</v>
      </c>
      <c r="M2209" s="15">
        <v>0.819</v>
      </c>
    </row>
    <row r="2210">
      <c r="A2210" s="15" t="str">
        <f t="shared" si="1"/>
        <v>South Korea-Asia2011</v>
      </c>
      <c r="B2210" s="5" t="s">
        <v>60</v>
      </c>
      <c r="C2210" s="17" t="s">
        <v>248</v>
      </c>
      <c r="D2210" s="10" t="s">
        <v>73</v>
      </c>
      <c r="E2210" s="15">
        <v>0.009</v>
      </c>
      <c r="F2210" s="15">
        <v>0.003</v>
      </c>
      <c r="G2210" s="15">
        <v>84.0</v>
      </c>
      <c r="H2210" s="15">
        <v>78.0</v>
      </c>
      <c r="I2210" s="15">
        <v>0.157</v>
      </c>
      <c r="J2210" s="15">
        <v>0.728</v>
      </c>
      <c r="K2210" s="15">
        <v>0.114</v>
      </c>
      <c r="L2210" s="15">
        <v>4.977944E7</v>
      </c>
      <c r="M2210" s="15">
        <v>0.82</v>
      </c>
    </row>
    <row r="2211">
      <c r="A2211" s="15" t="str">
        <f t="shared" si="1"/>
        <v>South Korea-Asia2012</v>
      </c>
      <c r="B2211" s="5" t="s">
        <v>60</v>
      </c>
      <c r="C2211" s="17" t="s">
        <v>248</v>
      </c>
      <c r="D2211" s="10" t="s">
        <v>74</v>
      </c>
      <c r="E2211" s="15">
        <v>0.01</v>
      </c>
      <c r="F2211" s="15">
        <v>0.003</v>
      </c>
      <c r="G2211" s="15">
        <v>85.0</v>
      </c>
      <c r="H2211" s="15">
        <v>78.0</v>
      </c>
      <c r="I2211" s="15">
        <v>0.153</v>
      </c>
      <c r="J2211" s="15">
        <v>0.729</v>
      </c>
      <c r="K2211" s="15">
        <v>0.118</v>
      </c>
      <c r="L2211" s="15">
        <v>5.0004441E7</v>
      </c>
      <c r="M2211" s="15">
        <v>0.821</v>
      </c>
    </row>
    <row r="2212">
      <c r="A2212" s="15" t="str">
        <f t="shared" si="1"/>
        <v>South Sudan-Africa2000</v>
      </c>
      <c r="B2212" s="5" t="s">
        <v>77</v>
      </c>
      <c r="C2212" s="17" t="s">
        <v>249</v>
      </c>
      <c r="D2212" s="10" t="s">
        <v>62</v>
      </c>
      <c r="E2212" s="15">
        <v>0.043</v>
      </c>
      <c r="F2212" s="15">
        <v>0.11</v>
      </c>
      <c r="G2212" s="15">
        <v>50.0</v>
      </c>
      <c r="H2212" s="15">
        <v>48.0</v>
      </c>
      <c r="I2212" s="15">
        <v>0.447</v>
      </c>
      <c r="J2212" s="15">
        <v>0.523</v>
      </c>
      <c r="K2212" s="15">
        <v>0.03</v>
      </c>
      <c r="L2212" s="15">
        <v>6652984.0</v>
      </c>
      <c r="M2212" s="15">
        <v>0.165</v>
      </c>
    </row>
    <row r="2213">
      <c r="A2213" s="15" t="str">
        <f t="shared" si="1"/>
        <v>South Sudan-Africa2001</v>
      </c>
      <c r="B2213" s="5" t="s">
        <v>77</v>
      </c>
      <c r="C2213" s="17" t="s">
        <v>249</v>
      </c>
      <c r="D2213" s="10" t="s">
        <v>63</v>
      </c>
      <c r="E2213" s="15">
        <v>0.042</v>
      </c>
      <c r="F2213" s="15">
        <v>0.105</v>
      </c>
      <c r="G2213" s="15">
        <v>51.0</v>
      </c>
      <c r="H2213" s="15">
        <v>48.0</v>
      </c>
      <c r="I2213" s="15">
        <v>0.446</v>
      </c>
      <c r="J2213" s="15">
        <v>0.523</v>
      </c>
      <c r="K2213" s="15">
        <v>0.031</v>
      </c>
      <c r="L2213" s="15">
        <v>6924455.0</v>
      </c>
      <c r="M2213" s="15">
        <v>0.166</v>
      </c>
    </row>
    <row r="2214">
      <c r="A2214" s="15" t="str">
        <f t="shared" si="1"/>
        <v>South Sudan-Africa2002</v>
      </c>
      <c r="B2214" s="5" t="s">
        <v>77</v>
      </c>
      <c r="C2214" s="17" t="s">
        <v>249</v>
      </c>
      <c r="D2214" s="10" t="s">
        <v>64</v>
      </c>
      <c r="E2214" s="15">
        <v>0.041</v>
      </c>
      <c r="F2214" s="15">
        <v>0.1</v>
      </c>
      <c r="G2214" s="15">
        <v>51.0</v>
      </c>
      <c r="H2214" s="15">
        <v>49.0</v>
      </c>
      <c r="I2214" s="15">
        <v>0.445</v>
      </c>
      <c r="J2214" s="15">
        <v>0.524</v>
      </c>
      <c r="K2214" s="15">
        <v>0.031</v>
      </c>
      <c r="L2214" s="15">
        <v>7186820.0</v>
      </c>
      <c r="M2214" s="15">
        <v>0.168</v>
      </c>
    </row>
    <row r="2215">
      <c r="A2215" s="15" t="str">
        <f t="shared" si="1"/>
        <v>South Sudan-Africa2003</v>
      </c>
      <c r="B2215" s="5" t="s">
        <v>77</v>
      </c>
      <c r="C2215" s="17" t="s">
        <v>249</v>
      </c>
      <c r="D2215" s="10" t="s">
        <v>65</v>
      </c>
      <c r="E2215" s="15">
        <v>0.041</v>
      </c>
      <c r="F2215" s="15">
        <v>0.095</v>
      </c>
      <c r="G2215" s="15">
        <v>51.0</v>
      </c>
      <c r="H2215" s="15">
        <v>49.0</v>
      </c>
      <c r="I2215" s="15">
        <v>0.444</v>
      </c>
      <c r="J2215" s="15">
        <v>0.525</v>
      </c>
      <c r="K2215" s="15">
        <v>0.031</v>
      </c>
      <c r="L2215" s="15">
        <v>7449905.0</v>
      </c>
      <c r="M2215" s="15">
        <v>0.169</v>
      </c>
    </row>
    <row r="2216">
      <c r="A2216" s="15" t="str">
        <f t="shared" si="1"/>
        <v>South Sudan-Africa2004</v>
      </c>
      <c r="B2216" s="5" t="s">
        <v>77</v>
      </c>
      <c r="C2216" s="17" t="s">
        <v>249</v>
      </c>
      <c r="D2216" s="10" t="s">
        <v>66</v>
      </c>
      <c r="E2216" s="15">
        <v>0.04</v>
      </c>
      <c r="F2216" s="15">
        <v>0.091</v>
      </c>
      <c r="G2216" s="15">
        <v>52.0</v>
      </c>
      <c r="H2216" s="15">
        <v>50.0</v>
      </c>
      <c r="I2216" s="15">
        <v>0.442</v>
      </c>
      <c r="J2216" s="15">
        <v>0.526</v>
      </c>
      <c r="K2216" s="15">
        <v>0.032</v>
      </c>
      <c r="L2216" s="15">
        <v>7730180.0</v>
      </c>
      <c r="M2216" s="15">
        <v>0.17</v>
      </c>
    </row>
    <row r="2217">
      <c r="A2217" s="15" t="str">
        <f t="shared" si="1"/>
        <v>South Sudan-Africa2005</v>
      </c>
      <c r="B2217" s="5" t="s">
        <v>77</v>
      </c>
      <c r="C2217" s="17" t="s">
        <v>249</v>
      </c>
      <c r="D2217" s="10" t="s">
        <v>67</v>
      </c>
      <c r="E2217" s="15">
        <v>0.04</v>
      </c>
      <c r="F2217" s="15">
        <v>0.087</v>
      </c>
      <c r="G2217" s="15">
        <v>52.0</v>
      </c>
      <c r="H2217" s="15">
        <v>50.0</v>
      </c>
      <c r="I2217" s="15">
        <v>0.44</v>
      </c>
      <c r="J2217" s="15">
        <v>0.527</v>
      </c>
      <c r="K2217" s="15">
        <v>0.032</v>
      </c>
      <c r="L2217" s="15">
        <v>8039351.0</v>
      </c>
      <c r="M2217" s="15">
        <v>0.172</v>
      </c>
    </row>
    <row r="2218">
      <c r="A2218" s="15" t="str">
        <f t="shared" si="1"/>
        <v>South Sudan-Africa2006</v>
      </c>
      <c r="B2218" s="5" t="s">
        <v>77</v>
      </c>
      <c r="C2218" s="17" t="s">
        <v>249</v>
      </c>
      <c r="D2218" s="10" t="s">
        <v>68</v>
      </c>
      <c r="E2218" s="15">
        <v>0.039</v>
      </c>
      <c r="F2218" s="15">
        <v>0.083</v>
      </c>
      <c r="G2218" s="15">
        <v>53.0</v>
      </c>
      <c r="H2218" s="15">
        <v>50.0</v>
      </c>
      <c r="I2218" s="15">
        <v>0.438</v>
      </c>
      <c r="J2218" s="15">
        <v>0.529</v>
      </c>
      <c r="K2218" s="15">
        <v>0.033</v>
      </c>
      <c r="L2218" s="15">
        <v>8376893.0</v>
      </c>
      <c r="M2218" s="15">
        <v>0.173</v>
      </c>
    </row>
    <row r="2219">
      <c r="A2219" s="15" t="str">
        <f t="shared" si="1"/>
        <v>South Sudan-Africa2007</v>
      </c>
      <c r="B2219" s="5" t="s">
        <v>77</v>
      </c>
      <c r="C2219" s="17" t="s">
        <v>249</v>
      </c>
      <c r="D2219" s="10" t="s">
        <v>69</v>
      </c>
      <c r="E2219" s="15">
        <v>0.039</v>
      </c>
      <c r="F2219" s="15">
        <v>0.079</v>
      </c>
      <c r="G2219" s="15">
        <v>53.0</v>
      </c>
      <c r="H2219" s="15">
        <v>51.0</v>
      </c>
      <c r="I2219" s="15">
        <v>0.436</v>
      </c>
      <c r="J2219" s="15">
        <v>0.531</v>
      </c>
      <c r="K2219" s="15">
        <v>0.033</v>
      </c>
      <c r="L2219" s="15">
        <v>8736736.0</v>
      </c>
      <c r="M2219" s="15">
        <v>0.174</v>
      </c>
    </row>
    <row r="2220">
      <c r="A2220" s="15" t="str">
        <f t="shared" si="1"/>
        <v>South Sudan-Africa2008</v>
      </c>
      <c r="B2220" s="5" t="s">
        <v>77</v>
      </c>
      <c r="C2220" s="17" t="s">
        <v>249</v>
      </c>
      <c r="D2220" s="10" t="s">
        <v>70</v>
      </c>
      <c r="E2220" s="15">
        <v>0.038</v>
      </c>
      <c r="F2220" s="15">
        <v>0.076</v>
      </c>
      <c r="G2220" s="15">
        <v>53.0</v>
      </c>
      <c r="H2220" s="15">
        <v>51.0</v>
      </c>
      <c r="I2220" s="15">
        <v>0.434</v>
      </c>
      <c r="J2220" s="15">
        <v>0.533</v>
      </c>
      <c r="K2220" s="15">
        <v>0.033</v>
      </c>
      <c r="L2220" s="15">
        <v>9118386.0</v>
      </c>
      <c r="M2220" s="15">
        <v>0.176</v>
      </c>
    </row>
    <row r="2221">
      <c r="A2221" s="15" t="str">
        <f t="shared" si="1"/>
        <v>South Sudan-Africa2009</v>
      </c>
      <c r="B2221" s="5" t="s">
        <v>77</v>
      </c>
      <c r="C2221" s="17" t="s">
        <v>249</v>
      </c>
      <c r="D2221" s="10" t="s">
        <v>71</v>
      </c>
      <c r="E2221" s="15">
        <v>0.038</v>
      </c>
      <c r="F2221" s="15">
        <v>0.073</v>
      </c>
      <c r="G2221" s="15">
        <v>54.0</v>
      </c>
      <c r="H2221" s="15">
        <v>52.0</v>
      </c>
      <c r="I2221" s="15">
        <v>0.431</v>
      </c>
      <c r="J2221" s="15">
        <v>0.535</v>
      </c>
      <c r="K2221" s="15">
        <v>0.034</v>
      </c>
      <c r="L2221" s="15">
        <v>9520571.0</v>
      </c>
      <c r="M2221" s="15">
        <v>0.177</v>
      </c>
    </row>
    <row r="2222">
      <c r="A2222" s="15" t="str">
        <f t="shared" si="1"/>
        <v>South Sudan-Africa2010</v>
      </c>
      <c r="B2222" s="5" t="s">
        <v>77</v>
      </c>
      <c r="C2222" s="17" t="s">
        <v>249</v>
      </c>
      <c r="D2222" s="10" t="s">
        <v>72</v>
      </c>
      <c r="E2222" s="15">
        <v>0.037</v>
      </c>
      <c r="F2222" s="15">
        <v>0.071</v>
      </c>
      <c r="G2222" s="15">
        <v>54.0</v>
      </c>
      <c r="H2222" s="15">
        <v>52.0</v>
      </c>
      <c r="I2222" s="15">
        <v>0.428</v>
      </c>
      <c r="J2222" s="15">
        <v>0.538</v>
      </c>
      <c r="K2222" s="15">
        <v>0.034</v>
      </c>
      <c r="L2222" s="15">
        <v>9940929.0</v>
      </c>
      <c r="M2222" s="15">
        <v>0.179</v>
      </c>
    </row>
    <row r="2223">
      <c r="A2223" s="15" t="str">
        <f t="shared" si="1"/>
        <v>South Sudan-Africa2011</v>
      </c>
      <c r="B2223" s="5" t="s">
        <v>77</v>
      </c>
      <c r="C2223" s="17" t="s">
        <v>249</v>
      </c>
      <c r="D2223" s="10" t="s">
        <v>73</v>
      </c>
      <c r="E2223" s="15">
        <v>0.037</v>
      </c>
      <c r="F2223" s="15">
        <v>0.068</v>
      </c>
      <c r="G2223" s="15">
        <v>55.0</v>
      </c>
      <c r="H2223" s="15">
        <v>53.0</v>
      </c>
      <c r="I2223" s="15">
        <v>0.426</v>
      </c>
      <c r="J2223" s="15">
        <v>0.54</v>
      </c>
      <c r="K2223" s="15">
        <v>0.034</v>
      </c>
      <c r="L2223" s="15">
        <v>1.038111E7</v>
      </c>
      <c r="M2223" s="15">
        <v>0.18</v>
      </c>
    </row>
    <row r="2224">
      <c r="A2224" s="15" t="str">
        <f t="shared" si="1"/>
        <v>South Sudan-Africa2012</v>
      </c>
      <c r="B2224" s="5" t="s">
        <v>77</v>
      </c>
      <c r="C2224" s="17" t="s">
        <v>249</v>
      </c>
      <c r="D2224" s="10" t="s">
        <v>74</v>
      </c>
      <c r="E2224" s="15">
        <v>0.037</v>
      </c>
      <c r="F2224" s="15">
        <v>0.066</v>
      </c>
      <c r="G2224" s="15">
        <v>56.0</v>
      </c>
      <c r="H2224" s="15">
        <v>54.0</v>
      </c>
      <c r="I2224" s="15">
        <v>0.423</v>
      </c>
      <c r="J2224" s="15">
        <v>0.543</v>
      </c>
      <c r="K2224" s="15">
        <v>0.035</v>
      </c>
      <c r="L2224" s="15">
        <v>1.0837527E7</v>
      </c>
      <c r="M2224" s="15">
        <v>0.182</v>
      </c>
    </row>
    <row r="2225">
      <c r="A2225" s="15" t="str">
        <f t="shared" si="1"/>
        <v>Spain-Europe2000</v>
      </c>
      <c r="B2225" s="5" t="s">
        <v>75</v>
      </c>
      <c r="C2225" s="17" t="s">
        <v>250</v>
      </c>
      <c r="D2225" s="10" t="s">
        <v>62</v>
      </c>
      <c r="E2225" s="15">
        <v>0.01</v>
      </c>
      <c r="F2225" s="15">
        <v>0.005</v>
      </c>
      <c r="G2225" s="15">
        <v>83.0</v>
      </c>
      <c r="H2225" s="15">
        <v>76.0</v>
      </c>
      <c r="I2225" s="15">
        <v>0.148</v>
      </c>
      <c r="J2225" s="15">
        <v>0.684</v>
      </c>
      <c r="K2225" s="15">
        <v>0.169</v>
      </c>
      <c r="L2225" s="15">
        <v>4.0263216E7</v>
      </c>
      <c r="M2225" s="15">
        <v>0.763</v>
      </c>
    </row>
    <row r="2226">
      <c r="A2226" s="15" t="str">
        <f t="shared" si="1"/>
        <v>Spain-Europe2001</v>
      </c>
      <c r="B2226" s="5" t="s">
        <v>75</v>
      </c>
      <c r="C2226" s="17" t="s">
        <v>250</v>
      </c>
      <c r="D2226" s="10" t="s">
        <v>63</v>
      </c>
      <c r="E2226" s="15">
        <v>0.01</v>
      </c>
      <c r="F2226" s="15">
        <v>0.005</v>
      </c>
      <c r="G2226" s="15">
        <v>83.0</v>
      </c>
      <c r="H2226" s="15">
        <v>76.0</v>
      </c>
      <c r="I2226" s="15">
        <v>0.146</v>
      </c>
      <c r="J2226" s="15">
        <v>0.685</v>
      </c>
      <c r="K2226" s="15">
        <v>0.169</v>
      </c>
      <c r="L2226" s="15">
        <v>4.0756001E7</v>
      </c>
      <c r="M2226" s="15">
        <v>0.763</v>
      </c>
    </row>
    <row r="2227">
      <c r="A2227" s="15" t="str">
        <f t="shared" si="1"/>
        <v>Spain-Europe2002</v>
      </c>
      <c r="B2227" s="5" t="s">
        <v>75</v>
      </c>
      <c r="C2227" s="17" t="s">
        <v>250</v>
      </c>
      <c r="D2227" s="10" t="s">
        <v>64</v>
      </c>
      <c r="E2227" s="15">
        <v>0.01</v>
      </c>
      <c r="F2227" s="15">
        <v>0.005</v>
      </c>
      <c r="G2227" s="15">
        <v>83.0</v>
      </c>
      <c r="H2227" s="15">
        <v>76.0</v>
      </c>
      <c r="I2227" s="15">
        <v>0.145</v>
      </c>
      <c r="J2227" s="15">
        <v>0.686</v>
      </c>
      <c r="K2227" s="15">
        <v>0.169</v>
      </c>
      <c r="L2227" s="15">
        <v>4.1431558E7</v>
      </c>
      <c r="M2227" s="15">
        <v>0.765</v>
      </c>
    </row>
    <row r="2228">
      <c r="A2228" s="15" t="str">
        <f t="shared" si="1"/>
        <v>Spain-Europe2003</v>
      </c>
      <c r="B2228" s="5" t="s">
        <v>75</v>
      </c>
      <c r="C2228" s="17" t="s">
        <v>250</v>
      </c>
      <c r="D2228" s="10" t="s">
        <v>65</v>
      </c>
      <c r="E2228" s="15">
        <v>0.01</v>
      </c>
      <c r="F2228" s="15">
        <v>0.005</v>
      </c>
      <c r="G2228" s="15">
        <v>83.0</v>
      </c>
      <c r="H2228" s="15">
        <v>76.0</v>
      </c>
      <c r="I2228" s="15">
        <v>0.145</v>
      </c>
      <c r="J2228" s="15">
        <v>0.687</v>
      </c>
      <c r="K2228" s="15">
        <v>0.169</v>
      </c>
      <c r="L2228" s="15">
        <v>4.2187645E7</v>
      </c>
      <c r="M2228" s="15">
        <v>0.768</v>
      </c>
    </row>
    <row r="2229">
      <c r="A2229" s="15" t="str">
        <f t="shared" si="1"/>
        <v>Spain-Europe2004</v>
      </c>
      <c r="B2229" s="5" t="s">
        <v>75</v>
      </c>
      <c r="C2229" s="17" t="s">
        <v>250</v>
      </c>
      <c r="D2229" s="10" t="s">
        <v>66</v>
      </c>
      <c r="E2229" s="15">
        <v>0.011</v>
      </c>
      <c r="F2229" s="15">
        <v>0.005</v>
      </c>
      <c r="G2229" s="15">
        <v>83.0</v>
      </c>
      <c r="H2229" s="15">
        <v>77.0</v>
      </c>
      <c r="I2229" s="15">
        <v>0.145</v>
      </c>
      <c r="J2229" s="15">
        <v>0.687</v>
      </c>
      <c r="K2229" s="15">
        <v>0.168</v>
      </c>
      <c r="L2229" s="15">
        <v>4.2921895E7</v>
      </c>
      <c r="M2229" s="15">
        <v>0.77</v>
      </c>
    </row>
    <row r="2230">
      <c r="A2230" s="15" t="str">
        <f t="shared" si="1"/>
        <v>Spain-Europe2005</v>
      </c>
      <c r="B2230" s="5" t="s">
        <v>75</v>
      </c>
      <c r="C2230" s="17" t="s">
        <v>250</v>
      </c>
      <c r="D2230" s="10" t="s">
        <v>67</v>
      </c>
      <c r="E2230" s="15">
        <v>0.011</v>
      </c>
      <c r="F2230" s="15">
        <v>0.005</v>
      </c>
      <c r="G2230" s="15">
        <v>84.0</v>
      </c>
      <c r="H2230" s="15">
        <v>77.0</v>
      </c>
      <c r="I2230" s="15">
        <v>0.145</v>
      </c>
      <c r="J2230" s="15">
        <v>0.688</v>
      </c>
      <c r="K2230" s="15">
        <v>0.168</v>
      </c>
      <c r="L2230" s="15">
        <v>4.3653155E7</v>
      </c>
      <c r="M2230" s="15">
        <v>0.773</v>
      </c>
    </row>
    <row r="2231">
      <c r="A2231" s="15" t="str">
        <f t="shared" si="1"/>
        <v>Spain-Europe2006</v>
      </c>
      <c r="B2231" s="5" t="s">
        <v>75</v>
      </c>
      <c r="C2231" s="17" t="s">
        <v>250</v>
      </c>
      <c r="D2231" s="10" t="s">
        <v>68</v>
      </c>
      <c r="E2231" s="15">
        <v>0.011</v>
      </c>
      <c r="F2231" s="15">
        <v>0.005</v>
      </c>
      <c r="G2231" s="15">
        <v>84.0</v>
      </c>
      <c r="H2231" s="15">
        <v>78.0</v>
      </c>
      <c r="I2231" s="15">
        <v>0.145</v>
      </c>
      <c r="J2231" s="15">
        <v>0.687</v>
      </c>
      <c r="K2231" s="15">
        <v>0.168</v>
      </c>
      <c r="L2231" s="15">
        <v>4.4397319E7</v>
      </c>
      <c r="M2231" s="15">
        <v>0.775</v>
      </c>
    </row>
    <row r="2232">
      <c r="A2232" s="15" t="str">
        <f t="shared" si="1"/>
        <v>Spain-Europe2007</v>
      </c>
      <c r="B2232" s="5" t="s">
        <v>75</v>
      </c>
      <c r="C2232" s="17" t="s">
        <v>250</v>
      </c>
      <c r="D2232" s="10" t="s">
        <v>69</v>
      </c>
      <c r="E2232" s="15">
        <v>0.011</v>
      </c>
      <c r="F2232" s="15">
        <v>0.004</v>
      </c>
      <c r="G2232" s="15">
        <v>84.0</v>
      </c>
      <c r="H2232" s="15">
        <v>78.0</v>
      </c>
      <c r="I2232" s="15">
        <v>0.146</v>
      </c>
      <c r="J2232" s="15">
        <v>0.686</v>
      </c>
      <c r="K2232" s="15">
        <v>0.168</v>
      </c>
      <c r="L2232" s="15">
        <v>4.5226803E7</v>
      </c>
      <c r="M2232" s="15">
        <v>0.777</v>
      </c>
    </row>
    <row r="2233">
      <c r="A2233" s="15" t="str">
        <f t="shared" si="1"/>
        <v>Spain-Europe2008</v>
      </c>
      <c r="B2233" s="5" t="s">
        <v>75</v>
      </c>
      <c r="C2233" s="17" t="s">
        <v>250</v>
      </c>
      <c r="D2233" s="10" t="s">
        <v>70</v>
      </c>
      <c r="E2233" s="15">
        <v>0.011</v>
      </c>
      <c r="F2233" s="15">
        <v>0.004</v>
      </c>
      <c r="G2233" s="15">
        <v>84.0</v>
      </c>
      <c r="H2233" s="15">
        <v>78.0</v>
      </c>
      <c r="I2233" s="15">
        <v>0.147</v>
      </c>
      <c r="J2233" s="15">
        <v>0.684</v>
      </c>
      <c r="K2233" s="15">
        <v>0.169</v>
      </c>
      <c r="L2233" s="15">
        <v>4.5954106E7</v>
      </c>
      <c r="M2233" s="15">
        <v>0.78</v>
      </c>
    </row>
    <row r="2234">
      <c r="A2234" s="15" t="str">
        <f t="shared" si="1"/>
        <v>Spain-Europe2009</v>
      </c>
      <c r="B2234" s="5" t="s">
        <v>75</v>
      </c>
      <c r="C2234" s="17" t="s">
        <v>250</v>
      </c>
      <c r="D2234" s="10" t="s">
        <v>71</v>
      </c>
      <c r="E2234" s="15">
        <v>0.011</v>
      </c>
      <c r="F2234" s="15">
        <v>0.004</v>
      </c>
      <c r="G2234" s="15">
        <v>85.0</v>
      </c>
      <c r="H2234" s="15">
        <v>79.0</v>
      </c>
      <c r="I2234" s="15">
        <v>0.148</v>
      </c>
      <c r="J2234" s="15">
        <v>0.682</v>
      </c>
      <c r="K2234" s="15">
        <v>0.17</v>
      </c>
      <c r="L2234" s="15">
        <v>4.6362946E7</v>
      </c>
      <c r="M2234" s="15">
        <v>0.782</v>
      </c>
    </row>
    <row r="2235">
      <c r="A2235" s="15" t="str">
        <f t="shared" si="1"/>
        <v>Spain-Europe2010</v>
      </c>
      <c r="B2235" s="5" t="s">
        <v>75</v>
      </c>
      <c r="C2235" s="17" t="s">
        <v>250</v>
      </c>
      <c r="D2235" s="10" t="s">
        <v>72</v>
      </c>
      <c r="E2235" s="15">
        <v>0.01</v>
      </c>
      <c r="F2235" s="15">
        <v>0.004</v>
      </c>
      <c r="G2235" s="15">
        <v>85.0</v>
      </c>
      <c r="H2235" s="15">
        <v>79.0</v>
      </c>
      <c r="I2235" s="15">
        <v>0.149</v>
      </c>
      <c r="J2235" s="15">
        <v>0.68</v>
      </c>
      <c r="K2235" s="15">
        <v>0.171</v>
      </c>
      <c r="L2235" s="15">
        <v>4.6576897E7</v>
      </c>
      <c r="M2235" s="15">
        <v>0.784</v>
      </c>
    </row>
    <row r="2236">
      <c r="A2236" s="15" t="str">
        <f t="shared" si="1"/>
        <v>Spain-Europe2011</v>
      </c>
      <c r="B2236" s="5" t="s">
        <v>75</v>
      </c>
      <c r="C2236" s="17" t="s">
        <v>250</v>
      </c>
      <c r="D2236" s="10" t="s">
        <v>73</v>
      </c>
      <c r="E2236" s="15">
        <v>0.01</v>
      </c>
      <c r="F2236" s="15">
        <v>0.004</v>
      </c>
      <c r="G2236" s="15">
        <v>86.0</v>
      </c>
      <c r="H2236" s="15">
        <v>80.0</v>
      </c>
      <c r="I2236" s="15">
        <v>0.151</v>
      </c>
      <c r="J2236" s="15">
        <v>0.677</v>
      </c>
      <c r="K2236" s="15">
        <v>0.173</v>
      </c>
      <c r="L2236" s="15">
        <v>4.6742697E7</v>
      </c>
      <c r="M2236" s="15">
        <v>0.787</v>
      </c>
    </row>
    <row r="2237">
      <c r="A2237" s="15" t="str">
        <f t="shared" si="1"/>
        <v>Spain-Europe2012</v>
      </c>
      <c r="B2237" s="5" t="s">
        <v>75</v>
      </c>
      <c r="C2237" s="17" t="s">
        <v>250</v>
      </c>
      <c r="D2237" s="10" t="s">
        <v>74</v>
      </c>
      <c r="E2237" s="15">
        <v>0.01</v>
      </c>
      <c r="F2237" s="15">
        <v>0.004</v>
      </c>
      <c r="G2237" s="15">
        <v>85.0</v>
      </c>
      <c r="H2237" s="15">
        <v>80.0</v>
      </c>
      <c r="I2237" s="15">
        <v>0.152</v>
      </c>
      <c r="J2237" s="15">
        <v>0.673</v>
      </c>
      <c r="K2237" s="15">
        <v>0.175</v>
      </c>
      <c r="L2237" s="15">
        <v>4.6761264E7</v>
      </c>
      <c r="M2237" s="15">
        <v>0.789</v>
      </c>
    </row>
    <row r="2238">
      <c r="A2238" s="15" t="str">
        <f t="shared" si="1"/>
        <v>Sri Lanka-Asia2000</v>
      </c>
      <c r="B2238" s="5" t="s">
        <v>60</v>
      </c>
      <c r="C2238" s="17" t="s">
        <v>251</v>
      </c>
      <c r="D2238" s="10" t="s">
        <v>62</v>
      </c>
      <c r="E2238" s="15">
        <v>0.018</v>
      </c>
      <c r="F2238" s="15">
        <v>0.014</v>
      </c>
      <c r="G2238" s="15">
        <v>75.0</v>
      </c>
      <c r="H2238" s="15">
        <v>68.0</v>
      </c>
      <c r="I2238" s="15">
        <v>0.269</v>
      </c>
      <c r="J2238" s="15">
        <v>0.669</v>
      </c>
      <c r="K2238" s="15">
        <v>0.063</v>
      </c>
      <c r="L2238" s="15">
        <v>1.9102E7</v>
      </c>
      <c r="M2238" s="15">
        <v>0.184</v>
      </c>
    </row>
    <row r="2239">
      <c r="A2239" s="15" t="str">
        <f t="shared" si="1"/>
        <v>Sri Lanka-Asia2001</v>
      </c>
      <c r="B2239" s="5" t="s">
        <v>60</v>
      </c>
      <c r="C2239" s="17" t="s">
        <v>251</v>
      </c>
      <c r="D2239" s="10" t="s">
        <v>63</v>
      </c>
      <c r="E2239" s="15">
        <v>0.018</v>
      </c>
      <c r="F2239" s="15">
        <v>0.013</v>
      </c>
      <c r="G2239" s="15">
        <v>76.0</v>
      </c>
      <c r="H2239" s="15">
        <v>68.0</v>
      </c>
      <c r="I2239" s="15">
        <v>0.265</v>
      </c>
      <c r="J2239" s="15">
        <v>0.672</v>
      </c>
      <c r="K2239" s="15">
        <v>0.064</v>
      </c>
      <c r="L2239" s="15">
        <v>1.8797E7</v>
      </c>
      <c r="M2239" s="15">
        <v>0.184</v>
      </c>
    </row>
    <row r="2240">
      <c r="A2240" s="15" t="str">
        <f t="shared" si="1"/>
        <v>Sri Lanka-Asia2002</v>
      </c>
      <c r="B2240" s="5" t="s">
        <v>60</v>
      </c>
      <c r="C2240" s="17" t="s">
        <v>251</v>
      </c>
      <c r="D2240" s="10" t="s">
        <v>64</v>
      </c>
      <c r="E2240" s="15">
        <v>0.019</v>
      </c>
      <c r="F2240" s="15">
        <v>0.013</v>
      </c>
      <c r="G2240" s="15">
        <v>76.0</v>
      </c>
      <c r="H2240" s="15">
        <v>69.0</v>
      </c>
      <c r="I2240" s="15">
        <v>0.261</v>
      </c>
      <c r="J2240" s="15">
        <v>0.673</v>
      </c>
      <c r="K2240" s="15">
        <v>0.065</v>
      </c>
      <c r="L2240" s="15">
        <v>1.8921E7</v>
      </c>
      <c r="M2240" s="15">
        <v>0.184</v>
      </c>
    </row>
    <row r="2241">
      <c r="A2241" s="15" t="str">
        <f t="shared" si="1"/>
        <v>Sri Lanka-Asia2003</v>
      </c>
      <c r="B2241" s="5" t="s">
        <v>60</v>
      </c>
      <c r="C2241" s="17" t="s">
        <v>251</v>
      </c>
      <c r="D2241" s="10" t="s">
        <v>65</v>
      </c>
      <c r="E2241" s="15">
        <v>0.019</v>
      </c>
      <c r="F2241" s="15">
        <v>0.013</v>
      </c>
      <c r="G2241" s="15">
        <v>77.0</v>
      </c>
      <c r="H2241" s="15">
        <v>70.0</v>
      </c>
      <c r="I2241" s="15">
        <v>0.258</v>
      </c>
      <c r="J2241" s="15">
        <v>0.675</v>
      </c>
      <c r="K2241" s="15">
        <v>0.067</v>
      </c>
      <c r="L2241" s="15">
        <v>1.9173E7</v>
      </c>
      <c r="M2241" s="15">
        <v>0.184</v>
      </c>
    </row>
    <row r="2242">
      <c r="A2242" s="15" t="str">
        <f t="shared" si="1"/>
        <v>Sri Lanka-Asia2004</v>
      </c>
      <c r="B2242" s="5" t="s">
        <v>60</v>
      </c>
      <c r="C2242" s="17" t="s">
        <v>251</v>
      </c>
      <c r="D2242" s="10" t="s">
        <v>66</v>
      </c>
      <c r="E2242" s="15">
        <v>0.019</v>
      </c>
      <c r="F2242" s="15">
        <v>0.012</v>
      </c>
      <c r="G2242" s="15">
        <v>77.0</v>
      </c>
      <c r="H2242" s="15">
        <v>70.0</v>
      </c>
      <c r="I2242" s="15">
        <v>0.256</v>
      </c>
      <c r="J2242" s="15">
        <v>0.675</v>
      </c>
      <c r="K2242" s="15">
        <v>0.069</v>
      </c>
      <c r="L2242" s="15">
        <v>1.9435E7</v>
      </c>
      <c r="M2242" s="15">
        <v>0.184</v>
      </c>
    </row>
    <row r="2243">
      <c r="A2243" s="15" t="str">
        <f t="shared" si="1"/>
        <v>Sri Lanka-Asia2005</v>
      </c>
      <c r="B2243" s="5" t="s">
        <v>60</v>
      </c>
      <c r="C2243" s="17" t="s">
        <v>251</v>
      </c>
      <c r="D2243" s="10" t="s">
        <v>67</v>
      </c>
      <c r="E2243" s="15">
        <v>0.019</v>
      </c>
      <c r="F2243" s="15">
        <v>0.012</v>
      </c>
      <c r="G2243" s="15">
        <v>77.0</v>
      </c>
      <c r="H2243" s="15">
        <v>70.0</v>
      </c>
      <c r="I2243" s="15">
        <v>0.254</v>
      </c>
      <c r="J2243" s="15">
        <v>0.675</v>
      </c>
      <c r="K2243" s="15">
        <v>0.07</v>
      </c>
      <c r="L2243" s="15">
        <v>1.9644E7</v>
      </c>
      <c r="M2243" s="15">
        <v>0.184</v>
      </c>
    </row>
    <row r="2244">
      <c r="A2244" s="15" t="str">
        <f t="shared" si="1"/>
        <v>Sri Lanka-Asia2006</v>
      </c>
      <c r="B2244" s="5" t="s">
        <v>60</v>
      </c>
      <c r="C2244" s="17" t="s">
        <v>251</v>
      </c>
      <c r="D2244" s="10" t="s">
        <v>68</v>
      </c>
      <c r="E2244" s="15">
        <v>0.019</v>
      </c>
      <c r="F2244" s="15">
        <v>0.011</v>
      </c>
      <c r="G2244" s="15">
        <v>77.0</v>
      </c>
      <c r="H2244" s="15">
        <v>70.0</v>
      </c>
      <c r="I2244" s="15">
        <v>0.253</v>
      </c>
      <c r="J2244" s="15">
        <v>0.675</v>
      </c>
      <c r="K2244" s="15">
        <v>0.072</v>
      </c>
      <c r="L2244" s="15">
        <v>1.9858E7</v>
      </c>
      <c r="M2244" s="15">
        <v>0.184</v>
      </c>
    </row>
    <row r="2245">
      <c r="A2245" s="15" t="str">
        <f t="shared" si="1"/>
        <v>Sri Lanka-Asia2007</v>
      </c>
      <c r="B2245" s="5" t="s">
        <v>60</v>
      </c>
      <c r="C2245" s="17" t="s">
        <v>251</v>
      </c>
      <c r="D2245" s="10" t="s">
        <v>69</v>
      </c>
      <c r="E2245" s="15">
        <v>0.019</v>
      </c>
      <c r="F2245" s="15">
        <v>0.011</v>
      </c>
      <c r="G2245" s="15">
        <v>77.0</v>
      </c>
      <c r="H2245" s="15">
        <v>70.0</v>
      </c>
      <c r="I2245" s="15">
        <v>0.252</v>
      </c>
      <c r="J2245" s="15">
        <v>0.675</v>
      </c>
      <c r="K2245" s="15">
        <v>0.073</v>
      </c>
      <c r="L2245" s="15">
        <v>2.0039E7</v>
      </c>
      <c r="M2245" s="15">
        <v>0.184</v>
      </c>
    </row>
    <row r="2246">
      <c r="A2246" s="15" t="str">
        <f t="shared" si="1"/>
        <v>Sri Lanka-Asia2008</v>
      </c>
      <c r="B2246" s="5" t="s">
        <v>60</v>
      </c>
      <c r="C2246" s="17" t="s">
        <v>251</v>
      </c>
      <c r="D2246" s="10" t="s">
        <v>70</v>
      </c>
      <c r="E2246" s="15">
        <v>0.019</v>
      </c>
      <c r="F2246" s="15">
        <v>0.01</v>
      </c>
      <c r="G2246" s="15">
        <v>77.0</v>
      </c>
      <c r="H2246" s="15">
        <v>71.0</v>
      </c>
      <c r="I2246" s="15">
        <v>0.252</v>
      </c>
      <c r="J2246" s="15">
        <v>0.674</v>
      </c>
      <c r="K2246" s="15">
        <v>0.074</v>
      </c>
      <c r="L2246" s="15">
        <v>2.0217E7</v>
      </c>
      <c r="M2246" s="15">
        <v>0.183</v>
      </c>
    </row>
    <row r="2247">
      <c r="A2247" s="15" t="str">
        <f t="shared" si="1"/>
        <v>Sri Lanka-Asia2009</v>
      </c>
      <c r="B2247" s="5" t="s">
        <v>60</v>
      </c>
      <c r="C2247" s="17" t="s">
        <v>251</v>
      </c>
      <c r="D2247" s="10" t="s">
        <v>71</v>
      </c>
      <c r="E2247" s="15">
        <v>0.019</v>
      </c>
      <c r="F2247" s="15">
        <v>0.01</v>
      </c>
      <c r="G2247" s="15">
        <v>77.0</v>
      </c>
      <c r="H2247" s="15">
        <v>71.0</v>
      </c>
      <c r="I2247" s="15">
        <v>0.251</v>
      </c>
      <c r="J2247" s="15">
        <v>0.673</v>
      </c>
      <c r="K2247" s="15">
        <v>0.076</v>
      </c>
      <c r="L2247" s="15">
        <v>2.045E7</v>
      </c>
      <c r="M2247" s="15">
        <v>0.183</v>
      </c>
    </row>
    <row r="2248">
      <c r="A2248" s="15" t="str">
        <f t="shared" si="1"/>
        <v>Sri Lanka-Asia2010</v>
      </c>
      <c r="B2248" s="5" t="s">
        <v>60</v>
      </c>
      <c r="C2248" s="17" t="s">
        <v>251</v>
      </c>
      <c r="D2248" s="10" t="s">
        <v>72</v>
      </c>
      <c r="E2248" s="15">
        <v>0.018</v>
      </c>
      <c r="F2248" s="15">
        <v>0.009</v>
      </c>
      <c r="G2248" s="15">
        <v>77.0</v>
      </c>
      <c r="H2248" s="15">
        <v>71.0</v>
      </c>
      <c r="I2248" s="15">
        <v>0.251</v>
      </c>
      <c r="J2248" s="15">
        <v>0.671</v>
      </c>
      <c r="K2248" s="15">
        <v>0.078</v>
      </c>
      <c r="L2248" s="15">
        <v>2.0653E7</v>
      </c>
      <c r="M2248" s="15">
        <v>0.183</v>
      </c>
    </row>
    <row r="2249">
      <c r="A2249" s="15" t="str">
        <f t="shared" si="1"/>
        <v>Sri Lanka-Asia2011</v>
      </c>
      <c r="B2249" s="5" t="s">
        <v>60</v>
      </c>
      <c r="C2249" s="17" t="s">
        <v>251</v>
      </c>
      <c r="D2249" s="10" t="s">
        <v>73</v>
      </c>
      <c r="E2249" s="15">
        <v>0.018</v>
      </c>
      <c r="F2249" s="15">
        <v>0.009</v>
      </c>
      <c r="G2249" s="15">
        <v>77.0</v>
      </c>
      <c r="H2249" s="15">
        <v>71.0</v>
      </c>
      <c r="I2249" s="15">
        <v>0.251</v>
      </c>
      <c r="J2249" s="15">
        <v>0.669</v>
      </c>
      <c r="K2249" s="15">
        <v>0.08</v>
      </c>
      <c r="L2249" s="15">
        <v>2.0869E7</v>
      </c>
      <c r="M2249" s="15">
        <v>0.183</v>
      </c>
    </row>
    <row r="2250">
      <c r="A2250" s="15" t="str">
        <f t="shared" si="1"/>
        <v>Sri Lanka-Asia2012</v>
      </c>
      <c r="B2250" s="5" t="s">
        <v>60</v>
      </c>
      <c r="C2250" s="17" t="s">
        <v>251</v>
      </c>
      <c r="D2250" s="10" t="s">
        <v>74</v>
      </c>
      <c r="E2250" s="15">
        <v>0.018</v>
      </c>
      <c r="F2250" s="15">
        <v>0.009</v>
      </c>
      <c r="G2250" s="15">
        <v>77.0</v>
      </c>
      <c r="H2250" s="15">
        <v>71.0</v>
      </c>
      <c r="I2250" s="15">
        <v>0.252</v>
      </c>
      <c r="J2250" s="15">
        <v>0.666</v>
      </c>
      <c r="K2250" s="15">
        <v>0.082</v>
      </c>
      <c r="L2250" s="15">
        <v>2.0328E7</v>
      </c>
      <c r="M2250" s="15">
        <v>0.183</v>
      </c>
    </row>
    <row r="2251">
      <c r="A2251" s="15" t="str">
        <f t="shared" si="1"/>
        <v>St. Kitts and Nevis-The Americas2000</v>
      </c>
      <c r="B2251" s="5" t="s">
        <v>83</v>
      </c>
      <c r="C2251" s="17" t="s">
        <v>252</v>
      </c>
      <c r="D2251" s="10" t="s">
        <v>62</v>
      </c>
      <c r="E2251" s="11"/>
      <c r="F2251" s="15">
        <v>0.014</v>
      </c>
      <c r="G2251" s="11"/>
      <c r="H2251" s="11"/>
      <c r="I2251" s="11"/>
      <c r="J2251" s="11"/>
      <c r="K2251" s="11"/>
      <c r="L2251" s="15">
        <v>45544.0</v>
      </c>
      <c r="M2251" s="15">
        <v>0.328</v>
      </c>
    </row>
    <row r="2252">
      <c r="A2252" s="15" t="str">
        <f t="shared" si="1"/>
        <v>St. Kitts and Nevis-The Americas2001</v>
      </c>
      <c r="B2252" s="5" t="s">
        <v>83</v>
      </c>
      <c r="C2252" s="17" t="s">
        <v>252</v>
      </c>
      <c r="D2252" s="10" t="s">
        <v>63</v>
      </c>
      <c r="E2252" s="15">
        <v>0.017</v>
      </c>
      <c r="F2252" s="15">
        <v>0.013</v>
      </c>
      <c r="G2252" s="11"/>
      <c r="H2252" s="11"/>
      <c r="I2252" s="11"/>
      <c r="J2252" s="11"/>
      <c r="K2252" s="11"/>
      <c r="L2252" s="15">
        <v>46214.0</v>
      </c>
      <c r="M2252" s="15">
        <v>0.326</v>
      </c>
    </row>
    <row r="2253">
      <c r="A2253" s="15" t="str">
        <f t="shared" si="1"/>
        <v>St. Kitts and Nevis-The Americas2002</v>
      </c>
      <c r="B2253" s="5" t="s">
        <v>83</v>
      </c>
      <c r="C2253" s="17" t="s">
        <v>252</v>
      </c>
      <c r="D2253" s="10" t="s">
        <v>64</v>
      </c>
      <c r="E2253" s="15">
        <v>0.017</v>
      </c>
      <c r="F2253" s="15">
        <v>0.012</v>
      </c>
      <c r="G2253" s="15">
        <v>74.0</v>
      </c>
      <c r="H2253" s="15">
        <v>69.0</v>
      </c>
      <c r="I2253" s="11"/>
      <c r="J2253" s="11"/>
      <c r="K2253" s="11"/>
      <c r="L2253" s="15">
        <v>46934.0</v>
      </c>
      <c r="M2253" s="15">
        <v>0.324</v>
      </c>
    </row>
    <row r="2254">
      <c r="A2254" s="15" t="str">
        <f t="shared" si="1"/>
        <v>St. Kitts and Nevis-The Americas2003</v>
      </c>
      <c r="B2254" s="5" t="s">
        <v>83</v>
      </c>
      <c r="C2254" s="17" t="s">
        <v>252</v>
      </c>
      <c r="D2254" s="10" t="s">
        <v>65</v>
      </c>
      <c r="E2254" s="15">
        <v>0.017</v>
      </c>
      <c r="F2254" s="15">
        <v>0.012</v>
      </c>
      <c r="G2254" s="15">
        <v>74.0</v>
      </c>
      <c r="H2254" s="15">
        <v>69.0</v>
      </c>
      <c r="I2254" s="11"/>
      <c r="J2254" s="11"/>
      <c r="K2254" s="11"/>
      <c r="L2254" s="15">
        <v>47679.0</v>
      </c>
      <c r="M2254" s="15">
        <v>0.323</v>
      </c>
    </row>
    <row r="2255">
      <c r="A2255" s="15" t="str">
        <f t="shared" si="1"/>
        <v>St. Kitts and Nevis-The Americas2004</v>
      </c>
      <c r="B2255" s="5" t="s">
        <v>83</v>
      </c>
      <c r="C2255" s="17" t="s">
        <v>252</v>
      </c>
      <c r="D2255" s="10" t="s">
        <v>66</v>
      </c>
      <c r="E2255" s="15">
        <v>0.017</v>
      </c>
      <c r="F2255" s="15">
        <v>0.011</v>
      </c>
      <c r="G2255" s="15">
        <v>74.0</v>
      </c>
      <c r="H2255" s="15">
        <v>69.0</v>
      </c>
      <c r="I2255" s="11"/>
      <c r="J2255" s="11"/>
      <c r="K2255" s="11"/>
      <c r="L2255" s="15">
        <v>48421.0</v>
      </c>
      <c r="M2255" s="15">
        <v>0.322</v>
      </c>
    </row>
    <row r="2256">
      <c r="A2256" s="15" t="str">
        <f t="shared" si="1"/>
        <v>St. Kitts and Nevis-The Americas2005</v>
      </c>
      <c r="B2256" s="5" t="s">
        <v>83</v>
      </c>
      <c r="C2256" s="17" t="s">
        <v>252</v>
      </c>
      <c r="D2256" s="10" t="s">
        <v>67</v>
      </c>
      <c r="E2256" s="15">
        <v>0.017</v>
      </c>
      <c r="F2256" s="15">
        <v>0.011</v>
      </c>
      <c r="G2256" s="15">
        <v>74.0</v>
      </c>
      <c r="H2256" s="15">
        <v>69.0</v>
      </c>
      <c r="I2256" s="11"/>
      <c r="J2256" s="11"/>
      <c r="K2256" s="11"/>
      <c r="L2256" s="15">
        <v>49139.0</v>
      </c>
      <c r="M2256" s="15">
        <v>0.32</v>
      </c>
    </row>
    <row r="2257">
      <c r="A2257" s="15" t="str">
        <f t="shared" si="1"/>
        <v>St. Kitts and Nevis-The Americas2006</v>
      </c>
      <c r="B2257" s="5" t="s">
        <v>83</v>
      </c>
      <c r="C2257" s="17" t="s">
        <v>252</v>
      </c>
      <c r="D2257" s="10" t="s">
        <v>68</v>
      </c>
      <c r="E2257" s="15">
        <v>0.017</v>
      </c>
      <c r="F2257" s="15">
        <v>0.01</v>
      </c>
      <c r="G2257" s="15">
        <v>74.0</v>
      </c>
      <c r="H2257" s="15">
        <v>69.0</v>
      </c>
      <c r="I2257" s="11"/>
      <c r="J2257" s="11"/>
      <c r="K2257" s="11"/>
      <c r="L2257" s="15">
        <v>49823.0</v>
      </c>
      <c r="M2257" s="15">
        <v>0.32</v>
      </c>
    </row>
    <row r="2258">
      <c r="A2258" s="15" t="str">
        <f t="shared" si="1"/>
        <v>St. Kitts and Nevis-The Americas2007</v>
      </c>
      <c r="B2258" s="5" t="s">
        <v>83</v>
      </c>
      <c r="C2258" s="17" t="s">
        <v>252</v>
      </c>
      <c r="D2258" s="10" t="s">
        <v>69</v>
      </c>
      <c r="E2258" s="15">
        <v>0.017</v>
      </c>
      <c r="F2258" s="15">
        <v>0.01</v>
      </c>
      <c r="G2258" s="15">
        <v>74.0</v>
      </c>
      <c r="H2258" s="15">
        <v>69.0</v>
      </c>
      <c r="I2258" s="11"/>
      <c r="J2258" s="11"/>
      <c r="K2258" s="11"/>
      <c r="L2258" s="15">
        <v>50478.0</v>
      </c>
      <c r="M2258" s="15">
        <v>0.319</v>
      </c>
    </row>
    <row r="2259">
      <c r="A2259" s="15" t="str">
        <f t="shared" si="1"/>
        <v>St. Kitts and Nevis-The Americas2008</v>
      </c>
      <c r="B2259" s="5" t="s">
        <v>83</v>
      </c>
      <c r="C2259" s="17" t="s">
        <v>252</v>
      </c>
      <c r="D2259" s="10" t="s">
        <v>70</v>
      </c>
      <c r="E2259" s="15">
        <v>0.017</v>
      </c>
      <c r="F2259" s="15">
        <v>0.009</v>
      </c>
      <c r="G2259" s="15">
        <v>74.0</v>
      </c>
      <c r="H2259" s="15">
        <v>69.0</v>
      </c>
      <c r="I2259" s="11"/>
      <c r="J2259" s="11"/>
      <c r="K2259" s="11"/>
      <c r="L2259" s="15">
        <v>51110.0</v>
      </c>
      <c r="M2259" s="15">
        <v>0.318</v>
      </c>
    </row>
    <row r="2260">
      <c r="A2260" s="15" t="str">
        <f t="shared" si="1"/>
        <v>St. Kitts and Nevis-The Americas2009</v>
      </c>
      <c r="B2260" s="5" t="s">
        <v>83</v>
      </c>
      <c r="C2260" s="17" t="s">
        <v>252</v>
      </c>
      <c r="D2260" s="10" t="s">
        <v>71</v>
      </c>
      <c r="E2260" s="15">
        <v>0.017</v>
      </c>
      <c r="F2260" s="15">
        <v>0.009</v>
      </c>
      <c r="G2260" s="15">
        <v>74.0</v>
      </c>
      <c r="H2260" s="15">
        <v>69.0</v>
      </c>
      <c r="I2260" s="11"/>
      <c r="J2260" s="11"/>
      <c r="K2260" s="11"/>
      <c r="L2260" s="15">
        <v>51731.0</v>
      </c>
      <c r="M2260" s="15">
        <v>0.318</v>
      </c>
    </row>
    <row r="2261">
      <c r="A2261" s="15" t="str">
        <f t="shared" si="1"/>
        <v>St. Kitts and Nevis-The Americas2010</v>
      </c>
      <c r="B2261" s="5" t="s">
        <v>83</v>
      </c>
      <c r="C2261" s="17" t="s">
        <v>252</v>
      </c>
      <c r="D2261" s="10" t="s">
        <v>72</v>
      </c>
      <c r="E2261" s="15">
        <v>0.017</v>
      </c>
      <c r="F2261" s="15">
        <v>0.009</v>
      </c>
      <c r="G2261" s="15">
        <v>74.0</v>
      </c>
      <c r="H2261" s="15">
        <v>69.0</v>
      </c>
      <c r="I2261" s="11"/>
      <c r="J2261" s="11"/>
      <c r="K2261" s="11"/>
      <c r="L2261" s="15">
        <v>52352.0</v>
      </c>
      <c r="M2261" s="15">
        <v>0.318</v>
      </c>
    </row>
    <row r="2262">
      <c r="A2262" s="15" t="str">
        <f t="shared" si="1"/>
        <v>St. Kitts and Nevis-The Americas2011</v>
      </c>
      <c r="B2262" s="5" t="s">
        <v>83</v>
      </c>
      <c r="C2262" s="17" t="s">
        <v>252</v>
      </c>
      <c r="D2262" s="10" t="s">
        <v>73</v>
      </c>
      <c r="E2262" s="15">
        <v>0.017</v>
      </c>
      <c r="F2262" s="15">
        <v>0.008</v>
      </c>
      <c r="G2262" s="15">
        <v>74.0</v>
      </c>
      <c r="H2262" s="15">
        <v>69.0</v>
      </c>
      <c r="I2262" s="11"/>
      <c r="J2262" s="11"/>
      <c r="K2262" s="11"/>
      <c r="L2262" s="15">
        <v>52971.0</v>
      </c>
      <c r="M2262" s="15">
        <v>0.318</v>
      </c>
    </row>
    <row r="2263">
      <c r="A2263" s="15" t="str">
        <f t="shared" si="1"/>
        <v>St. Kitts and Nevis-The Americas2012</v>
      </c>
      <c r="B2263" s="5" t="s">
        <v>83</v>
      </c>
      <c r="C2263" s="17" t="s">
        <v>252</v>
      </c>
      <c r="D2263" s="10" t="s">
        <v>74</v>
      </c>
      <c r="E2263" s="15">
        <v>0.017</v>
      </c>
      <c r="F2263" s="15">
        <v>0.008</v>
      </c>
      <c r="G2263" s="15">
        <v>74.0</v>
      </c>
      <c r="H2263" s="15">
        <v>69.0</v>
      </c>
      <c r="I2263" s="11"/>
      <c r="J2263" s="11"/>
      <c r="K2263" s="11"/>
      <c r="L2263" s="15">
        <v>53584.0</v>
      </c>
      <c r="M2263" s="15">
        <v>0.318</v>
      </c>
    </row>
    <row r="2264">
      <c r="A2264" s="15" t="str">
        <f t="shared" si="1"/>
        <v>St. Lucia-The Americas2000</v>
      </c>
      <c r="B2264" s="5" t="s">
        <v>83</v>
      </c>
      <c r="C2264" s="17" t="s">
        <v>253</v>
      </c>
      <c r="D2264" s="10" t="s">
        <v>62</v>
      </c>
      <c r="E2264" s="15">
        <v>0.02</v>
      </c>
      <c r="F2264" s="15">
        <v>0.015</v>
      </c>
      <c r="G2264" s="15">
        <v>73.0</v>
      </c>
      <c r="H2264" s="15">
        <v>70.0</v>
      </c>
      <c r="I2264" s="15">
        <v>0.322</v>
      </c>
      <c r="J2264" s="15">
        <v>0.602</v>
      </c>
      <c r="K2264" s="15">
        <v>0.076</v>
      </c>
      <c r="L2264" s="15">
        <v>156949.0</v>
      </c>
      <c r="M2264" s="15">
        <v>0.278</v>
      </c>
    </row>
    <row r="2265">
      <c r="A2265" s="15" t="str">
        <f t="shared" si="1"/>
        <v>St. Lucia-The Americas2001</v>
      </c>
      <c r="B2265" s="5" t="s">
        <v>83</v>
      </c>
      <c r="C2265" s="17" t="s">
        <v>253</v>
      </c>
      <c r="D2265" s="10" t="s">
        <v>63</v>
      </c>
      <c r="E2265" s="15">
        <v>0.019</v>
      </c>
      <c r="F2265" s="15">
        <v>0.015</v>
      </c>
      <c r="G2265" s="15">
        <v>74.0</v>
      </c>
      <c r="H2265" s="15">
        <v>70.0</v>
      </c>
      <c r="I2265" s="15">
        <v>0.315</v>
      </c>
      <c r="J2265" s="15">
        <v>0.61</v>
      </c>
      <c r="K2265" s="15">
        <v>0.075</v>
      </c>
      <c r="L2265" s="15">
        <v>158650.0</v>
      </c>
      <c r="M2265" s="15">
        <v>0.275</v>
      </c>
    </row>
    <row r="2266">
      <c r="A2266" s="15" t="str">
        <f t="shared" si="1"/>
        <v>St. Lucia-The Americas2002</v>
      </c>
      <c r="B2266" s="5" t="s">
        <v>83</v>
      </c>
      <c r="C2266" s="17" t="s">
        <v>253</v>
      </c>
      <c r="D2266" s="10" t="s">
        <v>64</v>
      </c>
      <c r="E2266" s="15">
        <v>0.018</v>
      </c>
      <c r="F2266" s="15">
        <v>0.015</v>
      </c>
      <c r="G2266" s="15">
        <v>74.0</v>
      </c>
      <c r="H2266" s="15">
        <v>70.0</v>
      </c>
      <c r="I2266" s="15">
        <v>0.308</v>
      </c>
      <c r="J2266" s="15">
        <v>0.619</v>
      </c>
      <c r="K2266" s="15">
        <v>0.073</v>
      </c>
      <c r="L2266" s="15">
        <v>160217.0</v>
      </c>
      <c r="M2266" s="15">
        <v>0.263</v>
      </c>
    </row>
    <row r="2267">
      <c r="A2267" s="15" t="str">
        <f t="shared" si="1"/>
        <v>St. Lucia-The Americas2003</v>
      </c>
      <c r="B2267" s="5" t="s">
        <v>83</v>
      </c>
      <c r="C2267" s="17" t="s">
        <v>253</v>
      </c>
      <c r="D2267" s="10" t="s">
        <v>65</v>
      </c>
      <c r="E2267" s="15">
        <v>0.018</v>
      </c>
      <c r="F2267" s="15">
        <v>0.015</v>
      </c>
      <c r="G2267" s="15">
        <v>74.0</v>
      </c>
      <c r="H2267" s="15">
        <v>70.0</v>
      </c>
      <c r="I2267" s="15">
        <v>0.3</v>
      </c>
      <c r="J2267" s="15">
        <v>0.628</v>
      </c>
      <c r="K2267" s="15">
        <v>0.072</v>
      </c>
      <c r="L2267" s="15">
        <v>161766.0</v>
      </c>
      <c r="M2267" s="15">
        <v>0.252</v>
      </c>
    </row>
    <row r="2268">
      <c r="A2268" s="15" t="str">
        <f t="shared" si="1"/>
        <v>St. Lucia-The Americas2004</v>
      </c>
      <c r="B2268" s="5" t="s">
        <v>83</v>
      </c>
      <c r="C2268" s="17" t="s">
        <v>253</v>
      </c>
      <c r="D2268" s="10" t="s">
        <v>66</v>
      </c>
      <c r="E2268" s="15">
        <v>0.018</v>
      </c>
      <c r="F2268" s="15">
        <v>0.015</v>
      </c>
      <c r="G2268" s="15">
        <v>75.0</v>
      </c>
      <c r="H2268" s="15">
        <v>71.0</v>
      </c>
      <c r="I2268" s="15">
        <v>0.292</v>
      </c>
      <c r="J2268" s="15">
        <v>0.636</v>
      </c>
      <c r="K2268" s="15">
        <v>0.072</v>
      </c>
      <c r="L2268" s="15">
        <v>163460.0</v>
      </c>
      <c r="M2268" s="15">
        <v>0.241</v>
      </c>
    </row>
    <row r="2269">
      <c r="A2269" s="15" t="str">
        <f t="shared" si="1"/>
        <v>St. Lucia-The Americas2005</v>
      </c>
      <c r="B2269" s="5" t="s">
        <v>83</v>
      </c>
      <c r="C2269" s="17" t="s">
        <v>253</v>
      </c>
      <c r="D2269" s="10" t="s">
        <v>67</v>
      </c>
      <c r="E2269" s="15">
        <v>0.017</v>
      </c>
      <c r="F2269" s="15">
        <v>0.015</v>
      </c>
      <c r="G2269" s="15">
        <v>75.0</v>
      </c>
      <c r="H2269" s="15">
        <v>71.0</v>
      </c>
      <c r="I2269" s="15">
        <v>0.285</v>
      </c>
      <c r="J2269" s="15">
        <v>0.643</v>
      </c>
      <c r="K2269" s="15">
        <v>0.072</v>
      </c>
      <c r="L2269" s="15">
        <v>165407.0</v>
      </c>
      <c r="M2269" s="15">
        <v>0.231</v>
      </c>
    </row>
    <row r="2270">
      <c r="A2270" s="15" t="str">
        <f t="shared" si="1"/>
        <v>St. Lucia-The Americas2006</v>
      </c>
      <c r="B2270" s="5" t="s">
        <v>83</v>
      </c>
      <c r="C2270" s="17" t="s">
        <v>253</v>
      </c>
      <c r="D2270" s="10" t="s">
        <v>68</v>
      </c>
      <c r="E2270" s="15">
        <v>0.017</v>
      </c>
      <c r="F2270" s="15">
        <v>0.015</v>
      </c>
      <c r="G2270" s="15">
        <v>76.0</v>
      </c>
      <c r="H2270" s="15">
        <v>71.0</v>
      </c>
      <c r="I2270" s="15">
        <v>0.277</v>
      </c>
      <c r="J2270" s="15">
        <v>0.649</v>
      </c>
      <c r="K2270" s="15">
        <v>0.074</v>
      </c>
      <c r="L2270" s="15">
        <v>167658.0</v>
      </c>
      <c r="M2270" s="15">
        <v>0.221</v>
      </c>
    </row>
    <row r="2271">
      <c r="A2271" s="15" t="str">
        <f t="shared" si="1"/>
        <v>St. Lucia-The Americas2007</v>
      </c>
      <c r="B2271" s="5" t="s">
        <v>83</v>
      </c>
      <c r="C2271" s="17" t="s">
        <v>253</v>
      </c>
      <c r="D2271" s="10" t="s">
        <v>69</v>
      </c>
      <c r="E2271" s="15">
        <v>0.017</v>
      </c>
      <c r="F2271" s="15">
        <v>0.014</v>
      </c>
      <c r="G2271" s="15">
        <v>76.0</v>
      </c>
      <c r="H2271" s="15">
        <v>71.0</v>
      </c>
      <c r="I2271" s="15">
        <v>0.27</v>
      </c>
      <c r="J2271" s="15">
        <v>0.653</v>
      </c>
      <c r="K2271" s="15">
        <v>0.077</v>
      </c>
      <c r="L2271" s="15">
        <v>170149.0</v>
      </c>
      <c r="M2271" s="15">
        <v>0.211</v>
      </c>
    </row>
    <row r="2272">
      <c r="A2272" s="15" t="str">
        <f t="shared" si="1"/>
        <v>St. Lucia-The Americas2008</v>
      </c>
      <c r="B2272" s="5" t="s">
        <v>83</v>
      </c>
      <c r="C2272" s="17" t="s">
        <v>253</v>
      </c>
      <c r="D2272" s="10" t="s">
        <v>70</v>
      </c>
      <c r="E2272" s="15">
        <v>0.017</v>
      </c>
      <c r="F2272" s="15">
        <v>0.014</v>
      </c>
      <c r="G2272" s="15">
        <v>77.0</v>
      </c>
      <c r="H2272" s="15">
        <v>71.0</v>
      </c>
      <c r="I2272" s="15">
        <v>0.264</v>
      </c>
      <c r="J2272" s="15">
        <v>0.656</v>
      </c>
      <c r="K2272" s="15">
        <v>0.08</v>
      </c>
      <c r="L2272" s="15">
        <v>172734.0</v>
      </c>
      <c r="M2272" s="15">
        <v>0.201</v>
      </c>
    </row>
    <row r="2273">
      <c r="A2273" s="15" t="str">
        <f t="shared" si="1"/>
        <v>St. Lucia-The Americas2009</v>
      </c>
      <c r="B2273" s="5" t="s">
        <v>83</v>
      </c>
      <c r="C2273" s="17" t="s">
        <v>253</v>
      </c>
      <c r="D2273" s="10" t="s">
        <v>71</v>
      </c>
      <c r="E2273" s="15">
        <v>0.017</v>
      </c>
      <c r="F2273" s="15">
        <v>0.014</v>
      </c>
      <c r="G2273" s="15">
        <v>77.0</v>
      </c>
      <c r="H2273" s="15">
        <v>72.0</v>
      </c>
      <c r="I2273" s="15">
        <v>0.258</v>
      </c>
      <c r="J2273" s="15">
        <v>0.66</v>
      </c>
      <c r="K2273" s="15">
        <v>0.083</v>
      </c>
      <c r="L2273" s="15">
        <v>175200.0</v>
      </c>
      <c r="M2273" s="15">
        <v>0.192</v>
      </c>
    </row>
    <row r="2274">
      <c r="A2274" s="15" t="str">
        <f t="shared" si="1"/>
        <v>St. Lucia-The Americas2010</v>
      </c>
      <c r="B2274" s="5" t="s">
        <v>83</v>
      </c>
      <c r="C2274" s="17" t="s">
        <v>253</v>
      </c>
      <c r="D2274" s="10" t="s">
        <v>72</v>
      </c>
      <c r="E2274" s="15">
        <v>0.016</v>
      </c>
      <c r="F2274" s="15">
        <v>0.014</v>
      </c>
      <c r="G2274" s="15">
        <v>77.0</v>
      </c>
      <c r="H2274" s="15">
        <v>72.0</v>
      </c>
      <c r="I2274" s="15">
        <v>0.253</v>
      </c>
      <c r="J2274" s="15">
        <v>0.663</v>
      </c>
      <c r="K2274" s="15">
        <v>0.085</v>
      </c>
      <c r="L2274" s="15">
        <v>177397.0</v>
      </c>
      <c r="M2274" s="15">
        <v>0.185</v>
      </c>
    </row>
    <row r="2275">
      <c r="A2275" s="15" t="str">
        <f t="shared" si="1"/>
        <v>St. Lucia-The Americas2011</v>
      </c>
      <c r="B2275" s="5" t="s">
        <v>83</v>
      </c>
      <c r="C2275" s="17" t="s">
        <v>253</v>
      </c>
      <c r="D2275" s="10" t="s">
        <v>73</v>
      </c>
      <c r="E2275" s="15">
        <v>0.016</v>
      </c>
      <c r="F2275" s="15">
        <v>0.013</v>
      </c>
      <c r="G2275" s="15">
        <v>77.0</v>
      </c>
      <c r="H2275" s="15">
        <v>72.0</v>
      </c>
      <c r="I2275" s="15">
        <v>0.248</v>
      </c>
      <c r="J2275" s="15">
        <v>0.666</v>
      </c>
      <c r="K2275" s="15">
        <v>0.086</v>
      </c>
      <c r="L2275" s="15">
        <v>179271.0</v>
      </c>
      <c r="M2275" s="15">
        <v>0.185</v>
      </c>
    </row>
    <row r="2276">
      <c r="A2276" s="15" t="str">
        <f t="shared" si="1"/>
        <v>St. Lucia-The Americas2012</v>
      </c>
      <c r="B2276" s="5" t="s">
        <v>83</v>
      </c>
      <c r="C2276" s="17" t="s">
        <v>253</v>
      </c>
      <c r="D2276" s="10" t="s">
        <v>74</v>
      </c>
      <c r="E2276" s="15">
        <v>0.016</v>
      </c>
      <c r="F2276" s="15">
        <v>0.013</v>
      </c>
      <c r="G2276" s="15">
        <v>77.0</v>
      </c>
      <c r="H2276" s="15">
        <v>72.0</v>
      </c>
      <c r="I2276" s="15">
        <v>0.243</v>
      </c>
      <c r="J2276" s="15">
        <v>0.67</v>
      </c>
      <c r="K2276" s="15">
        <v>0.087</v>
      </c>
      <c r="L2276" s="15">
        <v>180870.0</v>
      </c>
      <c r="M2276" s="15">
        <v>0.185</v>
      </c>
    </row>
    <row r="2277">
      <c r="A2277" s="15" t="str">
        <f t="shared" si="1"/>
        <v>St. Martin (French part)-The Americas2000</v>
      </c>
      <c r="B2277" s="5" t="s">
        <v>83</v>
      </c>
      <c r="C2277" s="17" t="s">
        <v>254</v>
      </c>
      <c r="D2277" s="10" t="s">
        <v>62</v>
      </c>
      <c r="E2277" s="15">
        <v>0.017</v>
      </c>
      <c r="F2277" s="11"/>
      <c r="G2277" s="15">
        <v>80.0</v>
      </c>
      <c r="H2277" s="15">
        <v>74.0</v>
      </c>
      <c r="I2277" s="11"/>
      <c r="J2277" s="11"/>
      <c r="K2277" s="11"/>
      <c r="L2277" s="15">
        <v>28384.0</v>
      </c>
      <c r="M2277" s="11"/>
    </row>
    <row r="2278">
      <c r="A2278" s="15" t="str">
        <f t="shared" si="1"/>
        <v>St. Martin (French part)-The Americas2001</v>
      </c>
      <c r="B2278" s="5" t="s">
        <v>83</v>
      </c>
      <c r="C2278" s="17" t="s">
        <v>254</v>
      </c>
      <c r="D2278" s="10" t="s">
        <v>63</v>
      </c>
      <c r="E2278" s="15">
        <v>0.017</v>
      </c>
      <c r="F2278" s="11"/>
      <c r="G2278" s="15">
        <v>81.0</v>
      </c>
      <c r="H2278" s="15">
        <v>74.0</v>
      </c>
      <c r="I2278" s="11"/>
      <c r="J2278" s="11"/>
      <c r="K2278" s="11"/>
      <c r="L2278" s="15">
        <v>27782.0</v>
      </c>
      <c r="M2278" s="11"/>
    </row>
    <row r="2279">
      <c r="A2279" s="15" t="str">
        <f t="shared" si="1"/>
        <v>St. Martin (French part)-The Americas2002</v>
      </c>
      <c r="B2279" s="5" t="s">
        <v>83</v>
      </c>
      <c r="C2279" s="17" t="s">
        <v>254</v>
      </c>
      <c r="D2279" s="10" t="s">
        <v>64</v>
      </c>
      <c r="E2279" s="15">
        <v>0.017</v>
      </c>
      <c r="F2279" s="11"/>
      <c r="G2279" s="15">
        <v>81.0</v>
      </c>
      <c r="H2279" s="15">
        <v>74.0</v>
      </c>
      <c r="I2279" s="11"/>
      <c r="J2279" s="11"/>
      <c r="K2279" s="11"/>
      <c r="L2279" s="15">
        <v>27450.0</v>
      </c>
      <c r="M2279" s="11"/>
    </row>
    <row r="2280">
      <c r="A2280" s="15" t="str">
        <f t="shared" si="1"/>
        <v>St. Martin (French part)-The Americas2003</v>
      </c>
      <c r="B2280" s="5" t="s">
        <v>83</v>
      </c>
      <c r="C2280" s="17" t="s">
        <v>254</v>
      </c>
      <c r="D2280" s="10" t="s">
        <v>65</v>
      </c>
      <c r="E2280" s="15">
        <v>0.017</v>
      </c>
      <c r="F2280" s="11"/>
      <c r="G2280" s="15">
        <v>81.0</v>
      </c>
      <c r="H2280" s="15">
        <v>74.0</v>
      </c>
      <c r="I2280" s="11"/>
      <c r="J2280" s="11"/>
      <c r="K2280" s="11"/>
      <c r="L2280" s="15">
        <v>27363.0</v>
      </c>
      <c r="M2280" s="11"/>
    </row>
    <row r="2281">
      <c r="A2281" s="15" t="str">
        <f t="shared" si="1"/>
        <v>St. Martin (French part)-The Americas2004</v>
      </c>
      <c r="B2281" s="5" t="s">
        <v>83</v>
      </c>
      <c r="C2281" s="17" t="s">
        <v>254</v>
      </c>
      <c r="D2281" s="10" t="s">
        <v>66</v>
      </c>
      <c r="E2281" s="15">
        <v>0.017</v>
      </c>
      <c r="F2281" s="11"/>
      <c r="G2281" s="15">
        <v>81.0</v>
      </c>
      <c r="H2281" s="15">
        <v>75.0</v>
      </c>
      <c r="I2281" s="11"/>
      <c r="J2281" s="11"/>
      <c r="K2281" s="11"/>
      <c r="L2281" s="15">
        <v>27514.0</v>
      </c>
      <c r="M2281" s="11"/>
    </row>
    <row r="2282">
      <c r="A2282" s="15" t="str">
        <f t="shared" si="1"/>
        <v>St. Martin (French part)-The Americas2005</v>
      </c>
      <c r="B2282" s="5" t="s">
        <v>83</v>
      </c>
      <c r="C2282" s="17" t="s">
        <v>254</v>
      </c>
      <c r="D2282" s="10" t="s">
        <v>67</v>
      </c>
      <c r="E2282" s="15">
        <v>0.018</v>
      </c>
      <c r="F2282" s="11"/>
      <c r="G2282" s="15">
        <v>81.0</v>
      </c>
      <c r="H2282" s="15">
        <v>75.0</v>
      </c>
      <c r="I2282" s="11"/>
      <c r="J2282" s="11"/>
      <c r="K2282" s="11"/>
      <c r="L2282" s="15">
        <v>27906.0</v>
      </c>
      <c r="M2282" s="11"/>
    </row>
    <row r="2283">
      <c r="A2283" s="15" t="str">
        <f t="shared" si="1"/>
        <v>St. Martin (French part)-The Americas2006</v>
      </c>
      <c r="B2283" s="5" t="s">
        <v>83</v>
      </c>
      <c r="C2283" s="17" t="s">
        <v>254</v>
      </c>
      <c r="D2283" s="10" t="s">
        <v>68</v>
      </c>
      <c r="E2283" s="15">
        <v>0.018</v>
      </c>
      <c r="F2283" s="11"/>
      <c r="G2283" s="15">
        <v>81.0</v>
      </c>
      <c r="H2283" s="15">
        <v>75.0</v>
      </c>
      <c r="I2283" s="11"/>
      <c r="J2283" s="11"/>
      <c r="K2283" s="11"/>
      <c r="L2283" s="15">
        <v>28414.0</v>
      </c>
      <c r="M2283" s="11"/>
    </row>
    <row r="2284">
      <c r="A2284" s="15" t="str">
        <f t="shared" si="1"/>
        <v>St. Martin (French part)-The Americas2007</v>
      </c>
      <c r="B2284" s="5" t="s">
        <v>83</v>
      </c>
      <c r="C2284" s="17" t="s">
        <v>254</v>
      </c>
      <c r="D2284" s="10" t="s">
        <v>69</v>
      </c>
      <c r="E2284" s="15">
        <v>0.017</v>
      </c>
      <c r="F2284" s="11"/>
      <c r="G2284" s="15">
        <v>82.0</v>
      </c>
      <c r="H2284" s="15">
        <v>75.0</v>
      </c>
      <c r="I2284" s="11"/>
      <c r="J2284" s="11"/>
      <c r="K2284" s="11"/>
      <c r="L2284" s="15">
        <v>28905.0</v>
      </c>
      <c r="M2284" s="11"/>
    </row>
    <row r="2285">
      <c r="A2285" s="15" t="str">
        <f t="shared" si="1"/>
        <v>St. Martin (French part)-The Americas2008</v>
      </c>
      <c r="B2285" s="5" t="s">
        <v>83</v>
      </c>
      <c r="C2285" s="17" t="s">
        <v>254</v>
      </c>
      <c r="D2285" s="10" t="s">
        <v>70</v>
      </c>
      <c r="E2285" s="15">
        <v>0.017</v>
      </c>
      <c r="F2285" s="11"/>
      <c r="G2285" s="15">
        <v>82.0</v>
      </c>
      <c r="H2285" s="15">
        <v>75.0</v>
      </c>
      <c r="I2285" s="11"/>
      <c r="J2285" s="11"/>
      <c r="K2285" s="11"/>
      <c r="L2285" s="15">
        <v>29376.0</v>
      </c>
      <c r="M2285" s="11"/>
    </row>
    <row r="2286">
      <c r="A2286" s="15" t="str">
        <f t="shared" si="1"/>
        <v>St. Martin (French part)-The Americas2009</v>
      </c>
      <c r="B2286" s="5" t="s">
        <v>83</v>
      </c>
      <c r="C2286" s="17" t="s">
        <v>254</v>
      </c>
      <c r="D2286" s="10" t="s">
        <v>71</v>
      </c>
      <c r="E2286" s="15">
        <v>0.017</v>
      </c>
      <c r="F2286" s="11"/>
      <c r="G2286" s="15">
        <v>82.0</v>
      </c>
      <c r="H2286" s="15">
        <v>75.0</v>
      </c>
      <c r="I2286" s="11"/>
      <c r="J2286" s="11"/>
      <c r="K2286" s="11"/>
      <c r="L2286" s="15">
        <v>29820.0</v>
      </c>
      <c r="M2286" s="11"/>
    </row>
    <row r="2287">
      <c r="A2287" s="15" t="str">
        <f t="shared" si="1"/>
        <v>St. Martin (French part)-The Americas2010</v>
      </c>
      <c r="B2287" s="5" t="s">
        <v>83</v>
      </c>
      <c r="C2287" s="17" t="s">
        <v>254</v>
      </c>
      <c r="D2287" s="10" t="s">
        <v>72</v>
      </c>
      <c r="E2287" s="15">
        <v>0.017</v>
      </c>
      <c r="F2287" s="11"/>
      <c r="G2287" s="15">
        <v>82.0</v>
      </c>
      <c r="H2287" s="15">
        <v>76.0</v>
      </c>
      <c r="I2287" s="11"/>
      <c r="J2287" s="11"/>
      <c r="K2287" s="11"/>
      <c r="L2287" s="15">
        <v>30235.0</v>
      </c>
      <c r="M2287" s="11"/>
    </row>
    <row r="2288">
      <c r="A2288" s="15" t="str">
        <f t="shared" si="1"/>
        <v>St. Martin (French part)-The Americas2011</v>
      </c>
      <c r="B2288" s="5" t="s">
        <v>83</v>
      </c>
      <c r="C2288" s="17" t="s">
        <v>254</v>
      </c>
      <c r="D2288" s="10" t="s">
        <v>73</v>
      </c>
      <c r="E2288" s="15">
        <v>0.017</v>
      </c>
      <c r="F2288" s="11"/>
      <c r="G2288" s="15">
        <v>82.0</v>
      </c>
      <c r="H2288" s="15">
        <v>76.0</v>
      </c>
      <c r="I2288" s="11"/>
      <c r="J2288" s="11"/>
      <c r="K2288" s="11"/>
      <c r="L2288" s="15">
        <v>30615.0</v>
      </c>
      <c r="M2288" s="11"/>
    </row>
    <row r="2289">
      <c r="A2289" s="15" t="str">
        <f t="shared" si="1"/>
        <v>St. Martin (French part)-The Americas2012</v>
      </c>
      <c r="B2289" s="5" t="s">
        <v>83</v>
      </c>
      <c r="C2289" s="17" t="s">
        <v>254</v>
      </c>
      <c r="D2289" s="10" t="s">
        <v>74</v>
      </c>
      <c r="E2289" s="15">
        <v>0.016</v>
      </c>
      <c r="F2289" s="11"/>
      <c r="G2289" s="15">
        <v>82.0</v>
      </c>
      <c r="H2289" s="15">
        <v>76.0</v>
      </c>
      <c r="I2289" s="11"/>
      <c r="J2289" s="11"/>
      <c r="K2289" s="11"/>
      <c r="L2289" s="15">
        <v>30959.0</v>
      </c>
      <c r="M2289" s="11"/>
    </row>
    <row r="2290">
      <c r="A2290" s="15" t="str">
        <f t="shared" si="1"/>
        <v>St. Vincent and the Grenadines-The Americas2000</v>
      </c>
      <c r="B2290" s="5" t="s">
        <v>83</v>
      </c>
      <c r="C2290" s="17" t="s">
        <v>255</v>
      </c>
      <c r="D2290" s="10" t="s">
        <v>62</v>
      </c>
      <c r="E2290" s="15">
        <v>0.02</v>
      </c>
      <c r="F2290" s="15">
        <v>0.019</v>
      </c>
      <c r="G2290" s="15">
        <v>73.0</v>
      </c>
      <c r="H2290" s="15">
        <v>68.0</v>
      </c>
      <c r="I2290" s="15">
        <v>0.314</v>
      </c>
      <c r="J2290" s="15">
        <v>0.616</v>
      </c>
      <c r="K2290" s="15">
        <v>0.069</v>
      </c>
      <c r="L2290" s="15">
        <v>107897.0</v>
      </c>
      <c r="M2290" s="15">
        <v>0.452</v>
      </c>
    </row>
    <row r="2291">
      <c r="A2291" s="15" t="str">
        <f t="shared" si="1"/>
        <v>St. Vincent and the Grenadines-The Americas2001</v>
      </c>
      <c r="B2291" s="5" t="s">
        <v>83</v>
      </c>
      <c r="C2291" s="17" t="s">
        <v>255</v>
      </c>
      <c r="D2291" s="10" t="s">
        <v>63</v>
      </c>
      <c r="E2291" s="15">
        <v>0.019</v>
      </c>
      <c r="F2291" s="15">
        <v>0.019</v>
      </c>
      <c r="G2291" s="15">
        <v>73.0</v>
      </c>
      <c r="H2291" s="15">
        <v>68.0</v>
      </c>
      <c r="I2291" s="15">
        <v>0.308</v>
      </c>
      <c r="J2291" s="15">
        <v>0.622</v>
      </c>
      <c r="K2291" s="15">
        <v>0.07</v>
      </c>
      <c r="L2291" s="15">
        <v>107989.0</v>
      </c>
      <c r="M2291" s="15">
        <v>0.455</v>
      </c>
    </row>
    <row r="2292">
      <c r="A2292" s="15" t="str">
        <f t="shared" si="1"/>
        <v>St. Vincent and the Grenadines-The Americas2002</v>
      </c>
      <c r="B2292" s="5" t="s">
        <v>83</v>
      </c>
      <c r="C2292" s="17" t="s">
        <v>255</v>
      </c>
      <c r="D2292" s="10" t="s">
        <v>64</v>
      </c>
      <c r="E2292" s="15">
        <v>0.019</v>
      </c>
      <c r="F2292" s="15">
        <v>0.019</v>
      </c>
      <c r="G2292" s="15">
        <v>73.0</v>
      </c>
      <c r="H2292" s="15">
        <v>68.0</v>
      </c>
      <c r="I2292" s="15">
        <v>0.302</v>
      </c>
      <c r="J2292" s="15">
        <v>0.627</v>
      </c>
      <c r="K2292" s="15">
        <v>0.071</v>
      </c>
      <c r="L2292" s="15">
        <v>108150.0</v>
      </c>
      <c r="M2292" s="15">
        <v>0.459</v>
      </c>
    </row>
    <row r="2293">
      <c r="A2293" s="15" t="str">
        <f t="shared" si="1"/>
        <v>St. Vincent and the Grenadines-The Americas2003</v>
      </c>
      <c r="B2293" s="5" t="s">
        <v>83</v>
      </c>
      <c r="C2293" s="17" t="s">
        <v>255</v>
      </c>
      <c r="D2293" s="10" t="s">
        <v>65</v>
      </c>
      <c r="E2293" s="15">
        <v>0.019</v>
      </c>
      <c r="F2293" s="15">
        <v>0.019</v>
      </c>
      <c r="G2293" s="15">
        <v>73.0</v>
      </c>
      <c r="H2293" s="15">
        <v>69.0</v>
      </c>
      <c r="I2293" s="15">
        <v>0.296</v>
      </c>
      <c r="J2293" s="15">
        <v>0.632</v>
      </c>
      <c r="K2293" s="15">
        <v>0.072</v>
      </c>
      <c r="L2293" s="15">
        <v>108353.0</v>
      </c>
      <c r="M2293" s="15">
        <v>0.463</v>
      </c>
    </row>
    <row r="2294">
      <c r="A2294" s="15" t="str">
        <f t="shared" si="1"/>
        <v>St. Vincent and the Grenadines-The Americas2004</v>
      </c>
      <c r="B2294" s="5" t="s">
        <v>83</v>
      </c>
      <c r="C2294" s="17" t="s">
        <v>255</v>
      </c>
      <c r="D2294" s="10" t="s">
        <v>66</v>
      </c>
      <c r="E2294" s="15">
        <v>0.018</v>
      </c>
      <c r="F2294" s="15">
        <v>0.019</v>
      </c>
      <c r="G2294" s="15">
        <v>73.0</v>
      </c>
      <c r="H2294" s="15">
        <v>69.0</v>
      </c>
      <c r="I2294" s="15">
        <v>0.29</v>
      </c>
      <c r="J2294" s="15">
        <v>0.638</v>
      </c>
      <c r="K2294" s="15">
        <v>0.072</v>
      </c>
      <c r="L2294" s="15">
        <v>108562.0</v>
      </c>
      <c r="M2294" s="15">
        <v>0.466</v>
      </c>
    </row>
    <row r="2295">
      <c r="A2295" s="15" t="str">
        <f t="shared" si="1"/>
        <v>St. Vincent and the Grenadines-The Americas2005</v>
      </c>
      <c r="B2295" s="5" t="s">
        <v>83</v>
      </c>
      <c r="C2295" s="17" t="s">
        <v>255</v>
      </c>
      <c r="D2295" s="10" t="s">
        <v>67</v>
      </c>
      <c r="E2295" s="15">
        <v>0.018</v>
      </c>
      <c r="F2295" s="15">
        <v>0.019</v>
      </c>
      <c r="G2295" s="15">
        <v>74.0</v>
      </c>
      <c r="H2295" s="15">
        <v>69.0</v>
      </c>
      <c r="I2295" s="15">
        <v>0.285</v>
      </c>
      <c r="J2295" s="15">
        <v>0.643</v>
      </c>
      <c r="K2295" s="15">
        <v>0.072</v>
      </c>
      <c r="L2295" s="15">
        <v>108749.0</v>
      </c>
      <c r="M2295" s="15">
        <v>0.47</v>
      </c>
    </row>
    <row r="2296">
      <c r="A2296" s="15" t="str">
        <f t="shared" si="1"/>
        <v>St. Vincent and the Grenadines-The Americas2006</v>
      </c>
      <c r="B2296" s="5" t="s">
        <v>83</v>
      </c>
      <c r="C2296" s="17" t="s">
        <v>255</v>
      </c>
      <c r="D2296" s="10" t="s">
        <v>68</v>
      </c>
      <c r="E2296" s="15">
        <v>0.018</v>
      </c>
      <c r="F2296" s="15">
        <v>0.019</v>
      </c>
      <c r="G2296" s="15">
        <v>74.0</v>
      </c>
      <c r="H2296" s="15">
        <v>69.0</v>
      </c>
      <c r="I2296" s="15">
        <v>0.281</v>
      </c>
      <c r="J2296" s="15">
        <v>0.648</v>
      </c>
      <c r="K2296" s="15">
        <v>0.071</v>
      </c>
      <c r="L2296" s="15">
        <v>108908.0</v>
      </c>
      <c r="M2296" s="15">
        <v>0.474</v>
      </c>
    </row>
    <row r="2297">
      <c r="A2297" s="15" t="str">
        <f t="shared" si="1"/>
        <v>St. Vincent and the Grenadines-The Americas2007</v>
      </c>
      <c r="B2297" s="5" t="s">
        <v>83</v>
      </c>
      <c r="C2297" s="17" t="s">
        <v>255</v>
      </c>
      <c r="D2297" s="10" t="s">
        <v>69</v>
      </c>
      <c r="E2297" s="15">
        <v>0.018</v>
      </c>
      <c r="F2297" s="15">
        <v>0.019</v>
      </c>
      <c r="G2297" s="15">
        <v>74.0</v>
      </c>
      <c r="H2297" s="15">
        <v>70.0</v>
      </c>
      <c r="I2297" s="15">
        <v>0.276</v>
      </c>
      <c r="J2297" s="15">
        <v>0.653</v>
      </c>
      <c r="K2297" s="15">
        <v>0.07</v>
      </c>
      <c r="L2297" s="15">
        <v>109045.0</v>
      </c>
      <c r="M2297" s="15">
        <v>0.477</v>
      </c>
    </row>
    <row r="2298">
      <c r="A2298" s="15" t="str">
        <f t="shared" si="1"/>
        <v>St. Vincent and the Grenadines-The Americas2008</v>
      </c>
      <c r="B2298" s="5" t="s">
        <v>83</v>
      </c>
      <c r="C2298" s="17" t="s">
        <v>255</v>
      </c>
      <c r="D2298" s="10" t="s">
        <v>70</v>
      </c>
      <c r="E2298" s="15">
        <v>0.018</v>
      </c>
      <c r="F2298" s="15">
        <v>0.019</v>
      </c>
      <c r="G2298" s="15">
        <v>74.0</v>
      </c>
      <c r="H2298" s="15">
        <v>70.0</v>
      </c>
      <c r="I2298" s="15">
        <v>0.273</v>
      </c>
      <c r="J2298" s="15">
        <v>0.659</v>
      </c>
      <c r="K2298" s="15">
        <v>0.069</v>
      </c>
      <c r="L2298" s="15">
        <v>109158.0</v>
      </c>
      <c r="M2298" s="15">
        <v>0.481</v>
      </c>
    </row>
    <row r="2299">
      <c r="A2299" s="15" t="str">
        <f t="shared" si="1"/>
        <v>St. Vincent and the Grenadines-The Americas2009</v>
      </c>
      <c r="B2299" s="5" t="s">
        <v>83</v>
      </c>
      <c r="C2299" s="17" t="s">
        <v>255</v>
      </c>
      <c r="D2299" s="10" t="s">
        <v>71</v>
      </c>
      <c r="E2299" s="15">
        <v>0.017</v>
      </c>
      <c r="F2299" s="15">
        <v>0.019</v>
      </c>
      <c r="G2299" s="15">
        <v>74.0</v>
      </c>
      <c r="H2299" s="15">
        <v>70.0</v>
      </c>
      <c r="I2299" s="15">
        <v>0.269</v>
      </c>
      <c r="J2299" s="15">
        <v>0.663</v>
      </c>
      <c r="K2299" s="15">
        <v>0.068</v>
      </c>
      <c r="L2299" s="15">
        <v>109249.0</v>
      </c>
      <c r="M2299" s="15">
        <v>0.484</v>
      </c>
    </row>
    <row r="2300">
      <c r="A2300" s="15" t="str">
        <f t="shared" si="1"/>
        <v>St. Vincent and the Grenadines-The Americas2010</v>
      </c>
      <c r="B2300" s="5" t="s">
        <v>83</v>
      </c>
      <c r="C2300" s="17" t="s">
        <v>255</v>
      </c>
      <c r="D2300" s="10" t="s">
        <v>72</v>
      </c>
      <c r="E2300" s="15">
        <v>0.017</v>
      </c>
      <c r="F2300" s="15">
        <v>0.019</v>
      </c>
      <c r="G2300" s="15">
        <v>74.0</v>
      </c>
      <c r="H2300" s="15">
        <v>70.0</v>
      </c>
      <c r="I2300" s="15">
        <v>0.265</v>
      </c>
      <c r="J2300" s="15">
        <v>0.668</v>
      </c>
      <c r="K2300" s="15">
        <v>0.067</v>
      </c>
      <c r="L2300" s="15">
        <v>109316.0</v>
      </c>
      <c r="M2300" s="15">
        <v>0.488</v>
      </c>
    </row>
    <row r="2301">
      <c r="A2301" s="15" t="str">
        <f t="shared" si="1"/>
        <v>St. Vincent and the Grenadines-The Americas2011</v>
      </c>
      <c r="B2301" s="5" t="s">
        <v>83</v>
      </c>
      <c r="C2301" s="17" t="s">
        <v>255</v>
      </c>
      <c r="D2301" s="10" t="s">
        <v>73</v>
      </c>
      <c r="E2301" s="15">
        <v>0.017</v>
      </c>
      <c r="F2301" s="15">
        <v>0.018</v>
      </c>
      <c r="G2301" s="15">
        <v>74.0</v>
      </c>
      <c r="H2301" s="15">
        <v>70.0</v>
      </c>
      <c r="I2301" s="15">
        <v>0.261</v>
      </c>
      <c r="J2301" s="15">
        <v>0.671</v>
      </c>
      <c r="K2301" s="15">
        <v>0.068</v>
      </c>
      <c r="L2301" s="15">
        <v>109357.0</v>
      </c>
      <c r="M2301" s="15">
        <v>0.491</v>
      </c>
    </row>
    <row r="2302">
      <c r="A2302" s="15" t="str">
        <f t="shared" si="1"/>
        <v>St. Vincent and the Grenadines-The Americas2012</v>
      </c>
      <c r="B2302" s="5" t="s">
        <v>83</v>
      </c>
      <c r="C2302" s="17" t="s">
        <v>255</v>
      </c>
      <c r="D2302" s="10" t="s">
        <v>74</v>
      </c>
      <c r="E2302" s="15">
        <v>0.017</v>
      </c>
      <c r="F2302" s="15">
        <v>0.018</v>
      </c>
      <c r="G2302" s="15">
        <v>75.0</v>
      </c>
      <c r="H2302" s="15">
        <v>70.0</v>
      </c>
      <c r="I2302" s="15">
        <v>0.257</v>
      </c>
      <c r="J2302" s="15">
        <v>0.675</v>
      </c>
      <c r="K2302" s="15">
        <v>0.068</v>
      </c>
      <c r="L2302" s="15">
        <v>109373.0</v>
      </c>
      <c r="M2302" s="15">
        <v>0.495</v>
      </c>
    </row>
    <row r="2303">
      <c r="A2303" s="15" t="str">
        <f t="shared" si="1"/>
        <v>Sudan-Africa2000</v>
      </c>
      <c r="B2303" s="5" t="s">
        <v>77</v>
      </c>
      <c r="C2303" s="17" t="s">
        <v>256</v>
      </c>
      <c r="D2303" s="10" t="s">
        <v>62</v>
      </c>
      <c r="E2303" s="15">
        <v>0.04</v>
      </c>
      <c r="F2303" s="15">
        <v>0.069</v>
      </c>
      <c r="G2303" s="15">
        <v>60.0</v>
      </c>
      <c r="H2303" s="15">
        <v>56.0</v>
      </c>
      <c r="I2303" s="15">
        <v>0.437</v>
      </c>
      <c r="J2303" s="15">
        <v>0.533</v>
      </c>
      <c r="K2303" s="15">
        <v>0.03</v>
      </c>
      <c r="L2303" s="15">
        <v>2.7729798E7</v>
      </c>
      <c r="M2303" s="15">
        <v>0.325</v>
      </c>
    </row>
    <row r="2304">
      <c r="A2304" s="15" t="str">
        <f t="shared" si="1"/>
        <v>Sudan-Africa2001</v>
      </c>
      <c r="B2304" s="5" t="s">
        <v>77</v>
      </c>
      <c r="C2304" s="17" t="s">
        <v>256</v>
      </c>
      <c r="D2304" s="10" t="s">
        <v>63</v>
      </c>
      <c r="E2304" s="15">
        <v>0.039</v>
      </c>
      <c r="F2304" s="15">
        <v>0.067</v>
      </c>
      <c r="G2304" s="15">
        <v>60.0</v>
      </c>
      <c r="H2304" s="15">
        <v>57.0</v>
      </c>
      <c r="I2304" s="15">
        <v>0.436</v>
      </c>
      <c r="J2304" s="15">
        <v>0.534</v>
      </c>
      <c r="K2304" s="15">
        <v>0.03</v>
      </c>
      <c r="L2304" s="15">
        <v>2.843481E7</v>
      </c>
      <c r="M2304" s="15">
        <v>0.325</v>
      </c>
    </row>
    <row r="2305">
      <c r="A2305" s="15" t="str">
        <f t="shared" si="1"/>
        <v>Sudan-Africa2002</v>
      </c>
      <c r="B2305" s="5" t="s">
        <v>77</v>
      </c>
      <c r="C2305" s="17" t="s">
        <v>256</v>
      </c>
      <c r="D2305" s="10" t="s">
        <v>64</v>
      </c>
      <c r="E2305" s="15">
        <v>0.039</v>
      </c>
      <c r="F2305" s="15">
        <v>0.066</v>
      </c>
      <c r="G2305" s="15">
        <v>61.0</v>
      </c>
      <c r="H2305" s="15">
        <v>57.0</v>
      </c>
      <c r="I2305" s="15">
        <v>0.435</v>
      </c>
      <c r="J2305" s="15">
        <v>0.535</v>
      </c>
      <c r="K2305" s="15">
        <v>0.03</v>
      </c>
      <c r="L2305" s="15">
        <v>2.9186427E7</v>
      </c>
      <c r="M2305" s="15">
        <v>0.326</v>
      </c>
    </row>
    <row r="2306">
      <c r="A2306" s="15" t="str">
        <f t="shared" si="1"/>
        <v>Sudan-Africa2003</v>
      </c>
      <c r="B2306" s="5" t="s">
        <v>77</v>
      </c>
      <c r="C2306" s="17" t="s">
        <v>256</v>
      </c>
      <c r="D2306" s="10" t="s">
        <v>65</v>
      </c>
      <c r="E2306" s="15">
        <v>0.039</v>
      </c>
      <c r="F2306" s="15">
        <v>0.064</v>
      </c>
      <c r="G2306" s="15">
        <v>61.0</v>
      </c>
      <c r="H2306" s="15">
        <v>57.0</v>
      </c>
      <c r="I2306" s="15">
        <v>0.435</v>
      </c>
      <c r="J2306" s="15">
        <v>0.535</v>
      </c>
      <c r="K2306" s="15">
        <v>0.03</v>
      </c>
      <c r="L2306" s="15">
        <v>2.9973979E7</v>
      </c>
      <c r="M2306" s="15">
        <v>0.327</v>
      </c>
    </row>
    <row r="2307">
      <c r="A2307" s="15" t="str">
        <f t="shared" si="1"/>
        <v>Sudan-Africa2004</v>
      </c>
      <c r="B2307" s="5" t="s">
        <v>77</v>
      </c>
      <c r="C2307" s="17" t="s">
        <v>256</v>
      </c>
      <c r="D2307" s="10" t="s">
        <v>66</v>
      </c>
      <c r="E2307" s="15">
        <v>0.038</v>
      </c>
      <c r="F2307" s="15">
        <v>0.063</v>
      </c>
      <c r="G2307" s="15">
        <v>61.0</v>
      </c>
      <c r="H2307" s="15">
        <v>58.0</v>
      </c>
      <c r="I2307" s="15">
        <v>0.433</v>
      </c>
      <c r="J2307" s="15">
        <v>0.536</v>
      </c>
      <c r="K2307" s="15">
        <v>0.03</v>
      </c>
      <c r="L2307" s="15">
        <v>3.0778572E7</v>
      </c>
      <c r="M2307" s="15">
        <v>0.327</v>
      </c>
    </row>
    <row r="2308">
      <c r="A2308" s="15" t="str">
        <f t="shared" si="1"/>
        <v>Sudan-Africa2005</v>
      </c>
      <c r="B2308" s="5" t="s">
        <v>77</v>
      </c>
      <c r="C2308" s="17" t="s">
        <v>256</v>
      </c>
      <c r="D2308" s="10" t="s">
        <v>67</v>
      </c>
      <c r="E2308" s="15">
        <v>0.038</v>
      </c>
      <c r="F2308" s="15">
        <v>0.061</v>
      </c>
      <c r="G2308" s="15">
        <v>62.0</v>
      </c>
      <c r="H2308" s="15">
        <v>58.0</v>
      </c>
      <c r="I2308" s="15">
        <v>0.432</v>
      </c>
      <c r="J2308" s="15">
        <v>0.538</v>
      </c>
      <c r="K2308" s="15">
        <v>0.03</v>
      </c>
      <c r="L2308" s="15">
        <v>3.1585871E7</v>
      </c>
      <c r="M2308" s="15">
        <v>0.328</v>
      </c>
    </row>
    <row r="2309">
      <c r="A2309" s="15" t="str">
        <f t="shared" si="1"/>
        <v>Sudan-Africa2006</v>
      </c>
      <c r="B2309" s="5" t="s">
        <v>77</v>
      </c>
      <c r="C2309" s="17" t="s">
        <v>256</v>
      </c>
      <c r="D2309" s="10" t="s">
        <v>68</v>
      </c>
      <c r="E2309" s="15">
        <v>0.037</v>
      </c>
      <c r="F2309" s="15">
        <v>0.06</v>
      </c>
      <c r="G2309" s="15">
        <v>62.0</v>
      </c>
      <c r="H2309" s="15">
        <v>59.0</v>
      </c>
      <c r="I2309" s="15">
        <v>0.43</v>
      </c>
      <c r="J2309" s="15">
        <v>0.539</v>
      </c>
      <c r="K2309" s="15">
        <v>0.031</v>
      </c>
      <c r="L2309" s="15">
        <v>3.2397535E7</v>
      </c>
      <c r="M2309" s="15">
        <v>0.328</v>
      </c>
    </row>
    <row r="2310">
      <c r="A2310" s="15" t="str">
        <f t="shared" si="1"/>
        <v>Sudan-Africa2007</v>
      </c>
      <c r="B2310" s="5" t="s">
        <v>77</v>
      </c>
      <c r="C2310" s="17" t="s">
        <v>256</v>
      </c>
      <c r="D2310" s="10" t="s">
        <v>69</v>
      </c>
      <c r="E2310" s="15">
        <v>0.036</v>
      </c>
      <c r="F2310" s="15">
        <v>0.059</v>
      </c>
      <c r="G2310" s="15">
        <v>62.0</v>
      </c>
      <c r="H2310" s="15">
        <v>59.0</v>
      </c>
      <c r="I2310" s="15">
        <v>0.428</v>
      </c>
      <c r="J2310" s="15">
        <v>0.541</v>
      </c>
      <c r="K2310" s="15">
        <v>0.031</v>
      </c>
      <c r="L2310" s="15">
        <v>3.321825E7</v>
      </c>
      <c r="M2310" s="15">
        <v>0.329</v>
      </c>
    </row>
    <row r="2311">
      <c r="A2311" s="15" t="str">
        <f t="shared" si="1"/>
        <v>Sudan-Africa2008</v>
      </c>
      <c r="B2311" s="5" t="s">
        <v>77</v>
      </c>
      <c r="C2311" s="17" t="s">
        <v>256</v>
      </c>
      <c r="D2311" s="10" t="s">
        <v>70</v>
      </c>
      <c r="E2311" s="15">
        <v>0.036</v>
      </c>
      <c r="F2311" s="15">
        <v>0.058</v>
      </c>
      <c r="G2311" s="15">
        <v>63.0</v>
      </c>
      <c r="H2311" s="15">
        <v>59.0</v>
      </c>
      <c r="I2311" s="15">
        <v>0.426</v>
      </c>
      <c r="J2311" s="15">
        <v>0.543</v>
      </c>
      <c r="K2311" s="15">
        <v>0.031</v>
      </c>
      <c r="L2311" s="15">
        <v>3.4040065E7</v>
      </c>
      <c r="M2311" s="15">
        <v>0.329</v>
      </c>
    </row>
    <row r="2312">
      <c r="A2312" s="15" t="str">
        <f t="shared" si="1"/>
        <v>Sudan-Africa2009</v>
      </c>
      <c r="B2312" s="5" t="s">
        <v>77</v>
      </c>
      <c r="C2312" s="17" t="s">
        <v>256</v>
      </c>
      <c r="D2312" s="10" t="s">
        <v>71</v>
      </c>
      <c r="E2312" s="15">
        <v>0.035</v>
      </c>
      <c r="F2312" s="15">
        <v>0.056</v>
      </c>
      <c r="G2312" s="15">
        <v>63.0</v>
      </c>
      <c r="H2312" s="15">
        <v>60.0</v>
      </c>
      <c r="I2312" s="15">
        <v>0.423</v>
      </c>
      <c r="J2312" s="15">
        <v>0.546</v>
      </c>
      <c r="K2312" s="15">
        <v>0.031</v>
      </c>
      <c r="L2312" s="15">
        <v>3.4853178E7</v>
      </c>
      <c r="M2312" s="15">
        <v>0.33</v>
      </c>
    </row>
    <row r="2313">
      <c r="A2313" s="15" t="str">
        <f t="shared" si="1"/>
        <v>Sudan-Africa2010</v>
      </c>
      <c r="B2313" s="5" t="s">
        <v>77</v>
      </c>
      <c r="C2313" s="17" t="s">
        <v>256</v>
      </c>
      <c r="D2313" s="10" t="s">
        <v>72</v>
      </c>
      <c r="E2313" s="15">
        <v>0.035</v>
      </c>
      <c r="F2313" s="15">
        <v>0.055</v>
      </c>
      <c r="G2313" s="15">
        <v>63.0</v>
      </c>
      <c r="H2313" s="15">
        <v>60.0</v>
      </c>
      <c r="I2313" s="15">
        <v>0.421</v>
      </c>
      <c r="J2313" s="15">
        <v>0.548</v>
      </c>
      <c r="K2313" s="15">
        <v>0.031</v>
      </c>
      <c r="L2313" s="15">
        <v>3.5652002E7</v>
      </c>
      <c r="M2313" s="15">
        <v>0.331</v>
      </c>
    </row>
    <row r="2314">
      <c r="A2314" s="15" t="str">
        <f t="shared" si="1"/>
        <v>Sudan-Africa2011</v>
      </c>
      <c r="B2314" s="5" t="s">
        <v>77</v>
      </c>
      <c r="C2314" s="17" t="s">
        <v>256</v>
      </c>
      <c r="D2314" s="10" t="s">
        <v>73</v>
      </c>
      <c r="E2314" s="15">
        <v>0.034</v>
      </c>
      <c r="F2314" s="15">
        <v>0.054</v>
      </c>
      <c r="G2314" s="15">
        <v>63.0</v>
      </c>
      <c r="H2314" s="15">
        <v>60.0</v>
      </c>
      <c r="I2314" s="15">
        <v>0.418</v>
      </c>
      <c r="J2314" s="15">
        <v>0.551</v>
      </c>
      <c r="K2314" s="15">
        <v>0.032</v>
      </c>
      <c r="L2314" s="15">
        <v>3.6430923E7</v>
      </c>
      <c r="M2314" s="15">
        <v>0.332</v>
      </c>
    </row>
    <row r="2315">
      <c r="A2315" s="15" t="str">
        <f t="shared" si="1"/>
        <v>Sudan-Africa2012</v>
      </c>
      <c r="B2315" s="5" t="s">
        <v>77</v>
      </c>
      <c r="C2315" s="17" t="s">
        <v>256</v>
      </c>
      <c r="D2315" s="10" t="s">
        <v>74</v>
      </c>
      <c r="E2315" s="15">
        <v>0.034</v>
      </c>
      <c r="F2315" s="15">
        <v>0.053</v>
      </c>
      <c r="G2315" s="15">
        <v>64.0</v>
      </c>
      <c r="H2315" s="15">
        <v>60.0</v>
      </c>
      <c r="I2315" s="15">
        <v>0.415</v>
      </c>
      <c r="J2315" s="15">
        <v>0.553</v>
      </c>
      <c r="K2315" s="15">
        <v>0.032</v>
      </c>
      <c r="L2315" s="15">
        <v>3.7195349E7</v>
      </c>
      <c r="M2315" s="15">
        <v>0.333</v>
      </c>
    </row>
    <row r="2316">
      <c r="A2316" s="15" t="str">
        <f t="shared" si="1"/>
        <v>Suriname-The Americas2000</v>
      </c>
      <c r="B2316" s="5" t="s">
        <v>83</v>
      </c>
      <c r="C2316" s="17" t="s">
        <v>257</v>
      </c>
      <c r="D2316" s="10" t="s">
        <v>62</v>
      </c>
      <c r="E2316" s="15">
        <v>0.023</v>
      </c>
      <c r="F2316" s="15">
        <v>0.03</v>
      </c>
      <c r="G2316" s="15">
        <v>71.0</v>
      </c>
      <c r="H2316" s="15">
        <v>65.0</v>
      </c>
      <c r="I2316" s="15">
        <v>0.306</v>
      </c>
      <c r="J2316" s="15">
        <v>0.637</v>
      </c>
      <c r="K2316" s="15">
        <v>0.057</v>
      </c>
      <c r="L2316" s="15">
        <v>466668.0</v>
      </c>
      <c r="M2316" s="15">
        <v>0.664</v>
      </c>
    </row>
    <row r="2317">
      <c r="A2317" s="15" t="str">
        <f t="shared" si="1"/>
        <v>Suriname-The Americas2001</v>
      </c>
      <c r="B2317" s="5" t="s">
        <v>83</v>
      </c>
      <c r="C2317" s="17" t="s">
        <v>257</v>
      </c>
      <c r="D2317" s="10" t="s">
        <v>63</v>
      </c>
      <c r="E2317" s="15">
        <v>0.022</v>
      </c>
      <c r="F2317" s="15">
        <v>0.029</v>
      </c>
      <c r="G2317" s="15">
        <v>72.0</v>
      </c>
      <c r="H2317" s="15">
        <v>65.0</v>
      </c>
      <c r="I2317" s="15">
        <v>0.304</v>
      </c>
      <c r="J2317" s="15">
        <v>0.638</v>
      </c>
      <c r="K2317" s="15">
        <v>0.058</v>
      </c>
      <c r="L2317" s="15">
        <v>473312.0</v>
      </c>
      <c r="M2317" s="15">
        <v>0.665</v>
      </c>
    </row>
    <row r="2318">
      <c r="A2318" s="15" t="str">
        <f t="shared" si="1"/>
        <v>Suriname-The Americas2002</v>
      </c>
      <c r="B2318" s="5" t="s">
        <v>83</v>
      </c>
      <c r="C2318" s="17" t="s">
        <v>257</v>
      </c>
      <c r="D2318" s="10" t="s">
        <v>64</v>
      </c>
      <c r="E2318" s="15">
        <v>0.022</v>
      </c>
      <c r="F2318" s="15">
        <v>0.029</v>
      </c>
      <c r="G2318" s="15">
        <v>72.0</v>
      </c>
      <c r="H2318" s="15">
        <v>65.0</v>
      </c>
      <c r="I2318" s="15">
        <v>0.303</v>
      </c>
      <c r="J2318" s="15">
        <v>0.639</v>
      </c>
      <c r="K2318" s="15">
        <v>0.059</v>
      </c>
      <c r="L2318" s="15">
        <v>480099.0</v>
      </c>
      <c r="M2318" s="15">
        <v>0.666</v>
      </c>
    </row>
    <row r="2319">
      <c r="A2319" s="15" t="str">
        <f t="shared" si="1"/>
        <v>Suriname-The Americas2003</v>
      </c>
      <c r="B2319" s="5" t="s">
        <v>83</v>
      </c>
      <c r="C2319" s="17" t="s">
        <v>257</v>
      </c>
      <c r="D2319" s="10" t="s">
        <v>65</v>
      </c>
      <c r="E2319" s="15">
        <v>0.021</v>
      </c>
      <c r="F2319" s="15">
        <v>0.028</v>
      </c>
      <c r="G2319" s="15">
        <v>72.0</v>
      </c>
      <c r="H2319" s="15">
        <v>65.0</v>
      </c>
      <c r="I2319" s="15">
        <v>0.301</v>
      </c>
      <c r="J2319" s="15">
        <v>0.639</v>
      </c>
      <c r="K2319" s="15">
        <v>0.059</v>
      </c>
      <c r="L2319" s="15">
        <v>486867.0</v>
      </c>
      <c r="M2319" s="15">
        <v>0.667</v>
      </c>
    </row>
    <row r="2320">
      <c r="A2320" s="15" t="str">
        <f t="shared" si="1"/>
        <v>Suriname-The Americas2004</v>
      </c>
      <c r="B2320" s="5" t="s">
        <v>83</v>
      </c>
      <c r="C2320" s="17" t="s">
        <v>257</v>
      </c>
      <c r="D2320" s="10" t="s">
        <v>66</v>
      </c>
      <c r="E2320" s="15">
        <v>0.021</v>
      </c>
      <c r="F2320" s="15">
        <v>0.027</v>
      </c>
      <c r="G2320" s="15">
        <v>72.0</v>
      </c>
      <c r="H2320" s="15">
        <v>65.0</v>
      </c>
      <c r="I2320" s="15">
        <v>0.3</v>
      </c>
      <c r="J2320" s="15">
        <v>0.64</v>
      </c>
      <c r="K2320" s="15">
        <v>0.06</v>
      </c>
      <c r="L2320" s="15">
        <v>493394.0</v>
      </c>
      <c r="M2320" s="15">
        <v>0.667</v>
      </c>
    </row>
    <row r="2321">
      <c r="A2321" s="15" t="str">
        <f t="shared" si="1"/>
        <v>Suriname-The Americas2005</v>
      </c>
      <c r="B2321" s="5" t="s">
        <v>83</v>
      </c>
      <c r="C2321" s="17" t="s">
        <v>257</v>
      </c>
      <c r="D2321" s="10" t="s">
        <v>67</v>
      </c>
      <c r="E2321" s="15">
        <v>0.02</v>
      </c>
      <c r="F2321" s="15">
        <v>0.026</v>
      </c>
      <c r="G2321" s="15">
        <v>72.0</v>
      </c>
      <c r="H2321" s="15">
        <v>66.0</v>
      </c>
      <c r="I2321" s="15">
        <v>0.299</v>
      </c>
      <c r="J2321" s="15">
        <v>0.64</v>
      </c>
      <c r="K2321" s="15">
        <v>0.061</v>
      </c>
      <c r="L2321" s="15">
        <v>499523.0</v>
      </c>
      <c r="M2321" s="15">
        <v>0.667</v>
      </c>
    </row>
    <row r="2322">
      <c r="A2322" s="15" t="str">
        <f t="shared" si="1"/>
        <v>Suriname-The Americas2006</v>
      </c>
      <c r="B2322" s="5" t="s">
        <v>83</v>
      </c>
      <c r="C2322" s="17" t="s">
        <v>257</v>
      </c>
      <c r="D2322" s="10" t="s">
        <v>68</v>
      </c>
      <c r="E2322" s="15">
        <v>0.02</v>
      </c>
      <c r="F2322" s="15">
        <v>0.025</v>
      </c>
      <c r="G2322" s="15">
        <v>73.0</v>
      </c>
      <c r="H2322" s="15">
        <v>66.0</v>
      </c>
      <c r="I2322" s="15">
        <v>0.297</v>
      </c>
      <c r="J2322" s="15">
        <v>0.641</v>
      </c>
      <c r="K2322" s="15">
        <v>0.062</v>
      </c>
      <c r="L2322" s="15">
        <v>505186.0</v>
      </c>
      <c r="M2322" s="15">
        <v>0.666</v>
      </c>
    </row>
    <row r="2323">
      <c r="A2323" s="15" t="str">
        <f t="shared" si="1"/>
        <v>Suriname-The Americas2007</v>
      </c>
      <c r="B2323" s="5" t="s">
        <v>83</v>
      </c>
      <c r="C2323" s="17" t="s">
        <v>257</v>
      </c>
      <c r="D2323" s="10" t="s">
        <v>69</v>
      </c>
      <c r="E2323" s="15">
        <v>0.019</v>
      </c>
      <c r="F2323" s="15">
        <v>0.024</v>
      </c>
      <c r="G2323" s="15">
        <v>73.0</v>
      </c>
      <c r="H2323" s="15">
        <v>66.0</v>
      </c>
      <c r="I2323" s="15">
        <v>0.295</v>
      </c>
      <c r="J2323" s="15">
        <v>0.643</v>
      </c>
      <c r="K2323" s="15">
        <v>0.062</v>
      </c>
      <c r="L2323" s="15">
        <v>510433.0</v>
      </c>
      <c r="M2323" s="15">
        <v>0.665</v>
      </c>
    </row>
    <row r="2324">
      <c r="A2324" s="15" t="str">
        <f t="shared" si="1"/>
        <v>Suriname-The Americas2008</v>
      </c>
      <c r="B2324" s="5" t="s">
        <v>83</v>
      </c>
      <c r="C2324" s="17" t="s">
        <v>257</v>
      </c>
      <c r="D2324" s="10" t="s">
        <v>70</v>
      </c>
      <c r="E2324" s="15">
        <v>0.019</v>
      </c>
      <c r="F2324" s="15">
        <v>0.024</v>
      </c>
      <c r="G2324" s="15">
        <v>73.0</v>
      </c>
      <c r="H2324" s="15">
        <v>67.0</v>
      </c>
      <c r="I2324" s="15">
        <v>0.293</v>
      </c>
      <c r="J2324" s="15">
        <v>0.644</v>
      </c>
      <c r="K2324" s="15">
        <v>0.063</v>
      </c>
      <c r="L2324" s="15">
        <v>515372.0</v>
      </c>
      <c r="M2324" s="15">
        <v>0.665</v>
      </c>
    </row>
    <row r="2325">
      <c r="A2325" s="15" t="str">
        <f t="shared" si="1"/>
        <v>Suriname-The Americas2009</v>
      </c>
      <c r="B2325" s="5" t="s">
        <v>83</v>
      </c>
      <c r="C2325" s="17" t="s">
        <v>257</v>
      </c>
      <c r="D2325" s="10" t="s">
        <v>71</v>
      </c>
      <c r="E2325" s="15">
        <v>0.019</v>
      </c>
      <c r="F2325" s="15">
        <v>0.023</v>
      </c>
      <c r="G2325" s="15">
        <v>73.0</v>
      </c>
      <c r="H2325" s="15">
        <v>67.0</v>
      </c>
      <c r="I2325" s="15">
        <v>0.29</v>
      </c>
      <c r="J2325" s="15">
        <v>0.647</v>
      </c>
      <c r="K2325" s="15">
        <v>0.064</v>
      </c>
      <c r="L2325" s="15">
        <v>520173.0</v>
      </c>
      <c r="M2325" s="15">
        <v>0.664</v>
      </c>
    </row>
    <row r="2326">
      <c r="A2326" s="15" t="str">
        <f t="shared" si="1"/>
        <v>Suriname-The Americas2010</v>
      </c>
      <c r="B2326" s="5" t="s">
        <v>83</v>
      </c>
      <c r="C2326" s="17" t="s">
        <v>257</v>
      </c>
      <c r="D2326" s="10" t="s">
        <v>72</v>
      </c>
      <c r="E2326" s="15">
        <v>0.018</v>
      </c>
      <c r="F2326" s="15">
        <v>0.022</v>
      </c>
      <c r="G2326" s="15">
        <v>74.0</v>
      </c>
      <c r="H2326" s="15">
        <v>67.0</v>
      </c>
      <c r="I2326" s="15">
        <v>0.286</v>
      </c>
      <c r="J2326" s="15">
        <v>0.649</v>
      </c>
      <c r="K2326" s="15">
        <v>0.064</v>
      </c>
      <c r="L2326" s="15">
        <v>524960.0</v>
      </c>
      <c r="M2326" s="15">
        <v>0.663</v>
      </c>
    </row>
    <row r="2327">
      <c r="A2327" s="15" t="str">
        <f t="shared" si="1"/>
        <v>Suriname-The Americas2011</v>
      </c>
      <c r="B2327" s="5" t="s">
        <v>83</v>
      </c>
      <c r="C2327" s="17" t="s">
        <v>257</v>
      </c>
      <c r="D2327" s="10" t="s">
        <v>73</v>
      </c>
      <c r="E2327" s="15">
        <v>0.018</v>
      </c>
      <c r="F2327" s="15">
        <v>0.022</v>
      </c>
      <c r="G2327" s="15">
        <v>74.0</v>
      </c>
      <c r="H2327" s="15">
        <v>67.0</v>
      </c>
      <c r="I2327" s="15">
        <v>0.283</v>
      </c>
      <c r="J2327" s="15">
        <v>0.652</v>
      </c>
      <c r="K2327" s="15">
        <v>0.065</v>
      </c>
      <c r="L2327" s="15">
        <v>529761.0</v>
      </c>
      <c r="M2327" s="15">
        <v>0.663</v>
      </c>
    </row>
    <row r="2328">
      <c r="A2328" s="15" t="str">
        <f t="shared" si="1"/>
        <v>Suriname-The Americas2012</v>
      </c>
      <c r="B2328" s="5" t="s">
        <v>83</v>
      </c>
      <c r="C2328" s="17" t="s">
        <v>257</v>
      </c>
      <c r="D2328" s="10" t="s">
        <v>74</v>
      </c>
      <c r="E2328" s="15">
        <v>0.018</v>
      </c>
      <c r="F2328" s="15">
        <v>0.021</v>
      </c>
      <c r="G2328" s="15">
        <v>74.0</v>
      </c>
      <c r="H2328" s="15">
        <v>68.0</v>
      </c>
      <c r="I2328" s="15">
        <v>0.278</v>
      </c>
      <c r="J2328" s="15">
        <v>0.656</v>
      </c>
      <c r="K2328" s="15">
        <v>0.066</v>
      </c>
      <c r="L2328" s="15">
        <v>534541.0</v>
      </c>
      <c r="M2328" s="15">
        <v>0.662</v>
      </c>
    </row>
    <row r="2329">
      <c r="A2329" s="15" t="str">
        <f t="shared" si="1"/>
        <v>Swaziland-Africa2000</v>
      </c>
      <c r="B2329" s="5" t="s">
        <v>77</v>
      </c>
      <c r="C2329" s="17" t="s">
        <v>258</v>
      </c>
      <c r="D2329" s="10" t="s">
        <v>62</v>
      </c>
      <c r="E2329" s="15">
        <v>0.033</v>
      </c>
      <c r="F2329" s="15">
        <v>0.08</v>
      </c>
      <c r="G2329" s="15">
        <v>49.0</v>
      </c>
      <c r="H2329" s="15">
        <v>48.0</v>
      </c>
      <c r="I2329" s="15">
        <v>0.446</v>
      </c>
      <c r="J2329" s="15">
        <v>0.524</v>
      </c>
      <c r="K2329" s="15">
        <v>0.029</v>
      </c>
      <c r="L2329" s="15">
        <v>1063715.0</v>
      </c>
      <c r="M2329" s="15">
        <v>0.227</v>
      </c>
    </row>
    <row r="2330">
      <c r="A2330" s="15" t="str">
        <f t="shared" si="1"/>
        <v>Swaziland-Africa2001</v>
      </c>
      <c r="B2330" s="5" t="s">
        <v>77</v>
      </c>
      <c r="C2330" s="17" t="s">
        <v>258</v>
      </c>
      <c r="D2330" s="10" t="s">
        <v>63</v>
      </c>
      <c r="E2330" s="15">
        <v>0.032</v>
      </c>
      <c r="F2330" s="15">
        <v>0.081</v>
      </c>
      <c r="G2330" s="15">
        <v>48.0</v>
      </c>
      <c r="H2330" s="15">
        <v>47.0</v>
      </c>
      <c r="I2330" s="15">
        <v>0.44</v>
      </c>
      <c r="J2330" s="15">
        <v>0.53</v>
      </c>
      <c r="K2330" s="15">
        <v>0.03</v>
      </c>
      <c r="L2330" s="15">
        <v>1074761.0</v>
      </c>
      <c r="M2330" s="15">
        <v>0.226</v>
      </c>
    </row>
    <row r="2331">
      <c r="A2331" s="15" t="str">
        <f t="shared" si="1"/>
        <v>Swaziland-Africa2002</v>
      </c>
      <c r="B2331" s="5" t="s">
        <v>77</v>
      </c>
      <c r="C2331" s="17" t="s">
        <v>258</v>
      </c>
      <c r="D2331" s="10" t="s">
        <v>64</v>
      </c>
      <c r="E2331" s="15">
        <v>0.032</v>
      </c>
      <c r="F2331" s="15">
        <v>0.082</v>
      </c>
      <c r="G2331" s="15">
        <v>47.0</v>
      </c>
      <c r="H2331" s="15">
        <v>46.0</v>
      </c>
      <c r="I2331" s="15">
        <v>0.435</v>
      </c>
      <c r="J2331" s="15">
        <v>0.535</v>
      </c>
      <c r="K2331" s="15">
        <v>0.03</v>
      </c>
      <c r="L2331" s="15">
        <v>1082183.0</v>
      </c>
      <c r="M2331" s="15">
        <v>0.224</v>
      </c>
    </row>
    <row r="2332">
      <c r="A2332" s="15" t="str">
        <f t="shared" si="1"/>
        <v>Swaziland-Africa2003</v>
      </c>
      <c r="B2332" s="5" t="s">
        <v>77</v>
      </c>
      <c r="C2332" s="17" t="s">
        <v>258</v>
      </c>
      <c r="D2332" s="10" t="s">
        <v>65</v>
      </c>
      <c r="E2332" s="15">
        <v>0.032</v>
      </c>
      <c r="F2332" s="15">
        <v>0.082</v>
      </c>
      <c r="G2332" s="15">
        <v>46.0</v>
      </c>
      <c r="H2332" s="15">
        <v>46.0</v>
      </c>
      <c r="I2332" s="15">
        <v>0.43</v>
      </c>
      <c r="J2332" s="15">
        <v>0.539</v>
      </c>
      <c r="K2332" s="15">
        <v>0.031</v>
      </c>
      <c r="L2332" s="15">
        <v>1087929.0</v>
      </c>
      <c r="M2332" s="15">
        <v>0.223</v>
      </c>
    </row>
    <row r="2333">
      <c r="A2333" s="15" t="str">
        <f t="shared" si="1"/>
        <v>Swaziland-Africa2004</v>
      </c>
      <c r="B2333" s="5" t="s">
        <v>77</v>
      </c>
      <c r="C2333" s="17" t="s">
        <v>258</v>
      </c>
      <c r="D2333" s="10" t="s">
        <v>66</v>
      </c>
      <c r="E2333" s="15">
        <v>0.032</v>
      </c>
      <c r="F2333" s="15">
        <v>0.082</v>
      </c>
      <c r="G2333" s="15">
        <v>46.0</v>
      </c>
      <c r="H2333" s="15">
        <v>46.0</v>
      </c>
      <c r="I2333" s="15">
        <v>0.424</v>
      </c>
      <c r="J2333" s="15">
        <v>0.545</v>
      </c>
      <c r="K2333" s="15">
        <v>0.031</v>
      </c>
      <c r="L2333" s="15">
        <v>1094758.0</v>
      </c>
      <c r="M2333" s="15">
        <v>0.222</v>
      </c>
    </row>
    <row r="2334">
      <c r="A2334" s="15" t="str">
        <f t="shared" si="1"/>
        <v>Swaziland-Africa2005</v>
      </c>
      <c r="B2334" s="5" t="s">
        <v>77</v>
      </c>
      <c r="C2334" s="17" t="s">
        <v>258</v>
      </c>
      <c r="D2334" s="10" t="s">
        <v>67</v>
      </c>
      <c r="E2334" s="15">
        <v>0.032</v>
      </c>
      <c r="F2334" s="15">
        <v>0.081</v>
      </c>
      <c r="G2334" s="15">
        <v>46.0</v>
      </c>
      <c r="H2334" s="15">
        <v>46.0</v>
      </c>
      <c r="I2334" s="15">
        <v>0.418</v>
      </c>
      <c r="J2334" s="15">
        <v>0.55</v>
      </c>
      <c r="K2334" s="15">
        <v>0.032</v>
      </c>
      <c r="L2334" s="15">
        <v>1104642.0</v>
      </c>
      <c r="M2334" s="15">
        <v>0.22</v>
      </c>
    </row>
    <row r="2335">
      <c r="A2335" s="15" t="str">
        <f t="shared" si="1"/>
        <v>Swaziland-Africa2006</v>
      </c>
      <c r="B2335" s="5" t="s">
        <v>77</v>
      </c>
      <c r="C2335" s="17" t="s">
        <v>258</v>
      </c>
      <c r="D2335" s="10" t="s">
        <v>68</v>
      </c>
      <c r="E2335" s="15">
        <v>0.031</v>
      </c>
      <c r="F2335" s="15">
        <v>0.076</v>
      </c>
      <c r="G2335" s="15">
        <v>46.0</v>
      </c>
      <c r="H2335" s="15">
        <v>46.0</v>
      </c>
      <c r="I2335" s="15">
        <v>0.412</v>
      </c>
      <c r="J2335" s="15">
        <v>0.556</v>
      </c>
      <c r="K2335" s="15">
        <v>0.032</v>
      </c>
      <c r="L2335" s="15">
        <v>1118253.0</v>
      </c>
      <c r="M2335" s="15">
        <v>0.219</v>
      </c>
    </row>
    <row r="2336">
      <c r="A2336" s="15" t="str">
        <f t="shared" si="1"/>
        <v>Swaziland-Africa2007</v>
      </c>
      <c r="B2336" s="5" t="s">
        <v>77</v>
      </c>
      <c r="C2336" s="17" t="s">
        <v>258</v>
      </c>
      <c r="D2336" s="10" t="s">
        <v>69</v>
      </c>
      <c r="E2336" s="15">
        <v>0.031</v>
      </c>
      <c r="F2336" s="15">
        <v>0.075</v>
      </c>
      <c r="G2336" s="15">
        <v>47.0</v>
      </c>
      <c r="H2336" s="15">
        <v>47.0</v>
      </c>
      <c r="I2336" s="15">
        <v>0.406</v>
      </c>
      <c r="J2336" s="15">
        <v>0.562</v>
      </c>
      <c r="K2336" s="15">
        <v>0.032</v>
      </c>
      <c r="L2336" s="15">
        <v>1134977.0</v>
      </c>
      <c r="M2336" s="15">
        <v>0.218</v>
      </c>
    </row>
    <row r="2337">
      <c r="A2337" s="15" t="str">
        <f t="shared" si="1"/>
        <v>Swaziland-Africa2008</v>
      </c>
      <c r="B2337" s="5" t="s">
        <v>77</v>
      </c>
      <c r="C2337" s="17" t="s">
        <v>258</v>
      </c>
      <c r="D2337" s="10" t="s">
        <v>70</v>
      </c>
      <c r="E2337" s="15">
        <v>0.031</v>
      </c>
      <c r="F2337" s="15">
        <v>0.074</v>
      </c>
      <c r="G2337" s="15">
        <v>47.0</v>
      </c>
      <c r="H2337" s="15">
        <v>48.0</v>
      </c>
      <c r="I2337" s="15">
        <v>0.399</v>
      </c>
      <c r="J2337" s="15">
        <v>0.568</v>
      </c>
      <c r="K2337" s="15">
        <v>0.033</v>
      </c>
      <c r="L2337" s="15">
        <v>1153929.0</v>
      </c>
      <c r="M2337" s="15">
        <v>0.217</v>
      </c>
    </row>
    <row r="2338">
      <c r="A2338" s="15" t="str">
        <f t="shared" si="1"/>
        <v>Swaziland-Africa2009</v>
      </c>
      <c r="B2338" s="5" t="s">
        <v>77</v>
      </c>
      <c r="C2338" s="17" t="s">
        <v>258</v>
      </c>
      <c r="D2338" s="10" t="s">
        <v>71</v>
      </c>
      <c r="E2338" s="15">
        <v>0.031</v>
      </c>
      <c r="F2338" s="15">
        <v>0.068</v>
      </c>
      <c r="G2338" s="15">
        <v>48.0</v>
      </c>
      <c r="H2338" s="15">
        <v>48.0</v>
      </c>
      <c r="I2338" s="15">
        <v>0.393</v>
      </c>
      <c r="J2338" s="15">
        <v>0.574</v>
      </c>
      <c r="K2338" s="15">
        <v>0.033</v>
      </c>
      <c r="L2338" s="15">
        <v>1173678.0</v>
      </c>
      <c r="M2338" s="15">
        <v>0.216</v>
      </c>
    </row>
    <row r="2339">
      <c r="A2339" s="15" t="str">
        <f t="shared" si="1"/>
        <v>Swaziland-Africa2010</v>
      </c>
      <c r="B2339" s="5" t="s">
        <v>77</v>
      </c>
      <c r="C2339" s="17" t="s">
        <v>258</v>
      </c>
      <c r="D2339" s="10" t="s">
        <v>72</v>
      </c>
      <c r="E2339" s="15">
        <v>0.031</v>
      </c>
      <c r="F2339" s="15">
        <v>0.063</v>
      </c>
      <c r="G2339" s="15">
        <v>48.0</v>
      </c>
      <c r="H2339" s="15">
        <v>49.0</v>
      </c>
      <c r="I2339" s="15">
        <v>0.388</v>
      </c>
      <c r="J2339" s="15">
        <v>0.578</v>
      </c>
      <c r="K2339" s="15">
        <v>0.033</v>
      </c>
      <c r="L2339" s="15">
        <v>1193148.0</v>
      </c>
      <c r="M2339" s="15">
        <v>0.215</v>
      </c>
    </row>
    <row r="2340">
      <c r="A2340" s="15" t="str">
        <f t="shared" si="1"/>
        <v>Swaziland-Africa2011</v>
      </c>
      <c r="B2340" s="5" t="s">
        <v>77</v>
      </c>
      <c r="C2340" s="17" t="s">
        <v>258</v>
      </c>
      <c r="D2340" s="10" t="s">
        <v>73</v>
      </c>
      <c r="E2340" s="15">
        <v>0.031</v>
      </c>
      <c r="F2340" s="15">
        <v>0.058</v>
      </c>
      <c r="G2340" s="15">
        <v>48.0</v>
      </c>
      <c r="H2340" s="15">
        <v>49.0</v>
      </c>
      <c r="I2340" s="15">
        <v>0.384</v>
      </c>
      <c r="J2340" s="15">
        <v>0.582</v>
      </c>
      <c r="K2340" s="15">
        <v>0.034</v>
      </c>
      <c r="L2340" s="15">
        <v>1212159.0</v>
      </c>
      <c r="M2340" s="15">
        <v>0.214</v>
      </c>
    </row>
    <row r="2341">
      <c r="A2341" s="15" t="str">
        <f t="shared" si="1"/>
        <v>Swaziland-Africa2012</v>
      </c>
      <c r="B2341" s="5" t="s">
        <v>77</v>
      </c>
      <c r="C2341" s="17" t="s">
        <v>258</v>
      </c>
      <c r="D2341" s="10" t="s">
        <v>74</v>
      </c>
      <c r="E2341" s="15">
        <v>0.03</v>
      </c>
      <c r="F2341" s="15">
        <v>0.057</v>
      </c>
      <c r="G2341" s="15">
        <v>48.0</v>
      </c>
      <c r="H2341" s="15">
        <v>49.0</v>
      </c>
      <c r="I2341" s="15">
        <v>0.38</v>
      </c>
      <c r="J2341" s="15">
        <v>0.585</v>
      </c>
      <c r="K2341" s="15">
        <v>0.034</v>
      </c>
      <c r="L2341" s="15">
        <v>1230985.0</v>
      </c>
      <c r="M2341" s="15">
        <v>0.214</v>
      </c>
    </row>
    <row r="2342">
      <c r="A2342" s="15" t="str">
        <f t="shared" si="1"/>
        <v>Sweden-Europe2000</v>
      </c>
      <c r="B2342" s="5" t="s">
        <v>75</v>
      </c>
      <c r="C2342" s="17" t="s">
        <v>259</v>
      </c>
      <c r="D2342" s="10" t="s">
        <v>62</v>
      </c>
      <c r="E2342" s="15">
        <v>0.01</v>
      </c>
      <c r="F2342" s="15">
        <v>0.003</v>
      </c>
      <c r="G2342" s="15">
        <v>82.0</v>
      </c>
      <c r="H2342" s="15">
        <v>77.0</v>
      </c>
      <c r="I2342" s="15">
        <v>0.184</v>
      </c>
      <c r="J2342" s="15">
        <v>0.643</v>
      </c>
      <c r="K2342" s="15">
        <v>0.173</v>
      </c>
      <c r="L2342" s="15">
        <v>8872109.0</v>
      </c>
      <c r="M2342" s="15">
        <v>0.84</v>
      </c>
    </row>
    <row r="2343">
      <c r="A2343" s="15" t="str">
        <f t="shared" si="1"/>
        <v>Sweden-Europe2001</v>
      </c>
      <c r="B2343" s="5" t="s">
        <v>75</v>
      </c>
      <c r="C2343" s="17" t="s">
        <v>259</v>
      </c>
      <c r="D2343" s="10" t="s">
        <v>63</v>
      </c>
      <c r="E2343" s="15">
        <v>0.01</v>
      </c>
      <c r="F2343" s="15">
        <v>0.003</v>
      </c>
      <c r="G2343" s="15">
        <v>82.0</v>
      </c>
      <c r="H2343" s="15">
        <v>78.0</v>
      </c>
      <c r="I2343" s="15">
        <v>0.183</v>
      </c>
      <c r="J2343" s="15">
        <v>0.645</v>
      </c>
      <c r="K2343" s="15">
        <v>0.172</v>
      </c>
      <c r="L2343" s="15">
        <v>8895960.0</v>
      </c>
      <c r="M2343" s="15">
        <v>0.841</v>
      </c>
    </row>
    <row r="2344">
      <c r="A2344" s="15" t="str">
        <f t="shared" si="1"/>
        <v>Sweden-Europe2002</v>
      </c>
      <c r="B2344" s="5" t="s">
        <v>75</v>
      </c>
      <c r="C2344" s="17" t="s">
        <v>259</v>
      </c>
      <c r="D2344" s="10" t="s">
        <v>64</v>
      </c>
      <c r="E2344" s="15">
        <v>0.011</v>
      </c>
      <c r="F2344" s="15">
        <v>0.003</v>
      </c>
      <c r="G2344" s="15">
        <v>82.0</v>
      </c>
      <c r="H2344" s="15">
        <v>78.0</v>
      </c>
      <c r="I2344" s="15">
        <v>0.181</v>
      </c>
      <c r="J2344" s="15">
        <v>0.647</v>
      </c>
      <c r="K2344" s="15">
        <v>0.172</v>
      </c>
      <c r="L2344" s="15">
        <v>8924958.0</v>
      </c>
      <c r="M2344" s="15">
        <v>0.841</v>
      </c>
    </row>
    <row r="2345">
      <c r="A2345" s="15" t="str">
        <f t="shared" si="1"/>
        <v>Sweden-Europe2003</v>
      </c>
      <c r="B2345" s="5" t="s">
        <v>75</v>
      </c>
      <c r="C2345" s="17" t="s">
        <v>259</v>
      </c>
      <c r="D2345" s="10" t="s">
        <v>65</v>
      </c>
      <c r="E2345" s="15">
        <v>0.011</v>
      </c>
      <c r="F2345" s="15">
        <v>0.003</v>
      </c>
      <c r="G2345" s="15">
        <v>82.0</v>
      </c>
      <c r="H2345" s="15">
        <v>78.0</v>
      </c>
      <c r="I2345" s="15">
        <v>0.179</v>
      </c>
      <c r="J2345" s="15">
        <v>0.649</v>
      </c>
      <c r="K2345" s="15">
        <v>0.172</v>
      </c>
      <c r="L2345" s="15">
        <v>8958229.0</v>
      </c>
      <c r="M2345" s="15">
        <v>0.842</v>
      </c>
    </row>
    <row r="2346">
      <c r="A2346" s="15" t="str">
        <f t="shared" si="1"/>
        <v>Sweden-Europe2004</v>
      </c>
      <c r="B2346" s="5" t="s">
        <v>75</v>
      </c>
      <c r="C2346" s="17" t="s">
        <v>259</v>
      </c>
      <c r="D2346" s="10" t="s">
        <v>66</v>
      </c>
      <c r="E2346" s="15">
        <v>0.011</v>
      </c>
      <c r="F2346" s="15">
        <v>0.003</v>
      </c>
      <c r="G2346" s="15">
        <v>83.0</v>
      </c>
      <c r="H2346" s="15">
        <v>78.0</v>
      </c>
      <c r="I2346" s="15">
        <v>0.176</v>
      </c>
      <c r="J2346" s="15">
        <v>0.651</v>
      </c>
      <c r="K2346" s="15">
        <v>0.172</v>
      </c>
      <c r="L2346" s="15">
        <v>8993531.0</v>
      </c>
      <c r="M2346" s="15">
        <v>0.843</v>
      </c>
    </row>
    <row r="2347">
      <c r="A2347" s="15" t="str">
        <f t="shared" si="1"/>
        <v>Sweden-Europe2005</v>
      </c>
      <c r="B2347" s="5" t="s">
        <v>75</v>
      </c>
      <c r="C2347" s="17" t="s">
        <v>259</v>
      </c>
      <c r="D2347" s="10" t="s">
        <v>67</v>
      </c>
      <c r="E2347" s="15">
        <v>0.011</v>
      </c>
      <c r="F2347" s="15">
        <v>0.003</v>
      </c>
      <c r="G2347" s="15">
        <v>83.0</v>
      </c>
      <c r="H2347" s="15">
        <v>78.0</v>
      </c>
      <c r="I2347" s="15">
        <v>0.174</v>
      </c>
      <c r="J2347" s="15">
        <v>0.653</v>
      </c>
      <c r="K2347" s="15">
        <v>0.173</v>
      </c>
      <c r="L2347" s="15">
        <v>9029572.0</v>
      </c>
      <c r="M2347" s="15">
        <v>0.843</v>
      </c>
    </row>
    <row r="2348">
      <c r="A2348" s="15" t="str">
        <f t="shared" si="1"/>
        <v>Sweden-Europe2006</v>
      </c>
      <c r="B2348" s="5" t="s">
        <v>75</v>
      </c>
      <c r="C2348" s="17" t="s">
        <v>259</v>
      </c>
      <c r="D2348" s="10" t="s">
        <v>68</v>
      </c>
      <c r="E2348" s="15">
        <v>0.012</v>
      </c>
      <c r="F2348" s="15">
        <v>0.003</v>
      </c>
      <c r="G2348" s="15">
        <v>83.0</v>
      </c>
      <c r="H2348" s="15">
        <v>79.0</v>
      </c>
      <c r="I2348" s="15">
        <v>0.172</v>
      </c>
      <c r="J2348" s="15">
        <v>0.655</v>
      </c>
      <c r="K2348" s="15">
        <v>0.174</v>
      </c>
      <c r="L2348" s="15">
        <v>9080505.0</v>
      </c>
      <c r="M2348" s="15">
        <v>0.844</v>
      </c>
    </row>
    <row r="2349">
      <c r="A2349" s="15" t="str">
        <f t="shared" si="1"/>
        <v>Sweden-Europe2007</v>
      </c>
      <c r="B2349" s="5" t="s">
        <v>75</v>
      </c>
      <c r="C2349" s="17" t="s">
        <v>259</v>
      </c>
      <c r="D2349" s="10" t="s">
        <v>69</v>
      </c>
      <c r="E2349" s="15">
        <v>0.012</v>
      </c>
      <c r="F2349" s="15">
        <v>0.003</v>
      </c>
      <c r="G2349" s="15">
        <v>83.0</v>
      </c>
      <c r="H2349" s="15">
        <v>79.0</v>
      </c>
      <c r="I2349" s="15">
        <v>0.169</v>
      </c>
      <c r="J2349" s="15">
        <v>0.656</v>
      </c>
      <c r="K2349" s="15">
        <v>0.175</v>
      </c>
      <c r="L2349" s="15">
        <v>9148092.0</v>
      </c>
      <c r="M2349" s="15">
        <v>0.846</v>
      </c>
    </row>
    <row r="2350">
      <c r="A2350" s="15" t="str">
        <f t="shared" si="1"/>
        <v>Sweden-Europe2008</v>
      </c>
      <c r="B2350" s="5" t="s">
        <v>75</v>
      </c>
      <c r="C2350" s="17" t="s">
        <v>259</v>
      </c>
      <c r="D2350" s="10" t="s">
        <v>70</v>
      </c>
      <c r="E2350" s="15">
        <v>0.012</v>
      </c>
      <c r="F2350" s="15">
        <v>0.003</v>
      </c>
      <c r="G2350" s="15">
        <v>83.0</v>
      </c>
      <c r="H2350" s="15">
        <v>79.0</v>
      </c>
      <c r="I2350" s="15">
        <v>0.167</v>
      </c>
      <c r="J2350" s="15">
        <v>0.656</v>
      </c>
      <c r="K2350" s="15">
        <v>0.177</v>
      </c>
      <c r="L2350" s="15">
        <v>9219637.0</v>
      </c>
      <c r="M2350" s="15">
        <v>0.847</v>
      </c>
    </row>
    <row r="2351">
      <c r="A2351" s="15" t="str">
        <f t="shared" si="1"/>
        <v>Sweden-Europe2009</v>
      </c>
      <c r="B2351" s="5" t="s">
        <v>75</v>
      </c>
      <c r="C2351" s="17" t="s">
        <v>259</v>
      </c>
      <c r="D2351" s="10" t="s">
        <v>71</v>
      </c>
      <c r="E2351" s="15">
        <v>0.012</v>
      </c>
      <c r="F2351" s="15">
        <v>0.003</v>
      </c>
      <c r="G2351" s="15">
        <v>83.0</v>
      </c>
      <c r="H2351" s="15">
        <v>79.0</v>
      </c>
      <c r="I2351" s="15">
        <v>0.166</v>
      </c>
      <c r="J2351" s="15">
        <v>0.655</v>
      </c>
      <c r="K2351" s="15">
        <v>0.179</v>
      </c>
      <c r="L2351" s="15">
        <v>9298515.0</v>
      </c>
      <c r="M2351" s="15">
        <v>0.849</v>
      </c>
    </row>
    <row r="2352">
      <c r="A2352" s="15" t="str">
        <f t="shared" si="1"/>
        <v>Sweden-Europe2010</v>
      </c>
      <c r="B2352" s="5" t="s">
        <v>75</v>
      </c>
      <c r="C2352" s="17" t="s">
        <v>259</v>
      </c>
      <c r="D2352" s="10" t="s">
        <v>72</v>
      </c>
      <c r="E2352" s="15">
        <v>0.012</v>
      </c>
      <c r="F2352" s="15">
        <v>0.003</v>
      </c>
      <c r="G2352" s="15">
        <v>84.0</v>
      </c>
      <c r="H2352" s="15">
        <v>80.0</v>
      </c>
      <c r="I2352" s="15">
        <v>0.165</v>
      </c>
      <c r="J2352" s="15">
        <v>0.653</v>
      </c>
      <c r="K2352" s="15">
        <v>0.182</v>
      </c>
      <c r="L2352" s="15">
        <v>9378126.0</v>
      </c>
      <c r="M2352" s="15">
        <v>0.851</v>
      </c>
    </row>
    <row r="2353">
      <c r="A2353" s="15" t="str">
        <f t="shared" si="1"/>
        <v>Sweden-Europe2011</v>
      </c>
      <c r="B2353" s="5" t="s">
        <v>75</v>
      </c>
      <c r="C2353" s="17" t="s">
        <v>259</v>
      </c>
      <c r="D2353" s="10" t="s">
        <v>73</v>
      </c>
      <c r="E2353" s="15">
        <v>0.012</v>
      </c>
      <c r="F2353" s="15">
        <v>0.002</v>
      </c>
      <c r="G2353" s="15">
        <v>84.0</v>
      </c>
      <c r="H2353" s="15">
        <v>80.0</v>
      </c>
      <c r="I2353" s="15">
        <v>0.166</v>
      </c>
      <c r="J2353" s="15">
        <v>0.649</v>
      </c>
      <c r="K2353" s="15">
        <v>0.185</v>
      </c>
      <c r="L2353" s="15">
        <v>9449213.0</v>
      </c>
      <c r="M2353" s="15">
        <v>0.852</v>
      </c>
    </row>
    <row r="2354">
      <c r="A2354" s="15" t="str">
        <f t="shared" si="1"/>
        <v>Sweden-Europe2012</v>
      </c>
      <c r="B2354" s="5" t="s">
        <v>75</v>
      </c>
      <c r="C2354" s="17" t="s">
        <v>259</v>
      </c>
      <c r="D2354" s="10" t="s">
        <v>74</v>
      </c>
      <c r="E2354" s="15">
        <v>0.012</v>
      </c>
      <c r="F2354" s="15">
        <v>0.002</v>
      </c>
      <c r="G2354" s="15">
        <v>84.0</v>
      </c>
      <c r="H2354" s="15">
        <v>80.0</v>
      </c>
      <c r="I2354" s="15">
        <v>0.167</v>
      </c>
      <c r="J2354" s="15">
        <v>0.644</v>
      </c>
      <c r="K2354" s="15">
        <v>0.189</v>
      </c>
      <c r="L2354" s="15">
        <v>9519374.0</v>
      </c>
      <c r="M2354" s="15">
        <v>0.854</v>
      </c>
    </row>
    <row r="2355">
      <c r="A2355" s="15" t="str">
        <f t="shared" si="1"/>
        <v>Switzerland-Europe2000</v>
      </c>
      <c r="B2355" s="5" t="s">
        <v>75</v>
      </c>
      <c r="C2355" s="17" t="s">
        <v>260</v>
      </c>
      <c r="D2355" s="10" t="s">
        <v>62</v>
      </c>
      <c r="E2355" s="15">
        <v>0.011</v>
      </c>
      <c r="F2355" s="15">
        <v>0.005</v>
      </c>
      <c r="G2355" s="15">
        <v>83.0</v>
      </c>
      <c r="H2355" s="15">
        <v>77.0</v>
      </c>
      <c r="I2355" s="15">
        <v>0.174</v>
      </c>
      <c r="J2355" s="15">
        <v>0.673</v>
      </c>
      <c r="K2355" s="15">
        <v>0.153</v>
      </c>
      <c r="L2355" s="15">
        <v>7184250.0</v>
      </c>
      <c r="M2355" s="15">
        <v>0.733</v>
      </c>
    </row>
    <row r="2356">
      <c r="A2356" s="15" t="str">
        <f t="shared" si="1"/>
        <v>Switzerland-Europe2001</v>
      </c>
      <c r="B2356" s="5" t="s">
        <v>75</v>
      </c>
      <c r="C2356" s="17" t="s">
        <v>260</v>
      </c>
      <c r="D2356" s="10" t="s">
        <v>63</v>
      </c>
      <c r="E2356" s="15">
        <v>0.01</v>
      </c>
      <c r="F2356" s="15">
        <v>0.005</v>
      </c>
      <c r="G2356" s="15">
        <v>83.0</v>
      </c>
      <c r="H2356" s="15">
        <v>77.0</v>
      </c>
      <c r="I2356" s="15">
        <v>0.173</v>
      </c>
      <c r="J2356" s="15">
        <v>0.673</v>
      </c>
      <c r="K2356" s="15">
        <v>0.154</v>
      </c>
      <c r="L2356" s="15">
        <v>7229854.0</v>
      </c>
      <c r="M2356" s="15">
        <v>0.733</v>
      </c>
    </row>
    <row r="2357">
      <c r="A2357" s="15" t="str">
        <f t="shared" si="1"/>
        <v>Switzerland-Europe2002</v>
      </c>
      <c r="B2357" s="5" t="s">
        <v>75</v>
      </c>
      <c r="C2357" s="17" t="s">
        <v>260</v>
      </c>
      <c r="D2357" s="10" t="s">
        <v>64</v>
      </c>
      <c r="E2357" s="15">
        <v>0.01</v>
      </c>
      <c r="F2357" s="15">
        <v>0.005</v>
      </c>
      <c r="G2357" s="15">
        <v>83.0</v>
      </c>
      <c r="H2357" s="15">
        <v>78.0</v>
      </c>
      <c r="I2357" s="15">
        <v>0.171</v>
      </c>
      <c r="J2357" s="15">
        <v>0.675</v>
      </c>
      <c r="K2357" s="15">
        <v>0.155</v>
      </c>
      <c r="L2357" s="15">
        <v>7284753.0</v>
      </c>
      <c r="M2357" s="15">
        <v>0.734</v>
      </c>
    </row>
    <row r="2358">
      <c r="A2358" s="15" t="str">
        <f t="shared" si="1"/>
        <v>Switzerland-Europe2003</v>
      </c>
      <c r="B2358" s="5" t="s">
        <v>75</v>
      </c>
      <c r="C2358" s="17" t="s">
        <v>260</v>
      </c>
      <c r="D2358" s="10" t="s">
        <v>65</v>
      </c>
      <c r="E2358" s="15">
        <v>0.01</v>
      </c>
      <c r="F2358" s="15">
        <v>0.004</v>
      </c>
      <c r="G2358" s="15">
        <v>83.0</v>
      </c>
      <c r="H2358" s="15">
        <v>78.0</v>
      </c>
      <c r="I2358" s="15">
        <v>0.168</v>
      </c>
      <c r="J2358" s="15">
        <v>0.676</v>
      </c>
      <c r="K2358" s="15">
        <v>0.156</v>
      </c>
      <c r="L2358" s="15">
        <v>7339001.0</v>
      </c>
      <c r="M2358" s="15">
        <v>0.734</v>
      </c>
    </row>
    <row r="2359">
      <c r="A2359" s="15" t="str">
        <f t="shared" si="1"/>
        <v>Switzerland-Europe2004</v>
      </c>
      <c r="B2359" s="5" t="s">
        <v>75</v>
      </c>
      <c r="C2359" s="17" t="s">
        <v>260</v>
      </c>
      <c r="D2359" s="10" t="s">
        <v>66</v>
      </c>
      <c r="E2359" s="15">
        <v>0.01</v>
      </c>
      <c r="F2359" s="15">
        <v>0.004</v>
      </c>
      <c r="G2359" s="15">
        <v>84.0</v>
      </c>
      <c r="H2359" s="15">
        <v>79.0</v>
      </c>
      <c r="I2359" s="15">
        <v>0.166</v>
      </c>
      <c r="J2359" s="15">
        <v>0.678</v>
      </c>
      <c r="K2359" s="15">
        <v>0.157</v>
      </c>
      <c r="L2359" s="15">
        <v>7389625.0</v>
      </c>
      <c r="M2359" s="15">
        <v>0.734</v>
      </c>
    </row>
    <row r="2360">
      <c r="A2360" s="15" t="str">
        <f t="shared" si="1"/>
        <v>Switzerland-Europe2005</v>
      </c>
      <c r="B2360" s="5" t="s">
        <v>75</v>
      </c>
      <c r="C2360" s="17" t="s">
        <v>260</v>
      </c>
      <c r="D2360" s="10" t="s">
        <v>67</v>
      </c>
      <c r="E2360" s="15">
        <v>0.01</v>
      </c>
      <c r="F2360" s="15">
        <v>0.004</v>
      </c>
      <c r="G2360" s="15">
        <v>84.0</v>
      </c>
      <c r="H2360" s="15">
        <v>79.0</v>
      </c>
      <c r="I2360" s="15">
        <v>0.163</v>
      </c>
      <c r="J2360" s="15">
        <v>0.679</v>
      </c>
      <c r="K2360" s="15">
        <v>0.158</v>
      </c>
      <c r="L2360" s="15">
        <v>7437115.0</v>
      </c>
      <c r="M2360" s="15">
        <v>0.735</v>
      </c>
    </row>
    <row r="2361">
      <c r="A2361" s="15" t="str">
        <f t="shared" si="1"/>
        <v>Switzerland-Europe2006</v>
      </c>
      <c r="B2361" s="5" t="s">
        <v>75</v>
      </c>
      <c r="C2361" s="17" t="s">
        <v>260</v>
      </c>
      <c r="D2361" s="10" t="s">
        <v>68</v>
      </c>
      <c r="E2361" s="15">
        <v>0.01</v>
      </c>
      <c r="F2361" s="15">
        <v>0.004</v>
      </c>
      <c r="G2361" s="15">
        <v>84.0</v>
      </c>
      <c r="H2361" s="15">
        <v>79.0</v>
      </c>
      <c r="I2361" s="15">
        <v>0.16</v>
      </c>
      <c r="J2361" s="15">
        <v>0.68</v>
      </c>
      <c r="K2361" s="15">
        <v>0.16</v>
      </c>
      <c r="L2361" s="15">
        <v>7483934.0</v>
      </c>
      <c r="M2361" s="15">
        <v>0.735</v>
      </c>
    </row>
    <row r="2362">
      <c r="A2362" s="15" t="str">
        <f t="shared" si="1"/>
        <v>Switzerland-Europe2007</v>
      </c>
      <c r="B2362" s="5" t="s">
        <v>75</v>
      </c>
      <c r="C2362" s="17" t="s">
        <v>260</v>
      </c>
      <c r="D2362" s="10" t="s">
        <v>69</v>
      </c>
      <c r="E2362" s="15">
        <v>0.01</v>
      </c>
      <c r="F2362" s="15">
        <v>0.004</v>
      </c>
      <c r="G2362" s="15">
        <v>84.0</v>
      </c>
      <c r="H2362" s="15">
        <v>79.0</v>
      </c>
      <c r="I2362" s="15">
        <v>0.157</v>
      </c>
      <c r="J2362" s="15">
        <v>0.681</v>
      </c>
      <c r="K2362" s="15">
        <v>0.162</v>
      </c>
      <c r="L2362" s="15">
        <v>7551117.0</v>
      </c>
      <c r="M2362" s="15">
        <v>0.736</v>
      </c>
    </row>
    <row r="2363">
      <c r="A2363" s="15" t="str">
        <f t="shared" si="1"/>
        <v>Switzerland-Europe2008</v>
      </c>
      <c r="B2363" s="5" t="s">
        <v>75</v>
      </c>
      <c r="C2363" s="17" t="s">
        <v>260</v>
      </c>
      <c r="D2363" s="10" t="s">
        <v>70</v>
      </c>
      <c r="E2363" s="15">
        <v>0.01</v>
      </c>
      <c r="F2363" s="15">
        <v>0.004</v>
      </c>
      <c r="G2363" s="15">
        <v>84.0</v>
      </c>
      <c r="H2363" s="15">
        <v>80.0</v>
      </c>
      <c r="I2363" s="15">
        <v>0.155</v>
      </c>
      <c r="J2363" s="15">
        <v>0.681</v>
      </c>
      <c r="K2363" s="15">
        <v>0.164</v>
      </c>
      <c r="L2363" s="15">
        <v>7647675.0</v>
      </c>
      <c r="M2363" s="15">
        <v>0.736</v>
      </c>
    </row>
    <row r="2364">
      <c r="A2364" s="15" t="str">
        <f t="shared" si="1"/>
        <v>Switzerland-Europe2009</v>
      </c>
      <c r="B2364" s="5" t="s">
        <v>75</v>
      </c>
      <c r="C2364" s="17" t="s">
        <v>260</v>
      </c>
      <c r="D2364" s="10" t="s">
        <v>71</v>
      </c>
      <c r="E2364" s="15">
        <v>0.01</v>
      </c>
      <c r="F2364" s="15">
        <v>0.004</v>
      </c>
      <c r="G2364" s="15">
        <v>84.0</v>
      </c>
      <c r="H2364" s="15">
        <v>80.0</v>
      </c>
      <c r="I2364" s="15">
        <v>0.152</v>
      </c>
      <c r="J2364" s="15">
        <v>0.681</v>
      </c>
      <c r="K2364" s="15">
        <v>0.167</v>
      </c>
      <c r="L2364" s="15">
        <v>7743831.0</v>
      </c>
      <c r="M2364" s="15">
        <v>0.736</v>
      </c>
    </row>
    <row r="2365">
      <c r="A2365" s="15" t="str">
        <f t="shared" si="1"/>
        <v>Switzerland-Europe2010</v>
      </c>
      <c r="B2365" s="5" t="s">
        <v>75</v>
      </c>
      <c r="C2365" s="17" t="s">
        <v>260</v>
      </c>
      <c r="D2365" s="10" t="s">
        <v>72</v>
      </c>
      <c r="E2365" s="15">
        <v>0.01</v>
      </c>
      <c r="F2365" s="15">
        <v>0.004</v>
      </c>
      <c r="G2365" s="15">
        <v>85.0</v>
      </c>
      <c r="H2365" s="15">
        <v>80.0</v>
      </c>
      <c r="I2365" s="15">
        <v>0.151</v>
      </c>
      <c r="J2365" s="15">
        <v>0.68</v>
      </c>
      <c r="K2365" s="15">
        <v>0.169</v>
      </c>
      <c r="L2365" s="15">
        <v>7824909.0</v>
      </c>
      <c r="M2365" s="15">
        <v>0.737</v>
      </c>
    </row>
    <row r="2366">
      <c r="A2366" s="15" t="str">
        <f t="shared" si="1"/>
        <v>Switzerland-Europe2011</v>
      </c>
      <c r="B2366" s="5" t="s">
        <v>75</v>
      </c>
      <c r="C2366" s="17" t="s">
        <v>260</v>
      </c>
      <c r="D2366" s="10" t="s">
        <v>73</v>
      </c>
      <c r="E2366" s="15">
        <v>0.01</v>
      </c>
      <c r="F2366" s="15">
        <v>0.004</v>
      </c>
      <c r="G2366" s="15">
        <v>85.0</v>
      </c>
      <c r="H2366" s="15">
        <v>81.0</v>
      </c>
      <c r="I2366" s="15">
        <v>0.149</v>
      </c>
      <c r="J2366" s="15">
        <v>0.679</v>
      </c>
      <c r="K2366" s="15">
        <v>0.172</v>
      </c>
      <c r="L2366" s="15">
        <v>7912398.0</v>
      </c>
      <c r="M2366" s="15">
        <v>0.737</v>
      </c>
    </row>
    <row r="2367">
      <c r="A2367" s="15" t="str">
        <f t="shared" si="1"/>
        <v>Switzerland-Europe2012</v>
      </c>
      <c r="B2367" s="5" t="s">
        <v>75</v>
      </c>
      <c r="C2367" s="17" t="s">
        <v>260</v>
      </c>
      <c r="D2367" s="10" t="s">
        <v>74</v>
      </c>
      <c r="E2367" s="15">
        <v>0.01</v>
      </c>
      <c r="F2367" s="15">
        <v>0.004</v>
      </c>
      <c r="G2367" s="15">
        <v>85.0</v>
      </c>
      <c r="H2367" s="15">
        <v>81.0</v>
      </c>
      <c r="I2367" s="15">
        <v>0.148</v>
      </c>
      <c r="J2367" s="15">
        <v>0.678</v>
      </c>
      <c r="K2367" s="15">
        <v>0.174</v>
      </c>
      <c r="L2367" s="15">
        <v>7996861.0</v>
      </c>
      <c r="M2367" s="15">
        <v>0.737</v>
      </c>
    </row>
    <row r="2368">
      <c r="A2368" s="15" t="str">
        <f t="shared" si="1"/>
        <v>Syria-Middle East2000</v>
      </c>
      <c r="B2368" s="5" t="s">
        <v>92</v>
      </c>
      <c r="C2368" s="17" t="s">
        <v>261</v>
      </c>
      <c r="D2368" s="10" t="s">
        <v>62</v>
      </c>
      <c r="E2368" s="15">
        <v>0.03</v>
      </c>
      <c r="F2368" s="15">
        <v>0.02</v>
      </c>
      <c r="G2368" s="15">
        <v>75.0</v>
      </c>
      <c r="H2368" s="15">
        <v>72.0</v>
      </c>
      <c r="I2368" s="15">
        <v>0.408</v>
      </c>
      <c r="J2368" s="15">
        <v>0.558</v>
      </c>
      <c r="K2368" s="15">
        <v>0.034</v>
      </c>
      <c r="L2368" s="15">
        <v>1.6371208E7</v>
      </c>
      <c r="M2368" s="15">
        <v>0.519</v>
      </c>
    </row>
    <row r="2369">
      <c r="A2369" s="15" t="str">
        <f t="shared" si="1"/>
        <v>Syria-Middle East2001</v>
      </c>
      <c r="B2369" s="5" t="s">
        <v>92</v>
      </c>
      <c r="C2369" s="17" t="s">
        <v>261</v>
      </c>
      <c r="D2369" s="10" t="s">
        <v>63</v>
      </c>
      <c r="E2369" s="15">
        <v>0.03</v>
      </c>
      <c r="F2369" s="15">
        <v>0.019</v>
      </c>
      <c r="G2369" s="15">
        <v>75.0</v>
      </c>
      <c r="H2369" s="15">
        <v>72.0</v>
      </c>
      <c r="I2369" s="15">
        <v>0.404</v>
      </c>
      <c r="J2369" s="15">
        <v>0.563</v>
      </c>
      <c r="K2369" s="15">
        <v>0.034</v>
      </c>
      <c r="L2369" s="15">
        <v>1.6700984E7</v>
      </c>
      <c r="M2369" s="15">
        <v>0.523</v>
      </c>
    </row>
    <row r="2370">
      <c r="A2370" s="15" t="str">
        <f t="shared" si="1"/>
        <v>Syria-Middle East2002</v>
      </c>
      <c r="B2370" s="5" t="s">
        <v>92</v>
      </c>
      <c r="C2370" s="17" t="s">
        <v>261</v>
      </c>
      <c r="D2370" s="10" t="s">
        <v>64</v>
      </c>
      <c r="E2370" s="15">
        <v>0.029</v>
      </c>
      <c r="F2370" s="15">
        <v>0.018</v>
      </c>
      <c r="G2370" s="15">
        <v>76.0</v>
      </c>
      <c r="H2370" s="15">
        <v>72.0</v>
      </c>
      <c r="I2370" s="15">
        <v>0.4</v>
      </c>
      <c r="J2370" s="15">
        <v>0.567</v>
      </c>
      <c r="K2370" s="15">
        <v>0.034</v>
      </c>
      <c r="L2370" s="15">
        <v>1.6994676E7</v>
      </c>
      <c r="M2370" s="15">
        <v>0.527</v>
      </c>
    </row>
    <row r="2371">
      <c r="A2371" s="15" t="str">
        <f t="shared" si="1"/>
        <v>Syria-Middle East2003</v>
      </c>
      <c r="B2371" s="5" t="s">
        <v>92</v>
      </c>
      <c r="C2371" s="17" t="s">
        <v>261</v>
      </c>
      <c r="D2371" s="10" t="s">
        <v>65</v>
      </c>
      <c r="E2371" s="15">
        <v>0.028</v>
      </c>
      <c r="F2371" s="15">
        <v>0.018</v>
      </c>
      <c r="G2371" s="15">
        <v>76.0</v>
      </c>
      <c r="H2371" s="15">
        <v>72.0</v>
      </c>
      <c r="I2371" s="15">
        <v>0.396</v>
      </c>
      <c r="J2371" s="15">
        <v>0.57</v>
      </c>
      <c r="K2371" s="15">
        <v>0.034</v>
      </c>
      <c r="L2371" s="15">
        <v>1.7298476E7</v>
      </c>
      <c r="M2371" s="15">
        <v>0.53</v>
      </c>
    </row>
    <row r="2372">
      <c r="A2372" s="15" t="str">
        <f t="shared" si="1"/>
        <v>Syria-Middle East2004</v>
      </c>
      <c r="B2372" s="5" t="s">
        <v>92</v>
      </c>
      <c r="C2372" s="17" t="s">
        <v>261</v>
      </c>
      <c r="D2372" s="10" t="s">
        <v>66</v>
      </c>
      <c r="E2372" s="15">
        <v>0.028</v>
      </c>
      <c r="F2372" s="15">
        <v>0.017</v>
      </c>
      <c r="G2372" s="15">
        <v>76.0</v>
      </c>
      <c r="H2372" s="15">
        <v>73.0</v>
      </c>
      <c r="I2372" s="15">
        <v>0.392</v>
      </c>
      <c r="J2372" s="15">
        <v>0.575</v>
      </c>
      <c r="K2372" s="15">
        <v>0.034</v>
      </c>
      <c r="L2372" s="15">
        <v>1.7676012E7</v>
      </c>
      <c r="M2372" s="15">
        <v>0.534</v>
      </c>
    </row>
    <row r="2373">
      <c r="A2373" s="15" t="str">
        <f t="shared" si="1"/>
        <v>Syria-Middle East2005</v>
      </c>
      <c r="B2373" s="5" t="s">
        <v>92</v>
      </c>
      <c r="C2373" s="17" t="s">
        <v>261</v>
      </c>
      <c r="D2373" s="10" t="s">
        <v>67</v>
      </c>
      <c r="E2373" s="15">
        <v>0.027</v>
      </c>
      <c r="F2373" s="15">
        <v>0.016</v>
      </c>
      <c r="G2373" s="15">
        <v>77.0</v>
      </c>
      <c r="H2373" s="15">
        <v>73.0</v>
      </c>
      <c r="I2373" s="15">
        <v>0.386</v>
      </c>
      <c r="J2373" s="15">
        <v>0.58</v>
      </c>
      <c r="K2373" s="15">
        <v>0.034</v>
      </c>
      <c r="L2373" s="15">
        <v>1.8167367E7</v>
      </c>
      <c r="M2373" s="15">
        <v>0.538</v>
      </c>
    </row>
    <row r="2374">
      <c r="A2374" s="15" t="str">
        <f t="shared" si="1"/>
        <v>Syria-Middle East2006</v>
      </c>
      <c r="B2374" s="5" t="s">
        <v>92</v>
      </c>
      <c r="C2374" s="17" t="s">
        <v>261</v>
      </c>
      <c r="D2374" s="10" t="s">
        <v>68</v>
      </c>
      <c r="E2374" s="15">
        <v>0.027</v>
      </c>
      <c r="F2374" s="15">
        <v>0.015</v>
      </c>
      <c r="G2374" s="15">
        <v>77.0</v>
      </c>
      <c r="H2374" s="15">
        <v>73.0</v>
      </c>
      <c r="I2374" s="15">
        <v>0.38</v>
      </c>
      <c r="J2374" s="15">
        <v>0.585</v>
      </c>
      <c r="K2374" s="15">
        <v>0.034</v>
      </c>
      <c r="L2374" s="15">
        <v>1.8804914E7</v>
      </c>
      <c r="M2374" s="15">
        <v>0.542</v>
      </c>
    </row>
    <row r="2375">
      <c r="A2375" s="15" t="str">
        <f t="shared" si="1"/>
        <v>Syria-Middle East2007</v>
      </c>
      <c r="B2375" s="5" t="s">
        <v>92</v>
      </c>
      <c r="C2375" s="17" t="s">
        <v>261</v>
      </c>
      <c r="D2375" s="10" t="s">
        <v>69</v>
      </c>
      <c r="E2375" s="15">
        <v>0.026</v>
      </c>
      <c r="F2375" s="15">
        <v>0.015</v>
      </c>
      <c r="G2375" s="15">
        <v>77.0</v>
      </c>
      <c r="H2375" s="15">
        <v>73.0</v>
      </c>
      <c r="I2375" s="15">
        <v>0.373</v>
      </c>
      <c r="J2375" s="15">
        <v>0.592</v>
      </c>
      <c r="K2375" s="15">
        <v>0.035</v>
      </c>
      <c r="L2375" s="15">
        <v>1.9561477E7</v>
      </c>
      <c r="M2375" s="15">
        <v>0.545</v>
      </c>
    </row>
    <row r="2376">
      <c r="A2376" s="15" t="str">
        <f t="shared" si="1"/>
        <v>Syria-Middle East2008</v>
      </c>
      <c r="B2376" s="5" t="s">
        <v>92</v>
      </c>
      <c r="C2376" s="17" t="s">
        <v>261</v>
      </c>
      <c r="D2376" s="10" t="s">
        <v>70</v>
      </c>
      <c r="E2376" s="15">
        <v>0.026</v>
      </c>
      <c r="F2376" s="15">
        <v>0.014</v>
      </c>
      <c r="G2376" s="15">
        <v>77.0</v>
      </c>
      <c r="H2376" s="15">
        <v>73.0</v>
      </c>
      <c r="I2376" s="15">
        <v>0.367</v>
      </c>
      <c r="J2376" s="15">
        <v>0.598</v>
      </c>
      <c r="K2376" s="15">
        <v>0.036</v>
      </c>
      <c r="L2376" s="15">
        <v>2.0346056E7</v>
      </c>
      <c r="M2376" s="15">
        <v>0.549</v>
      </c>
    </row>
    <row r="2377">
      <c r="A2377" s="15" t="str">
        <f t="shared" si="1"/>
        <v>Syria-Middle East2009</v>
      </c>
      <c r="B2377" s="5" t="s">
        <v>92</v>
      </c>
      <c r="C2377" s="17" t="s">
        <v>261</v>
      </c>
      <c r="D2377" s="10" t="s">
        <v>71</v>
      </c>
      <c r="E2377" s="15">
        <v>0.025</v>
      </c>
      <c r="F2377" s="15">
        <v>0.014</v>
      </c>
      <c r="G2377" s="15">
        <v>77.0</v>
      </c>
      <c r="H2377" s="15">
        <v>73.0</v>
      </c>
      <c r="I2377" s="15">
        <v>0.361</v>
      </c>
      <c r="J2377" s="15">
        <v>0.602</v>
      </c>
      <c r="K2377" s="15">
        <v>0.036</v>
      </c>
      <c r="L2377" s="15">
        <v>2.1031546E7</v>
      </c>
      <c r="M2377" s="15">
        <v>0.553</v>
      </c>
    </row>
    <row r="2378">
      <c r="A2378" s="15" t="str">
        <f t="shared" si="1"/>
        <v>Syria-Middle East2010</v>
      </c>
      <c r="B2378" s="5" t="s">
        <v>92</v>
      </c>
      <c r="C2378" s="17" t="s">
        <v>261</v>
      </c>
      <c r="D2378" s="10" t="s">
        <v>72</v>
      </c>
      <c r="E2378" s="15">
        <v>0.025</v>
      </c>
      <c r="F2378" s="15">
        <v>0.013</v>
      </c>
      <c r="G2378" s="15">
        <v>78.0</v>
      </c>
      <c r="H2378" s="15">
        <v>72.0</v>
      </c>
      <c r="I2378" s="15">
        <v>0.357</v>
      </c>
      <c r="J2378" s="15">
        <v>0.605</v>
      </c>
      <c r="K2378" s="15">
        <v>0.037</v>
      </c>
      <c r="L2378" s="15">
        <v>2.1532647E7</v>
      </c>
      <c r="M2378" s="15">
        <v>0.557</v>
      </c>
    </row>
    <row r="2379">
      <c r="A2379" s="15" t="str">
        <f t="shared" si="1"/>
        <v>Syria-Middle East2011</v>
      </c>
      <c r="B2379" s="5" t="s">
        <v>92</v>
      </c>
      <c r="C2379" s="17" t="s">
        <v>261</v>
      </c>
      <c r="D2379" s="10" t="s">
        <v>73</v>
      </c>
      <c r="E2379" s="15">
        <v>0.025</v>
      </c>
      <c r="F2379" s="15">
        <v>0.013</v>
      </c>
      <c r="G2379" s="15">
        <v>78.0</v>
      </c>
      <c r="H2379" s="15">
        <v>72.0</v>
      </c>
      <c r="I2379" s="15">
        <v>0.355</v>
      </c>
      <c r="J2379" s="15">
        <v>0.607</v>
      </c>
      <c r="K2379" s="15">
        <v>0.038</v>
      </c>
      <c r="L2379" s="15">
        <v>2.1961676E7</v>
      </c>
      <c r="M2379" s="15">
        <v>0.561</v>
      </c>
    </row>
    <row r="2380">
      <c r="A2380" s="15" t="str">
        <f t="shared" si="1"/>
        <v>Syria-Middle East2012</v>
      </c>
      <c r="B2380" s="5" t="s">
        <v>92</v>
      </c>
      <c r="C2380" s="17" t="s">
        <v>261</v>
      </c>
      <c r="D2380" s="10" t="s">
        <v>74</v>
      </c>
      <c r="E2380" s="15">
        <v>0.024</v>
      </c>
      <c r="F2380" s="15">
        <v>0.012</v>
      </c>
      <c r="G2380" s="15">
        <v>78.0</v>
      </c>
      <c r="H2380" s="15">
        <v>72.0</v>
      </c>
      <c r="I2380" s="15">
        <v>0.354</v>
      </c>
      <c r="J2380" s="15">
        <v>0.607</v>
      </c>
      <c r="K2380" s="15">
        <v>0.039</v>
      </c>
      <c r="L2380" s="15">
        <v>2.2399254E7</v>
      </c>
      <c r="M2380" s="15">
        <v>0.565</v>
      </c>
    </row>
    <row r="2381">
      <c r="A2381" s="15" t="str">
        <f t="shared" si="1"/>
        <v>Tajikistan-Asia2000</v>
      </c>
      <c r="B2381" s="5" t="s">
        <v>60</v>
      </c>
      <c r="C2381" s="17" t="s">
        <v>262</v>
      </c>
      <c r="D2381" s="10" t="s">
        <v>62</v>
      </c>
      <c r="E2381" s="15">
        <v>0.03</v>
      </c>
      <c r="F2381" s="15">
        <v>0.075</v>
      </c>
      <c r="G2381" s="15">
        <v>68.0</v>
      </c>
      <c r="H2381" s="15">
        <v>60.0</v>
      </c>
      <c r="I2381" s="15">
        <v>0.429</v>
      </c>
      <c r="J2381" s="15">
        <v>0.536</v>
      </c>
      <c r="K2381" s="15">
        <v>0.035</v>
      </c>
      <c r="L2381" s="15">
        <v>6186152.0</v>
      </c>
      <c r="M2381" s="15">
        <v>0.265</v>
      </c>
    </row>
    <row r="2382">
      <c r="A2382" s="15" t="str">
        <f t="shared" si="1"/>
        <v>Tajikistan-Asia2001</v>
      </c>
      <c r="B2382" s="5" t="s">
        <v>60</v>
      </c>
      <c r="C2382" s="17" t="s">
        <v>262</v>
      </c>
      <c r="D2382" s="10" t="s">
        <v>63</v>
      </c>
      <c r="E2382" s="15">
        <v>0.03</v>
      </c>
      <c r="F2382" s="15">
        <v>0.07</v>
      </c>
      <c r="G2382" s="15">
        <v>68.0</v>
      </c>
      <c r="H2382" s="15">
        <v>60.0</v>
      </c>
      <c r="I2382" s="15">
        <v>0.421</v>
      </c>
      <c r="J2382" s="15">
        <v>0.543</v>
      </c>
      <c r="K2382" s="15">
        <v>0.036</v>
      </c>
      <c r="L2382" s="15">
        <v>6289340.0</v>
      </c>
      <c r="M2382" s="15">
        <v>0.265</v>
      </c>
    </row>
    <row r="2383">
      <c r="A2383" s="15" t="str">
        <f t="shared" si="1"/>
        <v>Tajikistan-Asia2002</v>
      </c>
      <c r="B2383" s="5" t="s">
        <v>60</v>
      </c>
      <c r="C2383" s="17" t="s">
        <v>262</v>
      </c>
      <c r="D2383" s="10" t="s">
        <v>64</v>
      </c>
      <c r="E2383" s="15">
        <v>0.029</v>
      </c>
      <c r="F2383" s="15">
        <v>0.066</v>
      </c>
      <c r="G2383" s="15">
        <v>68.0</v>
      </c>
      <c r="H2383" s="15">
        <v>61.0</v>
      </c>
      <c r="I2383" s="15">
        <v>0.412</v>
      </c>
      <c r="J2383" s="15">
        <v>0.552</v>
      </c>
      <c r="K2383" s="15">
        <v>0.036</v>
      </c>
      <c r="L2383" s="15">
        <v>6404118.0</v>
      </c>
      <c r="M2383" s="15">
        <v>0.264</v>
      </c>
    </row>
    <row r="2384">
      <c r="A2384" s="15" t="str">
        <f t="shared" si="1"/>
        <v>Tajikistan-Asia2003</v>
      </c>
      <c r="B2384" s="5" t="s">
        <v>60</v>
      </c>
      <c r="C2384" s="17" t="s">
        <v>262</v>
      </c>
      <c r="D2384" s="10" t="s">
        <v>65</v>
      </c>
      <c r="E2384" s="15">
        <v>0.029</v>
      </c>
      <c r="F2384" s="15">
        <v>0.061</v>
      </c>
      <c r="G2384" s="15">
        <v>69.0</v>
      </c>
      <c r="H2384" s="15">
        <v>61.0</v>
      </c>
      <c r="I2384" s="15">
        <v>0.402</v>
      </c>
      <c r="J2384" s="15">
        <v>0.561</v>
      </c>
      <c r="K2384" s="15">
        <v>0.037</v>
      </c>
      <c r="L2384" s="15">
        <v>6529609.0</v>
      </c>
      <c r="M2384" s="15">
        <v>0.264</v>
      </c>
    </row>
    <row r="2385">
      <c r="A2385" s="15" t="str">
        <f t="shared" si="1"/>
        <v>Tajikistan-Asia2004</v>
      </c>
      <c r="B2385" s="5" t="s">
        <v>60</v>
      </c>
      <c r="C2385" s="17" t="s">
        <v>262</v>
      </c>
      <c r="D2385" s="10" t="s">
        <v>66</v>
      </c>
      <c r="E2385" s="15">
        <v>0.029</v>
      </c>
      <c r="F2385" s="15">
        <v>0.058</v>
      </c>
      <c r="G2385" s="15">
        <v>69.0</v>
      </c>
      <c r="H2385" s="15">
        <v>62.0</v>
      </c>
      <c r="I2385" s="15">
        <v>0.392</v>
      </c>
      <c r="J2385" s="15">
        <v>0.57</v>
      </c>
      <c r="K2385" s="15">
        <v>0.037</v>
      </c>
      <c r="L2385" s="15">
        <v>6663929.0</v>
      </c>
      <c r="M2385" s="15">
        <v>0.264</v>
      </c>
    </row>
    <row r="2386">
      <c r="A2386" s="15" t="str">
        <f t="shared" si="1"/>
        <v>Tajikistan-Asia2005</v>
      </c>
      <c r="B2386" s="5" t="s">
        <v>60</v>
      </c>
      <c r="C2386" s="17" t="s">
        <v>262</v>
      </c>
      <c r="D2386" s="10" t="s">
        <v>67</v>
      </c>
      <c r="E2386" s="15">
        <v>0.03</v>
      </c>
      <c r="F2386" s="15">
        <v>0.054</v>
      </c>
      <c r="G2386" s="15">
        <v>69.0</v>
      </c>
      <c r="H2386" s="15">
        <v>62.0</v>
      </c>
      <c r="I2386" s="15">
        <v>0.384</v>
      </c>
      <c r="J2386" s="15">
        <v>0.579</v>
      </c>
      <c r="K2386" s="15">
        <v>0.037</v>
      </c>
      <c r="L2386" s="15">
        <v>6805655.0</v>
      </c>
      <c r="M2386" s="15">
        <v>0.264</v>
      </c>
    </row>
    <row r="2387">
      <c r="A2387" s="15" t="str">
        <f t="shared" si="1"/>
        <v>Tajikistan-Asia2006</v>
      </c>
      <c r="B2387" s="5" t="s">
        <v>60</v>
      </c>
      <c r="C2387" s="17" t="s">
        <v>262</v>
      </c>
      <c r="D2387" s="10" t="s">
        <v>68</v>
      </c>
      <c r="E2387" s="15">
        <v>0.03</v>
      </c>
      <c r="F2387" s="15">
        <v>0.052</v>
      </c>
      <c r="G2387" s="15">
        <v>70.0</v>
      </c>
      <c r="H2387" s="15">
        <v>63.0</v>
      </c>
      <c r="I2387" s="15">
        <v>0.376</v>
      </c>
      <c r="J2387" s="15">
        <v>0.587</v>
      </c>
      <c r="K2387" s="15">
        <v>0.037</v>
      </c>
      <c r="L2387" s="15">
        <v>6954522.0</v>
      </c>
      <c r="M2387" s="15">
        <v>0.265</v>
      </c>
    </row>
    <row r="2388">
      <c r="A2388" s="15" t="str">
        <f t="shared" si="1"/>
        <v>Tajikistan-Asia2007</v>
      </c>
      <c r="B2388" s="5" t="s">
        <v>60</v>
      </c>
      <c r="C2388" s="17" t="s">
        <v>262</v>
      </c>
      <c r="D2388" s="10" t="s">
        <v>69</v>
      </c>
      <c r="E2388" s="15">
        <v>0.031</v>
      </c>
      <c r="F2388" s="15">
        <v>0.05</v>
      </c>
      <c r="G2388" s="15">
        <v>70.0</v>
      </c>
      <c r="H2388" s="15">
        <v>63.0</v>
      </c>
      <c r="I2388" s="15">
        <v>0.37</v>
      </c>
      <c r="J2388" s="15">
        <v>0.594</v>
      </c>
      <c r="K2388" s="15">
        <v>0.036</v>
      </c>
      <c r="L2388" s="15">
        <v>7111025.0</v>
      </c>
      <c r="M2388" s="15">
        <v>0.265</v>
      </c>
    </row>
    <row r="2389">
      <c r="A2389" s="15" t="str">
        <f t="shared" si="1"/>
        <v>Tajikistan-Asia2008</v>
      </c>
      <c r="B2389" s="5" t="s">
        <v>60</v>
      </c>
      <c r="C2389" s="17" t="s">
        <v>262</v>
      </c>
      <c r="D2389" s="10" t="s">
        <v>70</v>
      </c>
      <c r="E2389" s="15">
        <v>0.031</v>
      </c>
      <c r="F2389" s="15">
        <v>0.048</v>
      </c>
      <c r="G2389" s="15">
        <v>70.0</v>
      </c>
      <c r="H2389" s="15">
        <v>63.0</v>
      </c>
      <c r="I2389" s="15">
        <v>0.365</v>
      </c>
      <c r="J2389" s="15">
        <v>0.6</v>
      </c>
      <c r="K2389" s="15">
        <v>0.035</v>
      </c>
      <c r="L2389" s="15">
        <v>7275252.0</v>
      </c>
      <c r="M2389" s="15">
        <v>0.265</v>
      </c>
    </row>
    <row r="2390">
      <c r="A2390" s="15" t="str">
        <f t="shared" si="1"/>
        <v>Tajikistan-Asia2009</v>
      </c>
      <c r="B2390" s="5" t="s">
        <v>60</v>
      </c>
      <c r="C2390" s="17" t="s">
        <v>262</v>
      </c>
      <c r="D2390" s="10" t="s">
        <v>71</v>
      </c>
      <c r="E2390" s="15">
        <v>0.032</v>
      </c>
      <c r="F2390" s="15">
        <v>0.046</v>
      </c>
      <c r="G2390" s="15">
        <v>70.0</v>
      </c>
      <c r="H2390" s="15">
        <v>64.0</v>
      </c>
      <c r="I2390" s="15">
        <v>0.362</v>
      </c>
      <c r="J2390" s="15">
        <v>0.604</v>
      </c>
      <c r="K2390" s="15">
        <v>0.034</v>
      </c>
      <c r="L2390" s="15">
        <v>7447396.0</v>
      </c>
      <c r="M2390" s="15">
        <v>0.265</v>
      </c>
    </row>
    <row r="2391">
      <c r="A2391" s="15" t="str">
        <f t="shared" si="1"/>
        <v>Tajikistan-Asia2010</v>
      </c>
      <c r="B2391" s="5" t="s">
        <v>60</v>
      </c>
      <c r="C2391" s="17" t="s">
        <v>262</v>
      </c>
      <c r="D2391" s="10" t="s">
        <v>72</v>
      </c>
      <c r="E2391" s="15">
        <v>0.033</v>
      </c>
      <c r="F2391" s="15">
        <v>0.045</v>
      </c>
      <c r="G2391" s="15">
        <v>70.0</v>
      </c>
      <c r="H2391" s="15">
        <v>64.0</v>
      </c>
      <c r="I2391" s="15">
        <v>0.359</v>
      </c>
      <c r="J2391" s="15">
        <v>0.608</v>
      </c>
      <c r="K2391" s="15">
        <v>0.033</v>
      </c>
      <c r="L2391" s="15">
        <v>7627326.0</v>
      </c>
      <c r="M2391" s="15">
        <v>0.265</v>
      </c>
    </row>
    <row r="2392">
      <c r="A2392" s="15" t="str">
        <f t="shared" si="1"/>
        <v>Tajikistan-Asia2011</v>
      </c>
      <c r="B2392" s="5" t="s">
        <v>60</v>
      </c>
      <c r="C2392" s="17" t="s">
        <v>262</v>
      </c>
      <c r="D2392" s="10" t="s">
        <v>73</v>
      </c>
      <c r="E2392" s="15">
        <v>0.033</v>
      </c>
      <c r="F2392" s="15">
        <v>0.043</v>
      </c>
      <c r="G2392" s="15">
        <v>71.0</v>
      </c>
      <c r="H2392" s="15">
        <v>64.0</v>
      </c>
      <c r="I2392" s="15">
        <v>0.358</v>
      </c>
      <c r="J2392" s="15">
        <v>0.61</v>
      </c>
      <c r="K2392" s="15">
        <v>0.032</v>
      </c>
      <c r="L2392" s="15">
        <v>7814850.0</v>
      </c>
      <c r="M2392" s="15">
        <v>0.265</v>
      </c>
    </row>
    <row r="2393">
      <c r="A2393" s="15" t="str">
        <f t="shared" si="1"/>
        <v>Tajikistan-Asia2012</v>
      </c>
      <c r="B2393" s="5" t="s">
        <v>60</v>
      </c>
      <c r="C2393" s="17" t="s">
        <v>262</v>
      </c>
      <c r="D2393" s="10" t="s">
        <v>74</v>
      </c>
      <c r="E2393" s="15">
        <v>0.033</v>
      </c>
      <c r="F2393" s="15">
        <v>0.042</v>
      </c>
      <c r="G2393" s="15">
        <v>71.0</v>
      </c>
      <c r="H2393" s="15">
        <v>64.0</v>
      </c>
      <c r="I2393" s="15">
        <v>0.358</v>
      </c>
      <c r="J2393" s="15">
        <v>0.61</v>
      </c>
      <c r="K2393" s="15">
        <v>0.032</v>
      </c>
      <c r="L2393" s="15">
        <v>8008990.0</v>
      </c>
      <c r="M2393" s="15">
        <v>0.266</v>
      </c>
    </row>
    <row r="2394">
      <c r="A2394" s="15" t="str">
        <f t="shared" si="1"/>
        <v>Tanzania-Africa2000</v>
      </c>
      <c r="B2394" s="5" t="s">
        <v>77</v>
      </c>
      <c r="C2394" s="17" t="s">
        <v>263</v>
      </c>
      <c r="D2394" s="10" t="s">
        <v>62</v>
      </c>
      <c r="E2394" s="15">
        <v>0.042</v>
      </c>
      <c r="F2394" s="15">
        <v>0.08</v>
      </c>
      <c r="G2394" s="15">
        <v>51.0</v>
      </c>
      <c r="H2394" s="15">
        <v>49.0</v>
      </c>
      <c r="I2394" s="15">
        <v>0.448</v>
      </c>
      <c r="J2394" s="15">
        <v>0.523</v>
      </c>
      <c r="K2394" s="15">
        <v>0.029</v>
      </c>
      <c r="L2394" s="15">
        <v>3.4020512E7</v>
      </c>
      <c r="M2394" s="15">
        <v>0.223</v>
      </c>
    </row>
    <row r="2395">
      <c r="A2395" s="15" t="str">
        <f t="shared" si="1"/>
        <v>Tanzania-Africa2001</v>
      </c>
      <c r="B2395" s="5" t="s">
        <v>77</v>
      </c>
      <c r="C2395" s="17" t="s">
        <v>263</v>
      </c>
      <c r="D2395" s="10" t="s">
        <v>63</v>
      </c>
      <c r="E2395" s="15">
        <v>0.042</v>
      </c>
      <c r="F2395" s="15">
        <v>0.076</v>
      </c>
      <c r="G2395" s="15">
        <v>51.0</v>
      </c>
      <c r="H2395" s="15">
        <v>50.0</v>
      </c>
      <c r="I2395" s="15">
        <v>0.447</v>
      </c>
      <c r="J2395" s="15">
        <v>0.524</v>
      </c>
      <c r="K2395" s="15">
        <v>0.029</v>
      </c>
      <c r="L2395" s="15">
        <v>3.4895398E7</v>
      </c>
      <c r="M2395" s="15">
        <v>0.227</v>
      </c>
    </row>
    <row r="2396">
      <c r="A2396" s="15" t="str">
        <f t="shared" si="1"/>
        <v>Tanzania-Africa2002</v>
      </c>
      <c r="B2396" s="5" t="s">
        <v>77</v>
      </c>
      <c r="C2396" s="17" t="s">
        <v>263</v>
      </c>
      <c r="D2396" s="10" t="s">
        <v>64</v>
      </c>
      <c r="E2396" s="15">
        <v>0.042</v>
      </c>
      <c r="F2396" s="15">
        <v>0.071</v>
      </c>
      <c r="G2396" s="15">
        <v>52.0</v>
      </c>
      <c r="H2396" s="15">
        <v>51.0</v>
      </c>
      <c r="I2396" s="15">
        <v>0.447</v>
      </c>
      <c r="J2396" s="15">
        <v>0.524</v>
      </c>
      <c r="K2396" s="15">
        <v>0.029</v>
      </c>
      <c r="L2396" s="15">
        <v>3.5806497E7</v>
      </c>
      <c r="M2396" s="15">
        <v>0.23</v>
      </c>
    </row>
    <row r="2397">
      <c r="A2397" s="15" t="str">
        <f t="shared" si="1"/>
        <v>Tanzania-Africa2003</v>
      </c>
      <c r="B2397" s="5" t="s">
        <v>77</v>
      </c>
      <c r="C2397" s="17" t="s">
        <v>263</v>
      </c>
      <c r="D2397" s="10" t="s">
        <v>65</v>
      </c>
      <c r="E2397" s="15">
        <v>0.042</v>
      </c>
      <c r="F2397" s="15">
        <v>0.066</v>
      </c>
      <c r="G2397" s="15">
        <v>53.0</v>
      </c>
      <c r="H2397" s="15">
        <v>51.0</v>
      </c>
      <c r="I2397" s="15">
        <v>0.446</v>
      </c>
      <c r="J2397" s="15">
        <v>0.524</v>
      </c>
      <c r="K2397" s="15">
        <v>0.03</v>
      </c>
      <c r="L2397" s="15">
        <v>3.6760831E7</v>
      </c>
      <c r="M2397" s="15">
        <v>0.236</v>
      </c>
    </row>
    <row r="2398">
      <c r="A2398" s="15" t="str">
        <f t="shared" si="1"/>
        <v>Tanzania-Africa2004</v>
      </c>
      <c r="B2398" s="5" t="s">
        <v>77</v>
      </c>
      <c r="C2398" s="17" t="s">
        <v>263</v>
      </c>
      <c r="D2398" s="10" t="s">
        <v>66</v>
      </c>
      <c r="E2398" s="15">
        <v>0.042</v>
      </c>
      <c r="F2398" s="15">
        <v>0.061</v>
      </c>
      <c r="G2398" s="15">
        <v>53.0</v>
      </c>
      <c r="H2398" s="15">
        <v>52.0</v>
      </c>
      <c r="I2398" s="15">
        <v>0.446</v>
      </c>
      <c r="J2398" s="15">
        <v>0.524</v>
      </c>
      <c r="K2398" s="15">
        <v>0.03</v>
      </c>
      <c r="L2398" s="15">
        <v>3.7765139E7</v>
      </c>
      <c r="M2398" s="15">
        <v>0.242</v>
      </c>
    </row>
    <row r="2399">
      <c r="A2399" s="15" t="str">
        <f t="shared" si="1"/>
        <v>Tanzania-Africa2005</v>
      </c>
      <c r="B2399" s="5" t="s">
        <v>77</v>
      </c>
      <c r="C2399" s="17" t="s">
        <v>263</v>
      </c>
      <c r="D2399" s="10" t="s">
        <v>67</v>
      </c>
      <c r="E2399" s="15">
        <v>0.042</v>
      </c>
      <c r="F2399" s="15">
        <v>0.057</v>
      </c>
      <c r="G2399" s="15">
        <v>54.0</v>
      </c>
      <c r="H2399" s="15">
        <v>53.0</v>
      </c>
      <c r="I2399" s="15">
        <v>0.446</v>
      </c>
      <c r="J2399" s="15">
        <v>0.524</v>
      </c>
      <c r="K2399" s="15">
        <v>0.03</v>
      </c>
      <c r="L2399" s="15">
        <v>3.8824384E7</v>
      </c>
      <c r="M2399" s="15">
        <v>0.248</v>
      </c>
    </row>
    <row r="2400">
      <c r="A2400" s="15" t="str">
        <f t="shared" si="1"/>
        <v>Tanzania-Africa2006</v>
      </c>
      <c r="B2400" s="5" t="s">
        <v>77</v>
      </c>
      <c r="C2400" s="17" t="s">
        <v>263</v>
      </c>
      <c r="D2400" s="10" t="s">
        <v>68</v>
      </c>
      <c r="E2400" s="15">
        <v>0.042</v>
      </c>
      <c r="F2400" s="15">
        <v>0.054</v>
      </c>
      <c r="G2400" s="15">
        <v>56.0</v>
      </c>
      <c r="H2400" s="15">
        <v>54.0</v>
      </c>
      <c r="I2400" s="15">
        <v>0.447</v>
      </c>
      <c r="J2400" s="15">
        <v>0.523</v>
      </c>
      <c r="K2400" s="15">
        <v>0.03</v>
      </c>
      <c r="L2400" s="15">
        <v>3.9942347E7</v>
      </c>
      <c r="M2400" s="15">
        <v>0.255</v>
      </c>
    </row>
    <row r="2401">
      <c r="A2401" s="15" t="str">
        <f t="shared" si="1"/>
        <v>Tanzania-Africa2007</v>
      </c>
      <c r="B2401" s="5" t="s">
        <v>77</v>
      </c>
      <c r="C2401" s="17" t="s">
        <v>263</v>
      </c>
      <c r="D2401" s="10" t="s">
        <v>69</v>
      </c>
      <c r="E2401" s="15">
        <v>0.042</v>
      </c>
      <c r="F2401" s="15">
        <v>0.05</v>
      </c>
      <c r="G2401" s="15">
        <v>57.0</v>
      </c>
      <c r="H2401" s="15">
        <v>55.0</v>
      </c>
      <c r="I2401" s="15">
        <v>0.447</v>
      </c>
      <c r="J2401" s="15">
        <v>0.522</v>
      </c>
      <c r="K2401" s="15">
        <v>0.03</v>
      </c>
      <c r="L2401" s="15">
        <v>4.1119693E7</v>
      </c>
      <c r="M2401" s="15">
        <v>0.261</v>
      </c>
    </row>
    <row r="2402">
      <c r="A2402" s="15" t="str">
        <f t="shared" si="1"/>
        <v>Tanzania-Africa2008</v>
      </c>
      <c r="B2402" s="5" t="s">
        <v>77</v>
      </c>
      <c r="C2402" s="17" t="s">
        <v>263</v>
      </c>
      <c r="D2402" s="10" t="s">
        <v>70</v>
      </c>
      <c r="E2402" s="15">
        <v>0.041</v>
      </c>
      <c r="F2402" s="15">
        <v>0.047</v>
      </c>
      <c r="G2402" s="15">
        <v>58.0</v>
      </c>
      <c r="H2402" s="15">
        <v>56.0</v>
      </c>
      <c r="I2402" s="15">
        <v>0.448</v>
      </c>
      <c r="J2402" s="15">
        <v>0.522</v>
      </c>
      <c r="K2402" s="15">
        <v>0.031</v>
      </c>
      <c r="L2402" s="15">
        <v>4.235379E7</v>
      </c>
      <c r="M2402" s="15">
        <v>0.268</v>
      </c>
    </row>
    <row r="2403">
      <c r="A2403" s="15" t="str">
        <f t="shared" si="1"/>
        <v>Tanzania-Africa2009</v>
      </c>
      <c r="B2403" s="5" t="s">
        <v>77</v>
      </c>
      <c r="C2403" s="17" t="s">
        <v>263</v>
      </c>
      <c r="D2403" s="10" t="s">
        <v>71</v>
      </c>
      <c r="E2403" s="15">
        <v>0.041</v>
      </c>
      <c r="F2403" s="15">
        <v>0.044</v>
      </c>
      <c r="G2403" s="15">
        <v>59.0</v>
      </c>
      <c r="H2403" s="15">
        <v>57.0</v>
      </c>
      <c r="I2403" s="15">
        <v>0.448</v>
      </c>
      <c r="J2403" s="15">
        <v>0.521</v>
      </c>
      <c r="K2403" s="15">
        <v>0.031</v>
      </c>
      <c r="L2403" s="15">
        <v>4.3639752E7</v>
      </c>
      <c r="M2403" s="15">
        <v>0.274</v>
      </c>
    </row>
    <row r="2404">
      <c r="A2404" s="15" t="str">
        <f t="shared" si="1"/>
        <v>Tanzania-Africa2010</v>
      </c>
      <c r="B2404" s="5" t="s">
        <v>77</v>
      </c>
      <c r="C2404" s="17" t="s">
        <v>263</v>
      </c>
      <c r="D2404" s="10" t="s">
        <v>72</v>
      </c>
      <c r="E2404" s="15">
        <v>0.041</v>
      </c>
      <c r="F2404" s="15">
        <v>0.041</v>
      </c>
      <c r="G2404" s="15">
        <v>60.0</v>
      </c>
      <c r="H2404" s="15">
        <v>58.0</v>
      </c>
      <c r="I2404" s="15">
        <v>0.448</v>
      </c>
      <c r="J2404" s="15">
        <v>0.52</v>
      </c>
      <c r="K2404" s="15">
        <v>0.031</v>
      </c>
      <c r="L2404" s="15">
        <v>4.497333E7</v>
      </c>
      <c r="M2404" s="15">
        <v>0.281</v>
      </c>
    </row>
    <row r="2405">
      <c r="A2405" s="15" t="str">
        <f t="shared" si="1"/>
        <v>Tanzania-Africa2011</v>
      </c>
      <c r="B2405" s="5" t="s">
        <v>77</v>
      </c>
      <c r="C2405" s="17" t="s">
        <v>263</v>
      </c>
      <c r="D2405" s="10" t="s">
        <v>73</v>
      </c>
      <c r="E2405" s="15">
        <v>0.04</v>
      </c>
      <c r="F2405" s="15">
        <v>0.039</v>
      </c>
      <c r="G2405" s="15">
        <v>61.0</v>
      </c>
      <c r="H2405" s="15">
        <v>59.0</v>
      </c>
      <c r="I2405" s="15">
        <v>0.449</v>
      </c>
      <c r="J2405" s="15">
        <v>0.52</v>
      </c>
      <c r="K2405" s="15">
        <v>0.031</v>
      </c>
      <c r="L2405" s="15">
        <v>4.6354607E7</v>
      </c>
      <c r="M2405" s="15">
        <v>0.288</v>
      </c>
    </row>
    <row r="2406">
      <c r="A2406" s="15" t="str">
        <f t="shared" si="1"/>
        <v>Tanzania-Africa2012</v>
      </c>
      <c r="B2406" s="5" t="s">
        <v>77</v>
      </c>
      <c r="C2406" s="17" t="s">
        <v>263</v>
      </c>
      <c r="D2406" s="10" t="s">
        <v>74</v>
      </c>
      <c r="E2406" s="15">
        <v>0.04</v>
      </c>
      <c r="F2406" s="15">
        <v>0.038</v>
      </c>
      <c r="G2406" s="15">
        <v>62.0</v>
      </c>
      <c r="H2406" s="15">
        <v>60.0</v>
      </c>
      <c r="I2406" s="15">
        <v>0.449</v>
      </c>
      <c r="J2406" s="15">
        <v>0.52</v>
      </c>
      <c r="K2406" s="15">
        <v>0.032</v>
      </c>
      <c r="L2406" s="15">
        <v>4.7783107E7</v>
      </c>
      <c r="M2406" s="15">
        <v>0.295</v>
      </c>
    </row>
    <row r="2407">
      <c r="A2407" s="15" t="str">
        <f t="shared" si="1"/>
        <v>Thailand-Asia2000</v>
      </c>
      <c r="B2407" s="5" t="s">
        <v>60</v>
      </c>
      <c r="C2407" s="17" t="s">
        <v>264</v>
      </c>
      <c r="D2407" s="10" t="s">
        <v>62</v>
      </c>
      <c r="E2407" s="15">
        <v>0.015</v>
      </c>
      <c r="F2407" s="15">
        <v>0.019</v>
      </c>
      <c r="G2407" s="15">
        <v>75.0</v>
      </c>
      <c r="H2407" s="15">
        <v>67.0</v>
      </c>
      <c r="I2407" s="15">
        <v>0.242</v>
      </c>
      <c r="J2407" s="15">
        <v>0.693</v>
      </c>
      <c r="K2407" s="15">
        <v>0.066</v>
      </c>
      <c r="L2407" s="15">
        <v>6.2343379E7</v>
      </c>
      <c r="M2407" s="15">
        <v>0.314</v>
      </c>
    </row>
    <row r="2408">
      <c r="A2408" s="15" t="str">
        <f t="shared" si="1"/>
        <v>Thailand-Asia2001</v>
      </c>
      <c r="B2408" s="5" t="s">
        <v>60</v>
      </c>
      <c r="C2408" s="17" t="s">
        <v>264</v>
      </c>
      <c r="D2408" s="10" t="s">
        <v>63</v>
      </c>
      <c r="E2408" s="15">
        <v>0.014</v>
      </c>
      <c r="F2408" s="15">
        <v>0.018</v>
      </c>
      <c r="G2408" s="15">
        <v>75.0</v>
      </c>
      <c r="H2408" s="15">
        <v>67.0</v>
      </c>
      <c r="I2408" s="15">
        <v>0.238</v>
      </c>
      <c r="J2408" s="15">
        <v>0.694</v>
      </c>
      <c r="K2408" s="15">
        <v>0.068</v>
      </c>
      <c r="L2408" s="15">
        <v>6.306907E7</v>
      </c>
      <c r="M2408" s="15">
        <v>0.326</v>
      </c>
    </row>
    <row r="2409">
      <c r="A2409" s="15" t="str">
        <f t="shared" si="1"/>
        <v>Thailand-Asia2002</v>
      </c>
      <c r="B2409" s="5" t="s">
        <v>60</v>
      </c>
      <c r="C2409" s="17" t="s">
        <v>264</v>
      </c>
      <c r="D2409" s="10" t="s">
        <v>64</v>
      </c>
      <c r="E2409" s="15">
        <v>0.014</v>
      </c>
      <c r="F2409" s="15">
        <v>0.018</v>
      </c>
      <c r="G2409" s="15">
        <v>75.0</v>
      </c>
      <c r="H2409" s="15">
        <v>68.0</v>
      </c>
      <c r="I2409" s="15">
        <v>0.234</v>
      </c>
      <c r="J2409" s="15">
        <v>0.696</v>
      </c>
      <c r="K2409" s="15">
        <v>0.07</v>
      </c>
      <c r="L2409" s="15">
        <v>6.3797841E7</v>
      </c>
      <c r="M2409" s="15">
        <v>0.338</v>
      </c>
    </row>
    <row r="2410">
      <c r="A2410" s="15" t="str">
        <f t="shared" si="1"/>
        <v>Thailand-Asia2003</v>
      </c>
      <c r="B2410" s="5" t="s">
        <v>60</v>
      </c>
      <c r="C2410" s="17" t="s">
        <v>264</v>
      </c>
      <c r="D2410" s="10" t="s">
        <v>65</v>
      </c>
      <c r="E2410" s="15">
        <v>0.013</v>
      </c>
      <c r="F2410" s="15">
        <v>0.017</v>
      </c>
      <c r="G2410" s="15">
        <v>75.0</v>
      </c>
      <c r="H2410" s="15">
        <v>68.0</v>
      </c>
      <c r="I2410" s="15">
        <v>0.231</v>
      </c>
      <c r="J2410" s="15">
        <v>0.696</v>
      </c>
      <c r="K2410" s="15">
        <v>0.073</v>
      </c>
      <c r="L2410" s="15">
        <v>6.4488338E7</v>
      </c>
      <c r="M2410" s="15">
        <v>0.35</v>
      </c>
    </row>
    <row r="2411">
      <c r="A2411" s="15" t="str">
        <f t="shared" si="1"/>
        <v>Thailand-Asia2004</v>
      </c>
      <c r="B2411" s="5" t="s">
        <v>60</v>
      </c>
      <c r="C2411" s="17" t="s">
        <v>264</v>
      </c>
      <c r="D2411" s="10" t="s">
        <v>66</v>
      </c>
      <c r="E2411" s="15">
        <v>0.013</v>
      </c>
      <c r="F2411" s="15">
        <v>0.016</v>
      </c>
      <c r="G2411" s="15">
        <v>76.0</v>
      </c>
      <c r="H2411" s="15">
        <v>69.0</v>
      </c>
      <c r="I2411" s="15">
        <v>0.228</v>
      </c>
      <c r="J2411" s="15">
        <v>0.697</v>
      </c>
      <c r="K2411" s="15">
        <v>0.075</v>
      </c>
      <c r="L2411" s="15">
        <v>6.50874E7</v>
      </c>
      <c r="M2411" s="15">
        <v>0.363</v>
      </c>
    </row>
    <row r="2412">
      <c r="A2412" s="15" t="str">
        <f t="shared" si="1"/>
        <v>Thailand-Asia2005</v>
      </c>
      <c r="B2412" s="5" t="s">
        <v>60</v>
      </c>
      <c r="C2412" s="17" t="s">
        <v>264</v>
      </c>
      <c r="D2412" s="10" t="s">
        <v>67</v>
      </c>
      <c r="E2412" s="15">
        <v>0.013</v>
      </c>
      <c r="F2412" s="15">
        <v>0.015</v>
      </c>
      <c r="G2412" s="15">
        <v>76.0</v>
      </c>
      <c r="H2412" s="15">
        <v>69.0</v>
      </c>
      <c r="I2412" s="15">
        <v>0.223</v>
      </c>
      <c r="J2412" s="15">
        <v>0.7</v>
      </c>
      <c r="K2412" s="15">
        <v>0.077</v>
      </c>
      <c r="L2412" s="15">
        <v>6.5559487E7</v>
      </c>
      <c r="M2412" s="15">
        <v>0.375</v>
      </c>
    </row>
    <row r="2413">
      <c r="A2413" s="15" t="str">
        <f t="shared" si="1"/>
        <v>Thailand-Asia2006</v>
      </c>
      <c r="B2413" s="5" t="s">
        <v>60</v>
      </c>
      <c r="C2413" s="17" t="s">
        <v>264</v>
      </c>
      <c r="D2413" s="10" t="s">
        <v>68</v>
      </c>
      <c r="E2413" s="15">
        <v>0.012</v>
      </c>
      <c r="F2413" s="15">
        <v>0.015</v>
      </c>
      <c r="G2413" s="15">
        <v>76.0</v>
      </c>
      <c r="H2413" s="15">
        <v>69.0</v>
      </c>
      <c r="I2413" s="15">
        <v>0.218</v>
      </c>
      <c r="J2413" s="15">
        <v>0.703</v>
      </c>
      <c r="K2413" s="15">
        <v>0.079</v>
      </c>
      <c r="L2413" s="15">
        <v>6.5883961E7</v>
      </c>
      <c r="M2413" s="15">
        <v>0.388</v>
      </c>
    </row>
    <row r="2414">
      <c r="A2414" s="15" t="str">
        <f t="shared" si="1"/>
        <v>Thailand-Asia2007</v>
      </c>
      <c r="B2414" s="5" t="s">
        <v>60</v>
      </c>
      <c r="C2414" s="17" t="s">
        <v>264</v>
      </c>
      <c r="D2414" s="10" t="s">
        <v>69</v>
      </c>
      <c r="E2414" s="15">
        <v>0.012</v>
      </c>
      <c r="F2414" s="15">
        <v>0.014</v>
      </c>
      <c r="G2414" s="15">
        <v>76.0</v>
      </c>
      <c r="H2414" s="15">
        <v>70.0</v>
      </c>
      <c r="I2414" s="15">
        <v>0.212</v>
      </c>
      <c r="J2414" s="15">
        <v>0.707</v>
      </c>
      <c r="K2414" s="15">
        <v>0.082</v>
      </c>
      <c r="L2414" s="15">
        <v>6.6076927E7</v>
      </c>
      <c r="M2414" s="15">
        <v>0.401</v>
      </c>
    </row>
    <row r="2415">
      <c r="A2415" s="15" t="str">
        <f t="shared" si="1"/>
        <v>Thailand-Asia2008</v>
      </c>
      <c r="B2415" s="5" t="s">
        <v>60</v>
      </c>
      <c r="C2415" s="17" t="s">
        <v>264</v>
      </c>
      <c r="D2415" s="10" t="s">
        <v>70</v>
      </c>
      <c r="E2415" s="15">
        <v>0.012</v>
      </c>
      <c r="F2415" s="15">
        <v>0.013</v>
      </c>
      <c r="G2415" s="15">
        <v>77.0</v>
      </c>
      <c r="H2415" s="15">
        <v>70.0</v>
      </c>
      <c r="I2415" s="15">
        <v>0.205</v>
      </c>
      <c r="J2415" s="15">
        <v>0.711</v>
      </c>
      <c r="K2415" s="15">
        <v>0.084</v>
      </c>
      <c r="L2415" s="15">
        <v>6.618534E7</v>
      </c>
      <c r="M2415" s="15">
        <v>0.414</v>
      </c>
    </row>
    <row r="2416">
      <c r="A2416" s="15" t="str">
        <f t="shared" si="1"/>
        <v>Thailand-Asia2009</v>
      </c>
      <c r="B2416" s="5" t="s">
        <v>60</v>
      </c>
      <c r="C2416" s="17" t="s">
        <v>264</v>
      </c>
      <c r="D2416" s="10" t="s">
        <v>71</v>
      </c>
      <c r="E2416" s="15">
        <v>0.011</v>
      </c>
      <c r="F2416" s="15">
        <v>0.013</v>
      </c>
      <c r="G2416" s="15">
        <v>77.0</v>
      </c>
      <c r="H2416" s="15">
        <v>70.0</v>
      </c>
      <c r="I2416" s="15">
        <v>0.199</v>
      </c>
      <c r="J2416" s="15">
        <v>0.715</v>
      </c>
      <c r="K2416" s="15">
        <v>0.086</v>
      </c>
      <c r="L2416" s="15">
        <v>6.6277335E7</v>
      </c>
      <c r="M2416" s="15">
        <v>0.427</v>
      </c>
    </row>
    <row r="2417">
      <c r="A2417" s="15" t="str">
        <f t="shared" si="1"/>
        <v>Thailand-Asia2010</v>
      </c>
      <c r="B2417" s="5" t="s">
        <v>60</v>
      </c>
      <c r="C2417" s="17" t="s">
        <v>264</v>
      </c>
      <c r="D2417" s="10" t="s">
        <v>72</v>
      </c>
      <c r="E2417" s="15">
        <v>0.011</v>
      </c>
      <c r="F2417" s="15">
        <v>0.013</v>
      </c>
      <c r="G2417" s="15">
        <v>77.0</v>
      </c>
      <c r="H2417" s="15">
        <v>71.0</v>
      </c>
      <c r="I2417" s="15">
        <v>0.193</v>
      </c>
      <c r="J2417" s="15">
        <v>0.718</v>
      </c>
      <c r="K2417" s="15">
        <v>0.089</v>
      </c>
      <c r="L2417" s="15">
        <v>6.6402316E7</v>
      </c>
      <c r="M2417" s="15">
        <v>0.441</v>
      </c>
    </row>
    <row r="2418">
      <c r="A2418" s="15" t="str">
        <f t="shared" si="1"/>
        <v>Thailand-Asia2011</v>
      </c>
      <c r="B2418" s="5" t="s">
        <v>60</v>
      </c>
      <c r="C2418" s="17" t="s">
        <v>264</v>
      </c>
      <c r="D2418" s="10" t="s">
        <v>73</v>
      </c>
      <c r="E2418" s="15">
        <v>0.011</v>
      </c>
      <c r="F2418" s="15">
        <v>0.012</v>
      </c>
      <c r="G2418" s="15">
        <v>77.0</v>
      </c>
      <c r="H2418" s="15">
        <v>71.0</v>
      </c>
      <c r="I2418" s="15">
        <v>0.189</v>
      </c>
      <c r="J2418" s="15">
        <v>0.72</v>
      </c>
      <c r="K2418" s="15">
        <v>0.091</v>
      </c>
      <c r="L2418" s="15">
        <v>6.6576332E7</v>
      </c>
      <c r="M2418" s="15">
        <v>0.454</v>
      </c>
    </row>
    <row r="2419">
      <c r="A2419" s="15" t="str">
        <f t="shared" si="1"/>
        <v>Thailand-Asia2012</v>
      </c>
      <c r="B2419" s="5" t="s">
        <v>60</v>
      </c>
      <c r="C2419" s="17" t="s">
        <v>264</v>
      </c>
      <c r="D2419" s="10" t="s">
        <v>74</v>
      </c>
      <c r="E2419" s="15">
        <v>0.01</v>
      </c>
      <c r="F2419" s="15">
        <v>0.012</v>
      </c>
      <c r="G2419" s="15">
        <v>78.0</v>
      </c>
      <c r="H2419" s="15">
        <v>71.0</v>
      </c>
      <c r="I2419" s="15">
        <v>0.185</v>
      </c>
      <c r="J2419" s="15">
        <v>0.721</v>
      </c>
      <c r="K2419" s="15">
        <v>0.094</v>
      </c>
      <c r="L2419" s="15">
        <v>6.6785001E7</v>
      </c>
      <c r="M2419" s="15">
        <v>0.467</v>
      </c>
    </row>
    <row r="2420">
      <c r="A2420" s="15" t="str">
        <f t="shared" si="1"/>
        <v>Timor-Leste-Asia2000</v>
      </c>
      <c r="B2420" s="5" t="s">
        <v>60</v>
      </c>
      <c r="C2420" s="17" t="s">
        <v>265</v>
      </c>
      <c r="D2420" s="10" t="s">
        <v>62</v>
      </c>
      <c r="E2420" s="15">
        <v>0.043</v>
      </c>
      <c r="F2420" s="15">
        <v>0.084</v>
      </c>
      <c r="G2420" s="15">
        <v>61.0</v>
      </c>
      <c r="H2420" s="15">
        <v>58.0</v>
      </c>
      <c r="I2420" s="15">
        <v>0.498</v>
      </c>
      <c r="J2420" s="15">
        <v>0.479</v>
      </c>
      <c r="K2420" s="15">
        <v>0.024</v>
      </c>
      <c r="L2420" s="15">
        <v>853585.0</v>
      </c>
      <c r="M2420" s="15">
        <v>0.243</v>
      </c>
    </row>
    <row r="2421">
      <c r="A2421" s="15" t="str">
        <f t="shared" si="1"/>
        <v>Timor-Leste-Asia2001</v>
      </c>
      <c r="B2421" s="5" t="s">
        <v>60</v>
      </c>
      <c r="C2421" s="17" t="s">
        <v>265</v>
      </c>
      <c r="D2421" s="10" t="s">
        <v>63</v>
      </c>
      <c r="E2421" s="15">
        <v>0.041</v>
      </c>
      <c r="F2421" s="15">
        <v>0.08</v>
      </c>
      <c r="G2421" s="15">
        <v>62.0</v>
      </c>
      <c r="H2421" s="15">
        <v>59.0</v>
      </c>
      <c r="I2421" s="15">
        <v>0.5</v>
      </c>
      <c r="J2421" s="15">
        <v>0.475</v>
      </c>
      <c r="K2421" s="15">
        <v>0.024</v>
      </c>
      <c r="L2421" s="15">
        <v>871353.0</v>
      </c>
      <c r="M2421" s="15">
        <v>0.246</v>
      </c>
    </row>
    <row r="2422">
      <c r="A2422" s="15" t="str">
        <f t="shared" si="1"/>
        <v>Timor-Leste-Asia2002</v>
      </c>
      <c r="B2422" s="5" t="s">
        <v>60</v>
      </c>
      <c r="C2422" s="17" t="s">
        <v>265</v>
      </c>
      <c r="D2422" s="10" t="s">
        <v>64</v>
      </c>
      <c r="E2422" s="15">
        <v>0.04</v>
      </c>
      <c r="F2422" s="15">
        <v>0.076</v>
      </c>
      <c r="G2422" s="15">
        <v>63.0</v>
      </c>
      <c r="H2422" s="15">
        <v>60.0</v>
      </c>
      <c r="I2422" s="15">
        <v>0.497</v>
      </c>
      <c r="J2422" s="15">
        <v>0.478</v>
      </c>
      <c r="K2422" s="15">
        <v>0.025</v>
      </c>
      <c r="L2422" s="15">
        <v>899367.0</v>
      </c>
      <c r="M2422" s="15">
        <v>0.25</v>
      </c>
    </row>
    <row r="2423">
      <c r="A2423" s="15" t="str">
        <f t="shared" si="1"/>
        <v>Timor-Leste-Asia2003</v>
      </c>
      <c r="B2423" s="5" t="s">
        <v>60</v>
      </c>
      <c r="C2423" s="17" t="s">
        <v>265</v>
      </c>
      <c r="D2423" s="10" t="s">
        <v>65</v>
      </c>
      <c r="E2423" s="15">
        <v>0.039</v>
      </c>
      <c r="F2423" s="15">
        <v>0.072</v>
      </c>
      <c r="G2423" s="15">
        <v>63.0</v>
      </c>
      <c r="H2423" s="15">
        <v>60.0</v>
      </c>
      <c r="I2423" s="15">
        <v>0.491</v>
      </c>
      <c r="J2423" s="15">
        <v>0.483</v>
      </c>
      <c r="K2423" s="15">
        <v>0.026</v>
      </c>
      <c r="L2423" s="15">
        <v>933369.0</v>
      </c>
      <c r="M2423" s="15">
        <v>0.253</v>
      </c>
    </row>
    <row r="2424">
      <c r="A2424" s="15" t="str">
        <f t="shared" si="1"/>
        <v>Timor-Leste-Asia2004</v>
      </c>
      <c r="B2424" s="5" t="s">
        <v>60</v>
      </c>
      <c r="C2424" s="17" t="s">
        <v>265</v>
      </c>
      <c r="D2424" s="10" t="s">
        <v>66</v>
      </c>
      <c r="E2424" s="15">
        <v>0.038</v>
      </c>
      <c r="F2424" s="15">
        <v>0.069</v>
      </c>
      <c r="G2424" s="15">
        <v>64.0</v>
      </c>
      <c r="H2424" s="15">
        <v>61.0</v>
      </c>
      <c r="I2424" s="15">
        <v>0.484</v>
      </c>
      <c r="J2424" s="15">
        <v>0.489</v>
      </c>
      <c r="K2424" s="15">
        <v>0.027</v>
      </c>
      <c r="L2424" s="15">
        <v>966987.0</v>
      </c>
      <c r="M2424" s="15">
        <v>0.257</v>
      </c>
    </row>
    <row r="2425">
      <c r="A2425" s="15" t="str">
        <f t="shared" si="1"/>
        <v>Timor-Leste-Asia2005</v>
      </c>
      <c r="B2425" s="5" t="s">
        <v>60</v>
      </c>
      <c r="C2425" s="17" t="s">
        <v>265</v>
      </c>
      <c r="D2425" s="10" t="s">
        <v>67</v>
      </c>
      <c r="E2425" s="15">
        <v>0.038</v>
      </c>
      <c r="F2425" s="15">
        <v>0.065</v>
      </c>
      <c r="G2425" s="15">
        <v>65.0</v>
      </c>
      <c r="H2425" s="15">
        <v>62.0</v>
      </c>
      <c r="I2425" s="15">
        <v>0.48</v>
      </c>
      <c r="J2425" s="15">
        <v>0.493</v>
      </c>
      <c r="K2425" s="15">
        <v>0.027</v>
      </c>
      <c r="L2425" s="15">
        <v>982889.0</v>
      </c>
      <c r="M2425" s="15">
        <v>0.263</v>
      </c>
    </row>
    <row r="2426">
      <c r="A2426" s="15" t="str">
        <f t="shared" si="1"/>
        <v>Timor-Leste-Asia2006</v>
      </c>
      <c r="B2426" s="5" t="s">
        <v>60</v>
      </c>
      <c r="C2426" s="17" t="s">
        <v>265</v>
      </c>
      <c r="D2426" s="10" t="s">
        <v>68</v>
      </c>
      <c r="E2426" s="15">
        <v>0.038</v>
      </c>
      <c r="F2426" s="15">
        <v>0.062</v>
      </c>
      <c r="G2426" s="15">
        <v>65.0</v>
      </c>
      <c r="H2426" s="15">
        <v>62.0</v>
      </c>
      <c r="I2426" s="15">
        <v>0.478</v>
      </c>
      <c r="J2426" s="15">
        <v>0.494</v>
      </c>
      <c r="K2426" s="15">
        <v>0.028</v>
      </c>
      <c r="L2426" s="15">
        <v>999053.0</v>
      </c>
      <c r="M2426" s="15">
        <v>0.269</v>
      </c>
    </row>
    <row r="2427">
      <c r="A2427" s="15" t="str">
        <f t="shared" si="1"/>
        <v>Timor-Leste-Asia2007</v>
      </c>
      <c r="B2427" s="5" t="s">
        <v>60</v>
      </c>
      <c r="C2427" s="17" t="s">
        <v>265</v>
      </c>
      <c r="D2427" s="10" t="s">
        <v>69</v>
      </c>
      <c r="E2427" s="15">
        <v>0.037</v>
      </c>
      <c r="F2427" s="15">
        <v>0.059</v>
      </c>
      <c r="G2427" s="15">
        <v>66.0</v>
      </c>
      <c r="H2427" s="15">
        <v>63.0</v>
      </c>
      <c r="I2427" s="15">
        <v>0.477</v>
      </c>
      <c r="J2427" s="15">
        <v>0.494</v>
      </c>
      <c r="K2427" s="15">
        <v>0.029</v>
      </c>
      <c r="L2427" s="15">
        <v>1015482.0</v>
      </c>
      <c r="M2427" s="15">
        <v>0.276</v>
      </c>
    </row>
    <row r="2428">
      <c r="A2428" s="15" t="str">
        <f t="shared" si="1"/>
        <v>Timor-Leste-Asia2008</v>
      </c>
      <c r="B2428" s="5" t="s">
        <v>60</v>
      </c>
      <c r="C2428" s="17" t="s">
        <v>265</v>
      </c>
      <c r="D2428" s="10" t="s">
        <v>70</v>
      </c>
      <c r="E2428" s="15">
        <v>0.037</v>
      </c>
      <c r="F2428" s="15">
        <v>0.056</v>
      </c>
      <c r="G2428" s="15">
        <v>66.0</v>
      </c>
      <c r="H2428" s="15">
        <v>63.0</v>
      </c>
      <c r="I2428" s="15">
        <v>0.477</v>
      </c>
      <c r="J2428" s="15">
        <v>0.494</v>
      </c>
      <c r="K2428" s="15">
        <v>0.03</v>
      </c>
      <c r="L2428" s="15">
        <v>1032182.0</v>
      </c>
      <c r="M2428" s="15">
        <v>0.282</v>
      </c>
    </row>
    <row r="2429">
      <c r="A2429" s="15" t="str">
        <f t="shared" si="1"/>
        <v>Timor-Leste-Asia2009</v>
      </c>
      <c r="B2429" s="5" t="s">
        <v>60</v>
      </c>
      <c r="C2429" s="17" t="s">
        <v>265</v>
      </c>
      <c r="D2429" s="10" t="s">
        <v>71</v>
      </c>
      <c r="E2429" s="15">
        <v>0.037</v>
      </c>
      <c r="F2429" s="15">
        <v>0.054</v>
      </c>
      <c r="G2429" s="15">
        <v>67.0</v>
      </c>
      <c r="H2429" s="15">
        <v>64.0</v>
      </c>
      <c r="I2429" s="15">
        <v>0.476</v>
      </c>
      <c r="J2429" s="15">
        <v>0.494</v>
      </c>
      <c r="K2429" s="15">
        <v>0.03</v>
      </c>
      <c r="L2429" s="15">
        <v>1049156.0</v>
      </c>
      <c r="M2429" s="15">
        <v>0.289</v>
      </c>
    </row>
    <row r="2430">
      <c r="A2430" s="15" t="str">
        <f t="shared" si="1"/>
        <v>Timor-Leste-Asia2010</v>
      </c>
      <c r="B2430" s="5" t="s">
        <v>60</v>
      </c>
      <c r="C2430" s="17" t="s">
        <v>265</v>
      </c>
      <c r="D2430" s="10" t="s">
        <v>72</v>
      </c>
      <c r="E2430" s="15">
        <v>0.036</v>
      </c>
      <c r="F2430" s="15">
        <v>0.052</v>
      </c>
      <c r="G2430" s="15">
        <v>68.0</v>
      </c>
      <c r="H2430" s="15">
        <v>64.0</v>
      </c>
      <c r="I2430" s="15">
        <v>0.473</v>
      </c>
      <c r="J2430" s="15">
        <v>0.496</v>
      </c>
      <c r="K2430" s="15">
        <v>0.031</v>
      </c>
      <c r="L2430" s="15">
        <v>1066409.0</v>
      </c>
      <c r="M2430" s="15">
        <v>0.295</v>
      </c>
    </row>
    <row r="2431">
      <c r="A2431" s="15" t="str">
        <f t="shared" si="1"/>
        <v>Timor-Leste-Asia2011</v>
      </c>
      <c r="B2431" s="5" t="s">
        <v>60</v>
      </c>
      <c r="C2431" s="17" t="s">
        <v>265</v>
      </c>
      <c r="D2431" s="10" t="s">
        <v>73</v>
      </c>
      <c r="E2431" s="15">
        <v>0.036</v>
      </c>
      <c r="F2431" s="15">
        <v>0.05</v>
      </c>
      <c r="G2431" s="15">
        <v>68.0</v>
      </c>
      <c r="H2431" s="15">
        <v>65.0</v>
      </c>
      <c r="I2431" s="15">
        <v>0.469</v>
      </c>
      <c r="J2431" s="15">
        <v>0.5</v>
      </c>
      <c r="K2431" s="15">
        <v>0.032</v>
      </c>
      <c r="L2431" s="15">
        <v>1120392.0</v>
      </c>
      <c r="M2431" s="15">
        <v>0.302</v>
      </c>
    </row>
    <row r="2432">
      <c r="A2432" s="15" t="str">
        <f t="shared" si="1"/>
        <v>Timor-Leste-Asia2012</v>
      </c>
      <c r="B2432" s="5" t="s">
        <v>60</v>
      </c>
      <c r="C2432" s="17" t="s">
        <v>265</v>
      </c>
      <c r="D2432" s="10" t="s">
        <v>74</v>
      </c>
      <c r="E2432" s="15">
        <v>0.036</v>
      </c>
      <c r="F2432" s="15">
        <v>0.048</v>
      </c>
      <c r="G2432" s="15">
        <v>69.0</v>
      </c>
      <c r="H2432" s="15">
        <v>66.0</v>
      </c>
      <c r="I2432" s="15">
        <v>0.463</v>
      </c>
      <c r="J2432" s="15">
        <v>0.505</v>
      </c>
      <c r="K2432" s="15">
        <v>0.032</v>
      </c>
      <c r="L2432" s="15">
        <v>1148958.0</v>
      </c>
      <c r="M2432" s="15">
        <v>0.308</v>
      </c>
    </row>
    <row r="2433">
      <c r="A2433" s="15" t="str">
        <f t="shared" si="1"/>
        <v>Togo-Africa2000</v>
      </c>
      <c r="B2433" s="5" t="s">
        <v>77</v>
      </c>
      <c r="C2433" s="17" t="s">
        <v>266</v>
      </c>
      <c r="D2433" s="10" t="s">
        <v>62</v>
      </c>
      <c r="E2433" s="15">
        <v>0.039</v>
      </c>
      <c r="F2433" s="15">
        <v>0.077</v>
      </c>
      <c r="G2433" s="15">
        <v>54.0</v>
      </c>
      <c r="H2433" s="15">
        <v>53.0</v>
      </c>
      <c r="I2433" s="15">
        <v>0.442</v>
      </c>
      <c r="J2433" s="15">
        <v>0.529</v>
      </c>
      <c r="K2433" s="15">
        <v>0.029</v>
      </c>
      <c r="L2433" s="15">
        <v>4864753.0</v>
      </c>
      <c r="M2433" s="15">
        <v>0.329</v>
      </c>
    </row>
    <row r="2434">
      <c r="A2434" s="15" t="str">
        <f t="shared" si="1"/>
        <v>Togo-Africa2001</v>
      </c>
      <c r="B2434" s="5" t="s">
        <v>77</v>
      </c>
      <c r="C2434" s="17" t="s">
        <v>266</v>
      </c>
      <c r="D2434" s="10" t="s">
        <v>63</v>
      </c>
      <c r="E2434" s="15">
        <v>0.039</v>
      </c>
      <c r="F2434" s="15">
        <v>0.075</v>
      </c>
      <c r="G2434" s="15">
        <v>54.0</v>
      </c>
      <c r="H2434" s="15">
        <v>53.0</v>
      </c>
      <c r="I2434" s="15">
        <v>0.439</v>
      </c>
      <c r="J2434" s="15">
        <v>0.532</v>
      </c>
      <c r="K2434" s="15">
        <v>0.028</v>
      </c>
      <c r="L2434" s="15">
        <v>4992225.0</v>
      </c>
      <c r="M2434" s="15">
        <v>0.334</v>
      </c>
    </row>
    <row r="2435">
      <c r="A2435" s="15" t="str">
        <f t="shared" si="1"/>
        <v>Togo-Africa2002</v>
      </c>
      <c r="B2435" s="5" t="s">
        <v>77</v>
      </c>
      <c r="C2435" s="17" t="s">
        <v>266</v>
      </c>
      <c r="D2435" s="10" t="s">
        <v>64</v>
      </c>
      <c r="E2435" s="15">
        <v>0.039</v>
      </c>
      <c r="F2435" s="15">
        <v>0.073</v>
      </c>
      <c r="G2435" s="15">
        <v>55.0</v>
      </c>
      <c r="H2435" s="15">
        <v>53.0</v>
      </c>
      <c r="I2435" s="15">
        <v>0.436</v>
      </c>
      <c r="J2435" s="15">
        <v>0.536</v>
      </c>
      <c r="K2435" s="15">
        <v>0.028</v>
      </c>
      <c r="L2435" s="15">
        <v>5123674.0</v>
      </c>
      <c r="M2435" s="15">
        <v>0.338</v>
      </c>
    </row>
    <row r="2436">
      <c r="A2436" s="15" t="str">
        <f t="shared" si="1"/>
        <v>Togo-Africa2003</v>
      </c>
      <c r="B2436" s="5" t="s">
        <v>77</v>
      </c>
      <c r="C2436" s="17" t="s">
        <v>266</v>
      </c>
      <c r="D2436" s="10" t="s">
        <v>65</v>
      </c>
      <c r="E2436" s="15">
        <v>0.039</v>
      </c>
      <c r="F2436" s="15">
        <v>0.072</v>
      </c>
      <c r="G2436" s="15">
        <v>55.0</v>
      </c>
      <c r="H2436" s="15">
        <v>53.0</v>
      </c>
      <c r="I2436" s="15">
        <v>0.433</v>
      </c>
      <c r="J2436" s="15">
        <v>0.539</v>
      </c>
      <c r="K2436" s="15">
        <v>0.028</v>
      </c>
      <c r="L2436" s="15">
        <v>5258956.0</v>
      </c>
      <c r="M2436" s="15">
        <v>0.343</v>
      </c>
    </row>
    <row r="2437">
      <c r="A2437" s="15" t="str">
        <f t="shared" si="1"/>
        <v>Togo-Africa2004</v>
      </c>
      <c r="B2437" s="5" t="s">
        <v>77</v>
      </c>
      <c r="C2437" s="17" t="s">
        <v>266</v>
      </c>
      <c r="D2437" s="10" t="s">
        <v>66</v>
      </c>
      <c r="E2437" s="15">
        <v>0.038</v>
      </c>
      <c r="F2437" s="15">
        <v>0.07</v>
      </c>
      <c r="G2437" s="15">
        <v>55.0</v>
      </c>
      <c r="H2437" s="15">
        <v>53.0</v>
      </c>
      <c r="I2437" s="15">
        <v>0.431</v>
      </c>
      <c r="J2437" s="15">
        <v>0.541</v>
      </c>
      <c r="K2437" s="15">
        <v>0.028</v>
      </c>
      <c r="L2437" s="15">
        <v>5397851.0</v>
      </c>
      <c r="M2437" s="15">
        <v>0.347</v>
      </c>
    </row>
    <row r="2438">
      <c r="A2438" s="15" t="str">
        <f t="shared" si="1"/>
        <v>Togo-Africa2005</v>
      </c>
      <c r="B2438" s="5" t="s">
        <v>77</v>
      </c>
      <c r="C2438" s="17" t="s">
        <v>266</v>
      </c>
      <c r="D2438" s="10" t="s">
        <v>67</v>
      </c>
      <c r="E2438" s="15">
        <v>0.038</v>
      </c>
      <c r="F2438" s="15">
        <v>0.068</v>
      </c>
      <c r="G2438" s="15">
        <v>55.0</v>
      </c>
      <c r="H2438" s="15">
        <v>53.0</v>
      </c>
      <c r="I2438" s="15">
        <v>0.428</v>
      </c>
      <c r="J2438" s="15">
        <v>0.544</v>
      </c>
      <c r="K2438" s="15">
        <v>0.028</v>
      </c>
      <c r="L2438" s="15">
        <v>5540214.0</v>
      </c>
      <c r="M2438" s="15">
        <v>0.352</v>
      </c>
    </row>
    <row r="2439">
      <c r="A2439" s="15" t="str">
        <f t="shared" si="1"/>
        <v>Togo-Africa2006</v>
      </c>
      <c r="B2439" s="5" t="s">
        <v>77</v>
      </c>
      <c r="C2439" s="17" t="s">
        <v>266</v>
      </c>
      <c r="D2439" s="10" t="s">
        <v>68</v>
      </c>
      <c r="E2439" s="15">
        <v>0.038</v>
      </c>
      <c r="F2439" s="15">
        <v>0.067</v>
      </c>
      <c r="G2439" s="15">
        <v>55.0</v>
      </c>
      <c r="H2439" s="15">
        <v>54.0</v>
      </c>
      <c r="I2439" s="15">
        <v>0.426</v>
      </c>
      <c r="J2439" s="15">
        <v>0.546</v>
      </c>
      <c r="K2439" s="15">
        <v>0.028</v>
      </c>
      <c r="L2439" s="15">
        <v>5685845.0</v>
      </c>
      <c r="M2439" s="15">
        <v>0.356</v>
      </c>
    </row>
    <row r="2440">
      <c r="A2440" s="15" t="str">
        <f t="shared" si="1"/>
        <v>Togo-Africa2007</v>
      </c>
      <c r="B2440" s="5" t="s">
        <v>77</v>
      </c>
      <c r="C2440" s="17" t="s">
        <v>266</v>
      </c>
      <c r="D2440" s="10" t="s">
        <v>69</v>
      </c>
      <c r="E2440" s="15">
        <v>0.038</v>
      </c>
      <c r="F2440" s="15">
        <v>0.065</v>
      </c>
      <c r="G2440" s="15">
        <v>55.0</v>
      </c>
      <c r="H2440" s="15">
        <v>54.0</v>
      </c>
      <c r="I2440" s="15">
        <v>0.425</v>
      </c>
      <c r="J2440" s="15">
        <v>0.548</v>
      </c>
      <c r="K2440" s="15">
        <v>0.028</v>
      </c>
      <c r="L2440" s="15">
        <v>5834806.0</v>
      </c>
      <c r="M2440" s="15">
        <v>0.361</v>
      </c>
    </row>
    <row r="2441">
      <c r="A2441" s="15" t="str">
        <f t="shared" si="1"/>
        <v>Togo-Africa2008</v>
      </c>
      <c r="B2441" s="5" t="s">
        <v>77</v>
      </c>
      <c r="C2441" s="17" t="s">
        <v>266</v>
      </c>
      <c r="D2441" s="10" t="s">
        <v>70</v>
      </c>
      <c r="E2441" s="15">
        <v>0.038</v>
      </c>
      <c r="F2441" s="15">
        <v>0.064</v>
      </c>
      <c r="G2441" s="15">
        <v>56.0</v>
      </c>
      <c r="H2441" s="15">
        <v>54.0</v>
      </c>
      <c r="I2441" s="15">
        <v>0.423</v>
      </c>
      <c r="J2441" s="15">
        <v>0.549</v>
      </c>
      <c r="K2441" s="15">
        <v>0.028</v>
      </c>
      <c r="L2441" s="15">
        <v>5987491.0</v>
      </c>
      <c r="M2441" s="15">
        <v>0.366</v>
      </c>
    </row>
    <row r="2442">
      <c r="A2442" s="15" t="str">
        <f t="shared" si="1"/>
        <v>Togo-Africa2009</v>
      </c>
      <c r="B2442" s="5" t="s">
        <v>77</v>
      </c>
      <c r="C2442" s="17" t="s">
        <v>266</v>
      </c>
      <c r="D2442" s="10" t="s">
        <v>71</v>
      </c>
      <c r="E2442" s="15">
        <v>0.038</v>
      </c>
      <c r="F2442" s="15">
        <v>0.062</v>
      </c>
      <c r="G2442" s="15">
        <v>56.0</v>
      </c>
      <c r="H2442" s="15">
        <v>54.0</v>
      </c>
      <c r="I2442" s="15">
        <v>0.422</v>
      </c>
      <c r="J2442" s="15">
        <v>0.551</v>
      </c>
      <c r="K2442" s="15">
        <v>0.027</v>
      </c>
      <c r="L2442" s="15">
        <v>6144457.0</v>
      </c>
      <c r="M2442" s="15">
        <v>0.371</v>
      </c>
    </row>
    <row r="2443">
      <c r="A2443" s="15" t="str">
        <f t="shared" si="1"/>
        <v>Togo-Africa2010</v>
      </c>
      <c r="B2443" s="5" t="s">
        <v>77</v>
      </c>
      <c r="C2443" s="17" t="s">
        <v>266</v>
      </c>
      <c r="D2443" s="10" t="s">
        <v>72</v>
      </c>
      <c r="E2443" s="15">
        <v>0.037</v>
      </c>
      <c r="F2443" s="15">
        <v>0.061</v>
      </c>
      <c r="G2443" s="15">
        <v>56.0</v>
      </c>
      <c r="H2443" s="15">
        <v>55.0</v>
      </c>
      <c r="I2443" s="15">
        <v>0.421</v>
      </c>
      <c r="J2443" s="15">
        <v>0.552</v>
      </c>
      <c r="K2443" s="15">
        <v>0.027</v>
      </c>
      <c r="L2443" s="15">
        <v>6306014.0</v>
      </c>
      <c r="M2443" s="15">
        <v>0.375</v>
      </c>
    </row>
    <row r="2444">
      <c r="A2444" s="15" t="str">
        <f t="shared" si="1"/>
        <v>Togo-Africa2011</v>
      </c>
      <c r="B2444" s="5" t="s">
        <v>77</v>
      </c>
      <c r="C2444" s="17" t="s">
        <v>266</v>
      </c>
      <c r="D2444" s="10" t="s">
        <v>73</v>
      </c>
      <c r="E2444" s="15">
        <v>0.037</v>
      </c>
      <c r="F2444" s="15">
        <v>0.059</v>
      </c>
      <c r="G2444" s="15">
        <v>57.0</v>
      </c>
      <c r="H2444" s="15">
        <v>55.0</v>
      </c>
      <c r="I2444" s="15">
        <v>0.42</v>
      </c>
      <c r="J2444" s="15">
        <v>0.553</v>
      </c>
      <c r="K2444" s="15">
        <v>0.027</v>
      </c>
      <c r="L2444" s="15">
        <v>6472304.0</v>
      </c>
      <c r="M2444" s="15">
        <v>0.38</v>
      </c>
    </row>
    <row r="2445">
      <c r="A2445" s="15" t="str">
        <f t="shared" si="1"/>
        <v>Togo-Africa2012</v>
      </c>
      <c r="B2445" s="5" t="s">
        <v>77</v>
      </c>
      <c r="C2445" s="17" t="s">
        <v>266</v>
      </c>
      <c r="D2445" s="10" t="s">
        <v>74</v>
      </c>
      <c r="E2445" s="15">
        <v>0.037</v>
      </c>
      <c r="F2445" s="15">
        <v>0.057</v>
      </c>
      <c r="G2445" s="15">
        <v>57.0</v>
      </c>
      <c r="H2445" s="15">
        <v>55.0</v>
      </c>
      <c r="I2445" s="15">
        <v>0.419</v>
      </c>
      <c r="J2445" s="15">
        <v>0.554</v>
      </c>
      <c r="K2445" s="15">
        <v>0.027</v>
      </c>
      <c r="L2445" s="15">
        <v>6642928.0</v>
      </c>
      <c r="M2445" s="15">
        <v>0.385</v>
      </c>
    </row>
    <row r="2446">
      <c r="A2446" s="15" t="str">
        <f t="shared" si="1"/>
        <v>Tonga-Oceania2000</v>
      </c>
      <c r="B2446" s="5" t="s">
        <v>79</v>
      </c>
      <c r="C2446" s="17" t="s">
        <v>267</v>
      </c>
      <c r="D2446" s="10" t="s">
        <v>62</v>
      </c>
      <c r="E2446" s="15">
        <v>0.028</v>
      </c>
      <c r="F2446" s="15">
        <v>0.015</v>
      </c>
      <c r="G2446" s="15">
        <v>73.0</v>
      </c>
      <c r="H2446" s="15">
        <v>69.0</v>
      </c>
      <c r="I2446" s="15">
        <v>0.384</v>
      </c>
      <c r="J2446" s="15">
        <v>0.559</v>
      </c>
      <c r="K2446" s="15">
        <v>0.057</v>
      </c>
      <c r="L2446" s="15">
        <v>97962.0</v>
      </c>
      <c r="M2446" s="15">
        <v>0.23</v>
      </c>
    </row>
    <row r="2447">
      <c r="A2447" s="15" t="str">
        <f t="shared" si="1"/>
        <v>Tonga-Oceania2001</v>
      </c>
      <c r="B2447" s="5" t="s">
        <v>79</v>
      </c>
      <c r="C2447" s="17" t="s">
        <v>267</v>
      </c>
      <c r="D2447" s="10" t="s">
        <v>63</v>
      </c>
      <c r="E2447" s="15">
        <v>0.028</v>
      </c>
      <c r="F2447" s="15">
        <v>0.015</v>
      </c>
      <c r="G2447" s="15">
        <v>73.0</v>
      </c>
      <c r="H2447" s="15">
        <v>69.0</v>
      </c>
      <c r="I2447" s="15">
        <v>0.382</v>
      </c>
      <c r="J2447" s="15">
        <v>0.56</v>
      </c>
      <c r="K2447" s="15">
        <v>0.058</v>
      </c>
      <c r="L2447" s="15">
        <v>98504.0</v>
      </c>
      <c r="M2447" s="15">
        <v>0.23</v>
      </c>
    </row>
    <row r="2448">
      <c r="A2448" s="15" t="str">
        <f t="shared" si="1"/>
        <v>Tonga-Oceania2002</v>
      </c>
      <c r="B2448" s="5" t="s">
        <v>79</v>
      </c>
      <c r="C2448" s="17" t="s">
        <v>267</v>
      </c>
      <c r="D2448" s="10" t="s">
        <v>64</v>
      </c>
      <c r="E2448" s="15">
        <v>0.029</v>
      </c>
      <c r="F2448" s="15">
        <v>0.015</v>
      </c>
      <c r="G2448" s="15">
        <v>73.0</v>
      </c>
      <c r="H2448" s="15">
        <v>69.0</v>
      </c>
      <c r="I2448" s="15">
        <v>0.382</v>
      </c>
      <c r="J2448" s="15">
        <v>0.559</v>
      </c>
      <c r="K2448" s="15">
        <v>0.059</v>
      </c>
      <c r="L2448" s="15">
        <v>99083.0</v>
      </c>
      <c r="M2448" s="15">
        <v>0.231</v>
      </c>
    </row>
    <row r="2449">
      <c r="A2449" s="15" t="str">
        <f t="shared" si="1"/>
        <v>Tonga-Oceania2003</v>
      </c>
      <c r="B2449" s="5" t="s">
        <v>79</v>
      </c>
      <c r="C2449" s="17" t="s">
        <v>267</v>
      </c>
      <c r="D2449" s="10" t="s">
        <v>65</v>
      </c>
      <c r="E2449" s="15">
        <v>0.029</v>
      </c>
      <c r="F2449" s="15">
        <v>0.014</v>
      </c>
      <c r="G2449" s="15">
        <v>74.0</v>
      </c>
      <c r="H2449" s="15">
        <v>69.0</v>
      </c>
      <c r="I2449" s="15">
        <v>0.382</v>
      </c>
      <c r="J2449" s="15">
        <v>0.559</v>
      </c>
      <c r="K2449" s="15">
        <v>0.06</v>
      </c>
      <c r="L2449" s="15">
        <v>99691.0</v>
      </c>
      <c r="M2449" s="15">
        <v>0.231</v>
      </c>
    </row>
    <row r="2450">
      <c r="A2450" s="15" t="str">
        <f t="shared" si="1"/>
        <v>Tonga-Oceania2004</v>
      </c>
      <c r="B2450" s="5" t="s">
        <v>79</v>
      </c>
      <c r="C2450" s="17" t="s">
        <v>267</v>
      </c>
      <c r="D2450" s="10" t="s">
        <v>66</v>
      </c>
      <c r="E2450" s="15">
        <v>0.029</v>
      </c>
      <c r="F2450" s="15">
        <v>0.014</v>
      </c>
      <c r="G2450" s="15">
        <v>74.0</v>
      </c>
      <c r="H2450" s="15">
        <v>69.0</v>
      </c>
      <c r="I2450" s="15">
        <v>0.381</v>
      </c>
      <c r="J2450" s="15">
        <v>0.558</v>
      </c>
      <c r="K2450" s="15">
        <v>0.06</v>
      </c>
      <c r="L2450" s="15">
        <v>100319.0</v>
      </c>
      <c r="M2450" s="15">
        <v>0.231</v>
      </c>
    </row>
    <row r="2451">
      <c r="A2451" s="15" t="str">
        <f t="shared" si="1"/>
        <v>Tonga-Oceania2005</v>
      </c>
      <c r="B2451" s="5" t="s">
        <v>79</v>
      </c>
      <c r="C2451" s="17" t="s">
        <v>267</v>
      </c>
      <c r="D2451" s="10" t="s">
        <v>67</v>
      </c>
      <c r="E2451" s="15">
        <v>0.029</v>
      </c>
      <c r="F2451" s="15">
        <v>0.013</v>
      </c>
      <c r="G2451" s="15">
        <v>74.0</v>
      </c>
      <c r="H2451" s="15">
        <v>69.0</v>
      </c>
      <c r="I2451" s="15">
        <v>0.381</v>
      </c>
      <c r="J2451" s="15">
        <v>0.559</v>
      </c>
      <c r="K2451" s="15">
        <v>0.06</v>
      </c>
      <c r="L2451" s="15">
        <v>100960.0</v>
      </c>
      <c r="M2451" s="15">
        <v>0.232</v>
      </c>
    </row>
    <row r="2452">
      <c r="A2452" s="15" t="str">
        <f t="shared" si="1"/>
        <v>Tonga-Oceania2006</v>
      </c>
      <c r="B2452" s="5" t="s">
        <v>79</v>
      </c>
      <c r="C2452" s="17" t="s">
        <v>267</v>
      </c>
      <c r="D2452" s="10" t="s">
        <v>68</v>
      </c>
      <c r="E2452" s="15">
        <v>0.029</v>
      </c>
      <c r="F2452" s="15">
        <v>0.013</v>
      </c>
      <c r="G2452" s="15">
        <v>74.0</v>
      </c>
      <c r="H2452" s="15">
        <v>69.0</v>
      </c>
      <c r="I2452" s="15">
        <v>0.38</v>
      </c>
      <c r="J2452" s="15">
        <v>0.56</v>
      </c>
      <c r="K2452" s="15">
        <v>0.06</v>
      </c>
      <c r="L2452" s="15">
        <v>101617.0</v>
      </c>
      <c r="M2452" s="15">
        <v>0.232</v>
      </c>
    </row>
    <row r="2453">
      <c r="A2453" s="15" t="str">
        <f t="shared" si="1"/>
        <v>Tonga-Oceania2007</v>
      </c>
      <c r="B2453" s="5" t="s">
        <v>79</v>
      </c>
      <c r="C2453" s="17" t="s">
        <v>267</v>
      </c>
      <c r="D2453" s="10" t="s">
        <v>69</v>
      </c>
      <c r="E2453" s="15">
        <v>0.028</v>
      </c>
      <c r="F2453" s="15">
        <v>0.013</v>
      </c>
      <c r="G2453" s="15">
        <v>75.0</v>
      </c>
      <c r="H2453" s="15">
        <v>69.0</v>
      </c>
      <c r="I2453" s="15">
        <v>0.379</v>
      </c>
      <c r="J2453" s="15">
        <v>0.561</v>
      </c>
      <c r="K2453" s="15">
        <v>0.06</v>
      </c>
      <c r="L2453" s="15">
        <v>102289.0</v>
      </c>
      <c r="M2453" s="15">
        <v>0.232</v>
      </c>
    </row>
    <row r="2454">
      <c r="A2454" s="15" t="str">
        <f t="shared" si="1"/>
        <v>Tonga-Oceania2008</v>
      </c>
      <c r="B2454" s="5" t="s">
        <v>79</v>
      </c>
      <c r="C2454" s="17" t="s">
        <v>267</v>
      </c>
      <c r="D2454" s="10" t="s">
        <v>70</v>
      </c>
      <c r="E2454" s="15">
        <v>0.028</v>
      </c>
      <c r="F2454" s="15">
        <v>0.012</v>
      </c>
      <c r="G2454" s="15">
        <v>75.0</v>
      </c>
      <c r="H2454" s="15">
        <v>69.0</v>
      </c>
      <c r="I2454" s="15">
        <v>0.377</v>
      </c>
      <c r="J2454" s="15">
        <v>0.563</v>
      </c>
      <c r="K2454" s="15">
        <v>0.059</v>
      </c>
      <c r="L2454" s="15">
        <v>102947.0</v>
      </c>
      <c r="M2454" s="15">
        <v>0.233</v>
      </c>
    </row>
    <row r="2455">
      <c r="A2455" s="15" t="str">
        <f t="shared" si="1"/>
        <v>Tonga-Oceania2009</v>
      </c>
      <c r="B2455" s="5" t="s">
        <v>79</v>
      </c>
      <c r="C2455" s="17" t="s">
        <v>267</v>
      </c>
      <c r="D2455" s="10" t="s">
        <v>71</v>
      </c>
      <c r="E2455" s="15">
        <v>0.028</v>
      </c>
      <c r="F2455" s="15">
        <v>0.012</v>
      </c>
      <c r="G2455" s="15">
        <v>75.0</v>
      </c>
      <c r="H2455" s="15">
        <v>69.0</v>
      </c>
      <c r="I2455" s="15">
        <v>0.376</v>
      </c>
      <c r="J2455" s="15">
        <v>0.565</v>
      </c>
      <c r="K2455" s="15">
        <v>0.059</v>
      </c>
      <c r="L2455" s="15">
        <v>103557.0</v>
      </c>
      <c r="M2455" s="15">
        <v>0.233</v>
      </c>
    </row>
    <row r="2456">
      <c r="A2456" s="15" t="str">
        <f t="shared" si="1"/>
        <v>Tonga-Oceania2010</v>
      </c>
      <c r="B2456" s="5" t="s">
        <v>79</v>
      </c>
      <c r="C2456" s="17" t="s">
        <v>267</v>
      </c>
      <c r="D2456" s="10" t="s">
        <v>72</v>
      </c>
      <c r="E2456" s="15">
        <v>0.027</v>
      </c>
      <c r="F2456" s="15">
        <v>0.012</v>
      </c>
      <c r="G2456" s="15">
        <v>75.0</v>
      </c>
      <c r="H2456" s="15">
        <v>69.0</v>
      </c>
      <c r="I2456" s="15">
        <v>0.375</v>
      </c>
      <c r="J2456" s="15">
        <v>0.567</v>
      </c>
      <c r="K2456" s="15">
        <v>0.059</v>
      </c>
      <c r="L2456" s="15">
        <v>104098.0</v>
      </c>
      <c r="M2456" s="15">
        <v>0.234</v>
      </c>
    </row>
    <row r="2457">
      <c r="A2457" s="15" t="str">
        <f t="shared" si="1"/>
        <v>Tonga-Oceania2011</v>
      </c>
      <c r="B2457" s="5" t="s">
        <v>79</v>
      </c>
      <c r="C2457" s="17" t="s">
        <v>267</v>
      </c>
      <c r="D2457" s="10" t="s">
        <v>73</v>
      </c>
      <c r="E2457" s="15">
        <v>0.027</v>
      </c>
      <c r="F2457" s="15">
        <v>0.011</v>
      </c>
      <c r="G2457" s="15">
        <v>75.0</v>
      </c>
      <c r="H2457" s="15">
        <v>69.0</v>
      </c>
      <c r="I2457" s="15">
        <v>0.374</v>
      </c>
      <c r="J2457" s="15">
        <v>0.568</v>
      </c>
      <c r="K2457" s="15">
        <v>0.058</v>
      </c>
      <c r="L2457" s="15">
        <v>104554.0</v>
      </c>
      <c r="M2457" s="15">
        <v>0.234</v>
      </c>
    </row>
    <row r="2458">
      <c r="A2458" s="15" t="str">
        <f t="shared" si="1"/>
        <v>Tonga-Oceania2012</v>
      </c>
      <c r="B2458" s="5" t="s">
        <v>79</v>
      </c>
      <c r="C2458" s="17" t="s">
        <v>267</v>
      </c>
      <c r="D2458" s="10" t="s">
        <v>74</v>
      </c>
      <c r="E2458" s="15">
        <v>0.026</v>
      </c>
      <c r="F2458" s="15">
        <v>0.011</v>
      </c>
      <c r="G2458" s="15">
        <v>75.0</v>
      </c>
      <c r="H2458" s="15">
        <v>70.0</v>
      </c>
      <c r="I2458" s="15">
        <v>0.373</v>
      </c>
      <c r="J2458" s="15">
        <v>0.568</v>
      </c>
      <c r="K2458" s="15">
        <v>0.058</v>
      </c>
      <c r="L2458" s="15">
        <v>104941.0</v>
      </c>
      <c r="M2458" s="15">
        <v>0.235</v>
      </c>
    </row>
    <row r="2459">
      <c r="A2459" s="15" t="str">
        <f t="shared" si="1"/>
        <v>Trinidad and Tobago-The Americas2000</v>
      </c>
      <c r="B2459" s="5" t="s">
        <v>83</v>
      </c>
      <c r="C2459" s="17" t="s">
        <v>268</v>
      </c>
      <c r="D2459" s="10" t="s">
        <v>62</v>
      </c>
      <c r="E2459" s="15">
        <v>0.015</v>
      </c>
      <c r="F2459" s="15">
        <v>0.025</v>
      </c>
      <c r="G2459" s="15">
        <v>72.0</v>
      </c>
      <c r="H2459" s="15">
        <v>65.0</v>
      </c>
      <c r="I2459" s="15">
        <v>0.256</v>
      </c>
      <c r="J2459" s="15">
        <v>0.679</v>
      </c>
      <c r="K2459" s="15">
        <v>0.065</v>
      </c>
      <c r="L2459" s="15">
        <v>1267980.0</v>
      </c>
      <c r="M2459" s="15">
        <v>0.108</v>
      </c>
    </row>
    <row r="2460">
      <c r="A2460" s="15" t="str">
        <f t="shared" si="1"/>
        <v>Trinidad and Tobago-The Americas2001</v>
      </c>
      <c r="B2460" s="5" t="s">
        <v>83</v>
      </c>
      <c r="C2460" s="17" t="s">
        <v>268</v>
      </c>
      <c r="D2460" s="10" t="s">
        <v>63</v>
      </c>
      <c r="E2460" s="15">
        <v>0.015</v>
      </c>
      <c r="F2460" s="15">
        <v>0.025</v>
      </c>
      <c r="G2460" s="15">
        <v>72.0</v>
      </c>
      <c r="H2460" s="15">
        <v>65.0</v>
      </c>
      <c r="I2460" s="15">
        <v>0.246</v>
      </c>
      <c r="J2460" s="15">
        <v>0.687</v>
      </c>
      <c r="K2460" s="15">
        <v>0.067</v>
      </c>
      <c r="L2460" s="15">
        <v>1272347.0</v>
      </c>
      <c r="M2460" s="15">
        <v>0.106</v>
      </c>
    </row>
    <row r="2461">
      <c r="A2461" s="15" t="str">
        <f t="shared" si="1"/>
        <v>Trinidad and Tobago-The Americas2002</v>
      </c>
      <c r="B2461" s="5" t="s">
        <v>83</v>
      </c>
      <c r="C2461" s="17" t="s">
        <v>268</v>
      </c>
      <c r="D2461" s="10" t="s">
        <v>64</v>
      </c>
      <c r="E2461" s="15">
        <v>0.015</v>
      </c>
      <c r="F2461" s="15">
        <v>0.025</v>
      </c>
      <c r="G2461" s="15">
        <v>73.0</v>
      </c>
      <c r="H2461" s="15">
        <v>65.0</v>
      </c>
      <c r="I2461" s="15">
        <v>0.238</v>
      </c>
      <c r="J2461" s="15">
        <v>0.694</v>
      </c>
      <c r="K2461" s="15">
        <v>0.068</v>
      </c>
      <c r="L2461" s="15">
        <v>1277723.0</v>
      </c>
      <c r="M2461" s="15">
        <v>0.104</v>
      </c>
    </row>
    <row r="2462">
      <c r="A2462" s="15" t="str">
        <f t="shared" si="1"/>
        <v>Trinidad and Tobago-The Americas2003</v>
      </c>
      <c r="B2462" s="5" t="s">
        <v>83</v>
      </c>
      <c r="C2462" s="17" t="s">
        <v>268</v>
      </c>
      <c r="D2462" s="10" t="s">
        <v>65</v>
      </c>
      <c r="E2462" s="15">
        <v>0.015</v>
      </c>
      <c r="F2462" s="15">
        <v>0.025</v>
      </c>
      <c r="G2462" s="15">
        <v>73.0</v>
      </c>
      <c r="H2462" s="15">
        <v>65.0</v>
      </c>
      <c r="I2462" s="15">
        <v>0.23</v>
      </c>
      <c r="J2462" s="15">
        <v>0.701</v>
      </c>
      <c r="K2462" s="15">
        <v>0.069</v>
      </c>
      <c r="L2462" s="15">
        <v>1283868.0</v>
      </c>
      <c r="M2462" s="15">
        <v>0.102</v>
      </c>
    </row>
    <row r="2463">
      <c r="A2463" s="15" t="str">
        <f t="shared" si="1"/>
        <v>Trinidad and Tobago-The Americas2004</v>
      </c>
      <c r="B2463" s="5" t="s">
        <v>83</v>
      </c>
      <c r="C2463" s="17" t="s">
        <v>268</v>
      </c>
      <c r="D2463" s="10" t="s">
        <v>66</v>
      </c>
      <c r="E2463" s="15">
        <v>0.015</v>
      </c>
      <c r="F2463" s="15">
        <v>0.024</v>
      </c>
      <c r="G2463" s="15">
        <v>73.0</v>
      </c>
      <c r="H2463" s="15">
        <v>65.0</v>
      </c>
      <c r="I2463" s="15">
        <v>0.224</v>
      </c>
      <c r="J2463" s="15">
        <v>0.706</v>
      </c>
      <c r="K2463" s="15">
        <v>0.071</v>
      </c>
      <c r="L2463" s="15">
        <v>1290379.0</v>
      </c>
      <c r="M2463" s="15">
        <v>0.101</v>
      </c>
    </row>
    <row r="2464">
      <c r="A2464" s="15" t="str">
        <f t="shared" si="1"/>
        <v>Trinidad and Tobago-The Americas2005</v>
      </c>
      <c r="B2464" s="5" t="s">
        <v>83</v>
      </c>
      <c r="C2464" s="17" t="s">
        <v>268</v>
      </c>
      <c r="D2464" s="10" t="s">
        <v>67</v>
      </c>
      <c r="E2464" s="15">
        <v>0.015</v>
      </c>
      <c r="F2464" s="15">
        <v>0.024</v>
      </c>
      <c r="G2464" s="15">
        <v>73.0</v>
      </c>
      <c r="H2464" s="15">
        <v>65.0</v>
      </c>
      <c r="I2464" s="15">
        <v>0.218</v>
      </c>
      <c r="J2464" s="15">
        <v>0.709</v>
      </c>
      <c r="K2464" s="15">
        <v>0.072</v>
      </c>
      <c r="L2464" s="15">
        <v>1296933.0</v>
      </c>
      <c r="M2464" s="15">
        <v>0.099</v>
      </c>
    </row>
    <row r="2465">
      <c r="A2465" s="15" t="str">
        <f t="shared" si="1"/>
        <v>Trinidad and Tobago-The Americas2006</v>
      </c>
      <c r="B2465" s="5" t="s">
        <v>83</v>
      </c>
      <c r="C2465" s="17" t="s">
        <v>268</v>
      </c>
      <c r="D2465" s="10" t="s">
        <v>68</v>
      </c>
      <c r="E2465" s="15">
        <v>0.015</v>
      </c>
      <c r="F2465" s="15">
        <v>0.023</v>
      </c>
      <c r="G2465" s="15">
        <v>73.0</v>
      </c>
      <c r="H2465" s="15">
        <v>66.0</v>
      </c>
      <c r="I2465" s="15">
        <v>0.214</v>
      </c>
      <c r="J2465" s="15">
        <v>0.712</v>
      </c>
      <c r="K2465" s="15">
        <v>0.074</v>
      </c>
      <c r="L2465" s="15">
        <v>1303478.0</v>
      </c>
      <c r="M2465" s="15">
        <v>0.097</v>
      </c>
    </row>
    <row r="2466">
      <c r="A2466" s="15" t="str">
        <f t="shared" si="1"/>
        <v>Trinidad and Tobago-The Americas2007</v>
      </c>
      <c r="B2466" s="5" t="s">
        <v>83</v>
      </c>
      <c r="C2466" s="17" t="s">
        <v>268</v>
      </c>
      <c r="D2466" s="10" t="s">
        <v>69</v>
      </c>
      <c r="E2466" s="15">
        <v>0.015</v>
      </c>
      <c r="F2466" s="15">
        <v>0.023</v>
      </c>
      <c r="G2466" s="15">
        <v>73.0</v>
      </c>
      <c r="H2466" s="15">
        <v>66.0</v>
      </c>
      <c r="I2466" s="15">
        <v>0.211</v>
      </c>
      <c r="J2466" s="15">
        <v>0.713</v>
      </c>
      <c r="K2466" s="15">
        <v>0.076</v>
      </c>
      <c r="L2466" s="15">
        <v>1310040.0</v>
      </c>
      <c r="M2466" s="15">
        <v>0.096</v>
      </c>
    </row>
    <row r="2467">
      <c r="A2467" s="15" t="str">
        <f t="shared" si="1"/>
        <v>Trinidad and Tobago-The Americas2008</v>
      </c>
      <c r="B2467" s="5" t="s">
        <v>83</v>
      </c>
      <c r="C2467" s="17" t="s">
        <v>268</v>
      </c>
      <c r="D2467" s="10" t="s">
        <v>70</v>
      </c>
      <c r="E2467" s="15">
        <v>0.015</v>
      </c>
      <c r="F2467" s="15">
        <v>0.022</v>
      </c>
      <c r="G2467" s="15">
        <v>73.0</v>
      </c>
      <c r="H2467" s="15">
        <v>66.0</v>
      </c>
      <c r="I2467" s="15">
        <v>0.209</v>
      </c>
      <c r="J2467" s="15">
        <v>0.712</v>
      </c>
      <c r="K2467" s="15">
        <v>0.078</v>
      </c>
      <c r="L2467" s="15">
        <v>1316449.0</v>
      </c>
      <c r="M2467" s="15">
        <v>0.094</v>
      </c>
    </row>
    <row r="2468">
      <c r="A2468" s="15" t="str">
        <f t="shared" si="1"/>
        <v>Trinidad and Tobago-The Americas2009</v>
      </c>
      <c r="B2468" s="5" t="s">
        <v>83</v>
      </c>
      <c r="C2468" s="17" t="s">
        <v>268</v>
      </c>
      <c r="D2468" s="10" t="s">
        <v>71</v>
      </c>
      <c r="E2468" s="15">
        <v>0.015</v>
      </c>
      <c r="F2468" s="15">
        <v>0.021</v>
      </c>
      <c r="G2468" s="15">
        <v>73.0</v>
      </c>
      <c r="H2468" s="15">
        <v>66.0</v>
      </c>
      <c r="I2468" s="15">
        <v>0.208</v>
      </c>
      <c r="J2468" s="15">
        <v>0.711</v>
      </c>
      <c r="K2468" s="15">
        <v>0.081</v>
      </c>
      <c r="L2468" s="15">
        <v>1322518.0</v>
      </c>
      <c r="M2468" s="15">
        <v>0.092</v>
      </c>
    </row>
    <row r="2469">
      <c r="A2469" s="15" t="str">
        <f t="shared" si="1"/>
        <v>Trinidad and Tobago-The Americas2010</v>
      </c>
      <c r="B2469" s="5" t="s">
        <v>83</v>
      </c>
      <c r="C2469" s="17" t="s">
        <v>268</v>
      </c>
      <c r="D2469" s="10" t="s">
        <v>72</v>
      </c>
      <c r="E2469" s="15">
        <v>0.015</v>
      </c>
      <c r="F2469" s="15">
        <v>0.021</v>
      </c>
      <c r="G2469" s="15">
        <v>73.0</v>
      </c>
      <c r="H2469" s="15">
        <v>66.0</v>
      </c>
      <c r="I2469" s="15">
        <v>0.207</v>
      </c>
      <c r="J2469" s="15">
        <v>0.71</v>
      </c>
      <c r="K2469" s="15">
        <v>0.083</v>
      </c>
      <c r="L2469" s="15">
        <v>1328095.0</v>
      </c>
      <c r="M2469" s="15">
        <v>0.091</v>
      </c>
    </row>
    <row r="2470">
      <c r="A2470" s="15" t="str">
        <f t="shared" si="1"/>
        <v>Trinidad and Tobago-The Americas2011</v>
      </c>
      <c r="B2470" s="5" t="s">
        <v>83</v>
      </c>
      <c r="C2470" s="17" t="s">
        <v>268</v>
      </c>
      <c r="D2470" s="10" t="s">
        <v>73</v>
      </c>
      <c r="E2470" s="15">
        <v>0.015</v>
      </c>
      <c r="F2470" s="15">
        <v>0.02</v>
      </c>
      <c r="G2470" s="15">
        <v>73.0</v>
      </c>
      <c r="H2470" s="15">
        <v>66.0</v>
      </c>
      <c r="I2470" s="15">
        <v>0.207</v>
      </c>
      <c r="J2470" s="15">
        <v>0.708</v>
      </c>
      <c r="K2470" s="15">
        <v>0.085</v>
      </c>
      <c r="L2470" s="15">
        <v>1333082.0</v>
      </c>
      <c r="M2470" s="15">
        <v>0.089</v>
      </c>
    </row>
    <row r="2471">
      <c r="A2471" s="15" t="str">
        <f t="shared" si="1"/>
        <v>Trinidad and Tobago-The Americas2012</v>
      </c>
      <c r="B2471" s="5" t="s">
        <v>83</v>
      </c>
      <c r="C2471" s="17" t="s">
        <v>268</v>
      </c>
      <c r="D2471" s="10" t="s">
        <v>74</v>
      </c>
      <c r="E2471" s="15">
        <v>0.015</v>
      </c>
      <c r="F2471" s="15">
        <v>0.02</v>
      </c>
      <c r="G2471" s="15">
        <v>74.0</v>
      </c>
      <c r="H2471" s="15">
        <v>66.0</v>
      </c>
      <c r="I2471" s="15">
        <v>0.207</v>
      </c>
      <c r="J2471" s="15">
        <v>0.705</v>
      </c>
      <c r="K2471" s="15">
        <v>0.088</v>
      </c>
      <c r="L2471" s="15">
        <v>1337439.0</v>
      </c>
      <c r="M2471" s="15">
        <v>0.088</v>
      </c>
    </row>
    <row r="2472">
      <c r="A2472" s="15" t="str">
        <f t="shared" si="1"/>
        <v>Tunisia-Africa2000</v>
      </c>
      <c r="B2472" s="5" t="s">
        <v>77</v>
      </c>
      <c r="C2472" s="17" t="s">
        <v>269</v>
      </c>
      <c r="D2472" s="10" t="s">
        <v>62</v>
      </c>
      <c r="E2472" s="15">
        <v>0.017</v>
      </c>
      <c r="F2472" s="15">
        <v>0.026</v>
      </c>
      <c r="G2472" s="15">
        <v>75.0</v>
      </c>
      <c r="H2472" s="15">
        <v>71.0</v>
      </c>
      <c r="I2472" s="15">
        <v>0.298</v>
      </c>
      <c r="J2472" s="15">
        <v>0.641</v>
      </c>
      <c r="K2472" s="15">
        <v>0.06</v>
      </c>
      <c r="L2472" s="15">
        <v>9563500.0</v>
      </c>
      <c r="M2472" s="15">
        <v>0.634</v>
      </c>
    </row>
    <row r="2473">
      <c r="A2473" s="15" t="str">
        <f t="shared" si="1"/>
        <v>Tunisia-Africa2001</v>
      </c>
      <c r="B2473" s="5" t="s">
        <v>77</v>
      </c>
      <c r="C2473" s="17" t="s">
        <v>269</v>
      </c>
      <c r="D2473" s="10" t="s">
        <v>63</v>
      </c>
      <c r="E2473" s="15">
        <v>0.017</v>
      </c>
      <c r="F2473" s="15">
        <v>0.024</v>
      </c>
      <c r="G2473" s="15">
        <v>75.0</v>
      </c>
      <c r="H2473" s="15">
        <v>71.0</v>
      </c>
      <c r="I2473" s="15">
        <v>0.289</v>
      </c>
      <c r="J2473" s="15">
        <v>0.649</v>
      </c>
      <c r="K2473" s="15">
        <v>0.062</v>
      </c>
      <c r="L2473" s="15">
        <v>9673600.0</v>
      </c>
      <c r="M2473" s="15">
        <v>0.638</v>
      </c>
    </row>
    <row r="2474">
      <c r="A2474" s="15" t="str">
        <f t="shared" si="1"/>
        <v>Tunisia-Africa2002</v>
      </c>
      <c r="B2474" s="5" t="s">
        <v>77</v>
      </c>
      <c r="C2474" s="17" t="s">
        <v>269</v>
      </c>
      <c r="D2474" s="10" t="s">
        <v>64</v>
      </c>
      <c r="E2474" s="15">
        <v>0.017</v>
      </c>
      <c r="F2474" s="15">
        <v>0.023</v>
      </c>
      <c r="G2474" s="15">
        <v>75.0</v>
      </c>
      <c r="H2474" s="15">
        <v>71.0</v>
      </c>
      <c r="I2474" s="15">
        <v>0.281</v>
      </c>
      <c r="J2474" s="15">
        <v>0.656</v>
      </c>
      <c r="K2474" s="15">
        <v>0.064</v>
      </c>
      <c r="L2474" s="15">
        <v>9781900.0</v>
      </c>
      <c r="M2474" s="15">
        <v>0.642</v>
      </c>
    </row>
    <row r="2475">
      <c r="A2475" s="15" t="str">
        <f t="shared" si="1"/>
        <v>Tunisia-Africa2003</v>
      </c>
      <c r="B2475" s="5" t="s">
        <v>77</v>
      </c>
      <c r="C2475" s="17" t="s">
        <v>269</v>
      </c>
      <c r="D2475" s="10" t="s">
        <v>65</v>
      </c>
      <c r="E2475" s="15">
        <v>0.017</v>
      </c>
      <c r="F2475" s="15">
        <v>0.022</v>
      </c>
      <c r="G2475" s="15">
        <v>75.0</v>
      </c>
      <c r="H2475" s="15">
        <v>71.0</v>
      </c>
      <c r="I2475" s="15">
        <v>0.272</v>
      </c>
      <c r="J2475" s="15">
        <v>0.663</v>
      </c>
      <c r="K2475" s="15">
        <v>0.065</v>
      </c>
      <c r="L2475" s="15">
        <v>9839800.0</v>
      </c>
      <c r="M2475" s="15">
        <v>0.646</v>
      </c>
    </row>
    <row r="2476">
      <c r="A2476" s="15" t="str">
        <f t="shared" si="1"/>
        <v>Tunisia-Africa2004</v>
      </c>
      <c r="B2476" s="5" t="s">
        <v>77</v>
      </c>
      <c r="C2476" s="17" t="s">
        <v>269</v>
      </c>
      <c r="D2476" s="10" t="s">
        <v>66</v>
      </c>
      <c r="E2476" s="15">
        <v>0.017</v>
      </c>
      <c r="F2476" s="15">
        <v>0.021</v>
      </c>
      <c r="G2476" s="15">
        <v>75.0</v>
      </c>
      <c r="H2476" s="15">
        <v>71.0</v>
      </c>
      <c r="I2476" s="15">
        <v>0.265</v>
      </c>
      <c r="J2476" s="15">
        <v>0.669</v>
      </c>
      <c r="K2476" s="15">
        <v>0.066</v>
      </c>
      <c r="L2476" s="15">
        <v>9932400.0</v>
      </c>
      <c r="M2476" s="15">
        <v>0.649</v>
      </c>
    </row>
    <row r="2477">
      <c r="A2477" s="15" t="str">
        <f t="shared" si="1"/>
        <v>Tunisia-Africa2005</v>
      </c>
      <c r="B2477" s="5" t="s">
        <v>77</v>
      </c>
      <c r="C2477" s="17" t="s">
        <v>269</v>
      </c>
      <c r="D2477" s="10" t="s">
        <v>67</v>
      </c>
      <c r="E2477" s="15">
        <v>0.017</v>
      </c>
      <c r="F2477" s="15">
        <v>0.02</v>
      </c>
      <c r="G2477" s="15">
        <v>76.0</v>
      </c>
      <c r="H2477" s="15">
        <v>72.0</v>
      </c>
      <c r="I2477" s="15">
        <v>0.258</v>
      </c>
      <c r="J2477" s="15">
        <v>0.675</v>
      </c>
      <c r="K2477" s="15">
        <v>0.067</v>
      </c>
      <c r="L2477" s="15">
        <v>1.0029E7</v>
      </c>
      <c r="M2477" s="15">
        <v>0.651</v>
      </c>
    </row>
    <row r="2478">
      <c r="A2478" s="15" t="str">
        <f t="shared" si="1"/>
        <v>Tunisia-Africa2006</v>
      </c>
      <c r="B2478" s="5" t="s">
        <v>77</v>
      </c>
      <c r="C2478" s="17" t="s">
        <v>269</v>
      </c>
      <c r="D2478" s="10" t="s">
        <v>68</v>
      </c>
      <c r="E2478" s="15">
        <v>0.017</v>
      </c>
      <c r="F2478" s="15">
        <v>0.019</v>
      </c>
      <c r="G2478" s="15">
        <v>76.0</v>
      </c>
      <c r="H2478" s="15">
        <v>72.0</v>
      </c>
      <c r="I2478" s="15">
        <v>0.252</v>
      </c>
      <c r="J2478" s="15">
        <v>0.681</v>
      </c>
      <c r="K2478" s="15">
        <v>0.068</v>
      </c>
      <c r="L2478" s="15">
        <v>1.01279E7</v>
      </c>
      <c r="M2478" s="15">
        <v>0.653</v>
      </c>
    </row>
    <row r="2479">
      <c r="A2479" s="15" t="str">
        <f t="shared" si="1"/>
        <v>Tunisia-Africa2007</v>
      </c>
      <c r="B2479" s="5" t="s">
        <v>77</v>
      </c>
      <c r="C2479" s="17" t="s">
        <v>269</v>
      </c>
      <c r="D2479" s="10" t="s">
        <v>69</v>
      </c>
      <c r="E2479" s="15">
        <v>0.017</v>
      </c>
      <c r="F2479" s="15">
        <v>0.018</v>
      </c>
      <c r="G2479" s="15">
        <v>76.0</v>
      </c>
      <c r="H2479" s="15">
        <v>72.0</v>
      </c>
      <c r="I2479" s="15">
        <v>0.246</v>
      </c>
      <c r="J2479" s="15">
        <v>0.686</v>
      </c>
      <c r="K2479" s="15">
        <v>0.068</v>
      </c>
      <c r="L2479" s="15">
        <v>1.02251E7</v>
      </c>
      <c r="M2479" s="15">
        <v>0.654</v>
      </c>
    </row>
    <row r="2480">
      <c r="A2480" s="15" t="str">
        <f t="shared" si="1"/>
        <v>Tunisia-Africa2008</v>
      </c>
      <c r="B2480" s="5" t="s">
        <v>77</v>
      </c>
      <c r="C2480" s="17" t="s">
        <v>269</v>
      </c>
      <c r="D2480" s="10" t="s">
        <v>70</v>
      </c>
      <c r="E2480" s="15">
        <v>0.018</v>
      </c>
      <c r="F2480" s="15">
        <v>0.017</v>
      </c>
      <c r="G2480" s="15">
        <v>76.0</v>
      </c>
      <c r="H2480" s="15">
        <v>72.0</v>
      </c>
      <c r="I2480" s="15">
        <v>0.241</v>
      </c>
      <c r="J2480" s="15">
        <v>0.69</v>
      </c>
      <c r="K2480" s="15">
        <v>0.069</v>
      </c>
      <c r="L2480" s="15">
        <v>1.03289E7</v>
      </c>
      <c r="M2480" s="15">
        <v>0.656</v>
      </c>
    </row>
    <row r="2481">
      <c r="A2481" s="15" t="str">
        <f t="shared" si="1"/>
        <v>Tunisia-Africa2009</v>
      </c>
      <c r="B2481" s="5" t="s">
        <v>77</v>
      </c>
      <c r="C2481" s="17" t="s">
        <v>269</v>
      </c>
      <c r="D2481" s="10" t="s">
        <v>71</v>
      </c>
      <c r="E2481" s="15">
        <v>0.018</v>
      </c>
      <c r="F2481" s="15">
        <v>0.016</v>
      </c>
      <c r="G2481" s="15">
        <v>77.0</v>
      </c>
      <c r="H2481" s="15">
        <v>73.0</v>
      </c>
      <c r="I2481" s="15">
        <v>0.238</v>
      </c>
      <c r="J2481" s="15">
        <v>0.693</v>
      </c>
      <c r="K2481" s="15">
        <v>0.069</v>
      </c>
      <c r="L2481" s="15">
        <v>1.04396E7</v>
      </c>
      <c r="M2481" s="15">
        <v>0.658</v>
      </c>
    </row>
    <row r="2482">
      <c r="A2482" s="15" t="str">
        <f t="shared" si="1"/>
        <v>Tunisia-Africa2010</v>
      </c>
      <c r="B2482" s="5" t="s">
        <v>77</v>
      </c>
      <c r="C2482" s="17" t="s">
        <v>269</v>
      </c>
      <c r="D2482" s="10" t="s">
        <v>72</v>
      </c>
      <c r="E2482" s="15">
        <v>0.019</v>
      </c>
      <c r="F2482" s="15">
        <v>0.015</v>
      </c>
      <c r="G2482" s="15">
        <v>77.0</v>
      </c>
      <c r="H2482" s="15">
        <v>73.0</v>
      </c>
      <c r="I2482" s="15">
        <v>0.235</v>
      </c>
      <c r="J2482" s="15">
        <v>0.696</v>
      </c>
      <c r="K2482" s="15">
        <v>0.069</v>
      </c>
      <c r="L2482" s="15">
        <v>1.05491E7</v>
      </c>
      <c r="M2482" s="15">
        <v>0.659</v>
      </c>
    </row>
    <row r="2483">
      <c r="A2483" s="15" t="str">
        <f t="shared" si="1"/>
        <v>Tunisia-Africa2011</v>
      </c>
      <c r="B2483" s="5" t="s">
        <v>77</v>
      </c>
      <c r="C2483" s="17" t="s">
        <v>269</v>
      </c>
      <c r="D2483" s="10" t="s">
        <v>73</v>
      </c>
      <c r="E2483" s="15">
        <v>0.019</v>
      </c>
      <c r="F2483" s="15">
        <v>0.014</v>
      </c>
      <c r="G2483" s="15">
        <v>77.0</v>
      </c>
      <c r="H2483" s="15">
        <v>73.0</v>
      </c>
      <c r="I2483" s="15">
        <v>0.233</v>
      </c>
      <c r="J2483" s="15">
        <v>0.697</v>
      </c>
      <c r="K2483" s="15">
        <v>0.07</v>
      </c>
      <c r="L2483" s="15">
        <v>1.06738E7</v>
      </c>
      <c r="M2483" s="15">
        <v>0.661</v>
      </c>
    </row>
    <row r="2484">
      <c r="A2484" s="15" t="str">
        <f t="shared" si="1"/>
        <v>Tunisia-Africa2012</v>
      </c>
      <c r="B2484" s="5" t="s">
        <v>77</v>
      </c>
      <c r="C2484" s="17" t="s">
        <v>269</v>
      </c>
      <c r="D2484" s="10" t="s">
        <v>74</v>
      </c>
      <c r="E2484" s="15">
        <v>0.019</v>
      </c>
      <c r="F2484" s="15">
        <v>0.014</v>
      </c>
      <c r="G2484" s="15">
        <v>77.0</v>
      </c>
      <c r="H2484" s="15">
        <v>73.0</v>
      </c>
      <c r="I2484" s="15">
        <v>0.232</v>
      </c>
      <c r="J2484" s="15">
        <v>0.697</v>
      </c>
      <c r="K2484" s="15">
        <v>0.071</v>
      </c>
      <c r="L2484" s="15">
        <v>1.07775E7</v>
      </c>
      <c r="M2484" s="15">
        <v>0.663</v>
      </c>
    </row>
    <row r="2485">
      <c r="A2485" s="15" t="str">
        <f t="shared" si="1"/>
        <v>Turkey-Europe2000</v>
      </c>
      <c r="B2485" s="5" t="s">
        <v>75</v>
      </c>
      <c r="C2485" s="17" t="s">
        <v>270</v>
      </c>
      <c r="D2485" s="10" t="s">
        <v>62</v>
      </c>
      <c r="E2485" s="15">
        <v>0.021</v>
      </c>
      <c r="F2485" s="15">
        <v>0.034</v>
      </c>
      <c r="G2485" s="15">
        <v>74.0</v>
      </c>
      <c r="H2485" s="15">
        <v>66.0</v>
      </c>
      <c r="I2485" s="15">
        <v>0.307</v>
      </c>
      <c r="J2485" s="15">
        <v>0.634</v>
      </c>
      <c r="K2485" s="15">
        <v>0.06</v>
      </c>
      <c r="L2485" s="15">
        <v>6.3174483E7</v>
      </c>
      <c r="M2485" s="15">
        <v>0.647</v>
      </c>
    </row>
    <row r="2486">
      <c r="A2486" s="15" t="str">
        <f t="shared" si="1"/>
        <v>Turkey-Europe2001</v>
      </c>
      <c r="B2486" s="5" t="s">
        <v>75</v>
      </c>
      <c r="C2486" s="17" t="s">
        <v>270</v>
      </c>
      <c r="D2486" s="10" t="s">
        <v>63</v>
      </c>
      <c r="E2486" s="15">
        <v>0.021</v>
      </c>
      <c r="F2486" s="15">
        <v>0.032</v>
      </c>
      <c r="G2486" s="15">
        <v>74.0</v>
      </c>
      <c r="H2486" s="15">
        <v>67.0</v>
      </c>
      <c r="I2486" s="15">
        <v>0.302</v>
      </c>
      <c r="J2486" s="15">
        <v>0.637</v>
      </c>
      <c r="K2486" s="15">
        <v>0.061</v>
      </c>
      <c r="L2486" s="15">
        <v>6.4100297E7</v>
      </c>
      <c r="M2486" s="15">
        <v>0.653</v>
      </c>
    </row>
    <row r="2487">
      <c r="A2487" s="15" t="str">
        <f t="shared" si="1"/>
        <v>Turkey-Europe2002</v>
      </c>
      <c r="B2487" s="5" t="s">
        <v>75</v>
      </c>
      <c r="C2487" s="17" t="s">
        <v>270</v>
      </c>
      <c r="D2487" s="10" t="s">
        <v>64</v>
      </c>
      <c r="E2487" s="15">
        <v>0.021</v>
      </c>
      <c r="F2487" s="15">
        <v>0.03</v>
      </c>
      <c r="G2487" s="15">
        <v>75.0</v>
      </c>
      <c r="H2487" s="15">
        <v>68.0</v>
      </c>
      <c r="I2487" s="15">
        <v>0.297</v>
      </c>
      <c r="J2487" s="15">
        <v>0.64</v>
      </c>
      <c r="K2487" s="15">
        <v>0.063</v>
      </c>
      <c r="L2487" s="15">
        <v>6.50223E7</v>
      </c>
      <c r="M2487" s="15">
        <v>0.66</v>
      </c>
    </row>
    <row r="2488">
      <c r="A2488" s="15" t="str">
        <f t="shared" si="1"/>
        <v>Turkey-Europe2003</v>
      </c>
      <c r="B2488" s="5" t="s">
        <v>75</v>
      </c>
      <c r="C2488" s="17" t="s">
        <v>270</v>
      </c>
      <c r="D2488" s="10" t="s">
        <v>65</v>
      </c>
      <c r="E2488" s="15">
        <v>0.02</v>
      </c>
      <c r="F2488" s="15">
        <v>0.029</v>
      </c>
      <c r="G2488" s="15">
        <v>75.0</v>
      </c>
      <c r="H2488" s="15">
        <v>68.0</v>
      </c>
      <c r="I2488" s="15">
        <v>0.293</v>
      </c>
      <c r="J2488" s="15">
        <v>0.643</v>
      </c>
      <c r="K2488" s="15">
        <v>0.064</v>
      </c>
      <c r="L2488" s="15">
        <v>6.5938265E7</v>
      </c>
      <c r="M2488" s="15">
        <v>0.666</v>
      </c>
    </row>
    <row r="2489">
      <c r="A2489" s="15" t="str">
        <f t="shared" si="1"/>
        <v>Turkey-Europe2004</v>
      </c>
      <c r="B2489" s="5" t="s">
        <v>75</v>
      </c>
      <c r="C2489" s="17" t="s">
        <v>270</v>
      </c>
      <c r="D2489" s="10" t="s">
        <v>66</v>
      </c>
      <c r="E2489" s="15">
        <v>0.02</v>
      </c>
      <c r="F2489" s="15">
        <v>0.027</v>
      </c>
      <c r="G2489" s="15">
        <v>76.0</v>
      </c>
      <c r="H2489" s="15">
        <v>69.0</v>
      </c>
      <c r="I2489" s="15">
        <v>0.289</v>
      </c>
      <c r="J2489" s="15">
        <v>0.646</v>
      </c>
      <c r="K2489" s="15">
        <v>0.065</v>
      </c>
      <c r="L2489" s="15">
        <v>6.6845635E7</v>
      </c>
      <c r="M2489" s="15">
        <v>0.672</v>
      </c>
    </row>
    <row r="2490">
      <c r="A2490" s="15" t="str">
        <f t="shared" si="1"/>
        <v>Turkey-Europe2005</v>
      </c>
      <c r="B2490" s="5" t="s">
        <v>75</v>
      </c>
      <c r="C2490" s="17" t="s">
        <v>270</v>
      </c>
      <c r="D2490" s="10" t="s">
        <v>67</v>
      </c>
      <c r="E2490" s="15">
        <v>0.019</v>
      </c>
      <c r="F2490" s="15">
        <v>0.026</v>
      </c>
      <c r="G2490" s="15">
        <v>76.0</v>
      </c>
      <c r="H2490" s="15">
        <v>69.0</v>
      </c>
      <c r="I2490" s="15">
        <v>0.285</v>
      </c>
      <c r="J2490" s="15">
        <v>0.649</v>
      </c>
      <c r="K2490" s="15">
        <v>0.066</v>
      </c>
      <c r="L2490" s="15">
        <v>6.7743052E7</v>
      </c>
      <c r="M2490" s="15">
        <v>0.678</v>
      </c>
    </row>
    <row r="2491">
      <c r="A2491" s="15" t="str">
        <f t="shared" si="1"/>
        <v>Turkey-Europe2006</v>
      </c>
      <c r="B2491" s="5" t="s">
        <v>75</v>
      </c>
      <c r="C2491" s="17" t="s">
        <v>270</v>
      </c>
      <c r="D2491" s="10" t="s">
        <v>68</v>
      </c>
      <c r="E2491" s="15">
        <v>0.019</v>
      </c>
      <c r="F2491" s="15">
        <v>0.024</v>
      </c>
      <c r="G2491" s="15">
        <v>76.0</v>
      </c>
      <c r="H2491" s="15">
        <v>69.0</v>
      </c>
      <c r="I2491" s="15">
        <v>0.281</v>
      </c>
      <c r="J2491" s="15">
        <v>0.652</v>
      </c>
      <c r="K2491" s="15">
        <v>0.067</v>
      </c>
      <c r="L2491" s="15">
        <v>6.8626337E7</v>
      </c>
      <c r="M2491" s="15">
        <v>0.684</v>
      </c>
    </row>
    <row r="2492">
      <c r="A2492" s="15" t="str">
        <f t="shared" si="1"/>
        <v>Turkey-Europe2007</v>
      </c>
      <c r="B2492" s="5" t="s">
        <v>75</v>
      </c>
      <c r="C2492" s="17" t="s">
        <v>270</v>
      </c>
      <c r="D2492" s="10" t="s">
        <v>69</v>
      </c>
      <c r="E2492" s="15">
        <v>0.019</v>
      </c>
      <c r="F2492" s="15">
        <v>0.023</v>
      </c>
      <c r="G2492" s="15">
        <v>77.0</v>
      </c>
      <c r="H2492" s="15">
        <v>70.0</v>
      </c>
      <c r="I2492" s="15">
        <v>0.278</v>
      </c>
      <c r="J2492" s="15">
        <v>0.655</v>
      </c>
      <c r="K2492" s="15">
        <v>0.068</v>
      </c>
      <c r="L2492" s="15">
        <v>6.9496513E7</v>
      </c>
      <c r="M2492" s="15">
        <v>0.69</v>
      </c>
    </row>
    <row r="2493">
      <c r="A2493" s="15" t="str">
        <f t="shared" si="1"/>
        <v>Turkey-Europe2008</v>
      </c>
      <c r="B2493" s="5" t="s">
        <v>75</v>
      </c>
      <c r="C2493" s="17" t="s">
        <v>270</v>
      </c>
      <c r="D2493" s="10" t="s">
        <v>70</v>
      </c>
      <c r="E2493" s="15">
        <v>0.018</v>
      </c>
      <c r="F2493" s="15">
        <v>0.022</v>
      </c>
      <c r="G2493" s="15">
        <v>77.0</v>
      </c>
      <c r="H2493" s="15">
        <v>70.0</v>
      </c>
      <c r="I2493" s="15">
        <v>0.274</v>
      </c>
      <c r="J2493" s="15">
        <v>0.657</v>
      </c>
      <c r="K2493" s="15">
        <v>0.069</v>
      </c>
      <c r="L2493" s="15">
        <v>7.0363511E7</v>
      </c>
      <c r="M2493" s="15">
        <v>0.696</v>
      </c>
    </row>
    <row r="2494">
      <c r="A2494" s="15" t="str">
        <f t="shared" si="1"/>
        <v>Turkey-Europe2009</v>
      </c>
      <c r="B2494" s="5" t="s">
        <v>75</v>
      </c>
      <c r="C2494" s="17" t="s">
        <v>270</v>
      </c>
      <c r="D2494" s="10" t="s">
        <v>71</v>
      </c>
      <c r="E2494" s="15">
        <v>0.018</v>
      </c>
      <c r="F2494" s="15">
        <v>0.021</v>
      </c>
      <c r="G2494" s="15">
        <v>77.0</v>
      </c>
      <c r="H2494" s="15">
        <v>70.0</v>
      </c>
      <c r="I2494" s="15">
        <v>0.271</v>
      </c>
      <c r="J2494" s="15">
        <v>0.66</v>
      </c>
      <c r="K2494" s="15">
        <v>0.069</v>
      </c>
      <c r="L2494" s="15">
        <v>7.124108E7</v>
      </c>
      <c r="M2494" s="15">
        <v>0.701</v>
      </c>
    </row>
    <row r="2495">
      <c r="A2495" s="15" t="str">
        <f t="shared" si="1"/>
        <v>Turkey-Europe2010</v>
      </c>
      <c r="B2495" s="5" t="s">
        <v>75</v>
      </c>
      <c r="C2495" s="17" t="s">
        <v>270</v>
      </c>
      <c r="D2495" s="10" t="s">
        <v>72</v>
      </c>
      <c r="E2495" s="15">
        <v>0.018</v>
      </c>
      <c r="F2495" s="15">
        <v>0.02</v>
      </c>
      <c r="G2495" s="15">
        <v>78.0</v>
      </c>
      <c r="H2495" s="15">
        <v>71.0</v>
      </c>
      <c r="I2495" s="15">
        <v>0.267</v>
      </c>
      <c r="J2495" s="15">
        <v>0.662</v>
      </c>
      <c r="K2495" s="15">
        <v>0.071</v>
      </c>
      <c r="L2495" s="15">
        <v>7.2137546E7</v>
      </c>
      <c r="M2495" s="15">
        <v>0.707</v>
      </c>
    </row>
    <row r="2496">
      <c r="A2496" s="15" t="str">
        <f t="shared" si="1"/>
        <v>Turkey-Europe2011</v>
      </c>
      <c r="B2496" s="5" t="s">
        <v>75</v>
      </c>
      <c r="C2496" s="17" t="s">
        <v>270</v>
      </c>
      <c r="D2496" s="10" t="s">
        <v>73</v>
      </c>
      <c r="E2496" s="15">
        <v>0.017</v>
      </c>
      <c r="F2496" s="15">
        <v>0.019</v>
      </c>
      <c r="G2496" s="15">
        <v>78.0</v>
      </c>
      <c r="H2496" s="15">
        <v>71.0</v>
      </c>
      <c r="I2496" s="15">
        <v>0.264</v>
      </c>
      <c r="J2496" s="15">
        <v>0.665</v>
      </c>
      <c r="K2496" s="15">
        <v>0.072</v>
      </c>
      <c r="L2496" s="15">
        <v>7.3058638E7</v>
      </c>
      <c r="M2496" s="15">
        <v>0.713</v>
      </c>
    </row>
    <row r="2497">
      <c r="A2497" s="15" t="str">
        <f t="shared" si="1"/>
        <v>Turkey-Europe2012</v>
      </c>
      <c r="B2497" s="5" t="s">
        <v>75</v>
      </c>
      <c r="C2497" s="17" t="s">
        <v>270</v>
      </c>
      <c r="D2497" s="10" t="s">
        <v>74</v>
      </c>
      <c r="E2497" s="15">
        <v>0.017</v>
      </c>
      <c r="F2497" s="15">
        <v>0.017</v>
      </c>
      <c r="G2497" s="15">
        <v>78.0</v>
      </c>
      <c r="H2497" s="15">
        <v>72.0</v>
      </c>
      <c r="I2497" s="15">
        <v>0.26</v>
      </c>
      <c r="J2497" s="15">
        <v>0.667</v>
      </c>
      <c r="K2497" s="15">
        <v>0.073</v>
      </c>
      <c r="L2497" s="15">
        <v>7.3997128E7</v>
      </c>
      <c r="M2497" s="15">
        <v>0.718</v>
      </c>
    </row>
    <row r="2498">
      <c r="A2498" s="15" t="str">
        <f t="shared" si="1"/>
        <v>Turkmenistan-Asia2000</v>
      </c>
      <c r="B2498" s="5" t="s">
        <v>60</v>
      </c>
      <c r="C2498" s="17" t="s">
        <v>271</v>
      </c>
      <c r="D2498" s="10" t="s">
        <v>62</v>
      </c>
      <c r="E2498" s="15">
        <v>0.024</v>
      </c>
      <c r="F2498" s="15">
        <v>0.066</v>
      </c>
      <c r="G2498" s="15">
        <v>68.0</v>
      </c>
      <c r="H2498" s="15">
        <v>60.0</v>
      </c>
      <c r="I2498" s="15">
        <v>0.363</v>
      </c>
      <c r="J2498" s="15">
        <v>0.594</v>
      </c>
      <c r="K2498" s="15">
        <v>0.043</v>
      </c>
      <c r="L2498" s="15">
        <v>4501419.0</v>
      </c>
      <c r="M2498" s="15">
        <v>0.459</v>
      </c>
    </row>
    <row r="2499">
      <c r="A2499" s="15" t="str">
        <f t="shared" si="1"/>
        <v>Turkmenistan-Asia2001</v>
      </c>
      <c r="B2499" s="5" t="s">
        <v>60</v>
      </c>
      <c r="C2499" s="17" t="s">
        <v>271</v>
      </c>
      <c r="D2499" s="10" t="s">
        <v>63</v>
      </c>
      <c r="E2499" s="15">
        <v>0.023</v>
      </c>
      <c r="F2499" s="15">
        <v>0.065</v>
      </c>
      <c r="G2499" s="15">
        <v>68.0</v>
      </c>
      <c r="H2499" s="15">
        <v>60.0</v>
      </c>
      <c r="I2499" s="15">
        <v>0.356</v>
      </c>
      <c r="J2499" s="15">
        <v>0.6</v>
      </c>
      <c r="K2499" s="15">
        <v>0.044</v>
      </c>
      <c r="L2499" s="15">
        <v>4551762.0</v>
      </c>
      <c r="M2499" s="15">
        <v>0.461</v>
      </c>
    </row>
    <row r="2500">
      <c r="A2500" s="15" t="str">
        <f t="shared" si="1"/>
        <v>Turkmenistan-Asia2002</v>
      </c>
      <c r="B2500" s="5" t="s">
        <v>60</v>
      </c>
      <c r="C2500" s="17" t="s">
        <v>271</v>
      </c>
      <c r="D2500" s="10" t="s">
        <v>64</v>
      </c>
      <c r="E2500" s="15">
        <v>0.023</v>
      </c>
      <c r="F2500" s="15">
        <v>0.063</v>
      </c>
      <c r="G2500" s="15">
        <v>68.0</v>
      </c>
      <c r="H2500" s="15">
        <v>60.0</v>
      </c>
      <c r="I2500" s="15">
        <v>0.349</v>
      </c>
      <c r="J2500" s="15">
        <v>0.607</v>
      </c>
      <c r="K2500" s="15">
        <v>0.044</v>
      </c>
      <c r="L2500" s="15">
        <v>4600171.0</v>
      </c>
      <c r="M2500" s="15">
        <v>0.464</v>
      </c>
    </row>
    <row r="2501">
      <c r="A2501" s="15" t="str">
        <f t="shared" si="1"/>
        <v>Turkmenistan-Asia2003</v>
      </c>
      <c r="B2501" s="5" t="s">
        <v>60</v>
      </c>
      <c r="C2501" s="17" t="s">
        <v>271</v>
      </c>
      <c r="D2501" s="10" t="s">
        <v>65</v>
      </c>
      <c r="E2501" s="15">
        <v>0.023</v>
      </c>
      <c r="F2501" s="15">
        <v>0.062</v>
      </c>
      <c r="G2501" s="15">
        <v>68.0</v>
      </c>
      <c r="H2501" s="15">
        <v>60.0</v>
      </c>
      <c r="I2501" s="15">
        <v>0.342</v>
      </c>
      <c r="J2501" s="15">
        <v>0.613</v>
      </c>
      <c r="K2501" s="15">
        <v>0.045</v>
      </c>
      <c r="L2501" s="15">
        <v>4648037.0</v>
      </c>
      <c r="M2501" s="15">
        <v>0.466</v>
      </c>
    </row>
    <row r="2502">
      <c r="A2502" s="15" t="str">
        <f t="shared" si="1"/>
        <v>Turkmenistan-Asia2004</v>
      </c>
      <c r="B2502" s="5" t="s">
        <v>60</v>
      </c>
      <c r="C2502" s="17" t="s">
        <v>271</v>
      </c>
      <c r="D2502" s="10" t="s">
        <v>66</v>
      </c>
      <c r="E2502" s="15">
        <v>0.023</v>
      </c>
      <c r="F2502" s="15">
        <v>0.06</v>
      </c>
      <c r="G2502" s="15">
        <v>68.0</v>
      </c>
      <c r="H2502" s="15">
        <v>60.0</v>
      </c>
      <c r="I2502" s="15">
        <v>0.334</v>
      </c>
      <c r="J2502" s="15">
        <v>0.62</v>
      </c>
      <c r="K2502" s="15">
        <v>0.046</v>
      </c>
      <c r="L2502" s="15">
        <v>4696876.0</v>
      </c>
      <c r="M2502" s="15">
        <v>0.468</v>
      </c>
    </row>
    <row r="2503">
      <c r="A2503" s="15" t="str">
        <f t="shared" si="1"/>
        <v>Turkmenistan-Asia2005</v>
      </c>
      <c r="B2503" s="5" t="s">
        <v>60</v>
      </c>
      <c r="C2503" s="17" t="s">
        <v>271</v>
      </c>
      <c r="D2503" s="10" t="s">
        <v>67</v>
      </c>
      <c r="E2503" s="15">
        <v>0.023</v>
      </c>
      <c r="F2503" s="15">
        <v>0.058</v>
      </c>
      <c r="G2503" s="15">
        <v>69.0</v>
      </c>
      <c r="H2503" s="15">
        <v>60.0</v>
      </c>
      <c r="I2503" s="15">
        <v>0.327</v>
      </c>
      <c r="J2503" s="15">
        <v>0.627</v>
      </c>
      <c r="K2503" s="15">
        <v>0.046</v>
      </c>
      <c r="L2503" s="15">
        <v>4747839.0</v>
      </c>
      <c r="M2503" s="15">
        <v>0.47</v>
      </c>
    </row>
    <row r="2504">
      <c r="A2504" s="15" t="str">
        <f t="shared" si="1"/>
        <v>Turkmenistan-Asia2006</v>
      </c>
      <c r="B2504" s="5" t="s">
        <v>60</v>
      </c>
      <c r="C2504" s="17" t="s">
        <v>271</v>
      </c>
      <c r="D2504" s="10" t="s">
        <v>68</v>
      </c>
      <c r="E2504" s="15">
        <v>0.022</v>
      </c>
      <c r="F2504" s="15">
        <v>0.057</v>
      </c>
      <c r="G2504" s="15">
        <v>69.0</v>
      </c>
      <c r="H2504" s="15">
        <v>61.0</v>
      </c>
      <c r="I2504" s="15">
        <v>0.319</v>
      </c>
      <c r="J2504" s="15">
        <v>0.636</v>
      </c>
      <c r="K2504" s="15">
        <v>0.045</v>
      </c>
      <c r="L2504" s="15">
        <v>4801595.0</v>
      </c>
      <c r="M2504" s="15">
        <v>0.473</v>
      </c>
    </row>
    <row r="2505">
      <c r="A2505" s="15" t="str">
        <f t="shared" si="1"/>
        <v>Turkmenistan-Asia2007</v>
      </c>
      <c r="B2505" s="5" t="s">
        <v>60</v>
      </c>
      <c r="C2505" s="17" t="s">
        <v>271</v>
      </c>
      <c r="D2505" s="10" t="s">
        <v>69</v>
      </c>
      <c r="E2505" s="15">
        <v>0.022</v>
      </c>
      <c r="F2505" s="15">
        <v>0.055</v>
      </c>
      <c r="G2505" s="15">
        <v>69.0</v>
      </c>
      <c r="H2505" s="15">
        <v>61.0</v>
      </c>
      <c r="I2505" s="15">
        <v>0.311</v>
      </c>
      <c r="J2505" s="15">
        <v>0.645</v>
      </c>
      <c r="K2505" s="15">
        <v>0.044</v>
      </c>
      <c r="L2505" s="15">
        <v>4858236.0</v>
      </c>
      <c r="M2505" s="15">
        <v>0.476</v>
      </c>
    </row>
    <row r="2506">
      <c r="A2506" s="15" t="str">
        <f t="shared" si="1"/>
        <v>Turkmenistan-Asia2008</v>
      </c>
      <c r="B2506" s="5" t="s">
        <v>60</v>
      </c>
      <c r="C2506" s="17" t="s">
        <v>271</v>
      </c>
      <c r="D2506" s="10" t="s">
        <v>70</v>
      </c>
      <c r="E2506" s="15">
        <v>0.022</v>
      </c>
      <c r="F2506" s="15">
        <v>0.054</v>
      </c>
      <c r="G2506" s="15">
        <v>69.0</v>
      </c>
      <c r="H2506" s="15">
        <v>61.0</v>
      </c>
      <c r="I2506" s="15">
        <v>0.304</v>
      </c>
      <c r="J2506" s="15">
        <v>0.653</v>
      </c>
      <c r="K2506" s="15">
        <v>0.043</v>
      </c>
      <c r="L2506" s="15">
        <v>4917543.0</v>
      </c>
      <c r="M2506" s="15">
        <v>0.478</v>
      </c>
    </row>
    <row r="2507">
      <c r="A2507" s="15" t="str">
        <f t="shared" si="1"/>
        <v>Turkmenistan-Asia2009</v>
      </c>
      <c r="B2507" s="5" t="s">
        <v>60</v>
      </c>
      <c r="C2507" s="17" t="s">
        <v>271</v>
      </c>
      <c r="D2507" s="10" t="s">
        <v>71</v>
      </c>
      <c r="E2507" s="15">
        <v>0.022</v>
      </c>
      <c r="F2507" s="15">
        <v>0.052</v>
      </c>
      <c r="G2507" s="15">
        <v>69.0</v>
      </c>
      <c r="H2507" s="15">
        <v>61.0</v>
      </c>
      <c r="I2507" s="15">
        <v>0.297</v>
      </c>
      <c r="J2507" s="15">
        <v>0.661</v>
      </c>
      <c r="K2507" s="15">
        <v>0.042</v>
      </c>
      <c r="L2507" s="15">
        <v>4978962.0</v>
      </c>
      <c r="M2507" s="15">
        <v>0.481</v>
      </c>
    </row>
    <row r="2508">
      <c r="A2508" s="15" t="str">
        <f t="shared" si="1"/>
        <v>Turkmenistan-Asia2010</v>
      </c>
      <c r="B2508" s="5" t="s">
        <v>60</v>
      </c>
      <c r="C2508" s="17" t="s">
        <v>271</v>
      </c>
      <c r="D2508" s="10" t="s">
        <v>72</v>
      </c>
      <c r="E2508" s="15">
        <v>0.022</v>
      </c>
      <c r="F2508" s="15">
        <v>0.051</v>
      </c>
      <c r="G2508" s="15">
        <v>69.0</v>
      </c>
      <c r="H2508" s="15">
        <v>61.0</v>
      </c>
      <c r="I2508" s="15">
        <v>0.292</v>
      </c>
      <c r="J2508" s="15">
        <v>0.666</v>
      </c>
      <c r="K2508" s="15">
        <v>0.041</v>
      </c>
      <c r="L2508" s="15">
        <v>5041995.0</v>
      </c>
      <c r="M2508" s="15">
        <v>0.484</v>
      </c>
    </row>
    <row r="2509">
      <c r="A2509" s="15" t="str">
        <f t="shared" si="1"/>
        <v>Turkmenistan-Asia2011</v>
      </c>
      <c r="B2509" s="5" t="s">
        <v>60</v>
      </c>
      <c r="C2509" s="17" t="s">
        <v>271</v>
      </c>
      <c r="D2509" s="10" t="s">
        <v>73</v>
      </c>
      <c r="E2509" s="15">
        <v>0.022</v>
      </c>
      <c r="F2509" s="15">
        <v>0.05</v>
      </c>
      <c r="G2509" s="15">
        <v>69.0</v>
      </c>
      <c r="H2509" s="15">
        <v>61.0</v>
      </c>
      <c r="I2509" s="15">
        <v>0.289</v>
      </c>
      <c r="J2509" s="15">
        <v>0.671</v>
      </c>
      <c r="K2509" s="15">
        <v>0.041</v>
      </c>
      <c r="L2509" s="15">
        <v>5106668.0</v>
      </c>
      <c r="M2509" s="15">
        <v>0.487</v>
      </c>
    </row>
    <row r="2510">
      <c r="A2510" s="15" t="str">
        <f t="shared" si="1"/>
        <v>Turkmenistan-Asia2012</v>
      </c>
      <c r="B2510" s="5" t="s">
        <v>60</v>
      </c>
      <c r="C2510" s="17" t="s">
        <v>271</v>
      </c>
      <c r="D2510" s="10" t="s">
        <v>74</v>
      </c>
      <c r="E2510" s="15">
        <v>0.022</v>
      </c>
      <c r="F2510" s="15">
        <v>0.048</v>
      </c>
      <c r="G2510" s="15">
        <v>70.0</v>
      </c>
      <c r="H2510" s="15">
        <v>61.0</v>
      </c>
      <c r="I2510" s="15">
        <v>0.286</v>
      </c>
      <c r="J2510" s="15">
        <v>0.673</v>
      </c>
      <c r="K2510" s="15">
        <v>0.041</v>
      </c>
      <c r="L2510" s="15">
        <v>5172931.0</v>
      </c>
      <c r="M2510" s="15">
        <v>0.49</v>
      </c>
    </row>
    <row r="2511">
      <c r="A2511" s="15" t="str">
        <f t="shared" si="1"/>
        <v>Turks and Caicos Islands-The Americas2000</v>
      </c>
      <c r="B2511" s="5" t="s">
        <v>83</v>
      </c>
      <c r="C2511" s="17" t="s">
        <v>272</v>
      </c>
      <c r="D2511" s="10" t="s">
        <v>62</v>
      </c>
      <c r="E2511" s="11"/>
      <c r="F2511" s="11"/>
      <c r="G2511" s="11"/>
      <c r="H2511" s="11"/>
      <c r="I2511" s="11"/>
      <c r="J2511" s="11"/>
      <c r="K2511" s="11"/>
      <c r="L2511" s="15">
        <v>18876.0</v>
      </c>
      <c r="M2511" s="15">
        <v>0.846</v>
      </c>
    </row>
    <row r="2512">
      <c r="A2512" s="15" t="str">
        <f t="shared" si="1"/>
        <v>Turks and Caicos Islands-The Americas2001</v>
      </c>
      <c r="B2512" s="5" t="s">
        <v>83</v>
      </c>
      <c r="C2512" s="17" t="s">
        <v>272</v>
      </c>
      <c r="D2512" s="10" t="s">
        <v>63</v>
      </c>
      <c r="E2512" s="11"/>
      <c r="F2512" s="11"/>
      <c r="G2512" s="11"/>
      <c r="H2512" s="11"/>
      <c r="I2512" s="11"/>
      <c r="J2512" s="11"/>
      <c r="K2512" s="11"/>
      <c r="L2512" s="15">
        <v>20186.0</v>
      </c>
      <c r="M2512" s="15">
        <v>0.854</v>
      </c>
    </row>
    <row r="2513">
      <c r="A2513" s="15" t="str">
        <f t="shared" si="1"/>
        <v>Turks and Caicos Islands-The Americas2002</v>
      </c>
      <c r="B2513" s="5" t="s">
        <v>83</v>
      </c>
      <c r="C2513" s="17" t="s">
        <v>272</v>
      </c>
      <c r="D2513" s="10" t="s">
        <v>64</v>
      </c>
      <c r="E2513" s="11"/>
      <c r="F2513" s="11"/>
      <c r="G2513" s="11"/>
      <c r="H2513" s="11"/>
      <c r="I2513" s="11"/>
      <c r="J2513" s="11"/>
      <c r="K2513" s="11"/>
      <c r="L2513" s="15">
        <v>21740.0</v>
      </c>
      <c r="M2513" s="15">
        <v>0.86</v>
      </c>
    </row>
    <row r="2514">
      <c r="A2514" s="15" t="str">
        <f t="shared" si="1"/>
        <v>Turks and Caicos Islands-The Americas2003</v>
      </c>
      <c r="B2514" s="5" t="s">
        <v>83</v>
      </c>
      <c r="C2514" s="17" t="s">
        <v>272</v>
      </c>
      <c r="D2514" s="10" t="s">
        <v>65</v>
      </c>
      <c r="E2514" s="11"/>
      <c r="F2514" s="11"/>
      <c r="G2514" s="11"/>
      <c r="H2514" s="11"/>
      <c r="I2514" s="11"/>
      <c r="J2514" s="11"/>
      <c r="K2514" s="11"/>
      <c r="L2514" s="15">
        <v>23412.0</v>
      </c>
      <c r="M2514" s="15">
        <v>0.866</v>
      </c>
    </row>
    <row r="2515">
      <c r="A2515" s="15" t="str">
        <f t="shared" si="1"/>
        <v>Turks and Caicos Islands-The Americas2004</v>
      </c>
      <c r="B2515" s="5" t="s">
        <v>83</v>
      </c>
      <c r="C2515" s="17" t="s">
        <v>272</v>
      </c>
      <c r="D2515" s="10" t="s">
        <v>66</v>
      </c>
      <c r="E2515" s="11"/>
      <c r="F2515" s="11"/>
      <c r="G2515" s="11"/>
      <c r="H2515" s="11"/>
      <c r="I2515" s="11"/>
      <c r="J2515" s="11"/>
      <c r="K2515" s="11"/>
      <c r="L2515" s="15">
        <v>25025.0</v>
      </c>
      <c r="M2515" s="15">
        <v>0.872</v>
      </c>
    </row>
    <row r="2516">
      <c r="A2516" s="15" t="str">
        <f t="shared" si="1"/>
        <v>Turks and Caicos Islands-The Americas2005</v>
      </c>
      <c r="B2516" s="5" t="s">
        <v>83</v>
      </c>
      <c r="C2516" s="17" t="s">
        <v>272</v>
      </c>
      <c r="D2516" s="10" t="s">
        <v>67</v>
      </c>
      <c r="E2516" s="11"/>
      <c r="F2516" s="11"/>
      <c r="G2516" s="11"/>
      <c r="H2516" s="11"/>
      <c r="I2516" s="11"/>
      <c r="J2516" s="11"/>
      <c r="K2516" s="11"/>
      <c r="L2516" s="15">
        <v>26450.0</v>
      </c>
      <c r="M2516" s="15">
        <v>0.877</v>
      </c>
    </row>
    <row r="2517">
      <c r="A2517" s="15" t="str">
        <f t="shared" si="1"/>
        <v>Turks and Caicos Islands-The Americas2006</v>
      </c>
      <c r="B2517" s="5" t="s">
        <v>83</v>
      </c>
      <c r="C2517" s="17" t="s">
        <v>272</v>
      </c>
      <c r="D2517" s="10" t="s">
        <v>68</v>
      </c>
      <c r="E2517" s="11"/>
      <c r="F2517" s="11"/>
      <c r="G2517" s="11"/>
      <c r="H2517" s="11"/>
      <c r="I2517" s="11"/>
      <c r="J2517" s="11"/>
      <c r="K2517" s="11"/>
      <c r="L2517" s="15">
        <v>27642.0</v>
      </c>
      <c r="M2517" s="15">
        <v>0.883</v>
      </c>
    </row>
    <row r="2518">
      <c r="A2518" s="15" t="str">
        <f t="shared" si="1"/>
        <v>Turks and Caicos Islands-The Americas2007</v>
      </c>
      <c r="B2518" s="5" t="s">
        <v>83</v>
      </c>
      <c r="C2518" s="17" t="s">
        <v>272</v>
      </c>
      <c r="D2518" s="10" t="s">
        <v>69</v>
      </c>
      <c r="E2518" s="11"/>
      <c r="F2518" s="11"/>
      <c r="G2518" s="11"/>
      <c r="H2518" s="11"/>
      <c r="I2518" s="11"/>
      <c r="J2518" s="11"/>
      <c r="K2518" s="11"/>
      <c r="L2518" s="15">
        <v>28638.0</v>
      </c>
      <c r="M2518" s="15">
        <v>0.888</v>
      </c>
    </row>
    <row r="2519">
      <c r="A2519" s="15" t="str">
        <f t="shared" si="1"/>
        <v>Turks and Caicos Islands-The Americas2008</v>
      </c>
      <c r="B2519" s="5" t="s">
        <v>83</v>
      </c>
      <c r="C2519" s="17" t="s">
        <v>272</v>
      </c>
      <c r="D2519" s="10" t="s">
        <v>70</v>
      </c>
      <c r="E2519" s="11"/>
      <c r="F2519" s="11"/>
      <c r="G2519" s="11"/>
      <c r="H2519" s="11"/>
      <c r="I2519" s="11"/>
      <c r="J2519" s="11"/>
      <c r="K2519" s="11"/>
      <c r="L2519" s="15">
        <v>29481.0</v>
      </c>
      <c r="M2519" s="15">
        <v>0.893</v>
      </c>
    </row>
    <row r="2520">
      <c r="A2520" s="15" t="str">
        <f t="shared" si="1"/>
        <v>Turks and Caicos Islands-The Americas2009</v>
      </c>
      <c r="B2520" s="5" t="s">
        <v>83</v>
      </c>
      <c r="C2520" s="17" t="s">
        <v>272</v>
      </c>
      <c r="D2520" s="10" t="s">
        <v>71</v>
      </c>
      <c r="E2520" s="11"/>
      <c r="F2520" s="11"/>
      <c r="G2520" s="11"/>
      <c r="H2520" s="11"/>
      <c r="I2520" s="11"/>
      <c r="J2520" s="11"/>
      <c r="K2520" s="11"/>
      <c r="L2520" s="15">
        <v>30247.0</v>
      </c>
      <c r="M2520" s="15">
        <v>0.898</v>
      </c>
    </row>
    <row r="2521">
      <c r="A2521" s="15" t="str">
        <f t="shared" si="1"/>
        <v>Turks and Caicos Islands-The Americas2010</v>
      </c>
      <c r="B2521" s="5" t="s">
        <v>83</v>
      </c>
      <c r="C2521" s="17" t="s">
        <v>272</v>
      </c>
      <c r="D2521" s="10" t="s">
        <v>72</v>
      </c>
      <c r="E2521" s="11"/>
      <c r="F2521" s="11"/>
      <c r="G2521" s="11"/>
      <c r="H2521" s="11"/>
      <c r="I2521" s="11"/>
      <c r="J2521" s="11"/>
      <c r="K2521" s="11"/>
      <c r="L2521" s="15">
        <v>30993.0</v>
      </c>
      <c r="M2521" s="15">
        <v>0.902</v>
      </c>
    </row>
    <row r="2522">
      <c r="A2522" s="15" t="str">
        <f t="shared" si="1"/>
        <v>Turks and Caicos Islands-The Americas2011</v>
      </c>
      <c r="B2522" s="5" t="s">
        <v>83</v>
      </c>
      <c r="C2522" s="17" t="s">
        <v>272</v>
      </c>
      <c r="D2522" s="10" t="s">
        <v>73</v>
      </c>
      <c r="E2522" s="11"/>
      <c r="F2522" s="11"/>
      <c r="G2522" s="11"/>
      <c r="H2522" s="11"/>
      <c r="I2522" s="11"/>
      <c r="J2522" s="11"/>
      <c r="K2522" s="11"/>
      <c r="L2522" s="15">
        <v>31726.0</v>
      </c>
      <c r="M2522" s="15">
        <v>0.907</v>
      </c>
    </row>
    <row r="2523">
      <c r="A2523" s="15" t="str">
        <f t="shared" si="1"/>
        <v>Turks and Caicos Islands-The Americas2012</v>
      </c>
      <c r="B2523" s="5" t="s">
        <v>83</v>
      </c>
      <c r="C2523" s="17" t="s">
        <v>272</v>
      </c>
      <c r="D2523" s="10" t="s">
        <v>74</v>
      </c>
      <c r="E2523" s="11"/>
      <c r="F2523" s="11"/>
      <c r="G2523" s="11"/>
      <c r="H2523" s="11"/>
      <c r="I2523" s="11"/>
      <c r="J2523" s="11"/>
      <c r="K2523" s="11"/>
      <c r="L2523" s="15">
        <v>32427.0</v>
      </c>
      <c r="M2523" s="15">
        <v>0.911</v>
      </c>
    </row>
    <row r="2524">
      <c r="A2524" s="15" t="str">
        <f t="shared" si="1"/>
        <v>Uganda-Africa2000</v>
      </c>
      <c r="B2524" s="5" t="s">
        <v>77</v>
      </c>
      <c r="C2524" s="17" t="s">
        <v>273</v>
      </c>
      <c r="D2524" s="10" t="s">
        <v>62</v>
      </c>
      <c r="E2524" s="15">
        <v>0.048</v>
      </c>
      <c r="F2524" s="15">
        <v>0.089</v>
      </c>
      <c r="G2524" s="15">
        <v>48.0</v>
      </c>
      <c r="H2524" s="15">
        <v>48.0</v>
      </c>
      <c r="I2524" s="15">
        <v>0.493</v>
      </c>
      <c r="J2524" s="15">
        <v>0.481</v>
      </c>
      <c r="K2524" s="15">
        <v>0.027</v>
      </c>
      <c r="L2524" s="15">
        <v>2.4275641E7</v>
      </c>
      <c r="M2524" s="15">
        <v>0.121</v>
      </c>
    </row>
    <row r="2525">
      <c r="A2525" s="15" t="str">
        <f t="shared" si="1"/>
        <v>Uganda-Africa2001</v>
      </c>
      <c r="B2525" s="5" t="s">
        <v>77</v>
      </c>
      <c r="C2525" s="17" t="s">
        <v>273</v>
      </c>
      <c r="D2525" s="10" t="s">
        <v>63</v>
      </c>
      <c r="E2525" s="15">
        <v>0.048</v>
      </c>
      <c r="F2525" s="15">
        <v>0.085</v>
      </c>
      <c r="G2525" s="15">
        <v>49.0</v>
      </c>
      <c r="H2525" s="15">
        <v>49.0</v>
      </c>
      <c r="I2525" s="15">
        <v>0.493</v>
      </c>
      <c r="J2525" s="15">
        <v>0.48</v>
      </c>
      <c r="K2525" s="15">
        <v>0.027</v>
      </c>
      <c r="L2525" s="15">
        <v>2.5088033E7</v>
      </c>
      <c r="M2525" s="15">
        <v>0.122</v>
      </c>
    </row>
    <row r="2526">
      <c r="A2526" s="15" t="str">
        <f t="shared" si="1"/>
        <v>Uganda-Africa2002</v>
      </c>
      <c r="B2526" s="5" t="s">
        <v>77</v>
      </c>
      <c r="C2526" s="17" t="s">
        <v>273</v>
      </c>
      <c r="D2526" s="10" t="s">
        <v>64</v>
      </c>
      <c r="E2526" s="15">
        <v>0.048</v>
      </c>
      <c r="F2526" s="15">
        <v>0.081</v>
      </c>
      <c r="G2526" s="15">
        <v>50.0</v>
      </c>
      <c r="H2526" s="15">
        <v>50.0</v>
      </c>
      <c r="I2526" s="15">
        <v>0.494</v>
      </c>
      <c r="J2526" s="15">
        <v>0.48</v>
      </c>
      <c r="K2526" s="15">
        <v>0.026</v>
      </c>
      <c r="L2526" s="15">
        <v>2.5943441E7</v>
      </c>
      <c r="M2526" s="15">
        <v>0.123</v>
      </c>
    </row>
    <row r="2527">
      <c r="A2527" s="15" t="str">
        <f t="shared" si="1"/>
        <v>Uganda-Africa2003</v>
      </c>
      <c r="B2527" s="5" t="s">
        <v>77</v>
      </c>
      <c r="C2527" s="17" t="s">
        <v>273</v>
      </c>
      <c r="D2527" s="10" t="s">
        <v>65</v>
      </c>
      <c r="E2527" s="15">
        <v>0.047</v>
      </c>
      <c r="F2527" s="15">
        <v>0.077</v>
      </c>
      <c r="G2527" s="15">
        <v>51.0</v>
      </c>
      <c r="H2527" s="15">
        <v>51.0</v>
      </c>
      <c r="I2527" s="15">
        <v>0.494</v>
      </c>
      <c r="J2527" s="15">
        <v>0.481</v>
      </c>
      <c r="K2527" s="15">
        <v>0.026</v>
      </c>
      <c r="L2527" s="15">
        <v>2.6838428E7</v>
      </c>
      <c r="M2527" s="15">
        <v>0.125</v>
      </c>
    </row>
    <row r="2528">
      <c r="A2528" s="15" t="str">
        <f t="shared" si="1"/>
        <v>Uganda-Africa2004</v>
      </c>
      <c r="B2528" s="5" t="s">
        <v>77</v>
      </c>
      <c r="C2528" s="17" t="s">
        <v>273</v>
      </c>
      <c r="D2528" s="10" t="s">
        <v>66</v>
      </c>
      <c r="E2528" s="15">
        <v>0.047</v>
      </c>
      <c r="F2528" s="15">
        <v>0.073</v>
      </c>
      <c r="G2528" s="15">
        <v>52.0</v>
      </c>
      <c r="H2528" s="15">
        <v>52.0</v>
      </c>
      <c r="I2528" s="15">
        <v>0.494</v>
      </c>
      <c r="J2528" s="15">
        <v>0.481</v>
      </c>
      <c r="K2528" s="15">
        <v>0.025</v>
      </c>
      <c r="L2528" s="15">
        <v>2.7766986E7</v>
      </c>
      <c r="M2528" s="15">
        <v>0.128</v>
      </c>
    </row>
    <row r="2529">
      <c r="A2529" s="15" t="str">
        <f t="shared" si="1"/>
        <v>Uganda-Africa2005</v>
      </c>
      <c r="B2529" s="5" t="s">
        <v>77</v>
      </c>
      <c r="C2529" s="17" t="s">
        <v>273</v>
      </c>
      <c r="D2529" s="10" t="s">
        <v>67</v>
      </c>
      <c r="E2529" s="15">
        <v>0.047</v>
      </c>
      <c r="F2529" s="15">
        <v>0.068</v>
      </c>
      <c r="G2529" s="15">
        <v>53.0</v>
      </c>
      <c r="H2529" s="15">
        <v>52.0</v>
      </c>
      <c r="I2529" s="15">
        <v>0.494</v>
      </c>
      <c r="J2529" s="15">
        <v>0.481</v>
      </c>
      <c r="K2529" s="15">
        <v>0.025</v>
      </c>
      <c r="L2529" s="15">
        <v>2.8724869E7</v>
      </c>
      <c r="M2529" s="15">
        <v>0.13</v>
      </c>
    </row>
    <row r="2530">
      <c r="A2530" s="15" t="str">
        <f t="shared" si="1"/>
        <v>Uganda-Africa2006</v>
      </c>
      <c r="B2530" s="5" t="s">
        <v>77</v>
      </c>
      <c r="C2530" s="17" t="s">
        <v>273</v>
      </c>
      <c r="D2530" s="10" t="s">
        <v>68</v>
      </c>
      <c r="E2530" s="15">
        <v>0.046</v>
      </c>
      <c r="F2530" s="15">
        <v>0.064</v>
      </c>
      <c r="G2530" s="15">
        <v>54.0</v>
      </c>
      <c r="H2530" s="15">
        <v>53.0</v>
      </c>
      <c r="I2530" s="15">
        <v>0.493</v>
      </c>
      <c r="J2530" s="15">
        <v>0.482</v>
      </c>
      <c r="K2530" s="15">
        <v>0.025</v>
      </c>
      <c r="L2530" s="15">
        <v>2.9711397E7</v>
      </c>
      <c r="M2530" s="15">
        <v>0.133</v>
      </c>
    </row>
    <row r="2531">
      <c r="A2531" s="15" t="str">
        <f t="shared" si="1"/>
        <v>Uganda-Africa2007</v>
      </c>
      <c r="B2531" s="5" t="s">
        <v>77</v>
      </c>
      <c r="C2531" s="17" t="s">
        <v>273</v>
      </c>
      <c r="D2531" s="10" t="s">
        <v>69</v>
      </c>
      <c r="E2531" s="15">
        <v>0.046</v>
      </c>
      <c r="F2531" s="15">
        <v>0.061</v>
      </c>
      <c r="G2531" s="15">
        <v>55.0</v>
      </c>
      <c r="H2531" s="15">
        <v>54.0</v>
      </c>
      <c r="I2531" s="15">
        <v>0.492</v>
      </c>
      <c r="J2531" s="15">
        <v>0.483</v>
      </c>
      <c r="K2531" s="15">
        <v>0.025</v>
      </c>
      <c r="L2531" s="15">
        <v>3.0728747E7</v>
      </c>
      <c r="M2531" s="15">
        <v>0.136</v>
      </c>
    </row>
    <row r="2532">
      <c r="A2532" s="15" t="str">
        <f t="shared" si="1"/>
        <v>Uganda-Africa2008</v>
      </c>
      <c r="B2532" s="5" t="s">
        <v>77</v>
      </c>
      <c r="C2532" s="17" t="s">
        <v>273</v>
      </c>
      <c r="D2532" s="10" t="s">
        <v>70</v>
      </c>
      <c r="E2532" s="15">
        <v>0.046</v>
      </c>
      <c r="F2532" s="15">
        <v>0.057</v>
      </c>
      <c r="G2532" s="15">
        <v>56.0</v>
      </c>
      <c r="H2532" s="15">
        <v>55.0</v>
      </c>
      <c r="I2532" s="15">
        <v>0.491</v>
      </c>
      <c r="J2532" s="15">
        <v>0.484</v>
      </c>
      <c r="K2532" s="15">
        <v>0.025</v>
      </c>
      <c r="L2532" s="15">
        <v>3.1778799E7</v>
      </c>
      <c r="M2532" s="15">
        <v>0.139</v>
      </c>
    </row>
    <row r="2533">
      <c r="A2533" s="15" t="str">
        <f t="shared" si="1"/>
        <v>Uganda-Africa2009</v>
      </c>
      <c r="B2533" s="5" t="s">
        <v>77</v>
      </c>
      <c r="C2533" s="17" t="s">
        <v>273</v>
      </c>
      <c r="D2533" s="10" t="s">
        <v>71</v>
      </c>
      <c r="E2533" s="15">
        <v>0.045</v>
      </c>
      <c r="F2533" s="15">
        <v>0.054</v>
      </c>
      <c r="G2533" s="15">
        <v>57.0</v>
      </c>
      <c r="H2533" s="15">
        <v>56.0</v>
      </c>
      <c r="I2533" s="15">
        <v>0.49</v>
      </c>
      <c r="J2533" s="15">
        <v>0.486</v>
      </c>
      <c r="K2533" s="15">
        <v>0.025</v>
      </c>
      <c r="L2533" s="15">
        <v>3.2864328E7</v>
      </c>
      <c r="M2533" s="15">
        <v>0.142</v>
      </c>
    </row>
    <row r="2534">
      <c r="A2534" s="15" t="str">
        <f t="shared" si="1"/>
        <v>Uganda-Africa2010</v>
      </c>
      <c r="B2534" s="5" t="s">
        <v>77</v>
      </c>
      <c r="C2534" s="17" t="s">
        <v>273</v>
      </c>
      <c r="D2534" s="10" t="s">
        <v>72</v>
      </c>
      <c r="E2534" s="15">
        <v>0.045</v>
      </c>
      <c r="F2534" s="15">
        <v>0.051</v>
      </c>
      <c r="G2534" s="15">
        <v>58.0</v>
      </c>
      <c r="H2534" s="15">
        <v>56.0</v>
      </c>
      <c r="I2534" s="15">
        <v>0.489</v>
      </c>
      <c r="J2534" s="15">
        <v>0.487</v>
      </c>
      <c r="K2534" s="15">
        <v>0.024</v>
      </c>
      <c r="L2534" s="15">
        <v>3.3987213E7</v>
      </c>
      <c r="M2534" s="15">
        <v>0.145</v>
      </c>
    </row>
    <row r="2535">
      <c r="A2535" s="15" t="str">
        <f t="shared" si="1"/>
        <v>Uganda-Africa2011</v>
      </c>
      <c r="B2535" s="5" t="s">
        <v>77</v>
      </c>
      <c r="C2535" s="17" t="s">
        <v>273</v>
      </c>
      <c r="D2535" s="10" t="s">
        <v>73</v>
      </c>
      <c r="E2535" s="15">
        <v>0.044</v>
      </c>
      <c r="F2535" s="15">
        <v>0.049</v>
      </c>
      <c r="G2535" s="15">
        <v>59.0</v>
      </c>
      <c r="H2535" s="15">
        <v>57.0</v>
      </c>
      <c r="I2535" s="15">
        <v>0.487</v>
      </c>
      <c r="J2535" s="15">
        <v>0.489</v>
      </c>
      <c r="K2535" s="15">
        <v>0.024</v>
      </c>
      <c r="L2535" s="15">
        <v>3.5148064E7</v>
      </c>
      <c r="M2535" s="15">
        <v>0.148</v>
      </c>
    </row>
    <row r="2536">
      <c r="A2536" s="15" t="str">
        <f t="shared" si="1"/>
        <v>Uganda-Africa2012</v>
      </c>
      <c r="B2536" s="5" t="s">
        <v>77</v>
      </c>
      <c r="C2536" s="17" t="s">
        <v>273</v>
      </c>
      <c r="D2536" s="10" t="s">
        <v>74</v>
      </c>
      <c r="E2536" s="15">
        <v>0.044</v>
      </c>
      <c r="F2536" s="15">
        <v>0.045</v>
      </c>
      <c r="G2536" s="15">
        <v>60.0</v>
      </c>
      <c r="H2536" s="15">
        <v>58.0</v>
      </c>
      <c r="I2536" s="15">
        <v>0.485</v>
      </c>
      <c r="J2536" s="15">
        <v>0.49</v>
      </c>
      <c r="K2536" s="15">
        <v>0.024</v>
      </c>
      <c r="L2536" s="15">
        <v>3.634586E7</v>
      </c>
      <c r="M2536" s="15">
        <v>0.151</v>
      </c>
    </row>
    <row r="2537">
      <c r="A2537" s="15" t="str">
        <f t="shared" si="1"/>
        <v>Ukraine-Europe2000</v>
      </c>
      <c r="B2537" s="5" t="s">
        <v>75</v>
      </c>
      <c r="C2537" s="17" t="s">
        <v>274</v>
      </c>
      <c r="D2537" s="10" t="s">
        <v>62</v>
      </c>
      <c r="E2537" s="15">
        <v>0.008</v>
      </c>
      <c r="F2537" s="15">
        <v>0.016</v>
      </c>
      <c r="G2537" s="15">
        <v>74.0</v>
      </c>
      <c r="H2537" s="15">
        <v>62.0</v>
      </c>
      <c r="I2537" s="15">
        <v>0.175</v>
      </c>
      <c r="J2537" s="15">
        <v>0.688</v>
      </c>
      <c r="K2537" s="15">
        <v>0.138</v>
      </c>
      <c r="L2537" s="15">
        <v>4.9175848E7</v>
      </c>
      <c r="M2537" s="15">
        <v>0.671</v>
      </c>
    </row>
    <row r="2538">
      <c r="A2538" s="15" t="str">
        <f t="shared" si="1"/>
        <v>Ukraine-Europe2001</v>
      </c>
      <c r="B2538" s="5" t="s">
        <v>75</v>
      </c>
      <c r="C2538" s="17" t="s">
        <v>274</v>
      </c>
      <c r="D2538" s="10" t="s">
        <v>63</v>
      </c>
      <c r="E2538" s="15">
        <v>0.008</v>
      </c>
      <c r="F2538" s="15">
        <v>0.015</v>
      </c>
      <c r="G2538" s="15">
        <v>74.0</v>
      </c>
      <c r="H2538" s="15">
        <v>63.0</v>
      </c>
      <c r="I2538" s="15">
        <v>0.168</v>
      </c>
      <c r="J2538" s="15">
        <v>0.691</v>
      </c>
      <c r="K2538" s="15">
        <v>0.141</v>
      </c>
      <c r="L2538" s="15">
        <v>4.8683865E7</v>
      </c>
      <c r="M2538" s="15">
        <v>0.672</v>
      </c>
    </row>
    <row r="2539">
      <c r="A2539" s="15" t="str">
        <f t="shared" si="1"/>
        <v>Ukraine-Europe2002</v>
      </c>
      <c r="B2539" s="5" t="s">
        <v>75</v>
      </c>
      <c r="C2539" s="17" t="s">
        <v>274</v>
      </c>
      <c r="D2539" s="10" t="s">
        <v>64</v>
      </c>
      <c r="E2539" s="15">
        <v>0.009</v>
      </c>
      <c r="F2539" s="15">
        <v>0.014</v>
      </c>
      <c r="G2539" s="15">
        <v>74.0</v>
      </c>
      <c r="H2539" s="15">
        <v>63.0</v>
      </c>
      <c r="I2539" s="15">
        <v>0.162</v>
      </c>
      <c r="J2539" s="15">
        <v>0.692</v>
      </c>
      <c r="K2539" s="15">
        <v>0.145</v>
      </c>
      <c r="L2539" s="15">
        <v>4.82025E7</v>
      </c>
      <c r="M2539" s="15">
        <v>0.673</v>
      </c>
    </row>
    <row r="2540">
      <c r="A2540" s="15" t="str">
        <f t="shared" si="1"/>
        <v>Ukraine-Europe2003</v>
      </c>
      <c r="B2540" s="5" t="s">
        <v>75</v>
      </c>
      <c r="C2540" s="17" t="s">
        <v>274</v>
      </c>
      <c r="D2540" s="10" t="s">
        <v>65</v>
      </c>
      <c r="E2540" s="15">
        <v>0.009</v>
      </c>
      <c r="F2540" s="15">
        <v>0.014</v>
      </c>
      <c r="G2540" s="15">
        <v>74.0</v>
      </c>
      <c r="H2540" s="15">
        <v>63.0</v>
      </c>
      <c r="I2540" s="15">
        <v>0.156</v>
      </c>
      <c r="J2540" s="15">
        <v>0.693</v>
      </c>
      <c r="K2540" s="15">
        <v>0.15</v>
      </c>
      <c r="L2540" s="15">
        <v>4.781295E7</v>
      </c>
      <c r="M2540" s="15">
        <v>0.674</v>
      </c>
    </row>
    <row r="2541">
      <c r="A2541" s="15" t="str">
        <f t="shared" si="1"/>
        <v>Ukraine-Europe2004</v>
      </c>
      <c r="B2541" s="5" t="s">
        <v>75</v>
      </c>
      <c r="C2541" s="17" t="s">
        <v>274</v>
      </c>
      <c r="D2541" s="10" t="s">
        <v>66</v>
      </c>
      <c r="E2541" s="15">
        <v>0.009</v>
      </c>
      <c r="F2541" s="15">
        <v>0.013</v>
      </c>
      <c r="G2541" s="15">
        <v>74.0</v>
      </c>
      <c r="H2541" s="15">
        <v>63.0</v>
      </c>
      <c r="I2541" s="15">
        <v>0.151</v>
      </c>
      <c r="J2541" s="15">
        <v>0.694</v>
      </c>
      <c r="K2541" s="15">
        <v>0.155</v>
      </c>
      <c r="L2541" s="15">
        <v>4.74516E7</v>
      </c>
      <c r="M2541" s="15">
        <v>0.676</v>
      </c>
    </row>
    <row r="2542">
      <c r="A2542" s="15" t="str">
        <f t="shared" si="1"/>
        <v>Ukraine-Europe2005</v>
      </c>
      <c r="B2542" s="5" t="s">
        <v>75</v>
      </c>
      <c r="C2542" s="17" t="s">
        <v>274</v>
      </c>
      <c r="D2542" s="10" t="s">
        <v>67</v>
      </c>
      <c r="E2542" s="15">
        <v>0.009</v>
      </c>
      <c r="F2542" s="15">
        <v>0.013</v>
      </c>
      <c r="G2542" s="15">
        <v>74.0</v>
      </c>
      <c r="H2542" s="15">
        <v>62.0</v>
      </c>
      <c r="I2542" s="15">
        <v>0.147</v>
      </c>
      <c r="J2542" s="15">
        <v>0.695</v>
      </c>
      <c r="K2542" s="15">
        <v>0.158</v>
      </c>
      <c r="L2542" s="15">
        <v>4.710515E7</v>
      </c>
      <c r="M2542" s="15">
        <v>0.678</v>
      </c>
    </row>
    <row r="2543">
      <c r="A2543" s="15" t="str">
        <f t="shared" si="1"/>
        <v>Ukraine-Europe2006</v>
      </c>
      <c r="B2543" s="5" t="s">
        <v>75</v>
      </c>
      <c r="C2543" s="17" t="s">
        <v>274</v>
      </c>
      <c r="D2543" s="10" t="s">
        <v>68</v>
      </c>
      <c r="E2543" s="15">
        <v>0.01</v>
      </c>
      <c r="F2543" s="15">
        <v>0.012</v>
      </c>
      <c r="G2543" s="15">
        <v>74.0</v>
      </c>
      <c r="H2543" s="15">
        <v>62.0</v>
      </c>
      <c r="I2543" s="15">
        <v>0.143</v>
      </c>
      <c r="J2543" s="15">
        <v>0.697</v>
      </c>
      <c r="K2543" s="15">
        <v>0.16</v>
      </c>
      <c r="L2543" s="15">
        <v>4.678775E7</v>
      </c>
      <c r="M2543" s="15">
        <v>0.68</v>
      </c>
    </row>
    <row r="2544">
      <c r="A2544" s="15" t="str">
        <f t="shared" si="1"/>
        <v>Ukraine-Europe2007</v>
      </c>
      <c r="B2544" s="5" t="s">
        <v>75</v>
      </c>
      <c r="C2544" s="17" t="s">
        <v>274</v>
      </c>
      <c r="D2544" s="10" t="s">
        <v>69</v>
      </c>
      <c r="E2544" s="15">
        <v>0.01</v>
      </c>
      <c r="F2544" s="15">
        <v>0.012</v>
      </c>
      <c r="G2544" s="15">
        <v>74.0</v>
      </c>
      <c r="H2544" s="15">
        <v>63.0</v>
      </c>
      <c r="I2544" s="15">
        <v>0.141</v>
      </c>
      <c r="J2544" s="15">
        <v>0.698</v>
      </c>
      <c r="K2544" s="15">
        <v>0.161</v>
      </c>
      <c r="L2544" s="15">
        <v>4.650935E7</v>
      </c>
      <c r="M2544" s="15">
        <v>0.681</v>
      </c>
    </row>
    <row r="2545">
      <c r="A2545" s="15" t="str">
        <f t="shared" si="1"/>
        <v>Ukraine-Europe2008</v>
      </c>
      <c r="B2545" s="5" t="s">
        <v>75</v>
      </c>
      <c r="C2545" s="17" t="s">
        <v>274</v>
      </c>
      <c r="D2545" s="10" t="s">
        <v>70</v>
      </c>
      <c r="E2545" s="15">
        <v>0.011</v>
      </c>
      <c r="F2545" s="15">
        <v>0.011</v>
      </c>
      <c r="G2545" s="15">
        <v>74.0</v>
      </c>
      <c r="H2545" s="15">
        <v>63.0</v>
      </c>
      <c r="I2545" s="15">
        <v>0.139</v>
      </c>
      <c r="J2545" s="15">
        <v>0.7</v>
      </c>
      <c r="K2545" s="15">
        <v>0.16</v>
      </c>
      <c r="L2545" s="15">
        <v>4.62582E7</v>
      </c>
      <c r="M2545" s="15">
        <v>0.683</v>
      </c>
    </row>
    <row r="2546">
      <c r="A2546" s="15" t="str">
        <f t="shared" si="1"/>
        <v>Ukraine-Europe2009</v>
      </c>
      <c r="B2546" s="5" t="s">
        <v>75</v>
      </c>
      <c r="C2546" s="17" t="s">
        <v>274</v>
      </c>
      <c r="D2546" s="10" t="s">
        <v>71</v>
      </c>
      <c r="E2546" s="15">
        <v>0.011</v>
      </c>
      <c r="F2546" s="15">
        <v>0.011</v>
      </c>
      <c r="G2546" s="15">
        <v>75.0</v>
      </c>
      <c r="H2546" s="15">
        <v>64.0</v>
      </c>
      <c r="I2546" s="15">
        <v>0.139</v>
      </c>
      <c r="J2546" s="15">
        <v>0.702</v>
      </c>
      <c r="K2546" s="15">
        <v>0.159</v>
      </c>
      <c r="L2546" s="15">
        <v>4.60533E7</v>
      </c>
      <c r="M2546" s="15">
        <v>0.685</v>
      </c>
    </row>
    <row r="2547">
      <c r="A2547" s="15" t="str">
        <f t="shared" si="1"/>
        <v>Ukraine-Europe2010</v>
      </c>
      <c r="B2547" s="5" t="s">
        <v>75</v>
      </c>
      <c r="C2547" s="17" t="s">
        <v>274</v>
      </c>
      <c r="D2547" s="10" t="s">
        <v>72</v>
      </c>
      <c r="E2547" s="15">
        <v>0.011</v>
      </c>
      <c r="F2547" s="15">
        <v>0.01</v>
      </c>
      <c r="G2547" s="15">
        <v>76.0</v>
      </c>
      <c r="H2547" s="15">
        <v>65.0</v>
      </c>
      <c r="I2547" s="15">
        <v>0.139</v>
      </c>
      <c r="J2547" s="15">
        <v>0.703</v>
      </c>
      <c r="K2547" s="15">
        <v>0.158</v>
      </c>
      <c r="L2547" s="15">
        <v>4.58707E7</v>
      </c>
      <c r="M2547" s="15">
        <v>0.687</v>
      </c>
    </row>
    <row r="2548">
      <c r="A2548" s="15" t="str">
        <f t="shared" si="1"/>
        <v>Ukraine-Europe2011</v>
      </c>
      <c r="B2548" s="5" t="s">
        <v>75</v>
      </c>
      <c r="C2548" s="17" t="s">
        <v>274</v>
      </c>
      <c r="D2548" s="10" t="s">
        <v>73</v>
      </c>
      <c r="E2548" s="15">
        <v>0.011</v>
      </c>
      <c r="F2548" s="15">
        <v>0.01</v>
      </c>
      <c r="G2548" s="15">
        <v>76.0</v>
      </c>
      <c r="H2548" s="15">
        <v>66.0</v>
      </c>
      <c r="I2548" s="15">
        <v>0.14</v>
      </c>
      <c r="J2548" s="15">
        <v>0.704</v>
      </c>
      <c r="K2548" s="15">
        <v>0.156</v>
      </c>
      <c r="L2548" s="15">
        <v>4.57061E7</v>
      </c>
      <c r="M2548" s="15">
        <v>0.689</v>
      </c>
    </row>
    <row r="2549">
      <c r="A2549" s="15" t="str">
        <f t="shared" si="1"/>
        <v>Ukraine-Europe2012</v>
      </c>
      <c r="B2549" s="5" t="s">
        <v>75</v>
      </c>
      <c r="C2549" s="17" t="s">
        <v>274</v>
      </c>
      <c r="D2549" s="10" t="s">
        <v>74</v>
      </c>
      <c r="E2549" s="15">
        <v>0.011</v>
      </c>
      <c r="F2549" s="15">
        <v>0.009</v>
      </c>
      <c r="G2549" s="15">
        <v>76.0</v>
      </c>
      <c r="H2549" s="15">
        <v>66.0</v>
      </c>
      <c r="I2549" s="15">
        <v>0.142</v>
      </c>
      <c r="J2549" s="15">
        <v>0.705</v>
      </c>
      <c r="K2549" s="15">
        <v>0.153</v>
      </c>
      <c r="L2549" s="15">
        <v>4.55933E7</v>
      </c>
      <c r="M2549" s="15">
        <v>0.691</v>
      </c>
    </row>
    <row r="2550">
      <c r="A2550" s="15" t="str">
        <f t="shared" si="1"/>
        <v>United Arab Emirates-Middle East2000</v>
      </c>
      <c r="B2550" s="5" t="s">
        <v>92</v>
      </c>
      <c r="C2550" s="17" t="s">
        <v>275</v>
      </c>
      <c r="D2550" s="10" t="s">
        <v>62</v>
      </c>
      <c r="E2550" s="15">
        <v>0.017</v>
      </c>
      <c r="F2550" s="15">
        <v>0.01</v>
      </c>
      <c r="G2550" s="15">
        <v>75.0</v>
      </c>
      <c r="H2550" s="15">
        <v>73.0</v>
      </c>
      <c r="I2550" s="15">
        <v>0.254</v>
      </c>
      <c r="J2550" s="15">
        <v>0.736</v>
      </c>
      <c r="K2550" s="15">
        <v>0.01</v>
      </c>
      <c r="L2550" s="15">
        <v>3026352.0</v>
      </c>
      <c r="M2550" s="15">
        <v>0.802</v>
      </c>
    </row>
    <row r="2551">
      <c r="A2551" s="15" t="str">
        <f t="shared" si="1"/>
        <v>United Arab Emirates-Middle East2001</v>
      </c>
      <c r="B2551" s="5" t="s">
        <v>92</v>
      </c>
      <c r="C2551" s="17" t="s">
        <v>275</v>
      </c>
      <c r="D2551" s="10" t="s">
        <v>63</v>
      </c>
      <c r="E2551" s="15">
        <v>0.016</v>
      </c>
      <c r="F2551" s="15">
        <v>0.009</v>
      </c>
      <c r="G2551" s="15">
        <v>76.0</v>
      </c>
      <c r="H2551" s="15">
        <v>74.0</v>
      </c>
      <c r="I2551" s="15">
        <v>0.249</v>
      </c>
      <c r="J2551" s="15">
        <v>0.741</v>
      </c>
      <c r="K2551" s="15">
        <v>0.01</v>
      </c>
      <c r="L2551" s="15">
        <v>3132104.0</v>
      </c>
      <c r="M2551" s="15">
        <v>0.807</v>
      </c>
    </row>
    <row r="2552">
      <c r="A2552" s="15" t="str">
        <f t="shared" si="1"/>
        <v>United Arab Emirates-Middle East2002</v>
      </c>
      <c r="B2552" s="5" t="s">
        <v>92</v>
      </c>
      <c r="C2552" s="17" t="s">
        <v>275</v>
      </c>
      <c r="D2552" s="10" t="s">
        <v>64</v>
      </c>
      <c r="E2552" s="15">
        <v>0.016</v>
      </c>
      <c r="F2552" s="15">
        <v>0.009</v>
      </c>
      <c r="G2552" s="15">
        <v>76.0</v>
      </c>
      <c r="H2552" s="15">
        <v>74.0</v>
      </c>
      <c r="I2552" s="15">
        <v>0.243</v>
      </c>
      <c r="J2552" s="15">
        <v>0.746</v>
      </c>
      <c r="K2552" s="15">
        <v>0.01</v>
      </c>
      <c r="L2552" s="15">
        <v>3223969.0</v>
      </c>
      <c r="M2552" s="15">
        <v>0.811</v>
      </c>
    </row>
    <row r="2553">
      <c r="A2553" s="15" t="str">
        <f t="shared" si="1"/>
        <v>United Arab Emirates-Middle East2003</v>
      </c>
      <c r="B2553" s="5" t="s">
        <v>92</v>
      </c>
      <c r="C2553" s="17" t="s">
        <v>275</v>
      </c>
      <c r="D2553" s="10" t="s">
        <v>65</v>
      </c>
      <c r="E2553" s="15">
        <v>0.016</v>
      </c>
      <c r="F2553" s="15">
        <v>0.009</v>
      </c>
      <c r="G2553" s="15">
        <v>76.0</v>
      </c>
      <c r="H2553" s="15">
        <v>74.0</v>
      </c>
      <c r="I2553" s="15">
        <v>0.234</v>
      </c>
      <c r="J2553" s="15">
        <v>0.756</v>
      </c>
      <c r="K2553" s="15">
        <v>0.01</v>
      </c>
      <c r="L2553" s="15">
        <v>3369254.0</v>
      </c>
      <c r="M2553" s="15">
        <v>0.815</v>
      </c>
    </row>
    <row r="2554">
      <c r="A2554" s="15" t="str">
        <f t="shared" si="1"/>
        <v>United Arab Emirates-Middle East2004</v>
      </c>
      <c r="B2554" s="5" t="s">
        <v>92</v>
      </c>
      <c r="C2554" s="17" t="s">
        <v>275</v>
      </c>
      <c r="D2554" s="10" t="s">
        <v>66</v>
      </c>
      <c r="E2554" s="15">
        <v>0.016</v>
      </c>
      <c r="F2554" s="15">
        <v>0.009</v>
      </c>
      <c r="G2554" s="15">
        <v>76.0</v>
      </c>
      <c r="H2554" s="15">
        <v>74.0</v>
      </c>
      <c r="I2554" s="15">
        <v>0.219</v>
      </c>
      <c r="J2554" s="15">
        <v>0.771</v>
      </c>
      <c r="K2554" s="15">
        <v>0.009</v>
      </c>
      <c r="L2554" s="15">
        <v>3658658.0</v>
      </c>
      <c r="M2554" s="15">
        <v>0.819</v>
      </c>
    </row>
    <row r="2555">
      <c r="A2555" s="15" t="str">
        <f t="shared" si="1"/>
        <v>United Arab Emirates-Middle East2005</v>
      </c>
      <c r="B2555" s="5" t="s">
        <v>92</v>
      </c>
      <c r="C2555" s="17" t="s">
        <v>275</v>
      </c>
      <c r="D2555" s="10" t="s">
        <v>67</v>
      </c>
      <c r="E2555" s="15">
        <v>0.016</v>
      </c>
      <c r="F2555" s="15">
        <v>0.008</v>
      </c>
      <c r="G2555" s="15">
        <v>77.0</v>
      </c>
      <c r="H2555" s="15">
        <v>75.0</v>
      </c>
      <c r="I2555" s="15">
        <v>0.2</v>
      </c>
      <c r="J2555" s="15">
        <v>0.791</v>
      </c>
      <c r="K2555" s="15">
        <v>0.008</v>
      </c>
      <c r="L2555" s="15">
        <v>4148883.0</v>
      </c>
      <c r="M2555" s="15">
        <v>0.823</v>
      </c>
    </row>
    <row r="2556">
      <c r="A2556" s="15" t="str">
        <f t="shared" si="1"/>
        <v>United Arab Emirates-Middle East2006</v>
      </c>
      <c r="B2556" s="5" t="s">
        <v>92</v>
      </c>
      <c r="C2556" s="17" t="s">
        <v>275</v>
      </c>
      <c r="D2556" s="10" t="s">
        <v>68</v>
      </c>
      <c r="E2556" s="15">
        <v>0.016</v>
      </c>
      <c r="F2556" s="15">
        <v>0.008</v>
      </c>
      <c r="G2556" s="15">
        <v>77.0</v>
      </c>
      <c r="H2556" s="15">
        <v>75.0</v>
      </c>
      <c r="I2556" s="15">
        <v>0.18</v>
      </c>
      <c r="J2556" s="15">
        <v>0.813</v>
      </c>
      <c r="K2556" s="15">
        <v>0.007</v>
      </c>
      <c r="L2556" s="15">
        <v>4875639.0</v>
      </c>
      <c r="M2556" s="15">
        <v>0.826</v>
      </c>
    </row>
    <row r="2557">
      <c r="A2557" s="15" t="str">
        <f t="shared" si="1"/>
        <v>United Arab Emirates-Middle East2007</v>
      </c>
      <c r="B2557" s="5" t="s">
        <v>92</v>
      </c>
      <c r="C2557" s="17" t="s">
        <v>275</v>
      </c>
      <c r="D2557" s="10" t="s">
        <v>69</v>
      </c>
      <c r="E2557" s="15">
        <v>0.016</v>
      </c>
      <c r="F2557" s="15">
        <v>0.008</v>
      </c>
      <c r="G2557" s="15">
        <v>77.0</v>
      </c>
      <c r="H2557" s="15">
        <v>75.0</v>
      </c>
      <c r="I2557" s="15">
        <v>0.162</v>
      </c>
      <c r="J2557" s="15">
        <v>0.833</v>
      </c>
      <c r="K2557" s="15">
        <v>0.005</v>
      </c>
      <c r="L2557" s="15">
        <v>5797347.0</v>
      </c>
      <c r="M2557" s="15">
        <v>0.83</v>
      </c>
    </row>
    <row r="2558">
      <c r="A2558" s="15" t="str">
        <f t="shared" si="1"/>
        <v>United Arab Emirates-Middle East2008</v>
      </c>
      <c r="B2558" s="5" t="s">
        <v>92</v>
      </c>
      <c r="C2558" s="17" t="s">
        <v>275</v>
      </c>
      <c r="D2558" s="10" t="s">
        <v>70</v>
      </c>
      <c r="E2558" s="15">
        <v>0.016</v>
      </c>
      <c r="F2558" s="15">
        <v>0.008</v>
      </c>
      <c r="G2558" s="15">
        <v>77.0</v>
      </c>
      <c r="H2558" s="15">
        <v>75.0</v>
      </c>
      <c r="I2558" s="15">
        <v>0.149</v>
      </c>
      <c r="J2558" s="15">
        <v>0.847</v>
      </c>
      <c r="K2558" s="15">
        <v>0.004</v>
      </c>
      <c r="L2558" s="15">
        <v>6798635.0</v>
      </c>
      <c r="M2558" s="15">
        <v>0.834</v>
      </c>
    </row>
    <row r="2559">
      <c r="A2559" s="15" t="str">
        <f t="shared" si="1"/>
        <v>United Arab Emirates-Middle East2009</v>
      </c>
      <c r="B2559" s="5" t="s">
        <v>92</v>
      </c>
      <c r="C2559" s="17" t="s">
        <v>275</v>
      </c>
      <c r="D2559" s="10" t="s">
        <v>71</v>
      </c>
      <c r="E2559" s="15">
        <v>0.016</v>
      </c>
      <c r="F2559" s="15">
        <v>0.008</v>
      </c>
      <c r="G2559" s="15">
        <v>77.0</v>
      </c>
      <c r="H2559" s="15">
        <v>75.0</v>
      </c>
      <c r="I2559" s="15">
        <v>0.141</v>
      </c>
      <c r="J2559" s="15">
        <v>0.855</v>
      </c>
      <c r="K2559" s="15">
        <v>0.004</v>
      </c>
      <c r="L2559" s="15">
        <v>7718319.0</v>
      </c>
      <c r="M2559" s="15">
        <v>0.837</v>
      </c>
    </row>
    <row r="2560">
      <c r="A2560" s="15" t="str">
        <f t="shared" si="1"/>
        <v>United Arab Emirates-Middle East2010</v>
      </c>
      <c r="B2560" s="5" t="s">
        <v>92</v>
      </c>
      <c r="C2560" s="17" t="s">
        <v>275</v>
      </c>
      <c r="D2560" s="10" t="s">
        <v>72</v>
      </c>
      <c r="E2560" s="15">
        <v>0.016</v>
      </c>
      <c r="F2560" s="15">
        <v>0.008</v>
      </c>
      <c r="G2560" s="15">
        <v>78.0</v>
      </c>
      <c r="H2560" s="15">
        <v>76.0</v>
      </c>
      <c r="I2560" s="15">
        <v>0.139</v>
      </c>
      <c r="J2560" s="15">
        <v>0.858</v>
      </c>
      <c r="K2560" s="15">
        <v>0.003</v>
      </c>
      <c r="L2560" s="15">
        <v>8441537.0</v>
      </c>
      <c r="M2560" s="15">
        <v>0.841</v>
      </c>
    </row>
    <row r="2561">
      <c r="A2561" s="15" t="str">
        <f t="shared" si="1"/>
        <v>United Arab Emirates-Middle East2011</v>
      </c>
      <c r="B2561" s="5" t="s">
        <v>92</v>
      </c>
      <c r="C2561" s="17" t="s">
        <v>275</v>
      </c>
      <c r="D2561" s="10" t="s">
        <v>73</v>
      </c>
      <c r="E2561" s="15">
        <v>0.016</v>
      </c>
      <c r="F2561" s="15">
        <v>0.007</v>
      </c>
      <c r="G2561" s="15">
        <v>78.0</v>
      </c>
      <c r="H2561" s="15">
        <v>76.0</v>
      </c>
      <c r="I2561" s="15">
        <v>0.14</v>
      </c>
      <c r="J2561" s="15">
        <v>0.857</v>
      </c>
      <c r="K2561" s="15">
        <v>0.003</v>
      </c>
      <c r="L2561" s="15">
        <v>8925096.0</v>
      </c>
      <c r="M2561" s="15">
        <v>0.844</v>
      </c>
    </row>
    <row r="2562">
      <c r="A2562" s="15" t="str">
        <f t="shared" si="1"/>
        <v>United Arab Emirates-Middle East2012</v>
      </c>
      <c r="B2562" s="5" t="s">
        <v>92</v>
      </c>
      <c r="C2562" s="17" t="s">
        <v>275</v>
      </c>
      <c r="D2562" s="10" t="s">
        <v>74</v>
      </c>
      <c r="E2562" s="15">
        <v>0.015</v>
      </c>
      <c r="F2562" s="15">
        <v>0.007</v>
      </c>
      <c r="G2562" s="15">
        <v>78.0</v>
      </c>
      <c r="H2562" s="15">
        <v>76.0</v>
      </c>
      <c r="I2562" s="15">
        <v>0.144</v>
      </c>
      <c r="J2562" s="15">
        <v>0.852</v>
      </c>
      <c r="K2562" s="15">
        <v>0.004</v>
      </c>
      <c r="L2562" s="15">
        <v>9205651.0</v>
      </c>
      <c r="M2562" s="15">
        <v>0.847</v>
      </c>
    </row>
    <row r="2563">
      <c r="A2563" s="15" t="str">
        <f t="shared" si="1"/>
        <v>United Kingdom-Europe2000</v>
      </c>
      <c r="B2563" s="5" t="s">
        <v>75</v>
      </c>
      <c r="C2563" s="17" t="s">
        <v>276</v>
      </c>
      <c r="D2563" s="10" t="s">
        <v>62</v>
      </c>
      <c r="E2563" s="15">
        <v>0.012</v>
      </c>
      <c r="F2563" s="15">
        <v>0.006</v>
      </c>
      <c r="G2563" s="15">
        <v>80.0</v>
      </c>
      <c r="H2563" s="15">
        <v>75.0</v>
      </c>
      <c r="I2563" s="15">
        <v>0.19</v>
      </c>
      <c r="J2563" s="15">
        <v>0.652</v>
      </c>
      <c r="K2563" s="15">
        <v>0.158</v>
      </c>
      <c r="L2563" s="15">
        <v>5.8892514E7</v>
      </c>
      <c r="M2563" s="15">
        <v>0.787</v>
      </c>
    </row>
    <row r="2564">
      <c r="A2564" s="15" t="str">
        <f t="shared" si="1"/>
        <v>United Kingdom-Europe2001</v>
      </c>
      <c r="B2564" s="5" t="s">
        <v>75</v>
      </c>
      <c r="C2564" s="17" t="s">
        <v>276</v>
      </c>
      <c r="D2564" s="10" t="s">
        <v>63</v>
      </c>
      <c r="E2564" s="15">
        <v>0.011</v>
      </c>
      <c r="F2564" s="15">
        <v>0.006</v>
      </c>
      <c r="G2564" s="15">
        <v>80.0</v>
      </c>
      <c r="H2564" s="15">
        <v>76.0</v>
      </c>
      <c r="I2564" s="15">
        <v>0.188</v>
      </c>
      <c r="J2564" s="15">
        <v>0.654</v>
      </c>
      <c r="K2564" s="15">
        <v>0.158</v>
      </c>
      <c r="L2564" s="15">
        <v>5.9119673E7</v>
      </c>
      <c r="M2564" s="15">
        <v>0.788</v>
      </c>
    </row>
    <row r="2565">
      <c r="A2565" s="15" t="str">
        <f t="shared" si="1"/>
        <v>United Kingdom-Europe2002</v>
      </c>
      <c r="B2565" s="5" t="s">
        <v>75</v>
      </c>
      <c r="C2565" s="17" t="s">
        <v>276</v>
      </c>
      <c r="D2565" s="10" t="s">
        <v>64</v>
      </c>
      <c r="E2565" s="15">
        <v>0.011</v>
      </c>
      <c r="F2565" s="15">
        <v>0.005</v>
      </c>
      <c r="G2565" s="15">
        <v>81.0</v>
      </c>
      <c r="H2565" s="15">
        <v>76.0</v>
      </c>
      <c r="I2565" s="15">
        <v>0.186</v>
      </c>
      <c r="J2565" s="15">
        <v>0.656</v>
      </c>
      <c r="K2565" s="15">
        <v>0.158</v>
      </c>
      <c r="L2565" s="15">
        <v>5.9370479E7</v>
      </c>
      <c r="M2565" s="15">
        <v>0.79</v>
      </c>
    </row>
    <row r="2566">
      <c r="A2566" s="15" t="str">
        <f t="shared" si="1"/>
        <v>United Kingdom-Europe2003</v>
      </c>
      <c r="B2566" s="5" t="s">
        <v>75</v>
      </c>
      <c r="C2566" s="17" t="s">
        <v>276</v>
      </c>
      <c r="D2566" s="10" t="s">
        <v>65</v>
      </c>
      <c r="E2566" s="15">
        <v>0.012</v>
      </c>
      <c r="F2566" s="15">
        <v>0.005</v>
      </c>
      <c r="G2566" s="15">
        <v>81.0</v>
      </c>
      <c r="H2566" s="15">
        <v>76.0</v>
      </c>
      <c r="I2566" s="15">
        <v>0.183</v>
      </c>
      <c r="J2566" s="15">
        <v>0.658</v>
      </c>
      <c r="K2566" s="15">
        <v>0.159</v>
      </c>
      <c r="L2566" s="15">
        <v>5.9647577E7</v>
      </c>
      <c r="M2566" s="15">
        <v>0.793</v>
      </c>
    </row>
    <row r="2567">
      <c r="A2567" s="15" t="str">
        <f t="shared" si="1"/>
        <v>United Kingdom-Europe2004</v>
      </c>
      <c r="B2567" s="5" t="s">
        <v>75</v>
      </c>
      <c r="C2567" s="17" t="s">
        <v>276</v>
      </c>
      <c r="D2567" s="10" t="s">
        <v>66</v>
      </c>
      <c r="E2567" s="15">
        <v>0.012</v>
      </c>
      <c r="F2567" s="15">
        <v>0.005</v>
      </c>
      <c r="G2567" s="15">
        <v>81.0</v>
      </c>
      <c r="H2567" s="15">
        <v>77.0</v>
      </c>
      <c r="I2567" s="15">
        <v>0.181</v>
      </c>
      <c r="J2567" s="15">
        <v>0.66</v>
      </c>
      <c r="K2567" s="15">
        <v>0.159</v>
      </c>
      <c r="L2567" s="15">
        <v>5.9987905E7</v>
      </c>
      <c r="M2567" s="15">
        <v>0.796</v>
      </c>
    </row>
    <row r="2568">
      <c r="A2568" s="15" t="str">
        <f t="shared" si="1"/>
        <v>United Kingdom-Europe2005</v>
      </c>
      <c r="B2568" s="5" t="s">
        <v>75</v>
      </c>
      <c r="C2568" s="17" t="s">
        <v>276</v>
      </c>
      <c r="D2568" s="10" t="s">
        <v>67</v>
      </c>
      <c r="E2568" s="15">
        <v>0.012</v>
      </c>
      <c r="F2568" s="15">
        <v>0.005</v>
      </c>
      <c r="G2568" s="15">
        <v>81.0</v>
      </c>
      <c r="H2568" s="15">
        <v>77.0</v>
      </c>
      <c r="I2568" s="15">
        <v>0.179</v>
      </c>
      <c r="J2568" s="15">
        <v>0.661</v>
      </c>
      <c r="K2568" s="15">
        <v>0.16</v>
      </c>
      <c r="L2568" s="15">
        <v>6.0401206E7</v>
      </c>
      <c r="M2568" s="15">
        <v>0.799</v>
      </c>
    </row>
    <row r="2569">
      <c r="A2569" s="15" t="str">
        <f t="shared" si="1"/>
        <v>United Kingdom-Europe2006</v>
      </c>
      <c r="B2569" s="5" t="s">
        <v>75</v>
      </c>
      <c r="C2569" s="17" t="s">
        <v>276</v>
      </c>
      <c r="D2569" s="10" t="s">
        <v>68</v>
      </c>
      <c r="E2569" s="15">
        <v>0.012</v>
      </c>
      <c r="F2569" s="15">
        <v>0.005</v>
      </c>
      <c r="G2569" s="15">
        <v>81.0</v>
      </c>
      <c r="H2569" s="15">
        <v>77.0</v>
      </c>
      <c r="I2569" s="15">
        <v>0.178</v>
      </c>
      <c r="J2569" s="15">
        <v>0.662</v>
      </c>
      <c r="K2569" s="15">
        <v>0.16</v>
      </c>
      <c r="L2569" s="15">
        <v>6.084682E7</v>
      </c>
      <c r="M2569" s="15">
        <v>0.802</v>
      </c>
    </row>
    <row r="2570">
      <c r="A2570" s="15" t="str">
        <f t="shared" si="1"/>
        <v>United Kingdom-Europe2007</v>
      </c>
      <c r="B2570" s="5" t="s">
        <v>75</v>
      </c>
      <c r="C2570" s="17" t="s">
        <v>276</v>
      </c>
      <c r="D2570" s="10" t="s">
        <v>69</v>
      </c>
      <c r="E2570" s="15">
        <v>0.013</v>
      </c>
      <c r="F2570" s="15">
        <v>0.005</v>
      </c>
      <c r="G2570" s="15">
        <v>82.0</v>
      </c>
      <c r="H2570" s="15">
        <v>77.0</v>
      </c>
      <c r="I2570" s="15">
        <v>0.177</v>
      </c>
      <c r="J2570" s="15">
        <v>0.662</v>
      </c>
      <c r="K2570" s="15">
        <v>0.161</v>
      </c>
      <c r="L2570" s="15">
        <v>6.1322463E7</v>
      </c>
      <c r="M2570" s="15">
        <v>0.805</v>
      </c>
    </row>
    <row r="2571">
      <c r="A2571" s="15" t="str">
        <f t="shared" si="1"/>
        <v>United Kingdom-Europe2008</v>
      </c>
      <c r="B2571" s="5" t="s">
        <v>75</v>
      </c>
      <c r="C2571" s="17" t="s">
        <v>276</v>
      </c>
      <c r="D2571" s="10" t="s">
        <v>70</v>
      </c>
      <c r="E2571" s="15">
        <v>0.013</v>
      </c>
      <c r="F2571" s="15">
        <v>0.005</v>
      </c>
      <c r="G2571" s="15">
        <v>82.0</v>
      </c>
      <c r="H2571" s="15">
        <v>78.0</v>
      </c>
      <c r="I2571" s="15">
        <v>0.176</v>
      </c>
      <c r="J2571" s="15">
        <v>0.661</v>
      </c>
      <c r="K2571" s="15">
        <v>0.162</v>
      </c>
      <c r="L2571" s="15">
        <v>6.1806995E7</v>
      </c>
      <c r="M2571" s="15">
        <v>0.808</v>
      </c>
    </row>
    <row r="2572">
      <c r="A2572" s="15" t="str">
        <f t="shared" si="1"/>
        <v>United Kingdom-Europe2009</v>
      </c>
      <c r="B2572" s="5" t="s">
        <v>75</v>
      </c>
      <c r="C2572" s="17" t="s">
        <v>276</v>
      </c>
      <c r="D2572" s="10" t="s">
        <v>71</v>
      </c>
      <c r="E2572" s="15">
        <v>0.013</v>
      </c>
      <c r="F2572" s="15">
        <v>0.005</v>
      </c>
      <c r="G2572" s="15">
        <v>82.0</v>
      </c>
      <c r="H2572" s="15">
        <v>78.0</v>
      </c>
      <c r="I2572" s="15">
        <v>0.176</v>
      </c>
      <c r="J2572" s="15">
        <v>0.66</v>
      </c>
      <c r="K2572" s="15">
        <v>0.164</v>
      </c>
      <c r="L2572" s="15">
        <v>6.227627E7</v>
      </c>
      <c r="M2572" s="15">
        <v>0.81</v>
      </c>
    </row>
    <row r="2573">
      <c r="A2573" s="15" t="str">
        <f t="shared" si="1"/>
        <v>United Kingdom-Europe2010</v>
      </c>
      <c r="B2573" s="5" t="s">
        <v>75</v>
      </c>
      <c r="C2573" s="17" t="s">
        <v>276</v>
      </c>
      <c r="D2573" s="10" t="s">
        <v>72</v>
      </c>
      <c r="E2573" s="15">
        <v>0.013</v>
      </c>
      <c r="F2573" s="15">
        <v>0.004</v>
      </c>
      <c r="G2573" s="15">
        <v>82.0</v>
      </c>
      <c r="H2573" s="15">
        <v>79.0</v>
      </c>
      <c r="I2573" s="15">
        <v>0.176</v>
      </c>
      <c r="J2573" s="15">
        <v>0.659</v>
      </c>
      <c r="K2573" s="15">
        <v>0.166</v>
      </c>
      <c r="L2573" s="15">
        <v>6.2766365E7</v>
      </c>
      <c r="M2573" s="15">
        <v>0.813</v>
      </c>
    </row>
    <row r="2574">
      <c r="A2574" s="15" t="str">
        <f t="shared" si="1"/>
        <v>United Kingdom-Europe2011</v>
      </c>
      <c r="B2574" s="5" t="s">
        <v>75</v>
      </c>
      <c r="C2574" s="17" t="s">
        <v>276</v>
      </c>
      <c r="D2574" s="10" t="s">
        <v>73</v>
      </c>
      <c r="E2574" s="15">
        <v>0.013</v>
      </c>
      <c r="F2574" s="15">
        <v>0.004</v>
      </c>
      <c r="G2574" s="15">
        <v>83.0</v>
      </c>
      <c r="H2574" s="15">
        <v>79.0</v>
      </c>
      <c r="I2574" s="15">
        <v>0.175</v>
      </c>
      <c r="J2574" s="15">
        <v>0.656</v>
      </c>
      <c r="K2574" s="15">
        <v>0.169</v>
      </c>
      <c r="L2574" s="15">
        <v>6.3258918E7</v>
      </c>
      <c r="M2574" s="15">
        <v>0.816</v>
      </c>
    </row>
    <row r="2575">
      <c r="A2575" s="15" t="str">
        <f t="shared" si="1"/>
        <v>United Kingdom-Europe2012</v>
      </c>
      <c r="B2575" s="5" t="s">
        <v>75</v>
      </c>
      <c r="C2575" s="17" t="s">
        <v>276</v>
      </c>
      <c r="D2575" s="10" t="s">
        <v>74</v>
      </c>
      <c r="E2575" s="15">
        <v>0.013</v>
      </c>
      <c r="F2575" s="15">
        <v>0.004</v>
      </c>
      <c r="G2575" s="15">
        <v>84.0</v>
      </c>
      <c r="H2575" s="15">
        <v>80.0</v>
      </c>
      <c r="I2575" s="15">
        <v>0.175</v>
      </c>
      <c r="J2575" s="15">
        <v>0.653</v>
      </c>
      <c r="K2575" s="15">
        <v>0.172</v>
      </c>
      <c r="L2575" s="15">
        <v>6.3695687E7</v>
      </c>
      <c r="M2575" s="15">
        <v>0.818</v>
      </c>
    </row>
    <row r="2576">
      <c r="A2576" s="15" t="str">
        <f t="shared" si="1"/>
        <v>United States-The Americas2000</v>
      </c>
      <c r="B2576" s="5" t="s">
        <v>83</v>
      </c>
      <c r="C2576" s="17" t="s">
        <v>277</v>
      </c>
      <c r="D2576" s="10" t="s">
        <v>62</v>
      </c>
      <c r="E2576" s="15">
        <v>0.014</v>
      </c>
      <c r="F2576" s="15">
        <v>0.007</v>
      </c>
      <c r="G2576" s="15">
        <v>79.0</v>
      </c>
      <c r="H2576" s="15">
        <v>74.0</v>
      </c>
      <c r="I2576" s="15">
        <v>0.213</v>
      </c>
      <c r="J2576" s="15">
        <v>0.663</v>
      </c>
      <c r="K2576" s="15">
        <v>0.124</v>
      </c>
      <c r="L2576" s="15">
        <v>2.82162411E8</v>
      </c>
      <c r="M2576" s="15">
        <v>0.791</v>
      </c>
    </row>
    <row r="2577">
      <c r="A2577" s="15" t="str">
        <f t="shared" si="1"/>
        <v>United States-The Americas2001</v>
      </c>
      <c r="B2577" s="5" t="s">
        <v>83</v>
      </c>
      <c r="C2577" s="17" t="s">
        <v>277</v>
      </c>
      <c r="D2577" s="10" t="s">
        <v>63</v>
      </c>
      <c r="E2577" s="15">
        <v>0.014</v>
      </c>
      <c r="F2577" s="15">
        <v>0.007</v>
      </c>
      <c r="G2577" s="15">
        <v>79.0</v>
      </c>
      <c r="H2577" s="15">
        <v>74.0</v>
      </c>
      <c r="I2577" s="15">
        <v>0.212</v>
      </c>
      <c r="J2577" s="15">
        <v>0.665</v>
      </c>
      <c r="K2577" s="15">
        <v>0.123</v>
      </c>
      <c r="L2577" s="15">
        <v>2.84968955E8</v>
      </c>
      <c r="M2577" s="15">
        <v>0.792</v>
      </c>
    </row>
    <row r="2578">
      <c r="A2578" s="15" t="str">
        <f t="shared" si="1"/>
        <v>United States-The Americas2002</v>
      </c>
      <c r="B2578" s="5" t="s">
        <v>83</v>
      </c>
      <c r="C2578" s="17" t="s">
        <v>277</v>
      </c>
      <c r="D2578" s="10" t="s">
        <v>64</v>
      </c>
      <c r="E2578" s="15">
        <v>0.014</v>
      </c>
      <c r="F2578" s="15">
        <v>0.007</v>
      </c>
      <c r="G2578" s="15">
        <v>80.0</v>
      </c>
      <c r="H2578" s="15">
        <v>74.0</v>
      </c>
      <c r="I2578" s="15">
        <v>0.21</v>
      </c>
      <c r="J2578" s="15">
        <v>0.667</v>
      </c>
      <c r="K2578" s="15">
        <v>0.123</v>
      </c>
      <c r="L2578" s="15">
        <v>2.87625193E8</v>
      </c>
      <c r="M2578" s="15">
        <v>0.794</v>
      </c>
    </row>
    <row r="2579">
      <c r="A2579" s="15" t="str">
        <f t="shared" si="1"/>
        <v>United States-The Americas2003</v>
      </c>
      <c r="B2579" s="5" t="s">
        <v>83</v>
      </c>
      <c r="C2579" s="17" t="s">
        <v>277</v>
      </c>
      <c r="D2579" s="10" t="s">
        <v>65</v>
      </c>
      <c r="E2579" s="15">
        <v>0.014</v>
      </c>
      <c r="F2579" s="15">
        <v>0.007</v>
      </c>
      <c r="G2579" s="15">
        <v>80.0</v>
      </c>
      <c r="H2579" s="15">
        <v>75.0</v>
      </c>
      <c r="I2579" s="15">
        <v>0.209</v>
      </c>
      <c r="J2579" s="15">
        <v>0.669</v>
      </c>
      <c r="K2579" s="15">
        <v>0.123</v>
      </c>
      <c r="L2579" s="15">
        <v>2.90107933E8</v>
      </c>
      <c r="M2579" s="15">
        <v>0.796</v>
      </c>
    </row>
    <row r="2580">
      <c r="A2580" s="15" t="str">
        <f t="shared" si="1"/>
        <v>United States-The Americas2004</v>
      </c>
      <c r="B2580" s="5" t="s">
        <v>83</v>
      </c>
      <c r="C2580" s="17" t="s">
        <v>277</v>
      </c>
      <c r="D2580" s="10" t="s">
        <v>66</v>
      </c>
      <c r="E2580" s="15">
        <v>0.014</v>
      </c>
      <c r="F2580" s="15">
        <v>0.007</v>
      </c>
      <c r="G2580" s="15">
        <v>80.0</v>
      </c>
      <c r="H2580" s="15">
        <v>75.0</v>
      </c>
      <c r="I2580" s="15">
        <v>0.207</v>
      </c>
      <c r="J2580" s="15">
        <v>0.67</v>
      </c>
      <c r="K2580" s="15">
        <v>0.123</v>
      </c>
      <c r="L2580" s="15">
        <v>2.92805298E8</v>
      </c>
      <c r="M2580" s="15">
        <v>0.798</v>
      </c>
    </row>
    <row r="2581">
      <c r="A2581" s="15" t="str">
        <f t="shared" si="1"/>
        <v>United States-The Americas2005</v>
      </c>
      <c r="B2581" s="5" t="s">
        <v>83</v>
      </c>
      <c r="C2581" s="17" t="s">
        <v>277</v>
      </c>
      <c r="D2581" s="10" t="s">
        <v>67</v>
      </c>
      <c r="E2581" s="15">
        <v>0.014</v>
      </c>
      <c r="F2581" s="15">
        <v>0.007</v>
      </c>
      <c r="G2581" s="15">
        <v>80.0</v>
      </c>
      <c r="H2581" s="15">
        <v>75.0</v>
      </c>
      <c r="I2581" s="15">
        <v>0.205</v>
      </c>
      <c r="J2581" s="15">
        <v>0.671</v>
      </c>
      <c r="K2581" s="15">
        <v>0.123</v>
      </c>
      <c r="L2581" s="15">
        <v>2.95516599E8</v>
      </c>
      <c r="M2581" s="15">
        <v>0.799</v>
      </c>
    </row>
    <row r="2582">
      <c r="A2582" s="15" t="str">
        <f t="shared" si="1"/>
        <v>United States-The Americas2006</v>
      </c>
      <c r="B2582" s="5" t="s">
        <v>83</v>
      </c>
      <c r="C2582" s="17" t="s">
        <v>277</v>
      </c>
      <c r="D2582" s="10" t="s">
        <v>68</v>
      </c>
      <c r="E2582" s="15">
        <v>0.014</v>
      </c>
      <c r="F2582" s="15">
        <v>0.007</v>
      </c>
      <c r="G2582" s="15">
        <v>80.0</v>
      </c>
      <c r="H2582" s="15">
        <v>75.0</v>
      </c>
      <c r="I2582" s="15">
        <v>0.204</v>
      </c>
      <c r="J2582" s="15">
        <v>0.672</v>
      </c>
      <c r="K2582" s="15">
        <v>0.124</v>
      </c>
      <c r="L2582" s="15">
        <v>2.98379912E8</v>
      </c>
      <c r="M2582" s="15">
        <v>0.801</v>
      </c>
    </row>
    <row r="2583">
      <c r="A2583" s="15" t="str">
        <f t="shared" si="1"/>
        <v>United States-The Americas2007</v>
      </c>
      <c r="B2583" s="5" t="s">
        <v>83</v>
      </c>
      <c r="C2583" s="17" t="s">
        <v>277</v>
      </c>
      <c r="D2583" s="10" t="s">
        <v>69</v>
      </c>
      <c r="E2583" s="15">
        <v>0.014</v>
      </c>
      <c r="F2583" s="15">
        <v>0.007</v>
      </c>
      <c r="G2583" s="15">
        <v>80.0</v>
      </c>
      <c r="H2583" s="15">
        <v>75.0</v>
      </c>
      <c r="I2583" s="15">
        <v>0.202</v>
      </c>
      <c r="J2583" s="15">
        <v>0.673</v>
      </c>
      <c r="K2583" s="15">
        <v>0.125</v>
      </c>
      <c r="L2583" s="15">
        <v>3.01231207E8</v>
      </c>
      <c r="M2583" s="15">
        <v>0.803</v>
      </c>
    </row>
    <row r="2584">
      <c r="A2584" s="15" t="str">
        <f t="shared" si="1"/>
        <v>United States-The Americas2008</v>
      </c>
      <c r="B2584" s="5" t="s">
        <v>83</v>
      </c>
      <c r="C2584" s="17" t="s">
        <v>277</v>
      </c>
      <c r="D2584" s="10" t="s">
        <v>70</v>
      </c>
      <c r="E2584" s="15">
        <v>0.014</v>
      </c>
      <c r="F2584" s="15">
        <v>0.007</v>
      </c>
      <c r="G2584" s="15">
        <v>81.0</v>
      </c>
      <c r="H2584" s="15">
        <v>76.0</v>
      </c>
      <c r="I2584" s="15">
        <v>0.201</v>
      </c>
      <c r="J2584" s="15">
        <v>0.673</v>
      </c>
      <c r="K2584" s="15">
        <v>0.127</v>
      </c>
      <c r="L2584" s="15">
        <v>3.04093966E8</v>
      </c>
      <c r="M2584" s="15">
        <v>0.804</v>
      </c>
    </row>
    <row r="2585">
      <c r="A2585" s="15" t="str">
        <f t="shared" si="1"/>
        <v>United States-The Americas2009</v>
      </c>
      <c r="B2585" s="5" t="s">
        <v>83</v>
      </c>
      <c r="C2585" s="17" t="s">
        <v>277</v>
      </c>
      <c r="D2585" s="10" t="s">
        <v>71</v>
      </c>
      <c r="E2585" s="15">
        <v>0.014</v>
      </c>
      <c r="F2585" s="15">
        <v>0.006</v>
      </c>
      <c r="G2585" s="15">
        <v>81.0</v>
      </c>
      <c r="H2585" s="15">
        <v>76.0</v>
      </c>
      <c r="I2585" s="15">
        <v>0.2</v>
      </c>
      <c r="J2585" s="15">
        <v>0.672</v>
      </c>
      <c r="K2585" s="15">
        <v>0.128</v>
      </c>
      <c r="L2585" s="15">
        <v>3.06771529E8</v>
      </c>
      <c r="M2585" s="15">
        <v>0.806</v>
      </c>
    </row>
    <row r="2586">
      <c r="A2586" s="15" t="str">
        <f t="shared" si="1"/>
        <v>United States-The Americas2010</v>
      </c>
      <c r="B2586" s="5" t="s">
        <v>83</v>
      </c>
      <c r="C2586" s="17" t="s">
        <v>277</v>
      </c>
      <c r="D2586" s="10" t="s">
        <v>72</v>
      </c>
      <c r="E2586" s="15">
        <v>0.013</v>
      </c>
      <c r="F2586" s="15">
        <v>0.006</v>
      </c>
      <c r="G2586" s="15">
        <v>81.0</v>
      </c>
      <c r="H2586" s="15">
        <v>76.0</v>
      </c>
      <c r="I2586" s="15">
        <v>0.198</v>
      </c>
      <c r="J2586" s="15">
        <v>0.671</v>
      </c>
      <c r="K2586" s="15">
        <v>0.131</v>
      </c>
      <c r="L2586" s="15">
        <v>3.09326295E8</v>
      </c>
      <c r="M2586" s="15">
        <v>0.808</v>
      </c>
    </row>
    <row r="2587">
      <c r="A2587" s="15" t="str">
        <f t="shared" si="1"/>
        <v>United States-The Americas2011</v>
      </c>
      <c r="B2587" s="5" t="s">
        <v>83</v>
      </c>
      <c r="C2587" s="17" t="s">
        <v>277</v>
      </c>
      <c r="D2587" s="10" t="s">
        <v>73</v>
      </c>
      <c r="E2587" s="15">
        <v>0.013</v>
      </c>
      <c r="F2587" s="15">
        <v>0.006</v>
      </c>
      <c r="G2587" s="15">
        <v>81.0</v>
      </c>
      <c r="H2587" s="15">
        <v>76.0</v>
      </c>
      <c r="I2587" s="15">
        <v>0.197</v>
      </c>
      <c r="J2587" s="15">
        <v>0.669</v>
      </c>
      <c r="K2587" s="15">
        <v>0.133</v>
      </c>
      <c r="L2587" s="15">
        <v>3.11582564E8</v>
      </c>
      <c r="M2587" s="15">
        <v>0.809</v>
      </c>
    </row>
    <row r="2588">
      <c r="A2588" s="15" t="str">
        <f t="shared" si="1"/>
        <v>United States-The Americas2012</v>
      </c>
      <c r="B2588" s="5" t="s">
        <v>83</v>
      </c>
      <c r="C2588" s="17" t="s">
        <v>277</v>
      </c>
      <c r="D2588" s="10" t="s">
        <v>74</v>
      </c>
      <c r="E2588" s="15">
        <v>0.013</v>
      </c>
      <c r="F2588" s="15">
        <v>0.006</v>
      </c>
      <c r="G2588" s="15">
        <v>81.0</v>
      </c>
      <c r="H2588" s="15">
        <v>76.0</v>
      </c>
      <c r="I2588" s="15">
        <v>0.196</v>
      </c>
      <c r="J2588" s="15">
        <v>0.667</v>
      </c>
      <c r="K2588" s="15">
        <v>0.136</v>
      </c>
      <c r="L2588" s="15">
        <v>3.13873685E8</v>
      </c>
      <c r="M2588" s="15">
        <v>0.811</v>
      </c>
    </row>
    <row r="2589">
      <c r="A2589" s="15" t="str">
        <f t="shared" si="1"/>
        <v>Uruguay-The Americas2000</v>
      </c>
      <c r="B2589" s="5" t="s">
        <v>83</v>
      </c>
      <c r="C2589" s="17" t="s">
        <v>278</v>
      </c>
      <c r="D2589" s="10" t="s">
        <v>62</v>
      </c>
      <c r="E2589" s="15">
        <v>0.016</v>
      </c>
      <c r="F2589" s="15">
        <v>0.015</v>
      </c>
      <c r="G2589" s="15">
        <v>78.0</v>
      </c>
      <c r="H2589" s="15">
        <v>71.0</v>
      </c>
      <c r="I2589" s="15">
        <v>0.246</v>
      </c>
      <c r="J2589" s="15">
        <v>0.624</v>
      </c>
      <c r="K2589" s="15">
        <v>0.131</v>
      </c>
      <c r="L2589" s="15">
        <v>3320841.0</v>
      </c>
      <c r="M2589" s="15">
        <v>0.92</v>
      </c>
    </row>
    <row r="2590">
      <c r="A2590" s="15" t="str">
        <f t="shared" si="1"/>
        <v>Uruguay-The Americas2001</v>
      </c>
      <c r="B2590" s="5" t="s">
        <v>83</v>
      </c>
      <c r="C2590" s="17" t="s">
        <v>278</v>
      </c>
      <c r="D2590" s="10" t="s">
        <v>63</v>
      </c>
      <c r="E2590" s="15">
        <v>0.016</v>
      </c>
      <c r="F2590" s="15">
        <v>0.014</v>
      </c>
      <c r="G2590" s="15">
        <v>79.0</v>
      </c>
      <c r="H2590" s="15">
        <v>71.0</v>
      </c>
      <c r="I2590" s="15">
        <v>0.244</v>
      </c>
      <c r="J2590" s="15">
        <v>0.624</v>
      </c>
      <c r="K2590" s="15">
        <v>0.132</v>
      </c>
      <c r="L2590" s="15">
        <v>3326762.0</v>
      </c>
      <c r="M2590" s="15">
        <v>0.923</v>
      </c>
    </row>
    <row r="2591">
      <c r="A2591" s="15" t="str">
        <f t="shared" si="1"/>
        <v>Uruguay-The Americas2002</v>
      </c>
      <c r="B2591" s="5" t="s">
        <v>83</v>
      </c>
      <c r="C2591" s="17" t="s">
        <v>278</v>
      </c>
      <c r="D2591" s="10" t="s">
        <v>64</v>
      </c>
      <c r="E2591" s="15">
        <v>0.016</v>
      </c>
      <c r="F2591" s="15">
        <v>0.014</v>
      </c>
      <c r="G2591" s="15">
        <v>79.0</v>
      </c>
      <c r="H2591" s="15">
        <v>71.0</v>
      </c>
      <c r="I2591" s="15">
        <v>0.243</v>
      </c>
      <c r="J2591" s="15">
        <v>0.624</v>
      </c>
      <c r="K2591" s="15">
        <v>0.133</v>
      </c>
      <c r="L2591" s="15">
        <v>3327500.0</v>
      </c>
      <c r="M2591" s="15">
        <v>0.926</v>
      </c>
    </row>
    <row r="2592">
      <c r="A2592" s="15" t="str">
        <f t="shared" si="1"/>
        <v>Uruguay-The Americas2003</v>
      </c>
      <c r="B2592" s="5" t="s">
        <v>83</v>
      </c>
      <c r="C2592" s="17" t="s">
        <v>278</v>
      </c>
      <c r="D2592" s="10" t="s">
        <v>65</v>
      </c>
      <c r="E2592" s="15">
        <v>0.016</v>
      </c>
      <c r="F2592" s="15">
        <v>0.013</v>
      </c>
      <c r="G2592" s="15">
        <v>79.0</v>
      </c>
      <c r="H2592" s="15">
        <v>72.0</v>
      </c>
      <c r="I2592" s="15">
        <v>0.242</v>
      </c>
      <c r="J2592" s="15">
        <v>0.625</v>
      </c>
      <c r="K2592" s="15">
        <v>0.134</v>
      </c>
      <c r="L2592" s="15">
        <v>3325411.0</v>
      </c>
      <c r="M2592" s="15">
        <v>0.928</v>
      </c>
    </row>
    <row r="2593">
      <c r="A2593" s="15" t="str">
        <f t="shared" si="1"/>
        <v>Uruguay-The Americas2004</v>
      </c>
      <c r="B2593" s="5" t="s">
        <v>83</v>
      </c>
      <c r="C2593" s="17" t="s">
        <v>278</v>
      </c>
      <c r="D2593" s="10" t="s">
        <v>66</v>
      </c>
      <c r="E2593" s="15">
        <v>0.016</v>
      </c>
      <c r="F2593" s="15">
        <v>0.013</v>
      </c>
      <c r="G2593" s="15">
        <v>79.0</v>
      </c>
      <c r="H2593" s="15">
        <v>72.0</v>
      </c>
      <c r="I2593" s="15">
        <v>0.24</v>
      </c>
      <c r="J2593" s="15">
        <v>0.626</v>
      </c>
      <c r="K2593" s="15">
        <v>0.135</v>
      </c>
      <c r="L2593" s="15">
        <v>3323822.0</v>
      </c>
      <c r="M2593" s="15">
        <v>0.931</v>
      </c>
    </row>
    <row r="2594">
      <c r="A2594" s="15" t="str">
        <f t="shared" si="1"/>
        <v>Uruguay-The Americas2005</v>
      </c>
      <c r="B2594" s="5" t="s">
        <v>83</v>
      </c>
      <c r="C2594" s="17" t="s">
        <v>278</v>
      </c>
      <c r="D2594" s="10" t="s">
        <v>67</v>
      </c>
      <c r="E2594" s="15">
        <v>0.015</v>
      </c>
      <c r="F2594" s="15">
        <v>0.012</v>
      </c>
      <c r="G2594" s="15">
        <v>79.0</v>
      </c>
      <c r="H2594" s="15">
        <v>72.0</v>
      </c>
      <c r="I2594" s="15">
        <v>0.238</v>
      </c>
      <c r="J2594" s="15">
        <v>0.627</v>
      </c>
      <c r="K2594" s="15">
        <v>0.135</v>
      </c>
      <c r="L2594" s="15">
        <v>3325155.0</v>
      </c>
      <c r="M2594" s="15">
        <v>0.933</v>
      </c>
    </row>
    <row r="2595">
      <c r="A2595" s="15" t="str">
        <f t="shared" si="1"/>
        <v>Uruguay-The Americas2006</v>
      </c>
      <c r="B2595" s="5" t="s">
        <v>83</v>
      </c>
      <c r="C2595" s="17" t="s">
        <v>278</v>
      </c>
      <c r="D2595" s="10" t="s">
        <v>68</v>
      </c>
      <c r="E2595" s="15">
        <v>0.015</v>
      </c>
      <c r="F2595" s="15">
        <v>0.012</v>
      </c>
      <c r="G2595" s="15">
        <v>80.0</v>
      </c>
      <c r="H2595" s="15">
        <v>72.0</v>
      </c>
      <c r="I2595" s="15">
        <v>0.235</v>
      </c>
      <c r="J2595" s="15">
        <v>0.628</v>
      </c>
      <c r="K2595" s="15">
        <v>0.136</v>
      </c>
      <c r="L2595" s="15">
        <v>3330217.0</v>
      </c>
      <c r="M2595" s="15">
        <v>0.936</v>
      </c>
    </row>
    <row r="2596">
      <c r="A2596" s="15" t="str">
        <f t="shared" si="1"/>
        <v>Uruguay-The Americas2007</v>
      </c>
      <c r="B2596" s="5" t="s">
        <v>83</v>
      </c>
      <c r="C2596" s="17" t="s">
        <v>278</v>
      </c>
      <c r="D2596" s="10" t="s">
        <v>69</v>
      </c>
      <c r="E2596" s="15">
        <v>0.015</v>
      </c>
      <c r="F2596" s="15">
        <v>0.012</v>
      </c>
      <c r="G2596" s="15">
        <v>80.0</v>
      </c>
      <c r="H2596" s="15">
        <v>73.0</v>
      </c>
      <c r="I2596" s="15">
        <v>0.233</v>
      </c>
      <c r="J2596" s="15">
        <v>0.63</v>
      </c>
      <c r="K2596" s="15">
        <v>0.137</v>
      </c>
      <c r="L2596" s="15">
        <v>3338384.0</v>
      </c>
      <c r="M2596" s="15">
        <v>0.938</v>
      </c>
    </row>
    <row r="2597">
      <c r="A2597" s="15" t="str">
        <f t="shared" si="1"/>
        <v>Uruguay-The Americas2008</v>
      </c>
      <c r="B2597" s="5" t="s">
        <v>83</v>
      </c>
      <c r="C2597" s="17" t="s">
        <v>278</v>
      </c>
      <c r="D2597" s="10" t="s">
        <v>70</v>
      </c>
      <c r="E2597" s="15">
        <v>0.015</v>
      </c>
      <c r="F2597" s="15">
        <v>0.011</v>
      </c>
      <c r="G2597" s="15">
        <v>80.0</v>
      </c>
      <c r="H2597" s="15">
        <v>73.0</v>
      </c>
      <c r="I2597" s="15">
        <v>0.23</v>
      </c>
      <c r="J2597" s="15">
        <v>0.632</v>
      </c>
      <c r="K2597" s="15">
        <v>0.137</v>
      </c>
      <c r="L2597" s="15">
        <v>3348898.0</v>
      </c>
      <c r="M2597" s="15">
        <v>0.94</v>
      </c>
    </row>
    <row r="2598">
      <c r="A2598" s="15" t="str">
        <f t="shared" si="1"/>
        <v>Uruguay-The Americas2009</v>
      </c>
      <c r="B2598" s="5" t="s">
        <v>83</v>
      </c>
      <c r="C2598" s="17" t="s">
        <v>278</v>
      </c>
      <c r="D2598" s="10" t="s">
        <v>71</v>
      </c>
      <c r="E2598" s="15">
        <v>0.015</v>
      </c>
      <c r="F2598" s="15">
        <v>0.011</v>
      </c>
      <c r="G2598" s="15">
        <v>80.0</v>
      </c>
      <c r="H2598" s="15">
        <v>73.0</v>
      </c>
      <c r="I2598" s="15">
        <v>0.228</v>
      </c>
      <c r="J2598" s="15">
        <v>0.634</v>
      </c>
      <c r="K2598" s="15">
        <v>0.138</v>
      </c>
      <c r="L2598" s="15">
        <v>3360431.0</v>
      </c>
      <c r="M2598" s="15">
        <v>0.942</v>
      </c>
    </row>
    <row r="2599">
      <c r="A2599" s="15" t="str">
        <f t="shared" si="1"/>
        <v>Uruguay-The Americas2010</v>
      </c>
      <c r="B2599" s="5" t="s">
        <v>83</v>
      </c>
      <c r="C2599" s="17" t="s">
        <v>278</v>
      </c>
      <c r="D2599" s="10" t="s">
        <v>72</v>
      </c>
      <c r="E2599" s="15">
        <v>0.015</v>
      </c>
      <c r="F2599" s="15">
        <v>0.011</v>
      </c>
      <c r="G2599" s="15">
        <v>80.0</v>
      </c>
      <c r="H2599" s="15">
        <v>73.0</v>
      </c>
      <c r="I2599" s="15">
        <v>0.225</v>
      </c>
      <c r="J2599" s="15">
        <v>0.636</v>
      </c>
      <c r="K2599" s="15">
        <v>0.139</v>
      </c>
      <c r="L2599" s="15">
        <v>3371982.0</v>
      </c>
      <c r="M2599" s="15">
        <v>0.944</v>
      </c>
    </row>
    <row r="2600">
      <c r="A2600" s="15" t="str">
        <f t="shared" si="1"/>
        <v>Uruguay-The Americas2011</v>
      </c>
      <c r="B2600" s="5" t="s">
        <v>83</v>
      </c>
      <c r="C2600" s="17" t="s">
        <v>278</v>
      </c>
      <c r="D2600" s="10" t="s">
        <v>73</v>
      </c>
      <c r="E2600" s="15">
        <v>0.015</v>
      </c>
      <c r="F2600" s="15">
        <v>0.01</v>
      </c>
      <c r="G2600" s="15">
        <v>80.0</v>
      </c>
      <c r="H2600" s="15">
        <v>73.0</v>
      </c>
      <c r="I2600" s="15">
        <v>0.223</v>
      </c>
      <c r="J2600" s="15">
        <v>0.638</v>
      </c>
      <c r="K2600" s="15">
        <v>0.139</v>
      </c>
      <c r="L2600" s="15">
        <v>3383486.0</v>
      </c>
      <c r="M2600" s="15">
        <v>0.946</v>
      </c>
    </row>
    <row r="2601">
      <c r="A2601" s="15" t="str">
        <f t="shared" si="1"/>
        <v>Uruguay-The Americas2012</v>
      </c>
      <c r="B2601" s="5" t="s">
        <v>83</v>
      </c>
      <c r="C2601" s="17" t="s">
        <v>278</v>
      </c>
      <c r="D2601" s="10" t="s">
        <v>74</v>
      </c>
      <c r="E2601" s="15">
        <v>0.015</v>
      </c>
      <c r="F2601" s="15">
        <v>0.01</v>
      </c>
      <c r="G2601" s="15">
        <v>80.0</v>
      </c>
      <c r="H2601" s="15">
        <v>74.0</v>
      </c>
      <c r="I2601" s="15">
        <v>0.22</v>
      </c>
      <c r="J2601" s="15">
        <v>0.639</v>
      </c>
      <c r="K2601" s="15">
        <v>0.14</v>
      </c>
      <c r="L2601" s="15">
        <v>3395253.0</v>
      </c>
      <c r="M2601" s="15">
        <v>0.948</v>
      </c>
    </row>
    <row r="2602">
      <c r="A2602" s="15" t="str">
        <f t="shared" si="1"/>
        <v>Uzbekistan-Asia2000</v>
      </c>
      <c r="B2602" s="5" t="s">
        <v>60</v>
      </c>
      <c r="C2602" s="17" t="s">
        <v>279</v>
      </c>
      <c r="D2602" s="10" t="s">
        <v>62</v>
      </c>
      <c r="E2602" s="15">
        <v>0.021</v>
      </c>
      <c r="F2602" s="15">
        <v>0.053</v>
      </c>
      <c r="G2602" s="15">
        <v>70.0</v>
      </c>
      <c r="H2602" s="15">
        <v>64.0</v>
      </c>
      <c r="I2602" s="15">
        <v>0.373</v>
      </c>
      <c r="J2602" s="15">
        <v>0.584</v>
      </c>
      <c r="K2602" s="15">
        <v>0.043</v>
      </c>
      <c r="L2602" s="15">
        <v>2.46504E7</v>
      </c>
      <c r="M2602" s="15">
        <v>0.374</v>
      </c>
    </row>
    <row r="2603">
      <c r="A2603" s="15" t="str">
        <f t="shared" si="1"/>
        <v>Uzbekistan-Asia2001</v>
      </c>
      <c r="B2603" s="5" t="s">
        <v>60</v>
      </c>
      <c r="C2603" s="17" t="s">
        <v>279</v>
      </c>
      <c r="D2603" s="10" t="s">
        <v>63</v>
      </c>
      <c r="E2603" s="15">
        <v>0.021</v>
      </c>
      <c r="F2603" s="15">
        <v>0.052</v>
      </c>
      <c r="G2603" s="15">
        <v>70.0</v>
      </c>
      <c r="H2603" s="15">
        <v>64.0</v>
      </c>
      <c r="I2603" s="15">
        <v>0.365</v>
      </c>
      <c r="J2603" s="15">
        <v>0.591</v>
      </c>
      <c r="K2603" s="15">
        <v>0.044</v>
      </c>
      <c r="L2603" s="15">
        <v>2.496445E7</v>
      </c>
      <c r="M2603" s="15">
        <v>0.373</v>
      </c>
    </row>
    <row r="2604">
      <c r="A2604" s="15" t="str">
        <f t="shared" si="1"/>
        <v>Uzbekistan-Asia2002</v>
      </c>
      <c r="B2604" s="5" t="s">
        <v>60</v>
      </c>
      <c r="C2604" s="17" t="s">
        <v>279</v>
      </c>
      <c r="D2604" s="10" t="s">
        <v>64</v>
      </c>
      <c r="E2604" s="15">
        <v>0.021</v>
      </c>
      <c r="F2604" s="15">
        <v>0.05</v>
      </c>
      <c r="G2604" s="15">
        <v>70.0</v>
      </c>
      <c r="H2604" s="15">
        <v>64.0</v>
      </c>
      <c r="I2604" s="15">
        <v>0.357</v>
      </c>
      <c r="J2604" s="15">
        <v>0.598</v>
      </c>
      <c r="K2604" s="15">
        <v>0.045</v>
      </c>
      <c r="L2604" s="15">
        <v>2.527185E7</v>
      </c>
      <c r="M2604" s="15">
        <v>0.371</v>
      </c>
    </row>
    <row r="2605">
      <c r="A2605" s="15" t="str">
        <f t="shared" si="1"/>
        <v>Uzbekistan-Asia2003</v>
      </c>
      <c r="B2605" s="5" t="s">
        <v>60</v>
      </c>
      <c r="C2605" s="17" t="s">
        <v>279</v>
      </c>
      <c r="D2605" s="10" t="s">
        <v>65</v>
      </c>
      <c r="E2605" s="15">
        <v>0.02</v>
      </c>
      <c r="F2605" s="15">
        <v>0.049</v>
      </c>
      <c r="G2605" s="15">
        <v>71.0</v>
      </c>
      <c r="H2605" s="15">
        <v>64.0</v>
      </c>
      <c r="I2605" s="15">
        <v>0.349</v>
      </c>
      <c r="J2605" s="15">
        <v>0.605</v>
      </c>
      <c r="K2605" s="15">
        <v>0.046</v>
      </c>
      <c r="L2605" s="15">
        <v>2.556765E7</v>
      </c>
      <c r="M2605" s="15">
        <v>0.37</v>
      </c>
    </row>
    <row r="2606">
      <c r="A2606" s="15" t="str">
        <f t="shared" si="1"/>
        <v>Uzbekistan-Asia2004</v>
      </c>
      <c r="B2606" s="5" t="s">
        <v>60</v>
      </c>
      <c r="C2606" s="17" t="s">
        <v>279</v>
      </c>
      <c r="D2606" s="10" t="s">
        <v>66</v>
      </c>
      <c r="E2606" s="15">
        <v>0.021</v>
      </c>
      <c r="F2606" s="15">
        <v>0.048</v>
      </c>
      <c r="G2606" s="15">
        <v>71.0</v>
      </c>
      <c r="H2606" s="15">
        <v>64.0</v>
      </c>
      <c r="I2606" s="15">
        <v>0.341</v>
      </c>
      <c r="J2606" s="15">
        <v>0.613</v>
      </c>
      <c r="K2606" s="15">
        <v>0.047</v>
      </c>
      <c r="L2606" s="15">
        <v>2.586435E7</v>
      </c>
      <c r="M2606" s="15">
        <v>0.368</v>
      </c>
    </row>
    <row r="2607">
      <c r="A2607" s="15" t="str">
        <f t="shared" si="1"/>
        <v>Uzbekistan-Asia2005</v>
      </c>
      <c r="B2607" s="5" t="s">
        <v>60</v>
      </c>
      <c r="C2607" s="17" t="s">
        <v>279</v>
      </c>
      <c r="D2607" s="10" t="s">
        <v>67</v>
      </c>
      <c r="E2607" s="15">
        <v>0.02</v>
      </c>
      <c r="F2607" s="15">
        <v>0.047</v>
      </c>
      <c r="G2607" s="15">
        <v>71.0</v>
      </c>
      <c r="H2607" s="15">
        <v>64.0</v>
      </c>
      <c r="I2607" s="15">
        <v>0.332</v>
      </c>
      <c r="J2607" s="15">
        <v>0.62</v>
      </c>
      <c r="K2607" s="15">
        <v>0.047</v>
      </c>
      <c r="L2607" s="15">
        <v>2.6167E7</v>
      </c>
      <c r="M2607" s="15">
        <v>0.367</v>
      </c>
    </row>
    <row r="2608">
      <c r="A2608" s="15" t="str">
        <f t="shared" si="1"/>
        <v>Uzbekistan-Asia2006</v>
      </c>
      <c r="B2608" s="5" t="s">
        <v>60</v>
      </c>
      <c r="C2608" s="17" t="s">
        <v>279</v>
      </c>
      <c r="D2608" s="10" t="s">
        <v>68</v>
      </c>
      <c r="E2608" s="15">
        <v>0.021</v>
      </c>
      <c r="F2608" s="15">
        <v>0.045</v>
      </c>
      <c r="G2608" s="15">
        <v>71.0</v>
      </c>
      <c r="H2608" s="15">
        <v>64.0</v>
      </c>
      <c r="I2608" s="15">
        <v>0.324</v>
      </c>
      <c r="J2608" s="15">
        <v>0.629</v>
      </c>
      <c r="K2608" s="15">
        <v>0.047</v>
      </c>
      <c r="L2608" s="15">
        <v>2.648825E7</v>
      </c>
      <c r="M2608" s="15">
        <v>0.365</v>
      </c>
    </row>
    <row r="2609">
      <c r="A2609" s="15" t="str">
        <f t="shared" si="1"/>
        <v>Uzbekistan-Asia2007</v>
      </c>
      <c r="B2609" s="5" t="s">
        <v>60</v>
      </c>
      <c r="C2609" s="17" t="s">
        <v>279</v>
      </c>
      <c r="D2609" s="10" t="s">
        <v>69</v>
      </c>
      <c r="E2609" s="15">
        <v>0.023</v>
      </c>
      <c r="F2609" s="15">
        <v>0.044</v>
      </c>
      <c r="G2609" s="15">
        <v>71.0</v>
      </c>
      <c r="H2609" s="15">
        <v>64.0</v>
      </c>
      <c r="I2609" s="15">
        <v>0.317</v>
      </c>
      <c r="J2609" s="15">
        <v>0.637</v>
      </c>
      <c r="K2609" s="15">
        <v>0.046</v>
      </c>
      <c r="L2609" s="15">
        <v>2.6868E7</v>
      </c>
      <c r="M2609" s="15">
        <v>0.364</v>
      </c>
    </row>
    <row r="2610">
      <c r="A2610" s="15" t="str">
        <f t="shared" si="1"/>
        <v>Uzbekistan-Asia2008</v>
      </c>
      <c r="B2610" s="5" t="s">
        <v>60</v>
      </c>
      <c r="C2610" s="17" t="s">
        <v>279</v>
      </c>
      <c r="D2610" s="10" t="s">
        <v>70</v>
      </c>
      <c r="E2610" s="15">
        <v>0.024</v>
      </c>
      <c r="F2610" s="15">
        <v>0.043</v>
      </c>
      <c r="G2610" s="15">
        <v>71.0</v>
      </c>
      <c r="H2610" s="15">
        <v>64.0</v>
      </c>
      <c r="I2610" s="15">
        <v>0.31</v>
      </c>
      <c r="J2610" s="15">
        <v>0.645</v>
      </c>
      <c r="K2610" s="15">
        <v>0.046</v>
      </c>
      <c r="L2610" s="15">
        <v>2.73028E7</v>
      </c>
      <c r="M2610" s="15">
        <v>0.363</v>
      </c>
    </row>
    <row r="2611">
      <c r="A2611" s="15" t="str">
        <f t="shared" si="1"/>
        <v>Uzbekistan-Asia2009</v>
      </c>
      <c r="B2611" s="5" t="s">
        <v>60</v>
      </c>
      <c r="C2611" s="17" t="s">
        <v>279</v>
      </c>
      <c r="D2611" s="10" t="s">
        <v>71</v>
      </c>
      <c r="E2611" s="15">
        <v>0.023</v>
      </c>
      <c r="F2611" s="15">
        <v>0.041</v>
      </c>
      <c r="G2611" s="15">
        <v>71.0</v>
      </c>
      <c r="H2611" s="15">
        <v>65.0</v>
      </c>
      <c r="I2611" s="15">
        <v>0.303</v>
      </c>
      <c r="J2611" s="15">
        <v>0.652</v>
      </c>
      <c r="K2611" s="15">
        <v>0.045</v>
      </c>
      <c r="L2611" s="15">
        <v>2.77674E7</v>
      </c>
      <c r="M2611" s="15">
        <v>0.362</v>
      </c>
    </row>
    <row r="2612">
      <c r="A2612" s="15" t="str">
        <f t="shared" si="1"/>
        <v>Uzbekistan-Asia2010</v>
      </c>
      <c r="B2612" s="5" t="s">
        <v>60</v>
      </c>
      <c r="C2612" s="17" t="s">
        <v>279</v>
      </c>
      <c r="D2612" s="10" t="s">
        <v>72</v>
      </c>
      <c r="E2612" s="15">
        <v>0.023</v>
      </c>
      <c r="F2612" s="15">
        <v>0.04</v>
      </c>
      <c r="G2612" s="15">
        <v>71.0</v>
      </c>
      <c r="H2612" s="15">
        <v>65.0</v>
      </c>
      <c r="I2612" s="15">
        <v>0.298</v>
      </c>
      <c r="J2612" s="15">
        <v>0.658</v>
      </c>
      <c r="K2612" s="15">
        <v>0.044</v>
      </c>
      <c r="L2612" s="15">
        <v>2.85624E7</v>
      </c>
      <c r="M2612" s="15">
        <v>0.362</v>
      </c>
    </row>
    <row r="2613">
      <c r="A2613" s="15" t="str">
        <f t="shared" si="1"/>
        <v>Uzbekistan-Asia2011</v>
      </c>
      <c r="B2613" s="5" t="s">
        <v>60</v>
      </c>
      <c r="C2613" s="17" t="s">
        <v>279</v>
      </c>
      <c r="D2613" s="10" t="s">
        <v>73</v>
      </c>
      <c r="E2613" s="15">
        <v>0.022</v>
      </c>
      <c r="F2613" s="15">
        <v>0.039</v>
      </c>
      <c r="G2613" s="15">
        <v>71.0</v>
      </c>
      <c r="H2613" s="15">
        <v>65.0</v>
      </c>
      <c r="I2613" s="15">
        <v>0.293</v>
      </c>
      <c r="J2613" s="15">
        <v>0.664</v>
      </c>
      <c r="K2613" s="15">
        <v>0.043</v>
      </c>
      <c r="L2613" s="15">
        <v>2.93394E7</v>
      </c>
      <c r="M2613" s="15">
        <v>0.362</v>
      </c>
    </row>
    <row r="2614">
      <c r="A2614" s="15" t="str">
        <f t="shared" si="1"/>
        <v>Uzbekistan-Asia2012</v>
      </c>
      <c r="B2614" s="5" t="s">
        <v>60</v>
      </c>
      <c r="C2614" s="17" t="s">
        <v>279</v>
      </c>
      <c r="D2614" s="10" t="s">
        <v>74</v>
      </c>
      <c r="E2614" s="15">
        <v>0.021</v>
      </c>
      <c r="F2614" s="15">
        <v>0.038</v>
      </c>
      <c r="G2614" s="15">
        <v>72.0</v>
      </c>
      <c r="H2614" s="15">
        <v>65.0</v>
      </c>
      <c r="I2614" s="15">
        <v>0.289</v>
      </c>
      <c r="J2614" s="15">
        <v>0.668</v>
      </c>
      <c r="K2614" s="15">
        <v>0.043</v>
      </c>
      <c r="L2614" s="15">
        <v>2.97745E7</v>
      </c>
      <c r="M2614" s="15">
        <v>0.362</v>
      </c>
    </row>
    <row r="2615">
      <c r="A2615" s="15" t="str">
        <f t="shared" si="1"/>
        <v>Vanuatu-Oceania2000</v>
      </c>
      <c r="B2615" s="5" t="s">
        <v>79</v>
      </c>
      <c r="C2615" s="17" t="s">
        <v>280</v>
      </c>
      <c r="D2615" s="10" t="s">
        <v>62</v>
      </c>
      <c r="E2615" s="15">
        <v>0.032</v>
      </c>
      <c r="F2615" s="15">
        <v>0.02</v>
      </c>
      <c r="G2615" s="15">
        <v>69.0</v>
      </c>
      <c r="H2615" s="15">
        <v>66.0</v>
      </c>
      <c r="I2615" s="15">
        <v>0.415</v>
      </c>
      <c r="J2615" s="15">
        <v>0.552</v>
      </c>
      <c r="K2615" s="15">
        <v>0.033</v>
      </c>
      <c r="L2615" s="15">
        <v>185058.0</v>
      </c>
      <c r="M2615" s="15">
        <v>0.217</v>
      </c>
    </row>
    <row r="2616">
      <c r="A2616" s="15" t="str">
        <f t="shared" si="1"/>
        <v>Vanuatu-Oceania2001</v>
      </c>
      <c r="B2616" s="5" t="s">
        <v>79</v>
      </c>
      <c r="C2616" s="17" t="s">
        <v>280</v>
      </c>
      <c r="D2616" s="10" t="s">
        <v>63</v>
      </c>
      <c r="E2616" s="15">
        <v>0.032</v>
      </c>
      <c r="F2616" s="15">
        <v>0.019</v>
      </c>
      <c r="G2616" s="15">
        <v>70.0</v>
      </c>
      <c r="H2616" s="15">
        <v>66.0</v>
      </c>
      <c r="I2616" s="15">
        <v>0.411</v>
      </c>
      <c r="J2616" s="15">
        <v>0.556</v>
      </c>
      <c r="K2616" s="15">
        <v>0.033</v>
      </c>
      <c r="L2616" s="15">
        <v>189285.0</v>
      </c>
      <c r="M2616" s="15">
        <v>0.22</v>
      </c>
    </row>
    <row r="2617">
      <c r="A2617" s="15" t="str">
        <f t="shared" si="1"/>
        <v>Vanuatu-Oceania2002</v>
      </c>
      <c r="B2617" s="5" t="s">
        <v>79</v>
      </c>
      <c r="C2617" s="17" t="s">
        <v>280</v>
      </c>
      <c r="D2617" s="10" t="s">
        <v>64</v>
      </c>
      <c r="E2617" s="15">
        <v>0.031</v>
      </c>
      <c r="F2617" s="15">
        <v>0.019</v>
      </c>
      <c r="G2617" s="15">
        <v>70.0</v>
      </c>
      <c r="H2617" s="15">
        <v>67.0</v>
      </c>
      <c r="I2617" s="15">
        <v>0.408</v>
      </c>
      <c r="J2617" s="15">
        <v>0.56</v>
      </c>
      <c r="K2617" s="15">
        <v>0.033</v>
      </c>
      <c r="L2617" s="15">
        <v>193950.0</v>
      </c>
      <c r="M2617" s="15">
        <v>0.222</v>
      </c>
    </row>
    <row r="2618">
      <c r="A2618" s="15" t="str">
        <f t="shared" si="1"/>
        <v>Vanuatu-Oceania2003</v>
      </c>
      <c r="B2618" s="5" t="s">
        <v>79</v>
      </c>
      <c r="C2618" s="17" t="s">
        <v>280</v>
      </c>
      <c r="D2618" s="10" t="s">
        <v>65</v>
      </c>
      <c r="E2618" s="15">
        <v>0.031</v>
      </c>
      <c r="F2618" s="15">
        <v>0.018</v>
      </c>
      <c r="G2618" s="15">
        <v>71.0</v>
      </c>
      <c r="H2618" s="15">
        <v>67.0</v>
      </c>
      <c r="I2618" s="15">
        <v>0.404</v>
      </c>
      <c r="J2618" s="15">
        <v>0.564</v>
      </c>
      <c r="K2618" s="15">
        <v>0.032</v>
      </c>
      <c r="L2618" s="15">
        <v>198952.0</v>
      </c>
      <c r="M2618" s="15">
        <v>0.225</v>
      </c>
    </row>
    <row r="2619">
      <c r="A2619" s="15" t="str">
        <f t="shared" si="1"/>
        <v>Vanuatu-Oceania2004</v>
      </c>
      <c r="B2619" s="5" t="s">
        <v>79</v>
      </c>
      <c r="C2619" s="17" t="s">
        <v>280</v>
      </c>
      <c r="D2619" s="10" t="s">
        <v>66</v>
      </c>
      <c r="E2619" s="15">
        <v>0.03</v>
      </c>
      <c r="F2619" s="15">
        <v>0.018</v>
      </c>
      <c r="G2619" s="15">
        <v>71.0</v>
      </c>
      <c r="H2619" s="15">
        <v>67.0</v>
      </c>
      <c r="I2619" s="15">
        <v>0.4</v>
      </c>
      <c r="J2619" s="15">
        <v>0.567</v>
      </c>
      <c r="K2619" s="15">
        <v>0.033</v>
      </c>
      <c r="L2619" s="15">
        <v>204135.0</v>
      </c>
      <c r="M2619" s="15">
        <v>0.228</v>
      </c>
    </row>
    <row r="2620">
      <c r="A2620" s="15" t="str">
        <f t="shared" si="1"/>
        <v>Vanuatu-Oceania2005</v>
      </c>
      <c r="B2620" s="5" t="s">
        <v>79</v>
      </c>
      <c r="C2620" s="17" t="s">
        <v>280</v>
      </c>
      <c r="D2620" s="10" t="s">
        <v>67</v>
      </c>
      <c r="E2620" s="15">
        <v>0.029</v>
      </c>
      <c r="F2620" s="15">
        <v>0.018</v>
      </c>
      <c r="G2620" s="15">
        <v>71.0</v>
      </c>
      <c r="H2620" s="15">
        <v>67.0</v>
      </c>
      <c r="I2620" s="15">
        <v>0.397</v>
      </c>
      <c r="J2620" s="15">
        <v>0.57</v>
      </c>
      <c r="K2620" s="15">
        <v>0.033</v>
      </c>
      <c r="L2620" s="15">
        <v>209375.0</v>
      </c>
      <c r="M2620" s="15">
        <v>0.231</v>
      </c>
    </row>
    <row r="2621">
      <c r="A2621" s="15" t="str">
        <f t="shared" si="1"/>
        <v>Vanuatu-Oceania2006</v>
      </c>
      <c r="B2621" s="5" t="s">
        <v>79</v>
      </c>
      <c r="C2621" s="17" t="s">
        <v>280</v>
      </c>
      <c r="D2621" s="10" t="s">
        <v>68</v>
      </c>
      <c r="E2621" s="15">
        <v>0.029</v>
      </c>
      <c r="F2621" s="15">
        <v>0.017</v>
      </c>
      <c r="G2621" s="15">
        <v>72.0</v>
      </c>
      <c r="H2621" s="15">
        <v>68.0</v>
      </c>
      <c r="I2621" s="15">
        <v>0.394</v>
      </c>
      <c r="J2621" s="15">
        <v>0.572</v>
      </c>
      <c r="K2621" s="15">
        <v>0.034</v>
      </c>
      <c r="L2621" s="15">
        <v>214654.0</v>
      </c>
      <c r="M2621" s="15">
        <v>0.234</v>
      </c>
    </row>
    <row r="2622">
      <c r="A2622" s="15" t="str">
        <f t="shared" si="1"/>
        <v>Vanuatu-Oceania2007</v>
      </c>
      <c r="B2622" s="5" t="s">
        <v>79</v>
      </c>
      <c r="C2622" s="17" t="s">
        <v>280</v>
      </c>
      <c r="D2622" s="10" t="s">
        <v>69</v>
      </c>
      <c r="E2622" s="15">
        <v>0.028</v>
      </c>
      <c r="F2622" s="15">
        <v>0.017</v>
      </c>
      <c r="G2622" s="15">
        <v>72.0</v>
      </c>
      <c r="H2622" s="15">
        <v>68.0</v>
      </c>
      <c r="I2622" s="15">
        <v>0.391</v>
      </c>
      <c r="J2622" s="15">
        <v>0.573</v>
      </c>
      <c r="K2622" s="15">
        <v>0.036</v>
      </c>
      <c r="L2622" s="15">
        <v>220001.0</v>
      </c>
      <c r="M2622" s="15">
        <v>0.237</v>
      </c>
    </row>
    <row r="2623">
      <c r="A2623" s="15" t="str">
        <f t="shared" si="1"/>
        <v>Vanuatu-Oceania2008</v>
      </c>
      <c r="B2623" s="5" t="s">
        <v>79</v>
      </c>
      <c r="C2623" s="17" t="s">
        <v>280</v>
      </c>
      <c r="D2623" s="10" t="s">
        <v>70</v>
      </c>
      <c r="E2623" s="15">
        <v>0.028</v>
      </c>
      <c r="F2623" s="15">
        <v>0.017</v>
      </c>
      <c r="G2623" s="15">
        <v>72.0</v>
      </c>
      <c r="H2623" s="15">
        <v>68.0</v>
      </c>
      <c r="I2623" s="15">
        <v>0.388</v>
      </c>
      <c r="J2623" s="15">
        <v>0.574</v>
      </c>
      <c r="K2623" s="15">
        <v>0.037</v>
      </c>
      <c r="L2623" s="15">
        <v>225398.0</v>
      </c>
      <c r="M2623" s="15">
        <v>0.24</v>
      </c>
    </row>
    <row r="2624">
      <c r="A2624" s="15" t="str">
        <f t="shared" si="1"/>
        <v>Vanuatu-Oceania2009</v>
      </c>
      <c r="B2624" s="5" t="s">
        <v>79</v>
      </c>
      <c r="C2624" s="17" t="s">
        <v>280</v>
      </c>
      <c r="D2624" s="10" t="s">
        <v>71</v>
      </c>
      <c r="E2624" s="15">
        <v>0.028</v>
      </c>
      <c r="F2624" s="15">
        <v>0.016</v>
      </c>
      <c r="G2624" s="15">
        <v>73.0</v>
      </c>
      <c r="H2624" s="15">
        <v>69.0</v>
      </c>
      <c r="I2624" s="15">
        <v>0.385</v>
      </c>
      <c r="J2624" s="15">
        <v>0.576</v>
      </c>
      <c r="K2624" s="15">
        <v>0.039</v>
      </c>
      <c r="L2624" s="15">
        <v>230833.0</v>
      </c>
      <c r="M2624" s="15">
        <v>0.243</v>
      </c>
    </row>
    <row r="2625">
      <c r="A2625" s="15" t="str">
        <f t="shared" si="1"/>
        <v>Vanuatu-Oceania2010</v>
      </c>
      <c r="B2625" s="5" t="s">
        <v>79</v>
      </c>
      <c r="C2625" s="17" t="s">
        <v>280</v>
      </c>
      <c r="D2625" s="10" t="s">
        <v>72</v>
      </c>
      <c r="E2625" s="15">
        <v>0.027</v>
      </c>
      <c r="F2625" s="15">
        <v>0.016</v>
      </c>
      <c r="G2625" s="15">
        <v>73.0</v>
      </c>
      <c r="H2625" s="15">
        <v>69.0</v>
      </c>
      <c r="I2625" s="15">
        <v>0.382</v>
      </c>
      <c r="J2625" s="15">
        <v>0.579</v>
      </c>
      <c r="K2625" s="15">
        <v>0.039</v>
      </c>
      <c r="L2625" s="15">
        <v>236299.0</v>
      </c>
      <c r="M2625" s="15">
        <v>0.246</v>
      </c>
    </row>
    <row r="2626">
      <c r="A2626" s="15" t="str">
        <f t="shared" si="1"/>
        <v>Vanuatu-Oceania2011</v>
      </c>
      <c r="B2626" s="5" t="s">
        <v>79</v>
      </c>
      <c r="C2626" s="17" t="s">
        <v>280</v>
      </c>
      <c r="D2626" s="10" t="s">
        <v>73</v>
      </c>
      <c r="E2626" s="15">
        <v>0.027</v>
      </c>
      <c r="F2626" s="15">
        <v>0.015</v>
      </c>
      <c r="G2626" s="15">
        <v>73.0</v>
      </c>
      <c r="H2626" s="15">
        <v>69.0</v>
      </c>
      <c r="I2626" s="15">
        <v>0.378</v>
      </c>
      <c r="J2626" s="15">
        <v>0.582</v>
      </c>
      <c r="K2626" s="15">
        <v>0.04</v>
      </c>
      <c r="L2626" s="15">
        <v>241778.0</v>
      </c>
      <c r="M2626" s="15">
        <v>0.249</v>
      </c>
    </row>
    <row r="2627">
      <c r="A2627" s="15" t="str">
        <f t="shared" si="1"/>
        <v>Vanuatu-Oceania2012</v>
      </c>
      <c r="B2627" s="5" t="s">
        <v>79</v>
      </c>
      <c r="C2627" s="17" t="s">
        <v>280</v>
      </c>
      <c r="D2627" s="10" t="s">
        <v>74</v>
      </c>
      <c r="E2627" s="15">
        <v>0.027</v>
      </c>
      <c r="F2627" s="15">
        <v>0.015</v>
      </c>
      <c r="G2627" s="15">
        <v>73.0</v>
      </c>
      <c r="H2627" s="15">
        <v>69.0</v>
      </c>
      <c r="I2627" s="15">
        <v>0.374</v>
      </c>
      <c r="J2627" s="15">
        <v>0.586</v>
      </c>
      <c r="K2627" s="15">
        <v>0.04</v>
      </c>
      <c r="L2627" s="15">
        <v>247262.0</v>
      </c>
      <c r="M2627" s="15">
        <v>0.252</v>
      </c>
    </row>
    <row r="2628">
      <c r="A2628" s="15" t="str">
        <f t="shared" si="1"/>
        <v>Venezuela-The Americas2000</v>
      </c>
      <c r="B2628" s="5" t="s">
        <v>83</v>
      </c>
      <c r="C2628" s="17" t="s">
        <v>281</v>
      </c>
      <c r="D2628" s="10" t="s">
        <v>62</v>
      </c>
      <c r="E2628" s="15">
        <v>0.024</v>
      </c>
      <c r="F2628" s="15">
        <v>0.018</v>
      </c>
      <c r="G2628" s="15">
        <v>75.0</v>
      </c>
      <c r="H2628" s="15">
        <v>70.0</v>
      </c>
      <c r="I2628" s="15">
        <v>0.337</v>
      </c>
      <c r="J2628" s="15">
        <v>0.617</v>
      </c>
      <c r="K2628" s="15">
        <v>0.046</v>
      </c>
      <c r="L2628" s="15">
        <v>2.4407553E7</v>
      </c>
      <c r="M2628" s="15">
        <v>0.88</v>
      </c>
    </row>
    <row r="2629">
      <c r="A2629" s="15" t="str">
        <f t="shared" si="1"/>
        <v>Venezuela-The Americas2001</v>
      </c>
      <c r="B2629" s="5" t="s">
        <v>83</v>
      </c>
      <c r="C2629" s="17" t="s">
        <v>281</v>
      </c>
      <c r="D2629" s="10" t="s">
        <v>63</v>
      </c>
      <c r="E2629" s="15">
        <v>0.023</v>
      </c>
      <c r="F2629" s="15">
        <v>0.018</v>
      </c>
      <c r="G2629" s="15">
        <v>76.0</v>
      </c>
      <c r="H2629" s="15">
        <v>70.0</v>
      </c>
      <c r="I2629" s="15">
        <v>0.332</v>
      </c>
      <c r="J2629" s="15">
        <v>0.621</v>
      </c>
      <c r="K2629" s="15">
        <v>0.046</v>
      </c>
      <c r="L2629" s="15">
        <v>2.4870441E7</v>
      </c>
      <c r="M2629" s="15">
        <v>0.883</v>
      </c>
    </row>
    <row r="2630">
      <c r="A2630" s="15" t="str">
        <f t="shared" si="1"/>
        <v>Venezuela-The Americas2002</v>
      </c>
      <c r="B2630" s="5" t="s">
        <v>83</v>
      </c>
      <c r="C2630" s="17" t="s">
        <v>281</v>
      </c>
      <c r="D2630" s="10" t="s">
        <v>64</v>
      </c>
      <c r="E2630" s="15">
        <v>0.023</v>
      </c>
      <c r="F2630" s="15">
        <v>0.017</v>
      </c>
      <c r="G2630" s="15">
        <v>76.0</v>
      </c>
      <c r="H2630" s="15">
        <v>70.0</v>
      </c>
      <c r="I2630" s="15">
        <v>0.327</v>
      </c>
      <c r="J2630" s="15">
        <v>0.625</v>
      </c>
      <c r="K2630" s="15">
        <v>0.047</v>
      </c>
      <c r="L2630" s="15">
        <v>2.5333622E7</v>
      </c>
      <c r="M2630" s="15">
        <v>0.884</v>
      </c>
    </row>
    <row r="2631">
      <c r="A2631" s="15" t="str">
        <f t="shared" si="1"/>
        <v>Venezuela-The Americas2003</v>
      </c>
      <c r="B2631" s="5" t="s">
        <v>83</v>
      </c>
      <c r="C2631" s="17" t="s">
        <v>281</v>
      </c>
      <c r="D2631" s="10" t="s">
        <v>65</v>
      </c>
      <c r="E2631" s="15">
        <v>0.023</v>
      </c>
      <c r="F2631" s="15">
        <v>0.017</v>
      </c>
      <c r="G2631" s="15">
        <v>76.0</v>
      </c>
      <c r="H2631" s="15">
        <v>70.0</v>
      </c>
      <c r="I2631" s="15">
        <v>0.322</v>
      </c>
      <c r="J2631" s="15">
        <v>0.63</v>
      </c>
      <c r="K2631" s="15">
        <v>0.048</v>
      </c>
      <c r="L2631" s="15">
        <v>2.5797219E7</v>
      </c>
      <c r="M2631" s="15">
        <v>0.885</v>
      </c>
    </row>
    <row r="2632">
      <c r="A2632" s="15" t="str">
        <f t="shared" si="1"/>
        <v>Venezuela-The Americas2004</v>
      </c>
      <c r="B2632" s="5" t="s">
        <v>83</v>
      </c>
      <c r="C2632" s="17" t="s">
        <v>281</v>
      </c>
      <c r="D2632" s="10" t="s">
        <v>66</v>
      </c>
      <c r="E2632" s="15">
        <v>0.022</v>
      </c>
      <c r="F2632" s="15">
        <v>0.016</v>
      </c>
      <c r="G2632" s="15">
        <v>76.0</v>
      </c>
      <c r="H2632" s="15">
        <v>70.0</v>
      </c>
      <c r="I2632" s="15">
        <v>0.318</v>
      </c>
      <c r="J2632" s="15">
        <v>0.633</v>
      </c>
      <c r="K2632" s="15">
        <v>0.049</v>
      </c>
      <c r="L2632" s="15">
        <v>2.6261326E7</v>
      </c>
      <c r="M2632" s="15">
        <v>0.885</v>
      </c>
    </row>
    <row r="2633">
      <c r="A2633" s="15" t="str">
        <f t="shared" si="1"/>
        <v>Venezuela-The Americas2005</v>
      </c>
      <c r="B2633" s="5" t="s">
        <v>83</v>
      </c>
      <c r="C2633" s="17" t="s">
        <v>281</v>
      </c>
      <c r="D2633" s="10" t="s">
        <v>67</v>
      </c>
      <c r="E2633" s="15">
        <v>0.022</v>
      </c>
      <c r="F2633" s="15">
        <v>0.016</v>
      </c>
      <c r="G2633" s="15">
        <v>76.0</v>
      </c>
      <c r="H2633" s="15">
        <v>70.0</v>
      </c>
      <c r="I2633" s="15">
        <v>0.313</v>
      </c>
      <c r="J2633" s="15">
        <v>0.637</v>
      </c>
      <c r="K2633" s="15">
        <v>0.05</v>
      </c>
      <c r="L2633" s="15">
        <v>2.6725897E7</v>
      </c>
      <c r="M2633" s="15">
        <v>0.886</v>
      </c>
    </row>
    <row r="2634">
      <c r="A2634" s="15" t="str">
        <f t="shared" si="1"/>
        <v>Venezuela-The Americas2006</v>
      </c>
      <c r="B2634" s="5" t="s">
        <v>83</v>
      </c>
      <c r="C2634" s="17" t="s">
        <v>281</v>
      </c>
      <c r="D2634" s="10" t="s">
        <v>68</v>
      </c>
      <c r="E2634" s="15">
        <v>0.022</v>
      </c>
      <c r="F2634" s="15">
        <v>0.015</v>
      </c>
      <c r="G2634" s="15">
        <v>76.0</v>
      </c>
      <c r="H2634" s="15">
        <v>71.0</v>
      </c>
      <c r="I2634" s="15">
        <v>0.309</v>
      </c>
      <c r="J2634" s="15">
        <v>0.64</v>
      </c>
      <c r="K2634" s="15">
        <v>0.051</v>
      </c>
      <c r="L2634" s="15">
        <v>2.7190882E7</v>
      </c>
      <c r="M2634" s="15">
        <v>0.886</v>
      </c>
    </row>
    <row r="2635">
      <c r="A2635" s="15" t="str">
        <f t="shared" si="1"/>
        <v>Venezuela-The Americas2007</v>
      </c>
      <c r="B2635" s="5" t="s">
        <v>83</v>
      </c>
      <c r="C2635" s="17" t="s">
        <v>281</v>
      </c>
      <c r="D2635" s="10" t="s">
        <v>69</v>
      </c>
      <c r="E2635" s="15">
        <v>0.022</v>
      </c>
      <c r="F2635" s="15">
        <v>0.015</v>
      </c>
      <c r="G2635" s="15">
        <v>77.0</v>
      </c>
      <c r="H2635" s="15">
        <v>71.0</v>
      </c>
      <c r="I2635" s="15">
        <v>0.305</v>
      </c>
      <c r="J2635" s="15">
        <v>0.643</v>
      </c>
      <c r="K2635" s="15">
        <v>0.052</v>
      </c>
      <c r="L2635" s="15">
        <v>2.7655937E7</v>
      </c>
      <c r="M2635" s="15">
        <v>0.886</v>
      </c>
    </row>
    <row r="2636">
      <c r="A2636" s="15" t="str">
        <f t="shared" si="1"/>
        <v>Venezuela-The Americas2008</v>
      </c>
      <c r="B2636" s="5" t="s">
        <v>83</v>
      </c>
      <c r="C2636" s="17" t="s">
        <v>281</v>
      </c>
      <c r="D2636" s="10" t="s">
        <v>70</v>
      </c>
      <c r="E2636" s="15">
        <v>0.021</v>
      </c>
      <c r="F2636" s="15">
        <v>0.014</v>
      </c>
      <c r="G2636" s="15">
        <v>77.0</v>
      </c>
      <c r="H2636" s="15">
        <v>71.0</v>
      </c>
      <c r="I2636" s="15">
        <v>0.302</v>
      </c>
      <c r="J2636" s="15">
        <v>0.645</v>
      </c>
      <c r="K2636" s="15">
        <v>0.053</v>
      </c>
      <c r="L2636" s="15">
        <v>2.8120312E7</v>
      </c>
      <c r="M2636" s="15">
        <v>0.887</v>
      </c>
    </row>
    <row r="2637">
      <c r="A2637" s="15" t="str">
        <f t="shared" si="1"/>
        <v>Venezuela-The Americas2009</v>
      </c>
      <c r="B2637" s="5" t="s">
        <v>83</v>
      </c>
      <c r="C2637" s="17" t="s">
        <v>281</v>
      </c>
      <c r="D2637" s="10" t="s">
        <v>71</v>
      </c>
      <c r="E2637" s="15">
        <v>0.021</v>
      </c>
      <c r="F2637" s="15">
        <v>0.014</v>
      </c>
      <c r="G2637" s="15">
        <v>77.0</v>
      </c>
      <c r="H2637" s="15">
        <v>71.0</v>
      </c>
      <c r="I2637" s="15">
        <v>0.298</v>
      </c>
      <c r="J2637" s="15">
        <v>0.647</v>
      </c>
      <c r="K2637" s="15">
        <v>0.055</v>
      </c>
      <c r="L2637" s="15">
        <v>2.858304E7</v>
      </c>
      <c r="M2637" s="15">
        <v>0.887</v>
      </c>
    </row>
    <row r="2638">
      <c r="A2638" s="15" t="str">
        <f t="shared" si="1"/>
        <v>Venezuela-The Americas2010</v>
      </c>
      <c r="B2638" s="5" t="s">
        <v>83</v>
      </c>
      <c r="C2638" s="17" t="s">
        <v>281</v>
      </c>
      <c r="D2638" s="10" t="s">
        <v>72</v>
      </c>
      <c r="E2638" s="15">
        <v>0.021</v>
      </c>
      <c r="F2638" s="15">
        <v>0.014</v>
      </c>
      <c r="G2638" s="15">
        <v>77.0</v>
      </c>
      <c r="H2638" s="15">
        <v>71.0</v>
      </c>
      <c r="I2638" s="15">
        <v>0.295</v>
      </c>
      <c r="J2638" s="15">
        <v>0.649</v>
      </c>
      <c r="K2638" s="15">
        <v>0.056</v>
      </c>
      <c r="L2638" s="15">
        <v>2.9043283E7</v>
      </c>
      <c r="M2638" s="15">
        <v>0.888</v>
      </c>
    </row>
    <row r="2639">
      <c r="A2639" s="15" t="str">
        <f t="shared" si="1"/>
        <v>Venezuela-The Americas2011</v>
      </c>
      <c r="B2639" s="5" t="s">
        <v>83</v>
      </c>
      <c r="C2639" s="17" t="s">
        <v>281</v>
      </c>
      <c r="D2639" s="10" t="s">
        <v>73</v>
      </c>
      <c r="E2639" s="15">
        <v>0.02</v>
      </c>
      <c r="F2639" s="15">
        <v>0.014</v>
      </c>
      <c r="G2639" s="15">
        <v>77.0</v>
      </c>
      <c r="H2639" s="15">
        <v>71.0</v>
      </c>
      <c r="I2639" s="15">
        <v>0.291</v>
      </c>
      <c r="J2639" s="15">
        <v>0.651</v>
      </c>
      <c r="K2639" s="15">
        <v>0.058</v>
      </c>
      <c r="L2639" s="15">
        <v>2.9500625E7</v>
      </c>
      <c r="M2639" s="15">
        <v>0.888</v>
      </c>
    </row>
    <row r="2640">
      <c r="A2640" s="15" t="str">
        <f t="shared" si="1"/>
        <v>Venezuela-The Americas2012</v>
      </c>
      <c r="B2640" s="5" t="s">
        <v>83</v>
      </c>
      <c r="C2640" s="17" t="s">
        <v>281</v>
      </c>
      <c r="D2640" s="10" t="s">
        <v>74</v>
      </c>
      <c r="E2640" s="15">
        <v>0.02</v>
      </c>
      <c r="F2640" s="15">
        <v>0.013</v>
      </c>
      <c r="G2640" s="15">
        <v>78.0</v>
      </c>
      <c r="H2640" s="15">
        <v>72.0</v>
      </c>
      <c r="I2640" s="15">
        <v>0.288</v>
      </c>
      <c r="J2640" s="15">
        <v>0.652</v>
      </c>
      <c r="K2640" s="15">
        <v>0.06</v>
      </c>
      <c r="L2640" s="15">
        <v>2.9954782E7</v>
      </c>
      <c r="M2640" s="15">
        <v>0.889</v>
      </c>
    </row>
    <row r="2641">
      <c r="A2641" s="15" t="str">
        <f t="shared" si="1"/>
        <v>Vietnam-Asia2000</v>
      </c>
      <c r="B2641" s="5" t="s">
        <v>60</v>
      </c>
      <c r="C2641" s="17" t="s">
        <v>282</v>
      </c>
      <c r="D2641" s="10" t="s">
        <v>62</v>
      </c>
      <c r="E2641" s="15">
        <v>0.017</v>
      </c>
      <c r="F2641" s="15">
        <v>0.027</v>
      </c>
      <c r="G2641" s="15">
        <v>78.0</v>
      </c>
      <c r="H2641" s="15">
        <v>69.0</v>
      </c>
      <c r="I2641" s="15">
        <v>0.316</v>
      </c>
      <c r="J2641" s="15">
        <v>0.62</v>
      </c>
      <c r="K2641" s="15">
        <v>0.064</v>
      </c>
      <c r="L2641" s="15">
        <v>7.76309E7</v>
      </c>
      <c r="M2641" s="15">
        <v>0.244</v>
      </c>
    </row>
    <row r="2642">
      <c r="A2642" s="15" t="str">
        <f t="shared" si="1"/>
        <v>Vietnam-Asia2001</v>
      </c>
      <c r="B2642" s="5" t="s">
        <v>60</v>
      </c>
      <c r="C2642" s="17" t="s">
        <v>282</v>
      </c>
      <c r="D2642" s="10" t="s">
        <v>63</v>
      </c>
      <c r="E2642" s="15">
        <v>0.017</v>
      </c>
      <c r="F2642" s="15">
        <v>0.026</v>
      </c>
      <c r="G2642" s="15">
        <v>79.0</v>
      </c>
      <c r="H2642" s="15">
        <v>69.0</v>
      </c>
      <c r="I2642" s="15">
        <v>0.307</v>
      </c>
      <c r="J2642" s="15">
        <v>0.628</v>
      </c>
      <c r="K2642" s="15">
        <v>0.065</v>
      </c>
      <c r="L2642" s="15">
        <v>7.8621E7</v>
      </c>
      <c r="M2642" s="15">
        <v>0.249</v>
      </c>
    </row>
    <row r="2643">
      <c r="A2643" s="15" t="str">
        <f t="shared" si="1"/>
        <v>Vietnam-Asia2002</v>
      </c>
      <c r="B2643" s="5" t="s">
        <v>60</v>
      </c>
      <c r="C2643" s="17" t="s">
        <v>282</v>
      </c>
      <c r="D2643" s="10" t="s">
        <v>64</v>
      </c>
      <c r="E2643" s="15">
        <v>0.017</v>
      </c>
      <c r="F2643" s="15">
        <v>0.026</v>
      </c>
      <c r="G2643" s="15">
        <v>79.0</v>
      </c>
      <c r="H2643" s="15">
        <v>69.0</v>
      </c>
      <c r="I2643" s="15">
        <v>0.298</v>
      </c>
      <c r="J2643" s="15">
        <v>0.637</v>
      </c>
      <c r="K2643" s="15">
        <v>0.065</v>
      </c>
      <c r="L2643" s="15">
        <v>7.95387E7</v>
      </c>
      <c r="M2643" s="15">
        <v>0.255</v>
      </c>
    </row>
    <row r="2644">
      <c r="A2644" s="15" t="str">
        <f t="shared" si="1"/>
        <v>Vietnam-Asia2003</v>
      </c>
      <c r="B2644" s="5" t="s">
        <v>60</v>
      </c>
      <c r="C2644" s="17" t="s">
        <v>282</v>
      </c>
      <c r="D2644" s="10" t="s">
        <v>65</v>
      </c>
      <c r="E2644" s="15">
        <v>0.017</v>
      </c>
      <c r="F2644" s="15">
        <v>0.025</v>
      </c>
      <c r="G2644" s="15">
        <v>79.0</v>
      </c>
      <c r="H2644" s="15">
        <v>70.0</v>
      </c>
      <c r="I2644" s="15">
        <v>0.289</v>
      </c>
      <c r="J2644" s="15">
        <v>0.646</v>
      </c>
      <c r="K2644" s="15">
        <v>0.065</v>
      </c>
      <c r="L2644" s="15">
        <v>8.04684E7</v>
      </c>
      <c r="M2644" s="15">
        <v>0.261</v>
      </c>
    </row>
    <row r="2645">
      <c r="A2645" s="15" t="str">
        <f t="shared" si="1"/>
        <v>Vietnam-Asia2004</v>
      </c>
      <c r="B2645" s="5" t="s">
        <v>60</v>
      </c>
      <c r="C2645" s="17" t="s">
        <v>282</v>
      </c>
      <c r="D2645" s="10" t="s">
        <v>66</v>
      </c>
      <c r="E2645" s="15">
        <v>0.017</v>
      </c>
      <c r="F2645" s="15">
        <v>0.024</v>
      </c>
      <c r="G2645" s="15">
        <v>79.0</v>
      </c>
      <c r="H2645" s="15">
        <v>70.0</v>
      </c>
      <c r="I2645" s="15">
        <v>0.28</v>
      </c>
      <c r="J2645" s="15">
        <v>0.654</v>
      </c>
      <c r="K2645" s="15">
        <v>0.066</v>
      </c>
      <c r="L2645" s="15">
        <v>8.14377E7</v>
      </c>
      <c r="M2645" s="15">
        <v>0.267</v>
      </c>
    </row>
    <row r="2646">
      <c r="A2646" s="15" t="str">
        <f t="shared" si="1"/>
        <v>Vietnam-Asia2005</v>
      </c>
      <c r="B2646" s="5" t="s">
        <v>60</v>
      </c>
      <c r="C2646" s="17" t="s">
        <v>282</v>
      </c>
      <c r="D2646" s="10" t="s">
        <v>67</v>
      </c>
      <c r="E2646" s="15">
        <v>0.017</v>
      </c>
      <c r="F2646" s="15">
        <v>0.024</v>
      </c>
      <c r="G2646" s="15">
        <v>80.0</v>
      </c>
      <c r="H2646" s="15">
        <v>70.0</v>
      </c>
      <c r="I2646" s="15">
        <v>0.271</v>
      </c>
      <c r="J2646" s="15">
        <v>0.663</v>
      </c>
      <c r="K2646" s="15">
        <v>0.066</v>
      </c>
      <c r="L2646" s="15">
        <v>8.23935E7</v>
      </c>
      <c r="M2646" s="15">
        <v>0.273</v>
      </c>
    </row>
    <row r="2647">
      <c r="A2647" s="15" t="str">
        <f t="shared" si="1"/>
        <v>Vietnam-Asia2006</v>
      </c>
      <c r="B2647" s="5" t="s">
        <v>60</v>
      </c>
      <c r="C2647" s="17" t="s">
        <v>282</v>
      </c>
      <c r="D2647" s="10" t="s">
        <v>68</v>
      </c>
      <c r="E2647" s="15">
        <v>0.017</v>
      </c>
      <c r="F2647" s="15">
        <v>0.023</v>
      </c>
      <c r="G2647" s="15">
        <v>80.0</v>
      </c>
      <c r="H2647" s="15">
        <v>70.0</v>
      </c>
      <c r="I2647" s="15">
        <v>0.263</v>
      </c>
      <c r="J2647" s="15">
        <v>0.672</v>
      </c>
      <c r="K2647" s="15">
        <v>0.066</v>
      </c>
      <c r="L2647" s="15">
        <v>8.3313E7</v>
      </c>
      <c r="M2647" s="15">
        <v>0.279</v>
      </c>
    </row>
    <row r="2648">
      <c r="A2648" s="15" t="str">
        <f t="shared" si="1"/>
        <v>Vietnam-Asia2007</v>
      </c>
      <c r="B2648" s="5" t="s">
        <v>60</v>
      </c>
      <c r="C2648" s="17" t="s">
        <v>282</v>
      </c>
      <c r="D2648" s="10" t="s">
        <v>69</v>
      </c>
      <c r="E2648" s="15">
        <v>0.017</v>
      </c>
      <c r="F2648" s="15">
        <v>0.022</v>
      </c>
      <c r="G2648" s="15">
        <v>80.0</v>
      </c>
      <c r="H2648" s="15">
        <v>70.0</v>
      </c>
      <c r="I2648" s="15">
        <v>0.254</v>
      </c>
      <c r="J2648" s="15">
        <v>0.68</v>
      </c>
      <c r="K2648" s="15">
        <v>0.066</v>
      </c>
      <c r="L2648" s="15">
        <v>8.42211E7</v>
      </c>
      <c r="M2648" s="15">
        <v>0.285</v>
      </c>
    </row>
    <row r="2649">
      <c r="A2649" s="15" t="str">
        <f t="shared" si="1"/>
        <v>Vietnam-Asia2008</v>
      </c>
      <c r="B2649" s="5" t="s">
        <v>60</v>
      </c>
      <c r="C2649" s="17" t="s">
        <v>282</v>
      </c>
      <c r="D2649" s="10" t="s">
        <v>70</v>
      </c>
      <c r="E2649" s="15">
        <v>0.017</v>
      </c>
      <c r="F2649" s="15">
        <v>0.022</v>
      </c>
      <c r="G2649" s="15">
        <v>80.0</v>
      </c>
      <c r="H2649" s="15">
        <v>70.0</v>
      </c>
      <c r="I2649" s="15">
        <v>0.247</v>
      </c>
      <c r="J2649" s="15">
        <v>0.688</v>
      </c>
      <c r="K2649" s="15">
        <v>0.066</v>
      </c>
      <c r="L2649" s="15">
        <v>8.51223E7</v>
      </c>
      <c r="M2649" s="15">
        <v>0.291</v>
      </c>
    </row>
    <row r="2650">
      <c r="A2650" s="15" t="str">
        <f t="shared" si="1"/>
        <v>Vietnam-Asia2009</v>
      </c>
      <c r="B2650" s="5" t="s">
        <v>60</v>
      </c>
      <c r="C2650" s="17" t="s">
        <v>282</v>
      </c>
      <c r="D2650" s="10" t="s">
        <v>71</v>
      </c>
      <c r="E2650" s="15">
        <v>0.017</v>
      </c>
      <c r="F2650" s="15">
        <v>0.021</v>
      </c>
      <c r="G2650" s="15">
        <v>80.0</v>
      </c>
      <c r="H2650" s="15">
        <v>71.0</v>
      </c>
      <c r="I2650" s="15">
        <v>0.24</v>
      </c>
      <c r="J2650" s="15">
        <v>0.694</v>
      </c>
      <c r="K2650" s="15">
        <v>0.065</v>
      </c>
      <c r="L2650" s="15">
        <v>8.6025E7</v>
      </c>
      <c r="M2650" s="15">
        <v>0.298</v>
      </c>
    </row>
    <row r="2651">
      <c r="A2651" s="15" t="str">
        <f t="shared" si="1"/>
        <v>Vietnam-Asia2010</v>
      </c>
      <c r="B2651" s="5" t="s">
        <v>60</v>
      </c>
      <c r="C2651" s="17" t="s">
        <v>282</v>
      </c>
      <c r="D2651" s="10" t="s">
        <v>72</v>
      </c>
      <c r="E2651" s="15">
        <v>0.016</v>
      </c>
      <c r="F2651" s="15">
        <v>0.021</v>
      </c>
      <c r="G2651" s="15">
        <v>80.0</v>
      </c>
      <c r="H2651" s="15">
        <v>71.0</v>
      </c>
      <c r="I2651" s="15">
        <v>0.235</v>
      </c>
      <c r="J2651" s="15">
        <v>0.7</v>
      </c>
      <c r="K2651" s="15">
        <v>0.065</v>
      </c>
      <c r="L2651" s="15">
        <v>8.69325E7</v>
      </c>
      <c r="M2651" s="15">
        <v>0.304</v>
      </c>
    </row>
    <row r="2652">
      <c r="A2652" s="15" t="str">
        <f t="shared" si="1"/>
        <v>Vietnam-Asia2011</v>
      </c>
      <c r="B2652" s="5" t="s">
        <v>60</v>
      </c>
      <c r="C2652" s="17" t="s">
        <v>282</v>
      </c>
      <c r="D2652" s="10" t="s">
        <v>73</v>
      </c>
      <c r="E2652" s="15">
        <v>0.016</v>
      </c>
      <c r="F2652" s="15">
        <v>0.02</v>
      </c>
      <c r="G2652" s="15">
        <v>80.0</v>
      </c>
      <c r="H2652" s="15">
        <v>71.0</v>
      </c>
      <c r="I2652" s="15">
        <v>0.231</v>
      </c>
      <c r="J2652" s="15">
        <v>0.703</v>
      </c>
      <c r="K2652" s="15">
        <v>0.065</v>
      </c>
      <c r="L2652" s="15">
        <v>8.784E7</v>
      </c>
      <c r="M2652" s="15">
        <v>0.31</v>
      </c>
    </row>
    <row r="2653">
      <c r="A2653" s="15" t="str">
        <f t="shared" si="1"/>
        <v>Vietnam-Asia2012</v>
      </c>
      <c r="B2653" s="5" t="s">
        <v>60</v>
      </c>
      <c r="C2653" s="17" t="s">
        <v>282</v>
      </c>
      <c r="D2653" s="10" t="s">
        <v>74</v>
      </c>
      <c r="E2653" s="15">
        <v>0.016</v>
      </c>
      <c r="F2653" s="15">
        <v>0.02</v>
      </c>
      <c r="G2653" s="15">
        <v>80.0</v>
      </c>
      <c r="H2653" s="15">
        <v>71.0</v>
      </c>
      <c r="I2653" s="15">
        <v>0.229</v>
      </c>
      <c r="J2653" s="15">
        <v>0.706</v>
      </c>
      <c r="K2653" s="15">
        <v>0.066</v>
      </c>
      <c r="L2653" s="15">
        <v>8.87729E7</v>
      </c>
      <c r="M2653" s="15">
        <v>0.317</v>
      </c>
    </row>
    <row r="2654">
      <c r="A2654" s="15" t="str">
        <f t="shared" si="1"/>
        <v>Yemen-Middle East2000</v>
      </c>
      <c r="B2654" s="5" t="s">
        <v>92</v>
      </c>
      <c r="C2654" s="17" t="s">
        <v>283</v>
      </c>
      <c r="D2654" s="10" t="s">
        <v>62</v>
      </c>
      <c r="E2654" s="15">
        <v>0.039</v>
      </c>
      <c r="F2654" s="15">
        <v>0.069</v>
      </c>
      <c r="G2654" s="15">
        <v>62.0</v>
      </c>
      <c r="H2654" s="15">
        <v>59.0</v>
      </c>
      <c r="I2654" s="15">
        <v>0.486</v>
      </c>
      <c r="J2654" s="15">
        <v>0.485</v>
      </c>
      <c r="K2654" s="15">
        <v>0.029</v>
      </c>
      <c r="L2654" s="15">
        <v>1.7522537E7</v>
      </c>
      <c r="M2654" s="15">
        <v>0.263</v>
      </c>
    </row>
    <row r="2655">
      <c r="A2655" s="15" t="str">
        <f t="shared" si="1"/>
        <v>Yemen-Middle East2001</v>
      </c>
      <c r="B2655" s="5" t="s">
        <v>92</v>
      </c>
      <c r="C2655" s="17" t="s">
        <v>283</v>
      </c>
      <c r="D2655" s="10" t="s">
        <v>63</v>
      </c>
      <c r="E2655" s="15">
        <v>0.039</v>
      </c>
      <c r="F2655" s="15">
        <v>0.067</v>
      </c>
      <c r="G2655" s="15">
        <v>62.0</v>
      </c>
      <c r="H2655" s="15">
        <v>59.0</v>
      </c>
      <c r="I2655" s="15">
        <v>0.481</v>
      </c>
      <c r="J2655" s="15">
        <v>0.491</v>
      </c>
      <c r="K2655" s="15">
        <v>0.028</v>
      </c>
      <c r="L2655" s="15">
        <v>1.8029989E7</v>
      </c>
      <c r="M2655" s="15">
        <v>0.268</v>
      </c>
    </row>
    <row r="2656">
      <c r="A2656" s="15" t="str">
        <f t="shared" si="1"/>
        <v>Yemen-Middle East2002</v>
      </c>
      <c r="B2656" s="5" t="s">
        <v>92</v>
      </c>
      <c r="C2656" s="17" t="s">
        <v>283</v>
      </c>
      <c r="D2656" s="10" t="s">
        <v>64</v>
      </c>
      <c r="E2656" s="15">
        <v>0.038</v>
      </c>
      <c r="F2656" s="15">
        <v>0.064</v>
      </c>
      <c r="G2656" s="15">
        <v>62.0</v>
      </c>
      <c r="H2656" s="15">
        <v>60.0</v>
      </c>
      <c r="I2656" s="15">
        <v>0.476</v>
      </c>
      <c r="J2656" s="15">
        <v>0.497</v>
      </c>
      <c r="K2656" s="15">
        <v>0.028</v>
      </c>
      <c r="L2656" s="15">
        <v>1.8551068E7</v>
      </c>
      <c r="M2656" s="15">
        <v>0.273</v>
      </c>
    </row>
    <row r="2657">
      <c r="A2657" s="15" t="str">
        <f t="shared" si="1"/>
        <v>Yemen-Middle East2003</v>
      </c>
      <c r="B2657" s="5" t="s">
        <v>92</v>
      </c>
      <c r="C2657" s="17" t="s">
        <v>283</v>
      </c>
      <c r="D2657" s="10" t="s">
        <v>65</v>
      </c>
      <c r="E2657" s="15">
        <v>0.037</v>
      </c>
      <c r="F2657" s="15">
        <v>0.061</v>
      </c>
      <c r="G2657" s="15">
        <v>63.0</v>
      </c>
      <c r="H2657" s="15">
        <v>60.0</v>
      </c>
      <c r="I2657" s="15">
        <v>0.47</v>
      </c>
      <c r="J2657" s="15">
        <v>0.503</v>
      </c>
      <c r="K2657" s="15">
        <v>0.027</v>
      </c>
      <c r="L2657" s="15">
        <v>1.9081306E7</v>
      </c>
      <c r="M2657" s="15">
        <v>0.278</v>
      </c>
    </row>
    <row r="2658">
      <c r="A2658" s="15" t="str">
        <f t="shared" si="1"/>
        <v>Yemen-Middle East2004</v>
      </c>
      <c r="B2658" s="5" t="s">
        <v>92</v>
      </c>
      <c r="C2658" s="17" t="s">
        <v>283</v>
      </c>
      <c r="D2658" s="10" t="s">
        <v>66</v>
      </c>
      <c r="E2658" s="15">
        <v>0.036</v>
      </c>
      <c r="F2658" s="15">
        <v>0.059</v>
      </c>
      <c r="G2658" s="15">
        <v>63.0</v>
      </c>
      <c r="H2658" s="15">
        <v>60.0</v>
      </c>
      <c r="I2658" s="15">
        <v>0.463</v>
      </c>
      <c r="J2658" s="15">
        <v>0.51</v>
      </c>
      <c r="K2658" s="15">
        <v>0.027</v>
      </c>
      <c r="L2658" s="15">
        <v>1.9612696E7</v>
      </c>
      <c r="M2658" s="15">
        <v>0.284</v>
      </c>
    </row>
    <row r="2659">
      <c r="A2659" s="15" t="str">
        <f t="shared" si="1"/>
        <v>Yemen-Middle East2005</v>
      </c>
      <c r="B2659" s="5" t="s">
        <v>92</v>
      </c>
      <c r="C2659" s="17" t="s">
        <v>283</v>
      </c>
      <c r="D2659" s="10" t="s">
        <v>67</v>
      </c>
      <c r="E2659" s="15">
        <v>0.035</v>
      </c>
      <c r="F2659" s="15">
        <v>0.056</v>
      </c>
      <c r="G2659" s="15">
        <v>63.0</v>
      </c>
      <c r="H2659" s="15">
        <v>60.0</v>
      </c>
      <c r="I2659" s="15">
        <v>0.457</v>
      </c>
      <c r="J2659" s="15">
        <v>0.517</v>
      </c>
      <c r="K2659" s="15">
        <v>0.026</v>
      </c>
      <c r="L2659" s="15">
        <v>2.0139661E7</v>
      </c>
      <c r="M2659" s="15">
        <v>0.289</v>
      </c>
    </row>
    <row r="2660">
      <c r="A2660" s="15" t="str">
        <f t="shared" si="1"/>
        <v>Yemen-Middle East2006</v>
      </c>
      <c r="B2660" s="5" t="s">
        <v>92</v>
      </c>
      <c r="C2660" s="17" t="s">
        <v>283</v>
      </c>
      <c r="D2660" s="10" t="s">
        <v>68</v>
      </c>
      <c r="E2660" s="15">
        <v>0.035</v>
      </c>
      <c r="F2660" s="15">
        <v>0.054</v>
      </c>
      <c r="G2660" s="15">
        <v>63.0</v>
      </c>
      <c r="H2660" s="15">
        <v>60.0</v>
      </c>
      <c r="I2660" s="15">
        <v>0.449</v>
      </c>
      <c r="J2660" s="15">
        <v>0.524</v>
      </c>
      <c r="K2660" s="15">
        <v>0.026</v>
      </c>
      <c r="L2660" s="15">
        <v>2.0661714E7</v>
      </c>
      <c r="M2660" s="15">
        <v>0.295</v>
      </c>
    </row>
    <row r="2661">
      <c r="A2661" s="15" t="str">
        <f t="shared" si="1"/>
        <v>Yemen-Middle East2007</v>
      </c>
      <c r="B2661" s="5" t="s">
        <v>92</v>
      </c>
      <c r="C2661" s="17" t="s">
        <v>283</v>
      </c>
      <c r="D2661" s="10" t="s">
        <v>69</v>
      </c>
      <c r="E2661" s="15">
        <v>0.034</v>
      </c>
      <c r="F2661" s="15">
        <v>0.052</v>
      </c>
      <c r="G2661" s="15">
        <v>63.0</v>
      </c>
      <c r="H2661" s="15">
        <v>61.0</v>
      </c>
      <c r="I2661" s="15">
        <v>0.442</v>
      </c>
      <c r="J2661" s="15">
        <v>0.532</v>
      </c>
      <c r="K2661" s="15">
        <v>0.026</v>
      </c>
      <c r="L2661" s="15">
        <v>2.1182162E7</v>
      </c>
      <c r="M2661" s="15">
        <v>0.3</v>
      </c>
    </row>
    <row r="2662">
      <c r="A2662" s="15" t="str">
        <f t="shared" si="1"/>
        <v>Yemen-Middle East2008</v>
      </c>
      <c r="B2662" s="5" t="s">
        <v>92</v>
      </c>
      <c r="C2662" s="17" t="s">
        <v>283</v>
      </c>
      <c r="D2662" s="10" t="s">
        <v>70</v>
      </c>
      <c r="E2662" s="15">
        <v>0.033</v>
      </c>
      <c r="F2662" s="15">
        <v>0.05</v>
      </c>
      <c r="G2662" s="15">
        <v>63.0</v>
      </c>
      <c r="H2662" s="15">
        <v>61.0</v>
      </c>
      <c r="I2662" s="15">
        <v>0.434</v>
      </c>
      <c r="J2662" s="15">
        <v>0.539</v>
      </c>
      <c r="K2662" s="15">
        <v>0.027</v>
      </c>
      <c r="L2662" s="15">
        <v>2.1703571E7</v>
      </c>
      <c r="M2662" s="15">
        <v>0.306</v>
      </c>
    </row>
    <row r="2663">
      <c r="A2663" s="15" t="str">
        <f t="shared" si="1"/>
        <v>Yemen-Middle East2009</v>
      </c>
      <c r="B2663" s="5" t="s">
        <v>92</v>
      </c>
      <c r="C2663" s="17" t="s">
        <v>283</v>
      </c>
      <c r="D2663" s="10" t="s">
        <v>71</v>
      </c>
      <c r="E2663" s="15">
        <v>0.033</v>
      </c>
      <c r="F2663" s="15">
        <v>0.048</v>
      </c>
      <c r="G2663" s="15">
        <v>64.0</v>
      </c>
      <c r="H2663" s="15">
        <v>61.0</v>
      </c>
      <c r="I2663" s="15">
        <v>0.427</v>
      </c>
      <c r="J2663" s="15">
        <v>0.547</v>
      </c>
      <c r="K2663" s="15">
        <v>0.027</v>
      </c>
      <c r="L2663" s="15">
        <v>2.2229625E7</v>
      </c>
      <c r="M2663" s="15">
        <v>0.312</v>
      </c>
    </row>
    <row r="2664">
      <c r="A2664" s="15" t="str">
        <f t="shared" si="1"/>
        <v>Yemen-Middle East2010</v>
      </c>
      <c r="B2664" s="5" t="s">
        <v>92</v>
      </c>
      <c r="C2664" s="17" t="s">
        <v>283</v>
      </c>
      <c r="D2664" s="10" t="s">
        <v>72</v>
      </c>
      <c r="E2664" s="15">
        <v>0.032</v>
      </c>
      <c r="F2664" s="15">
        <v>0.046</v>
      </c>
      <c r="G2664" s="15">
        <v>64.0</v>
      </c>
      <c r="H2664" s="15">
        <v>61.0</v>
      </c>
      <c r="I2664" s="15">
        <v>0.42</v>
      </c>
      <c r="J2664" s="15">
        <v>0.553</v>
      </c>
      <c r="K2664" s="15">
        <v>0.027</v>
      </c>
      <c r="L2664" s="15">
        <v>2.2763008E7</v>
      </c>
      <c r="M2664" s="15">
        <v>0.317</v>
      </c>
    </row>
    <row r="2665">
      <c r="A2665" s="15" t="str">
        <f t="shared" si="1"/>
        <v>Yemen-Middle East2011</v>
      </c>
      <c r="B2665" s="5" t="s">
        <v>92</v>
      </c>
      <c r="C2665" s="17" t="s">
        <v>283</v>
      </c>
      <c r="D2665" s="10" t="s">
        <v>73</v>
      </c>
      <c r="E2665" s="15">
        <v>0.032</v>
      </c>
      <c r="F2665" s="15">
        <v>0.044</v>
      </c>
      <c r="G2665" s="15">
        <v>64.0</v>
      </c>
      <c r="H2665" s="15">
        <v>61.0</v>
      </c>
      <c r="I2665" s="15">
        <v>0.413</v>
      </c>
      <c r="J2665" s="15">
        <v>0.559</v>
      </c>
      <c r="K2665" s="15">
        <v>0.028</v>
      </c>
      <c r="L2665" s="15">
        <v>2.3304206E7</v>
      </c>
      <c r="M2665" s="15">
        <v>0.323</v>
      </c>
    </row>
    <row r="2666">
      <c r="A2666" s="15" t="str">
        <f t="shared" si="1"/>
        <v>Yemen-Middle East2012</v>
      </c>
      <c r="B2666" s="5" t="s">
        <v>92</v>
      </c>
      <c r="C2666" s="17" t="s">
        <v>283</v>
      </c>
      <c r="D2666" s="10" t="s">
        <v>74</v>
      </c>
      <c r="E2666" s="15">
        <v>0.031</v>
      </c>
      <c r="F2666" s="15">
        <v>0.042</v>
      </c>
      <c r="G2666" s="15">
        <v>64.0</v>
      </c>
      <c r="H2666" s="15">
        <v>62.0</v>
      </c>
      <c r="I2666" s="15">
        <v>0.407</v>
      </c>
      <c r="J2666" s="15">
        <v>0.565</v>
      </c>
      <c r="K2666" s="15">
        <v>0.028</v>
      </c>
      <c r="L2666" s="15">
        <v>2.3852409E7</v>
      </c>
      <c r="M2666" s="15">
        <v>0.329</v>
      </c>
    </row>
    <row r="2667">
      <c r="A2667" s="15" t="str">
        <f t="shared" si="1"/>
        <v>Zambia-Africa2000</v>
      </c>
      <c r="B2667" s="5" t="s">
        <v>77</v>
      </c>
      <c r="C2667" s="17" t="s">
        <v>284</v>
      </c>
      <c r="D2667" s="10" t="s">
        <v>62</v>
      </c>
      <c r="E2667" s="15">
        <v>0.045</v>
      </c>
      <c r="F2667" s="15">
        <v>0.1</v>
      </c>
      <c r="G2667" s="15">
        <v>42.0</v>
      </c>
      <c r="H2667" s="15">
        <v>42.0</v>
      </c>
      <c r="I2667" s="15">
        <v>0.457</v>
      </c>
      <c r="J2667" s="15">
        <v>0.515</v>
      </c>
      <c r="K2667" s="15">
        <v>0.027</v>
      </c>
      <c r="L2667" s="15">
        <v>1.0100981E7</v>
      </c>
      <c r="M2667" s="15">
        <v>0.348</v>
      </c>
    </row>
    <row r="2668">
      <c r="A2668" s="15" t="str">
        <f t="shared" si="1"/>
        <v>Zambia-Africa2001</v>
      </c>
      <c r="B2668" s="5" t="s">
        <v>77</v>
      </c>
      <c r="C2668" s="17" t="s">
        <v>284</v>
      </c>
      <c r="D2668" s="10" t="s">
        <v>63</v>
      </c>
      <c r="E2668" s="15">
        <v>0.045</v>
      </c>
      <c r="F2668" s="15">
        <v>0.095</v>
      </c>
      <c r="G2668" s="15">
        <v>43.0</v>
      </c>
      <c r="H2668" s="15">
        <v>42.0</v>
      </c>
      <c r="I2668" s="15">
        <v>0.459</v>
      </c>
      <c r="J2668" s="15">
        <v>0.514</v>
      </c>
      <c r="K2668" s="15">
        <v>0.027</v>
      </c>
      <c r="L2668" s="15">
        <v>1.0362137E7</v>
      </c>
      <c r="M2668" s="15">
        <v>0.35</v>
      </c>
    </row>
    <row r="2669">
      <c r="A2669" s="15" t="str">
        <f t="shared" si="1"/>
        <v>Zambia-Africa2002</v>
      </c>
      <c r="B2669" s="5" t="s">
        <v>77</v>
      </c>
      <c r="C2669" s="17" t="s">
        <v>284</v>
      </c>
      <c r="D2669" s="10" t="s">
        <v>64</v>
      </c>
      <c r="E2669" s="15">
        <v>0.045</v>
      </c>
      <c r="F2669" s="15">
        <v>0.091</v>
      </c>
      <c r="G2669" s="15">
        <v>44.0</v>
      </c>
      <c r="H2669" s="15">
        <v>43.0</v>
      </c>
      <c r="I2669" s="15">
        <v>0.461</v>
      </c>
      <c r="J2669" s="15">
        <v>0.511</v>
      </c>
      <c r="K2669" s="15">
        <v>0.027</v>
      </c>
      <c r="L2669" s="15">
        <v>1.0625423E7</v>
      </c>
      <c r="M2669" s="15">
        <v>0.354</v>
      </c>
    </row>
    <row r="2670">
      <c r="A2670" s="15" t="str">
        <f t="shared" si="1"/>
        <v>Zambia-Africa2003</v>
      </c>
      <c r="B2670" s="5" t="s">
        <v>77</v>
      </c>
      <c r="C2670" s="17" t="s">
        <v>284</v>
      </c>
      <c r="D2670" s="10" t="s">
        <v>65</v>
      </c>
      <c r="E2670" s="15">
        <v>0.045</v>
      </c>
      <c r="F2670" s="15">
        <v>0.086</v>
      </c>
      <c r="G2670" s="15">
        <v>45.0</v>
      </c>
      <c r="H2670" s="15">
        <v>44.0</v>
      </c>
      <c r="I2670" s="15">
        <v>0.464</v>
      </c>
      <c r="J2670" s="15">
        <v>0.509</v>
      </c>
      <c r="K2670" s="15">
        <v>0.027</v>
      </c>
      <c r="L2670" s="15">
        <v>1.0894519E7</v>
      </c>
      <c r="M2670" s="15">
        <v>0.358</v>
      </c>
    </row>
    <row r="2671">
      <c r="A2671" s="15" t="str">
        <f t="shared" si="1"/>
        <v>Zambia-Africa2004</v>
      </c>
      <c r="B2671" s="5" t="s">
        <v>77</v>
      </c>
      <c r="C2671" s="17" t="s">
        <v>284</v>
      </c>
      <c r="D2671" s="10" t="s">
        <v>66</v>
      </c>
      <c r="E2671" s="15">
        <v>0.044</v>
      </c>
      <c r="F2671" s="15">
        <v>0.081</v>
      </c>
      <c r="G2671" s="15">
        <v>46.0</v>
      </c>
      <c r="H2671" s="15">
        <v>45.0</v>
      </c>
      <c r="I2671" s="15">
        <v>0.466</v>
      </c>
      <c r="J2671" s="15">
        <v>0.507</v>
      </c>
      <c r="K2671" s="15">
        <v>0.027</v>
      </c>
      <c r="L2671" s="15">
        <v>1.117465E7</v>
      </c>
      <c r="M2671" s="15">
        <v>0.362</v>
      </c>
    </row>
    <row r="2672">
      <c r="A2672" s="15" t="str">
        <f t="shared" si="1"/>
        <v>Zambia-Africa2005</v>
      </c>
      <c r="B2672" s="5" t="s">
        <v>77</v>
      </c>
      <c r="C2672" s="17" t="s">
        <v>284</v>
      </c>
      <c r="D2672" s="10" t="s">
        <v>67</v>
      </c>
      <c r="E2672" s="15">
        <v>0.044</v>
      </c>
      <c r="F2672" s="15">
        <v>0.076</v>
      </c>
      <c r="G2672" s="15">
        <v>48.0</v>
      </c>
      <c r="H2672" s="15">
        <v>47.0</v>
      </c>
      <c r="I2672" s="15">
        <v>0.467</v>
      </c>
      <c r="J2672" s="15">
        <v>0.506</v>
      </c>
      <c r="K2672" s="15">
        <v>0.027</v>
      </c>
      <c r="L2672" s="15">
        <v>1.1470022E7</v>
      </c>
      <c r="M2672" s="15">
        <v>0.366</v>
      </c>
    </row>
    <row r="2673">
      <c r="A2673" s="15" t="str">
        <f t="shared" si="1"/>
        <v>Zambia-Africa2006</v>
      </c>
      <c r="B2673" s="5" t="s">
        <v>77</v>
      </c>
      <c r="C2673" s="17" t="s">
        <v>284</v>
      </c>
      <c r="D2673" s="10" t="s">
        <v>68</v>
      </c>
      <c r="E2673" s="15">
        <v>0.044</v>
      </c>
      <c r="F2673" s="15">
        <v>0.073</v>
      </c>
      <c r="G2673" s="15">
        <v>49.0</v>
      </c>
      <c r="H2673" s="15">
        <v>48.0</v>
      </c>
      <c r="I2673" s="15">
        <v>0.468</v>
      </c>
      <c r="J2673" s="15">
        <v>0.505</v>
      </c>
      <c r="K2673" s="15">
        <v>0.027</v>
      </c>
      <c r="L2673" s="15">
        <v>1.1781612E7</v>
      </c>
      <c r="M2673" s="15">
        <v>0.37</v>
      </c>
    </row>
    <row r="2674">
      <c r="A2674" s="15" t="str">
        <f t="shared" si="1"/>
        <v>Zambia-Africa2007</v>
      </c>
      <c r="B2674" s="5" t="s">
        <v>77</v>
      </c>
      <c r="C2674" s="17" t="s">
        <v>284</v>
      </c>
      <c r="D2674" s="10" t="s">
        <v>69</v>
      </c>
      <c r="E2674" s="15">
        <v>0.044</v>
      </c>
      <c r="F2674" s="15">
        <v>0.07</v>
      </c>
      <c r="G2674" s="15">
        <v>51.0</v>
      </c>
      <c r="H2674" s="15">
        <v>49.0</v>
      </c>
      <c r="I2674" s="15">
        <v>0.469</v>
      </c>
      <c r="J2674" s="15">
        <v>0.504</v>
      </c>
      <c r="K2674" s="15">
        <v>0.027</v>
      </c>
      <c r="L2674" s="15">
        <v>1.210962E7</v>
      </c>
      <c r="M2674" s="15">
        <v>0.375</v>
      </c>
    </row>
    <row r="2675">
      <c r="A2675" s="15" t="str">
        <f t="shared" si="1"/>
        <v>Zambia-Africa2008</v>
      </c>
      <c r="B2675" s="5" t="s">
        <v>77</v>
      </c>
      <c r="C2675" s="17" t="s">
        <v>284</v>
      </c>
      <c r="D2675" s="10" t="s">
        <v>70</v>
      </c>
      <c r="E2675" s="15">
        <v>0.043</v>
      </c>
      <c r="F2675" s="15">
        <v>0.067</v>
      </c>
      <c r="G2675" s="15">
        <v>52.0</v>
      </c>
      <c r="H2675" s="15">
        <v>51.0</v>
      </c>
      <c r="I2675" s="15">
        <v>0.47</v>
      </c>
      <c r="J2675" s="15">
        <v>0.504</v>
      </c>
      <c r="K2675" s="15">
        <v>0.027</v>
      </c>
      <c r="L2675" s="15">
        <v>1.2456527E7</v>
      </c>
      <c r="M2675" s="15">
        <v>0.379</v>
      </c>
    </row>
    <row r="2676">
      <c r="A2676" s="15" t="str">
        <f t="shared" si="1"/>
        <v>Zambia-Africa2009</v>
      </c>
      <c r="B2676" s="5" t="s">
        <v>77</v>
      </c>
      <c r="C2676" s="17" t="s">
        <v>284</v>
      </c>
      <c r="D2676" s="10" t="s">
        <v>71</v>
      </c>
      <c r="E2676" s="15">
        <v>0.043</v>
      </c>
      <c r="F2676" s="15">
        <v>0.065</v>
      </c>
      <c r="G2676" s="15">
        <v>54.0</v>
      </c>
      <c r="H2676" s="15">
        <v>52.0</v>
      </c>
      <c r="I2676" s="15">
        <v>0.47</v>
      </c>
      <c r="J2676" s="15">
        <v>0.504</v>
      </c>
      <c r="K2676" s="15">
        <v>0.027</v>
      </c>
      <c r="L2676" s="15">
        <v>1.2825031E7</v>
      </c>
      <c r="M2676" s="15">
        <v>0.383</v>
      </c>
    </row>
    <row r="2677">
      <c r="A2677" s="15" t="str">
        <f t="shared" si="1"/>
        <v>Zambia-Africa2010</v>
      </c>
      <c r="B2677" s="5" t="s">
        <v>77</v>
      </c>
      <c r="C2677" s="17" t="s">
        <v>284</v>
      </c>
      <c r="D2677" s="10" t="s">
        <v>72</v>
      </c>
      <c r="E2677" s="15">
        <v>0.043</v>
      </c>
      <c r="F2677" s="15">
        <v>0.064</v>
      </c>
      <c r="G2677" s="15">
        <v>56.0</v>
      </c>
      <c r="H2677" s="15">
        <v>53.0</v>
      </c>
      <c r="I2677" s="15">
        <v>0.469</v>
      </c>
      <c r="J2677" s="15">
        <v>0.504</v>
      </c>
      <c r="K2677" s="15">
        <v>0.027</v>
      </c>
      <c r="L2677" s="15">
        <v>1.3216985E7</v>
      </c>
      <c r="M2677" s="15">
        <v>0.387</v>
      </c>
    </row>
    <row r="2678">
      <c r="A2678" s="15" t="str">
        <f t="shared" si="1"/>
        <v>Zambia-Africa2011</v>
      </c>
      <c r="B2678" s="5" t="s">
        <v>77</v>
      </c>
      <c r="C2678" s="17" t="s">
        <v>284</v>
      </c>
      <c r="D2678" s="10" t="s">
        <v>73</v>
      </c>
      <c r="E2678" s="15">
        <v>0.043</v>
      </c>
      <c r="F2678" s="15">
        <v>0.059</v>
      </c>
      <c r="G2678" s="15">
        <v>57.0</v>
      </c>
      <c r="H2678" s="15">
        <v>54.0</v>
      </c>
      <c r="I2678" s="15">
        <v>0.468</v>
      </c>
      <c r="J2678" s="15">
        <v>0.505</v>
      </c>
      <c r="K2678" s="15">
        <v>0.026</v>
      </c>
      <c r="L2678" s="15">
        <v>1.3633796E7</v>
      </c>
      <c r="M2678" s="15">
        <v>0.392</v>
      </c>
    </row>
    <row r="2679">
      <c r="A2679" s="15" t="str">
        <f t="shared" si="1"/>
        <v>Zambia-Africa2012</v>
      </c>
      <c r="B2679" s="5" t="s">
        <v>77</v>
      </c>
      <c r="C2679" s="17" t="s">
        <v>284</v>
      </c>
      <c r="D2679" s="10" t="s">
        <v>74</v>
      </c>
      <c r="E2679" s="15">
        <v>0.043</v>
      </c>
      <c r="F2679" s="15">
        <v>0.057</v>
      </c>
      <c r="G2679" s="15">
        <v>59.0</v>
      </c>
      <c r="H2679" s="15">
        <v>55.0</v>
      </c>
      <c r="I2679" s="15">
        <v>0.467</v>
      </c>
      <c r="J2679" s="15">
        <v>0.506</v>
      </c>
      <c r="K2679" s="15">
        <v>0.026</v>
      </c>
      <c r="L2679" s="15">
        <v>1.4075099E7</v>
      </c>
      <c r="M2679" s="15">
        <v>0.396</v>
      </c>
    </row>
    <row r="2680">
      <c r="A2680" s="15" t="str">
        <f t="shared" si="1"/>
        <v>Zimbabwe-Africa2000</v>
      </c>
      <c r="B2680" s="5" t="s">
        <v>77</v>
      </c>
      <c r="C2680" s="17" t="s">
        <v>285</v>
      </c>
      <c r="D2680" s="10" t="s">
        <v>62</v>
      </c>
      <c r="E2680" s="15">
        <v>0.032</v>
      </c>
      <c r="F2680" s="15">
        <v>0.061</v>
      </c>
      <c r="G2680" s="15">
        <v>44.0</v>
      </c>
      <c r="H2680" s="15">
        <v>44.0</v>
      </c>
      <c r="I2680" s="15">
        <v>0.422</v>
      </c>
      <c r="J2680" s="15">
        <v>0.545</v>
      </c>
      <c r="K2680" s="15">
        <v>0.034</v>
      </c>
      <c r="L2680" s="15">
        <v>1.2503652E7</v>
      </c>
      <c r="M2680" s="15">
        <v>0.338</v>
      </c>
    </row>
    <row r="2681">
      <c r="A2681" s="15" t="str">
        <f t="shared" si="1"/>
        <v>Zimbabwe-Africa2001</v>
      </c>
      <c r="B2681" s="5" t="s">
        <v>77</v>
      </c>
      <c r="C2681" s="17" t="s">
        <v>285</v>
      </c>
      <c r="D2681" s="10" t="s">
        <v>63</v>
      </c>
      <c r="E2681" s="15">
        <v>0.032</v>
      </c>
      <c r="F2681" s="15">
        <v>0.06</v>
      </c>
      <c r="G2681" s="15">
        <v>43.0</v>
      </c>
      <c r="H2681" s="15">
        <v>43.0</v>
      </c>
      <c r="I2681" s="15">
        <v>0.419</v>
      </c>
      <c r="J2681" s="15">
        <v>0.547</v>
      </c>
      <c r="K2681" s="15">
        <v>0.034</v>
      </c>
      <c r="L2681" s="15">
        <v>1.2586763E7</v>
      </c>
      <c r="M2681" s="15">
        <v>0.342</v>
      </c>
    </row>
    <row r="2682">
      <c r="A2682" s="15" t="str">
        <f t="shared" si="1"/>
        <v>Zimbabwe-Africa2002</v>
      </c>
      <c r="B2682" s="5" t="s">
        <v>77</v>
      </c>
      <c r="C2682" s="17" t="s">
        <v>285</v>
      </c>
      <c r="D2682" s="10" t="s">
        <v>64</v>
      </c>
      <c r="E2682" s="15">
        <v>0.032</v>
      </c>
      <c r="F2682" s="15">
        <v>0.059</v>
      </c>
      <c r="G2682" s="15">
        <v>43.0</v>
      </c>
      <c r="H2682" s="15">
        <v>43.0</v>
      </c>
      <c r="I2682" s="15">
        <v>0.417</v>
      </c>
      <c r="J2682" s="15">
        <v>0.548</v>
      </c>
      <c r="K2682" s="15">
        <v>0.035</v>
      </c>
      <c r="L2682" s="15">
        <v>1.2640922E7</v>
      </c>
      <c r="M2682" s="15">
        <v>0.346</v>
      </c>
    </row>
    <row r="2683">
      <c r="A2683" s="15" t="str">
        <f t="shared" si="1"/>
        <v>Zimbabwe-Africa2003</v>
      </c>
      <c r="B2683" s="5" t="s">
        <v>77</v>
      </c>
      <c r="C2683" s="17" t="s">
        <v>285</v>
      </c>
      <c r="D2683" s="10" t="s">
        <v>65</v>
      </c>
      <c r="E2683" s="15">
        <v>0.032</v>
      </c>
      <c r="F2683" s="15">
        <v>0.058</v>
      </c>
      <c r="G2683" s="15">
        <v>42.0</v>
      </c>
      <c r="H2683" s="15">
        <v>43.0</v>
      </c>
      <c r="I2683" s="15">
        <v>0.416</v>
      </c>
      <c r="J2683" s="15">
        <v>0.549</v>
      </c>
      <c r="K2683" s="15">
        <v>0.035</v>
      </c>
      <c r="L2683" s="15">
        <v>1.2673103E7</v>
      </c>
      <c r="M2683" s="15">
        <v>0.345</v>
      </c>
    </row>
    <row r="2684">
      <c r="A2684" s="15" t="str">
        <f t="shared" si="1"/>
        <v>Zimbabwe-Africa2004</v>
      </c>
      <c r="B2684" s="5" t="s">
        <v>77</v>
      </c>
      <c r="C2684" s="17" t="s">
        <v>285</v>
      </c>
      <c r="D2684" s="10" t="s">
        <v>66</v>
      </c>
      <c r="E2684" s="15">
        <v>0.032</v>
      </c>
      <c r="F2684" s="15">
        <v>0.058</v>
      </c>
      <c r="G2684" s="15">
        <v>43.0</v>
      </c>
      <c r="H2684" s="15">
        <v>44.0</v>
      </c>
      <c r="I2684" s="15">
        <v>0.415</v>
      </c>
      <c r="J2684" s="15">
        <v>0.549</v>
      </c>
      <c r="K2684" s="15">
        <v>0.036</v>
      </c>
      <c r="L2684" s="15">
        <v>1.2693047E7</v>
      </c>
      <c r="M2684" s="15">
        <v>0.343</v>
      </c>
    </row>
    <row r="2685">
      <c r="A2685" s="15" t="str">
        <f t="shared" si="1"/>
        <v>Zimbabwe-Africa2005</v>
      </c>
      <c r="B2685" s="5" t="s">
        <v>77</v>
      </c>
      <c r="C2685" s="17" t="s">
        <v>285</v>
      </c>
      <c r="D2685" s="10" t="s">
        <v>67</v>
      </c>
      <c r="E2685" s="15">
        <v>0.032</v>
      </c>
      <c r="F2685" s="15">
        <v>0.057</v>
      </c>
      <c r="G2685" s="15">
        <v>43.0</v>
      </c>
      <c r="H2685" s="15">
        <v>44.0</v>
      </c>
      <c r="I2685" s="15">
        <v>0.415</v>
      </c>
      <c r="J2685" s="15">
        <v>0.548</v>
      </c>
      <c r="K2685" s="15">
        <v>0.037</v>
      </c>
      <c r="L2685" s="15">
        <v>1.2710589E7</v>
      </c>
      <c r="M2685" s="15">
        <v>0.341</v>
      </c>
    </row>
    <row r="2686">
      <c r="A2686" s="15" t="str">
        <f t="shared" si="1"/>
        <v>Zimbabwe-Africa2006</v>
      </c>
      <c r="B2686" s="5" t="s">
        <v>77</v>
      </c>
      <c r="C2686" s="17" t="s">
        <v>285</v>
      </c>
      <c r="D2686" s="10" t="s">
        <v>68</v>
      </c>
      <c r="E2686" s="15">
        <v>0.032</v>
      </c>
      <c r="F2686" s="15">
        <v>0.057</v>
      </c>
      <c r="G2686" s="15">
        <v>44.0</v>
      </c>
      <c r="H2686" s="15">
        <v>46.0</v>
      </c>
      <c r="I2686" s="15">
        <v>0.415</v>
      </c>
      <c r="J2686" s="15">
        <v>0.548</v>
      </c>
      <c r="K2686" s="15">
        <v>0.038</v>
      </c>
      <c r="L2686" s="15">
        <v>1.2724308E7</v>
      </c>
      <c r="M2686" s="15">
        <v>0.339</v>
      </c>
    </row>
    <row r="2687">
      <c r="A2687" s="15" t="str">
        <f t="shared" si="1"/>
        <v>Zimbabwe-Africa2007</v>
      </c>
      <c r="B2687" s="5" t="s">
        <v>77</v>
      </c>
      <c r="C2687" s="17" t="s">
        <v>285</v>
      </c>
      <c r="D2687" s="10" t="s">
        <v>69</v>
      </c>
      <c r="E2687" s="15">
        <v>0.032</v>
      </c>
      <c r="F2687" s="15">
        <v>0.058</v>
      </c>
      <c r="G2687" s="15">
        <v>46.0</v>
      </c>
      <c r="H2687" s="15">
        <v>47.0</v>
      </c>
      <c r="I2687" s="15">
        <v>0.415</v>
      </c>
      <c r="J2687" s="15">
        <v>0.546</v>
      </c>
      <c r="K2687" s="15">
        <v>0.038</v>
      </c>
      <c r="L2687" s="15">
        <v>1.274016E7</v>
      </c>
      <c r="M2687" s="15">
        <v>0.337</v>
      </c>
    </row>
    <row r="2688">
      <c r="A2688" s="15" t="str">
        <f t="shared" si="1"/>
        <v>Zimbabwe-Africa2008</v>
      </c>
      <c r="B2688" s="5" t="s">
        <v>77</v>
      </c>
      <c r="C2688" s="17" t="s">
        <v>285</v>
      </c>
      <c r="D2688" s="10" t="s">
        <v>70</v>
      </c>
      <c r="E2688" s="15">
        <v>0.032</v>
      </c>
      <c r="F2688" s="15">
        <v>0.058</v>
      </c>
      <c r="G2688" s="15">
        <v>49.0</v>
      </c>
      <c r="H2688" s="15">
        <v>49.0</v>
      </c>
      <c r="I2688" s="15">
        <v>0.416</v>
      </c>
      <c r="J2688" s="15">
        <v>0.545</v>
      </c>
      <c r="K2688" s="15">
        <v>0.039</v>
      </c>
      <c r="L2688" s="15">
        <v>1.2784041E7</v>
      </c>
      <c r="M2688" s="15">
        <v>0.336</v>
      </c>
    </row>
    <row r="2689">
      <c r="A2689" s="15" t="str">
        <f t="shared" si="1"/>
        <v>Zimbabwe-Africa2009</v>
      </c>
      <c r="B2689" s="5" t="s">
        <v>77</v>
      </c>
      <c r="C2689" s="17" t="s">
        <v>285</v>
      </c>
      <c r="D2689" s="10" t="s">
        <v>71</v>
      </c>
      <c r="E2689" s="15">
        <v>0.032</v>
      </c>
      <c r="F2689" s="15">
        <v>0.059</v>
      </c>
      <c r="G2689" s="15">
        <v>51.0</v>
      </c>
      <c r="H2689" s="15">
        <v>51.0</v>
      </c>
      <c r="I2689" s="15">
        <v>0.415</v>
      </c>
      <c r="J2689" s="15">
        <v>0.546</v>
      </c>
      <c r="K2689" s="15">
        <v>0.04</v>
      </c>
      <c r="L2689" s="15">
        <v>1.2888918E7</v>
      </c>
      <c r="M2689" s="15">
        <v>0.334</v>
      </c>
    </row>
    <row r="2690">
      <c r="A2690" s="15" t="str">
        <f t="shared" si="1"/>
        <v>Zimbabwe-Africa2010</v>
      </c>
      <c r="B2690" s="5" t="s">
        <v>77</v>
      </c>
      <c r="C2690" s="17" t="s">
        <v>285</v>
      </c>
      <c r="D2690" s="10" t="s">
        <v>72</v>
      </c>
      <c r="E2690" s="15">
        <v>0.032</v>
      </c>
      <c r="F2690" s="15">
        <v>0.059</v>
      </c>
      <c r="G2690" s="15">
        <v>54.0</v>
      </c>
      <c r="H2690" s="15">
        <v>53.0</v>
      </c>
      <c r="I2690" s="15">
        <v>0.412</v>
      </c>
      <c r="J2690" s="15">
        <v>0.548</v>
      </c>
      <c r="K2690" s="15">
        <v>0.04</v>
      </c>
      <c r="L2690" s="15">
        <v>1.3076978E7</v>
      </c>
      <c r="M2690" s="15">
        <v>0.332</v>
      </c>
    </row>
    <row r="2691">
      <c r="A2691" s="15" t="str">
        <f t="shared" si="1"/>
        <v>Zimbabwe-Africa2011</v>
      </c>
      <c r="B2691" s="5" t="s">
        <v>77</v>
      </c>
      <c r="C2691" s="17" t="s">
        <v>285</v>
      </c>
      <c r="D2691" s="10" t="s">
        <v>73</v>
      </c>
      <c r="E2691" s="15">
        <v>0.032</v>
      </c>
      <c r="F2691" s="15">
        <v>0.058</v>
      </c>
      <c r="G2691" s="15">
        <v>56.0</v>
      </c>
      <c r="H2691" s="15">
        <v>55.0</v>
      </c>
      <c r="I2691" s="15">
        <v>0.408</v>
      </c>
      <c r="J2691" s="15">
        <v>0.552</v>
      </c>
      <c r="K2691" s="15">
        <v>0.04</v>
      </c>
      <c r="L2691" s="15">
        <v>1.3358738E7</v>
      </c>
      <c r="M2691" s="15">
        <v>0.33</v>
      </c>
    </row>
    <row r="2692">
      <c r="A2692" s="15" t="str">
        <f t="shared" si="1"/>
        <v>Zimbabwe-Africa2012</v>
      </c>
      <c r="B2692" s="5" t="s">
        <v>77</v>
      </c>
      <c r="C2692" s="17" t="s">
        <v>285</v>
      </c>
      <c r="D2692" s="10" t="s">
        <v>74</v>
      </c>
      <c r="E2692" s="15">
        <v>0.032</v>
      </c>
      <c r="F2692" s="15">
        <v>0.055</v>
      </c>
      <c r="G2692" s="15">
        <v>59.0</v>
      </c>
      <c r="H2692" s="15">
        <v>57.0</v>
      </c>
      <c r="I2692" s="15">
        <v>0.402</v>
      </c>
      <c r="J2692" s="15">
        <v>0.558</v>
      </c>
      <c r="K2692" s="15">
        <v>0.039</v>
      </c>
      <c r="L2692" s="15">
        <v>1.3724317E7</v>
      </c>
      <c r="M2692" s="15">
        <v>0.328</v>
      </c>
    </row>
  </sheetData>
  <customSheetViews>
    <customSheetView guid="{59E3D74A-7D4D-46CF-AE9E-D56FBB972AF6}" filter="1" showAutoFilter="1">
      <autoFilter ref="$A$1:$M$2692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11.0"/>
    <col customWidth="1" min="3" max="3" width="24.75"/>
    <col customWidth="1" min="4" max="4" width="9.5"/>
    <col customWidth="1" min="5" max="5" width="13.5"/>
    <col customWidth="1" min="6" max="6" width="14.88"/>
  </cols>
  <sheetData>
    <row r="1">
      <c r="A1" s="5" t="s">
        <v>58</v>
      </c>
      <c r="B1" s="5" t="s">
        <v>4</v>
      </c>
      <c r="C1" s="5" t="s">
        <v>5</v>
      </c>
      <c r="D1" s="6" t="s">
        <v>59</v>
      </c>
      <c r="E1" s="5" t="s">
        <v>41</v>
      </c>
      <c r="F1" s="5" t="s">
        <v>43</v>
      </c>
    </row>
    <row r="2">
      <c r="A2" s="5" t="str">
        <f t="shared" ref="A2:A2692" si="1">CONCAT(C2,D2)</f>
        <v>Afghanistan-Asia2000</v>
      </c>
      <c r="B2" s="5" t="s">
        <v>60</v>
      </c>
      <c r="C2" s="17" t="s">
        <v>61</v>
      </c>
      <c r="D2" s="10" t="s">
        <v>62</v>
      </c>
      <c r="E2" s="11"/>
      <c r="F2" s="11"/>
    </row>
    <row r="3">
      <c r="A3" s="5" t="str">
        <f t="shared" si="1"/>
        <v>Afghanistan-Asia2001</v>
      </c>
      <c r="B3" s="5" t="s">
        <v>60</v>
      </c>
      <c r="C3" s="17" t="s">
        <v>61</v>
      </c>
      <c r="D3" s="10" t="s">
        <v>63</v>
      </c>
      <c r="E3" s="11"/>
      <c r="F3" s="11"/>
    </row>
    <row r="4">
      <c r="A4" s="5" t="str">
        <f t="shared" si="1"/>
        <v>Afghanistan-Asia2002</v>
      </c>
      <c r="B4" s="5" t="s">
        <v>60</v>
      </c>
      <c r="C4" s="17" t="s">
        <v>61</v>
      </c>
      <c r="D4" s="10" t="s">
        <v>64</v>
      </c>
      <c r="E4" s="11"/>
      <c r="F4" s="11"/>
    </row>
    <row r="5">
      <c r="A5" s="5" t="str">
        <f t="shared" si="1"/>
        <v>Afghanistan-Asia2003</v>
      </c>
      <c r="B5" s="5" t="s">
        <v>60</v>
      </c>
      <c r="C5" s="17" t="s">
        <v>61</v>
      </c>
      <c r="D5" s="10" t="s">
        <v>65</v>
      </c>
      <c r="E5" s="11"/>
      <c r="F5" s="11"/>
    </row>
    <row r="6">
      <c r="A6" s="5" t="str">
        <f t="shared" si="1"/>
        <v>Afghanistan-Asia2004</v>
      </c>
      <c r="B6" s="5" t="s">
        <v>60</v>
      </c>
      <c r="C6" s="17" t="s">
        <v>61</v>
      </c>
      <c r="D6" s="10" t="s">
        <v>66</v>
      </c>
      <c r="E6" s="11"/>
      <c r="F6" s="11"/>
    </row>
    <row r="7">
      <c r="A7" s="5" t="str">
        <f t="shared" si="1"/>
        <v>Afghanistan-Asia2005</v>
      </c>
      <c r="B7" s="5" t="s">
        <v>60</v>
      </c>
      <c r="C7" s="17" t="s">
        <v>61</v>
      </c>
      <c r="D7" s="10" t="s">
        <v>67</v>
      </c>
      <c r="E7" s="11"/>
      <c r="F7" s="11"/>
    </row>
    <row r="8">
      <c r="A8" s="5" t="str">
        <f t="shared" si="1"/>
        <v>Afghanistan-Asia2006</v>
      </c>
      <c r="B8" s="5" t="s">
        <v>60</v>
      </c>
      <c r="C8" s="17" t="s">
        <v>61</v>
      </c>
      <c r="D8" s="10" t="s">
        <v>68</v>
      </c>
      <c r="E8" s="11"/>
      <c r="F8" s="11"/>
    </row>
    <row r="9">
      <c r="A9" s="5" t="str">
        <f t="shared" si="1"/>
        <v>Afghanistan-Asia2007</v>
      </c>
      <c r="B9" s="5" t="s">
        <v>60</v>
      </c>
      <c r="C9" s="17" t="s">
        <v>61</v>
      </c>
      <c r="D9" s="10" t="s">
        <v>69</v>
      </c>
      <c r="E9" s="11"/>
      <c r="F9" s="11"/>
    </row>
    <row r="10">
      <c r="A10" s="5" t="str">
        <f t="shared" si="1"/>
        <v>Afghanistan-Asia2008</v>
      </c>
      <c r="B10" s="5" t="s">
        <v>60</v>
      </c>
      <c r="C10" s="17" t="s">
        <v>61</v>
      </c>
      <c r="D10" s="10" t="s">
        <v>70</v>
      </c>
      <c r="E10" s="15">
        <v>4.3E7</v>
      </c>
      <c r="F10" s="15">
        <v>5.8E7</v>
      </c>
    </row>
    <row r="11">
      <c r="A11" s="5" t="str">
        <f t="shared" si="1"/>
        <v>Afghanistan-Asia2009</v>
      </c>
      <c r="B11" s="5" t="s">
        <v>60</v>
      </c>
      <c r="C11" s="17" t="s">
        <v>61</v>
      </c>
      <c r="D11" s="10" t="s">
        <v>71</v>
      </c>
      <c r="E11" s="15">
        <v>9.6E7</v>
      </c>
      <c r="F11" s="15">
        <v>6.1E7</v>
      </c>
    </row>
    <row r="12">
      <c r="A12" s="5" t="str">
        <f t="shared" si="1"/>
        <v>Afghanistan-Asia2010</v>
      </c>
      <c r="B12" s="5" t="s">
        <v>60</v>
      </c>
      <c r="C12" s="17" t="s">
        <v>61</v>
      </c>
      <c r="D12" s="10" t="s">
        <v>72</v>
      </c>
      <c r="E12" s="15">
        <v>1.38E8</v>
      </c>
      <c r="F12" s="15">
        <v>8.6E7</v>
      </c>
    </row>
    <row r="13">
      <c r="A13" s="5" t="str">
        <f t="shared" si="1"/>
        <v>Afghanistan-Asia2011</v>
      </c>
      <c r="B13" s="5" t="s">
        <v>60</v>
      </c>
      <c r="C13" s="17" t="s">
        <v>61</v>
      </c>
      <c r="D13" s="10" t="s">
        <v>73</v>
      </c>
      <c r="E13" s="15">
        <v>1.37E8</v>
      </c>
      <c r="F13" s="15">
        <v>1.27E8</v>
      </c>
    </row>
    <row r="14">
      <c r="A14" s="5" t="str">
        <f t="shared" si="1"/>
        <v>Afghanistan-Asia2012</v>
      </c>
      <c r="B14" s="5" t="s">
        <v>60</v>
      </c>
      <c r="C14" s="17" t="s">
        <v>61</v>
      </c>
      <c r="D14" s="10" t="s">
        <v>74</v>
      </c>
      <c r="E14" s="15">
        <v>1.16E8</v>
      </c>
      <c r="F14" s="15">
        <v>8.0E7</v>
      </c>
    </row>
    <row r="15">
      <c r="A15" s="5" t="str">
        <f t="shared" si="1"/>
        <v>Albania-Europe2000</v>
      </c>
      <c r="B15" s="5" t="s">
        <v>75</v>
      </c>
      <c r="C15" s="17" t="s">
        <v>76</v>
      </c>
      <c r="D15" s="10" t="s">
        <v>62</v>
      </c>
      <c r="E15" s="15">
        <v>3.98E8</v>
      </c>
      <c r="F15" s="15">
        <v>2.9E8</v>
      </c>
    </row>
    <row r="16">
      <c r="A16" s="5" t="str">
        <f t="shared" si="1"/>
        <v>Albania-Europe2001</v>
      </c>
      <c r="B16" s="5" t="s">
        <v>75</v>
      </c>
      <c r="C16" s="17" t="s">
        <v>76</v>
      </c>
      <c r="D16" s="10" t="s">
        <v>63</v>
      </c>
      <c r="E16" s="15">
        <v>4.51E8</v>
      </c>
      <c r="F16" s="15">
        <v>2.69E8</v>
      </c>
    </row>
    <row r="17">
      <c r="A17" s="5" t="str">
        <f t="shared" si="1"/>
        <v>Albania-Europe2002</v>
      </c>
      <c r="B17" s="5" t="s">
        <v>75</v>
      </c>
      <c r="C17" s="17" t="s">
        <v>76</v>
      </c>
      <c r="D17" s="10" t="s">
        <v>64</v>
      </c>
      <c r="E17" s="15">
        <v>4.92E8</v>
      </c>
      <c r="F17" s="15">
        <v>3.86E8</v>
      </c>
    </row>
    <row r="18">
      <c r="A18" s="5" t="str">
        <f t="shared" si="1"/>
        <v>Albania-Europe2003</v>
      </c>
      <c r="B18" s="5" t="s">
        <v>75</v>
      </c>
      <c r="C18" s="17" t="s">
        <v>76</v>
      </c>
      <c r="D18" s="10" t="s">
        <v>65</v>
      </c>
      <c r="E18" s="15">
        <v>5.37E8</v>
      </c>
      <c r="F18" s="15">
        <v>5.07E8</v>
      </c>
    </row>
    <row r="19">
      <c r="A19" s="5" t="str">
        <f t="shared" si="1"/>
        <v>Albania-Europe2004</v>
      </c>
      <c r="B19" s="5" t="s">
        <v>75</v>
      </c>
      <c r="C19" s="17" t="s">
        <v>76</v>
      </c>
      <c r="D19" s="10" t="s">
        <v>66</v>
      </c>
      <c r="E19" s="15">
        <v>7.56E8</v>
      </c>
      <c r="F19" s="15">
        <v>6.69E8</v>
      </c>
    </row>
    <row r="20">
      <c r="A20" s="5" t="str">
        <f t="shared" si="1"/>
        <v>Albania-Europe2005</v>
      </c>
      <c r="B20" s="5" t="s">
        <v>75</v>
      </c>
      <c r="C20" s="17" t="s">
        <v>76</v>
      </c>
      <c r="D20" s="10" t="s">
        <v>67</v>
      </c>
      <c r="E20" s="15">
        <v>8.8E8</v>
      </c>
      <c r="F20" s="15">
        <v>8.08E8</v>
      </c>
    </row>
    <row r="21">
      <c r="A21" s="5" t="str">
        <f t="shared" si="1"/>
        <v>Albania-Europe2006</v>
      </c>
      <c r="B21" s="5" t="s">
        <v>75</v>
      </c>
      <c r="C21" s="17" t="s">
        <v>76</v>
      </c>
      <c r="D21" s="10" t="s">
        <v>68</v>
      </c>
      <c r="E21" s="15">
        <v>1.057E9</v>
      </c>
      <c r="F21" s="15">
        <v>9.89E8</v>
      </c>
    </row>
    <row r="22">
      <c r="A22" s="5" t="str">
        <f t="shared" si="1"/>
        <v>Albania-Europe2007</v>
      </c>
      <c r="B22" s="5" t="s">
        <v>75</v>
      </c>
      <c r="C22" s="17" t="s">
        <v>76</v>
      </c>
      <c r="D22" s="10" t="s">
        <v>69</v>
      </c>
      <c r="E22" s="15">
        <v>1.479E9</v>
      </c>
      <c r="F22" s="15">
        <v>1.331E9</v>
      </c>
    </row>
    <row r="23">
      <c r="A23" s="5" t="str">
        <f t="shared" si="1"/>
        <v>Albania-Europe2008</v>
      </c>
      <c r="B23" s="5" t="s">
        <v>75</v>
      </c>
      <c r="C23" s="17" t="s">
        <v>76</v>
      </c>
      <c r="D23" s="10" t="s">
        <v>70</v>
      </c>
      <c r="E23" s="15">
        <v>1.848E9</v>
      </c>
      <c r="F23" s="15">
        <v>1.644E9</v>
      </c>
    </row>
    <row r="24">
      <c r="A24" s="5" t="str">
        <f t="shared" si="1"/>
        <v>Albania-Europe2009</v>
      </c>
      <c r="B24" s="5" t="s">
        <v>75</v>
      </c>
      <c r="C24" s="17" t="s">
        <v>76</v>
      </c>
      <c r="D24" s="10" t="s">
        <v>71</v>
      </c>
      <c r="E24" s="15">
        <v>2.014E9</v>
      </c>
      <c r="F24" s="15">
        <v>1.693E9</v>
      </c>
    </row>
    <row r="25">
      <c r="A25" s="5" t="str">
        <f t="shared" si="1"/>
        <v>Albania-Europe2010</v>
      </c>
      <c r="B25" s="5" t="s">
        <v>75</v>
      </c>
      <c r="C25" s="17" t="s">
        <v>76</v>
      </c>
      <c r="D25" s="10" t="s">
        <v>72</v>
      </c>
      <c r="E25" s="15">
        <v>1.78E9</v>
      </c>
      <c r="F25" s="15">
        <v>1.454E9</v>
      </c>
    </row>
    <row r="26">
      <c r="A26" s="5" t="str">
        <f t="shared" si="1"/>
        <v>Albania-Europe2011</v>
      </c>
      <c r="B26" s="5" t="s">
        <v>75</v>
      </c>
      <c r="C26" s="17" t="s">
        <v>76</v>
      </c>
      <c r="D26" s="10" t="s">
        <v>73</v>
      </c>
      <c r="E26" s="15">
        <v>1.833E9</v>
      </c>
      <c r="F26" s="15">
        <v>1.678E9</v>
      </c>
    </row>
    <row r="27">
      <c r="A27" s="5" t="str">
        <f t="shared" si="1"/>
        <v>Albania-Europe2012</v>
      </c>
      <c r="B27" s="5" t="s">
        <v>75</v>
      </c>
      <c r="C27" s="17" t="s">
        <v>76</v>
      </c>
      <c r="D27" s="10" t="s">
        <v>74</v>
      </c>
      <c r="E27" s="15">
        <v>1.623E9</v>
      </c>
      <c r="F27" s="15">
        <v>1.374E9</v>
      </c>
    </row>
    <row r="28">
      <c r="A28" s="5" t="str">
        <f t="shared" si="1"/>
        <v>Algeria-Africa2000</v>
      </c>
      <c r="B28" s="5" t="s">
        <v>77</v>
      </c>
      <c r="C28" s="17" t="s">
        <v>78</v>
      </c>
      <c r="D28" s="10" t="s">
        <v>62</v>
      </c>
      <c r="E28" s="15">
        <v>1.02E8</v>
      </c>
      <c r="F28" s="15">
        <v>1.93E8</v>
      </c>
    </row>
    <row r="29">
      <c r="A29" s="5" t="str">
        <f t="shared" si="1"/>
        <v>Algeria-Africa2001</v>
      </c>
      <c r="B29" s="5" t="s">
        <v>77</v>
      </c>
      <c r="C29" s="17" t="s">
        <v>78</v>
      </c>
      <c r="D29" s="10" t="s">
        <v>63</v>
      </c>
      <c r="E29" s="15">
        <v>1.0E8</v>
      </c>
      <c r="F29" s="15">
        <v>1.94E8</v>
      </c>
    </row>
    <row r="30">
      <c r="A30" s="5" t="str">
        <f t="shared" si="1"/>
        <v>Algeria-Africa2002</v>
      </c>
      <c r="B30" s="5" t="s">
        <v>77</v>
      </c>
      <c r="C30" s="17" t="s">
        <v>78</v>
      </c>
      <c r="D30" s="10" t="s">
        <v>64</v>
      </c>
      <c r="E30" s="15">
        <v>1.11E8</v>
      </c>
      <c r="F30" s="15">
        <v>2.48E8</v>
      </c>
    </row>
    <row r="31">
      <c r="A31" s="5" t="str">
        <f t="shared" si="1"/>
        <v>Algeria-Africa2003</v>
      </c>
      <c r="B31" s="5" t="s">
        <v>77</v>
      </c>
      <c r="C31" s="17" t="s">
        <v>78</v>
      </c>
      <c r="D31" s="10" t="s">
        <v>65</v>
      </c>
      <c r="E31" s="15">
        <v>1.12E8</v>
      </c>
      <c r="F31" s="15">
        <v>2.55E8</v>
      </c>
    </row>
    <row r="32">
      <c r="A32" s="5" t="str">
        <f t="shared" si="1"/>
        <v>Algeria-Africa2004</v>
      </c>
      <c r="B32" s="5" t="s">
        <v>77</v>
      </c>
      <c r="C32" s="17" t="s">
        <v>78</v>
      </c>
      <c r="D32" s="10" t="s">
        <v>66</v>
      </c>
      <c r="E32" s="15">
        <v>1.78E8</v>
      </c>
      <c r="F32" s="15">
        <v>3.41E8</v>
      </c>
    </row>
    <row r="33">
      <c r="A33" s="5" t="str">
        <f t="shared" si="1"/>
        <v>Algeria-Africa2005</v>
      </c>
      <c r="B33" s="5" t="s">
        <v>77</v>
      </c>
      <c r="C33" s="17" t="s">
        <v>78</v>
      </c>
      <c r="D33" s="10" t="s">
        <v>67</v>
      </c>
      <c r="E33" s="15">
        <v>4.77E8</v>
      </c>
      <c r="F33" s="15">
        <v>6.6E8</v>
      </c>
    </row>
    <row r="34">
      <c r="A34" s="5" t="str">
        <f t="shared" si="1"/>
        <v>Algeria-Africa2006</v>
      </c>
      <c r="B34" s="5" t="s">
        <v>77</v>
      </c>
      <c r="C34" s="17" t="s">
        <v>78</v>
      </c>
      <c r="D34" s="10" t="s">
        <v>68</v>
      </c>
      <c r="E34" s="15">
        <v>3.93E8</v>
      </c>
      <c r="F34" s="15">
        <v>4.14E8</v>
      </c>
    </row>
    <row r="35">
      <c r="A35" s="5" t="str">
        <f t="shared" si="1"/>
        <v>Algeria-Africa2007</v>
      </c>
      <c r="B35" s="5" t="s">
        <v>77</v>
      </c>
      <c r="C35" s="17" t="s">
        <v>78</v>
      </c>
      <c r="D35" s="10" t="s">
        <v>69</v>
      </c>
      <c r="E35" s="15">
        <v>3.32E8</v>
      </c>
      <c r="F35" s="15">
        <v>5.04E8</v>
      </c>
    </row>
    <row r="36">
      <c r="A36" s="5" t="str">
        <f t="shared" si="1"/>
        <v>Algeria-Africa2008</v>
      </c>
      <c r="B36" s="5" t="s">
        <v>77</v>
      </c>
      <c r="C36" s="17" t="s">
        <v>78</v>
      </c>
      <c r="D36" s="10" t="s">
        <v>70</v>
      </c>
      <c r="E36" s="15">
        <v>4.74E8</v>
      </c>
      <c r="F36" s="15">
        <v>6.17E8</v>
      </c>
    </row>
    <row r="37">
      <c r="A37" s="5" t="str">
        <f t="shared" si="1"/>
        <v>Algeria-Africa2009</v>
      </c>
      <c r="B37" s="5" t="s">
        <v>77</v>
      </c>
      <c r="C37" s="17" t="s">
        <v>78</v>
      </c>
      <c r="D37" s="10" t="s">
        <v>71</v>
      </c>
      <c r="E37" s="15">
        <v>3.81E8</v>
      </c>
      <c r="F37" s="15">
        <v>5.74E8</v>
      </c>
    </row>
    <row r="38">
      <c r="A38" s="5" t="str">
        <f t="shared" si="1"/>
        <v>Algeria-Africa2010</v>
      </c>
      <c r="B38" s="5" t="s">
        <v>77</v>
      </c>
      <c r="C38" s="17" t="s">
        <v>78</v>
      </c>
      <c r="D38" s="10" t="s">
        <v>72</v>
      </c>
      <c r="E38" s="15">
        <v>3.23E8</v>
      </c>
      <c r="F38" s="15">
        <v>7.37E8</v>
      </c>
    </row>
    <row r="39">
      <c r="A39" s="5" t="str">
        <f t="shared" si="1"/>
        <v>Algeria-Africa2011</v>
      </c>
      <c r="B39" s="5" t="s">
        <v>77</v>
      </c>
      <c r="C39" s="17" t="s">
        <v>78</v>
      </c>
      <c r="D39" s="10" t="s">
        <v>73</v>
      </c>
      <c r="E39" s="15">
        <v>3.0E8</v>
      </c>
      <c r="F39" s="15">
        <v>5.71E8</v>
      </c>
    </row>
    <row r="40">
      <c r="A40" s="5" t="str">
        <f t="shared" si="1"/>
        <v>Algeria-Africa2012</v>
      </c>
      <c r="B40" s="5" t="s">
        <v>77</v>
      </c>
      <c r="C40" s="17" t="s">
        <v>78</v>
      </c>
      <c r="D40" s="10" t="s">
        <v>74</v>
      </c>
      <c r="E40" s="15">
        <v>2.95E8</v>
      </c>
      <c r="F40" s="15">
        <v>5.59E8</v>
      </c>
    </row>
    <row r="41">
      <c r="A41" s="5" t="str">
        <f t="shared" si="1"/>
        <v>American Samoa-Oceania2000</v>
      </c>
      <c r="B41" s="5" t="s">
        <v>79</v>
      </c>
      <c r="C41" s="17" t="s">
        <v>80</v>
      </c>
      <c r="D41" s="10" t="s">
        <v>62</v>
      </c>
      <c r="E41" s="11"/>
      <c r="F41" s="11"/>
    </row>
    <row r="42">
      <c r="A42" s="5" t="str">
        <f t="shared" si="1"/>
        <v>American Samoa-Oceania2001</v>
      </c>
      <c r="B42" s="5" t="s">
        <v>79</v>
      </c>
      <c r="C42" s="17" t="s">
        <v>80</v>
      </c>
      <c r="D42" s="10" t="s">
        <v>63</v>
      </c>
      <c r="E42" s="11"/>
      <c r="F42" s="11"/>
    </row>
    <row r="43">
      <c r="A43" s="5" t="str">
        <f t="shared" si="1"/>
        <v>American Samoa-Oceania2002</v>
      </c>
      <c r="B43" s="5" t="s">
        <v>79</v>
      </c>
      <c r="C43" s="17" t="s">
        <v>80</v>
      </c>
      <c r="D43" s="10" t="s">
        <v>64</v>
      </c>
      <c r="E43" s="11"/>
      <c r="F43" s="11"/>
    </row>
    <row r="44">
      <c r="A44" s="5" t="str">
        <f t="shared" si="1"/>
        <v>American Samoa-Oceania2003</v>
      </c>
      <c r="B44" s="5" t="s">
        <v>79</v>
      </c>
      <c r="C44" s="17" t="s">
        <v>80</v>
      </c>
      <c r="D44" s="10" t="s">
        <v>65</v>
      </c>
      <c r="E44" s="11"/>
      <c r="F44" s="11"/>
    </row>
    <row r="45">
      <c r="A45" s="5" t="str">
        <f t="shared" si="1"/>
        <v>American Samoa-Oceania2004</v>
      </c>
      <c r="B45" s="5" t="s">
        <v>79</v>
      </c>
      <c r="C45" s="17" t="s">
        <v>80</v>
      </c>
      <c r="D45" s="10" t="s">
        <v>66</v>
      </c>
      <c r="E45" s="11"/>
      <c r="F45" s="11"/>
    </row>
    <row r="46">
      <c r="A46" s="5" t="str">
        <f t="shared" si="1"/>
        <v>American Samoa-Oceania2005</v>
      </c>
      <c r="B46" s="5" t="s">
        <v>79</v>
      </c>
      <c r="C46" s="17" t="s">
        <v>80</v>
      </c>
      <c r="D46" s="10" t="s">
        <v>67</v>
      </c>
      <c r="E46" s="11"/>
      <c r="F46" s="11"/>
    </row>
    <row r="47">
      <c r="A47" s="5" t="str">
        <f t="shared" si="1"/>
        <v>American Samoa-Oceania2006</v>
      </c>
      <c r="B47" s="5" t="s">
        <v>79</v>
      </c>
      <c r="C47" s="17" t="s">
        <v>80</v>
      </c>
      <c r="D47" s="10" t="s">
        <v>68</v>
      </c>
      <c r="E47" s="11"/>
      <c r="F47" s="11"/>
    </row>
    <row r="48">
      <c r="A48" s="5" t="str">
        <f t="shared" si="1"/>
        <v>American Samoa-Oceania2007</v>
      </c>
      <c r="B48" s="5" t="s">
        <v>79</v>
      </c>
      <c r="C48" s="17" t="s">
        <v>80</v>
      </c>
      <c r="D48" s="10" t="s">
        <v>69</v>
      </c>
      <c r="E48" s="11"/>
      <c r="F48" s="11"/>
    </row>
    <row r="49">
      <c r="A49" s="5" t="str">
        <f t="shared" si="1"/>
        <v>American Samoa-Oceania2008</v>
      </c>
      <c r="B49" s="5" t="s">
        <v>79</v>
      </c>
      <c r="C49" s="17" t="s">
        <v>80</v>
      </c>
      <c r="D49" s="10" t="s">
        <v>70</v>
      </c>
      <c r="E49" s="11"/>
      <c r="F49" s="11"/>
    </row>
    <row r="50">
      <c r="A50" s="5" t="str">
        <f t="shared" si="1"/>
        <v>American Samoa-Oceania2009</v>
      </c>
      <c r="B50" s="5" t="s">
        <v>79</v>
      </c>
      <c r="C50" s="17" t="s">
        <v>80</v>
      </c>
      <c r="D50" s="10" t="s">
        <v>71</v>
      </c>
      <c r="E50" s="11"/>
      <c r="F50" s="11"/>
    </row>
    <row r="51">
      <c r="A51" s="5" t="str">
        <f t="shared" si="1"/>
        <v>American Samoa-Oceania2010</v>
      </c>
      <c r="B51" s="5" t="s">
        <v>79</v>
      </c>
      <c r="C51" s="17" t="s">
        <v>80</v>
      </c>
      <c r="D51" s="10" t="s">
        <v>72</v>
      </c>
      <c r="E51" s="11"/>
      <c r="F51" s="11"/>
    </row>
    <row r="52">
      <c r="A52" s="5" t="str">
        <f t="shared" si="1"/>
        <v>American Samoa-Oceania2011</v>
      </c>
      <c r="B52" s="5" t="s">
        <v>79</v>
      </c>
      <c r="C52" s="17" t="s">
        <v>80</v>
      </c>
      <c r="D52" s="10" t="s">
        <v>73</v>
      </c>
      <c r="E52" s="11"/>
      <c r="F52" s="11"/>
    </row>
    <row r="53">
      <c r="A53" s="5" t="str">
        <f t="shared" si="1"/>
        <v>American Samoa-Oceania2012</v>
      </c>
      <c r="B53" s="5" t="s">
        <v>79</v>
      </c>
      <c r="C53" s="17" t="s">
        <v>80</v>
      </c>
      <c r="D53" s="10" t="s">
        <v>74</v>
      </c>
      <c r="E53" s="11"/>
      <c r="F53" s="11"/>
    </row>
    <row r="54">
      <c r="A54" s="5" t="str">
        <f t="shared" si="1"/>
        <v>Andorra-Europe2000</v>
      </c>
      <c r="B54" s="5" t="s">
        <v>75</v>
      </c>
      <c r="C54" s="17" t="s">
        <v>81</v>
      </c>
      <c r="D54" s="10" t="s">
        <v>62</v>
      </c>
      <c r="E54" s="11"/>
      <c r="F54" s="11"/>
    </row>
    <row r="55">
      <c r="A55" s="5" t="str">
        <f t="shared" si="1"/>
        <v>Andorra-Europe2001</v>
      </c>
      <c r="B55" s="5" t="s">
        <v>75</v>
      </c>
      <c r="C55" s="17" t="s">
        <v>81</v>
      </c>
      <c r="D55" s="10" t="s">
        <v>63</v>
      </c>
      <c r="E55" s="11"/>
      <c r="F55" s="11"/>
    </row>
    <row r="56">
      <c r="A56" s="5" t="str">
        <f t="shared" si="1"/>
        <v>Andorra-Europe2002</v>
      </c>
      <c r="B56" s="5" t="s">
        <v>75</v>
      </c>
      <c r="C56" s="17" t="s">
        <v>81</v>
      </c>
      <c r="D56" s="10" t="s">
        <v>64</v>
      </c>
      <c r="E56" s="11"/>
      <c r="F56" s="11"/>
    </row>
    <row r="57">
      <c r="A57" s="5" t="str">
        <f t="shared" si="1"/>
        <v>Andorra-Europe2003</v>
      </c>
      <c r="B57" s="5" t="s">
        <v>75</v>
      </c>
      <c r="C57" s="17" t="s">
        <v>81</v>
      </c>
      <c r="D57" s="10" t="s">
        <v>65</v>
      </c>
      <c r="E57" s="11"/>
      <c r="F57" s="11"/>
    </row>
    <row r="58">
      <c r="A58" s="5" t="str">
        <f t="shared" si="1"/>
        <v>Andorra-Europe2004</v>
      </c>
      <c r="B58" s="5" t="s">
        <v>75</v>
      </c>
      <c r="C58" s="17" t="s">
        <v>81</v>
      </c>
      <c r="D58" s="10" t="s">
        <v>66</v>
      </c>
      <c r="E58" s="11"/>
      <c r="F58" s="11"/>
    </row>
    <row r="59">
      <c r="A59" s="5" t="str">
        <f t="shared" si="1"/>
        <v>Andorra-Europe2005</v>
      </c>
      <c r="B59" s="5" t="s">
        <v>75</v>
      </c>
      <c r="C59" s="17" t="s">
        <v>81</v>
      </c>
      <c r="D59" s="10" t="s">
        <v>67</v>
      </c>
      <c r="E59" s="11"/>
      <c r="F59" s="11"/>
    </row>
    <row r="60">
      <c r="A60" s="5" t="str">
        <f t="shared" si="1"/>
        <v>Andorra-Europe2006</v>
      </c>
      <c r="B60" s="5" t="s">
        <v>75</v>
      </c>
      <c r="C60" s="17" t="s">
        <v>81</v>
      </c>
      <c r="D60" s="10" t="s">
        <v>68</v>
      </c>
      <c r="E60" s="11"/>
      <c r="F60" s="11"/>
    </row>
    <row r="61">
      <c r="A61" s="5" t="str">
        <f t="shared" si="1"/>
        <v>Andorra-Europe2007</v>
      </c>
      <c r="B61" s="5" t="s">
        <v>75</v>
      </c>
      <c r="C61" s="17" t="s">
        <v>81</v>
      </c>
      <c r="D61" s="10" t="s">
        <v>69</v>
      </c>
      <c r="E61" s="11"/>
      <c r="F61" s="11"/>
    </row>
    <row r="62">
      <c r="A62" s="5" t="str">
        <f t="shared" si="1"/>
        <v>Andorra-Europe2008</v>
      </c>
      <c r="B62" s="5" t="s">
        <v>75</v>
      </c>
      <c r="C62" s="17" t="s">
        <v>81</v>
      </c>
      <c r="D62" s="10" t="s">
        <v>70</v>
      </c>
      <c r="E62" s="11"/>
      <c r="F62" s="11"/>
    </row>
    <row r="63">
      <c r="A63" s="5" t="str">
        <f t="shared" si="1"/>
        <v>Andorra-Europe2009</v>
      </c>
      <c r="B63" s="5" t="s">
        <v>75</v>
      </c>
      <c r="C63" s="17" t="s">
        <v>81</v>
      </c>
      <c r="D63" s="10" t="s">
        <v>71</v>
      </c>
      <c r="E63" s="11"/>
      <c r="F63" s="11"/>
    </row>
    <row r="64">
      <c r="A64" s="5" t="str">
        <f t="shared" si="1"/>
        <v>Andorra-Europe2010</v>
      </c>
      <c r="B64" s="5" t="s">
        <v>75</v>
      </c>
      <c r="C64" s="17" t="s">
        <v>81</v>
      </c>
      <c r="D64" s="10" t="s">
        <v>72</v>
      </c>
      <c r="E64" s="11"/>
      <c r="F64" s="11"/>
    </row>
    <row r="65">
      <c r="A65" s="5" t="str">
        <f t="shared" si="1"/>
        <v>Andorra-Europe2011</v>
      </c>
      <c r="B65" s="5" t="s">
        <v>75</v>
      </c>
      <c r="C65" s="17" t="s">
        <v>81</v>
      </c>
      <c r="D65" s="10" t="s">
        <v>73</v>
      </c>
      <c r="E65" s="11"/>
      <c r="F65" s="11"/>
    </row>
    <row r="66">
      <c r="A66" s="5" t="str">
        <f t="shared" si="1"/>
        <v>Andorra-Europe2012</v>
      </c>
      <c r="B66" s="5" t="s">
        <v>75</v>
      </c>
      <c r="C66" s="17" t="s">
        <v>81</v>
      </c>
      <c r="D66" s="10" t="s">
        <v>74</v>
      </c>
      <c r="E66" s="11"/>
      <c r="F66" s="11"/>
    </row>
    <row r="67">
      <c r="A67" s="5" t="str">
        <f t="shared" si="1"/>
        <v>Angola-Africa2000</v>
      </c>
      <c r="B67" s="5" t="s">
        <v>77</v>
      </c>
      <c r="C67" s="17" t="s">
        <v>82</v>
      </c>
      <c r="D67" s="10" t="s">
        <v>62</v>
      </c>
      <c r="E67" s="15">
        <v>3.4E7</v>
      </c>
      <c r="F67" s="15">
        <v>1.46E8</v>
      </c>
    </row>
    <row r="68">
      <c r="A68" s="5" t="str">
        <f t="shared" si="1"/>
        <v>Angola-Africa2001</v>
      </c>
      <c r="B68" s="5" t="s">
        <v>77</v>
      </c>
      <c r="C68" s="17" t="s">
        <v>82</v>
      </c>
      <c r="D68" s="10" t="s">
        <v>63</v>
      </c>
      <c r="E68" s="15">
        <v>3.5E7</v>
      </c>
      <c r="F68" s="15">
        <v>8.0E7</v>
      </c>
    </row>
    <row r="69">
      <c r="A69" s="5" t="str">
        <f t="shared" si="1"/>
        <v>Angola-Africa2002</v>
      </c>
      <c r="B69" s="5" t="s">
        <v>77</v>
      </c>
      <c r="C69" s="17" t="s">
        <v>82</v>
      </c>
      <c r="D69" s="10" t="s">
        <v>64</v>
      </c>
      <c r="E69" s="15">
        <v>5.1E7</v>
      </c>
      <c r="F69" s="15">
        <v>5.2E7</v>
      </c>
    </row>
    <row r="70">
      <c r="A70" s="5" t="str">
        <f t="shared" si="1"/>
        <v>Angola-Africa2003</v>
      </c>
      <c r="B70" s="5" t="s">
        <v>77</v>
      </c>
      <c r="C70" s="17" t="s">
        <v>82</v>
      </c>
      <c r="D70" s="10" t="s">
        <v>65</v>
      </c>
      <c r="E70" s="15">
        <v>6.3E7</v>
      </c>
      <c r="F70" s="15">
        <v>4.9E7</v>
      </c>
    </row>
    <row r="71">
      <c r="A71" s="5" t="str">
        <f t="shared" si="1"/>
        <v>Angola-Africa2004</v>
      </c>
      <c r="B71" s="5" t="s">
        <v>77</v>
      </c>
      <c r="C71" s="17" t="s">
        <v>82</v>
      </c>
      <c r="D71" s="10" t="s">
        <v>66</v>
      </c>
      <c r="E71" s="15">
        <v>8.2E7</v>
      </c>
      <c r="F71" s="15">
        <v>8.6E7</v>
      </c>
    </row>
    <row r="72">
      <c r="A72" s="5" t="str">
        <f t="shared" si="1"/>
        <v>Angola-Africa2005</v>
      </c>
      <c r="B72" s="5" t="s">
        <v>77</v>
      </c>
      <c r="C72" s="17" t="s">
        <v>82</v>
      </c>
      <c r="D72" s="10" t="s">
        <v>67</v>
      </c>
      <c r="E72" s="15">
        <v>1.03E8</v>
      </c>
      <c r="F72" s="15">
        <v>1.35E8</v>
      </c>
    </row>
    <row r="73">
      <c r="A73" s="5" t="str">
        <f t="shared" si="1"/>
        <v>Angola-Africa2006</v>
      </c>
      <c r="B73" s="5" t="s">
        <v>77</v>
      </c>
      <c r="C73" s="17" t="s">
        <v>82</v>
      </c>
      <c r="D73" s="10" t="s">
        <v>68</v>
      </c>
      <c r="E73" s="15">
        <v>9.1E7</v>
      </c>
      <c r="F73" s="15">
        <v>3.93E8</v>
      </c>
    </row>
    <row r="74">
      <c r="A74" s="5" t="str">
        <f t="shared" si="1"/>
        <v>Angola-Africa2007</v>
      </c>
      <c r="B74" s="5" t="s">
        <v>77</v>
      </c>
      <c r="C74" s="17" t="s">
        <v>82</v>
      </c>
      <c r="D74" s="10" t="s">
        <v>69</v>
      </c>
      <c r="E74" s="15">
        <v>2.36E8</v>
      </c>
      <c r="F74" s="15">
        <v>4.73E8</v>
      </c>
    </row>
    <row r="75">
      <c r="A75" s="5" t="str">
        <f t="shared" si="1"/>
        <v>Angola-Africa2008</v>
      </c>
      <c r="B75" s="5" t="s">
        <v>77</v>
      </c>
      <c r="C75" s="17" t="s">
        <v>82</v>
      </c>
      <c r="D75" s="10" t="s">
        <v>70</v>
      </c>
      <c r="E75" s="15">
        <v>2.93E8</v>
      </c>
      <c r="F75" s="15">
        <v>4.47E8</v>
      </c>
    </row>
    <row r="76">
      <c r="A76" s="5" t="str">
        <f t="shared" si="1"/>
        <v>Angola-Africa2009</v>
      </c>
      <c r="B76" s="5" t="s">
        <v>77</v>
      </c>
      <c r="C76" s="17" t="s">
        <v>82</v>
      </c>
      <c r="D76" s="10" t="s">
        <v>71</v>
      </c>
      <c r="E76" s="15">
        <v>5.54E8</v>
      </c>
      <c r="F76" s="15">
        <v>2.7E8</v>
      </c>
    </row>
    <row r="77">
      <c r="A77" s="5" t="str">
        <f t="shared" si="1"/>
        <v>Angola-Africa2010</v>
      </c>
      <c r="B77" s="5" t="s">
        <v>77</v>
      </c>
      <c r="C77" s="17" t="s">
        <v>82</v>
      </c>
      <c r="D77" s="10" t="s">
        <v>72</v>
      </c>
      <c r="E77" s="15">
        <v>7.26E8</v>
      </c>
      <c r="F77" s="15">
        <v>2.75E8</v>
      </c>
    </row>
    <row r="78">
      <c r="A78" s="5" t="str">
        <f t="shared" si="1"/>
        <v>Angola-Africa2011</v>
      </c>
      <c r="B78" s="5" t="s">
        <v>77</v>
      </c>
      <c r="C78" s="17" t="s">
        <v>82</v>
      </c>
      <c r="D78" s="10" t="s">
        <v>73</v>
      </c>
      <c r="E78" s="15">
        <v>6.53E8</v>
      </c>
      <c r="F78" s="15">
        <v>3.23E8</v>
      </c>
    </row>
    <row r="79">
      <c r="A79" s="5" t="str">
        <f t="shared" si="1"/>
        <v>Angola-Africa2012</v>
      </c>
      <c r="B79" s="5" t="s">
        <v>77</v>
      </c>
      <c r="C79" s="17" t="s">
        <v>82</v>
      </c>
      <c r="D79" s="10" t="s">
        <v>74</v>
      </c>
      <c r="E79" s="15">
        <v>7.11E8</v>
      </c>
      <c r="F79" s="15">
        <v>2.92E8</v>
      </c>
    </row>
    <row r="80">
      <c r="A80" s="5" t="str">
        <f t="shared" si="1"/>
        <v>Antigua and Barbuda-The Americas2000</v>
      </c>
      <c r="B80" s="5" t="s">
        <v>83</v>
      </c>
      <c r="C80" s="17" t="s">
        <v>84</v>
      </c>
      <c r="D80" s="10" t="s">
        <v>62</v>
      </c>
      <c r="E80" s="15">
        <v>2.91E8</v>
      </c>
      <c r="F80" s="15">
        <v>3.1E7</v>
      </c>
    </row>
    <row r="81">
      <c r="A81" s="5" t="str">
        <f t="shared" si="1"/>
        <v>Antigua and Barbuda-The Americas2001</v>
      </c>
      <c r="B81" s="5" t="s">
        <v>83</v>
      </c>
      <c r="C81" s="17" t="s">
        <v>84</v>
      </c>
      <c r="D81" s="10" t="s">
        <v>63</v>
      </c>
      <c r="E81" s="15">
        <v>2.72E8</v>
      </c>
      <c r="F81" s="15">
        <v>3.2E7</v>
      </c>
    </row>
    <row r="82">
      <c r="A82" s="5" t="str">
        <f t="shared" si="1"/>
        <v>Antigua and Barbuda-The Americas2002</v>
      </c>
      <c r="B82" s="5" t="s">
        <v>83</v>
      </c>
      <c r="C82" s="17" t="s">
        <v>84</v>
      </c>
      <c r="D82" s="10" t="s">
        <v>64</v>
      </c>
      <c r="E82" s="15">
        <v>2.74E8</v>
      </c>
      <c r="F82" s="15">
        <v>3.3E7</v>
      </c>
    </row>
    <row r="83">
      <c r="A83" s="5" t="str">
        <f t="shared" si="1"/>
        <v>Antigua and Barbuda-The Americas2003</v>
      </c>
      <c r="B83" s="5" t="s">
        <v>83</v>
      </c>
      <c r="C83" s="17" t="s">
        <v>84</v>
      </c>
      <c r="D83" s="10" t="s">
        <v>65</v>
      </c>
      <c r="E83" s="15">
        <v>3.0E8</v>
      </c>
      <c r="F83" s="15">
        <v>3.5E7</v>
      </c>
    </row>
    <row r="84">
      <c r="A84" s="5" t="str">
        <f t="shared" si="1"/>
        <v>Antigua and Barbuda-The Americas2004</v>
      </c>
      <c r="B84" s="5" t="s">
        <v>83</v>
      </c>
      <c r="C84" s="17" t="s">
        <v>84</v>
      </c>
      <c r="D84" s="10" t="s">
        <v>66</v>
      </c>
      <c r="E84" s="15">
        <v>3.37E8</v>
      </c>
      <c r="F84" s="15">
        <v>3.8E7</v>
      </c>
    </row>
    <row r="85">
      <c r="A85" s="5" t="str">
        <f t="shared" si="1"/>
        <v>Antigua and Barbuda-The Americas2005</v>
      </c>
      <c r="B85" s="5" t="s">
        <v>83</v>
      </c>
      <c r="C85" s="17" t="s">
        <v>84</v>
      </c>
      <c r="D85" s="10" t="s">
        <v>67</v>
      </c>
      <c r="E85" s="15">
        <v>3.09E8</v>
      </c>
      <c r="F85" s="15">
        <v>4.0E7</v>
      </c>
    </row>
    <row r="86">
      <c r="A86" s="5" t="str">
        <f t="shared" si="1"/>
        <v>Antigua and Barbuda-The Americas2006</v>
      </c>
      <c r="B86" s="5" t="s">
        <v>83</v>
      </c>
      <c r="C86" s="17" t="s">
        <v>84</v>
      </c>
      <c r="D86" s="10" t="s">
        <v>68</v>
      </c>
      <c r="E86" s="15">
        <v>3.27E8</v>
      </c>
      <c r="F86" s="15">
        <v>4.5E7</v>
      </c>
    </row>
    <row r="87">
      <c r="A87" s="5" t="str">
        <f t="shared" si="1"/>
        <v>Antigua and Barbuda-The Americas2007</v>
      </c>
      <c r="B87" s="5" t="s">
        <v>83</v>
      </c>
      <c r="C87" s="17" t="s">
        <v>84</v>
      </c>
      <c r="D87" s="10" t="s">
        <v>69</v>
      </c>
      <c r="E87" s="15">
        <v>3.38E8</v>
      </c>
      <c r="F87" s="15">
        <v>5.2E7</v>
      </c>
    </row>
    <row r="88">
      <c r="A88" s="5" t="str">
        <f t="shared" si="1"/>
        <v>Antigua and Barbuda-The Americas2008</v>
      </c>
      <c r="B88" s="5" t="s">
        <v>83</v>
      </c>
      <c r="C88" s="17" t="s">
        <v>84</v>
      </c>
      <c r="D88" s="10" t="s">
        <v>70</v>
      </c>
      <c r="E88" s="15">
        <v>3.34E8</v>
      </c>
      <c r="F88" s="15">
        <v>5.8E7</v>
      </c>
    </row>
    <row r="89">
      <c r="A89" s="5" t="str">
        <f t="shared" si="1"/>
        <v>Antigua and Barbuda-The Americas2009</v>
      </c>
      <c r="B89" s="5" t="s">
        <v>83</v>
      </c>
      <c r="C89" s="17" t="s">
        <v>84</v>
      </c>
      <c r="D89" s="10" t="s">
        <v>71</v>
      </c>
      <c r="E89" s="15">
        <v>3.05E8</v>
      </c>
      <c r="F89" s="15">
        <v>5.4E7</v>
      </c>
    </row>
    <row r="90">
      <c r="A90" s="5" t="str">
        <f t="shared" si="1"/>
        <v>Antigua and Barbuda-The Americas2010</v>
      </c>
      <c r="B90" s="5" t="s">
        <v>83</v>
      </c>
      <c r="C90" s="17" t="s">
        <v>84</v>
      </c>
      <c r="D90" s="10" t="s">
        <v>72</v>
      </c>
      <c r="E90" s="15">
        <v>2.98E8</v>
      </c>
      <c r="F90" s="15">
        <v>5.2E7</v>
      </c>
    </row>
    <row r="91">
      <c r="A91" s="5" t="str">
        <f t="shared" si="1"/>
        <v>Antigua and Barbuda-The Americas2011</v>
      </c>
      <c r="B91" s="5" t="s">
        <v>83</v>
      </c>
      <c r="C91" s="17" t="s">
        <v>84</v>
      </c>
      <c r="D91" s="10" t="s">
        <v>73</v>
      </c>
      <c r="E91" s="15">
        <v>3.12E8</v>
      </c>
      <c r="F91" s="15">
        <v>5.0E7</v>
      </c>
    </row>
    <row r="92">
      <c r="A92" s="5" t="str">
        <f t="shared" si="1"/>
        <v>Antigua and Barbuda-The Americas2012</v>
      </c>
      <c r="B92" s="5" t="s">
        <v>83</v>
      </c>
      <c r="C92" s="17" t="s">
        <v>84</v>
      </c>
      <c r="D92" s="10" t="s">
        <v>74</v>
      </c>
      <c r="E92" s="15">
        <v>3.12E8</v>
      </c>
      <c r="F92" s="15">
        <v>5.0E7</v>
      </c>
    </row>
    <row r="93">
      <c r="A93" s="5" t="str">
        <f t="shared" si="1"/>
        <v>Argentina-The Americas2000</v>
      </c>
      <c r="B93" s="5" t="s">
        <v>83</v>
      </c>
      <c r="C93" s="17" t="s">
        <v>85</v>
      </c>
      <c r="D93" s="10" t="s">
        <v>62</v>
      </c>
      <c r="E93" s="15">
        <v>3.195E9</v>
      </c>
      <c r="F93" s="15">
        <v>5.46E9</v>
      </c>
    </row>
    <row r="94">
      <c r="A94" s="5" t="str">
        <f t="shared" si="1"/>
        <v>Argentina-The Americas2001</v>
      </c>
      <c r="B94" s="5" t="s">
        <v>83</v>
      </c>
      <c r="C94" s="17" t="s">
        <v>85</v>
      </c>
      <c r="D94" s="10" t="s">
        <v>63</v>
      </c>
      <c r="E94" s="15">
        <v>2.756E9</v>
      </c>
      <c r="F94" s="15">
        <v>4.888E9</v>
      </c>
    </row>
    <row r="95">
      <c r="A95" s="5" t="str">
        <f t="shared" si="1"/>
        <v>Argentina-The Americas2002</v>
      </c>
      <c r="B95" s="5" t="s">
        <v>83</v>
      </c>
      <c r="C95" s="17" t="s">
        <v>85</v>
      </c>
      <c r="D95" s="10" t="s">
        <v>64</v>
      </c>
      <c r="E95" s="15">
        <v>1.716E9</v>
      </c>
      <c r="F95" s="15">
        <v>2.744E9</v>
      </c>
    </row>
    <row r="96">
      <c r="A96" s="5" t="str">
        <f t="shared" si="1"/>
        <v>Argentina-The Americas2003</v>
      </c>
      <c r="B96" s="5" t="s">
        <v>83</v>
      </c>
      <c r="C96" s="17" t="s">
        <v>85</v>
      </c>
      <c r="D96" s="10" t="s">
        <v>65</v>
      </c>
      <c r="E96" s="15">
        <v>2.306E9</v>
      </c>
      <c r="F96" s="15">
        <v>2.997E9</v>
      </c>
    </row>
    <row r="97">
      <c r="A97" s="5" t="str">
        <f t="shared" si="1"/>
        <v>Argentina-The Americas2004</v>
      </c>
      <c r="B97" s="5" t="s">
        <v>83</v>
      </c>
      <c r="C97" s="17" t="s">
        <v>85</v>
      </c>
      <c r="D97" s="10" t="s">
        <v>66</v>
      </c>
      <c r="E97" s="15">
        <v>2.66E9</v>
      </c>
      <c r="F97" s="15">
        <v>3.208E9</v>
      </c>
    </row>
    <row r="98">
      <c r="A98" s="5" t="str">
        <f t="shared" si="1"/>
        <v>Argentina-The Americas2005</v>
      </c>
      <c r="B98" s="5" t="s">
        <v>83</v>
      </c>
      <c r="C98" s="17" t="s">
        <v>85</v>
      </c>
      <c r="D98" s="10" t="s">
        <v>67</v>
      </c>
      <c r="E98" s="15">
        <v>3.209E9</v>
      </c>
      <c r="F98" s="15">
        <v>3.554E9</v>
      </c>
    </row>
    <row r="99">
      <c r="A99" s="5" t="str">
        <f t="shared" si="1"/>
        <v>Argentina-The Americas2006</v>
      </c>
      <c r="B99" s="5" t="s">
        <v>83</v>
      </c>
      <c r="C99" s="17" t="s">
        <v>85</v>
      </c>
      <c r="D99" s="10" t="s">
        <v>68</v>
      </c>
      <c r="E99" s="15">
        <v>3.899E9</v>
      </c>
      <c r="F99" s="15">
        <v>4.038E9</v>
      </c>
    </row>
    <row r="100">
      <c r="A100" s="5" t="str">
        <f t="shared" si="1"/>
        <v>Argentina-The Americas2007</v>
      </c>
      <c r="B100" s="5" t="s">
        <v>83</v>
      </c>
      <c r="C100" s="17" t="s">
        <v>85</v>
      </c>
      <c r="D100" s="10" t="s">
        <v>69</v>
      </c>
      <c r="E100" s="15">
        <v>4.984E9</v>
      </c>
      <c r="F100" s="15">
        <v>5.063E9</v>
      </c>
    </row>
    <row r="101">
      <c r="A101" s="5" t="str">
        <f t="shared" si="1"/>
        <v>Argentina-The Americas2008</v>
      </c>
      <c r="B101" s="5" t="s">
        <v>83</v>
      </c>
      <c r="C101" s="17" t="s">
        <v>85</v>
      </c>
      <c r="D101" s="10" t="s">
        <v>70</v>
      </c>
      <c r="E101" s="15">
        <v>5.295E9</v>
      </c>
      <c r="F101" s="15">
        <v>5.962E9</v>
      </c>
    </row>
    <row r="102">
      <c r="A102" s="5" t="str">
        <f t="shared" si="1"/>
        <v>Argentina-The Americas2009</v>
      </c>
      <c r="B102" s="5" t="s">
        <v>83</v>
      </c>
      <c r="C102" s="17" t="s">
        <v>85</v>
      </c>
      <c r="D102" s="10" t="s">
        <v>71</v>
      </c>
      <c r="E102" s="15">
        <v>4.476E9</v>
      </c>
      <c r="F102" s="15">
        <v>5.766E9</v>
      </c>
    </row>
    <row r="103">
      <c r="A103" s="5" t="str">
        <f t="shared" si="1"/>
        <v>Argentina-The Americas2010</v>
      </c>
      <c r="B103" s="5" t="s">
        <v>83</v>
      </c>
      <c r="C103" s="17" t="s">
        <v>85</v>
      </c>
      <c r="D103" s="10" t="s">
        <v>72</v>
      </c>
      <c r="E103" s="15">
        <v>5.629E9</v>
      </c>
      <c r="F103" s="15">
        <v>6.375E9</v>
      </c>
    </row>
    <row r="104">
      <c r="A104" s="5" t="str">
        <f t="shared" si="1"/>
        <v>Argentina-The Americas2011</v>
      </c>
      <c r="B104" s="5" t="s">
        <v>83</v>
      </c>
      <c r="C104" s="17" t="s">
        <v>85</v>
      </c>
      <c r="D104" s="10" t="s">
        <v>73</v>
      </c>
      <c r="E104" s="15">
        <v>6.06E9</v>
      </c>
      <c r="F104" s="15">
        <v>7.477E9</v>
      </c>
    </row>
    <row r="105">
      <c r="A105" s="5" t="str">
        <f t="shared" si="1"/>
        <v>Argentina-The Americas2012</v>
      </c>
      <c r="B105" s="5" t="s">
        <v>83</v>
      </c>
      <c r="C105" s="17" t="s">
        <v>85</v>
      </c>
      <c r="D105" s="10" t="s">
        <v>74</v>
      </c>
      <c r="E105" s="15">
        <v>5.655E9</v>
      </c>
      <c r="F105" s="15">
        <v>8.213E9</v>
      </c>
    </row>
    <row r="106">
      <c r="A106" s="5" t="str">
        <f t="shared" si="1"/>
        <v>Armenia-Asia2000</v>
      </c>
      <c r="B106" s="5" t="s">
        <v>60</v>
      </c>
      <c r="C106" s="17" t="s">
        <v>86</v>
      </c>
      <c r="D106" s="10" t="s">
        <v>62</v>
      </c>
      <c r="E106" s="15">
        <v>5.2E7</v>
      </c>
      <c r="F106" s="15">
        <v>5.6E7</v>
      </c>
    </row>
    <row r="107">
      <c r="A107" s="5" t="str">
        <f t="shared" si="1"/>
        <v>Armenia-Asia2001</v>
      </c>
      <c r="B107" s="5" t="s">
        <v>60</v>
      </c>
      <c r="C107" s="17" t="s">
        <v>86</v>
      </c>
      <c r="D107" s="10" t="s">
        <v>63</v>
      </c>
      <c r="E107" s="15">
        <v>8.1E7</v>
      </c>
      <c r="F107" s="15">
        <v>5.9E7</v>
      </c>
    </row>
    <row r="108">
      <c r="A108" s="5" t="str">
        <f t="shared" si="1"/>
        <v>Armenia-Asia2002</v>
      </c>
      <c r="B108" s="5" t="s">
        <v>60</v>
      </c>
      <c r="C108" s="17" t="s">
        <v>86</v>
      </c>
      <c r="D108" s="10" t="s">
        <v>64</v>
      </c>
      <c r="E108" s="15">
        <v>8.1E7</v>
      </c>
      <c r="F108" s="15">
        <v>8.5E7</v>
      </c>
    </row>
    <row r="109">
      <c r="A109" s="5" t="str">
        <f t="shared" si="1"/>
        <v>Armenia-Asia2003</v>
      </c>
      <c r="B109" s="5" t="s">
        <v>60</v>
      </c>
      <c r="C109" s="17" t="s">
        <v>86</v>
      </c>
      <c r="D109" s="10" t="s">
        <v>65</v>
      </c>
      <c r="E109" s="15">
        <v>9.0E7</v>
      </c>
      <c r="F109" s="15">
        <v>9.7E7</v>
      </c>
    </row>
    <row r="110">
      <c r="A110" s="5" t="str">
        <f t="shared" si="1"/>
        <v>Armenia-Asia2004</v>
      </c>
      <c r="B110" s="5" t="s">
        <v>60</v>
      </c>
      <c r="C110" s="17" t="s">
        <v>86</v>
      </c>
      <c r="D110" s="10" t="s">
        <v>66</v>
      </c>
      <c r="E110" s="15">
        <v>1.88E8</v>
      </c>
      <c r="F110" s="15">
        <v>2.16E8</v>
      </c>
    </row>
    <row r="111">
      <c r="A111" s="5" t="str">
        <f t="shared" si="1"/>
        <v>Armenia-Asia2005</v>
      </c>
      <c r="B111" s="5" t="s">
        <v>60</v>
      </c>
      <c r="C111" s="17" t="s">
        <v>86</v>
      </c>
      <c r="D111" s="10" t="s">
        <v>67</v>
      </c>
      <c r="E111" s="15">
        <v>2.4E8</v>
      </c>
      <c r="F111" s="15">
        <v>2.84E8</v>
      </c>
    </row>
    <row r="112">
      <c r="A112" s="5" t="str">
        <f t="shared" si="1"/>
        <v>Armenia-Asia2006</v>
      </c>
      <c r="B112" s="5" t="s">
        <v>60</v>
      </c>
      <c r="C112" s="17" t="s">
        <v>86</v>
      </c>
      <c r="D112" s="10" t="s">
        <v>68</v>
      </c>
      <c r="E112" s="15">
        <v>3.07E8</v>
      </c>
      <c r="F112" s="15">
        <v>3.21E8</v>
      </c>
    </row>
    <row r="113">
      <c r="A113" s="5" t="str">
        <f t="shared" si="1"/>
        <v>Armenia-Asia2007</v>
      </c>
      <c r="B113" s="5" t="s">
        <v>60</v>
      </c>
      <c r="C113" s="17" t="s">
        <v>86</v>
      </c>
      <c r="D113" s="10" t="s">
        <v>69</v>
      </c>
      <c r="E113" s="15">
        <v>3.43E8</v>
      </c>
      <c r="F113" s="15">
        <v>3.45E8</v>
      </c>
    </row>
    <row r="114">
      <c r="A114" s="5" t="str">
        <f t="shared" si="1"/>
        <v>Armenia-Asia2008</v>
      </c>
      <c r="B114" s="5" t="s">
        <v>60</v>
      </c>
      <c r="C114" s="17" t="s">
        <v>86</v>
      </c>
      <c r="D114" s="10" t="s">
        <v>70</v>
      </c>
      <c r="E114" s="15">
        <v>3.77E8</v>
      </c>
      <c r="F114" s="15">
        <v>3.83E8</v>
      </c>
    </row>
    <row r="115">
      <c r="A115" s="5" t="str">
        <f t="shared" si="1"/>
        <v>Armenia-Asia2009</v>
      </c>
      <c r="B115" s="5" t="s">
        <v>60</v>
      </c>
      <c r="C115" s="17" t="s">
        <v>86</v>
      </c>
      <c r="D115" s="10" t="s">
        <v>71</v>
      </c>
      <c r="E115" s="15">
        <v>3.74E8</v>
      </c>
      <c r="F115" s="15">
        <v>3.79E8</v>
      </c>
    </row>
    <row r="116">
      <c r="A116" s="5" t="str">
        <f t="shared" si="1"/>
        <v>Armenia-Asia2010</v>
      </c>
      <c r="B116" s="5" t="s">
        <v>60</v>
      </c>
      <c r="C116" s="17" t="s">
        <v>86</v>
      </c>
      <c r="D116" s="10" t="s">
        <v>72</v>
      </c>
      <c r="E116" s="15">
        <v>4.56E8</v>
      </c>
      <c r="F116" s="15">
        <v>4.66E8</v>
      </c>
    </row>
    <row r="117">
      <c r="A117" s="5" t="str">
        <f t="shared" si="1"/>
        <v>Armenia-Asia2011</v>
      </c>
      <c r="B117" s="5" t="s">
        <v>60</v>
      </c>
      <c r="C117" s="17" t="s">
        <v>86</v>
      </c>
      <c r="D117" s="10" t="s">
        <v>73</v>
      </c>
      <c r="E117" s="15">
        <v>4.86E8</v>
      </c>
      <c r="F117" s="15">
        <v>5.46E8</v>
      </c>
    </row>
    <row r="118">
      <c r="A118" s="5" t="str">
        <f t="shared" si="1"/>
        <v>Armenia-Asia2012</v>
      </c>
      <c r="B118" s="5" t="s">
        <v>60</v>
      </c>
      <c r="C118" s="17" t="s">
        <v>86</v>
      </c>
      <c r="D118" s="10" t="s">
        <v>74</v>
      </c>
      <c r="E118" s="15">
        <v>4.87E8</v>
      </c>
      <c r="F118" s="15">
        <v>5.56E8</v>
      </c>
    </row>
    <row r="119">
      <c r="A119" s="5" t="str">
        <f t="shared" si="1"/>
        <v>Aruba-The Americas2000</v>
      </c>
      <c r="B119" s="5" t="s">
        <v>83</v>
      </c>
      <c r="C119" s="17" t="s">
        <v>87</v>
      </c>
      <c r="D119" s="10" t="s">
        <v>62</v>
      </c>
      <c r="E119" s="15">
        <v>8.5E8</v>
      </c>
      <c r="F119" s="15">
        <v>1.63E8</v>
      </c>
    </row>
    <row r="120">
      <c r="A120" s="5" t="str">
        <f t="shared" si="1"/>
        <v>Aruba-The Americas2001</v>
      </c>
      <c r="B120" s="5" t="s">
        <v>83</v>
      </c>
      <c r="C120" s="17" t="s">
        <v>87</v>
      </c>
      <c r="D120" s="10" t="s">
        <v>63</v>
      </c>
      <c r="E120" s="15">
        <v>8.25E8</v>
      </c>
      <c r="F120" s="15">
        <v>1.56E8</v>
      </c>
    </row>
    <row r="121">
      <c r="A121" s="5" t="str">
        <f t="shared" si="1"/>
        <v>Aruba-The Americas2002</v>
      </c>
      <c r="B121" s="5" t="s">
        <v>83</v>
      </c>
      <c r="C121" s="17" t="s">
        <v>87</v>
      </c>
      <c r="D121" s="10" t="s">
        <v>64</v>
      </c>
      <c r="E121" s="15">
        <v>8.35E8</v>
      </c>
      <c r="F121" s="15">
        <v>1.72E8</v>
      </c>
    </row>
    <row r="122">
      <c r="A122" s="5" t="str">
        <f t="shared" si="1"/>
        <v>Aruba-The Americas2003</v>
      </c>
      <c r="B122" s="5" t="s">
        <v>83</v>
      </c>
      <c r="C122" s="17" t="s">
        <v>87</v>
      </c>
      <c r="D122" s="10" t="s">
        <v>65</v>
      </c>
      <c r="E122" s="15">
        <v>8.58E8</v>
      </c>
      <c r="F122" s="15">
        <v>2.13E8</v>
      </c>
    </row>
    <row r="123">
      <c r="A123" s="5" t="str">
        <f t="shared" si="1"/>
        <v>Aruba-The Americas2004</v>
      </c>
      <c r="B123" s="5" t="s">
        <v>83</v>
      </c>
      <c r="C123" s="17" t="s">
        <v>87</v>
      </c>
      <c r="D123" s="10" t="s">
        <v>66</v>
      </c>
      <c r="E123" s="15">
        <v>1.056E9</v>
      </c>
      <c r="F123" s="15">
        <v>2.48E8</v>
      </c>
    </row>
    <row r="124">
      <c r="A124" s="5" t="str">
        <f t="shared" si="1"/>
        <v>Aruba-The Americas2005</v>
      </c>
      <c r="B124" s="5" t="s">
        <v>83</v>
      </c>
      <c r="C124" s="17" t="s">
        <v>87</v>
      </c>
      <c r="D124" s="10" t="s">
        <v>67</v>
      </c>
      <c r="E124" s="15">
        <v>1.097E9</v>
      </c>
      <c r="F124" s="15">
        <v>2.5E8</v>
      </c>
    </row>
    <row r="125">
      <c r="A125" s="5" t="str">
        <f t="shared" si="1"/>
        <v>Aruba-The Americas2006</v>
      </c>
      <c r="B125" s="5" t="s">
        <v>83</v>
      </c>
      <c r="C125" s="17" t="s">
        <v>87</v>
      </c>
      <c r="D125" s="10" t="s">
        <v>68</v>
      </c>
      <c r="E125" s="15">
        <v>1.064E9</v>
      </c>
      <c r="F125" s="15">
        <v>2.41E8</v>
      </c>
    </row>
    <row r="126">
      <c r="A126" s="5" t="str">
        <f t="shared" si="1"/>
        <v>Aruba-The Americas2007</v>
      </c>
      <c r="B126" s="5" t="s">
        <v>83</v>
      </c>
      <c r="C126" s="17" t="s">
        <v>87</v>
      </c>
      <c r="D126" s="10" t="s">
        <v>69</v>
      </c>
      <c r="E126" s="15">
        <v>1.213E9</v>
      </c>
      <c r="F126" s="15">
        <v>2.7E8</v>
      </c>
    </row>
    <row r="127">
      <c r="A127" s="5" t="str">
        <f t="shared" si="1"/>
        <v>Aruba-The Americas2008</v>
      </c>
      <c r="B127" s="5" t="s">
        <v>83</v>
      </c>
      <c r="C127" s="17" t="s">
        <v>87</v>
      </c>
      <c r="D127" s="10" t="s">
        <v>70</v>
      </c>
      <c r="E127" s="15">
        <v>1.353E9</v>
      </c>
      <c r="F127" s="15">
        <v>2.73E8</v>
      </c>
    </row>
    <row r="128">
      <c r="A128" s="5" t="str">
        <f t="shared" si="1"/>
        <v>Aruba-The Americas2009</v>
      </c>
      <c r="B128" s="5" t="s">
        <v>83</v>
      </c>
      <c r="C128" s="17" t="s">
        <v>87</v>
      </c>
      <c r="D128" s="10" t="s">
        <v>71</v>
      </c>
      <c r="E128" s="15">
        <v>1.224E9</v>
      </c>
      <c r="F128" s="15">
        <v>2.65E8</v>
      </c>
    </row>
    <row r="129">
      <c r="A129" s="5" t="str">
        <f t="shared" si="1"/>
        <v>Aruba-The Americas2010</v>
      </c>
      <c r="B129" s="5" t="s">
        <v>83</v>
      </c>
      <c r="C129" s="17" t="s">
        <v>87</v>
      </c>
      <c r="D129" s="10" t="s">
        <v>72</v>
      </c>
      <c r="E129" s="15">
        <v>1.256E9</v>
      </c>
      <c r="F129" s="15">
        <v>2.64E8</v>
      </c>
    </row>
    <row r="130">
      <c r="A130" s="5" t="str">
        <f t="shared" si="1"/>
        <v>Aruba-The Americas2011</v>
      </c>
      <c r="B130" s="5" t="s">
        <v>83</v>
      </c>
      <c r="C130" s="17" t="s">
        <v>87</v>
      </c>
      <c r="D130" s="10" t="s">
        <v>73</v>
      </c>
      <c r="E130" s="15">
        <v>1.36E9</v>
      </c>
      <c r="F130" s="15">
        <v>2.89E8</v>
      </c>
    </row>
    <row r="131">
      <c r="A131" s="5" t="str">
        <f t="shared" si="1"/>
        <v>Aruba-The Americas2012</v>
      </c>
      <c r="B131" s="5" t="s">
        <v>83</v>
      </c>
      <c r="C131" s="17" t="s">
        <v>87</v>
      </c>
      <c r="D131" s="10" t="s">
        <v>74</v>
      </c>
      <c r="E131" s="15">
        <v>1.414E9</v>
      </c>
      <c r="F131" s="15">
        <v>2.96E8</v>
      </c>
    </row>
    <row r="132">
      <c r="A132" s="5" t="str">
        <f t="shared" si="1"/>
        <v>Australia-Oceania2000</v>
      </c>
      <c r="B132" s="5" t="s">
        <v>79</v>
      </c>
      <c r="C132" s="17" t="s">
        <v>88</v>
      </c>
      <c r="D132" s="10" t="s">
        <v>62</v>
      </c>
      <c r="E132" s="15">
        <v>1.3016E10</v>
      </c>
      <c r="F132" s="15">
        <v>8.78E9</v>
      </c>
    </row>
    <row r="133">
      <c r="A133" s="5" t="str">
        <f t="shared" si="1"/>
        <v>Australia-Oceania2001</v>
      </c>
      <c r="B133" s="5" t="s">
        <v>79</v>
      </c>
      <c r="C133" s="17" t="s">
        <v>88</v>
      </c>
      <c r="D133" s="10" t="s">
        <v>63</v>
      </c>
      <c r="E133" s="15">
        <v>1.2804E10</v>
      </c>
      <c r="F133" s="15">
        <v>8.053E9</v>
      </c>
    </row>
    <row r="134">
      <c r="A134" s="5" t="str">
        <f t="shared" si="1"/>
        <v>Australia-Oceania2002</v>
      </c>
      <c r="B134" s="5" t="s">
        <v>79</v>
      </c>
      <c r="C134" s="17" t="s">
        <v>88</v>
      </c>
      <c r="D134" s="10" t="s">
        <v>64</v>
      </c>
      <c r="E134" s="15">
        <v>1.3624E10</v>
      </c>
      <c r="F134" s="15">
        <v>8.494E9</v>
      </c>
    </row>
    <row r="135">
      <c r="A135" s="5" t="str">
        <f t="shared" si="1"/>
        <v>Australia-Oceania2003</v>
      </c>
      <c r="B135" s="5" t="s">
        <v>79</v>
      </c>
      <c r="C135" s="17" t="s">
        <v>88</v>
      </c>
      <c r="D135" s="10" t="s">
        <v>65</v>
      </c>
      <c r="E135" s="15">
        <v>1.6647E10</v>
      </c>
      <c r="F135" s="15">
        <v>1.0135E10</v>
      </c>
    </row>
    <row r="136">
      <c r="A136" s="5" t="str">
        <f t="shared" si="1"/>
        <v>Australia-Oceania2004</v>
      </c>
      <c r="B136" s="5" t="s">
        <v>79</v>
      </c>
      <c r="C136" s="17" t="s">
        <v>88</v>
      </c>
      <c r="D136" s="10" t="s">
        <v>66</v>
      </c>
      <c r="E136" s="15">
        <v>2.0453E10</v>
      </c>
      <c r="F136" s="15">
        <v>1.4224E10</v>
      </c>
    </row>
    <row r="137">
      <c r="A137" s="5" t="str">
        <f t="shared" si="1"/>
        <v>Australia-Oceania2005</v>
      </c>
      <c r="B137" s="5" t="s">
        <v>79</v>
      </c>
      <c r="C137" s="17" t="s">
        <v>88</v>
      </c>
      <c r="D137" s="10" t="s">
        <v>67</v>
      </c>
      <c r="E137" s="15">
        <v>1.982E10</v>
      </c>
      <c r="F137" s="15">
        <v>1.5656E10</v>
      </c>
    </row>
    <row r="138">
      <c r="A138" s="5" t="str">
        <f t="shared" si="1"/>
        <v>Australia-Oceania2006</v>
      </c>
      <c r="B138" s="5" t="s">
        <v>79</v>
      </c>
      <c r="C138" s="17" t="s">
        <v>88</v>
      </c>
      <c r="D138" s="10" t="s">
        <v>68</v>
      </c>
      <c r="E138" s="15">
        <v>2.0726E10</v>
      </c>
      <c r="F138" s="15">
        <v>1.6446E10</v>
      </c>
    </row>
    <row r="139">
      <c r="A139" s="5" t="str">
        <f t="shared" si="1"/>
        <v>Australia-Oceania2007</v>
      </c>
      <c r="B139" s="5" t="s">
        <v>79</v>
      </c>
      <c r="C139" s="17" t="s">
        <v>88</v>
      </c>
      <c r="D139" s="10" t="s">
        <v>69</v>
      </c>
      <c r="E139" s="15">
        <v>2.5624E10</v>
      </c>
      <c r="F139" s="15">
        <v>2.0429E10</v>
      </c>
    </row>
    <row r="140">
      <c r="A140" s="5" t="str">
        <f t="shared" si="1"/>
        <v>Australia-Oceania2008</v>
      </c>
      <c r="B140" s="5" t="s">
        <v>79</v>
      </c>
      <c r="C140" s="17" t="s">
        <v>88</v>
      </c>
      <c r="D140" s="10" t="s">
        <v>70</v>
      </c>
      <c r="E140" s="15">
        <v>2.8306E10</v>
      </c>
      <c r="F140" s="15">
        <v>2.4689E10</v>
      </c>
    </row>
    <row r="141">
      <c r="A141" s="5" t="str">
        <f t="shared" si="1"/>
        <v>Australia-Oceania2009</v>
      </c>
      <c r="B141" s="5" t="s">
        <v>79</v>
      </c>
      <c r="C141" s="17" t="s">
        <v>88</v>
      </c>
      <c r="D141" s="10" t="s">
        <v>71</v>
      </c>
      <c r="E141" s="15">
        <v>2.8022E10</v>
      </c>
      <c r="F141" s="15">
        <v>2.1891E10</v>
      </c>
    </row>
    <row r="142">
      <c r="A142" s="5" t="str">
        <f t="shared" si="1"/>
        <v>Australia-Oceania2010</v>
      </c>
      <c r="B142" s="5" t="s">
        <v>79</v>
      </c>
      <c r="C142" s="17" t="s">
        <v>88</v>
      </c>
      <c r="D142" s="10" t="s">
        <v>72</v>
      </c>
      <c r="E142" s="15">
        <v>3.2336E10</v>
      </c>
      <c r="F142" s="15">
        <v>2.7534E10</v>
      </c>
    </row>
    <row r="143">
      <c r="A143" s="5" t="str">
        <f t="shared" si="1"/>
        <v>Australia-Oceania2011</v>
      </c>
      <c r="B143" s="5" t="s">
        <v>79</v>
      </c>
      <c r="C143" s="17" t="s">
        <v>88</v>
      </c>
      <c r="D143" s="10" t="s">
        <v>73</v>
      </c>
      <c r="E143" s="15">
        <v>3.4207E10</v>
      </c>
      <c r="F143" s="15">
        <v>3.3328E10</v>
      </c>
    </row>
    <row r="144">
      <c r="A144" s="5" t="str">
        <f t="shared" si="1"/>
        <v>Australia-Oceania2012</v>
      </c>
      <c r="B144" s="5" t="s">
        <v>79</v>
      </c>
      <c r="C144" s="17" t="s">
        <v>88</v>
      </c>
      <c r="D144" s="10" t="s">
        <v>74</v>
      </c>
      <c r="E144" s="15">
        <v>3.413E10</v>
      </c>
      <c r="F144" s="15">
        <v>3.4704E10</v>
      </c>
    </row>
    <row r="145">
      <c r="A145" s="5" t="str">
        <f t="shared" si="1"/>
        <v>Austria-Europe2000</v>
      </c>
      <c r="B145" s="5" t="s">
        <v>75</v>
      </c>
      <c r="C145" s="17" t="s">
        <v>89</v>
      </c>
      <c r="D145" s="10" t="s">
        <v>62</v>
      </c>
      <c r="E145" s="15">
        <v>1.1382E10</v>
      </c>
      <c r="F145" s="15">
        <v>7.001E9</v>
      </c>
    </row>
    <row r="146">
      <c r="A146" s="5" t="str">
        <f t="shared" si="1"/>
        <v>Austria-Europe2001</v>
      </c>
      <c r="B146" s="5" t="s">
        <v>75</v>
      </c>
      <c r="C146" s="17" t="s">
        <v>89</v>
      </c>
      <c r="D146" s="10" t="s">
        <v>63</v>
      </c>
      <c r="E146" s="15">
        <v>1.1511E10</v>
      </c>
      <c r="F146" s="15">
        <v>7.408E9</v>
      </c>
    </row>
    <row r="147">
      <c r="A147" s="5" t="str">
        <f t="shared" si="1"/>
        <v>Austria-Europe2002</v>
      </c>
      <c r="B147" s="5" t="s">
        <v>75</v>
      </c>
      <c r="C147" s="17" t="s">
        <v>89</v>
      </c>
      <c r="D147" s="10" t="s">
        <v>64</v>
      </c>
      <c r="E147" s="15">
        <v>1.2334E10</v>
      </c>
      <c r="F147" s="15">
        <v>7.743E9</v>
      </c>
    </row>
    <row r="148">
      <c r="A148" s="5" t="str">
        <f t="shared" si="1"/>
        <v>Austria-Europe2003</v>
      </c>
      <c r="B148" s="5" t="s">
        <v>75</v>
      </c>
      <c r="C148" s="17" t="s">
        <v>89</v>
      </c>
      <c r="D148" s="10" t="s">
        <v>65</v>
      </c>
      <c r="E148" s="15">
        <v>1.5128E10</v>
      </c>
      <c r="F148" s="15">
        <v>9.761E9</v>
      </c>
    </row>
    <row r="149">
      <c r="A149" s="5" t="str">
        <f t="shared" si="1"/>
        <v>Austria-Europe2004</v>
      </c>
      <c r="B149" s="5" t="s">
        <v>75</v>
      </c>
      <c r="C149" s="17" t="s">
        <v>89</v>
      </c>
      <c r="D149" s="10" t="s">
        <v>66</v>
      </c>
      <c r="E149" s="15">
        <v>1.7251E10</v>
      </c>
      <c r="F149" s="15">
        <v>1.0812E10</v>
      </c>
    </row>
    <row r="150">
      <c r="A150" s="5" t="str">
        <f t="shared" si="1"/>
        <v>Austria-Europe2005</v>
      </c>
      <c r="B150" s="5" t="s">
        <v>75</v>
      </c>
      <c r="C150" s="17" t="s">
        <v>89</v>
      </c>
      <c r="D150" s="10" t="s">
        <v>67</v>
      </c>
      <c r="E150" s="15">
        <v>1.8471E10</v>
      </c>
      <c r="F150" s="15">
        <v>1.1077E10</v>
      </c>
    </row>
    <row r="151">
      <c r="A151" s="5" t="str">
        <f t="shared" si="1"/>
        <v>Austria-Europe2006</v>
      </c>
      <c r="B151" s="5" t="s">
        <v>75</v>
      </c>
      <c r="C151" s="17" t="s">
        <v>89</v>
      </c>
      <c r="D151" s="10" t="s">
        <v>68</v>
      </c>
      <c r="E151" s="15">
        <v>1.8886E10</v>
      </c>
      <c r="F151" s="15">
        <v>1.1721E10</v>
      </c>
    </row>
    <row r="152">
      <c r="A152" s="5" t="str">
        <f t="shared" si="1"/>
        <v>Austria-Europe2007</v>
      </c>
      <c r="B152" s="5" t="s">
        <v>75</v>
      </c>
      <c r="C152" s="17" t="s">
        <v>89</v>
      </c>
      <c r="D152" s="10" t="s">
        <v>69</v>
      </c>
      <c r="E152" s="15">
        <v>2.1088E10</v>
      </c>
      <c r="F152" s="15">
        <v>1.2825E10</v>
      </c>
    </row>
    <row r="153">
      <c r="A153" s="5" t="str">
        <f t="shared" si="1"/>
        <v>Austria-Europe2008</v>
      </c>
      <c r="B153" s="5" t="s">
        <v>75</v>
      </c>
      <c r="C153" s="17" t="s">
        <v>89</v>
      </c>
      <c r="D153" s="10" t="s">
        <v>70</v>
      </c>
      <c r="E153" s="15">
        <v>2.4346E10</v>
      </c>
      <c r="F153" s="15">
        <v>1.3993E10</v>
      </c>
    </row>
    <row r="154">
      <c r="A154" s="5" t="str">
        <f t="shared" si="1"/>
        <v>Austria-Europe2009</v>
      </c>
      <c r="B154" s="5" t="s">
        <v>75</v>
      </c>
      <c r="C154" s="17" t="s">
        <v>89</v>
      </c>
      <c r="D154" s="10" t="s">
        <v>71</v>
      </c>
      <c r="E154" s="15">
        <v>2.122E10</v>
      </c>
      <c r="F154" s="15">
        <v>1.2767E10</v>
      </c>
    </row>
    <row r="155">
      <c r="A155" s="5" t="str">
        <f t="shared" si="1"/>
        <v>Austria-Europe2010</v>
      </c>
      <c r="B155" s="5" t="s">
        <v>75</v>
      </c>
      <c r="C155" s="17" t="s">
        <v>89</v>
      </c>
      <c r="D155" s="10" t="s">
        <v>72</v>
      </c>
      <c r="E155" s="15">
        <v>2.098E10</v>
      </c>
      <c r="F155" s="15">
        <v>1.2213E10</v>
      </c>
    </row>
    <row r="156">
      <c r="A156" s="5" t="str">
        <f t="shared" si="1"/>
        <v>Austria-Europe2011</v>
      </c>
      <c r="B156" s="5" t="s">
        <v>75</v>
      </c>
      <c r="C156" s="17" t="s">
        <v>89</v>
      </c>
      <c r="D156" s="10" t="s">
        <v>73</v>
      </c>
      <c r="E156" s="15">
        <v>2.2453E10</v>
      </c>
      <c r="F156" s="15">
        <v>1.292E10</v>
      </c>
    </row>
    <row r="157">
      <c r="A157" s="5" t="str">
        <f t="shared" si="1"/>
        <v>Austria-Europe2012</v>
      </c>
      <c r="B157" s="5" t="s">
        <v>75</v>
      </c>
      <c r="C157" s="17" t="s">
        <v>89</v>
      </c>
      <c r="D157" s="10" t="s">
        <v>74</v>
      </c>
      <c r="E157" s="15">
        <v>2.1446E10</v>
      </c>
      <c r="F157" s="15">
        <v>1.2352E10</v>
      </c>
    </row>
    <row r="158">
      <c r="A158" s="5" t="str">
        <f t="shared" si="1"/>
        <v>Azerbaijan-Asia2000</v>
      </c>
      <c r="B158" s="5" t="s">
        <v>60</v>
      </c>
      <c r="C158" s="17" t="s">
        <v>90</v>
      </c>
      <c r="D158" s="10" t="s">
        <v>62</v>
      </c>
      <c r="E158" s="15">
        <v>6.8E7</v>
      </c>
      <c r="F158" s="15">
        <v>1.38E8</v>
      </c>
    </row>
    <row r="159">
      <c r="A159" s="5" t="str">
        <f t="shared" si="1"/>
        <v>Azerbaijan-Asia2001</v>
      </c>
      <c r="B159" s="5" t="s">
        <v>60</v>
      </c>
      <c r="C159" s="17" t="s">
        <v>90</v>
      </c>
      <c r="D159" s="10" t="s">
        <v>63</v>
      </c>
      <c r="E159" s="15">
        <v>5.7E7</v>
      </c>
      <c r="F159" s="15">
        <v>1.19E8</v>
      </c>
    </row>
    <row r="160">
      <c r="A160" s="5" t="str">
        <f t="shared" si="1"/>
        <v>Azerbaijan-Asia2002</v>
      </c>
      <c r="B160" s="5" t="s">
        <v>60</v>
      </c>
      <c r="C160" s="17" t="s">
        <v>90</v>
      </c>
      <c r="D160" s="10" t="s">
        <v>64</v>
      </c>
      <c r="E160" s="15">
        <v>6.3E7</v>
      </c>
      <c r="F160" s="15">
        <v>1.1E8</v>
      </c>
    </row>
    <row r="161">
      <c r="A161" s="5" t="str">
        <f t="shared" si="1"/>
        <v>Azerbaijan-Asia2003</v>
      </c>
      <c r="B161" s="5" t="s">
        <v>60</v>
      </c>
      <c r="C161" s="17" t="s">
        <v>90</v>
      </c>
      <c r="D161" s="10" t="s">
        <v>65</v>
      </c>
      <c r="E161" s="15">
        <v>7.0E7</v>
      </c>
      <c r="F161" s="15">
        <v>1.2E8</v>
      </c>
    </row>
    <row r="162">
      <c r="A162" s="5" t="str">
        <f t="shared" si="1"/>
        <v>Azerbaijan-Asia2004</v>
      </c>
      <c r="B162" s="5" t="s">
        <v>60</v>
      </c>
      <c r="C162" s="17" t="s">
        <v>90</v>
      </c>
      <c r="D162" s="10" t="s">
        <v>66</v>
      </c>
      <c r="E162" s="15">
        <v>7.9E7</v>
      </c>
      <c r="F162" s="15">
        <v>1.4E8</v>
      </c>
    </row>
    <row r="163">
      <c r="A163" s="5" t="str">
        <f t="shared" si="1"/>
        <v>Azerbaijan-Asia2005</v>
      </c>
      <c r="B163" s="5" t="s">
        <v>60</v>
      </c>
      <c r="C163" s="17" t="s">
        <v>90</v>
      </c>
      <c r="D163" s="10" t="s">
        <v>67</v>
      </c>
      <c r="E163" s="15">
        <v>1.0E8</v>
      </c>
      <c r="F163" s="15">
        <v>1.88E8</v>
      </c>
    </row>
    <row r="164">
      <c r="A164" s="5" t="str">
        <f t="shared" si="1"/>
        <v>Azerbaijan-Asia2006</v>
      </c>
      <c r="B164" s="5" t="s">
        <v>60</v>
      </c>
      <c r="C164" s="17" t="s">
        <v>90</v>
      </c>
      <c r="D164" s="10" t="s">
        <v>68</v>
      </c>
      <c r="E164" s="15">
        <v>2.01E8</v>
      </c>
      <c r="F164" s="15">
        <v>2.56E8</v>
      </c>
    </row>
    <row r="165">
      <c r="A165" s="5" t="str">
        <f t="shared" si="1"/>
        <v>Azerbaijan-Asia2007</v>
      </c>
      <c r="B165" s="5" t="s">
        <v>60</v>
      </c>
      <c r="C165" s="17" t="s">
        <v>90</v>
      </c>
      <c r="D165" s="10" t="s">
        <v>69</v>
      </c>
      <c r="E165" s="15">
        <v>3.17E8</v>
      </c>
      <c r="F165" s="15">
        <v>3.81E8</v>
      </c>
    </row>
    <row r="166">
      <c r="A166" s="5" t="str">
        <f t="shared" si="1"/>
        <v>Azerbaijan-Asia2008</v>
      </c>
      <c r="B166" s="5" t="s">
        <v>60</v>
      </c>
      <c r="C166" s="17" t="s">
        <v>90</v>
      </c>
      <c r="D166" s="10" t="s">
        <v>70</v>
      </c>
      <c r="E166" s="15">
        <v>3.82E8</v>
      </c>
      <c r="F166" s="15">
        <v>4.56E8</v>
      </c>
    </row>
    <row r="167">
      <c r="A167" s="5" t="str">
        <f t="shared" si="1"/>
        <v>Azerbaijan-Asia2009</v>
      </c>
      <c r="B167" s="5" t="s">
        <v>60</v>
      </c>
      <c r="C167" s="17" t="s">
        <v>90</v>
      </c>
      <c r="D167" s="10" t="s">
        <v>71</v>
      </c>
      <c r="E167" s="15">
        <v>5.45E8</v>
      </c>
      <c r="F167" s="15">
        <v>4.88E8</v>
      </c>
    </row>
    <row r="168">
      <c r="A168" s="5" t="str">
        <f t="shared" si="1"/>
        <v>Azerbaijan-Asia2010</v>
      </c>
      <c r="B168" s="5" t="s">
        <v>60</v>
      </c>
      <c r="C168" s="17" t="s">
        <v>90</v>
      </c>
      <c r="D168" s="10" t="s">
        <v>72</v>
      </c>
      <c r="E168" s="15">
        <v>7.92E8</v>
      </c>
      <c r="F168" s="15">
        <v>8.56E8</v>
      </c>
    </row>
    <row r="169">
      <c r="A169" s="5" t="str">
        <f t="shared" si="1"/>
        <v>Azerbaijan-Asia2011</v>
      </c>
      <c r="B169" s="5" t="s">
        <v>60</v>
      </c>
      <c r="C169" s="17" t="s">
        <v>90</v>
      </c>
      <c r="D169" s="10" t="s">
        <v>73</v>
      </c>
      <c r="E169" s="15">
        <v>1.5E9</v>
      </c>
      <c r="F169" s="15">
        <v>1.778E9</v>
      </c>
    </row>
    <row r="170">
      <c r="A170" s="5" t="str">
        <f t="shared" si="1"/>
        <v>Azerbaijan-Asia2012</v>
      </c>
      <c r="B170" s="5" t="s">
        <v>60</v>
      </c>
      <c r="C170" s="17" t="s">
        <v>90</v>
      </c>
      <c r="D170" s="10" t="s">
        <v>74</v>
      </c>
      <c r="E170" s="15">
        <v>2.634E9</v>
      </c>
      <c r="F170" s="15">
        <v>2.616E9</v>
      </c>
    </row>
    <row r="171">
      <c r="A171" s="5" t="str">
        <f t="shared" si="1"/>
        <v>Bahamas, The-The Americas2000</v>
      </c>
      <c r="B171" s="5" t="s">
        <v>83</v>
      </c>
      <c r="C171" s="17" t="s">
        <v>91</v>
      </c>
      <c r="D171" s="10" t="s">
        <v>62</v>
      </c>
      <c r="E171" s="15">
        <v>1.753E9</v>
      </c>
      <c r="F171" s="15">
        <v>3.48E8</v>
      </c>
    </row>
    <row r="172">
      <c r="A172" s="5" t="str">
        <f t="shared" si="1"/>
        <v>Bahamas, The-The Americas2001</v>
      </c>
      <c r="B172" s="5" t="s">
        <v>83</v>
      </c>
      <c r="C172" s="17" t="s">
        <v>91</v>
      </c>
      <c r="D172" s="10" t="s">
        <v>63</v>
      </c>
      <c r="E172" s="15">
        <v>1.665E9</v>
      </c>
      <c r="F172" s="15">
        <v>3.42E8</v>
      </c>
    </row>
    <row r="173">
      <c r="A173" s="5" t="str">
        <f t="shared" si="1"/>
        <v>Bahamas, The-The Americas2002</v>
      </c>
      <c r="B173" s="5" t="s">
        <v>83</v>
      </c>
      <c r="C173" s="17" t="s">
        <v>91</v>
      </c>
      <c r="D173" s="10" t="s">
        <v>64</v>
      </c>
      <c r="E173" s="15">
        <v>1.773E9</v>
      </c>
      <c r="F173" s="15">
        <v>3.38E8</v>
      </c>
    </row>
    <row r="174">
      <c r="A174" s="5" t="str">
        <f t="shared" si="1"/>
        <v>Bahamas, The-The Americas2003</v>
      </c>
      <c r="B174" s="5" t="s">
        <v>83</v>
      </c>
      <c r="C174" s="17" t="s">
        <v>91</v>
      </c>
      <c r="D174" s="10" t="s">
        <v>65</v>
      </c>
      <c r="E174" s="15">
        <v>1.77E9</v>
      </c>
      <c r="F174" s="15">
        <v>4.04E8</v>
      </c>
    </row>
    <row r="175">
      <c r="A175" s="5" t="str">
        <f t="shared" si="1"/>
        <v>Bahamas, The-The Americas2004</v>
      </c>
      <c r="B175" s="5" t="s">
        <v>83</v>
      </c>
      <c r="C175" s="17" t="s">
        <v>91</v>
      </c>
      <c r="D175" s="10" t="s">
        <v>66</v>
      </c>
      <c r="E175" s="15">
        <v>1.897E9</v>
      </c>
      <c r="F175" s="15">
        <v>4.69E8</v>
      </c>
    </row>
    <row r="176">
      <c r="A176" s="5" t="str">
        <f t="shared" si="1"/>
        <v>Bahamas, The-The Americas2005</v>
      </c>
      <c r="B176" s="5" t="s">
        <v>83</v>
      </c>
      <c r="C176" s="17" t="s">
        <v>91</v>
      </c>
      <c r="D176" s="10" t="s">
        <v>67</v>
      </c>
      <c r="E176" s="15">
        <v>2.081E9</v>
      </c>
      <c r="F176" s="15">
        <v>5.28E8</v>
      </c>
    </row>
    <row r="177">
      <c r="A177" s="5" t="str">
        <f t="shared" si="1"/>
        <v>Bahamas, The-The Americas2006</v>
      </c>
      <c r="B177" s="5" t="s">
        <v>83</v>
      </c>
      <c r="C177" s="17" t="s">
        <v>91</v>
      </c>
      <c r="D177" s="10" t="s">
        <v>68</v>
      </c>
      <c r="E177" s="15">
        <v>2.066E9</v>
      </c>
      <c r="F177" s="15">
        <v>5.41E8</v>
      </c>
    </row>
    <row r="178">
      <c r="A178" s="5" t="str">
        <f t="shared" si="1"/>
        <v>Bahamas, The-The Americas2007</v>
      </c>
      <c r="B178" s="5" t="s">
        <v>83</v>
      </c>
      <c r="C178" s="17" t="s">
        <v>91</v>
      </c>
      <c r="D178" s="10" t="s">
        <v>69</v>
      </c>
      <c r="E178" s="15">
        <v>2.198E9</v>
      </c>
      <c r="F178" s="15">
        <v>5.38E8</v>
      </c>
    </row>
    <row r="179">
      <c r="A179" s="5" t="str">
        <f t="shared" si="1"/>
        <v>Bahamas, The-The Americas2008</v>
      </c>
      <c r="B179" s="5" t="s">
        <v>83</v>
      </c>
      <c r="C179" s="17" t="s">
        <v>91</v>
      </c>
      <c r="D179" s="10" t="s">
        <v>70</v>
      </c>
      <c r="E179" s="15">
        <v>2.155E9</v>
      </c>
      <c r="F179" s="15">
        <v>4.6E8</v>
      </c>
    </row>
    <row r="180">
      <c r="A180" s="5" t="str">
        <f t="shared" si="1"/>
        <v>Bahamas, The-The Americas2009</v>
      </c>
      <c r="B180" s="5" t="s">
        <v>83</v>
      </c>
      <c r="C180" s="17" t="s">
        <v>91</v>
      </c>
      <c r="D180" s="10" t="s">
        <v>71</v>
      </c>
      <c r="E180" s="15">
        <v>2.025E9</v>
      </c>
      <c r="F180" s="15">
        <v>3.86E8</v>
      </c>
    </row>
    <row r="181">
      <c r="A181" s="5" t="str">
        <f t="shared" si="1"/>
        <v>Bahamas, The-The Americas2010</v>
      </c>
      <c r="B181" s="5" t="s">
        <v>83</v>
      </c>
      <c r="C181" s="17" t="s">
        <v>91</v>
      </c>
      <c r="D181" s="10" t="s">
        <v>72</v>
      </c>
      <c r="E181" s="15">
        <v>2.159E9</v>
      </c>
      <c r="F181" s="15">
        <v>3.69E8</v>
      </c>
    </row>
    <row r="182">
      <c r="A182" s="5" t="str">
        <f t="shared" si="1"/>
        <v>Bahamas, The-The Americas2011</v>
      </c>
      <c r="B182" s="5" t="s">
        <v>83</v>
      </c>
      <c r="C182" s="17" t="s">
        <v>91</v>
      </c>
      <c r="D182" s="10" t="s">
        <v>73</v>
      </c>
      <c r="E182" s="15">
        <v>2.223E9</v>
      </c>
      <c r="F182" s="15">
        <v>3.47E8</v>
      </c>
    </row>
    <row r="183">
      <c r="A183" s="5" t="str">
        <f t="shared" si="1"/>
        <v>Bahamas, The-The Americas2012</v>
      </c>
      <c r="B183" s="5" t="s">
        <v>83</v>
      </c>
      <c r="C183" s="17" t="s">
        <v>91</v>
      </c>
      <c r="D183" s="10" t="s">
        <v>74</v>
      </c>
      <c r="E183" s="15">
        <v>2.415E9</v>
      </c>
      <c r="F183" s="15">
        <v>3.84E8</v>
      </c>
    </row>
    <row r="184">
      <c r="A184" s="5" t="str">
        <f t="shared" si="1"/>
        <v>Bahrain-Middle East2000</v>
      </c>
      <c r="B184" s="5" t="s">
        <v>92</v>
      </c>
      <c r="C184" s="17" t="s">
        <v>93</v>
      </c>
      <c r="D184" s="10" t="s">
        <v>62</v>
      </c>
      <c r="E184" s="15">
        <v>8.54E8</v>
      </c>
      <c r="F184" s="15">
        <v>4.25E8</v>
      </c>
    </row>
    <row r="185">
      <c r="A185" s="5" t="str">
        <f t="shared" si="1"/>
        <v>Bahrain-Middle East2001</v>
      </c>
      <c r="B185" s="5" t="s">
        <v>92</v>
      </c>
      <c r="C185" s="17" t="s">
        <v>93</v>
      </c>
      <c r="D185" s="10" t="s">
        <v>63</v>
      </c>
      <c r="E185" s="15">
        <v>8.86E8</v>
      </c>
      <c r="F185" s="15">
        <v>4.23E8</v>
      </c>
    </row>
    <row r="186">
      <c r="A186" s="5" t="str">
        <f t="shared" si="1"/>
        <v>Bahrain-Middle East2002</v>
      </c>
      <c r="B186" s="5" t="s">
        <v>92</v>
      </c>
      <c r="C186" s="17" t="s">
        <v>93</v>
      </c>
      <c r="D186" s="10" t="s">
        <v>64</v>
      </c>
      <c r="E186" s="15">
        <v>9.85E8</v>
      </c>
      <c r="F186" s="15">
        <v>5.5E8</v>
      </c>
    </row>
    <row r="187">
      <c r="A187" s="5" t="str">
        <f t="shared" si="1"/>
        <v>Bahrain-Middle East2003</v>
      </c>
      <c r="B187" s="5" t="s">
        <v>92</v>
      </c>
      <c r="C187" s="17" t="s">
        <v>93</v>
      </c>
      <c r="D187" s="10" t="s">
        <v>65</v>
      </c>
      <c r="E187" s="15">
        <v>1.206E9</v>
      </c>
      <c r="F187" s="15">
        <v>4.92E8</v>
      </c>
    </row>
    <row r="188">
      <c r="A188" s="5" t="str">
        <f t="shared" si="1"/>
        <v>Bahrain-Middle East2004</v>
      </c>
      <c r="B188" s="5" t="s">
        <v>92</v>
      </c>
      <c r="C188" s="17" t="s">
        <v>93</v>
      </c>
      <c r="D188" s="10" t="s">
        <v>66</v>
      </c>
      <c r="E188" s="15">
        <v>1.504E9</v>
      </c>
      <c r="F188" s="15">
        <v>5.28E8</v>
      </c>
    </row>
    <row r="189">
      <c r="A189" s="5" t="str">
        <f t="shared" si="1"/>
        <v>Bahrain-Middle East2005</v>
      </c>
      <c r="B189" s="5" t="s">
        <v>92</v>
      </c>
      <c r="C189" s="17" t="s">
        <v>93</v>
      </c>
      <c r="D189" s="10" t="s">
        <v>67</v>
      </c>
      <c r="E189" s="15">
        <v>1.603E9</v>
      </c>
      <c r="F189" s="15">
        <v>5.74E8</v>
      </c>
    </row>
    <row r="190">
      <c r="A190" s="5" t="str">
        <f t="shared" si="1"/>
        <v>Bahrain-Middle East2006</v>
      </c>
      <c r="B190" s="5" t="s">
        <v>92</v>
      </c>
      <c r="C190" s="17" t="s">
        <v>93</v>
      </c>
      <c r="D190" s="10" t="s">
        <v>68</v>
      </c>
      <c r="E190" s="15">
        <v>1.786E9</v>
      </c>
      <c r="F190" s="15">
        <v>6.39E8</v>
      </c>
    </row>
    <row r="191">
      <c r="A191" s="5" t="str">
        <f t="shared" si="1"/>
        <v>Bahrain-Middle East2007</v>
      </c>
      <c r="B191" s="5" t="s">
        <v>92</v>
      </c>
      <c r="C191" s="17" t="s">
        <v>93</v>
      </c>
      <c r="D191" s="10" t="s">
        <v>69</v>
      </c>
      <c r="E191" s="15">
        <v>1.854E9</v>
      </c>
      <c r="F191" s="15">
        <v>6.71E8</v>
      </c>
    </row>
    <row r="192">
      <c r="A192" s="5" t="str">
        <f t="shared" si="1"/>
        <v>Bahrain-Middle East2008</v>
      </c>
      <c r="B192" s="5" t="s">
        <v>92</v>
      </c>
      <c r="C192" s="17" t="s">
        <v>93</v>
      </c>
      <c r="D192" s="10" t="s">
        <v>70</v>
      </c>
      <c r="E192" s="15">
        <v>1.927E9</v>
      </c>
      <c r="F192" s="15">
        <v>7.04E8</v>
      </c>
    </row>
    <row r="193">
      <c r="A193" s="5" t="str">
        <f t="shared" si="1"/>
        <v>Bahrain-Middle East2009</v>
      </c>
      <c r="B193" s="5" t="s">
        <v>92</v>
      </c>
      <c r="C193" s="17" t="s">
        <v>93</v>
      </c>
      <c r="D193" s="10" t="s">
        <v>71</v>
      </c>
      <c r="E193" s="15">
        <v>1.873E9</v>
      </c>
      <c r="F193" s="15">
        <v>5.97E8</v>
      </c>
    </row>
    <row r="194">
      <c r="A194" s="5" t="str">
        <f t="shared" si="1"/>
        <v>Bahrain-Middle East2010</v>
      </c>
      <c r="B194" s="5" t="s">
        <v>92</v>
      </c>
      <c r="C194" s="17" t="s">
        <v>93</v>
      </c>
      <c r="D194" s="10" t="s">
        <v>72</v>
      </c>
      <c r="E194" s="15">
        <v>2.163E9</v>
      </c>
      <c r="F194" s="15">
        <v>6.84E8</v>
      </c>
    </row>
    <row r="195">
      <c r="A195" s="5" t="str">
        <f t="shared" si="1"/>
        <v>Bahrain-Middle East2011</v>
      </c>
      <c r="B195" s="5" t="s">
        <v>92</v>
      </c>
      <c r="C195" s="17" t="s">
        <v>93</v>
      </c>
      <c r="D195" s="10" t="s">
        <v>73</v>
      </c>
      <c r="E195" s="15">
        <v>1.766E9</v>
      </c>
      <c r="F195" s="15">
        <v>8.99E8</v>
      </c>
    </row>
    <row r="196">
      <c r="A196" s="5" t="str">
        <f t="shared" si="1"/>
        <v>Bahrain-Middle East2012</v>
      </c>
      <c r="B196" s="5" t="s">
        <v>92</v>
      </c>
      <c r="C196" s="17" t="s">
        <v>93</v>
      </c>
      <c r="D196" s="10" t="s">
        <v>74</v>
      </c>
      <c r="E196" s="15">
        <v>1.742E9</v>
      </c>
      <c r="F196" s="15">
        <v>8.89E8</v>
      </c>
    </row>
    <row r="197">
      <c r="A197" s="5" t="str">
        <f t="shared" si="1"/>
        <v>Bangladesh-Asia2000</v>
      </c>
      <c r="B197" s="5" t="s">
        <v>60</v>
      </c>
      <c r="C197" s="17" t="s">
        <v>94</v>
      </c>
      <c r="D197" s="10" t="s">
        <v>62</v>
      </c>
      <c r="E197" s="15">
        <v>5.0E7</v>
      </c>
      <c r="F197" s="15">
        <v>4.71E8</v>
      </c>
    </row>
    <row r="198">
      <c r="A198" s="5" t="str">
        <f t="shared" si="1"/>
        <v>Bangladesh-Asia2001</v>
      </c>
      <c r="B198" s="5" t="s">
        <v>60</v>
      </c>
      <c r="C198" s="17" t="s">
        <v>94</v>
      </c>
      <c r="D198" s="10" t="s">
        <v>63</v>
      </c>
      <c r="E198" s="15">
        <v>4.8E7</v>
      </c>
      <c r="F198" s="15">
        <v>3.41E8</v>
      </c>
    </row>
    <row r="199">
      <c r="A199" s="5" t="str">
        <f t="shared" si="1"/>
        <v>Bangladesh-Asia2002</v>
      </c>
      <c r="B199" s="5" t="s">
        <v>60</v>
      </c>
      <c r="C199" s="17" t="s">
        <v>94</v>
      </c>
      <c r="D199" s="10" t="s">
        <v>64</v>
      </c>
      <c r="E199" s="15">
        <v>5.9E7</v>
      </c>
      <c r="F199" s="15">
        <v>3.09E8</v>
      </c>
    </row>
    <row r="200">
      <c r="A200" s="5" t="str">
        <f t="shared" si="1"/>
        <v>Bangladesh-Asia2003</v>
      </c>
      <c r="B200" s="5" t="s">
        <v>60</v>
      </c>
      <c r="C200" s="17" t="s">
        <v>94</v>
      </c>
      <c r="D200" s="10" t="s">
        <v>65</v>
      </c>
      <c r="E200" s="15">
        <v>5.9E7</v>
      </c>
      <c r="F200" s="15">
        <v>3.89E8</v>
      </c>
    </row>
    <row r="201">
      <c r="A201" s="5" t="str">
        <f t="shared" si="1"/>
        <v>Bangladesh-Asia2004</v>
      </c>
      <c r="B201" s="5" t="s">
        <v>60</v>
      </c>
      <c r="C201" s="17" t="s">
        <v>94</v>
      </c>
      <c r="D201" s="10" t="s">
        <v>66</v>
      </c>
      <c r="E201" s="15">
        <v>7.6E7</v>
      </c>
      <c r="F201" s="15">
        <v>4.42E8</v>
      </c>
    </row>
    <row r="202">
      <c r="A202" s="5" t="str">
        <f t="shared" si="1"/>
        <v>Bangladesh-Asia2005</v>
      </c>
      <c r="B202" s="5" t="s">
        <v>60</v>
      </c>
      <c r="C202" s="17" t="s">
        <v>94</v>
      </c>
      <c r="D202" s="10" t="s">
        <v>67</v>
      </c>
      <c r="E202" s="15">
        <v>7.9E7</v>
      </c>
      <c r="F202" s="15">
        <v>3.75E8</v>
      </c>
    </row>
    <row r="203">
      <c r="A203" s="5" t="str">
        <f t="shared" si="1"/>
        <v>Bangladesh-Asia2006</v>
      </c>
      <c r="B203" s="5" t="s">
        <v>60</v>
      </c>
      <c r="C203" s="17" t="s">
        <v>94</v>
      </c>
      <c r="D203" s="10" t="s">
        <v>68</v>
      </c>
      <c r="E203" s="15">
        <v>8.0E7</v>
      </c>
      <c r="F203" s="15">
        <v>4.44E8</v>
      </c>
    </row>
    <row r="204">
      <c r="A204" s="5" t="str">
        <f t="shared" si="1"/>
        <v>Bangladesh-Asia2007</v>
      </c>
      <c r="B204" s="5" t="s">
        <v>60</v>
      </c>
      <c r="C204" s="17" t="s">
        <v>94</v>
      </c>
      <c r="D204" s="10" t="s">
        <v>69</v>
      </c>
      <c r="E204" s="15">
        <v>7.6E7</v>
      </c>
      <c r="F204" s="15">
        <v>5.3E8</v>
      </c>
    </row>
    <row r="205">
      <c r="A205" s="5" t="str">
        <f t="shared" si="1"/>
        <v>Bangladesh-Asia2008</v>
      </c>
      <c r="B205" s="5" t="s">
        <v>60</v>
      </c>
      <c r="C205" s="17" t="s">
        <v>94</v>
      </c>
      <c r="D205" s="10" t="s">
        <v>70</v>
      </c>
      <c r="E205" s="15">
        <v>7.5E7</v>
      </c>
      <c r="F205" s="15">
        <v>7.35E8</v>
      </c>
    </row>
    <row r="206">
      <c r="A206" s="5" t="str">
        <f t="shared" si="1"/>
        <v>Bangladesh-Asia2009</v>
      </c>
      <c r="B206" s="5" t="s">
        <v>60</v>
      </c>
      <c r="C206" s="17" t="s">
        <v>94</v>
      </c>
      <c r="D206" s="10" t="s">
        <v>71</v>
      </c>
      <c r="E206" s="15">
        <v>7.7E7</v>
      </c>
      <c r="F206" s="15">
        <v>6.51E8</v>
      </c>
    </row>
    <row r="207">
      <c r="A207" s="5" t="str">
        <f t="shared" si="1"/>
        <v>Bangladesh-Asia2010</v>
      </c>
      <c r="B207" s="5" t="s">
        <v>60</v>
      </c>
      <c r="C207" s="17" t="s">
        <v>94</v>
      </c>
      <c r="D207" s="10" t="s">
        <v>72</v>
      </c>
      <c r="E207" s="15">
        <v>1.03E8</v>
      </c>
      <c r="F207" s="15">
        <v>8.35E8</v>
      </c>
    </row>
    <row r="208">
      <c r="A208" s="5" t="str">
        <f t="shared" si="1"/>
        <v>Bangladesh-Asia2011</v>
      </c>
      <c r="B208" s="5" t="s">
        <v>60</v>
      </c>
      <c r="C208" s="17" t="s">
        <v>94</v>
      </c>
      <c r="D208" s="10" t="s">
        <v>73</v>
      </c>
      <c r="E208" s="15">
        <v>9.7E7</v>
      </c>
      <c r="F208" s="15">
        <v>8.19E8</v>
      </c>
    </row>
    <row r="209">
      <c r="A209" s="5" t="str">
        <f t="shared" si="1"/>
        <v>Bangladesh-Asia2012</v>
      </c>
      <c r="B209" s="5" t="s">
        <v>60</v>
      </c>
      <c r="C209" s="17" t="s">
        <v>94</v>
      </c>
      <c r="D209" s="10" t="s">
        <v>74</v>
      </c>
      <c r="E209" s="15">
        <v>1.1E8</v>
      </c>
      <c r="F209" s="15">
        <v>8.29E8</v>
      </c>
    </row>
    <row r="210">
      <c r="A210" s="5" t="str">
        <f t="shared" si="1"/>
        <v>Barbados-The Americas2000</v>
      </c>
      <c r="B210" s="5" t="s">
        <v>83</v>
      </c>
      <c r="C210" s="17" t="s">
        <v>95</v>
      </c>
      <c r="D210" s="10" t="s">
        <v>62</v>
      </c>
      <c r="E210" s="15">
        <v>7.33E8</v>
      </c>
      <c r="F210" s="15">
        <v>1.41E8</v>
      </c>
    </row>
    <row r="211">
      <c r="A211" s="5" t="str">
        <f t="shared" si="1"/>
        <v>Barbados-The Americas2001</v>
      </c>
      <c r="B211" s="5" t="s">
        <v>83</v>
      </c>
      <c r="C211" s="17" t="s">
        <v>95</v>
      </c>
      <c r="D211" s="10" t="s">
        <v>63</v>
      </c>
      <c r="E211" s="15">
        <v>7.06E8</v>
      </c>
      <c r="F211" s="15">
        <v>1.49E8</v>
      </c>
    </row>
    <row r="212">
      <c r="A212" s="5" t="str">
        <f t="shared" si="1"/>
        <v>Barbados-The Americas2002</v>
      </c>
      <c r="B212" s="5" t="s">
        <v>83</v>
      </c>
      <c r="C212" s="17" t="s">
        <v>95</v>
      </c>
      <c r="D212" s="10" t="s">
        <v>64</v>
      </c>
      <c r="E212" s="15">
        <v>6.66E8</v>
      </c>
      <c r="F212" s="15">
        <v>1.46E8</v>
      </c>
    </row>
    <row r="213">
      <c r="A213" s="5" t="str">
        <f t="shared" si="1"/>
        <v>Barbados-The Americas2003</v>
      </c>
      <c r="B213" s="5" t="s">
        <v>83</v>
      </c>
      <c r="C213" s="17" t="s">
        <v>95</v>
      </c>
      <c r="D213" s="10" t="s">
        <v>65</v>
      </c>
      <c r="E213" s="15">
        <v>7.67E8</v>
      </c>
      <c r="F213" s="15">
        <v>1.53E8</v>
      </c>
    </row>
    <row r="214">
      <c r="A214" s="5" t="str">
        <f t="shared" si="1"/>
        <v>Barbados-The Americas2004</v>
      </c>
      <c r="B214" s="5" t="s">
        <v>83</v>
      </c>
      <c r="C214" s="17" t="s">
        <v>95</v>
      </c>
      <c r="D214" s="10" t="s">
        <v>66</v>
      </c>
      <c r="E214" s="15">
        <v>7.84E8</v>
      </c>
      <c r="F214" s="15">
        <v>1.63E8</v>
      </c>
    </row>
    <row r="215">
      <c r="A215" s="5" t="str">
        <f t="shared" si="1"/>
        <v>Barbados-The Americas2005</v>
      </c>
      <c r="B215" s="5" t="s">
        <v>83</v>
      </c>
      <c r="C215" s="17" t="s">
        <v>95</v>
      </c>
      <c r="D215" s="10" t="s">
        <v>67</v>
      </c>
      <c r="E215" s="15">
        <v>1.081E9</v>
      </c>
      <c r="F215" s="15">
        <v>2.74E8</v>
      </c>
    </row>
    <row r="216">
      <c r="A216" s="5" t="str">
        <f t="shared" si="1"/>
        <v>Barbados-The Americas2006</v>
      </c>
      <c r="B216" s="5" t="s">
        <v>83</v>
      </c>
      <c r="C216" s="17" t="s">
        <v>95</v>
      </c>
      <c r="D216" s="10" t="s">
        <v>68</v>
      </c>
      <c r="E216" s="15">
        <v>1.235E9</v>
      </c>
      <c r="F216" s="15">
        <v>2.84E8</v>
      </c>
    </row>
    <row r="217">
      <c r="A217" s="5" t="str">
        <f t="shared" si="1"/>
        <v>Barbados-The Americas2007</v>
      </c>
      <c r="B217" s="5" t="s">
        <v>83</v>
      </c>
      <c r="C217" s="17" t="s">
        <v>95</v>
      </c>
      <c r="D217" s="10" t="s">
        <v>69</v>
      </c>
      <c r="E217" s="15">
        <v>1.224E9</v>
      </c>
      <c r="F217" s="15">
        <v>2.9E8</v>
      </c>
    </row>
    <row r="218">
      <c r="A218" s="5" t="str">
        <f t="shared" si="1"/>
        <v>Barbados-The Americas2008</v>
      </c>
      <c r="B218" s="5" t="s">
        <v>83</v>
      </c>
      <c r="C218" s="17" t="s">
        <v>95</v>
      </c>
      <c r="D218" s="10" t="s">
        <v>70</v>
      </c>
      <c r="E218" s="15">
        <v>1.244E9</v>
      </c>
      <c r="F218" s="15">
        <v>2.79E8</v>
      </c>
    </row>
    <row r="219">
      <c r="A219" s="5" t="str">
        <f t="shared" si="1"/>
        <v>Barbados-The Americas2009</v>
      </c>
      <c r="B219" s="5" t="s">
        <v>83</v>
      </c>
      <c r="C219" s="17" t="s">
        <v>95</v>
      </c>
      <c r="D219" s="10" t="s">
        <v>71</v>
      </c>
      <c r="E219" s="15">
        <v>1.122E9</v>
      </c>
      <c r="F219" s="15">
        <v>2.93E8</v>
      </c>
    </row>
    <row r="220">
      <c r="A220" s="5" t="str">
        <f t="shared" si="1"/>
        <v>Barbados-The Americas2010</v>
      </c>
      <c r="B220" s="5" t="s">
        <v>83</v>
      </c>
      <c r="C220" s="17" t="s">
        <v>95</v>
      </c>
      <c r="D220" s="10" t="s">
        <v>72</v>
      </c>
      <c r="E220" s="15">
        <v>1.074E9</v>
      </c>
      <c r="F220" s="15">
        <v>3.51E8</v>
      </c>
    </row>
    <row r="221">
      <c r="A221" s="5" t="str">
        <f t="shared" si="1"/>
        <v>Barbados-The Americas2011</v>
      </c>
      <c r="B221" s="5" t="s">
        <v>83</v>
      </c>
      <c r="C221" s="17" t="s">
        <v>95</v>
      </c>
      <c r="D221" s="10" t="s">
        <v>73</v>
      </c>
      <c r="E221" s="15">
        <v>1.074E9</v>
      </c>
      <c r="F221" s="15">
        <v>3.51E8</v>
      </c>
    </row>
    <row r="222">
      <c r="A222" s="5" t="str">
        <f t="shared" si="1"/>
        <v>Barbados-The Americas2012</v>
      </c>
      <c r="B222" s="5" t="s">
        <v>83</v>
      </c>
      <c r="C222" s="17" t="s">
        <v>95</v>
      </c>
      <c r="D222" s="10" t="s">
        <v>74</v>
      </c>
      <c r="E222" s="15">
        <v>1.074E9</v>
      </c>
      <c r="F222" s="15">
        <v>3.51E8</v>
      </c>
    </row>
    <row r="223">
      <c r="A223" s="5" t="str">
        <f t="shared" si="1"/>
        <v>Belarus-Europe2000</v>
      </c>
      <c r="B223" s="5" t="s">
        <v>75</v>
      </c>
      <c r="C223" s="17" t="s">
        <v>96</v>
      </c>
      <c r="D223" s="10" t="s">
        <v>62</v>
      </c>
      <c r="E223" s="15">
        <v>1.88E8</v>
      </c>
      <c r="F223" s="15">
        <v>2.47E8</v>
      </c>
    </row>
    <row r="224">
      <c r="A224" s="5" t="str">
        <f t="shared" si="1"/>
        <v>Belarus-Europe2001</v>
      </c>
      <c r="B224" s="5" t="s">
        <v>75</v>
      </c>
      <c r="C224" s="17" t="s">
        <v>96</v>
      </c>
      <c r="D224" s="10" t="s">
        <v>63</v>
      </c>
      <c r="E224" s="15">
        <v>2.72E8</v>
      </c>
      <c r="F224" s="15">
        <v>4.86E8</v>
      </c>
    </row>
    <row r="225">
      <c r="A225" s="5" t="str">
        <f t="shared" si="1"/>
        <v>Belarus-Europe2002</v>
      </c>
      <c r="B225" s="5" t="s">
        <v>75</v>
      </c>
      <c r="C225" s="17" t="s">
        <v>96</v>
      </c>
      <c r="D225" s="10" t="s">
        <v>64</v>
      </c>
      <c r="E225" s="15">
        <v>2.95E8</v>
      </c>
      <c r="F225" s="15">
        <v>5.27E8</v>
      </c>
    </row>
    <row r="226">
      <c r="A226" s="5" t="str">
        <f t="shared" si="1"/>
        <v>Belarus-Europe2003</v>
      </c>
      <c r="B226" s="5" t="s">
        <v>75</v>
      </c>
      <c r="C226" s="17" t="s">
        <v>96</v>
      </c>
      <c r="D226" s="10" t="s">
        <v>65</v>
      </c>
      <c r="E226" s="15">
        <v>3.39E8</v>
      </c>
      <c r="F226" s="15">
        <v>4.36E8</v>
      </c>
    </row>
    <row r="227">
      <c r="A227" s="5" t="str">
        <f t="shared" si="1"/>
        <v>Belarus-Europe2004</v>
      </c>
      <c r="B227" s="5" t="s">
        <v>75</v>
      </c>
      <c r="C227" s="17" t="s">
        <v>96</v>
      </c>
      <c r="D227" s="10" t="s">
        <v>66</v>
      </c>
      <c r="E227" s="15">
        <v>3.62E8</v>
      </c>
      <c r="F227" s="15">
        <v>5.0E8</v>
      </c>
    </row>
    <row r="228">
      <c r="A228" s="5" t="str">
        <f t="shared" si="1"/>
        <v>Belarus-Europe2005</v>
      </c>
      <c r="B228" s="5" t="s">
        <v>75</v>
      </c>
      <c r="C228" s="17" t="s">
        <v>96</v>
      </c>
      <c r="D228" s="10" t="s">
        <v>67</v>
      </c>
      <c r="E228" s="15">
        <v>3.46E8</v>
      </c>
      <c r="F228" s="15">
        <v>5.16E8</v>
      </c>
    </row>
    <row r="229">
      <c r="A229" s="5" t="str">
        <f t="shared" si="1"/>
        <v>Belarus-Europe2006</v>
      </c>
      <c r="B229" s="5" t="s">
        <v>75</v>
      </c>
      <c r="C229" s="17" t="s">
        <v>96</v>
      </c>
      <c r="D229" s="10" t="s">
        <v>68</v>
      </c>
      <c r="E229" s="15">
        <v>4.01E8</v>
      </c>
      <c r="F229" s="15">
        <v>6.75E8</v>
      </c>
    </row>
    <row r="230">
      <c r="A230" s="5" t="str">
        <f t="shared" si="1"/>
        <v>Belarus-Europe2007</v>
      </c>
      <c r="B230" s="5" t="s">
        <v>75</v>
      </c>
      <c r="C230" s="17" t="s">
        <v>96</v>
      </c>
      <c r="D230" s="10" t="s">
        <v>69</v>
      </c>
      <c r="E230" s="15">
        <v>4.79E8</v>
      </c>
      <c r="F230" s="15">
        <v>7.24E8</v>
      </c>
    </row>
    <row r="231">
      <c r="A231" s="5" t="str">
        <f t="shared" si="1"/>
        <v>Belarus-Europe2008</v>
      </c>
      <c r="B231" s="5" t="s">
        <v>75</v>
      </c>
      <c r="C231" s="17" t="s">
        <v>96</v>
      </c>
      <c r="D231" s="10" t="s">
        <v>70</v>
      </c>
      <c r="E231" s="15">
        <v>5.85E8</v>
      </c>
      <c r="F231" s="15">
        <v>8.6E8</v>
      </c>
    </row>
    <row r="232">
      <c r="A232" s="5" t="str">
        <f t="shared" si="1"/>
        <v>Belarus-Europe2009</v>
      </c>
      <c r="B232" s="5" t="s">
        <v>75</v>
      </c>
      <c r="C232" s="17" t="s">
        <v>96</v>
      </c>
      <c r="D232" s="10" t="s">
        <v>71</v>
      </c>
      <c r="E232" s="15">
        <v>5.63E8</v>
      </c>
      <c r="F232" s="15">
        <v>7.52E8</v>
      </c>
    </row>
    <row r="233">
      <c r="A233" s="5" t="str">
        <f t="shared" si="1"/>
        <v>Belarus-Europe2010</v>
      </c>
      <c r="B233" s="5" t="s">
        <v>75</v>
      </c>
      <c r="C233" s="17" t="s">
        <v>96</v>
      </c>
      <c r="D233" s="10" t="s">
        <v>72</v>
      </c>
      <c r="E233" s="15">
        <v>6.65E8</v>
      </c>
      <c r="F233" s="15">
        <v>7.48E8</v>
      </c>
    </row>
    <row r="234">
      <c r="A234" s="5" t="str">
        <f t="shared" si="1"/>
        <v>Belarus-Europe2011</v>
      </c>
      <c r="B234" s="5" t="s">
        <v>75</v>
      </c>
      <c r="C234" s="17" t="s">
        <v>96</v>
      </c>
      <c r="D234" s="10" t="s">
        <v>73</v>
      </c>
      <c r="E234" s="15">
        <v>7.47E8</v>
      </c>
      <c r="F234" s="15">
        <v>7.29E8</v>
      </c>
    </row>
    <row r="235">
      <c r="A235" s="5" t="str">
        <f t="shared" si="1"/>
        <v>Belarus-Europe2012</v>
      </c>
      <c r="B235" s="5" t="s">
        <v>75</v>
      </c>
      <c r="C235" s="17" t="s">
        <v>96</v>
      </c>
      <c r="D235" s="10" t="s">
        <v>74</v>
      </c>
      <c r="E235" s="15">
        <v>9.86E8</v>
      </c>
      <c r="F235" s="15">
        <v>7.81E8</v>
      </c>
    </row>
    <row r="236">
      <c r="A236" s="5" t="str">
        <f t="shared" si="1"/>
        <v>Belgium-Europe2000</v>
      </c>
      <c r="B236" s="5" t="s">
        <v>75</v>
      </c>
      <c r="C236" s="17" t="s">
        <v>97</v>
      </c>
      <c r="D236" s="10" t="s">
        <v>62</v>
      </c>
      <c r="E236" s="15">
        <v>6.592E9</v>
      </c>
      <c r="F236" s="15">
        <v>9.429E9</v>
      </c>
    </row>
    <row r="237">
      <c r="A237" s="5" t="str">
        <f t="shared" si="1"/>
        <v>Belgium-Europe2001</v>
      </c>
      <c r="B237" s="5" t="s">
        <v>75</v>
      </c>
      <c r="C237" s="17" t="s">
        <v>97</v>
      </c>
      <c r="D237" s="10" t="s">
        <v>63</v>
      </c>
      <c r="E237" s="15">
        <v>8.304E9</v>
      </c>
      <c r="F237" s="15">
        <v>1.0878E10</v>
      </c>
    </row>
    <row r="238">
      <c r="A238" s="5" t="str">
        <f t="shared" si="1"/>
        <v>Belgium-Europe2002</v>
      </c>
      <c r="B238" s="5" t="s">
        <v>75</v>
      </c>
      <c r="C238" s="17" t="s">
        <v>97</v>
      </c>
      <c r="D238" s="10" t="s">
        <v>64</v>
      </c>
      <c r="E238" s="15">
        <v>7.598E9</v>
      </c>
      <c r="F238" s="15">
        <v>1.127E10</v>
      </c>
    </row>
    <row r="239">
      <c r="A239" s="5" t="str">
        <f t="shared" si="1"/>
        <v>Belgium-Europe2003</v>
      </c>
      <c r="B239" s="5" t="s">
        <v>75</v>
      </c>
      <c r="C239" s="17" t="s">
        <v>97</v>
      </c>
      <c r="D239" s="10" t="s">
        <v>65</v>
      </c>
      <c r="E239" s="15">
        <v>8.848E9</v>
      </c>
      <c r="F239" s="15">
        <v>1.3402E10</v>
      </c>
    </row>
    <row r="240">
      <c r="A240" s="5" t="str">
        <f t="shared" si="1"/>
        <v>Belgium-Europe2004</v>
      </c>
      <c r="B240" s="5" t="s">
        <v>75</v>
      </c>
      <c r="C240" s="17" t="s">
        <v>97</v>
      </c>
      <c r="D240" s="10" t="s">
        <v>66</v>
      </c>
      <c r="E240" s="15">
        <v>1.0089E10</v>
      </c>
      <c r="F240" s="15">
        <v>1.5456E10</v>
      </c>
    </row>
    <row r="241">
      <c r="A241" s="5" t="str">
        <f t="shared" si="1"/>
        <v>Belgium-Europe2005</v>
      </c>
      <c r="B241" s="5" t="s">
        <v>75</v>
      </c>
      <c r="C241" s="17" t="s">
        <v>97</v>
      </c>
      <c r="D241" s="10" t="s">
        <v>67</v>
      </c>
      <c r="E241" s="15">
        <v>1.0881E10</v>
      </c>
      <c r="F241" s="15">
        <v>1.6771E10</v>
      </c>
    </row>
    <row r="242">
      <c r="A242" s="5" t="str">
        <f t="shared" si="1"/>
        <v>Belgium-Europe2006</v>
      </c>
      <c r="B242" s="5" t="s">
        <v>75</v>
      </c>
      <c r="C242" s="17" t="s">
        <v>97</v>
      </c>
      <c r="D242" s="10" t="s">
        <v>68</v>
      </c>
      <c r="E242" s="15">
        <v>1.1625E10</v>
      </c>
      <c r="F242" s="15">
        <v>1.7891E10</v>
      </c>
    </row>
    <row r="243">
      <c r="A243" s="5" t="str">
        <f t="shared" si="1"/>
        <v>Belgium-Europe2007</v>
      </c>
      <c r="B243" s="5" t="s">
        <v>75</v>
      </c>
      <c r="C243" s="17" t="s">
        <v>97</v>
      </c>
      <c r="D243" s="10" t="s">
        <v>69</v>
      </c>
      <c r="E243" s="15">
        <v>1.2371E10</v>
      </c>
      <c r="F243" s="15">
        <v>1.9215E10</v>
      </c>
    </row>
    <row r="244">
      <c r="A244" s="5" t="str">
        <f t="shared" si="1"/>
        <v>Belgium-Europe2008</v>
      </c>
      <c r="B244" s="5" t="s">
        <v>75</v>
      </c>
      <c r="C244" s="17" t="s">
        <v>97</v>
      </c>
      <c r="D244" s="10" t="s">
        <v>70</v>
      </c>
      <c r="E244" s="15">
        <v>1.3106E10</v>
      </c>
      <c r="F244" s="15">
        <v>2.1445E10</v>
      </c>
    </row>
    <row r="245">
      <c r="A245" s="5" t="str">
        <f t="shared" si="1"/>
        <v>Belgium-Europe2009</v>
      </c>
      <c r="B245" s="5" t="s">
        <v>75</v>
      </c>
      <c r="C245" s="17" t="s">
        <v>97</v>
      </c>
      <c r="D245" s="10" t="s">
        <v>71</v>
      </c>
      <c r="E245" s="15">
        <v>1.15E10</v>
      </c>
      <c r="F245" s="15">
        <v>2.2292E10</v>
      </c>
    </row>
    <row r="246">
      <c r="A246" s="5" t="str">
        <f t="shared" si="1"/>
        <v>Belgium-Europe2010</v>
      </c>
      <c r="B246" s="5" t="s">
        <v>75</v>
      </c>
      <c r="C246" s="17" t="s">
        <v>97</v>
      </c>
      <c r="D246" s="10" t="s">
        <v>72</v>
      </c>
      <c r="E246" s="15">
        <v>1.1624E10</v>
      </c>
      <c r="F246" s="15">
        <v>2.0876E10</v>
      </c>
    </row>
    <row r="247">
      <c r="A247" s="5" t="str">
        <f t="shared" si="1"/>
        <v>Belgium-Europe2011</v>
      </c>
      <c r="B247" s="5" t="s">
        <v>75</v>
      </c>
      <c r="C247" s="17" t="s">
        <v>97</v>
      </c>
      <c r="D247" s="10" t="s">
        <v>73</v>
      </c>
      <c r="E247" s="15">
        <v>1.3008E10</v>
      </c>
      <c r="F247" s="15">
        <v>2.4215E10</v>
      </c>
    </row>
    <row r="248">
      <c r="A248" s="5" t="str">
        <f t="shared" si="1"/>
        <v>Belgium-Europe2012</v>
      </c>
      <c r="B248" s="5" t="s">
        <v>75</v>
      </c>
      <c r="C248" s="17" t="s">
        <v>97</v>
      </c>
      <c r="D248" s="10" t="s">
        <v>74</v>
      </c>
      <c r="E248" s="15">
        <v>1.2659E10</v>
      </c>
      <c r="F248" s="15">
        <v>2.3784E10</v>
      </c>
    </row>
    <row r="249">
      <c r="A249" s="5" t="str">
        <f t="shared" si="1"/>
        <v>Belize-The Americas2000</v>
      </c>
      <c r="B249" s="5" t="s">
        <v>83</v>
      </c>
      <c r="C249" s="17" t="s">
        <v>98</v>
      </c>
      <c r="D249" s="10" t="s">
        <v>62</v>
      </c>
      <c r="E249" s="15">
        <v>1.11E8</v>
      </c>
      <c r="F249" s="15">
        <v>4.4E7</v>
      </c>
    </row>
    <row r="250">
      <c r="A250" s="5" t="str">
        <f t="shared" si="1"/>
        <v>Belize-The Americas2001</v>
      </c>
      <c r="B250" s="5" t="s">
        <v>83</v>
      </c>
      <c r="C250" s="17" t="s">
        <v>98</v>
      </c>
      <c r="D250" s="10" t="s">
        <v>63</v>
      </c>
      <c r="E250" s="15">
        <v>1.11E8</v>
      </c>
      <c r="F250" s="15">
        <v>4.5E7</v>
      </c>
    </row>
    <row r="251">
      <c r="A251" s="5" t="str">
        <f t="shared" si="1"/>
        <v>Belize-The Americas2002</v>
      </c>
      <c r="B251" s="5" t="s">
        <v>83</v>
      </c>
      <c r="C251" s="17" t="s">
        <v>98</v>
      </c>
      <c r="D251" s="10" t="s">
        <v>64</v>
      </c>
      <c r="E251" s="15">
        <v>1.21E8</v>
      </c>
      <c r="F251" s="15">
        <v>4.8E7</v>
      </c>
    </row>
    <row r="252">
      <c r="A252" s="5" t="str">
        <f t="shared" si="1"/>
        <v>Belize-The Americas2003</v>
      </c>
      <c r="B252" s="5" t="s">
        <v>83</v>
      </c>
      <c r="C252" s="17" t="s">
        <v>98</v>
      </c>
      <c r="D252" s="10" t="s">
        <v>65</v>
      </c>
      <c r="E252" s="15">
        <v>1.5E8</v>
      </c>
      <c r="F252" s="15">
        <v>5.0E7</v>
      </c>
    </row>
    <row r="253">
      <c r="A253" s="5" t="str">
        <f t="shared" si="1"/>
        <v>Belize-The Americas2004</v>
      </c>
      <c r="B253" s="5" t="s">
        <v>83</v>
      </c>
      <c r="C253" s="17" t="s">
        <v>98</v>
      </c>
      <c r="D253" s="10" t="s">
        <v>66</v>
      </c>
      <c r="E253" s="15">
        <v>1.68E8</v>
      </c>
      <c r="F253" s="15">
        <v>4.7E7</v>
      </c>
    </row>
    <row r="254">
      <c r="A254" s="5" t="str">
        <f t="shared" si="1"/>
        <v>Belize-The Americas2005</v>
      </c>
      <c r="B254" s="5" t="s">
        <v>83</v>
      </c>
      <c r="C254" s="17" t="s">
        <v>98</v>
      </c>
      <c r="D254" s="10" t="s">
        <v>67</v>
      </c>
      <c r="E254" s="15">
        <v>2.14E8</v>
      </c>
      <c r="F254" s="15">
        <v>4.5E7</v>
      </c>
    </row>
    <row r="255">
      <c r="A255" s="5" t="str">
        <f t="shared" si="1"/>
        <v>Belize-The Americas2006</v>
      </c>
      <c r="B255" s="5" t="s">
        <v>83</v>
      </c>
      <c r="C255" s="17" t="s">
        <v>98</v>
      </c>
      <c r="D255" s="10" t="s">
        <v>68</v>
      </c>
      <c r="E255" s="15">
        <v>2.6E8</v>
      </c>
      <c r="F255" s="15">
        <v>4.3E7</v>
      </c>
    </row>
    <row r="256">
      <c r="A256" s="5" t="str">
        <f t="shared" si="1"/>
        <v>Belize-The Americas2007</v>
      </c>
      <c r="B256" s="5" t="s">
        <v>83</v>
      </c>
      <c r="C256" s="17" t="s">
        <v>98</v>
      </c>
      <c r="D256" s="10" t="s">
        <v>69</v>
      </c>
      <c r="E256" s="15">
        <v>2.89E8</v>
      </c>
      <c r="F256" s="15">
        <v>4.6E7</v>
      </c>
    </row>
    <row r="257">
      <c r="A257" s="5" t="str">
        <f t="shared" si="1"/>
        <v>Belize-The Americas2008</v>
      </c>
      <c r="B257" s="5" t="s">
        <v>83</v>
      </c>
      <c r="C257" s="17" t="s">
        <v>98</v>
      </c>
      <c r="D257" s="10" t="s">
        <v>70</v>
      </c>
      <c r="E257" s="15">
        <v>2.78E8</v>
      </c>
      <c r="F257" s="15">
        <v>4.4E7</v>
      </c>
    </row>
    <row r="258">
      <c r="A258" s="5" t="str">
        <f t="shared" si="1"/>
        <v>Belize-The Americas2009</v>
      </c>
      <c r="B258" s="5" t="s">
        <v>83</v>
      </c>
      <c r="C258" s="17" t="s">
        <v>98</v>
      </c>
      <c r="D258" s="10" t="s">
        <v>71</v>
      </c>
      <c r="E258" s="15">
        <v>2.56E8</v>
      </c>
      <c r="F258" s="15">
        <v>4.3E7</v>
      </c>
    </row>
    <row r="259">
      <c r="A259" s="5" t="str">
        <f t="shared" si="1"/>
        <v>Belize-The Americas2010</v>
      </c>
      <c r="B259" s="5" t="s">
        <v>83</v>
      </c>
      <c r="C259" s="17" t="s">
        <v>98</v>
      </c>
      <c r="D259" s="10" t="s">
        <v>72</v>
      </c>
      <c r="E259" s="15">
        <v>2.64E8</v>
      </c>
      <c r="F259" s="15">
        <v>3.9E7</v>
      </c>
    </row>
    <row r="260">
      <c r="A260" s="5" t="str">
        <f t="shared" si="1"/>
        <v>Belize-The Americas2011</v>
      </c>
      <c r="B260" s="5" t="s">
        <v>83</v>
      </c>
      <c r="C260" s="17" t="s">
        <v>98</v>
      </c>
      <c r="D260" s="10" t="s">
        <v>73</v>
      </c>
      <c r="E260" s="15">
        <v>2.48E8</v>
      </c>
      <c r="F260" s="15">
        <v>3.7E7</v>
      </c>
    </row>
    <row r="261">
      <c r="A261" s="5" t="str">
        <f t="shared" si="1"/>
        <v>Belize-The Americas2012</v>
      </c>
      <c r="B261" s="5" t="s">
        <v>83</v>
      </c>
      <c r="C261" s="17" t="s">
        <v>98</v>
      </c>
      <c r="D261" s="10" t="s">
        <v>74</v>
      </c>
      <c r="E261" s="15">
        <v>2.99E8</v>
      </c>
      <c r="F261" s="15">
        <v>4.0E7</v>
      </c>
    </row>
    <row r="262">
      <c r="A262" s="5" t="str">
        <f t="shared" si="1"/>
        <v>Benin-Africa2000</v>
      </c>
      <c r="B262" s="5" t="s">
        <v>77</v>
      </c>
      <c r="C262" s="17" t="s">
        <v>99</v>
      </c>
      <c r="D262" s="10" t="s">
        <v>62</v>
      </c>
      <c r="E262" s="15">
        <v>7.7E7</v>
      </c>
      <c r="F262" s="15">
        <v>5.0E7</v>
      </c>
    </row>
    <row r="263">
      <c r="A263" s="5" t="str">
        <f t="shared" si="1"/>
        <v>Benin-Africa2001</v>
      </c>
      <c r="B263" s="5" t="s">
        <v>77</v>
      </c>
      <c r="C263" s="17" t="s">
        <v>99</v>
      </c>
      <c r="D263" s="10" t="s">
        <v>63</v>
      </c>
      <c r="E263" s="15">
        <v>8.6E7</v>
      </c>
      <c r="F263" s="15">
        <v>4.8E7</v>
      </c>
    </row>
    <row r="264">
      <c r="A264" s="5" t="str">
        <f t="shared" si="1"/>
        <v>Benin-Africa2002</v>
      </c>
      <c r="B264" s="5" t="s">
        <v>77</v>
      </c>
      <c r="C264" s="17" t="s">
        <v>99</v>
      </c>
      <c r="D264" s="10" t="s">
        <v>64</v>
      </c>
      <c r="E264" s="15">
        <v>9.5E7</v>
      </c>
      <c r="F264" s="15">
        <v>4.9E7</v>
      </c>
    </row>
    <row r="265">
      <c r="A265" s="5" t="str">
        <f t="shared" si="1"/>
        <v>Benin-Africa2003</v>
      </c>
      <c r="B265" s="5" t="s">
        <v>77</v>
      </c>
      <c r="C265" s="17" t="s">
        <v>99</v>
      </c>
      <c r="D265" s="10" t="s">
        <v>65</v>
      </c>
      <c r="E265" s="15">
        <v>1.08E8</v>
      </c>
      <c r="F265" s="15">
        <v>5.3E7</v>
      </c>
    </row>
    <row r="266">
      <c r="A266" s="5" t="str">
        <f t="shared" si="1"/>
        <v>Benin-Africa2004</v>
      </c>
      <c r="B266" s="5" t="s">
        <v>77</v>
      </c>
      <c r="C266" s="17" t="s">
        <v>99</v>
      </c>
      <c r="D266" s="10" t="s">
        <v>66</v>
      </c>
      <c r="E266" s="15">
        <v>1.21E8</v>
      </c>
      <c r="F266" s="15">
        <v>5.9E7</v>
      </c>
    </row>
    <row r="267">
      <c r="A267" s="5" t="str">
        <f t="shared" si="1"/>
        <v>Benin-Africa2005</v>
      </c>
      <c r="B267" s="5" t="s">
        <v>77</v>
      </c>
      <c r="C267" s="17" t="s">
        <v>99</v>
      </c>
      <c r="D267" s="10" t="s">
        <v>67</v>
      </c>
      <c r="E267" s="15">
        <v>1.08E8</v>
      </c>
      <c r="F267" s="15">
        <v>5.8E7</v>
      </c>
    </row>
    <row r="268">
      <c r="A268" s="5" t="str">
        <f t="shared" si="1"/>
        <v>Benin-Africa2006</v>
      </c>
      <c r="B268" s="5" t="s">
        <v>77</v>
      </c>
      <c r="C268" s="17" t="s">
        <v>99</v>
      </c>
      <c r="D268" s="10" t="s">
        <v>68</v>
      </c>
      <c r="E268" s="15">
        <v>1.22E8</v>
      </c>
      <c r="F268" s="15">
        <v>7.1E7</v>
      </c>
    </row>
    <row r="269">
      <c r="A269" s="5" t="str">
        <f t="shared" si="1"/>
        <v>Benin-Africa2007</v>
      </c>
      <c r="B269" s="5" t="s">
        <v>77</v>
      </c>
      <c r="C269" s="17" t="s">
        <v>99</v>
      </c>
      <c r="D269" s="10" t="s">
        <v>69</v>
      </c>
      <c r="E269" s="15">
        <v>2.06E8</v>
      </c>
      <c r="F269" s="15">
        <v>1.07E8</v>
      </c>
    </row>
    <row r="270">
      <c r="A270" s="5" t="str">
        <f t="shared" si="1"/>
        <v>Benin-Africa2008</v>
      </c>
      <c r="B270" s="5" t="s">
        <v>77</v>
      </c>
      <c r="C270" s="17" t="s">
        <v>99</v>
      </c>
      <c r="D270" s="10" t="s">
        <v>70</v>
      </c>
      <c r="E270" s="15">
        <v>2.36E8</v>
      </c>
      <c r="F270" s="15">
        <v>1.02E8</v>
      </c>
    </row>
    <row r="271">
      <c r="A271" s="5" t="str">
        <f t="shared" si="1"/>
        <v>Benin-Africa2009</v>
      </c>
      <c r="B271" s="5" t="s">
        <v>77</v>
      </c>
      <c r="C271" s="17" t="s">
        <v>99</v>
      </c>
      <c r="D271" s="10" t="s">
        <v>71</v>
      </c>
      <c r="E271" s="15">
        <v>1.31E8</v>
      </c>
      <c r="F271" s="15">
        <v>8.8E7</v>
      </c>
    </row>
    <row r="272">
      <c r="A272" s="5" t="str">
        <f t="shared" si="1"/>
        <v>Benin-Africa2010</v>
      </c>
      <c r="B272" s="5" t="s">
        <v>77</v>
      </c>
      <c r="C272" s="17" t="s">
        <v>99</v>
      </c>
      <c r="D272" s="10" t="s">
        <v>72</v>
      </c>
      <c r="E272" s="15">
        <v>1.49E8</v>
      </c>
      <c r="F272" s="15">
        <v>9.1E7</v>
      </c>
    </row>
    <row r="273">
      <c r="A273" s="5" t="str">
        <f t="shared" si="1"/>
        <v>Benin-Africa2011</v>
      </c>
      <c r="B273" s="5" t="s">
        <v>77</v>
      </c>
      <c r="C273" s="17" t="s">
        <v>99</v>
      </c>
      <c r="D273" s="10" t="s">
        <v>73</v>
      </c>
      <c r="E273" s="15">
        <v>1.88E8</v>
      </c>
      <c r="F273" s="15">
        <v>9.1E7</v>
      </c>
    </row>
    <row r="274">
      <c r="A274" s="5" t="str">
        <f t="shared" si="1"/>
        <v>Benin-Africa2012</v>
      </c>
      <c r="B274" s="5" t="s">
        <v>77</v>
      </c>
      <c r="C274" s="17" t="s">
        <v>99</v>
      </c>
      <c r="D274" s="10" t="s">
        <v>74</v>
      </c>
      <c r="E274" s="15">
        <v>1.92E8</v>
      </c>
      <c r="F274" s="15">
        <v>9.1E7</v>
      </c>
    </row>
    <row r="275">
      <c r="A275" s="5" t="str">
        <f t="shared" si="1"/>
        <v>Bermuda-The Americas2000</v>
      </c>
      <c r="B275" s="5" t="s">
        <v>83</v>
      </c>
      <c r="C275" s="17" t="s">
        <v>100</v>
      </c>
      <c r="D275" s="10" t="s">
        <v>62</v>
      </c>
      <c r="E275" s="15">
        <v>4.31E8</v>
      </c>
      <c r="F275" s="11"/>
    </row>
    <row r="276">
      <c r="A276" s="5" t="str">
        <f t="shared" si="1"/>
        <v>Bermuda-The Americas2001</v>
      </c>
      <c r="B276" s="5" t="s">
        <v>83</v>
      </c>
      <c r="C276" s="17" t="s">
        <v>100</v>
      </c>
      <c r="D276" s="10" t="s">
        <v>63</v>
      </c>
      <c r="E276" s="15">
        <v>3.51E8</v>
      </c>
      <c r="F276" s="11"/>
    </row>
    <row r="277">
      <c r="A277" s="5" t="str">
        <f t="shared" si="1"/>
        <v>Bermuda-The Americas2002</v>
      </c>
      <c r="B277" s="5" t="s">
        <v>83</v>
      </c>
      <c r="C277" s="17" t="s">
        <v>100</v>
      </c>
      <c r="D277" s="10" t="s">
        <v>64</v>
      </c>
      <c r="E277" s="15">
        <v>3.78E8</v>
      </c>
      <c r="F277" s="15">
        <v>2.43E8</v>
      </c>
    </row>
    <row r="278">
      <c r="A278" s="5" t="str">
        <f t="shared" si="1"/>
        <v>Bermuda-The Americas2003</v>
      </c>
      <c r="B278" s="5" t="s">
        <v>83</v>
      </c>
      <c r="C278" s="17" t="s">
        <v>100</v>
      </c>
      <c r="D278" s="10" t="s">
        <v>65</v>
      </c>
      <c r="E278" s="15">
        <v>3.48E8</v>
      </c>
      <c r="F278" s="15">
        <v>2.48E8</v>
      </c>
    </row>
    <row r="279">
      <c r="A279" s="5" t="str">
        <f t="shared" si="1"/>
        <v>Bermuda-The Americas2004</v>
      </c>
      <c r="B279" s="5" t="s">
        <v>83</v>
      </c>
      <c r="C279" s="17" t="s">
        <v>100</v>
      </c>
      <c r="D279" s="10" t="s">
        <v>66</v>
      </c>
      <c r="E279" s="15">
        <v>4.26E8</v>
      </c>
      <c r="F279" s="15">
        <v>2.17E8</v>
      </c>
    </row>
    <row r="280">
      <c r="A280" s="5" t="str">
        <f t="shared" si="1"/>
        <v>Bermuda-The Americas2005</v>
      </c>
      <c r="B280" s="5" t="s">
        <v>83</v>
      </c>
      <c r="C280" s="17" t="s">
        <v>100</v>
      </c>
      <c r="D280" s="10" t="s">
        <v>67</v>
      </c>
      <c r="E280" s="15">
        <v>4.29E8</v>
      </c>
      <c r="F280" s="15">
        <v>2.39E8</v>
      </c>
    </row>
    <row r="281">
      <c r="A281" s="5" t="str">
        <f t="shared" si="1"/>
        <v>Bermuda-The Americas2006</v>
      </c>
      <c r="B281" s="5" t="s">
        <v>83</v>
      </c>
      <c r="C281" s="17" t="s">
        <v>100</v>
      </c>
      <c r="D281" s="10" t="s">
        <v>68</v>
      </c>
      <c r="E281" s="15">
        <v>4.95E8</v>
      </c>
      <c r="F281" s="15">
        <v>3.94E8</v>
      </c>
    </row>
    <row r="282">
      <c r="A282" s="5" t="str">
        <f t="shared" si="1"/>
        <v>Bermuda-The Americas2007</v>
      </c>
      <c r="B282" s="5" t="s">
        <v>83</v>
      </c>
      <c r="C282" s="17" t="s">
        <v>100</v>
      </c>
      <c r="D282" s="10" t="s">
        <v>69</v>
      </c>
      <c r="E282" s="15">
        <v>5.69E8</v>
      </c>
      <c r="F282" s="15">
        <v>4.53E8</v>
      </c>
    </row>
    <row r="283">
      <c r="A283" s="5" t="str">
        <f t="shared" si="1"/>
        <v>Bermuda-The Americas2008</v>
      </c>
      <c r="B283" s="5" t="s">
        <v>83</v>
      </c>
      <c r="C283" s="17" t="s">
        <v>100</v>
      </c>
      <c r="D283" s="10" t="s">
        <v>70</v>
      </c>
      <c r="E283" s="15">
        <v>4.31E8</v>
      </c>
      <c r="F283" s="15">
        <v>4.59E8</v>
      </c>
    </row>
    <row r="284">
      <c r="A284" s="5" t="str">
        <f t="shared" si="1"/>
        <v>Bermuda-The Americas2009</v>
      </c>
      <c r="B284" s="5" t="s">
        <v>83</v>
      </c>
      <c r="C284" s="17" t="s">
        <v>100</v>
      </c>
      <c r="D284" s="10" t="s">
        <v>71</v>
      </c>
      <c r="E284" s="15">
        <v>3.66E8</v>
      </c>
      <c r="F284" s="15">
        <v>4.07E8</v>
      </c>
    </row>
    <row r="285">
      <c r="A285" s="5" t="str">
        <f t="shared" si="1"/>
        <v>Bermuda-The Americas2010</v>
      </c>
      <c r="B285" s="5" t="s">
        <v>83</v>
      </c>
      <c r="C285" s="17" t="s">
        <v>100</v>
      </c>
      <c r="D285" s="10" t="s">
        <v>72</v>
      </c>
      <c r="E285" s="15">
        <v>4.42E8</v>
      </c>
      <c r="F285" s="15">
        <v>4.17E8</v>
      </c>
    </row>
    <row r="286">
      <c r="A286" s="5" t="str">
        <f t="shared" si="1"/>
        <v>Bermuda-The Americas2011</v>
      </c>
      <c r="B286" s="5" t="s">
        <v>83</v>
      </c>
      <c r="C286" s="17" t="s">
        <v>100</v>
      </c>
      <c r="D286" s="10" t="s">
        <v>73</v>
      </c>
      <c r="E286" s="15">
        <v>4.72E8</v>
      </c>
      <c r="F286" s="15">
        <v>4.13E8</v>
      </c>
    </row>
    <row r="287">
      <c r="A287" s="5" t="str">
        <f t="shared" si="1"/>
        <v>Bermuda-The Americas2012</v>
      </c>
      <c r="B287" s="5" t="s">
        <v>83</v>
      </c>
      <c r="C287" s="17" t="s">
        <v>100</v>
      </c>
      <c r="D287" s="10" t="s">
        <v>74</v>
      </c>
      <c r="E287" s="15">
        <v>4.61E8</v>
      </c>
      <c r="F287" s="15">
        <v>4.11E8</v>
      </c>
    </row>
    <row r="288">
      <c r="A288" s="5" t="str">
        <f t="shared" si="1"/>
        <v>Bhutan-Asia2000</v>
      </c>
      <c r="B288" s="5" t="s">
        <v>60</v>
      </c>
      <c r="C288" s="17" t="s">
        <v>101</v>
      </c>
      <c r="D288" s="10" t="s">
        <v>62</v>
      </c>
      <c r="E288" s="15">
        <v>1.0E7</v>
      </c>
      <c r="F288" s="11"/>
    </row>
    <row r="289">
      <c r="A289" s="5" t="str">
        <f t="shared" si="1"/>
        <v>Bhutan-Asia2001</v>
      </c>
      <c r="B289" s="5" t="s">
        <v>60</v>
      </c>
      <c r="C289" s="17" t="s">
        <v>101</v>
      </c>
      <c r="D289" s="10" t="s">
        <v>63</v>
      </c>
      <c r="E289" s="15">
        <v>9000000.0</v>
      </c>
      <c r="F289" s="11"/>
    </row>
    <row r="290">
      <c r="A290" s="5" t="str">
        <f t="shared" si="1"/>
        <v>Bhutan-Asia2002</v>
      </c>
      <c r="B290" s="5" t="s">
        <v>60</v>
      </c>
      <c r="C290" s="17" t="s">
        <v>101</v>
      </c>
      <c r="D290" s="10" t="s">
        <v>64</v>
      </c>
      <c r="E290" s="15">
        <v>8000000.0</v>
      </c>
      <c r="F290" s="11"/>
    </row>
    <row r="291">
      <c r="A291" s="5" t="str">
        <f t="shared" si="1"/>
        <v>Bhutan-Asia2003</v>
      </c>
      <c r="B291" s="5" t="s">
        <v>60</v>
      </c>
      <c r="C291" s="17" t="s">
        <v>101</v>
      </c>
      <c r="D291" s="10" t="s">
        <v>65</v>
      </c>
      <c r="E291" s="15">
        <v>8000000.0</v>
      </c>
      <c r="F291" s="11"/>
    </row>
    <row r="292">
      <c r="A292" s="5" t="str">
        <f t="shared" si="1"/>
        <v>Bhutan-Asia2004</v>
      </c>
      <c r="B292" s="5" t="s">
        <v>60</v>
      </c>
      <c r="C292" s="17" t="s">
        <v>101</v>
      </c>
      <c r="D292" s="10" t="s">
        <v>66</v>
      </c>
      <c r="E292" s="15">
        <v>1.3E7</v>
      </c>
      <c r="F292" s="11"/>
    </row>
    <row r="293">
      <c r="A293" s="5" t="str">
        <f t="shared" si="1"/>
        <v>Bhutan-Asia2005</v>
      </c>
      <c r="B293" s="5" t="s">
        <v>60</v>
      </c>
      <c r="C293" s="17" t="s">
        <v>101</v>
      </c>
      <c r="D293" s="10" t="s">
        <v>67</v>
      </c>
      <c r="E293" s="15">
        <v>1.9E7</v>
      </c>
      <c r="F293" s="11"/>
    </row>
    <row r="294">
      <c r="A294" s="5" t="str">
        <f t="shared" si="1"/>
        <v>Bhutan-Asia2006</v>
      </c>
      <c r="B294" s="5" t="s">
        <v>60</v>
      </c>
      <c r="C294" s="17" t="s">
        <v>101</v>
      </c>
      <c r="D294" s="10" t="s">
        <v>68</v>
      </c>
      <c r="E294" s="15">
        <v>3.6E7</v>
      </c>
      <c r="F294" s="15">
        <v>2.2E7</v>
      </c>
    </row>
    <row r="295">
      <c r="A295" s="5" t="str">
        <f t="shared" si="1"/>
        <v>Bhutan-Asia2007</v>
      </c>
      <c r="B295" s="5" t="s">
        <v>60</v>
      </c>
      <c r="C295" s="17" t="s">
        <v>101</v>
      </c>
      <c r="D295" s="10" t="s">
        <v>69</v>
      </c>
      <c r="E295" s="15">
        <v>4.7E7</v>
      </c>
      <c r="F295" s="15">
        <v>2.6E7</v>
      </c>
    </row>
    <row r="296">
      <c r="A296" s="5" t="str">
        <f t="shared" si="1"/>
        <v>Bhutan-Asia2008</v>
      </c>
      <c r="B296" s="5" t="s">
        <v>60</v>
      </c>
      <c r="C296" s="17" t="s">
        <v>101</v>
      </c>
      <c r="D296" s="10" t="s">
        <v>70</v>
      </c>
      <c r="E296" s="15">
        <v>4.6E7</v>
      </c>
      <c r="F296" s="15">
        <v>6.6E7</v>
      </c>
    </row>
    <row r="297">
      <c r="A297" s="5" t="str">
        <f t="shared" si="1"/>
        <v>Bhutan-Asia2009</v>
      </c>
      <c r="B297" s="5" t="s">
        <v>60</v>
      </c>
      <c r="C297" s="17" t="s">
        <v>101</v>
      </c>
      <c r="D297" s="10" t="s">
        <v>71</v>
      </c>
      <c r="E297" s="15">
        <v>5.1E7</v>
      </c>
      <c r="F297" s="15">
        <v>3.4E7</v>
      </c>
    </row>
    <row r="298">
      <c r="A298" s="5" t="str">
        <f t="shared" si="1"/>
        <v>Bhutan-Asia2010</v>
      </c>
      <c r="B298" s="5" t="s">
        <v>60</v>
      </c>
      <c r="C298" s="17" t="s">
        <v>101</v>
      </c>
      <c r="D298" s="10" t="s">
        <v>72</v>
      </c>
      <c r="E298" s="15">
        <v>6.4E7</v>
      </c>
      <c r="F298" s="15">
        <v>4.3E7</v>
      </c>
    </row>
    <row r="299">
      <c r="A299" s="5" t="str">
        <f t="shared" si="1"/>
        <v>Bhutan-Asia2011</v>
      </c>
      <c r="B299" s="5" t="s">
        <v>60</v>
      </c>
      <c r="C299" s="17" t="s">
        <v>101</v>
      </c>
      <c r="D299" s="10" t="s">
        <v>73</v>
      </c>
      <c r="E299" s="15">
        <v>7.6E7</v>
      </c>
      <c r="F299" s="15">
        <v>5.8E7</v>
      </c>
    </row>
    <row r="300">
      <c r="A300" s="5" t="str">
        <f t="shared" si="1"/>
        <v>Bhutan-Asia2012</v>
      </c>
      <c r="B300" s="5" t="s">
        <v>60</v>
      </c>
      <c r="C300" s="17" t="s">
        <v>101</v>
      </c>
      <c r="D300" s="10" t="s">
        <v>74</v>
      </c>
      <c r="E300" s="15">
        <v>9.4E7</v>
      </c>
      <c r="F300" s="15">
        <v>7.1E7</v>
      </c>
    </row>
    <row r="301">
      <c r="A301" s="5" t="str">
        <f t="shared" si="1"/>
        <v>Bolivia-The Americas2000</v>
      </c>
      <c r="B301" s="5" t="s">
        <v>83</v>
      </c>
      <c r="C301" s="17" t="s">
        <v>102</v>
      </c>
      <c r="D301" s="10" t="s">
        <v>62</v>
      </c>
      <c r="E301" s="15">
        <v>1.01E8</v>
      </c>
      <c r="F301" s="15">
        <v>1.16E8</v>
      </c>
    </row>
    <row r="302">
      <c r="A302" s="5" t="str">
        <f t="shared" si="1"/>
        <v>Bolivia-The Americas2001</v>
      </c>
      <c r="B302" s="5" t="s">
        <v>83</v>
      </c>
      <c r="C302" s="17" t="s">
        <v>102</v>
      </c>
      <c r="D302" s="10" t="s">
        <v>63</v>
      </c>
      <c r="E302" s="15">
        <v>1.19E8</v>
      </c>
      <c r="F302" s="15">
        <v>1.14E8</v>
      </c>
    </row>
    <row r="303">
      <c r="A303" s="5" t="str">
        <f t="shared" si="1"/>
        <v>Bolivia-The Americas2002</v>
      </c>
      <c r="B303" s="5" t="s">
        <v>83</v>
      </c>
      <c r="C303" s="17" t="s">
        <v>102</v>
      </c>
      <c r="D303" s="10" t="s">
        <v>64</v>
      </c>
      <c r="E303" s="15">
        <v>1.43E8</v>
      </c>
      <c r="F303" s="15">
        <v>1.14E8</v>
      </c>
    </row>
    <row r="304">
      <c r="A304" s="5" t="str">
        <f t="shared" si="1"/>
        <v>Bolivia-The Americas2003</v>
      </c>
      <c r="B304" s="5" t="s">
        <v>83</v>
      </c>
      <c r="C304" s="17" t="s">
        <v>102</v>
      </c>
      <c r="D304" s="10" t="s">
        <v>65</v>
      </c>
      <c r="E304" s="15">
        <v>2.43E8</v>
      </c>
      <c r="F304" s="15">
        <v>1.97E8</v>
      </c>
    </row>
    <row r="305">
      <c r="A305" s="5" t="str">
        <f t="shared" si="1"/>
        <v>Bolivia-The Americas2004</v>
      </c>
      <c r="B305" s="5" t="s">
        <v>83</v>
      </c>
      <c r="C305" s="17" t="s">
        <v>102</v>
      </c>
      <c r="D305" s="10" t="s">
        <v>66</v>
      </c>
      <c r="E305" s="15">
        <v>2.83E8</v>
      </c>
      <c r="F305" s="15">
        <v>2.32E8</v>
      </c>
    </row>
    <row r="306">
      <c r="A306" s="5" t="str">
        <f t="shared" si="1"/>
        <v>Bolivia-The Americas2005</v>
      </c>
      <c r="B306" s="5" t="s">
        <v>83</v>
      </c>
      <c r="C306" s="17" t="s">
        <v>102</v>
      </c>
      <c r="D306" s="10" t="s">
        <v>67</v>
      </c>
      <c r="E306" s="15">
        <v>3.45E8</v>
      </c>
      <c r="F306" s="15">
        <v>2.57E8</v>
      </c>
    </row>
    <row r="307">
      <c r="A307" s="5" t="str">
        <f t="shared" si="1"/>
        <v>Bolivia-The Americas2006</v>
      </c>
      <c r="B307" s="5" t="s">
        <v>83</v>
      </c>
      <c r="C307" s="17" t="s">
        <v>102</v>
      </c>
      <c r="D307" s="10" t="s">
        <v>68</v>
      </c>
      <c r="E307" s="15">
        <v>3.3E8</v>
      </c>
      <c r="F307" s="15">
        <v>3.6E8</v>
      </c>
    </row>
    <row r="308">
      <c r="A308" s="5" t="str">
        <f t="shared" si="1"/>
        <v>Bolivia-The Americas2007</v>
      </c>
      <c r="B308" s="5" t="s">
        <v>83</v>
      </c>
      <c r="C308" s="17" t="s">
        <v>102</v>
      </c>
      <c r="D308" s="10" t="s">
        <v>69</v>
      </c>
      <c r="E308" s="15">
        <v>3.26E8</v>
      </c>
      <c r="F308" s="15">
        <v>3.85E8</v>
      </c>
    </row>
    <row r="309">
      <c r="A309" s="5" t="str">
        <f t="shared" si="1"/>
        <v>Bolivia-The Americas2008</v>
      </c>
      <c r="B309" s="5" t="s">
        <v>83</v>
      </c>
      <c r="C309" s="17" t="s">
        <v>102</v>
      </c>
      <c r="D309" s="10" t="s">
        <v>70</v>
      </c>
      <c r="E309" s="15">
        <v>3.02E8</v>
      </c>
      <c r="F309" s="15">
        <v>3.81E8</v>
      </c>
    </row>
    <row r="310">
      <c r="A310" s="5" t="str">
        <f t="shared" si="1"/>
        <v>Bolivia-The Americas2009</v>
      </c>
      <c r="B310" s="5" t="s">
        <v>83</v>
      </c>
      <c r="C310" s="17" t="s">
        <v>102</v>
      </c>
      <c r="D310" s="10" t="s">
        <v>71</v>
      </c>
      <c r="E310" s="15">
        <v>3.06E8</v>
      </c>
      <c r="F310" s="15">
        <v>3.88E8</v>
      </c>
    </row>
    <row r="311">
      <c r="A311" s="5" t="str">
        <f t="shared" si="1"/>
        <v>Bolivia-The Americas2010</v>
      </c>
      <c r="B311" s="5" t="s">
        <v>83</v>
      </c>
      <c r="C311" s="17" t="s">
        <v>102</v>
      </c>
      <c r="D311" s="10" t="s">
        <v>72</v>
      </c>
      <c r="E311" s="15">
        <v>3.39E8</v>
      </c>
      <c r="F311" s="15">
        <v>4.21E8</v>
      </c>
    </row>
    <row r="312">
      <c r="A312" s="5" t="str">
        <f t="shared" si="1"/>
        <v>Bolivia-The Americas2011</v>
      </c>
      <c r="B312" s="5" t="s">
        <v>83</v>
      </c>
      <c r="C312" s="17" t="s">
        <v>102</v>
      </c>
      <c r="D312" s="10" t="s">
        <v>73</v>
      </c>
      <c r="E312" s="15">
        <v>4.99E8</v>
      </c>
      <c r="F312" s="15">
        <v>4.1E8</v>
      </c>
    </row>
    <row r="313">
      <c r="A313" s="5" t="str">
        <f t="shared" si="1"/>
        <v>Bolivia-The Americas2012</v>
      </c>
      <c r="B313" s="5" t="s">
        <v>83</v>
      </c>
      <c r="C313" s="17" t="s">
        <v>102</v>
      </c>
      <c r="D313" s="10" t="s">
        <v>74</v>
      </c>
      <c r="E313" s="15">
        <v>5.81E8</v>
      </c>
      <c r="F313" s="15">
        <v>5.59E8</v>
      </c>
    </row>
    <row r="314">
      <c r="A314" s="5" t="str">
        <f t="shared" si="1"/>
        <v>Bosnia and Herzegovina-Europe2000</v>
      </c>
      <c r="B314" s="5" t="s">
        <v>75</v>
      </c>
      <c r="C314" s="17" t="s">
        <v>103</v>
      </c>
      <c r="D314" s="10" t="s">
        <v>62</v>
      </c>
      <c r="E314" s="15">
        <v>2.46E8</v>
      </c>
      <c r="F314" s="15">
        <v>9.2E7</v>
      </c>
    </row>
    <row r="315">
      <c r="A315" s="5" t="str">
        <f t="shared" si="1"/>
        <v>Bosnia and Herzegovina-Europe2001</v>
      </c>
      <c r="B315" s="5" t="s">
        <v>75</v>
      </c>
      <c r="C315" s="17" t="s">
        <v>103</v>
      </c>
      <c r="D315" s="10" t="s">
        <v>63</v>
      </c>
      <c r="E315" s="15">
        <v>2.79E8</v>
      </c>
      <c r="F315" s="15">
        <v>9.6E7</v>
      </c>
    </row>
    <row r="316">
      <c r="A316" s="5" t="str">
        <f t="shared" si="1"/>
        <v>Bosnia and Herzegovina-Europe2002</v>
      </c>
      <c r="B316" s="5" t="s">
        <v>75</v>
      </c>
      <c r="C316" s="17" t="s">
        <v>103</v>
      </c>
      <c r="D316" s="10" t="s">
        <v>64</v>
      </c>
      <c r="E316" s="15">
        <v>3.07E8</v>
      </c>
      <c r="F316" s="15">
        <v>1.12E8</v>
      </c>
    </row>
    <row r="317">
      <c r="A317" s="5" t="str">
        <f t="shared" si="1"/>
        <v>Bosnia and Herzegovina-Europe2003</v>
      </c>
      <c r="B317" s="5" t="s">
        <v>75</v>
      </c>
      <c r="C317" s="17" t="s">
        <v>103</v>
      </c>
      <c r="D317" s="10" t="s">
        <v>65</v>
      </c>
      <c r="E317" s="15">
        <v>4.04E8</v>
      </c>
      <c r="F317" s="15">
        <v>1.45E8</v>
      </c>
    </row>
    <row r="318">
      <c r="A318" s="5" t="str">
        <f t="shared" si="1"/>
        <v>Bosnia and Herzegovina-Europe2004</v>
      </c>
      <c r="B318" s="5" t="s">
        <v>75</v>
      </c>
      <c r="C318" s="17" t="s">
        <v>103</v>
      </c>
      <c r="D318" s="10" t="s">
        <v>66</v>
      </c>
      <c r="E318" s="15">
        <v>5.07E8</v>
      </c>
      <c r="F318" s="15">
        <v>1.62E8</v>
      </c>
    </row>
    <row r="319">
      <c r="A319" s="5" t="str">
        <f t="shared" si="1"/>
        <v>Bosnia and Herzegovina-Europe2005</v>
      </c>
      <c r="B319" s="5" t="s">
        <v>75</v>
      </c>
      <c r="C319" s="17" t="s">
        <v>103</v>
      </c>
      <c r="D319" s="10" t="s">
        <v>67</v>
      </c>
      <c r="E319" s="15">
        <v>5.57E8</v>
      </c>
      <c r="F319" s="15">
        <v>1.58E8</v>
      </c>
    </row>
    <row r="320">
      <c r="A320" s="5" t="str">
        <f t="shared" si="1"/>
        <v>Bosnia and Herzegovina-Europe2006</v>
      </c>
      <c r="B320" s="5" t="s">
        <v>75</v>
      </c>
      <c r="C320" s="17" t="s">
        <v>103</v>
      </c>
      <c r="D320" s="10" t="s">
        <v>68</v>
      </c>
      <c r="E320" s="15">
        <v>6.58E8</v>
      </c>
      <c r="F320" s="15">
        <v>2.1E8</v>
      </c>
    </row>
    <row r="321">
      <c r="A321" s="5" t="str">
        <f t="shared" si="1"/>
        <v>Bosnia and Herzegovina-Europe2007</v>
      </c>
      <c r="B321" s="5" t="s">
        <v>75</v>
      </c>
      <c r="C321" s="17" t="s">
        <v>103</v>
      </c>
      <c r="D321" s="10" t="s">
        <v>69</v>
      </c>
      <c r="E321" s="15">
        <v>8.04E8</v>
      </c>
      <c r="F321" s="15">
        <v>2.64E8</v>
      </c>
    </row>
    <row r="322">
      <c r="A322" s="5" t="str">
        <f t="shared" si="1"/>
        <v>Bosnia and Herzegovina-Europe2008</v>
      </c>
      <c r="B322" s="5" t="s">
        <v>75</v>
      </c>
      <c r="C322" s="17" t="s">
        <v>103</v>
      </c>
      <c r="D322" s="10" t="s">
        <v>70</v>
      </c>
      <c r="E322" s="15">
        <v>9.13E8</v>
      </c>
      <c r="F322" s="15">
        <v>3.45E8</v>
      </c>
    </row>
    <row r="323">
      <c r="A323" s="5" t="str">
        <f t="shared" si="1"/>
        <v>Bosnia and Herzegovina-Europe2009</v>
      </c>
      <c r="B323" s="5" t="s">
        <v>75</v>
      </c>
      <c r="C323" s="17" t="s">
        <v>103</v>
      </c>
      <c r="D323" s="10" t="s">
        <v>71</v>
      </c>
      <c r="E323" s="15">
        <v>7.53E8</v>
      </c>
      <c r="F323" s="15">
        <v>2.85E8</v>
      </c>
    </row>
    <row r="324">
      <c r="A324" s="5" t="str">
        <f t="shared" si="1"/>
        <v>Bosnia and Herzegovina-Europe2010</v>
      </c>
      <c r="B324" s="5" t="s">
        <v>75</v>
      </c>
      <c r="C324" s="17" t="s">
        <v>103</v>
      </c>
      <c r="D324" s="10" t="s">
        <v>72</v>
      </c>
      <c r="E324" s="15">
        <v>6.62E8</v>
      </c>
      <c r="F324" s="15">
        <v>2.47E8</v>
      </c>
    </row>
    <row r="325">
      <c r="A325" s="5" t="str">
        <f t="shared" si="1"/>
        <v>Bosnia and Herzegovina-Europe2011</v>
      </c>
      <c r="B325" s="5" t="s">
        <v>75</v>
      </c>
      <c r="C325" s="17" t="s">
        <v>103</v>
      </c>
      <c r="D325" s="10" t="s">
        <v>73</v>
      </c>
      <c r="E325" s="15">
        <v>7.34E8</v>
      </c>
      <c r="F325" s="15">
        <v>2.38E8</v>
      </c>
    </row>
    <row r="326">
      <c r="A326" s="5" t="str">
        <f t="shared" si="1"/>
        <v>Bosnia and Herzegovina-Europe2012</v>
      </c>
      <c r="B326" s="5" t="s">
        <v>75</v>
      </c>
      <c r="C326" s="17" t="s">
        <v>103</v>
      </c>
      <c r="D326" s="10" t="s">
        <v>74</v>
      </c>
      <c r="E326" s="15">
        <v>6.65E8</v>
      </c>
      <c r="F326" s="15">
        <v>1.94E8</v>
      </c>
    </row>
    <row r="327">
      <c r="A327" s="5" t="str">
        <f t="shared" si="1"/>
        <v>Botswana-Africa2000</v>
      </c>
      <c r="B327" s="5" t="s">
        <v>77</v>
      </c>
      <c r="C327" s="17" t="s">
        <v>104</v>
      </c>
      <c r="D327" s="10" t="s">
        <v>62</v>
      </c>
      <c r="E327" s="15">
        <v>2.27E8</v>
      </c>
      <c r="F327" s="15">
        <v>2.09E8</v>
      </c>
    </row>
    <row r="328">
      <c r="A328" s="5" t="str">
        <f t="shared" si="1"/>
        <v>Botswana-Africa2001</v>
      </c>
      <c r="B328" s="5" t="s">
        <v>77</v>
      </c>
      <c r="C328" s="17" t="s">
        <v>104</v>
      </c>
      <c r="D328" s="10" t="s">
        <v>63</v>
      </c>
      <c r="E328" s="15">
        <v>2.35E8</v>
      </c>
      <c r="F328" s="15">
        <v>2.15E8</v>
      </c>
    </row>
    <row r="329">
      <c r="A329" s="5" t="str">
        <f t="shared" si="1"/>
        <v>Botswana-Africa2002</v>
      </c>
      <c r="B329" s="5" t="s">
        <v>77</v>
      </c>
      <c r="C329" s="17" t="s">
        <v>104</v>
      </c>
      <c r="D329" s="10" t="s">
        <v>64</v>
      </c>
      <c r="E329" s="15">
        <v>3.24E8</v>
      </c>
      <c r="F329" s="15">
        <v>1.97E8</v>
      </c>
    </row>
    <row r="330">
      <c r="A330" s="5" t="str">
        <f t="shared" si="1"/>
        <v>Botswana-Africa2003</v>
      </c>
      <c r="B330" s="5" t="s">
        <v>77</v>
      </c>
      <c r="C330" s="17" t="s">
        <v>104</v>
      </c>
      <c r="D330" s="10" t="s">
        <v>65</v>
      </c>
      <c r="E330" s="15">
        <v>4.59E8</v>
      </c>
      <c r="F330" s="15">
        <v>2.35E8</v>
      </c>
    </row>
    <row r="331">
      <c r="A331" s="5" t="str">
        <f t="shared" si="1"/>
        <v>Botswana-Africa2004</v>
      </c>
      <c r="B331" s="5" t="s">
        <v>77</v>
      </c>
      <c r="C331" s="17" t="s">
        <v>104</v>
      </c>
      <c r="D331" s="10" t="s">
        <v>66</v>
      </c>
      <c r="E331" s="15">
        <v>5.82E8</v>
      </c>
      <c r="F331" s="15">
        <v>2.8E8</v>
      </c>
    </row>
    <row r="332">
      <c r="A332" s="5" t="str">
        <f t="shared" si="1"/>
        <v>Botswana-Africa2005</v>
      </c>
      <c r="B332" s="5" t="s">
        <v>77</v>
      </c>
      <c r="C332" s="17" t="s">
        <v>104</v>
      </c>
      <c r="D332" s="10" t="s">
        <v>67</v>
      </c>
      <c r="E332" s="15">
        <v>5.63E8</v>
      </c>
      <c r="F332" s="15">
        <v>3.01E8</v>
      </c>
    </row>
    <row r="333">
      <c r="A333" s="5" t="str">
        <f t="shared" si="1"/>
        <v>Botswana-Africa2006</v>
      </c>
      <c r="B333" s="5" t="s">
        <v>77</v>
      </c>
      <c r="C333" s="17" t="s">
        <v>104</v>
      </c>
      <c r="D333" s="10" t="s">
        <v>68</v>
      </c>
      <c r="E333" s="15">
        <v>5.39E8</v>
      </c>
      <c r="F333" s="15">
        <v>2.85E8</v>
      </c>
    </row>
    <row r="334">
      <c r="A334" s="5" t="str">
        <f t="shared" si="1"/>
        <v>Botswana-Africa2007</v>
      </c>
      <c r="B334" s="5" t="s">
        <v>77</v>
      </c>
      <c r="C334" s="17" t="s">
        <v>104</v>
      </c>
      <c r="D334" s="10" t="s">
        <v>69</v>
      </c>
      <c r="E334" s="15">
        <v>5.48E8</v>
      </c>
      <c r="F334" s="15">
        <v>2.84E8</v>
      </c>
    </row>
    <row r="335">
      <c r="A335" s="5" t="str">
        <f t="shared" si="1"/>
        <v>Botswana-Africa2008</v>
      </c>
      <c r="B335" s="5" t="s">
        <v>77</v>
      </c>
      <c r="C335" s="17" t="s">
        <v>104</v>
      </c>
      <c r="D335" s="10" t="s">
        <v>70</v>
      </c>
      <c r="E335" s="15">
        <v>5.9E7</v>
      </c>
      <c r="F335" s="15">
        <v>5.4E7</v>
      </c>
    </row>
    <row r="336">
      <c r="A336" s="5" t="str">
        <f t="shared" si="1"/>
        <v>Botswana-Africa2009</v>
      </c>
      <c r="B336" s="5" t="s">
        <v>77</v>
      </c>
      <c r="C336" s="17" t="s">
        <v>104</v>
      </c>
      <c r="D336" s="10" t="s">
        <v>71</v>
      </c>
      <c r="E336" s="15">
        <v>5.3E7</v>
      </c>
      <c r="F336" s="15">
        <v>8.0E7</v>
      </c>
    </row>
    <row r="337">
      <c r="A337" s="5" t="str">
        <f t="shared" si="1"/>
        <v>Botswana-Africa2010</v>
      </c>
      <c r="B337" s="5" t="s">
        <v>77</v>
      </c>
      <c r="C337" s="17" t="s">
        <v>104</v>
      </c>
      <c r="D337" s="10" t="s">
        <v>72</v>
      </c>
      <c r="E337" s="15">
        <v>8.0E7</v>
      </c>
      <c r="F337" s="15">
        <v>8.9E7</v>
      </c>
    </row>
    <row r="338">
      <c r="A338" s="5" t="str">
        <f t="shared" si="1"/>
        <v>Botswana-Africa2011</v>
      </c>
      <c r="B338" s="5" t="s">
        <v>77</v>
      </c>
      <c r="C338" s="17" t="s">
        <v>104</v>
      </c>
      <c r="D338" s="10" t="s">
        <v>73</v>
      </c>
      <c r="E338" s="15">
        <v>3.6E7</v>
      </c>
      <c r="F338" s="15">
        <v>8.2E7</v>
      </c>
    </row>
    <row r="339">
      <c r="A339" s="5" t="str">
        <f t="shared" si="1"/>
        <v>Botswana-Africa2012</v>
      </c>
      <c r="B339" s="5" t="s">
        <v>77</v>
      </c>
      <c r="C339" s="17" t="s">
        <v>104</v>
      </c>
      <c r="D339" s="10" t="s">
        <v>74</v>
      </c>
      <c r="E339" s="15">
        <v>3.0E7</v>
      </c>
      <c r="F339" s="15">
        <v>1.0E8</v>
      </c>
    </row>
    <row r="340">
      <c r="A340" s="5" t="str">
        <f t="shared" si="1"/>
        <v>Brazil-The Americas2000</v>
      </c>
      <c r="B340" s="5" t="s">
        <v>83</v>
      </c>
      <c r="C340" s="17" t="s">
        <v>105</v>
      </c>
      <c r="D340" s="10" t="s">
        <v>62</v>
      </c>
      <c r="E340" s="15">
        <v>1.969E9</v>
      </c>
      <c r="F340" s="15">
        <v>4.548E9</v>
      </c>
    </row>
    <row r="341">
      <c r="A341" s="5" t="str">
        <f t="shared" si="1"/>
        <v>Brazil-The Americas2001</v>
      </c>
      <c r="B341" s="5" t="s">
        <v>83</v>
      </c>
      <c r="C341" s="17" t="s">
        <v>105</v>
      </c>
      <c r="D341" s="10" t="s">
        <v>63</v>
      </c>
      <c r="E341" s="15">
        <v>1.844E9</v>
      </c>
      <c r="F341" s="15">
        <v>3.765E9</v>
      </c>
    </row>
    <row r="342">
      <c r="A342" s="5" t="str">
        <f t="shared" si="1"/>
        <v>Brazil-The Americas2002</v>
      </c>
      <c r="B342" s="5" t="s">
        <v>83</v>
      </c>
      <c r="C342" s="17" t="s">
        <v>105</v>
      </c>
      <c r="D342" s="10" t="s">
        <v>64</v>
      </c>
      <c r="E342" s="15">
        <v>2.142E9</v>
      </c>
      <c r="F342" s="15">
        <v>2.929E9</v>
      </c>
    </row>
    <row r="343">
      <c r="A343" s="5" t="str">
        <f t="shared" si="1"/>
        <v>Brazil-The Americas2003</v>
      </c>
      <c r="B343" s="5" t="s">
        <v>83</v>
      </c>
      <c r="C343" s="17" t="s">
        <v>105</v>
      </c>
      <c r="D343" s="10" t="s">
        <v>65</v>
      </c>
      <c r="E343" s="15">
        <v>2.673E9</v>
      </c>
      <c r="F343" s="15">
        <v>2.874E9</v>
      </c>
    </row>
    <row r="344">
      <c r="A344" s="5" t="str">
        <f t="shared" si="1"/>
        <v>Brazil-The Americas2004</v>
      </c>
      <c r="B344" s="5" t="s">
        <v>83</v>
      </c>
      <c r="C344" s="17" t="s">
        <v>105</v>
      </c>
      <c r="D344" s="10" t="s">
        <v>66</v>
      </c>
      <c r="E344" s="15">
        <v>3.389E9</v>
      </c>
      <c r="F344" s="15">
        <v>3.752E9</v>
      </c>
    </row>
    <row r="345">
      <c r="A345" s="5" t="str">
        <f t="shared" si="1"/>
        <v>Brazil-The Americas2005</v>
      </c>
      <c r="B345" s="5" t="s">
        <v>83</v>
      </c>
      <c r="C345" s="17" t="s">
        <v>105</v>
      </c>
      <c r="D345" s="10" t="s">
        <v>67</v>
      </c>
      <c r="E345" s="15">
        <v>4.168E9</v>
      </c>
      <c r="F345" s="15">
        <v>5.905E9</v>
      </c>
    </row>
    <row r="346">
      <c r="A346" s="5" t="str">
        <f t="shared" si="1"/>
        <v>Brazil-The Americas2006</v>
      </c>
      <c r="B346" s="5" t="s">
        <v>83</v>
      </c>
      <c r="C346" s="17" t="s">
        <v>105</v>
      </c>
      <c r="D346" s="10" t="s">
        <v>68</v>
      </c>
      <c r="E346" s="15">
        <v>4.577E9</v>
      </c>
      <c r="F346" s="15">
        <v>7.501E9</v>
      </c>
    </row>
    <row r="347">
      <c r="A347" s="5" t="str">
        <f t="shared" si="1"/>
        <v>Brazil-The Americas2007</v>
      </c>
      <c r="B347" s="5" t="s">
        <v>83</v>
      </c>
      <c r="C347" s="17" t="s">
        <v>105</v>
      </c>
      <c r="D347" s="10" t="s">
        <v>69</v>
      </c>
      <c r="E347" s="15">
        <v>5.284E9</v>
      </c>
      <c r="F347" s="15">
        <v>1.0434E10</v>
      </c>
    </row>
    <row r="348">
      <c r="A348" s="5" t="str">
        <f t="shared" si="1"/>
        <v>Brazil-The Americas2008</v>
      </c>
      <c r="B348" s="5" t="s">
        <v>83</v>
      </c>
      <c r="C348" s="17" t="s">
        <v>105</v>
      </c>
      <c r="D348" s="10" t="s">
        <v>70</v>
      </c>
      <c r="E348" s="15">
        <v>6.109E9</v>
      </c>
      <c r="F348" s="15">
        <v>1.3269E10</v>
      </c>
    </row>
    <row r="349">
      <c r="A349" s="5" t="str">
        <f t="shared" si="1"/>
        <v>Brazil-The Americas2009</v>
      </c>
      <c r="B349" s="5" t="s">
        <v>83</v>
      </c>
      <c r="C349" s="17" t="s">
        <v>105</v>
      </c>
      <c r="D349" s="10" t="s">
        <v>71</v>
      </c>
      <c r="E349" s="15">
        <v>5.635E9</v>
      </c>
      <c r="F349" s="15">
        <v>1.2897E10</v>
      </c>
    </row>
    <row r="350">
      <c r="A350" s="5" t="str">
        <f t="shared" si="1"/>
        <v>Brazil-The Americas2010</v>
      </c>
      <c r="B350" s="5" t="s">
        <v>83</v>
      </c>
      <c r="C350" s="17" t="s">
        <v>105</v>
      </c>
      <c r="D350" s="10" t="s">
        <v>72</v>
      </c>
      <c r="E350" s="15">
        <v>6.18E9</v>
      </c>
      <c r="F350" s="15">
        <v>1.934E10</v>
      </c>
    </row>
    <row r="351">
      <c r="A351" s="5" t="str">
        <f t="shared" si="1"/>
        <v>Brazil-The Americas2011</v>
      </c>
      <c r="B351" s="5" t="s">
        <v>83</v>
      </c>
      <c r="C351" s="17" t="s">
        <v>105</v>
      </c>
      <c r="D351" s="10" t="s">
        <v>73</v>
      </c>
      <c r="E351" s="15">
        <v>6.83E9</v>
      </c>
      <c r="F351" s="15">
        <v>2.507E10</v>
      </c>
    </row>
    <row r="352">
      <c r="A352" s="5" t="str">
        <f t="shared" si="1"/>
        <v>Brazil-The Americas2012</v>
      </c>
      <c r="B352" s="5" t="s">
        <v>83</v>
      </c>
      <c r="C352" s="17" t="s">
        <v>105</v>
      </c>
      <c r="D352" s="10" t="s">
        <v>74</v>
      </c>
      <c r="E352" s="15">
        <v>6.89E9</v>
      </c>
      <c r="F352" s="15">
        <v>2.6202E10</v>
      </c>
    </row>
    <row r="353">
      <c r="A353" s="5" t="str">
        <f t="shared" si="1"/>
        <v>Brunei-Asia2000</v>
      </c>
      <c r="B353" s="5" t="s">
        <v>60</v>
      </c>
      <c r="C353" s="17" t="s">
        <v>106</v>
      </c>
      <c r="D353" s="10" t="s">
        <v>62</v>
      </c>
      <c r="E353" s="11"/>
      <c r="F353" s="11"/>
    </row>
    <row r="354">
      <c r="A354" s="5" t="str">
        <f t="shared" si="1"/>
        <v>Brunei-Asia2001</v>
      </c>
      <c r="B354" s="5" t="s">
        <v>60</v>
      </c>
      <c r="C354" s="17" t="s">
        <v>106</v>
      </c>
      <c r="D354" s="10" t="s">
        <v>63</v>
      </c>
      <c r="E354" s="15">
        <v>1.55E8</v>
      </c>
      <c r="F354" s="15">
        <v>4.56E8</v>
      </c>
    </row>
    <row r="355">
      <c r="A355" s="5" t="str">
        <f t="shared" si="1"/>
        <v>Brunei-Asia2002</v>
      </c>
      <c r="B355" s="5" t="s">
        <v>60</v>
      </c>
      <c r="C355" s="17" t="s">
        <v>106</v>
      </c>
      <c r="D355" s="10" t="s">
        <v>64</v>
      </c>
      <c r="E355" s="15">
        <v>1.13E8</v>
      </c>
      <c r="F355" s="15">
        <v>3.98E8</v>
      </c>
    </row>
    <row r="356">
      <c r="A356" s="5" t="str">
        <f t="shared" si="1"/>
        <v>Brunei-Asia2003</v>
      </c>
      <c r="B356" s="5" t="s">
        <v>60</v>
      </c>
      <c r="C356" s="17" t="s">
        <v>106</v>
      </c>
      <c r="D356" s="10" t="s">
        <v>65</v>
      </c>
      <c r="E356" s="15">
        <v>1.24E8</v>
      </c>
      <c r="F356" s="15">
        <v>4.69E8</v>
      </c>
    </row>
    <row r="357">
      <c r="A357" s="5" t="str">
        <f t="shared" si="1"/>
        <v>Brunei-Asia2004</v>
      </c>
      <c r="B357" s="5" t="s">
        <v>60</v>
      </c>
      <c r="C357" s="17" t="s">
        <v>106</v>
      </c>
      <c r="D357" s="10" t="s">
        <v>66</v>
      </c>
      <c r="E357" s="15">
        <v>1.81E8</v>
      </c>
      <c r="F357" s="15">
        <v>3.82E8</v>
      </c>
    </row>
    <row r="358">
      <c r="A358" s="5" t="str">
        <f t="shared" si="1"/>
        <v>Brunei-Asia2005</v>
      </c>
      <c r="B358" s="5" t="s">
        <v>60</v>
      </c>
      <c r="C358" s="17" t="s">
        <v>106</v>
      </c>
      <c r="D358" s="10" t="s">
        <v>67</v>
      </c>
      <c r="E358" s="15">
        <v>1.91E8</v>
      </c>
      <c r="F358" s="15">
        <v>3.74E8</v>
      </c>
    </row>
    <row r="359">
      <c r="A359" s="5" t="str">
        <f t="shared" si="1"/>
        <v>Brunei-Asia2006</v>
      </c>
      <c r="B359" s="5" t="s">
        <v>60</v>
      </c>
      <c r="C359" s="17" t="s">
        <v>106</v>
      </c>
      <c r="D359" s="10" t="s">
        <v>68</v>
      </c>
      <c r="E359" s="15">
        <v>2.24E8</v>
      </c>
      <c r="F359" s="15">
        <v>4.08E8</v>
      </c>
    </row>
    <row r="360">
      <c r="A360" s="5" t="str">
        <f t="shared" si="1"/>
        <v>Brunei-Asia2007</v>
      </c>
      <c r="B360" s="5" t="s">
        <v>60</v>
      </c>
      <c r="C360" s="17" t="s">
        <v>106</v>
      </c>
      <c r="D360" s="10" t="s">
        <v>69</v>
      </c>
      <c r="E360" s="15">
        <v>2.33E8</v>
      </c>
      <c r="F360" s="15">
        <v>4.3E8</v>
      </c>
    </row>
    <row r="361">
      <c r="A361" s="5" t="str">
        <f t="shared" si="1"/>
        <v>Brunei-Asia2008</v>
      </c>
      <c r="B361" s="5" t="s">
        <v>60</v>
      </c>
      <c r="C361" s="17" t="s">
        <v>106</v>
      </c>
      <c r="D361" s="10" t="s">
        <v>70</v>
      </c>
      <c r="E361" s="15">
        <v>2.42E8</v>
      </c>
      <c r="F361" s="15">
        <v>4.59E8</v>
      </c>
    </row>
    <row r="362">
      <c r="A362" s="5" t="str">
        <f t="shared" si="1"/>
        <v>Brunei-Asia2009</v>
      </c>
      <c r="B362" s="5" t="s">
        <v>60</v>
      </c>
      <c r="C362" s="17" t="s">
        <v>106</v>
      </c>
      <c r="D362" s="10" t="s">
        <v>71</v>
      </c>
      <c r="E362" s="15">
        <v>2.54E8</v>
      </c>
      <c r="F362" s="15">
        <v>4.77E8</v>
      </c>
    </row>
    <row r="363">
      <c r="A363" s="5" t="str">
        <f t="shared" si="1"/>
        <v>Brunei-Asia2010</v>
      </c>
      <c r="B363" s="5" t="s">
        <v>60</v>
      </c>
      <c r="C363" s="17" t="s">
        <v>106</v>
      </c>
      <c r="D363" s="10" t="s">
        <v>72</v>
      </c>
      <c r="E363" s="15">
        <v>2.54E8</v>
      </c>
      <c r="F363" s="15">
        <v>4.77E8</v>
      </c>
    </row>
    <row r="364">
      <c r="A364" s="5" t="str">
        <f t="shared" si="1"/>
        <v>Brunei-Asia2011</v>
      </c>
      <c r="B364" s="5" t="s">
        <v>60</v>
      </c>
      <c r="C364" s="17" t="s">
        <v>106</v>
      </c>
      <c r="D364" s="10" t="s">
        <v>73</v>
      </c>
      <c r="E364" s="15">
        <v>2.54E8</v>
      </c>
      <c r="F364" s="15">
        <v>4.77E8</v>
      </c>
    </row>
    <row r="365">
      <c r="A365" s="5" t="str">
        <f t="shared" si="1"/>
        <v>Brunei-Asia2012</v>
      </c>
      <c r="B365" s="5" t="s">
        <v>60</v>
      </c>
      <c r="C365" s="17" t="s">
        <v>106</v>
      </c>
      <c r="D365" s="10" t="s">
        <v>74</v>
      </c>
      <c r="E365" s="15">
        <v>2.54E8</v>
      </c>
      <c r="F365" s="15">
        <v>4.77E8</v>
      </c>
    </row>
    <row r="366">
      <c r="A366" s="5" t="str">
        <f t="shared" si="1"/>
        <v>Bulgaria-Europe2000</v>
      </c>
      <c r="B366" s="5" t="s">
        <v>75</v>
      </c>
      <c r="C366" s="17" t="s">
        <v>107</v>
      </c>
      <c r="D366" s="10" t="s">
        <v>62</v>
      </c>
      <c r="E366" s="15">
        <v>1.364E9</v>
      </c>
      <c r="F366" s="15">
        <v>7.64E8</v>
      </c>
    </row>
    <row r="367">
      <c r="A367" s="5" t="str">
        <f t="shared" si="1"/>
        <v>Bulgaria-Europe2001</v>
      </c>
      <c r="B367" s="5" t="s">
        <v>75</v>
      </c>
      <c r="C367" s="17" t="s">
        <v>107</v>
      </c>
      <c r="D367" s="10" t="s">
        <v>63</v>
      </c>
      <c r="E367" s="15">
        <v>1.262E9</v>
      </c>
      <c r="F367" s="15">
        <v>8.36E8</v>
      </c>
    </row>
    <row r="368">
      <c r="A368" s="5" t="str">
        <f t="shared" si="1"/>
        <v>Bulgaria-Europe2002</v>
      </c>
      <c r="B368" s="5" t="s">
        <v>75</v>
      </c>
      <c r="C368" s="17" t="s">
        <v>107</v>
      </c>
      <c r="D368" s="10" t="s">
        <v>64</v>
      </c>
      <c r="E368" s="15">
        <v>1.392E9</v>
      </c>
      <c r="F368" s="15">
        <v>1.018E9</v>
      </c>
    </row>
    <row r="369">
      <c r="A369" s="5" t="str">
        <f t="shared" si="1"/>
        <v>Bulgaria-Europe2003</v>
      </c>
      <c r="B369" s="5" t="s">
        <v>75</v>
      </c>
      <c r="C369" s="17" t="s">
        <v>107</v>
      </c>
      <c r="D369" s="10" t="s">
        <v>65</v>
      </c>
      <c r="E369" s="15">
        <v>2.051E9</v>
      </c>
      <c r="F369" s="15">
        <v>1.467E9</v>
      </c>
    </row>
    <row r="370">
      <c r="A370" s="5" t="str">
        <f t="shared" si="1"/>
        <v>Bulgaria-Europe2004</v>
      </c>
      <c r="B370" s="5" t="s">
        <v>75</v>
      </c>
      <c r="C370" s="17" t="s">
        <v>107</v>
      </c>
      <c r="D370" s="10" t="s">
        <v>66</v>
      </c>
      <c r="E370" s="15">
        <v>2.796E9</v>
      </c>
      <c r="F370" s="15">
        <v>1.935E9</v>
      </c>
    </row>
    <row r="371">
      <c r="A371" s="5" t="str">
        <f t="shared" si="1"/>
        <v>Bulgaria-Europe2005</v>
      </c>
      <c r="B371" s="5" t="s">
        <v>75</v>
      </c>
      <c r="C371" s="17" t="s">
        <v>107</v>
      </c>
      <c r="D371" s="10" t="s">
        <v>67</v>
      </c>
      <c r="E371" s="15">
        <v>3.063E9</v>
      </c>
      <c r="F371" s="15">
        <v>1.858E9</v>
      </c>
    </row>
    <row r="372">
      <c r="A372" s="5" t="str">
        <f t="shared" si="1"/>
        <v>Bulgaria-Europe2006</v>
      </c>
      <c r="B372" s="5" t="s">
        <v>75</v>
      </c>
      <c r="C372" s="17" t="s">
        <v>107</v>
      </c>
      <c r="D372" s="10" t="s">
        <v>68</v>
      </c>
      <c r="E372" s="15">
        <v>3.317E9</v>
      </c>
      <c r="F372" s="15">
        <v>2.099E9</v>
      </c>
    </row>
    <row r="373">
      <c r="A373" s="5" t="str">
        <f t="shared" si="1"/>
        <v>Bulgaria-Europe2007</v>
      </c>
      <c r="B373" s="5" t="s">
        <v>75</v>
      </c>
      <c r="C373" s="17" t="s">
        <v>107</v>
      </c>
      <c r="D373" s="10" t="s">
        <v>69</v>
      </c>
      <c r="E373" s="15">
        <v>4.181E9</v>
      </c>
      <c r="F373" s="15">
        <v>2.142E9</v>
      </c>
    </row>
    <row r="374">
      <c r="A374" s="5" t="str">
        <f t="shared" si="1"/>
        <v>Bulgaria-Europe2008</v>
      </c>
      <c r="B374" s="5" t="s">
        <v>75</v>
      </c>
      <c r="C374" s="17" t="s">
        <v>107</v>
      </c>
      <c r="D374" s="10" t="s">
        <v>70</v>
      </c>
      <c r="E374" s="15">
        <v>4.852E9</v>
      </c>
      <c r="F374" s="15">
        <v>2.602E9</v>
      </c>
    </row>
    <row r="375">
      <c r="A375" s="5" t="str">
        <f t="shared" si="1"/>
        <v>Bulgaria-Europe2009</v>
      </c>
      <c r="B375" s="5" t="s">
        <v>75</v>
      </c>
      <c r="C375" s="17" t="s">
        <v>107</v>
      </c>
      <c r="D375" s="10" t="s">
        <v>71</v>
      </c>
      <c r="E375" s="15">
        <v>4.273E9</v>
      </c>
      <c r="F375" s="15">
        <v>1.955E9</v>
      </c>
    </row>
    <row r="376">
      <c r="A376" s="5" t="str">
        <f t="shared" si="1"/>
        <v>Bulgaria-Europe2010</v>
      </c>
      <c r="B376" s="5" t="s">
        <v>75</v>
      </c>
      <c r="C376" s="17" t="s">
        <v>107</v>
      </c>
      <c r="D376" s="10" t="s">
        <v>72</v>
      </c>
      <c r="E376" s="15">
        <v>4.035E9</v>
      </c>
      <c r="F376" s="15">
        <v>1.382E9</v>
      </c>
    </row>
    <row r="377">
      <c r="A377" s="5" t="str">
        <f t="shared" si="1"/>
        <v>Bulgaria-Europe2011</v>
      </c>
      <c r="B377" s="5" t="s">
        <v>75</v>
      </c>
      <c r="C377" s="17" t="s">
        <v>107</v>
      </c>
      <c r="D377" s="10" t="s">
        <v>73</v>
      </c>
      <c r="E377" s="15">
        <v>4.554E9</v>
      </c>
      <c r="F377" s="15">
        <v>1.498E9</v>
      </c>
    </row>
    <row r="378">
      <c r="A378" s="5" t="str">
        <f t="shared" si="1"/>
        <v>Bulgaria-Europe2012</v>
      </c>
      <c r="B378" s="5" t="s">
        <v>75</v>
      </c>
      <c r="C378" s="17" t="s">
        <v>107</v>
      </c>
      <c r="D378" s="10" t="s">
        <v>74</v>
      </c>
      <c r="E378" s="15">
        <v>4.202E9</v>
      </c>
      <c r="F378" s="15">
        <v>1.475E9</v>
      </c>
    </row>
    <row r="379">
      <c r="A379" s="5" t="str">
        <f t="shared" si="1"/>
        <v>Burkina Faso-Africa2000</v>
      </c>
      <c r="B379" s="5" t="s">
        <v>77</v>
      </c>
      <c r="C379" s="17" t="s">
        <v>108</v>
      </c>
      <c r="D379" s="10" t="s">
        <v>62</v>
      </c>
      <c r="E379" s="15">
        <v>2.3E7</v>
      </c>
      <c r="F379" s="15">
        <v>3.0E7</v>
      </c>
    </row>
    <row r="380">
      <c r="A380" s="5" t="str">
        <f t="shared" si="1"/>
        <v>Burkina Faso-Africa2001</v>
      </c>
      <c r="B380" s="5" t="s">
        <v>77</v>
      </c>
      <c r="C380" s="17" t="s">
        <v>108</v>
      </c>
      <c r="D380" s="10" t="s">
        <v>63</v>
      </c>
      <c r="E380" s="15">
        <v>2.5E7</v>
      </c>
      <c r="F380" s="15">
        <v>3.5E7</v>
      </c>
    </row>
    <row r="381">
      <c r="A381" s="5" t="str">
        <f t="shared" si="1"/>
        <v>Burkina Faso-Africa2002</v>
      </c>
      <c r="B381" s="5" t="s">
        <v>77</v>
      </c>
      <c r="C381" s="17" t="s">
        <v>108</v>
      </c>
      <c r="D381" s="10" t="s">
        <v>64</v>
      </c>
      <c r="E381" s="15">
        <v>3.7E7</v>
      </c>
      <c r="F381" s="15">
        <v>3.6E7</v>
      </c>
    </row>
    <row r="382">
      <c r="A382" s="5" t="str">
        <f t="shared" si="1"/>
        <v>Burkina Faso-Africa2003</v>
      </c>
      <c r="B382" s="5" t="s">
        <v>77</v>
      </c>
      <c r="C382" s="17" t="s">
        <v>108</v>
      </c>
      <c r="D382" s="10" t="s">
        <v>65</v>
      </c>
      <c r="E382" s="15">
        <v>3.8E7</v>
      </c>
      <c r="F382" s="15">
        <v>5.0E7</v>
      </c>
    </row>
    <row r="383">
      <c r="A383" s="5" t="str">
        <f t="shared" si="1"/>
        <v>Burkina Faso-Africa2004</v>
      </c>
      <c r="B383" s="5" t="s">
        <v>77</v>
      </c>
      <c r="C383" s="17" t="s">
        <v>108</v>
      </c>
      <c r="D383" s="10" t="s">
        <v>66</v>
      </c>
      <c r="E383" s="15">
        <v>5.2E7</v>
      </c>
      <c r="F383" s="15">
        <v>6.7E7</v>
      </c>
    </row>
    <row r="384">
      <c r="A384" s="5" t="str">
        <f t="shared" si="1"/>
        <v>Burkina Faso-Africa2005</v>
      </c>
      <c r="B384" s="5" t="s">
        <v>77</v>
      </c>
      <c r="C384" s="17" t="s">
        <v>108</v>
      </c>
      <c r="D384" s="10" t="s">
        <v>67</v>
      </c>
      <c r="E384" s="15">
        <v>4.6E7</v>
      </c>
      <c r="F384" s="15">
        <v>7.4E7</v>
      </c>
    </row>
    <row r="385">
      <c r="A385" s="5" t="str">
        <f t="shared" si="1"/>
        <v>Burkina Faso-Africa2006</v>
      </c>
      <c r="B385" s="5" t="s">
        <v>77</v>
      </c>
      <c r="C385" s="17" t="s">
        <v>108</v>
      </c>
      <c r="D385" s="10" t="s">
        <v>68</v>
      </c>
      <c r="E385" s="15">
        <v>5.5E7</v>
      </c>
      <c r="F385" s="15">
        <v>8.4E7</v>
      </c>
    </row>
    <row r="386">
      <c r="A386" s="5" t="str">
        <f t="shared" si="1"/>
        <v>Burkina Faso-Africa2007</v>
      </c>
      <c r="B386" s="5" t="s">
        <v>77</v>
      </c>
      <c r="C386" s="17" t="s">
        <v>108</v>
      </c>
      <c r="D386" s="10" t="s">
        <v>69</v>
      </c>
      <c r="E386" s="15">
        <v>6.1E7</v>
      </c>
      <c r="F386" s="15">
        <v>9.3E7</v>
      </c>
    </row>
    <row r="387">
      <c r="A387" s="5" t="str">
        <f t="shared" si="1"/>
        <v>Burkina Faso-Africa2008</v>
      </c>
      <c r="B387" s="5" t="s">
        <v>77</v>
      </c>
      <c r="C387" s="17" t="s">
        <v>108</v>
      </c>
      <c r="D387" s="10" t="s">
        <v>70</v>
      </c>
      <c r="E387" s="15">
        <v>8.2E7</v>
      </c>
      <c r="F387" s="15">
        <v>1.1E8</v>
      </c>
    </row>
    <row r="388">
      <c r="A388" s="5" t="str">
        <f t="shared" si="1"/>
        <v>Burkina Faso-Africa2009</v>
      </c>
      <c r="B388" s="5" t="s">
        <v>77</v>
      </c>
      <c r="C388" s="17" t="s">
        <v>108</v>
      </c>
      <c r="D388" s="10" t="s">
        <v>71</v>
      </c>
      <c r="E388" s="15">
        <v>9.9E7</v>
      </c>
      <c r="F388" s="15">
        <v>1.11E8</v>
      </c>
    </row>
    <row r="389">
      <c r="A389" s="5" t="str">
        <f t="shared" si="1"/>
        <v>Burkina Faso-Africa2010</v>
      </c>
      <c r="B389" s="5" t="s">
        <v>77</v>
      </c>
      <c r="C389" s="17" t="s">
        <v>108</v>
      </c>
      <c r="D389" s="10" t="s">
        <v>72</v>
      </c>
      <c r="E389" s="15">
        <v>1.05E8</v>
      </c>
      <c r="F389" s="15">
        <v>1.1E8</v>
      </c>
    </row>
    <row r="390">
      <c r="A390" s="5" t="str">
        <f t="shared" si="1"/>
        <v>Burkina Faso-Africa2011</v>
      </c>
      <c r="B390" s="5" t="s">
        <v>77</v>
      </c>
      <c r="C390" s="17" t="s">
        <v>108</v>
      </c>
      <c r="D390" s="10" t="s">
        <v>73</v>
      </c>
      <c r="E390" s="15">
        <v>1.05E8</v>
      </c>
      <c r="F390" s="15">
        <v>1.1E8</v>
      </c>
    </row>
    <row r="391">
      <c r="A391" s="5" t="str">
        <f t="shared" si="1"/>
        <v>Burkina Faso-Africa2012</v>
      </c>
      <c r="B391" s="5" t="s">
        <v>77</v>
      </c>
      <c r="C391" s="17" t="s">
        <v>108</v>
      </c>
      <c r="D391" s="10" t="s">
        <v>74</v>
      </c>
      <c r="E391" s="15">
        <v>1.05E8</v>
      </c>
      <c r="F391" s="15">
        <v>1.1E8</v>
      </c>
    </row>
    <row r="392">
      <c r="A392" s="5" t="str">
        <f t="shared" si="1"/>
        <v>Burundi-Africa2000</v>
      </c>
      <c r="B392" s="5" t="s">
        <v>77</v>
      </c>
      <c r="C392" s="17" t="s">
        <v>109</v>
      </c>
      <c r="D392" s="10" t="s">
        <v>62</v>
      </c>
      <c r="E392" s="15">
        <v>1400000.0</v>
      </c>
      <c r="F392" s="15">
        <v>1.4E7</v>
      </c>
    </row>
    <row r="393">
      <c r="A393" s="5" t="str">
        <f t="shared" si="1"/>
        <v>Burundi-Africa2001</v>
      </c>
      <c r="B393" s="5" t="s">
        <v>77</v>
      </c>
      <c r="C393" s="17" t="s">
        <v>109</v>
      </c>
      <c r="D393" s="10" t="s">
        <v>63</v>
      </c>
      <c r="E393" s="15">
        <v>900000.0</v>
      </c>
      <c r="F393" s="15">
        <v>1.2E7</v>
      </c>
    </row>
    <row r="394">
      <c r="A394" s="5" t="str">
        <f t="shared" si="1"/>
        <v>Burundi-Africa2002</v>
      </c>
      <c r="B394" s="5" t="s">
        <v>77</v>
      </c>
      <c r="C394" s="17" t="s">
        <v>109</v>
      </c>
      <c r="D394" s="10" t="s">
        <v>64</v>
      </c>
      <c r="E394" s="15">
        <v>1600000.0</v>
      </c>
      <c r="F394" s="15">
        <v>1.4E7</v>
      </c>
    </row>
    <row r="395">
      <c r="A395" s="5" t="str">
        <f t="shared" si="1"/>
        <v>Burundi-Africa2003</v>
      </c>
      <c r="B395" s="5" t="s">
        <v>77</v>
      </c>
      <c r="C395" s="17" t="s">
        <v>109</v>
      </c>
      <c r="D395" s="10" t="s">
        <v>65</v>
      </c>
      <c r="E395" s="15">
        <v>1200000.0</v>
      </c>
      <c r="F395" s="15">
        <v>1.5E7</v>
      </c>
    </row>
    <row r="396">
      <c r="A396" s="5" t="str">
        <f t="shared" si="1"/>
        <v>Burundi-Africa2004</v>
      </c>
      <c r="B396" s="5" t="s">
        <v>77</v>
      </c>
      <c r="C396" s="17" t="s">
        <v>109</v>
      </c>
      <c r="D396" s="10" t="s">
        <v>66</v>
      </c>
      <c r="E396" s="15">
        <v>1800000.0</v>
      </c>
      <c r="F396" s="15">
        <v>2.9E7</v>
      </c>
    </row>
    <row r="397">
      <c r="A397" s="5" t="str">
        <f t="shared" si="1"/>
        <v>Burundi-Africa2005</v>
      </c>
      <c r="B397" s="5" t="s">
        <v>77</v>
      </c>
      <c r="C397" s="17" t="s">
        <v>109</v>
      </c>
      <c r="D397" s="10" t="s">
        <v>67</v>
      </c>
      <c r="E397" s="15">
        <v>1900000.0</v>
      </c>
      <c r="F397" s="15">
        <v>6.2E7</v>
      </c>
    </row>
    <row r="398">
      <c r="A398" s="5" t="str">
        <f t="shared" si="1"/>
        <v>Burundi-Africa2006</v>
      </c>
      <c r="B398" s="5" t="s">
        <v>77</v>
      </c>
      <c r="C398" s="17" t="s">
        <v>109</v>
      </c>
      <c r="D398" s="10" t="s">
        <v>68</v>
      </c>
      <c r="E398" s="15">
        <v>1600000.0</v>
      </c>
      <c r="F398" s="15">
        <v>1.26E8</v>
      </c>
    </row>
    <row r="399">
      <c r="A399" s="5" t="str">
        <f t="shared" si="1"/>
        <v>Burundi-Africa2007</v>
      </c>
      <c r="B399" s="5" t="s">
        <v>77</v>
      </c>
      <c r="C399" s="17" t="s">
        <v>109</v>
      </c>
      <c r="D399" s="10" t="s">
        <v>69</v>
      </c>
      <c r="E399" s="15">
        <v>2300000.0</v>
      </c>
      <c r="F399" s="15">
        <v>1.06E8</v>
      </c>
    </row>
    <row r="400">
      <c r="A400" s="5" t="str">
        <f t="shared" si="1"/>
        <v>Burundi-Africa2008</v>
      </c>
      <c r="B400" s="5" t="s">
        <v>77</v>
      </c>
      <c r="C400" s="17" t="s">
        <v>109</v>
      </c>
      <c r="D400" s="10" t="s">
        <v>70</v>
      </c>
      <c r="E400" s="15">
        <v>1600000.0</v>
      </c>
      <c r="F400" s="15">
        <v>1.51E8</v>
      </c>
    </row>
    <row r="401">
      <c r="A401" s="5" t="str">
        <f t="shared" si="1"/>
        <v>Burundi-Africa2009</v>
      </c>
      <c r="B401" s="5" t="s">
        <v>77</v>
      </c>
      <c r="C401" s="17" t="s">
        <v>109</v>
      </c>
      <c r="D401" s="10" t="s">
        <v>71</v>
      </c>
      <c r="E401" s="15">
        <v>1700000.0</v>
      </c>
      <c r="F401" s="15">
        <v>7.1E7</v>
      </c>
    </row>
    <row r="402">
      <c r="A402" s="5" t="str">
        <f t="shared" si="1"/>
        <v>Burundi-Africa2010</v>
      </c>
      <c r="B402" s="5" t="s">
        <v>77</v>
      </c>
      <c r="C402" s="17" t="s">
        <v>109</v>
      </c>
      <c r="D402" s="10" t="s">
        <v>72</v>
      </c>
      <c r="E402" s="15">
        <v>2100000.0</v>
      </c>
      <c r="F402" s="15">
        <v>3.5E7</v>
      </c>
    </row>
    <row r="403">
      <c r="A403" s="5" t="str">
        <f t="shared" si="1"/>
        <v>Burundi-Africa2011</v>
      </c>
      <c r="B403" s="5" t="s">
        <v>77</v>
      </c>
      <c r="C403" s="17" t="s">
        <v>109</v>
      </c>
      <c r="D403" s="10" t="s">
        <v>73</v>
      </c>
      <c r="E403" s="15">
        <v>3700000.0</v>
      </c>
      <c r="F403" s="15">
        <v>4.9E7</v>
      </c>
    </row>
    <row r="404">
      <c r="A404" s="5" t="str">
        <f t="shared" si="1"/>
        <v>Burundi-Africa2012</v>
      </c>
      <c r="B404" s="5" t="s">
        <v>77</v>
      </c>
      <c r="C404" s="17" t="s">
        <v>109</v>
      </c>
      <c r="D404" s="10" t="s">
        <v>74</v>
      </c>
      <c r="E404" s="15">
        <v>2700000.0</v>
      </c>
      <c r="F404" s="15">
        <v>4.1E7</v>
      </c>
    </row>
    <row r="405">
      <c r="A405" s="5" t="str">
        <f t="shared" si="1"/>
        <v>Cambodia-Asia2000</v>
      </c>
      <c r="B405" s="5" t="s">
        <v>60</v>
      </c>
      <c r="C405" s="17" t="s">
        <v>110</v>
      </c>
      <c r="D405" s="10" t="s">
        <v>62</v>
      </c>
      <c r="E405" s="15">
        <v>3.45E8</v>
      </c>
      <c r="F405" s="15">
        <v>5.2E7</v>
      </c>
    </row>
    <row r="406">
      <c r="A406" s="5" t="str">
        <f t="shared" si="1"/>
        <v>Cambodia-Asia2001</v>
      </c>
      <c r="B406" s="5" t="s">
        <v>60</v>
      </c>
      <c r="C406" s="17" t="s">
        <v>110</v>
      </c>
      <c r="D406" s="10" t="s">
        <v>63</v>
      </c>
      <c r="E406" s="15">
        <v>4.29E8</v>
      </c>
      <c r="F406" s="15">
        <v>5.9E7</v>
      </c>
    </row>
    <row r="407">
      <c r="A407" s="5" t="str">
        <f t="shared" si="1"/>
        <v>Cambodia-Asia2002</v>
      </c>
      <c r="B407" s="5" t="s">
        <v>60</v>
      </c>
      <c r="C407" s="17" t="s">
        <v>110</v>
      </c>
      <c r="D407" s="10" t="s">
        <v>64</v>
      </c>
      <c r="E407" s="15">
        <v>5.09E8</v>
      </c>
      <c r="F407" s="15">
        <v>6.4E7</v>
      </c>
    </row>
    <row r="408">
      <c r="A408" s="5" t="str">
        <f t="shared" si="1"/>
        <v>Cambodia-Asia2003</v>
      </c>
      <c r="B408" s="5" t="s">
        <v>60</v>
      </c>
      <c r="C408" s="17" t="s">
        <v>110</v>
      </c>
      <c r="D408" s="10" t="s">
        <v>65</v>
      </c>
      <c r="E408" s="15">
        <v>4.41E8</v>
      </c>
      <c r="F408" s="15">
        <v>6.0E7</v>
      </c>
    </row>
    <row r="409">
      <c r="A409" s="5" t="str">
        <f t="shared" si="1"/>
        <v>Cambodia-Asia2004</v>
      </c>
      <c r="B409" s="5" t="s">
        <v>60</v>
      </c>
      <c r="C409" s="17" t="s">
        <v>110</v>
      </c>
      <c r="D409" s="10" t="s">
        <v>66</v>
      </c>
      <c r="E409" s="15">
        <v>6.73E8</v>
      </c>
      <c r="F409" s="15">
        <v>8.0E7</v>
      </c>
    </row>
    <row r="410">
      <c r="A410" s="5" t="str">
        <f t="shared" si="1"/>
        <v>Cambodia-Asia2005</v>
      </c>
      <c r="B410" s="5" t="s">
        <v>60</v>
      </c>
      <c r="C410" s="17" t="s">
        <v>110</v>
      </c>
      <c r="D410" s="10" t="s">
        <v>67</v>
      </c>
      <c r="E410" s="15">
        <v>9.29E8</v>
      </c>
      <c r="F410" s="15">
        <v>1.37E8</v>
      </c>
    </row>
    <row r="411">
      <c r="A411" s="5" t="str">
        <f t="shared" si="1"/>
        <v>Cambodia-Asia2006</v>
      </c>
      <c r="B411" s="5" t="s">
        <v>60</v>
      </c>
      <c r="C411" s="17" t="s">
        <v>110</v>
      </c>
      <c r="D411" s="10" t="s">
        <v>68</v>
      </c>
      <c r="E411" s="15">
        <v>1.109E9</v>
      </c>
      <c r="F411" s="15">
        <v>1.76E8</v>
      </c>
    </row>
    <row r="412">
      <c r="A412" s="5" t="str">
        <f t="shared" si="1"/>
        <v>Cambodia-Asia2007</v>
      </c>
      <c r="B412" s="5" t="s">
        <v>60</v>
      </c>
      <c r="C412" s="17" t="s">
        <v>110</v>
      </c>
      <c r="D412" s="10" t="s">
        <v>69</v>
      </c>
      <c r="E412" s="15">
        <v>1.169E9</v>
      </c>
      <c r="F412" s="15">
        <v>1.94E8</v>
      </c>
    </row>
    <row r="413">
      <c r="A413" s="5" t="str">
        <f t="shared" si="1"/>
        <v>Cambodia-Asia2008</v>
      </c>
      <c r="B413" s="5" t="s">
        <v>60</v>
      </c>
      <c r="C413" s="17" t="s">
        <v>110</v>
      </c>
      <c r="D413" s="10" t="s">
        <v>70</v>
      </c>
      <c r="E413" s="15">
        <v>1.28E9</v>
      </c>
      <c r="F413" s="15">
        <v>1.8E8</v>
      </c>
    </row>
    <row r="414">
      <c r="A414" s="5" t="str">
        <f t="shared" si="1"/>
        <v>Cambodia-Asia2009</v>
      </c>
      <c r="B414" s="5" t="s">
        <v>60</v>
      </c>
      <c r="C414" s="17" t="s">
        <v>110</v>
      </c>
      <c r="D414" s="10" t="s">
        <v>71</v>
      </c>
      <c r="E414" s="15">
        <v>1.208E9</v>
      </c>
      <c r="F414" s="15">
        <v>1.63E8</v>
      </c>
    </row>
    <row r="415">
      <c r="A415" s="5" t="str">
        <f t="shared" si="1"/>
        <v>Cambodia-Asia2010</v>
      </c>
      <c r="B415" s="5" t="s">
        <v>60</v>
      </c>
      <c r="C415" s="17" t="s">
        <v>110</v>
      </c>
      <c r="D415" s="10" t="s">
        <v>72</v>
      </c>
      <c r="E415" s="15">
        <v>1.332E9</v>
      </c>
      <c r="F415" s="15">
        <v>2.68E8</v>
      </c>
    </row>
    <row r="416">
      <c r="A416" s="5" t="str">
        <f t="shared" si="1"/>
        <v>Cambodia-Asia2011</v>
      </c>
      <c r="B416" s="5" t="s">
        <v>60</v>
      </c>
      <c r="C416" s="17" t="s">
        <v>110</v>
      </c>
      <c r="D416" s="10" t="s">
        <v>73</v>
      </c>
      <c r="E416" s="15">
        <v>1.79E9</v>
      </c>
      <c r="F416" s="15">
        <v>3.33E8</v>
      </c>
    </row>
    <row r="417">
      <c r="A417" s="5" t="str">
        <f t="shared" si="1"/>
        <v>Cambodia-Asia2012</v>
      </c>
      <c r="B417" s="5" t="s">
        <v>60</v>
      </c>
      <c r="C417" s="17" t="s">
        <v>110</v>
      </c>
      <c r="D417" s="10" t="s">
        <v>74</v>
      </c>
      <c r="E417" s="15">
        <v>2.0E9</v>
      </c>
      <c r="F417" s="15">
        <v>3.82E8</v>
      </c>
    </row>
    <row r="418">
      <c r="A418" s="5" t="str">
        <f t="shared" si="1"/>
        <v>Cameroon-Africa2000</v>
      </c>
      <c r="B418" s="5" t="s">
        <v>77</v>
      </c>
      <c r="C418" s="17" t="s">
        <v>111</v>
      </c>
      <c r="D418" s="10" t="s">
        <v>62</v>
      </c>
      <c r="E418" s="15">
        <v>1.32E8</v>
      </c>
      <c r="F418" s="15">
        <v>2.41E8</v>
      </c>
    </row>
    <row r="419">
      <c r="A419" s="5" t="str">
        <f t="shared" si="1"/>
        <v>Cameroon-Africa2001</v>
      </c>
      <c r="B419" s="5" t="s">
        <v>77</v>
      </c>
      <c r="C419" s="17" t="s">
        <v>111</v>
      </c>
      <c r="D419" s="10" t="s">
        <v>63</v>
      </c>
      <c r="E419" s="15">
        <v>1.82E8</v>
      </c>
      <c r="F419" s="15">
        <v>1.99E8</v>
      </c>
    </row>
    <row r="420">
      <c r="A420" s="5" t="str">
        <f t="shared" si="1"/>
        <v>Cameroon-Africa2002</v>
      </c>
      <c r="B420" s="5" t="s">
        <v>77</v>
      </c>
      <c r="C420" s="17" t="s">
        <v>111</v>
      </c>
      <c r="D420" s="10" t="s">
        <v>64</v>
      </c>
      <c r="E420" s="15">
        <v>1.24E8</v>
      </c>
      <c r="F420" s="15">
        <v>2.05E8</v>
      </c>
    </row>
    <row r="421">
      <c r="A421" s="5" t="str">
        <f t="shared" si="1"/>
        <v>Cameroon-Africa2003</v>
      </c>
      <c r="B421" s="5" t="s">
        <v>77</v>
      </c>
      <c r="C421" s="17" t="s">
        <v>111</v>
      </c>
      <c r="D421" s="10" t="s">
        <v>65</v>
      </c>
      <c r="E421" s="15">
        <v>2.66E8</v>
      </c>
      <c r="F421" s="15">
        <v>2.72E8</v>
      </c>
    </row>
    <row r="422">
      <c r="A422" s="5" t="str">
        <f t="shared" si="1"/>
        <v>Cameroon-Africa2004</v>
      </c>
      <c r="B422" s="5" t="s">
        <v>77</v>
      </c>
      <c r="C422" s="17" t="s">
        <v>111</v>
      </c>
      <c r="D422" s="10" t="s">
        <v>66</v>
      </c>
      <c r="E422" s="15">
        <v>2.12E8</v>
      </c>
      <c r="F422" s="15">
        <v>3.94E8</v>
      </c>
    </row>
    <row r="423">
      <c r="A423" s="5" t="str">
        <f t="shared" si="1"/>
        <v>Cameroon-Africa2005</v>
      </c>
      <c r="B423" s="5" t="s">
        <v>77</v>
      </c>
      <c r="C423" s="17" t="s">
        <v>111</v>
      </c>
      <c r="D423" s="10" t="s">
        <v>67</v>
      </c>
      <c r="E423" s="15">
        <v>2.29E8</v>
      </c>
      <c r="F423" s="15">
        <v>4.8E8</v>
      </c>
    </row>
    <row r="424">
      <c r="A424" s="5" t="str">
        <f t="shared" si="1"/>
        <v>Cameroon-Africa2006</v>
      </c>
      <c r="B424" s="5" t="s">
        <v>77</v>
      </c>
      <c r="C424" s="17" t="s">
        <v>111</v>
      </c>
      <c r="D424" s="10" t="s">
        <v>68</v>
      </c>
      <c r="E424" s="15">
        <v>2.31E8</v>
      </c>
      <c r="F424" s="15">
        <v>5.21E8</v>
      </c>
    </row>
    <row r="425">
      <c r="A425" s="5" t="str">
        <f t="shared" si="1"/>
        <v>Cameroon-Africa2007</v>
      </c>
      <c r="B425" s="5" t="s">
        <v>77</v>
      </c>
      <c r="C425" s="17" t="s">
        <v>111</v>
      </c>
      <c r="D425" s="10" t="s">
        <v>69</v>
      </c>
      <c r="E425" s="15">
        <v>2.54E8</v>
      </c>
      <c r="F425" s="15">
        <v>4.66E8</v>
      </c>
    </row>
    <row r="426">
      <c r="A426" s="5" t="str">
        <f t="shared" si="1"/>
        <v>Cameroon-Africa2008</v>
      </c>
      <c r="B426" s="5" t="s">
        <v>77</v>
      </c>
      <c r="C426" s="17" t="s">
        <v>111</v>
      </c>
      <c r="D426" s="10" t="s">
        <v>70</v>
      </c>
      <c r="E426" s="15">
        <v>1.67E8</v>
      </c>
      <c r="F426" s="15">
        <v>5.63E8</v>
      </c>
    </row>
    <row r="427">
      <c r="A427" s="5" t="str">
        <f t="shared" si="1"/>
        <v>Cameroon-Africa2009</v>
      </c>
      <c r="B427" s="5" t="s">
        <v>77</v>
      </c>
      <c r="C427" s="17" t="s">
        <v>111</v>
      </c>
      <c r="D427" s="10" t="s">
        <v>71</v>
      </c>
      <c r="E427" s="15">
        <v>2.71E8</v>
      </c>
      <c r="F427" s="15">
        <v>4.76E8</v>
      </c>
    </row>
    <row r="428">
      <c r="A428" s="5" t="str">
        <f t="shared" si="1"/>
        <v>Cameroon-Africa2010</v>
      </c>
      <c r="B428" s="5" t="s">
        <v>77</v>
      </c>
      <c r="C428" s="17" t="s">
        <v>111</v>
      </c>
      <c r="D428" s="10" t="s">
        <v>72</v>
      </c>
      <c r="E428" s="15">
        <v>1.71E8</v>
      </c>
      <c r="F428" s="15">
        <v>2.65E8</v>
      </c>
    </row>
    <row r="429">
      <c r="A429" s="5" t="str">
        <f t="shared" si="1"/>
        <v>Cameroon-Africa2011</v>
      </c>
      <c r="B429" s="5" t="s">
        <v>77</v>
      </c>
      <c r="C429" s="17" t="s">
        <v>111</v>
      </c>
      <c r="D429" s="10" t="s">
        <v>73</v>
      </c>
      <c r="E429" s="15">
        <v>4.23E8</v>
      </c>
      <c r="F429" s="15">
        <v>6.22E8</v>
      </c>
    </row>
    <row r="430">
      <c r="A430" s="5" t="str">
        <f t="shared" si="1"/>
        <v>Cameroon-Africa2012</v>
      </c>
      <c r="B430" s="5" t="s">
        <v>77</v>
      </c>
      <c r="C430" s="17" t="s">
        <v>111</v>
      </c>
      <c r="D430" s="10" t="s">
        <v>74</v>
      </c>
      <c r="E430" s="15">
        <v>3.77E8</v>
      </c>
      <c r="F430" s="15">
        <v>6.68E8</v>
      </c>
    </row>
    <row r="431">
      <c r="A431" s="5" t="str">
        <f t="shared" si="1"/>
        <v>Canada-The Americas2000</v>
      </c>
      <c r="B431" s="5" t="s">
        <v>83</v>
      </c>
      <c r="C431" s="17" t="s">
        <v>112</v>
      </c>
      <c r="D431" s="10" t="s">
        <v>62</v>
      </c>
      <c r="E431" s="15">
        <v>1.3035E10</v>
      </c>
      <c r="F431" s="15">
        <v>1.5125E10</v>
      </c>
    </row>
    <row r="432">
      <c r="A432" s="5" t="str">
        <f t="shared" si="1"/>
        <v>Canada-The Americas2001</v>
      </c>
      <c r="B432" s="5" t="s">
        <v>83</v>
      </c>
      <c r="C432" s="17" t="s">
        <v>112</v>
      </c>
      <c r="D432" s="10" t="s">
        <v>63</v>
      </c>
      <c r="E432" s="15">
        <v>1.268E10</v>
      </c>
      <c r="F432" s="15">
        <v>1.4634E10</v>
      </c>
    </row>
    <row r="433">
      <c r="A433" s="5" t="str">
        <f t="shared" si="1"/>
        <v>Canada-The Americas2002</v>
      </c>
      <c r="B433" s="5" t="s">
        <v>83</v>
      </c>
      <c r="C433" s="17" t="s">
        <v>112</v>
      </c>
      <c r="D433" s="10" t="s">
        <v>64</v>
      </c>
      <c r="E433" s="15">
        <v>1.2744E10</v>
      </c>
      <c r="F433" s="15">
        <v>1.4257E10</v>
      </c>
    </row>
    <row r="434">
      <c r="A434" s="5" t="str">
        <f t="shared" si="1"/>
        <v>Canada-The Americas2003</v>
      </c>
      <c r="B434" s="5" t="s">
        <v>83</v>
      </c>
      <c r="C434" s="17" t="s">
        <v>112</v>
      </c>
      <c r="D434" s="10" t="s">
        <v>65</v>
      </c>
      <c r="E434" s="15">
        <v>1.2236E10</v>
      </c>
      <c r="F434" s="15">
        <v>1.6309E10</v>
      </c>
    </row>
    <row r="435">
      <c r="A435" s="5" t="str">
        <f t="shared" si="1"/>
        <v>Canada-The Americas2004</v>
      </c>
      <c r="B435" s="5" t="s">
        <v>83</v>
      </c>
      <c r="C435" s="17" t="s">
        <v>112</v>
      </c>
      <c r="D435" s="10" t="s">
        <v>66</v>
      </c>
      <c r="E435" s="15">
        <v>1.5135E10</v>
      </c>
      <c r="F435" s="15">
        <v>1.9267E10</v>
      </c>
    </row>
    <row r="436">
      <c r="A436" s="5" t="str">
        <f t="shared" si="1"/>
        <v>Canada-The Americas2005</v>
      </c>
      <c r="B436" s="5" t="s">
        <v>83</v>
      </c>
      <c r="C436" s="17" t="s">
        <v>112</v>
      </c>
      <c r="D436" s="10" t="s">
        <v>67</v>
      </c>
      <c r="E436" s="15">
        <v>1.5887E10</v>
      </c>
      <c r="F436" s="15">
        <v>2.2739E10</v>
      </c>
    </row>
    <row r="437">
      <c r="A437" s="5" t="str">
        <f t="shared" si="1"/>
        <v>Canada-The Americas2006</v>
      </c>
      <c r="B437" s="5" t="s">
        <v>83</v>
      </c>
      <c r="C437" s="17" t="s">
        <v>112</v>
      </c>
      <c r="D437" s="10" t="s">
        <v>68</v>
      </c>
      <c r="E437" s="15">
        <v>1.6837E10</v>
      </c>
      <c r="F437" s="15">
        <v>2.6067E10</v>
      </c>
    </row>
    <row r="438">
      <c r="A438" s="5" t="str">
        <f t="shared" si="1"/>
        <v>Canada-The Americas2007</v>
      </c>
      <c r="B438" s="5" t="s">
        <v>83</v>
      </c>
      <c r="C438" s="17" t="s">
        <v>112</v>
      </c>
      <c r="D438" s="10" t="s">
        <v>69</v>
      </c>
      <c r="E438" s="15">
        <v>1.7961E10</v>
      </c>
      <c r="F438" s="15">
        <v>3.1099E10</v>
      </c>
    </row>
    <row r="439">
      <c r="A439" s="5" t="str">
        <f t="shared" si="1"/>
        <v>Canada-The Americas2008</v>
      </c>
      <c r="B439" s="5" t="s">
        <v>83</v>
      </c>
      <c r="C439" s="17" t="s">
        <v>112</v>
      </c>
      <c r="D439" s="10" t="s">
        <v>70</v>
      </c>
      <c r="E439" s="15">
        <v>1.8191E10</v>
      </c>
      <c r="F439" s="15">
        <v>3.3844E10</v>
      </c>
    </row>
    <row r="440">
      <c r="A440" s="5" t="str">
        <f t="shared" si="1"/>
        <v>Canada-The Americas2009</v>
      </c>
      <c r="B440" s="5" t="s">
        <v>83</v>
      </c>
      <c r="C440" s="17" t="s">
        <v>112</v>
      </c>
      <c r="D440" s="10" t="s">
        <v>71</v>
      </c>
      <c r="E440" s="15">
        <v>1.5568E10</v>
      </c>
      <c r="F440" s="15">
        <v>3.0065E10</v>
      </c>
    </row>
    <row r="441">
      <c r="A441" s="5" t="str">
        <f t="shared" si="1"/>
        <v>Canada-The Americas2010</v>
      </c>
      <c r="B441" s="5" t="s">
        <v>83</v>
      </c>
      <c r="C441" s="17" t="s">
        <v>112</v>
      </c>
      <c r="D441" s="10" t="s">
        <v>72</v>
      </c>
      <c r="E441" s="15">
        <v>1.8438E10</v>
      </c>
      <c r="F441" s="15">
        <v>3.6975E10</v>
      </c>
    </row>
    <row r="442">
      <c r="A442" s="5" t="str">
        <f t="shared" si="1"/>
        <v>Canada-The Americas2011</v>
      </c>
      <c r="B442" s="5" t="s">
        <v>83</v>
      </c>
      <c r="C442" s="17" t="s">
        <v>112</v>
      </c>
      <c r="D442" s="10" t="s">
        <v>73</v>
      </c>
      <c r="E442" s="15">
        <v>1.9989E10</v>
      </c>
      <c r="F442" s="15">
        <v>4.1234E10</v>
      </c>
    </row>
    <row r="443">
      <c r="A443" s="5" t="str">
        <f t="shared" si="1"/>
        <v>Canada-The Americas2012</v>
      </c>
      <c r="B443" s="5" t="s">
        <v>83</v>
      </c>
      <c r="C443" s="17" t="s">
        <v>112</v>
      </c>
      <c r="D443" s="10" t="s">
        <v>74</v>
      </c>
      <c r="E443" s="15">
        <v>2.0696E10</v>
      </c>
      <c r="F443" s="15">
        <v>4.301E10</v>
      </c>
    </row>
    <row r="444">
      <c r="A444" s="5" t="str">
        <f t="shared" si="1"/>
        <v>Cayman Islands-The Americas2000</v>
      </c>
      <c r="B444" s="5" t="s">
        <v>83</v>
      </c>
      <c r="C444" s="17" t="s">
        <v>113</v>
      </c>
      <c r="D444" s="10" t="s">
        <v>62</v>
      </c>
      <c r="E444" s="15">
        <v>5.59E8</v>
      </c>
      <c r="F444" s="11"/>
    </row>
    <row r="445">
      <c r="A445" s="5" t="str">
        <f t="shared" si="1"/>
        <v>Cayman Islands-The Americas2001</v>
      </c>
      <c r="B445" s="5" t="s">
        <v>83</v>
      </c>
      <c r="C445" s="17" t="s">
        <v>113</v>
      </c>
      <c r="D445" s="10" t="s">
        <v>63</v>
      </c>
      <c r="E445" s="15">
        <v>5.85E8</v>
      </c>
      <c r="F445" s="11"/>
    </row>
    <row r="446">
      <c r="A446" s="5" t="str">
        <f t="shared" si="1"/>
        <v>Cayman Islands-The Americas2002</v>
      </c>
      <c r="B446" s="5" t="s">
        <v>83</v>
      </c>
      <c r="C446" s="17" t="s">
        <v>113</v>
      </c>
      <c r="D446" s="10" t="s">
        <v>64</v>
      </c>
      <c r="E446" s="15">
        <v>6.07E8</v>
      </c>
      <c r="F446" s="11"/>
    </row>
    <row r="447">
      <c r="A447" s="5" t="str">
        <f t="shared" si="1"/>
        <v>Cayman Islands-The Americas2003</v>
      </c>
      <c r="B447" s="5" t="s">
        <v>83</v>
      </c>
      <c r="C447" s="17" t="s">
        <v>113</v>
      </c>
      <c r="D447" s="10" t="s">
        <v>65</v>
      </c>
      <c r="E447" s="15">
        <v>5.18E8</v>
      </c>
      <c r="F447" s="11"/>
    </row>
    <row r="448">
      <c r="A448" s="5" t="str">
        <f t="shared" si="1"/>
        <v>Cayman Islands-The Americas2004</v>
      </c>
      <c r="B448" s="5" t="s">
        <v>83</v>
      </c>
      <c r="C448" s="17" t="s">
        <v>113</v>
      </c>
      <c r="D448" s="10" t="s">
        <v>66</v>
      </c>
      <c r="E448" s="15">
        <v>5.23E8</v>
      </c>
      <c r="F448" s="11"/>
    </row>
    <row r="449">
      <c r="A449" s="5" t="str">
        <f t="shared" si="1"/>
        <v>Cayman Islands-The Americas2005</v>
      </c>
      <c r="B449" s="5" t="s">
        <v>83</v>
      </c>
      <c r="C449" s="17" t="s">
        <v>113</v>
      </c>
      <c r="D449" s="10" t="s">
        <v>67</v>
      </c>
      <c r="E449" s="15">
        <v>3.56E8</v>
      </c>
      <c r="F449" s="11"/>
    </row>
    <row r="450">
      <c r="A450" s="5" t="str">
        <f t="shared" si="1"/>
        <v>Cayman Islands-The Americas2006</v>
      </c>
      <c r="B450" s="5" t="s">
        <v>83</v>
      </c>
      <c r="C450" s="17" t="s">
        <v>113</v>
      </c>
      <c r="D450" s="10" t="s">
        <v>68</v>
      </c>
      <c r="E450" s="15">
        <v>5.09E8</v>
      </c>
      <c r="F450" s="15">
        <v>1.64E8</v>
      </c>
    </row>
    <row r="451">
      <c r="A451" s="5" t="str">
        <f t="shared" si="1"/>
        <v>Cayman Islands-The Americas2007</v>
      </c>
      <c r="B451" s="5" t="s">
        <v>83</v>
      </c>
      <c r="C451" s="17" t="s">
        <v>113</v>
      </c>
      <c r="D451" s="10" t="s">
        <v>69</v>
      </c>
      <c r="E451" s="15">
        <v>4.81E8</v>
      </c>
      <c r="F451" s="15">
        <v>1.32E8</v>
      </c>
    </row>
    <row r="452">
      <c r="A452" s="5" t="str">
        <f t="shared" si="1"/>
        <v>Cayman Islands-The Americas2008</v>
      </c>
      <c r="B452" s="5" t="s">
        <v>83</v>
      </c>
      <c r="C452" s="17" t="s">
        <v>113</v>
      </c>
      <c r="D452" s="10" t="s">
        <v>70</v>
      </c>
      <c r="E452" s="15">
        <v>5.18E8</v>
      </c>
      <c r="F452" s="15">
        <v>1.3E8</v>
      </c>
    </row>
    <row r="453">
      <c r="A453" s="5" t="str">
        <f t="shared" si="1"/>
        <v>Cayman Islands-The Americas2009</v>
      </c>
      <c r="B453" s="5" t="s">
        <v>83</v>
      </c>
      <c r="C453" s="17" t="s">
        <v>113</v>
      </c>
      <c r="D453" s="10" t="s">
        <v>71</v>
      </c>
      <c r="E453" s="15">
        <v>4.58E8</v>
      </c>
      <c r="F453" s="15">
        <v>1.2E8</v>
      </c>
    </row>
    <row r="454">
      <c r="A454" s="5" t="str">
        <f t="shared" si="1"/>
        <v>Cayman Islands-The Americas2010</v>
      </c>
      <c r="B454" s="5" t="s">
        <v>83</v>
      </c>
      <c r="C454" s="17" t="s">
        <v>113</v>
      </c>
      <c r="D454" s="10" t="s">
        <v>72</v>
      </c>
      <c r="E454" s="15">
        <v>4.65E8</v>
      </c>
      <c r="F454" s="15">
        <v>1.29E8</v>
      </c>
    </row>
    <row r="455">
      <c r="A455" s="5" t="str">
        <f t="shared" si="1"/>
        <v>Cayman Islands-The Americas2011</v>
      </c>
      <c r="B455" s="5" t="s">
        <v>83</v>
      </c>
      <c r="C455" s="17" t="s">
        <v>113</v>
      </c>
      <c r="D455" s="10" t="s">
        <v>73</v>
      </c>
      <c r="E455" s="15">
        <v>4.72E8</v>
      </c>
      <c r="F455" s="15">
        <v>1.45E8</v>
      </c>
    </row>
    <row r="456">
      <c r="A456" s="5" t="str">
        <f t="shared" si="1"/>
        <v>Cayman Islands-The Americas2012</v>
      </c>
      <c r="B456" s="5" t="s">
        <v>83</v>
      </c>
      <c r="C456" s="17" t="s">
        <v>113</v>
      </c>
      <c r="D456" s="10" t="s">
        <v>74</v>
      </c>
      <c r="E456" s="15">
        <v>4.72E8</v>
      </c>
      <c r="F456" s="15">
        <v>1.45E8</v>
      </c>
    </row>
    <row r="457">
      <c r="A457" s="5" t="str">
        <f t="shared" si="1"/>
        <v>Central African Republic-Africa2000</v>
      </c>
      <c r="B457" s="5" t="s">
        <v>77</v>
      </c>
      <c r="C457" s="17" t="s">
        <v>114</v>
      </c>
      <c r="D457" s="10" t="s">
        <v>62</v>
      </c>
      <c r="E457" s="15">
        <v>5000000.0</v>
      </c>
      <c r="F457" s="15">
        <v>3.3E7</v>
      </c>
    </row>
    <row r="458">
      <c r="A458" s="5" t="str">
        <f t="shared" si="1"/>
        <v>Central African Republic-Africa2001</v>
      </c>
      <c r="B458" s="5" t="s">
        <v>77</v>
      </c>
      <c r="C458" s="17" t="s">
        <v>114</v>
      </c>
      <c r="D458" s="10" t="s">
        <v>63</v>
      </c>
      <c r="E458" s="15">
        <v>5000000.0</v>
      </c>
      <c r="F458" s="15">
        <v>2.9E7</v>
      </c>
    </row>
    <row r="459">
      <c r="A459" s="5" t="str">
        <f t="shared" si="1"/>
        <v>Central African Republic-Africa2002</v>
      </c>
      <c r="B459" s="5" t="s">
        <v>77</v>
      </c>
      <c r="C459" s="17" t="s">
        <v>114</v>
      </c>
      <c r="D459" s="10" t="s">
        <v>64</v>
      </c>
      <c r="E459" s="15">
        <v>3000000.0</v>
      </c>
      <c r="F459" s="15">
        <v>2.9E7</v>
      </c>
    </row>
    <row r="460">
      <c r="A460" s="5" t="str">
        <f t="shared" si="1"/>
        <v>Central African Republic-Africa2003</v>
      </c>
      <c r="B460" s="5" t="s">
        <v>77</v>
      </c>
      <c r="C460" s="17" t="s">
        <v>114</v>
      </c>
      <c r="D460" s="10" t="s">
        <v>65</v>
      </c>
      <c r="E460" s="15">
        <v>4000000.0</v>
      </c>
      <c r="F460" s="15">
        <v>3.1E7</v>
      </c>
    </row>
    <row r="461">
      <c r="A461" s="5" t="str">
        <f t="shared" si="1"/>
        <v>Central African Republic-Africa2004</v>
      </c>
      <c r="B461" s="5" t="s">
        <v>77</v>
      </c>
      <c r="C461" s="17" t="s">
        <v>114</v>
      </c>
      <c r="D461" s="10" t="s">
        <v>66</v>
      </c>
      <c r="E461" s="15">
        <v>7800000.0</v>
      </c>
      <c r="F461" s="15">
        <v>3.2E7</v>
      </c>
    </row>
    <row r="462">
      <c r="A462" s="5" t="str">
        <f t="shared" si="1"/>
        <v>Central African Republic-Africa2005</v>
      </c>
      <c r="B462" s="5" t="s">
        <v>77</v>
      </c>
      <c r="C462" s="17" t="s">
        <v>114</v>
      </c>
      <c r="D462" s="10" t="s">
        <v>67</v>
      </c>
      <c r="E462" s="15">
        <v>7200000.0</v>
      </c>
      <c r="F462" s="15">
        <v>4.6E7</v>
      </c>
    </row>
    <row r="463">
      <c r="A463" s="5" t="str">
        <f t="shared" si="1"/>
        <v>Central African Republic-Africa2006</v>
      </c>
      <c r="B463" s="5" t="s">
        <v>77</v>
      </c>
      <c r="C463" s="17" t="s">
        <v>114</v>
      </c>
      <c r="D463" s="10" t="s">
        <v>68</v>
      </c>
      <c r="E463" s="15">
        <v>1.02E7</v>
      </c>
      <c r="F463" s="15">
        <v>4.7E7</v>
      </c>
    </row>
    <row r="464">
      <c r="A464" s="5" t="str">
        <f t="shared" si="1"/>
        <v>Central African Republic-Africa2007</v>
      </c>
      <c r="B464" s="5" t="s">
        <v>77</v>
      </c>
      <c r="C464" s="17" t="s">
        <v>114</v>
      </c>
      <c r="D464" s="10" t="s">
        <v>69</v>
      </c>
      <c r="E464" s="15">
        <v>1.08E7</v>
      </c>
      <c r="F464" s="15">
        <v>5.4E7</v>
      </c>
    </row>
    <row r="465">
      <c r="A465" s="5" t="str">
        <f t="shared" si="1"/>
        <v>Central African Republic-Africa2008</v>
      </c>
      <c r="B465" s="5" t="s">
        <v>77</v>
      </c>
      <c r="C465" s="17" t="s">
        <v>114</v>
      </c>
      <c r="D465" s="10" t="s">
        <v>70</v>
      </c>
      <c r="E465" s="15">
        <v>1.18E7</v>
      </c>
      <c r="F465" s="15">
        <v>5.6E7</v>
      </c>
    </row>
    <row r="466">
      <c r="A466" s="5" t="str">
        <f t="shared" si="1"/>
        <v>Central African Republic-Africa2009</v>
      </c>
      <c r="B466" s="5" t="s">
        <v>77</v>
      </c>
      <c r="C466" s="17" t="s">
        <v>114</v>
      </c>
      <c r="D466" s="10" t="s">
        <v>71</v>
      </c>
      <c r="E466" s="15">
        <v>6000000.0</v>
      </c>
      <c r="F466" s="15">
        <v>6.1E7</v>
      </c>
    </row>
    <row r="467">
      <c r="A467" s="5" t="str">
        <f t="shared" si="1"/>
        <v>Central African Republic-Africa2010</v>
      </c>
      <c r="B467" s="5" t="s">
        <v>77</v>
      </c>
      <c r="C467" s="17" t="s">
        <v>114</v>
      </c>
      <c r="D467" s="10" t="s">
        <v>72</v>
      </c>
      <c r="E467" s="15">
        <v>7200000.0</v>
      </c>
      <c r="F467" s="15">
        <v>6.1E7</v>
      </c>
    </row>
    <row r="468">
      <c r="A468" s="5" t="str">
        <f t="shared" si="1"/>
        <v>Central African Republic-Africa2011</v>
      </c>
      <c r="B468" s="5" t="s">
        <v>77</v>
      </c>
      <c r="C468" s="17" t="s">
        <v>114</v>
      </c>
      <c r="D468" s="10" t="s">
        <v>73</v>
      </c>
      <c r="E468" s="15">
        <v>7200000.0</v>
      </c>
      <c r="F468" s="15">
        <v>6.1E7</v>
      </c>
    </row>
    <row r="469">
      <c r="A469" s="5" t="str">
        <f t="shared" si="1"/>
        <v>Central African Republic-Africa2012</v>
      </c>
      <c r="B469" s="5" t="s">
        <v>77</v>
      </c>
      <c r="C469" s="17" t="s">
        <v>114</v>
      </c>
      <c r="D469" s="10" t="s">
        <v>74</v>
      </c>
      <c r="E469" s="15">
        <v>7200000.0</v>
      </c>
      <c r="F469" s="15">
        <v>6.1E7</v>
      </c>
    </row>
    <row r="470">
      <c r="A470" s="5" t="str">
        <f t="shared" si="1"/>
        <v>Chad-Africa2000</v>
      </c>
      <c r="B470" s="5" t="s">
        <v>77</v>
      </c>
      <c r="C470" s="17" t="s">
        <v>115</v>
      </c>
      <c r="D470" s="10" t="s">
        <v>62</v>
      </c>
      <c r="E470" s="15">
        <v>1.4E7</v>
      </c>
      <c r="F470" s="15">
        <v>5.6E7</v>
      </c>
    </row>
    <row r="471">
      <c r="A471" s="5" t="str">
        <f t="shared" si="1"/>
        <v>Chad-Africa2001</v>
      </c>
      <c r="B471" s="5" t="s">
        <v>77</v>
      </c>
      <c r="C471" s="17" t="s">
        <v>115</v>
      </c>
      <c r="D471" s="10" t="s">
        <v>63</v>
      </c>
      <c r="E471" s="15">
        <v>2.3E7</v>
      </c>
      <c r="F471" s="15">
        <v>5.6E7</v>
      </c>
    </row>
    <row r="472">
      <c r="A472" s="5" t="str">
        <f t="shared" si="1"/>
        <v>Chad-Africa2002</v>
      </c>
      <c r="B472" s="5" t="s">
        <v>77</v>
      </c>
      <c r="C472" s="17" t="s">
        <v>115</v>
      </c>
      <c r="D472" s="10" t="s">
        <v>64</v>
      </c>
      <c r="E472" s="15">
        <v>2.5E7</v>
      </c>
      <c r="F472" s="15">
        <v>8.0E7</v>
      </c>
    </row>
    <row r="473">
      <c r="A473" s="5" t="str">
        <f t="shared" si="1"/>
        <v>Chad-Africa2003</v>
      </c>
      <c r="B473" s="5" t="s">
        <v>77</v>
      </c>
      <c r="C473" s="17" t="s">
        <v>115</v>
      </c>
      <c r="D473" s="10" t="s">
        <v>65</v>
      </c>
      <c r="E473" s="15">
        <v>2.5E7</v>
      </c>
      <c r="F473" s="15">
        <v>8.0E7</v>
      </c>
    </row>
    <row r="474">
      <c r="A474" s="5" t="str">
        <f t="shared" si="1"/>
        <v>Chad-Africa2004</v>
      </c>
      <c r="B474" s="5" t="s">
        <v>77</v>
      </c>
      <c r="C474" s="17" t="s">
        <v>115</v>
      </c>
      <c r="D474" s="10" t="s">
        <v>66</v>
      </c>
      <c r="E474" s="15">
        <v>2.5E7</v>
      </c>
      <c r="F474" s="15">
        <v>8.0E7</v>
      </c>
    </row>
    <row r="475">
      <c r="A475" s="5" t="str">
        <f t="shared" si="1"/>
        <v>Chad-Africa2005</v>
      </c>
      <c r="B475" s="5" t="s">
        <v>77</v>
      </c>
      <c r="C475" s="17" t="s">
        <v>115</v>
      </c>
      <c r="D475" s="10" t="s">
        <v>67</v>
      </c>
      <c r="E475" s="15">
        <v>2.5E7</v>
      </c>
      <c r="F475" s="15">
        <v>8.0E7</v>
      </c>
    </row>
    <row r="476">
      <c r="A476" s="5" t="str">
        <f t="shared" si="1"/>
        <v>Chad-Africa2006</v>
      </c>
      <c r="B476" s="5" t="s">
        <v>77</v>
      </c>
      <c r="C476" s="17" t="s">
        <v>115</v>
      </c>
      <c r="D476" s="10" t="s">
        <v>68</v>
      </c>
      <c r="E476" s="15">
        <v>2.5E7</v>
      </c>
      <c r="F476" s="15">
        <v>8.0E7</v>
      </c>
    </row>
    <row r="477">
      <c r="A477" s="5" t="str">
        <f t="shared" si="1"/>
        <v>Chad-Africa2007</v>
      </c>
      <c r="B477" s="5" t="s">
        <v>77</v>
      </c>
      <c r="C477" s="17" t="s">
        <v>115</v>
      </c>
      <c r="D477" s="10" t="s">
        <v>69</v>
      </c>
      <c r="E477" s="15">
        <v>2.5E7</v>
      </c>
      <c r="F477" s="15">
        <v>8.0E7</v>
      </c>
    </row>
    <row r="478">
      <c r="A478" s="5" t="str">
        <f t="shared" si="1"/>
        <v>Chad-Africa2008</v>
      </c>
      <c r="B478" s="5" t="s">
        <v>77</v>
      </c>
      <c r="C478" s="17" t="s">
        <v>115</v>
      </c>
      <c r="D478" s="10" t="s">
        <v>70</v>
      </c>
      <c r="E478" s="15">
        <v>2.5E7</v>
      </c>
      <c r="F478" s="15">
        <v>8.0E7</v>
      </c>
    </row>
    <row r="479">
      <c r="A479" s="5" t="str">
        <f t="shared" si="1"/>
        <v>Chad-Africa2009</v>
      </c>
      <c r="B479" s="5" t="s">
        <v>77</v>
      </c>
      <c r="C479" s="17" t="s">
        <v>115</v>
      </c>
      <c r="D479" s="10" t="s">
        <v>71</v>
      </c>
      <c r="E479" s="15">
        <v>2.5E7</v>
      </c>
      <c r="F479" s="15">
        <v>8.0E7</v>
      </c>
    </row>
    <row r="480">
      <c r="A480" s="5" t="str">
        <f t="shared" si="1"/>
        <v>Chad-Africa2010</v>
      </c>
      <c r="B480" s="5" t="s">
        <v>77</v>
      </c>
      <c r="C480" s="17" t="s">
        <v>115</v>
      </c>
      <c r="D480" s="10" t="s">
        <v>72</v>
      </c>
      <c r="E480" s="15">
        <v>2.5E7</v>
      </c>
      <c r="F480" s="15">
        <v>8.0E7</v>
      </c>
    </row>
    <row r="481">
      <c r="A481" s="5" t="str">
        <f t="shared" si="1"/>
        <v>Chad-Africa2011</v>
      </c>
      <c r="B481" s="5" t="s">
        <v>77</v>
      </c>
      <c r="C481" s="17" t="s">
        <v>115</v>
      </c>
      <c r="D481" s="10" t="s">
        <v>73</v>
      </c>
      <c r="E481" s="15">
        <v>2.5E7</v>
      </c>
      <c r="F481" s="15">
        <v>8.0E7</v>
      </c>
    </row>
    <row r="482">
      <c r="A482" s="5" t="str">
        <f t="shared" si="1"/>
        <v>Chad-Africa2012</v>
      </c>
      <c r="B482" s="5" t="s">
        <v>77</v>
      </c>
      <c r="C482" s="17" t="s">
        <v>115</v>
      </c>
      <c r="D482" s="10" t="s">
        <v>74</v>
      </c>
      <c r="E482" s="15">
        <v>2.5E7</v>
      </c>
      <c r="F482" s="15">
        <v>8.0E7</v>
      </c>
    </row>
    <row r="483">
      <c r="A483" s="5" t="str">
        <f t="shared" si="1"/>
        <v>Chile-The Americas2000</v>
      </c>
      <c r="B483" s="5" t="s">
        <v>83</v>
      </c>
      <c r="C483" s="17" t="s">
        <v>116</v>
      </c>
      <c r="D483" s="10" t="s">
        <v>62</v>
      </c>
      <c r="E483" s="15">
        <v>1.179E9</v>
      </c>
      <c r="F483" s="15">
        <v>9.04E8</v>
      </c>
    </row>
    <row r="484">
      <c r="A484" s="5" t="str">
        <f t="shared" si="1"/>
        <v>Chile-The Americas2001</v>
      </c>
      <c r="B484" s="5" t="s">
        <v>83</v>
      </c>
      <c r="C484" s="17" t="s">
        <v>116</v>
      </c>
      <c r="D484" s="10" t="s">
        <v>63</v>
      </c>
      <c r="E484" s="15">
        <v>1.184E9</v>
      </c>
      <c r="F484" s="15">
        <v>9.39E8</v>
      </c>
    </row>
    <row r="485">
      <c r="A485" s="5" t="str">
        <f t="shared" si="1"/>
        <v>Chile-The Americas2002</v>
      </c>
      <c r="B485" s="5" t="s">
        <v>83</v>
      </c>
      <c r="C485" s="17" t="s">
        <v>116</v>
      </c>
      <c r="D485" s="10" t="s">
        <v>64</v>
      </c>
      <c r="E485" s="15">
        <v>1.221E9</v>
      </c>
      <c r="F485" s="15">
        <v>9.32E8</v>
      </c>
    </row>
    <row r="486">
      <c r="A486" s="5" t="str">
        <f t="shared" si="1"/>
        <v>Chile-The Americas2003</v>
      </c>
      <c r="B486" s="5" t="s">
        <v>83</v>
      </c>
      <c r="C486" s="17" t="s">
        <v>116</v>
      </c>
      <c r="D486" s="10" t="s">
        <v>65</v>
      </c>
      <c r="E486" s="15">
        <v>1.309E9</v>
      </c>
      <c r="F486" s="15">
        <v>1.109E9</v>
      </c>
    </row>
    <row r="487">
      <c r="A487" s="5" t="str">
        <f t="shared" si="1"/>
        <v>Chile-The Americas2004</v>
      </c>
      <c r="B487" s="5" t="s">
        <v>83</v>
      </c>
      <c r="C487" s="17" t="s">
        <v>116</v>
      </c>
      <c r="D487" s="10" t="s">
        <v>66</v>
      </c>
      <c r="E487" s="15">
        <v>1.571E9</v>
      </c>
      <c r="F487" s="15">
        <v>1.251E9</v>
      </c>
    </row>
    <row r="488">
      <c r="A488" s="5" t="str">
        <f t="shared" si="1"/>
        <v>Chile-The Americas2005</v>
      </c>
      <c r="B488" s="5" t="s">
        <v>83</v>
      </c>
      <c r="C488" s="17" t="s">
        <v>116</v>
      </c>
      <c r="D488" s="10" t="s">
        <v>67</v>
      </c>
      <c r="E488" s="15">
        <v>1.682E9</v>
      </c>
      <c r="F488" s="15">
        <v>1.355E9</v>
      </c>
    </row>
    <row r="489">
      <c r="A489" s="5" t="str">
        <f t="shared" si="1"/>
        <v>Chile-The Americas2006</v>
      </c>
      <c r="B489" s="5" t="s">
        <v>83</v>
      </c>
      <c r="C489" s="17" t="s">
        <v>116</v>
      </c>
      <c r="D489" s="10" t="s">
        <v>68</v>
      </c>
      <c r="E489" s="15">
        <v>1.891E9</v>
      </c>
      <c r="F489" s="15">
        <v>1.573E9</v>
      </c>
    </row>
    <row r="490">
      <c r="A490" s="5" t="str">
        <f t="shared" si="1"/>
        <v>Chile-The Americas2007</v>
      </c>
      <c r="B490" s="5" t="s">
        <v>83</v>
      </c>
      <c r="C490" s="17" t="s">
        <v>116</v>
      </c>
      <c r="D490" s="10" t="s">
        <v>69</v>
      </c>
      <c r="E490" s="15">
        <v>2.226E9</v>
      </c>
      <c r="F490" s="15">
        <v>2.042E9</v>
      </c>
    </row>
    <row r="491">
      <c r="A491" s="5" t="str">
        <f t="shared" si="1"/>
        <v>Chile-The Americas2008</v>
      </c>
      <c r="B491" s="5" t="s">
        <v>83</v>
      </c>
      <c r="C491" s="17" t="s">
        <v>116</v>
      </c>
      <c r="D491" s="10" t="s">
        <v>70</v>
      </c>
      <c r="E491" s="15">
        <v>2.537E9</v>
      </c>
      <c r="F491" s="15">
        <v>1.789E9</v>
      </c>
    </row>
    <row r="492">
      <c r="A492" s="5" t="str">
        <f t="shared" si="1"/>
        <v>Chile-The Americas2009</v>
      </c>
      <c r="B492" s="5" t="s">
        <v>83</v>
      </c>
      <c r="C492" s="17" t="s">
        <v>116</v>
      </c>
      <c r="D492" s="10" t="s">
        <v>71</v>
      </c>
      <c r="E492" s="15">
        <v>2.35E9</v>
      </c>
      <c r="F492" s="15">
        <v>1.504E9</v>
      </c>
    </row>
    <row r="493">
      <c r="A493" s="5" t="str">
        <f t="shared" si="1"/>
        <v>Chile-The Americas2010</v>
      </c>
      <c r="B493" s="5" t="s">
        <v>83</v>
      </c>
      <c r="C493" s="17" t="s">
        <v>116</v>
      </c>
      <c r="D493" s="10" t="s">
        <v>72</v>
      </c>
      <c r="E493" s="15">
        <v>2.422E9</v>
      </c>
      <c r="F493" s="15">
        <v>1.808E9</v>
      </c>
    </row>
    <row r="494">
      <c r="A494" s="5" t="str">
        <f t="shared" si="1"/>
        <v>Chile-The Americas2011</v>
      </c>
      <c r="B494" s="5" t="s">
        <v>83</v>
      </c>
      <c r="C494" s="17" t="s">
        <v>116</v>
      </c>
      <c r="D494" s="10" t="s">
        <v>73</v>
      </c>
      <c r="E494" s="15">
        <v>2.751E9</v>
      </c>
      <c r="F494" s="15">
        <v>2.047E9</v>
      </c>
    </row>
    <row r="495">
      <c r="A495" s="5" t="str">
        <f t="shared" si="1"/>
        <v>Chile-The Americas2012</v>
      </c>
      <c r="B495" s="5" t="s">
        <v>83</v>
      </c>
      <c r="C495" s="17" t="s">
        <v>116</v>
      </c>
      <c r="D495" s="10" t="s">
        <v>74</v>
      </c>
      <c r="E495" s="15">
        <v>3.18E9</v>
      </c>
      <c r="F495" s="15">
        <v>2.348E9</v>
      </c>
    </row>
    <row r="496">
      <c r="A496" s="5" t="str">
        <f t="shared" si="1"/>
        <v>China-Asia2000</v>
      </c>
      <c r="B496" s="5" t="s">
        <v>60</v>
      </c>
      <c r="C496" s="17" t="s">
        <v>117</v>
      </c>
      <c r="D496" s="10" t="s">
        <v>62</v>
      </c>
      <c r="E496" s="15">
        <v>1.7318E10</v>
      </c>
      <c r="F496" s="15">
        <v>1.4169E10</v>
      </c>
    </row>
    <row r="497">
      <c r="A497" s="5" t="str">
        <f t="shared" si="1"/>
        <v>China-Asia2001</v>
      </c>
      <c r="B497" s="5" t="s">
        <v>60</v>
      </c>
      <c r="C497" s="17" t="s">
        <v>117</v>
      </c>
      <c r="D497" s="10" t="s">
        <v>63</v>
      </c>
      <c r="E497" s="15">
        <v>1.9006E10</v>
      </c>
      <c r="F497" s="15">
        <v>1.4992E10</v>
      </c>
    </row>
    <row r="498">
      <c r="A498" s="5" t="str">
        <f t="shared" si="1"/>
        <v>China-Asia2002</v>
      </c>
      <c r="B498" s="5" t="s">
        <v>60</v>
      </c>
      <c r="C498" s="17" t="s">
        <v>117</v>
      </c>
      <c r="D498" s="10" t="s">
        <v>64</v>
      </c>
      <c r="E498" s="15">
        <v>2.1742E10</v>
      </c>
      <c r="F498" s="15">
        <v>1.6759E10</v>
      </c>
    </row>
    <row r="499">
      <c r="A499" s="5" t="str">
        <f t="shared" si="1"/>
        <v>China-Asia2003</v>
      </c>
      <c r="B499" s="5" t="s">
        <v>60</v>
      </c>
      <c r="C499" s="17" t="s">
        <v>117</v>
      </c>
      <c r="D499" s="10" t="s">
        <v>65</v>
      </c>
      <c r="E499" s="15">
        <v>1.8707E10</v>
      </c>
      <c r="F499" s="15">
        <v>1.6716E10</v>
      </c>
    </row>
    <row r="500">
      <c r="A500" s="5" t="str">
        <f t="shared" si="1"/>
        <v>China-Asia2004</v>
      </c>
      <c r="B500" s="5" t="s">
        <v>60</v>
      </c>
      <c r="C500" s="17" t="s">
        <v>117</v>
      </c>
      <c r="D500" s="10" t="s">
        <v>66</v>
      </c>
      <c r="E500" s="15">
        <v>2.7755E10</v>
      </c>
      <c r="F500" s="15">
        <v>2.136E10</v>
      </c>
    </row>
    <row r="501">
      <c r="A501" s="5" t="str">
        <f t="shared" si="1"/>
        <v>China-Asia2005</v>
      </c>
      <c r="B501" s="5" t="s">
        <v>60</v>
      </c>
      <c r="C501" s="17" t="s">
        <v>117</v>
      </c>
      <c r="D501" s="10" t="s">
        <v>67</v>
      </c>
      <c r="E501" s="15">
        <v>3.1842E10</v>
      </c>
      <c r="F501" s="15">
        <v>2.4721E10</v>
      </c>
    </row>
    <row r="502">
      <c r="A502" s="5" t="str">
        <f t="shared" si="1"/>
        <v>China-Asia2006</v>
      </c>
      <c r="B502" s="5" t="s">
        <v>60</v>
      </c>
      <c r="C502" s="17" t="s">
        <v>117</v>
      </c>
      <c r="D502" s="10" t="s">
        <v>68</v>
      </c>
      <c r="E502" s="15">
        <v>3.7132E10</v>
      </c>
      <c r="F502" s="15">
        <v>2.8242E10</v>
      </c>
    </row>
    <row r="503">
      <c r="A503" s="5" t="str">
        <f t="shared" si="1"/>
        <v>China-Asia2007</v>
      </c>
      <c r="B503" s="5" t="s">
        <v>60</v>
      </c>
      <c r="C503" s="17" t="s">
        <v>117</v>
      </c>
      <c r="D503" s="10" t="s">
        <v>69</v>
      </c>
      <c r="E503" s="15">
        <v>4.1126E10</v>
      </c>
      <c r="F503" s="15">
        <v>3.3269E10</v>
      </c>
    </row>
    <row r="504">
      <c r="A504" s="5" t="str">
        <f t="shared" si="1"/>
        <v>China-Asia2008</v>
      </c>
      <c r="B504" s="5" t="s">
        <v>60</v>
      </c>
      <c r="C504" s="17" t="s">
        <v>117</v>
      </c>
      <c r="D504" s="10" t="s">
        <v>70</v>
      </c>
      <c r="E504" s="15">
        <v>4.413E10</v>
      </c>
      <c r="F504" s="15">
        <v>4.0987E10</v>
      </c>
    </row>
    <row r="505">
      <c r="A505" s="5" t="str">
        <f t="shared" si="1"/>
        <v>China-Asia2009</v>
      </c>
      <c r="B505" s="5" t="s">
        <v>60</v>
      </c>
      <c r="C505" s="17" t="s">
        <v>117</v>
      </c>
      <c r="D505" s="10" t="s">
        <v>71</v>
      </c>
      <c r="E505" s="15">
        <v>4.2632E10</v>
      </c>
      <c r="F505" s="15">
        <v>4.7108E10</v>
      </c>
    </row>
    <row r="506">
      <c r="A506" s="5" t="str">
        <f t="shared" si="1"/>
        <v>China-Asia2010</v>
      </c>
      <c r="B506" s="5" t="s">
        <v>60</v>
      </c>
      <c r="C506" s="17" t="s">
        <v>117</v>
      </c>
      <c r="D506" s="10" t="s">
        <v>72</v>
      </c>
      <c r="E506" s="15">
        <v>5.0154E10</v>
      </c>
      <c r="F506" s="15">
        <v>5.984E10</v>
      </c>
    </row>
    <row r="507">
      <c r="A507" s="5" t="str">
        <f t="shared" si="1"/>
        <v>China-Asia2011</v>
      </c>
      <c r="B507" s="5" t="s">
        <v>60</v>
      </c>
      <c r="C507" s="17" t="s">
        <v>117</v>
      </c>
      <c r="D507" s="10" t="s">
        <v>73</v>
      </c>
      <c r="E507" s="15">
        <v>5.3313E10</v>
      </c>
      <c r="F507" s="15">
        <v>7.901E10</v>
      </c>
    </row>
    <row r="508">
      <c r="A508" s="5" t="str">
        <f t="shared" si="1"/>
        <v>China-Asia2012</v>
      </c>
      <c r="B508" s="5" t="s">
        <v>60</v>
      </c>
      <c r="C508" s="17" t="s">
        <v>117</v>
      </c>
      <c r="D508" s="10" t="s">
        <v>74</v>
      </c>
      <c r="E508" s="15">
        <v>5.4937E10</v>
      </c>
      <c r="F508" s="15">
        <v>7.901E10</v>
      </c>
    </row>
    <row r="509">
      <c r="A509" s="5" t="str">
        <f t="shared" si="1"/>
        <v>Colombia-The Americas2000</v>
      </c>
      <c r="B509" s="5" t="s">
        <v>83</v>
      </c>
      <c r="C509" s="17" t="s">
        <v>118</v>
      </c>
      <c r="D509" s="10" t="s">
        <v>62</v>
      </c>
      <c r="E509" s="15">
        <v>1.313E9</v>
      </c>
      <c r="F509" s="15">
        <v>1.452E9</v>
      </c>
    </row>
    <row r="510">
      <c r="A510" s="5" t="str">
        <f t="shared" si="1"/>
        <v>Colombia-The Americas2001</v>
      </c>
      <c r="B510" s="5" t="s">
        <v>83</v>
      </c>
      <c r="C510" s="17" t="s">
        <v>118</v>
      </c>
      <c r="D510" s="10" t="s">
        <v>63</v>
      </c>
      <c r="E510" s="15">
        <v>1.483E9</v>
      </c>
      <c r="F510" s="15">
        <v>1.556E9</v>
      </c>
    </row>
    <row r="511">
      <c r="A511" s="5" t="str">
        <f t="shared" si="1"/>
        <v>Colombia-The Americas2002</v>
      </c>
      <c r="B511" s="5" t="s">
        <v>83</v>
      </c>
      <c r="C511" s="17" t="s">
        <v>118</v>
      </c>
      <c r="D511" s="10" t="s">
        <v>64</v>
      </c>
      <c r="E511" s="15">
        <v>1.237E9</v>
      </c>
      <c r="F511" s="15">
        <v>1.355E9</v>
      </c>
    </row>
    <row r="512">
      <c r="A512" s="5" t="str">
        <f t="shared" si="1"/>
        <v>Colombia-The Americas2003</v>
      </c>
      <c r="B512" s="5" t="s">
        <v>83</v>
      </c>
      <c r="C512" s="17" t="s">
        <v>118</v>
      </c>
      <c r="D512" s="10" t="s">
        <v>65</v>
      </c>
      <c r="E512" s="15">
        <v>1.191E9</v>
      </c>
      <c r="F512" s="15">
        <v>1.349E9</v>
      </c>
    </row>
    <row r="513">
      <c r="A513" s="5" t="str">
        <f t="shared" si="1"/>
        <v>Colombia-The Americas2004</v>
      </c>
      <c r="B513" s="5" t="s">
        <v>83</v>
      </c>
      <c r="C513" s="17" t="s">
        <v>118</v>
      </c>
      <c r="D513" s="10" t="s">
        <v>66</v>
      </c>
      <c r="E513" s="15">
        <v>1.369E9</v>
      </c>
      <c r="F513" s="15">
        <v>1.469E9</v>
      </c>
    </row>
    <row r="514">
      <c r="A514" s="5" t="str">
        <f t="shared" si="1"/>
        <v>Colombia-The Americas2005</v>
      </c>
      <c r="B514" s="5" t="s">
        <v>83</v>
      </c>
      <c r="C514" s="17" t="s">
        <v>118</v>
      </c>
      <c r="D514" s="10" t="s">
        <v>67</v>
      </c>
      <c r="E514" s="15">
        <v>1.574E9</v>
      </c>
      <c r="F514" s="15">
        <v>1.565E9</v>
      </c>
    </row>
    <row r="515">
      <c r="A515" s="5" t="str">
        <f t="shared" si="1"/>
        <v>Colombia-The Americas2006</v>
      </c>
      <c r="B515" s="5" t="s">
        <v>83</v>
      </c>
      <c r="C515" s="17" t="s">
        <v>118</v>
      </c>
      <c r="D515" s="10" t="s">
        <v>68</v>
      </c>
      <c r="E515" s="15">
        <v>2.009E9</v>
      </c>
      <c r="F515" s="15">
        <v>1.799E9</v>
      </c>
    </row>
    <row r="516">
      <c r="A516" s="5" t="str">
        <f t="shared" si="1"/>
        <v>Colombia-The Americas2007</v>
      </c>
      <c r="B516" s="5" t="s">
        <v>83</v>
      </c>
      <c r="C516" s="17" t="s">
        <v>118</v>
      </c>
      <c r="D516" s="10" t="s">
        <v>69</v>
      </c>
      <c r="E516" s="15">
        <v>2.262E9</v>
      </c>
      <c r="F516" s="15">
        <v>2.093E9</v>
      </c>
    </row>
    <row r="517">
      <c r="A517" s="5" t="str">
        <f t="shared" si="1"/>
        <v>Colombia-The Americas2008</v>
      </c>
      <c r="B517" s="5" t="s">
        <v>83</v>
      </c>
      <c r="C517" s="17" t="s">
        <v>118</v>
      </c>
      <c r="D517" s="10" t="s">
        <v>70</v>
      </c>
      <c r="E517" s="15">
        <v>2.438E9</v>
      </c>
      <c r="F517" s="15">
        <v>2.337E9</v>
      </c>
    </row>
    <row r="518">
      <c r="A518" s="5" t="str">
        <f t="shared" si="1"/>
        <v>Colombia-The Americas2009</v>
      </c>
      <c r="B518" s="5" t="s">
        <v>83</v>
      </c>
      <c r="C518" s="17" t="s">
        <v>118</v>
      </c>
      <c r="D518" s="10" t="s">
        <v>71</v>
      </c>
      <c r="E518" s="15">
        <v>2.609E9</v>
      </c>
      <c r="F518" s="15">
        <v>2.301E9</v>
      </c>
    </row>
    <row r="519">
      <c r="A519" s="5" t="str">
        <f t="shared" si="1"/>
        <v>Colombia-The Americas2010</v>
      </c>
      <c r="B519" s="5" t="s">
        <v>83</v>
      </c>
      <c r="C519" s="17" t="s">
        <v>118</v>
      </c>
      <c r="D519" s="10" t="s">
        <v>72</v>
      </c>
      <c r="E519" s="15">
        <v>2.727E9</v>
      </c>
      <c r="F519" s="15">
        <v>2.373E9</v>
      </c>
    </row>
    <row r="520">
      <c r="A520" s="5" t="str">
        <f t="shared" si="1"/>
        <v>Colombia-The Americas2011</v>
      </c>
      <c r="B520" s="5" t="s">
        <v>83</v>
      </c>
      <c r="C520" s="17" t="s">
        <v>118</v>
      </c>
      <c r="D520" s="10" t="s">
        <v>73</v>
      </c>
      <c r="E520" s="15">
        <v>2.992E9</v>
      </c>
      <c r="F520" s="15">
        <v>2.842E9</v>
      </c>
    </row>
    <row r="521">
      <c r="A521" s="5" t="str">
        <f t="shared" si="1"/>
        <v>Colombia-The Americas2012</v>
      </c>
      <c r="B521" s="5" t="s">
        <v>83</v>
      </c>
      <c r="C521" s="17" t="s">
        <v>118</v>
      </c>
      <c r="D521" s="10" t="s">
        <v>74</v>
      </c>
      <c r="E521" s="15">
        <v>3.257E9</v>
      </c>
      <c r="F521" s="15">
        <v>3.364E9</v>
      </c>
    </row>
    <row r="522">
      <c r="A522" s="5" t="str">
        <f t="shared" si="1"/>
        <v>Comoros-Africa2000</v>
      </c>
      <c r="B522" s="5" t="s">
        <v>77</v>
      </c>
      <c r="C522" s="17" t="s">
        <v>119</v>
      </c>
      <c r="D522" s="10" t="s">
        <v>62</v>
      </c>
      <c r="E522" s="15">
        <v>1.5E7</v>
      </c>
      <c r="F522" s="11"/>
    </row>
    <row r="523">
      <c r="A523" s="5" t="str">
        <f t="shared" si="1"/>
        <v>Comoros-Africa2001</v>
      </c>
      <c r="B523" s="5" t="s">
        <v>77</v>
      </c>
      <c r="C523" s="17" t="s">
        <v>119</v>
      </c>
      <c r="D523" s="10" t="s">
        <v>63</v>
      </c>
      <c r="E523" s="15">
        <v>9000000.0</v>
      </c>
      <c r="F523" s="11"/>
    </row>
    <row r="524">
      <c r="A524" s="5" t="str">
        <f t="shared" si="1"/>
        <v>Comoros-Africa2002</v>
      </c>
      <c r="B524" s="5" t="s">
        <v>77</v>
      </c>
      <c r="C524" s="17" t="s">
        <v>119</v>
      </c>
      <c r="D524" s="10" t="s">
        <v>64</v>
      </c>
      <c r="E524" s="15">
        <v>1.1E7</v>
      </c>
      <c r="F524" s="11"/>
    </row>
    <row r="525">
      <c r="A525" s="5" t="str">
        <f t="shared" si="1"/>
        <v>Comoros-Africa2003</v>
      </c>
      <c r="B525" s="5" t="s">
        <v>77</v>
      </c>
      <c r="C525" s="17" t="s">
        <v>119</v>
      </c>
      <c r="D525" s="10" t="s">
        <v>65</v>
      </c>
      <c r="E525" s="15">
        <v>1.6E7</v>
      </c>
      <c r="F525" s="15">
        <v>8000000.0</v>
      </c>
    </row>
    <row r="526">
      <c r="A526" s="5" t="str">
        <f t="shared" si="1"/>
        <v>Comoros-Africa2004</v>
      </c>
      <c r="B526" s="5" t="s">
        <v>77</v>
      </c>
      <c r="C526" s="17" t="s">
        <v>119</v>
      </c>
      <c r="D526" s="10" t="s">
        <v>66</v>
      </c>
      <c r="E526" s="15">
        <v>2.1E7</v>
      </c>
      <c r="F526" s="15">
        <v>9000000.0</v>
      </c>
    </row>
    <row r="527">
      <c r="A527" s="5" t="str">
        <f t="shared" si="1"/>
        <v>Comoros-Africa2005</v>
      </c>
      <c r="B527" s="5" t="s">
        <v>77</v>
      </c>
      <c r="C527" s="17" t="s">
        <v>119</v>
      </c>
      <c r="D527" s="10" t="s">
        <v>67</v>
      </c>
      <c r="E527" s="15">
        <v>2.4E7</v>
      </c>
      <c r="F527" s="15">
        <v>1.0E7</v>
      </c>
    </row>
    <row r="528">
      <c r="A528" s="5" t="str">
        <f t="shared" si="1"/>
        <v>Comoros-Africa2006</v>
      </c>
      <c r="B528" s="5" t="s">
        <v>77</v>
      </c>
      <c r="C528" s="17" t="s">
        <v>119</v>
      </c>
      <c r="D528" s="10" t="s">
        <v>68</v>
      </c>
      <c r="E528" s="15">
        <v>2.7E7</v>
      </c>
      <c r="F528" s="15">
        <v>1.1E7</v>
      </c>
    </row>
    <row r="529">
      <c r="A529" s="5" t="str">
        <f t="shared" si="1"/>
        <v>Comoros-Africa2007</v>
      </c>
      <c r="B529" s="5" t="s">
        <v>77</v>
      </c>
      <c r="C529" s="17" t="s">
        <v>119</v>
      </c>
      <c r="D529" s="10" t="s">
        <v>69</v>
      </c>
      <c r="E529" s="15">
        <v>3.0E7</v>
      </c>
      <c r="F529" s="15">
        <v>1.5E7</v>
      </c>
    </row>
    <row r="530">
      <c r="A530" s="5" t="str">
        <f t="shared" si="1"/>
        <v>Comoros-Africa2008</v>
      </c>
      <c r="B530" s="5" t="s">
        <v>77</v>
      </c>
      <c r="C530" s="17" t="s">
        <v>119</v>
      </c>
      <c r="D530" s="10" t="s">
        <v>70</v>
      </c>
      <c r="E530" s="15">
        <v>3.7E7</v>
      </c>
      <c r="F530" s="15">
        <v>1.5E7</v>
      </c>
    </row>
    <row r="531">
      <c r="A531" s="5" t="str">
        <f t="shared" si="1"/>
        <v>Comoros-Africa2009</v>
      </c>
      <c r="B531" s="5" t="s">
        <v>77</v>
      </c>
      <c r="C531" s="17" t="s">
        <v>119</v>
      </c>
      <c r="D531" s="10" t="s">
        <v>71</v>
      </c>
      <c r="E531" s="15">
        <v>3.2E7</v>
      </c>
      <c r="F531" s="15">
        <v>1.7E7</v>
      </c>
    </row>
    <row r="532">
      <c r="A532" s="5" t="str">
        <f t="shared" si="1"/>
        <v>Comoros-Africa2010</v>
      </c>
      <c r="B532" s="5" t="s">
        <v>77</v>
      </c>
      <c r="C532" s="17" t="s">
        <v>119</v>
      </c>
      <c r="D532" s="10" t="s">
        <v>72</v>
      </c>
      <c r="E532" s="15">
        <v>3.5E7</v>
      </c>
      <c r="F532" s="15">
        <v>1.9E7</v>
      </c>
    </row>
    <row r="533">
      <c r="A533" s="5" t="str">
        <f t="shared" si="1"/>
        <v>Comoros-Africa2011</v>
      </c>
      <c r="B533" s="5" t="s">
        <v>77</v>
      </c>
      <c r="C533" s="17" t="s">
        <v>119</v>
      </c>
      <c r="D533" s="10" t="s">
        <v>73</v>
      </c>
      <c r="E533" s="15">
        <v>4.2E7</v>
      </c>
      <c r="F533" s="15">
        <v>2.0E7</v>
      </c>
    </row>
    <row r="534">
      <c r="A534" s="5" t="str">
        <f t="shared" si="1"/>
        <v>Comoros-Africa2012</v>
      </c>
      <c r="B534" s="5" t="s">
        <v>77</v>
      </c>
      <c r="C534" s="17" t="s">
        <v>119</v>
      </c>
      <c r="D534" s="10" t="s">
        <v>74</v>
      </c>
      <c r="E534" s="15">
        <v>4.2E7</v>
      </c>
      <c r="F534" s="15">
        <v>2.0E7</v>
      </c>
    </row>
    <row r="535">
      <c r="A535" s="5" t="str">
        <f t="shared" si="1"/>
        <v>Congo (Brazzaville)-Africa2000</v>
      </c>
      <c r="B535" s="5" t="s">
        <v>77</v>
      </c>
      <c r="C535" s="17" t="s">
        <v>120</v>
      </c>
      <c r="D535" s="10" t="s">
        <v>62</v>
      </c>
      <c r="E535" s="15">
        <v>1.24E7</v>
      </c>
      <c r="F535" s="15">
        <v>5.9E7</v>
      </c>
    </row>
    <row r="536">
      <c r="A536" s="5" t="str">
        <f t="shared" si="1"/>
        <v>Congo (Brazzaville)-Africa2001</v>
      </c>
      <c r="B536" s="5" t="s">
        <v>77</v>
      </c>
      <c r="C536" s="17" t="s">
        <v>120</v>
      </c>
      <c r="D536" s="10" t="s">
        <v>63</v>
      </c>
      <c r="E536" s="15">
        <v>2.26E7</v>
      </c>
      <c r="F536" s="15">
        <v>8.2E7</v>
      </c>
    </row>
    <row r="537">
      <c r="A537" s="5" t="str">
        <f t="shared" si="1"/>
        <v>Congo (Brazzaville)-Africa2002</v>
      </c>
      <c r="B537" s="5" t="s">
        <v>77</v>
      </c>
      <c r="C537" s="17" t="s">
        <v>120</v>
      </c>
      <c r="D537" s="10" t="s">
        <v>64</v>
      </c>
      <c r="E537" s="15">
        <v>2.56E7</v>
      </c>
      <c r="F537" s="15">
        <v>8.5E7</v>
      </c>
    </row>
    <row r="538">
      <c r="A538" s="5" t="str">
        <f t="shared" si="1"/>
        <v>Congo (Brazzaville)-Africa2003</v>
      </c>
      <c r="B538" s="5" t="s">
        <v>77</v>
      </c>
      <c r="C538" s="17" t="s">
        <v>120</v>
      </c>
      <c r="D538" s="10" t="s">
        <v>65</v>
      </c>
      <c r="E538" s="15">
        <v>3.0E7</v>
      </c>
      <c r="F538" s="15">
        <v>1.18E8</v>
      </c>
    </row>
    <row r="539">
      <c r="A539" s="5" t="str">
        <f t="shared" si="1"/>
        <v>Congo (Brazzaville)-Africa2004</v>
      </c>
      <c r="B539" s="5" t="s">
        <v>77</v>
      </c>
      <c r="C539" s="17" t="s">
        <v>120</v>
      </c>
      <c r="D539" s="10" t="s">
        <v>66</v>
      </c>
      <c r="E539" s="15">
        <v>2.31E7</v>
      </c>
      <c r="F539" s="15">
        <v>1.76E8</v>
      </c>
    </row>
    <row r="540">
      <c r="A540" s="5" t="str">
        <f t="shared" si="1"/>
        <v>Congo (Brazzaville)-Africa2005</v>
      </c>
      <c r="B540" s="5" t="s">
        <v>77</v>
      </c>
      <c r="C540" s="17" t="s">
        <v>120</v>
      </c>
      <c r="D540" s="10" t="s">
        <v>67</v>
      </c>
      <c r="E540" s="15">
        <v>4.0E7</v>
      </c>
      <c r="F540" s="15">
        <v>1.12E8</v>
      </c>
    </row>
    <row r="541">
      <c r="A541" s="5" t="str">
        <f t="shared" si="1"/>
        <v>Congo (Brazzaville)-Africa2006</v>
      </c>
      <c r="B541" s="5" t="s">
        <v>77</v>
      </c>
      <c r="C541" s="17" t="s">
        <v>120</v>
      </c>
      <c r="D541" s="10" t="s">
        <v>68</v>
      </c>
      <c r="E541" s="15">
        <v>4.5E7</v>
      </c>
      <c r="F541" s="15">
        <v>1.32E8</v>
      </c>
    </row>
    <row r="542">
      <c r="A542" s="5" t="str">
        <f t="shared" si="1"/>
        <v>Congo (Brazzaville)-Africa2007</v>
      </c>
      <c r="B542" s="5" t="s">
        <v>77</v>
      </c>
      <c r="C542" s="17" t="s">
        <v>120</v>
      </c>
      <c r="D542" s="10" t="s">
        <v>69</v>
      </c>
      <c r="E542" s="15">
        <v>5.4E7</v>
      </c>
      <c r="F542" s="15">
        <v>1.68E8</v>
      </c>
    </row>
    <row r="543">
      <c r="A543" s="5" t="str">
        <f t="shared" si="1"/>
        <v>Congo (Brazzaville)-Africa2008</v>
      </c>
      <c r="B543" s="5" t="s">
        <v>77</v>
      </c>
      <c r="C543" s="17" t="s">
        <v>120</v>
      </c>
      <c r="D543" s="10" t="s">
        <v>70</v>
      </c>
      <c r="E543" s="15">
        <v>5.4E7</v>
      </c>
      <c r="F543" s="15">
        <v>1.68E8</v>
      </c>
    </row>
    <row r="544">
      <c r="A544" s="5" t="str">
        <f t="shared" si="1"/>
        <v>Congo (Brazzaville)-Africa2009</v>
      </c>
      <c r="B544" s="5" t="s">
        <v>77</v>
      </c>
      <c r="C544" s="17" t="s">
        <v>120</v>
      </c>
      <c r="D544" s="10" t="s">
        <v>71</v>
      </c>
      <c r="E544" s="15">
        <v>5.4E7</v>
      </c>
      <c r="F544" s="15">
        <v>1.68E8</v>
      </c>
    </row>
    <row r="545">
      <c r="A545" s="5" t="str">
        <f t="shared" si="1"/>
        <v>Congo (Brazzaville)-Africa2010</v>
      </c>
      <c r="B545" s="5" t="s">
        <v>77</v>
      </c>
      <c r="C545" s="17" t="s">
        <v>120</v>
      </c>
      <c r="D545" s="10" t="s">
        <v>72</v>
      </c>
      <c r="E545" s="15">
        <v>5.4E7</v>
      </c>
      <c r="F545" s="15">
        <v>1.68E8</v>
      </c>
    </row>
    <row r="546">
      <c r="A546" s="5" t="str">
        <f t="shared" si="1"/>
        <v>Congo (Brazzaville)-Africa2011</v>
      </c>
      <c r="B546" s="5" t="s">
        <v>77</v>
      </c>
      <c r="C546" s="17" t="s">
        <v>120</v>
      </c>
      <c r="D546" s="10" t="s">
        <v>73</v>
      </c>
      <c r="E546" s="15">
        <v>5.4E7</v>
      </c>
      <c r="F546" s="15">
        <v>1.68E8</v>
      </c>
    </row>
    <row r="547">
      <c r="A547" s="5" t="str">
        <f t="shared" si="1"/>
        <v>Congo (Brazzaville)-Africa2012</v>
      </c>
      <c r="B547" s="5" t="s">
        <v>77</v>
      </c>
      <c r="C547" s="17" t="s">
        <v>120</v>
      </c>
      <c r="D547" s="10" t="s">
        <v>74</v>
      </c>
      <c r="E547" s="15">
        <v>5.4E7</v>
      </c>
      <c r="F547" s="15">
        <v>1.68E8</v>
      </c>
    </row>
    <row r="548">
      <c r="A548" s="5" t="str">
        <f t="shared" si="1"/>
        <v>Congo (Kinshasa)-Africa2000</v>
      </c>
      <c r="B548" s="5" t="s">
        <v>77</v>
      </c>
      <c r="C548" s="17" t="s">
        <v>121</v>
      </c>
      <c r="D548" s="10" t="s">
        <v>62</v>
      </c>
      <c r="E548" s="11"/>
      <c r="F548" s="11"/>
    </row>
    <row r="549">
      <c r="A549" s="5" t="str">
        <f t="shared" si="1"/>
        <v>Congo (Kinshasa)-Africa2001</v>
      </c>
      <c r="B549" s="5" t="s">
        <v>77</v>
      </c>
      <c r="C549" s="17" t="s">
        <v>121</v>
      </c>
      <c r="D549" s="10" t="s">
        <v>63</v>
      </c>
      <c r="E549" s="11"/>
      <c r="F549" s="11"/>
    </row>
    <row r="550">
      <c r="A550" s="5" t="str">
        <f t="shared" si="1"/>
        <v>Congo (Kinshasa)-Africa2002</v>
      </c>
      <c r="B550" s="5" t="s">
        <v>77</v>
      </c>
      <c r="C550" s="17" t="s">
        <v>121</v>
      </c>
      <c r="D550" s="10" t="s">
        <v>64</v>
      </c>
      <c r="E550" s="11"/>
      <c r="F550" s="11"/>
    </row>
    <row r="551">
      <c r="A551" s="5" t="str">
        <f t="shared" si="1"/>
        <v>Congo (Kinshasa)-Africa2003</v>
      </c>
      <c r="B551" s="5" t="s">
        <v>77</v>
      </c>
      <c r="C551" s="17" t="s">
        <v>121</v>
      </c>
      <c r="D551" s="10" t="s">
        <v>65</v>
      </c>
      <c r="E551" s="11"/>
      <c r="F551" s="11"/>
    </row>
    <row r="552">
      <c r="A552" s="5" t="str">
        <f t="shared" si="1"/>
        <v>Congo (Kinshasa)-Africa2004</v>
      </c>
      <c r="B552" s="5" t="s">
        <v>77</v>
      </c>
      <c r="C552" s="17" t="s">
        <v>121</v>
      </c>
      <c r="D552" s="10" t="s">
        <v>66</v>
      </c>
      <c r="E552" s="11"/>
      <c r="F552" s="11"/>
    </row>
    <row r="553">
      <c r="A553" s="5" t="str">
        <f t="shared" si="1"/>
        <v>Congo (Kinshasa)-Africa2005</v>
      </c>
      <c r="B553" s="5" t="s">
        <v>77</v>
      </c>
      <c r="C553" s="17" t="s">
        <v>121</v>
      </c>
      <c r="D553" s="10" t="s">
        <v>67</v>
      </c>
      <c r="E553" s="15">
        <v>3200000.0</v>
      </c>
      <c r="F553" s="15">
        <v>5.4E7</v>
      </c>
    </row>
    <row r="554">
      <c r="A554" s="5" t="str">
        <f t="shared" si="1"/>
        <v>Congo (Kinshasa)-Africa2006</v>
      </c>
      <c r="B554" s="5" t="s">
        <v>77</v>
      </c>
      <c r="C554" s="17" t="s">
        <v>121</v>
      </c>
      <c r="D554" s="10" t="s">
        <v>68</v>
      </c>
      <c r="E554" s="15">
        <v>3100000.0</v>
      </c>
      <c r="F554" s="15">
        <v>9.3E7</v>
      </c>
    </row>
    <row r="555">
      <c r="A555" s="5" t="str">
        <f t="shared" si="1"/>
        <v>Congo (Kinshasa)-Africa2007</v>
      </c>
      <c r="B555" s="5" t="s">
        <v>77</v>
      </c>
      <c r="C555" s="17" t="s">
        <v>121</v>
      </c>
      <c r="D555" s="10" t="s">
        <v>69</v>
      </c>
      <c r="E555" s="15">
        <v>700000.0</v>
      </c>
      <c r="F555" s="15">
        <v>1.09E8</v>
      </c>
    </row>
    <row r="556">
      <c r="A556" s="5" t="str">
        <f t="shared" si="1"/>
        <v>Congo (Kinshasa)-Africa2008</v>
      </c>
      <c r="B556" s="5" t="s">
        <v>77</v>
      </c>
      <c r="C556" s="17" t="s">
        <v>121</v>
      </c>
      <c r="D556" s="10" t="s">
        <v>70</v>
      </c>
      <c r="E556" s="15">
        <v>700000.0</v>
      </c>
      <c r="F556" s="15">
        <v>1.27E8</v>
      </c>
    </row>
    <row r="557">
      <c r="A557" s="5" t="str">
        <f t="shared" si="1"/>
        <v>Congo (Kinshasa)-Africa2009</v>
      </c>
      <c r="B557" s="5" t="s">
        <v>77</v>
      </c>
      <c r="C557" s="17" t="s">
        <v>121</v>
      </c>
      <c r="D557" s="10" t="s">
        <v>71</v>
      </c>
      <c r="E557" s="15">
        <v>2.4E7</v>
      </c>
      <c r="F557" s="15">
        <v>1.21E8</v>
      </c>
    </row>
    <row r="558">
      <c r="A558" s="5" t="str">
        <f t="shared" si="1"/>
        <v>Congo (Kinshasa)-Africa2010</v>
      </c>
      <c r="B558" s="5" t="s">
        <v>77</v>
      </c>
      <c r="C558" s="17" t="s">
        <v>121</v>
      </c>
      <c r="D558" s="10" t="s">
        <v>72</v>
      </c>
      <c r="E558" s="15">
        <v>1.07E7</v>
      </c>
      <c r="F558" s="15">
        <v>1.5E8</v>
      </c>
    </row>
    <row r="559">
      <c r="A559" s="5" t="str">
        <f t="shared" si="1"/>
        <v>Congo (Kinshasa)-Africa2011</v>
      </c>
      <c r="B559" s="5" t="s">
        <v>77</v>
      </c>
      <c r="C559" s="17" t="s">
        <v>121</v>
      </c>
      <c r="D559" s="10" t="s">
        <v>73</v>
      </c>
      <c r="E559" s="15">
        <v>1.14E7</v>
      </c>
      <c r="F559" s="15">
        <v>2.98E8</v>
      </c>
    </row>
    <row r="560">
      <c r="A560" s="5" t="str">
        <f t="shared" si="1"/>
        <v>Congo (Kinshasa)-Africa2012</v>
      </c>
      <c r="B560" s="5" t="s">
        <v>77</v>
      </c>
      <c r="C560" s="17" t="s">
        <v>121</v>
      </c>
      <c r="D560" s="10" t="s">
        <v>74</v>
      </c>
      <c r="E560" s="15">
        <v>6900000.0</v>
      </c>
      <c r="F560" s="15">
        <v>1.08E8</v>
      </c>
    </row>
    <row r="561">
      <c r="A561" s="5" t="str">
        <f t="shared" si="1"/>
        <v>Costa Rica-The Americas2000</v>
      </c>
      <c r="B561" s="5" t="s">
        <v>83</v>
      </c>
      <c r="C561" s="17" t="s">
        <v>122</v>
      </c>
      <c r="D561" s="10" t="s">
        <v>62</v>
      </c>
      <c r="E561" s="15">
        <v>1.477E9</v>
      </c>
      <c r="F561" s="15">
        <v>5.51E8</v>
      </c>
    </row>
    <row r="562">
      <c r="A562" s="5" t="str">
        <f t="shared" si="1"/>
        <v>Costa Rica-The Americas2001</v>
      </c>
      <c r="B562" s="5" t="s">
        <v>83</v>
      </c>
      <c r="C562" s="17" t="s">
        <v>122</v>
      </c>
      <c r="D562" s="10" t="s">
        <v>63</v>
      </c>
      <c r="E562" s="15">
        <v>1.339E9</v>
      </c>
      <c r="F562" s="15">
        <v>4.34E8</v>
      </c>
    </row>
    <row r="563">
      <c r="A563" s="5" t="str">
        <f t="shared" si="1"/>
        <v>Costa Rica-The Americas2002</v>
      </c>
      <c r="B563" s="5" t="s">
        <v>83</v>
      </c>
      <c r="C563" s="17" t="s">
        <v>122</v>
      </c>
      <c r="D563" s="10" t="s">
        <v>64</v>
      </c>
      <c r="E563" s="15">
        <v>1.292E9</v>
      </c>
      <c r="F563" s="15">
        <v>4.3E8</v>
      </c>
    </row>
    <row r="564">
      <c r="A564" s="5" t="str">
        <f t="shared" si="1"/>
        <v>Costa Rica-The Americas2003</v>
      </c>
      <c r="B564" s="5" t="s">
        <v>83</v>
      </c>
      <c r="C564" s="17" t="s">
        <v>122</v>
      </c>
      <c r="D564" s="10" t="s">
        <v>65</v>
      </c>
      <c r="E564" s="15">
        <v>1.424E9</v>
      </c>
      <c r="F564" s="15">
        <v>4.34E8</v>
      </c>
    </row>
    <row r="565">
      <c r="A565" s="5" t="str">
        <f t="shared" si="1"/>
        <v>Costa Rica-The Americas2004</v>
      </c>
      <c r="B565" s="5" t="s">
        <v>83</v>
      </c>
      <c r="C565" s="17" t="s">
        <v>122</v>
      </c>
      <c r="D565" s="10" t="s">
        <v>66</v>
      </c>
      <c r="E565" s="15">
        <v>1.586E9</v>
      </c>
      <c r="F565" s="15">
        <v>4.81E8</v>
      </c>
    </row>
    <row r="566">
      <c r="A566" s="5" t="str">
        <f t="shared" si="1"/>
        <v>Costa Rica-The Americas2005</v>
      </c>
      <c r="B566" s="5" t="s">
        <v>83</v>
      </c>
      <c r="C566" s="17" t="s">
        <v>122</v>
      </c>
      <c r="D566" s="10" t="s">
        <v>67</v>
      </c>
      <c r="E566" s="15">
        <v>1.81E9</v>
      </c>
      <c r="F566" s="15">
        <v>5.56E8</v>
      </c>
    </row>
    <row r="567">
      <c r="A567" s="5" t="str">
        <f t="shared" si="1"/>
        <v>Costa Rica-The Americas2006</v>
      </c>
      <c r="B567" s="5" t="s">
        <v>83</v>
      </c>
      <c r="C567" s="17" t="s">
        <v>122</v>
      </c>
      <c r="D567" s="10" t="s">
        <v>68</v>
      </c>
      <c r="E567" s="15">
        <v>1.865E9</v>
      </c>
      <c r="F567" s="15">
        <v>5.77E8</v>
      </c>
    </row>
    <row r="568">
      <c r="A568" s="5" t="str">
        <f t="shared" si="1"/>
        <v>Costa Rica-The Americas2007</v>
      </c>
      <c r="B568" s="5" t="s">
        <v>83</v>
      </c>
      <c r="C568" s="17" t="s">
        <v>122</v>
      </c>
      <c r="D568" s="10" t="s">
        <v>69</v>
      </c>
      <c r="E568" s="15">
        <v>2.221E9</v>
      </c>
      <c r="F568" s="15">
        <v>7.51E8</v>
      </c>
    </row>
    <row r="569">
      <c r="A569" s="5" t="str">
        <f t="shared" si="1"/>
        <v>Costa Rica-The Americas2008</v>
      </c>
      <c r="B569" s="5" t="s">
        <v>83</v>
      </c>
      <c r="C569" s="17" t="s">
        <v>122</v>
      </c>
      <c r="D569" s="10" t="s">
        <v>70</v>
      </c>
      <c r="E569" s="15">
        <v>2.533E9</v>
      </c>
      <c r="F569" s="15">
        <v>7.18E8</v>
      </c>
    </row>
    <row r="570">
      <c r="A570" s="5" t="str">
        <f t="shared" si="1"/>
        <v>Costa Rica-The Americas2009</v>
      </c>
      <c r="B570" s="5" t="s">
        <v>83</v>
      </c>
      <c r="C570" s="17" t="s">
        <v>122</v>
      </c>
      <c r="D570" s="10" t="s">
        <v>71</v>
      </c>
      <c r="E570" s="15">
        <v>2.001E9</v>
      </c>
      <c r="F570" s="15">
        <v>4.62E8</v>
      </c>
    </row>
    <row r="571">
      <c r="A571" s="5" t="str">
        <f t="shared" si="1"/>
        <v>Costa Rica-The Americas2010</v>
      </c>
      <c r="B571" s="5" t="s">
        <v>83</v>
      </c>
      <c r="C571" s="17" t="s">
        <v>122</v>
      </c>
      <c r="D571" s="10" t="s">
        <v>72</v>
      </c>
      <c r="E571" s="15">
        <v>2.179E9</v>
      </c>
      <c r="F571" s="15">
        <v>5.33E8</v>
      </c>
    </row>
    <row r="572">
      <c r="A572" s="5" t="str">
        <f t="shared" si="1"/>
        <v>Costa Rica-The Americas2011</v>
      </c>
      <c r="B572" s="5" t="s">
        <v>83</v>
      </c>
      <c r="C572" s="17" t="s">
        <v>122</v>
      </c>
      <c r="D572" s="10" t="s">
        <v>73</v>
      </c>
      <c r="E572" s="15">
        <v>2.375E9</v>
      </c>
      <c r="F572" s="15">
        <v>5.22E8</v>
      </c>
    </row>
    <row r="573">
      <c r="A573" s="5" t="str">
        <f t="shared" si="1"/>
        <v>Costa Rica-The Americas2012</v>
      </c>
      <c r="B573" s="5" t="s">
        <v>83</v>
      </c>
      <c r="C573" s="17" t="s">
        <v>122</v>
      </c>
      <c r="D573" s="10" t="s">
        <v>74</v>
      </c>
      <c r="E573" s="15">
        <v>2.544E9</v>
      </c>
      <c r="F573" s="15">
        <v>5.67E8</v>
      </c>
    </row>
    <row r="574">
      <c r="A574" s="5" t="str">
        <f t="shared" si="1"/>
        <v>Cote d'Ivoire-Africa2000</v>
      </c>
      <c r="B574" s="5" t="s">
        <v>77</v>
      </c>
      <c r="C574" s="17" t="s">
        <v>123</v>
      </c>
      <c r="D574" s="10" t="s">
        <v>62</v>
      </c>
      <c r="E574" s="15">
        <v>5.3E7</v>
      </c>
      <c r="F574" s="15">
        <v>2.91E8</v>
      </c>
    </row>
    <row r="575">
      <c r="A575" s="5" t="str">
        <f t="shared" si="1"/>
        <v>Cote d'Ivoire-Africa2001</v>
      </c>
      <c r="B575" s="5" t="s">
        <v>77</v>
      </c>
      <c r="C575" s="17" t="s">
        <v>123</v>
      </c>
      <c r="D575" s="10" t="s">
        <v>63</v>
      </c>
      <c r="E575" s="15">
        <v>5.8E7</v>
      </c>
      <c r="F575" s="15">
        <v>2.89E8</v>
      </c>
    </row>
    <row r="576">
      <c r="A576" s="5" t="str">
        <f t="shared" si="1"/>
        <v>Cote d'Ivoire-Africa2002</v>
      </c>
      <c r="B576" s="5" t="s">
        <v>77</v>
      </c>
      <c r="C576" s="17" t="s">
        <v>123</v>
      </c>
      <c r="D576" s="10" t="s">
        <v>64</v>
      </c>
      <c r="E576" s="15">
        <v>5.6E7</v>
      </c>
      <c r="F576" s="15">
        <v>4.9E8</v>
      </c>
    </row>
    <row r="577">
      <c r="A577" s="5" t="str">
        <f t="shared" si="1"/>
        <v>Cote d'Ivoire-Africa2003</v>
      </c>
      <c r="B577" s="5" t="s">
        <v>77</v>
      </c>
      <c r="C577" s="17" t="s">
        <v>123</v>
      </c>
      <c r="D577" s="10" t="s">
        <v>65</v>
      </c>
      <c r="E577" s="15">
        <v>7.6E7</v>
      </c>
      <c r="F577" s="15">
        <v>5.51E8</v>
      </c>
    </row>
    <row r="578">
      <c r="A578" s="5" t="str">
        <f t="shared" si="1"/>
        <v>Cote d'Ivoire-Africa2004</v>
      </c>
      <c r="B578" s="5" t="s">
        <v>77</v>
      </c>
      <c r="C578" s="17" t="s">
        <v>123</v>
      </c>
      <c r="D578" s="10" t="s">
        <v>66</v>
      </c>
      <c r="E578" s="15">
        <v>9.1E7</v>
      </c>
      <c r="F578" s="15">
        <v>5.71E8</v>
      </c>
    </row>
    <row r="579">
      <c r="A579" s="5" t="str">
        <f t="shared" si="1"/>
        <v>Cote d'Ivoire-Africa2005</v>
      </c>
      <c r="B579" s="5" t="s">
        <v>77</v>
      </c>
      <c r="C579" s="17" t="s">
        <v>123</v>
      </c>
      <c r="D579" s="10" t="s">
        <v>67</v>
      </c>
      <c r="E579" s="15">
        <v>9.3E7</v>
      </c>
      <c r="F579" s="15">
        <v>5.49E8</v>
      </c>
    </row>
    <row r="580">
      <c r="A580" s="5" t="str">
        <f t="shared" si="1"/>
        <v>Cote d'Ivoire-Africa2006</v>
      </c>
      <c r="B580" s="5" t="s">
        <v>77</v>
      </c>
      <c r="C580" s="17" t="s">
        <v>123</v>
      </c>
      <c r="D580" s="10" t="s">
        <v>68</v>
      </c>
      <c r="E580" s="15">
        <v>1.04E8</v>
      </c>
      <c r="F580" s="15">
        <v>5.83E8</v>
      </c>
    </row>
    <row r="581">
      <c r="A581" s="5" t="str">
        <f t="shared" si="1"/>
        <v>Cote d'Ivoire-Africa2007</v>
      </c>
      <c r="B581" s="5" t="s">
        <v>77</v>
      </c>
      <c r="C581" s="17" t="s">
        <v>123</v>
      </c>
      <c r="D581" s="10" t="s">
        <v>69</v>
      </c>
      <c r="E581" s="15">
        <v>1.15E8</v>
      </c>
      <c r="F581" s="15">
        <v>6.06E8</v>
      </c>
    </row>
    <row r="582">
      <c r="A582" s="5" t="str">
        <f t="shared" si="1"/>
        <v>Cote d'Ivoire-Africa2008</v>
      </c>
      <c r="B582" s="5" t="s">
        <v>77</v>
      </c>
      <c r="C582" s="17" t="s">
        <v>123</v>
      </c>
      <c r="D582" s="10" t="s">
        <v>70</v>
      </c>
      <c r="E582" s="15">
        <v>1.29E8</v>
      </c>
      <c r="F582" s="15">
        <v>6.12E8</v>
      </c>
    </row>
    <row r="583">
      <c r="A583" s="5" t="str">
        <f t="shared" si="1"/>
        <v>Cote d'Ivoire-Africa2009</v>
      </c>
      <c r="B583" s="5" t="s">
        <v>77</v>
      </c>
      <c r="C583" s="17" t="s">
        <v>123</v>
      </c>
      <c r="D583" s="10" t="s">
        <v>71</v>
      </c>
      <c r="E583" s="15">
        <v>1.64E8</v>
      </c>
      <c r="F583" s="15">
        <v>5.89E8</v>
      </c>
    </row>
    <row r="584">
      <c r="A584" s="5" t="str">
        <f t="shared" si="1"/>
        <v>Cote d'Ivoire-Africa2010</v>
      </c>
      <c r="B584" s="5" t="s">
        <v>77</v>
      </c>
      <c r="C584" s="17" t="s">
        <v>123</v>
      </c>
      <c r="D584" s="10" t="s">
        <v>72</v>
      </c>
      <c r="E584" s="15">
        <v>2.13E8</v>
      </c>
      <c r="F584" s="15">
        <v>5.69E8</v>
      </c>
    </row>
    <row r="585">
      <c r="A585" s="5" t="str">
        <f t="shared" si="1"/>
        <v>Cote d'Ivoire-Africa2011</v>
      </c>
      <c r="B585" s="5" t="s">
        <v>77</v>
      </c>
      <c r="C585" s="17" t="s">
        <v>123</v>
      </c>
      <c r="D585" s="10" t="s">
        <v>73</v>
      </c>
      <c r="E585" s="15">
        <v>2.13E8</v>
      </c>
      <c r="F585" s="15">
        <v>5.69E8</v>
      </c>
    </row>
    <row r="586">
      <c r="A586" s="5" t="str">
        <f t="shared" si="1"/>
        <v>Cote d'Ivoire-Africa2012</v>
      </c>
      <c r="B586" s="5" t="s">
        <v>77</v>
      </c>
      <c r="C586" s="17" t="s">
        <v>123</v>
      </c>
      <c r="D586" s="10" t="s">
        <v>74</v>
      </c>
      <c r="E586" s="15">
        <v>2.13E8</v>
      </c>
      <c r="F586" s="15">
        <v>5.69E8</v>
      </c>
    </row>
    <row r="587">
      <c r="A587" s="5" t="str">
        <f t="shared" si="1"/>
        <v>Croatia-Europe2000</v>
      </c>
      <c r="B587" s="5" t="s">
        <v>75</v>
      </c>
      <c r="C587" s="17" t="s">
        <v>124</v>
      </c>
      <c r="D587" s="10" t="s">
        <v>62</v>
      </c>
      <c r="E587" s="15">
        <v>2.871E9</v>
      </c>
      <c r="F587" s="15">
        <v>6.34E8</v>
      </c>
    </row>
    <row r="588">
      <c r="A588" s="5" t="str">
        <f t="shared" si="1"/>
        <v>Croatia-Europe2001</v>
      </c>
      <c r="B588" s="5" t="s">
        <v>75</v>
      </c>
      <c r="C588" s="17" t="s">
        <v>124</v>
      </c>
      <c r="D588" s="10" t="s">
        <v>63</v>
      </c>
      <c r="E588" s="15">
        <v>3.463E9</v>
      </c>
      <c r="F588" s="15">
        <v>6.77E8</v>
      </c>
    </row>
    <row r="589">
      <c r="A589" s="5" t="str">
        <f t="shared" si="1"/>
        <v>Croatia-Europe2002</v>
      </c>
      <c r="B589" s="5" t="s">
        <v>75</v>
      </c>
      <c r="C589" s="17" t="s">
        <v>124</v>
      </c>
      <c r="D589" s="10" t="s">
        <v>64</v>
      </c>
      <c r="E589" s="15">
        <v>3.952E9</v>
      </c>
      <c r="F589" s="15">
        <v>8.52E8</v>
      </c>
    </row>
    <row r="590">
      <c r="A590" s="5" t="str">
        <f t="shared" si="1"/>
        <v>Croatia-Europe2003</v>
      </c>
      <c r="B590" s="5" t="s">
        <v>75</v>
      </c>
      <c r="C590" s="17" t="s">
        <v>124</v>
      </c>
      <c r="D590" s="10" t="s">
        <v>65</v>
      </c>
      <c r="E590" s="15">
        <v>6.513E9</v>
      </c>
      <c r="F590" s="15">
        <v>7.09E8</v>
      </c>
    </row>
    <row r="591">
      <c r="A591" s="5" t="str">
        <f t="shared" si="1"/>
        <v>Croatia-Europe2004</v>
      </c>
      <c r="B591" s="5" t="s">
        <v>75</v>
      </c>
      <c r="C591" s="17" t="s">
        <v>124</v>
      </c>
      <c r="D591" s="10" t="s">
        <v>66</v>
      </c>
      <c r="E591" s="15">
        <v>6.945E9</v>
      </c>
      <c r="F591" s="15">
        <v>8.81E8</v>
      </c>
    </row>
    <row r="592">
      <c r="A592" s="5" t="str">
        <f t="shared" si="1"/>
        <v>Croatia-Europe2005</v>
      </c>
      <c r="B592" s="5" t="s">
        <v>75</v>
      </c>
      <c r="C592" s="17" t="s">
        <v>124</v>
      </c>
      <c r="D592" s="10" t="s">
        <v>67</v>
      </c>
      <c r="E592" s="15">
        <v>7.625E9</v>
      </c>
      <c r="F592" s="15">
        <v>7.86E8</v>
      </c>
    </row>
    <row r="593">
      <c r="A593" s="5" t="str">
        <f t="shared" si="1"/>
        <v>Croatia-Europe2006</v>
      </c>
      <c r="B593" s="5" t="s">
        <v>75</v>
      </c>
      <c r="C593" s="17" t="s">
        <v>124</v>
      </c>
      <c r="D593" s="10" t="s">
        <v>68</v>
      </c>
      <c r="E593" s="15">
        <v>8.296E9</v>
      </c>
      <c r="F593" s="15">
        <v>7.7E8</v>
      </c>
    </row>
    <row r="594">
      <c r="A594" s="5" t="str">
        <f t="shared" si="1"/>
        <v>Croatia-Europe2007</v>
      </c>
      <c r="B594" s="5" t="s">
        <v>75</v>
      </c>
      <c r="C594" s="17" t="s">
        <v>124</v>
      </c>
      <c r="D594" s="10" t="s">
        <v>69</v>
      </c>
      <c r="E594" s="15">
        <v>9.601E9</v>
      </c>
      <c r="F594" s="15">
        <v>1.025E9</v>
      </c>
    </row>
    <row r="595">
      <c r="A595" s="5" t="str">
        <f t="shared" si="1"/>
        <v>Croatia-Europe2008</v>
      </c>
      <c r="B595" s="5" t="s">
        <v>75</v>
      </c>
      <c r="C595" s="17" t="s">
        <v>124</v>
      </c>
      <c r="D595" s="10" t="s">
        <v>70</v>
      </c>
      <c r="E595" s="15">
        <v>1.1681E10</v>
      </c>
      <c r="F595" s="15">
        <v>1.156E9</v>
      </c>
    </row>
    <row r="596">
      <c r="A596" s="5" t="str">
        <f t="shared" si="1"/>
        <v>Croatia-Europe2009</v>
      </c>
      <c r="B596" s="5" t="s">
        <v>75</v>
      </c>
      <c r="C596" s="17" t="s">
        <v>124</v>
      </c>
      <c r="D596" s="10" t="s">
        <v>71</v>
      </c>
      <c r="E596" s="15">
        <v>9.308E9</v>
      </c>
      <c r="F596" s="15">
        <v>1.041E9</v>
      </c>
    </row>
    <row r="597">
      <c r="A597" s="5" t="str">
        <f t="shared" si="1"/>
        <v>Croatia-Europe2010</v>
      </c>
      <c r="B597" s="5" t="s">
        <v>75</v>
      </c>
      <c r="C597" s="17" t="s">
        <v>124</v>
      </c>
      <c r="D597" s="10" t="s">
        <v>72</v>
      </c>
      <c r="E597" s="15">
        <v>8.255E9</v>
      </c>
      <c r="F597" s="15">
        <v>8.59E8</v>
      </c>
    </row>
    <row r="598">
      <c r="A598" s="5" t="str">
        <f t="shared" si="1"/>
        <v>Croatia-Europe2011</v>
      </c>
      <c r="B598" s="5" t="s">
        <v>75</v>
      </c>
      <c r="C598" s="17" t="s">
        <v>124</v>
      </c>
      <c r="D598" s="10" t="s">
        <v>73</v>
      </c>
      <c r="E598" s="15">
        <v>9.638E9</v>
      </c>
      <c r="F598" s="15">
        <v>9.19E8</v>
      </c>
    </row>
    <row r="599">
      <c r="A599" s="5" t="str">
        <f t="shared" si="1"/>
        <v>Croatia-Europe2012</v>
      </c>
      <c r="B599" s="5" t="s">
        <v>75</v>
      </c>
      <c r="C599" s="17" t="s">
        <v>124</v>
      </c>
      <c r="D599" s="10" t="s">
        <v>74</v>
      </c>
      <c r="E599" s="15">
        <v>8.865E9</v>
      </c>
      <c r="F599" s="15">
        <v>9.62E8</v>
      </c>
    </row>
    <row r="600">
      <c r="A600" s="5" t="str">
        <f t="shared" si="1"/>
        <v>Cuba-The Americas2000</v>
      </c>
      <c r="B600" s="5" t="s">
        <v>83</v>
      </c>
      <c r="C600" s="17" t="s">
        <v>125</v>
      </c>
      <c r="D600" s="10" t="s">
        <v>62</v>
      </c>
      <c r="E600" s="15">
        <v>1.948E9</v>
      </c>
      <c r="F600" s="11"/>
    </row>
    <row r="601">
      <c r="A601" s="5" t="str">
        <f t="shared" si="1"/>
        <v>Cuba-The Americas2001</v>
      </c>
      <c r="B601" s="5" t="s">
        <v>83</v>
      </c>
      <c r="C601" s="17" t="s">
        <v>125</v>
      </c>
      <c r="D601" s="10" t="s">
        <v>63</v>
      </c>
      <c r="E601" s="15">
        <v>1.84E9</v>
      </c>
      <c r="F601" s="11"/>
    </row>
    <row r="602">
      <c r="A602" s="5" t="str">
        <f t="shared" si="1"/>
        <v>Cuba-The Americas2002</v>
      </c>
      <c r="B602" s="5" t="s">
        <v>83</v>
      </c>
      <c r="C602" s="17" t="s">
        <v>125</v>
      </c>
      <c r="D602" s="10" t="s">
        <v>64</v>
      </c>
      <c r="E602" s="15">
        <v>1.769E9</v>
      </c>
      <c r="F602" s="11"/>
    </row>
    <row r="603">
      <c r="A603" s="5" t="str">
        <f t="shared" si="1"/>
        <v>Cuba-The Americas2003</v>
      </c>
      <c r="B603" s="5" t="s">
        <v>83</v>
      </c>
      <c r="C603" s="17" t="s">
        <v>125</v>
      </c>
      <c r="D603" s="10" t="s">
        <v>65</v>
      </c>
      <c r="E603" s="15">
        <v>1.999E9</v>
      </c>
      <c r="F603" s="11"/>
    </row>
    <row r="604">
      <c r="A604" s="5" t="str">
        <f t="shared" si="1"/>
        <v>Cuba-The Americas2004</v>
      </c>
      <c r="B604" s="5" t="s">
        <v>83</v>
      </c>
      <c r="C604" s="17" t="s">
        <v>125</v>
      </c>
      <c r="D604" s="10" t="s">
        <v>66</v>
      </c>
      <c r="E604" s="15">
        <v>2.114E9</v>
      </c>
      <c r="F604" s="11"/>
    </row>
    <row r="605">
      <c r="A605" s="5" t="str">
        <f t="shared" si="1"/>
        <v>Cuba-The Americas2005</v>
      </c>
      <c r="B605" s="5" t="s">
        <v>83</v>
      </c>
      <c r="C605" s="17" t="s">
        <v>125</v>
      </c>
      <c r="D605" s="10" t="s">
        <v>67</v>
      </c>
      <c r="E605" s="15">
        <v>2.591E9</v>
      </c>
      <c r="F605" s="11"/>
    </row>
    <row r="606">
      <c r="A606" s="5" t="str">
        <f t="shared" si="1"/>
        <v>Cuba-The Americas2006</v>
      </c>
      <c r="B606" s="5" t="s">
        <v>83</v>
      </c>
      <c r="C606" s="17" t="s">
        <v>125</v>
      </c>
      <c r="D606" s="10" t="s">
        <v>68</v>
      </c>
      <c r="E606" s="15">
        <v>2.414E9</v>
      </c>
      <c r="F606" s="11"/>
    </row>
    <row r="607">
      <c r="A607" s="5" t="str">
        <f t="shared" si="1"/>
        <v>Cuba-The Americas2007</v>
      </c>
      <c r="B607" s="5" t="s">
        <v>83</v>
      </c>
      <c r="C607" s="17" t="s">
        <v>125</v>
      </c>
      <c r="D607" s="10" t="s">
        <v>69</v>
      </c>
      <c r="E607" s="15">
        <v>2.415E9</v>
      </c>
      <c r="F607" s="11"/>
    </row>
    <row r="608">
      <c r="A608" s="5" t="str">
        <f t="shared" si="1"/>
        <v>Cuba-The Americas2008</v>
      </c>
      <c r="B608" s="5" t="s">
        <v>83</v>
      </c>
      <c r="C608" s="17" t="s">
        <v>125</v>
      </c>
      <c r="D608" s="10" t="s">
        <v>70</v>
      </c>
      <c r="E608" s="15">
        <v>2.347E9</v>
      </c>
      <c r="F608" s="11"/>
    </row>
    <row r="609">
      <c r="A609" s="5" t="str">
        <f t="shared" si="1"/>
        <v>Cuba-The Americas2009</v>
      </c>
      <c r="B609" s="5" t="s">
        <v>83</v>
      </c>
      <c r="C609" s="17" t="s">
        <v>125</v>
      </c>
      <c r="D609" s="10" t="s">
        <v>71</v>
      </c>
      <c r="E609" s="15">
        <v>2.082E9</v>
      </c>
      <c r="F609" s="11"/>
    </row>
    <row r="610">
      <c r="A610" s="5" t="str">
        <f t="shared" si="1"/>
        <v>Cuba-The Americas2010</v>
      </c>
      <c r="B610" s="5" t="s">
        <v>83</v>
      </c>
      <c r="C610" s="17" t="s">
        <v>125</v>
      </c>
      <c r="D610" s="10" t="s">
        <v>72</v>
      </c>
      <c r="E610" s="15">
        <v>2.218E9</v>
      </c>
      <c r="F610" s="11"/>
    </row>
    <row r="611">
      <c r="A611" s="5" t="str">
        <f t="shared" si="1"/>
        <v>Cuba-The Americas2011</v>
      </c>
      <c r="B611" s="5" t="s">
        <v>83</v>
      </c>
      <c r="C611" s="17" t="s">
        <v>125</v>
      </c>
      <c r="D611" s="10" t="s">
        <v>73</v>
      </c>
      <c r="E611" s="15">
        <v>2.503E9</v>
      </c>
      <c r="F611" s="11"/>
    </row>
    <row r="612">
      <c r="A612" s="5" t="str">
        <f t="shared" si="1"/>
        <v>Cuba-The Americas2012</v>
      </c>
      <c r="B612" s="5" t="s">
        <v>83</v>
      </c>
      <c r="C612" s="17" t="s">
        <v>125</v>
      </c>
      <c r="D612" s="10" t="s">
        <v>74</v>
      </c>
      <c r="E612" s="15">
        <v>2.614E9</v>
      </c>
      <c r="F612" s="11"/>
    </row>
    <row r="613">
      <c r="A613" s="5" t="str">
        <f t="shared" si="1"/>
        <v>Curacao-The Americas2000</v>
      </c>
      <c r="B613" s="5" t="s">
        <v>83</v>
      </c>
      <c r="C613" s="17" t="s">
        <v>126</v>
      </c>
      <c r="D613" s="10" t="s">
        <v>62</v>
      </c>
      <c r="E613" s="15">
        <v>2.27E8</v>
      </c>
      <c r="F613" s="11"/>
    </row>
    <row r="614">
      <c r="A614" s="5" t="str">
        <f t="shared" si="1"/>
        <v>Curacao-The Americas2001</v>
      </c>
      <c r="B614" s="5" t="s">
        <v>83</v>
      </c>
      <c r="C614" s="17" t="s">
        <v>126</v>
      </c>
      <c r="D614" s="10" t="s">
        <v>63</v>
      </c>
      <c r="E614" s="15">
        <v>2.71E8</v>
      </c>
      <c r="F614" s="11"/>
    </row>
    <row r="615">
      <c r="A615" s="5" t="str">
        <f t="shared" si="1"/>
        <v>Curacao-The Americas2002</v>
      </c>
      <c r="B615" s="5" t="s">
        <v>83</v>
      </c>
      <c r="C615" s="17" t="s">
        <v>126</v>
      </c>
      <c r="D615" s="10" t="s">
        <v>64</v>
      </c>
      <c r="E615" s="15">
        <v>2.17E8</v>
      </c>
      <c r="F615" s="15">
        <v>1.37E8</v>
      </c>
    </row>
    <row r="616">
      <c r="A616" s="5" t="str">
        <f t="shared" si="1"/>
        <v>Curacao-The Americas2003</v>
      </c>
      <c r="B616" s="5" t="s">
        <v>83</v>
      </c>
      <c r="C616" s="17" t="s">
        <v>126</v>
      </c>
      <c r="D616" s="10" t="s">
        <v>65</v>
      </c>
      <c r="E616" s="15">
        <v>2.23E8</v>
      </c>
      <c r="F616" s="15">
        <v>1.76E8</v>
      </c>
    </row>
    <row r="617">
      <c r="A617" s="5" t="str">
        <f t="shared" si="1"/>
        <v>Curacao-The Americas2004</v>
      </c>
      <c r="B617" s="5" t="s">
        <v>83</v>
      </c>
      <c r="C617" s="17" t="s">
        <v>126</v>
      </c>
      <c r="D617" s="10" t="s">
        <v>66</v>
      </c>
      <c r="E617" s="15">
        <v>2.24E8</v>
      </c>
      <c r="F617" s="15">
        <v>1.95E8</v>
      </c>
    </row>
    <row r="618">
      <c r="A618" s="5" t="str">
        <f t="shared" si="1"/>
        <v>Curacao-The Americas2005</v>
      </c>
      <c r="B618" s="5" t="s">
        <v>83</v>
      </c>
      <c r="C618" s="17" t="s">
        <v>126</v>
      </c>
      <c r="D618" s="10" t="s">
        <v>67</v>
      </c>
      <c r="E618" s="15">
        <v>2.44E8</v>
      </c>
      <c r="F618" s="15">
        <v>1.64E8</v>
      </c>
    </row>
    <row r="619">
      <c r="A619" s="5" t="str">
        <f t="shared" si="1"/>
        <v>Curacao-The Americas2006</v>
      </c>
      <c r="B619" s="5" t="s">
        <v>83</v>
      </c>
      <c r="C619" s="17" t="s">
        <v>126</v>
      </c>
      <c r="D619" s="10" t="s">
        <v>68</v>
      </c>
      <c r="E619" s="15">
        <v>2.77E8</v>
      </c>
      <c r="F619" s="15">
        <v>1.91E8</v>
      </c>
    </row>
    <row r="620">
      <c r="A620" s="5" t="str">
        <f t="shared" si="1"/>
        <v>Curacao-The Americas2007</v>
      </c>
      <c r="B620" s="5" t="s">
        <v>83</v>
      </c>
      <c r="C620" s="17" t="s">
        <v>126</v>
      </c>
      <c r="D620" s="10" t="s">
        <v>69</v>
      </c>
      <c r="E620" s="15">
        <v>3.29E8</v>
      </c>
      <c r="F620" s="15">
        <v>2.23E8</v>
      </c>
    </row>
    <row r="621">
      <c r="A621" s="5" t="str">
        <f t="shared" si="1"/>
        <v>Curacao-The Americas2008</v>
      </c>
      <c r="B621" s="5" t="s">
        <v>83</v>
      </c>
      <c r="C621" s="17" t="s">
        <v>126</v>
      </c>
      <c r="D621" s="10" t="s">
        <v>70</v>
      </c>
      <c r="E621" s="15">
        <v>3.83E8</v>
      </c>
      <c r="F621" s="15">
        <v>2.29E8</v>
      </c>
    </row>
    <row r="622">
      <c r="A622" s="5" t="str">
        <f t="shared" si="1"/>
        <v>Curacao-The Americas2009</v>
      </c>
      <c r="B622" s="5" t="s">
        <v>83</v>
      </c>
      <c r="C622" s="17" t="s">
        <v>126</v>
      </c>
      <c r="D622" s="10" t="s">
        <v>71</v>
      </c>
      <c r="E622" s="15">
        <v>3.78E8</v>
      </c>
      <c r="F622" s="15">
        <v>2.58E8</v>
      </c>
    </row>
    <row r="623">
      <c r="A623" s="5" t="str">
        <f t="shared" si="1"/>
        <v>Curacao-The Americas2010</v>
      </c>
      <c r="B623" s="5" t="s">
        <v>83</v>
      </c>
      <c r="C623" s="17" t="s">
        <v>126</v>
      </c>
      <c r="D623" s="10" t="s">
        <v>72</v>
      </c>
      <c r="E623" s="15">
        <v>4.38E8</v>
      </c>
      <c r="F623" s="15">
        <v>2.82E8</v>
      </c>
    </row>
    <row r="624">
      <c r="A624" s="5" t="str">
        <f t="shared" si="1"/>
        <v>Curacao-The Americas2011</v>
      </c>
      <c r="B624" s="5" t="s">
        <v>83</v>
      </c>
      <c r="C624" s="17" t="s">
        <v>126</v>
      </c>
      <c r="D624" s="10" t="s">
        <v>73</v>
      </c>
      <c r="E624" s="15">
        <v>5.4E8</v>
      </c>
      <c r="F624" s="15">
        <v>3.21E8</v>
      </c>
    </row>
    <row r="625">
      <c r="A625" s="5" t="str">
        <f t="shared" si="1"/>
        <v>Curacao-The Americas2012</v>
      </c>
      <c r="B625" s="5" t="s">
        <v>83</v>
      </c>
      <c r="C625" s="17" t="s">
        <v>126</v>
      </c>
      <c r="D625" s="10" t="s">
        <v>74</v>
      </c>
      <c r="E625" s="15">
        <v>6.76E8</v>
      </c>
      <c r="F625" s="15">
        <v>3.57E8</v>
      </c>
    </row>
    <row r="626">
      <c r="A626" s="5" t="str">
        <f t="shared" si="1"/>
        <v>Cyprus-Europe2000</v>
      </c>
      <c r="B626" s="5" t="s">
        <v>75</v>
      </c>
      <c r="C626" s="17" t="s">
        <v>127</v>
      </c>
      <c r="D626" s="10" t="s">
        <v>62</v>
      </c>
      <c r="E626" s="15">
        <v>2.137E9</v>
      </c>
      <c r="F626" s="15">
        <v>5.43E8</v>
      </c>
    </row>
    <row r="627">
      <c r="A627" s="5" t="str">
        <f t="shared" si="1"/>
        <v>Cyprus-Europe2001</v>
      </c>
      <c r="B627" s="5" t="s">
        <v>75</v>
      </c>
      <c r="C627" s="17" t="s">
        <v>127</v>
      </c>
      <c r="D627" s="10" t="s">
        <v>63</v>
      </c>
      <c r="E627" s="15">
        <v>2.203E9</v>
      </c>
      <c r="F627" s="15">
        <v>5.68E8</v>
      </c>
    </row>
    <row r="628">
      <c r="A628" s="5" t="str">
        <f t="shared" si="1"/>
        <v>Cyprus-Europe2002</v>
      </c>
      <c r="B628" s="5" t="s">
        <v>75</v>
      </c>
      <c r="C628" s="17" t="s">
        <v>127</v>
      </c>
      <c r="D628" s="10" t="s">
        <v>64</v>
      </c>
      <c r="E628" s="15">
        <v>2.178E9</v>
      </c>
      <c r="F628" s="15">
        <v>5.82E8</v>
      </c>
    </row>
    <row r="629">
      <c r="A629" s="5" t="str">
        <f t="shared" si="1"/>
        <v>Cyprus-Europe2003</v>
      </c>
      <c r="B629" s="5" t="s">
        <v>75</v>
      </c>
      <c r="C629" s="17" t="s">
        <v>127</v>
      </c>
      <c r="D629" s="10" t="s">
        <v>65</v>
      </c>
      <c r="E629" s="15">
        <v>2.325E9</v>
      </c>
      <c r="F629" s="15">
        <v>7.0E8</v>
      </c>
    </row>
    <row r="630">
      <c r="A630" s="5" t="str">
        <f t="shared" si="1"/>
        <v>Cyprus-Europe2004</v>
      </c>
      <c r="B630" s="5" t="s">
        <v>75</v>
      </c>
      <c r="C630" s="17" t="s">
        <v>127</v>
      </c>
      <c r="D630" s="10" t="s">
        <v>66</v>
      </c>
      <c r="E630" s="15">
        <v>2.552E9</v>
      </c>
      <c r="F630" s="15">
        <v>9.07E8</v>
      </c>
    </row>
    <row r="631">
      <c r="A631" s="5" t="str">
        <f t="shared" si="1"/>
        <v>Cyprus-Europe2005</v>
      </c>
      <c r="B631" s="5" t="s">
        <v>75</v>
      </c>
      <c r="C631" s="17" t="s">
        <v>127</v>
      </c>
      <c r="D631" s="10" t="s">
        <v>67</v>
      </c>
      <c r="E631" s="15">
        <v>2.644E9</v>
      </c>
      <c r="F631" s="15">
        <v>1.001E9</v>
      </c>
    </row>
    <row r="632">
      <c r="A632" s="5" t="str">
        <f t="shared" si="1"/>
        <v>Cyprus-Europe2006</v>
      </c>
      <c r="B632" s="5" t="s">
        <v>75</v>
      </c>
      <c r="C632" s="17" t="s">
        <v>127</v>
      </c>
      <c r="D632" s="10" t="s">
        <v>68</v>
      </c>
      <c r="E632" s="15">
        <v>2.691E9</v>
      </c>
      <c r="F632" s="15">
        <v>1.031E9</v>
      </c>
    </row>
    <row r="633">
      <c r="A633" s="5" t="str">
        <f t="shared" si="1"/>
        <v>Cyprus-Europe2007</v>
      </c>
      <c r="B633" s="5" t="s">
        <v>75</v>
      </c>
      <c r="C633" s="17" t="s">
        <v>127</v>
      </c>
      <c r="D633" s="10" t="s">
        <v>69</v>
      </c>
      <c r="E633" s="15">
        <v>3.108E9</v>
      </c>
      <c r="F633" s="15">
        <v>1.554E9</v>
      </c>
    </row>
    <row r="634">
      <c r="A634" s="5" t="str">
        <f t="shared" si="1"/>
        <v>Cyprus-Europe2008</v>
      </c>
      <c r="B634" s="5" t="s">
        <v>75</v>
      </c>
      <c r="C634" s="17" t="s">
        <v>127</v>
      </c>
      <c r="D634" s="10" t="s">
        <v>70</v>
      </c>
      <c r="E634" s="15">
        <v>3.231E9</v>
      </c>
      <c r="F634" s="15">
        <v>1.895E9</v>
      </c>
    </row>
    <row r="635">
      <c r="A635" s="5" t="str">
        <f t="shared" si="1"/>
        <v>Cyprus-Europe2009</v>
      </c>
      <c r="B635" s="5" t="s">
        <v>75</v>
      </c>
      <c r="C635" s="17" t="s">
        <v>127</v>
      </c>
      <c r="D635" s="10" t="s">
        <v>71</v>
      </c>
      <c r="E635" s="15">
        <v>2.474E9</v>
      </c>
      <c r="F635" s="15">
        <v>1.638E9</v>
      </c>
    </row>
    <row r="636">
      <c r="A636" s="5" t="str">
        <f t="shared" si="1"/>
        <v>Cyprus-Europe2010</v>
      </c>
      <c r="B636" s="5" t="s">
        <v>75</v>
      </c>
      <c r="C636" s="17" t="s">
        <v>127</v>
      </c>
      <c r="D636" s="10" t="s">
        <v>72</v>
      </c>
      <c r="E636" s="15">
        <v>2.371E9</v>
      </c>
      <c r="F636" s="15">
        <v>1.457E9</v>
      </c>
    </row>
    <row r="637">
      <c r="A637" s="5" t="str">
        <f t="shared" si="1"/>
        <v>Cyprus-Europe2011</v>
      </c>
      <c r="B637" s="5" t="s">
        <v>75</v>
      </c>
      <c r="C637" s="17" t="s">
        <v>127</v>
      </c>
      <c r="D637" s="10" t="s">
        <v>73</v>
      </c>
      <c r="E637" s="15">
        <v>2.751E9</v>
      </c>
      <c r="F637" s="15">
        <v>1.721E9</v>
      </c>
    </row>
    <row r="638">
      <c r="A638" s="5" t="str">
        <f t="shared" si="1"/>
        <v>Cyprus-Europe2012</v>
      </c>
      <c r="B638" s="5" t="s">
        <v>75</v>
      </c>
      <c r="C638" s="17" t="s">
        <v>127</v>
      </c>
      <c r="D638" s="10" t="s">
        <v>74</v>
      </c>
      <c r="E638" s="15">
        <v>2.709E9</v>
      </c>
      <c r="F638" s="15">
        <v>1.637E9</v>
      </c>
    </row>
    <row r="639">
      <c r="A639" s="5" t="str">
        <f t="shared" si="1"/>
        <v>Czech Republic-Europe2000</v>
      </c>
      <c r="B639" s="5" t="s">
        <v>75</v>
      </c>
      <c r="C639" s="17" t="s">
        <v>128</v>
      </c>
      <c r="D639" s="10" t="s">
        <v>62</v>
      </c>
      <c r="E639" s="15">
        <v>2.973E9</v>
      </c>
      <c r="F639" s="15">
        <v>1.276E9</v>
      </c>
    </row>
    <row r="640">
      <c r="A640" s="5" t="str">
        <f t="shared" si="1"/>
        <v>Czech Republic-Europe2001</v>
      </c>
      <c r="B640" s="5" t="s">
        <v>75</v>
      </c>
      <c r="C640" s="17" t="s">
        <v>128</v>
      </c>
      <c r="D640" s="10" t="s">
        <v>63</v>
      </c>
      <c r="E640" s="15">
        <v>3.104E9</v>
      </c>
      <c r="F640" s="15">
        <v>1.386E9</v>
      </c>
    </row>
    <row r="641">
      <c r="A641" s="5" t="str">
        <f t="shared" si="1"/>
        <v>Czech Republic-Europe2002</v>
      </c>
      <c r="B641" s="5" t="s">
        <v>75</v>
      </c>
      <c r="C641" s="17" t="s">
        <v>128</v>
      </c>
      <c r="D641" s="10" t="s">
        <v>64</v>
      </c>
      <c r="E641" s="15">
        <v>3.376E9</v>
      </c>
      <c r="F641" s="15">
        <v>1.797E9</v>
      </c>
    </row>
    <row r="642">
      <c r="A642" s="5" t="str">
        <f t="shared" si="1"/>
        <v>Czech Republic-Europe2003</v>
      </c>
      <c r="B642" s="5" t="s">
        <v>75</v>
      </c>
      <c r="C642" s="17" t="s">
        <v>128</v>
      </c>
      <c r="D642" s="10" t="s">
        <v>65</v>
      </c>
      <c r="E642" s="15">
        <v>4.069E9</v>
      </c>
      <c r="F642" s="15">
        <v>2.177E9</v>
      </c>
    </row>
    <row r="643">
      <c r="A643" s="5" t="str">
        <f t="shared" si="1"/>
        <v>Czech Republic-Europe2004</v>
      </c>
      <c r="B643" s="5" t="s">
        <v>75</v>
      </c>
      <c r="C643" s="17" t="s">
        <v>128</v>
      </c>
      <c r="D643" s="10" t="s">
        <v>66</v>
      </c>
      <c r="E643" s="15">
        <v>4.931E9</v>
      </c>
      <c r="F643" s="15">
        <v>2.682E9</v>
      </c>
    </row>
    <row r="644">
      <c r="A644" s="5" t="str">
        <f t="shared" si="1"/>
        <v>Czech Republic-Europe2005</v>
      </c>
      <c r="B644" s="5" t="s">
        <v>75</v>
      </c>
      <c r="C644" s="17" t="s">
        <v>128</v>
      </c>
      <c r="D644" s="10" t="s">
        <v>67</v>
      </c>
      <c r="E644" s="15">
        <v>5.772E9</v>
      </c>
      <c r="F644" s="15">
        <v>2.603E9</v>
      </c>
    </row>
    <row r="645">
      <c r="A645" s="5" t="str">
        <f t="shared" si="1"/>
        <v>Czech Republic-Europe2006</v>
      </c>
      <c r="B645" s="5" t="s">
        <v>75</v>
      </c>
      <c r="C645" s="17" t="s">
        <v>128</v>
      </c>
      <c r="D645" s="10" t="s">
        <v>68</v>
      </c>
      <c r="E645" s="15">
        <v>6.702E9</v>
      </c>
      <c r="F645" s="15">
        <v>2.874E9</v>
      </c>
    </row>
    <row r="646">
      <c r="A646" s="5" t="str">
        <f t="shared" si="1"/>
        <v>Czech Republic-Europe2007</v>
      </c>
      <c r="B646" s="5" t="s">
        <v>75</v>
      </c>
      <c r="C646" s="17" t="s">
        <v>128</v>
      </c>
      <c r="D646" s="10" t="s">
        <v>69</v>
      </c>
      <c r="E646" s="15">
        <v>7.775E9</v>
      </c>
      <c r="F646" s="15">
        <v>3.704E9</v>
      </c>
    </row>
    <row r="647">
      <c r="A647" s="5" t="str">
        <f t="shared" si="1"/>
        <v>Czech Republic-Europe2008</v>
      </c>
      <c r="B647" s="5" t="s">
        <v>75</v>
      </c>
      <c r="C647" s="17" t="s">
        <v>128</v>
      </c>
      <c r="D647" s="10" t="s">
        <v>70</v>
      </c>
      <c r="E647" s="15">
        <v>8.871E9</v>
      </c>
      <c r="F647" s="15">
        <v>4.797E9</v>
      </c>
    </row>
    <row r="648">
      <c r="A648" s="5" t="str">
        <f t="shared" si="1"/>
        <v>Czech Republic-Europe2009</v>
      </c>
      <c r="B648" s="5" t="s">
        <v>75</v>
      </c>
      <c r="C648" s="17" t="s">
        <v>128</v>
      </c>
      <c r="D648" s="10" t="s">
        <v>71</v>
      </c>
      <c r="E648" s="15">
        <v>7.936E9</v>
      </c>
      <c r="F648" s="15">
        <v>4.158E9</v>
      </c>
    </row>
    <row r="649">
      <c r="A649" s="5" t="str">
        <f t="shared" si="1"/>
        <v>Czech Republic-Europe2010</v>
      </c>
      <c r="B649" s="5" t="s">
        <v>75</v>
      </c>
      <c r="C649" s="17" t="s">
        <v>128</v>
      </c>
      <c r="D649" s="10" t="s">
        <v>72</v>
      </c>
      <c r="E649" s="15">
        <v>8.017E9</v>
      </c>
      <c r="F649" s="15">
        <v>4.166E9</v>
      </c>
    </row>
    <row r="650">
      <c r="A650" s="5" t="str">
        <f t="shared" si="1"/>
        <v>Czech Republic-Europe2011</v>
      </c>
      <c r="B650" s="5" t="s">
        <v>75</v>
      </c>
      <c r="C650" s="17" t="s">
        <v>128</v>
      </c>
      <c r="D650" s="10" t="s">
        <v>73</v>
      </c>
      <c r="E650" s="15">
        <v>8.503E9</v>
      </c>
      <c r="F650" s="15">
        <v>4.66E9</v>
      </c>
    </row>
    <row r="651">
      <c r="A651" s="5" t="str">
        <f t="shared" si="1"/>
        <v>Czech Republic-Europe2012</v>
      </c>
      <c r="B651" s="5" t="s">
        <v>75</v>
      </c>
      <c r="C651" s="17" t="s">
        <v>128</v>
      </c>
      <c r="D651" s="10" t="s">
        <v>74</v>
      </c>
      <c r="E651" s="15">
        <v>7.758E9</v>
      </c>
      <c r="F651" s="15">
        <v>4.379E9</v>
      </c>
    </row>
    <row r="652">
      <c r="A652" s="5" t="str">
        <f t="shared" si="1"/>
        <v>Denmark-Europe2000</v>
      </c>
      <c r="B652" s="5" t="s">
        <v>75</v>
      </c>
      <c r="C652" s="17" t="s">
        <v>129</v>
      </c>
      <c r="D652" s="10" t="s">
        <v>62</v>
      </c>
      <c r="E652" s="15">
        <v>3.671E9</v>
      </c>
      <c r="F652" s="15">
        <v>4.669E9</v>
      </c>
    </row>
    <row r="653">
      <c r="A653" s="5" t="str">
        <f t="shared" si="1"/>
        <v>Denmark-Europe2001</v>
      </c>
      <c r="B653" s="5" t="s">
        <v>75</v>
      </c>
      <c r="C653" s="17" t="s">
        <v>129</v>
      </c>
      <c r="D653" s="10" t="s">
        <v>63</v>
      </c>
      <c r="E653" s="15">
        <v>4.003E9</v>
      </c>
      <c r="F653" s="15">
        <v>4.861E9</v>
      </c>
    </row>
    <row r="654">
      <c r="A654" s="5" t="str">
        <f t="shared" si="1"/>
        <v>Denmark-Europe2002</v>
      </c>
      <c r="B654" s="5" t="s">
        <v>75</v>
      </c>
      <c r="C654" s="17" t="s">
        <v>129</v>
      </c>
      <c r="D654" s="10" t="s">
        <v>64</v>
      </c>
      <c r="E654" s="15">
        <v>4.791E9</v>
      </c>
      <c r="F654" s="15">
        <v>5.838E9</v>
      </c>
    </row>
    <row r="655">
      <c r="A655" s="5" t="str">
        <f t="shared" si="1"/>
        <v>Denmark-Europe2003</v>
      </c>
      <c r="B655" s="5" t="s">
        <v>75</v>
      </c>
      <c r="C655" s="17" t="s">
        <v>129</v>
      </c>
      <c r="D655" s="10" t="s">
        <v>65</v>
      </c>
      <c r="E655" s="15">
        <v>5.271E9</v>
      </c>
      <c r="F655" s="15">
        <v>6.659E9</v>
      </c>
    </row>
    <row r="656">
      <c r="A656" s="5" t="str">
        <f t="shared" si="1"/>
        <v>Denmark-Europe2004</v>
      </c>
      <c r="B656" s="5" t="s">
        <v>75</v>
      </c>
      <c r="C656" s="17" t="s">
        <v>129</v>
      </c>
      <c r="D656" s="10" t="s">
        <v>66</v>
      </c>
      <c r="E656" s="15">
        <v>5.652E9</v>
      </c>
      <c r="F656" s="15">
        <v>7.279E9</v>
      </c>
    </row>
    <row r="657">
      <c r="A657" s="5" t="str">
        <f t="shared" si="1"/>
        <v>Denmark-Europe2005</v>
      </c>
      <c r="B657" s="5" t="s">
        <v>75</v>
      </c>
      <c r="C657" s="17" t="s">
        <v>129</v>
      </c>
      <c r="D657" s="10" t="s">
        <v>67</v>
      </c>
      <c r="E657" s="15">
        <v>5.293E9</v>
      </c>
      <c r="F657" s="15">
        <v>6.85E9</v>
      </c>
    </row>
    <row r="658">
      <c r="A658" s="5" t="str">
        <f t="shared" si="1"/>
        <v>Denmark-Europe2006</v>
      </c>
      <c r="B658" s="5" t="s">
        <v>75</v>
      </c>
      <c r="C658" s="17" t="s">
        <v>129</v>
      </c>
      <c r="D658" s="10" t="s">
        <v>68</v>
      </c>
      <c r="E658" s="15">
        <v>5.562E9</v>
      </c>
      <c r="F658" s="15">
        <v>7.486E9</v>
      </c>
    </row>
    <row r="659">
      <c r="A659" s="5" t="str">
        <f t="shared" si="1"/>
        <v>Denmark-Europe2007</v>
      </c>
      <c r="B659" s="5" t="s">
        <v>75</v>
      </c>
      <c r="C659" s="17" t="s">
        <v>129</v>
      </c>
      <c r="D659" s="10" t="s">
        <v>69</v>
      </c>
      <c r="E659" s="15">
        <v>5.978E9</v>
      </c>
      <c r="F659" s="15">
        <v>8.83E9</v>
      </c>
    </row>
    <row r="660">
      <c r="A660" s="5" t="str">
        <f t="shared" si="1"/>
        <v>Denmark-Europe2008</v>
      </c>
      <c r="B660" s="5" t="s">
        <v>75</v>
      </c>
      <c r="C660" s="17" t="s">
        <v>129</v>
      </c>
      <c r="D660" s="10" t="s">
        <v>70</v>
      </c>
      <c r="E660" s="15">
        <v>6.281E9</v>
      </c>
      <c r="F660" s="15">
        <v>9.698E9</v>
      </c>
    </row>
    <row r="661">
      <c r="A661" s="5" t="str">
        <f t="shared" si="1"/>
        <v>Denmark-Europe2009</v>
      </c>
      <c r="B661" s="5" t="s">
        <v>75</v>
      </c>
      <c r="C661" s="17" t="s">
        <v>129</v>
      </c>
      <c r="D661" s="10" t="s">
        <v>71</v>
      </c>
      <c r="E661" s="15">
        <v>5.617E9</v>
      </c>
      <c r="F661" s="15">
        <v>8.968E9</v>
      </c>
    </row>
    <row r="662">
      <c r="A662" s="5" t="str">
        <f t="shared" si="1"/>
        <v>Denmark-Europe2010</v>
      </c>
      <c r="B662" s="5" t="s">
        <v>75</v>
      </c>
      <c r="C662" s="17" t="s">
        <v>129</v>
      </c>
      <c r="D662" s="10" t="s">
        <v>72</v>
      </c>
      <c r="E662" s="15">
        <v>5.704E9</v>
      </c>
      <c r="F662" s="15">
        <v>9.082E9</v>
      </c>
    </row>
    <row r="663">
      <c r="A663" s="5" t="str">
        <f t="shared" si="1"/>
        <v>Denmark-Europe2011</v>
      </c>
      <c r="B663" s="5" t="s">
        <v>75</v>
      </c>
      <c r="C663" s="17" t="s">
        <v>129</v>
      </c>
      <c r="D663" s="10" t="s">
        <v>73</v>
      </c>
      <c r="E663" s="15">
        <v>6.366E9</v>
      </c>
      <c r="F663" s="15">
        <v>9.84E9</v>
      </c>
    </row>
    <row r="664">
      <c r="A664" s="5" t="str">
        <f t="shared" si="1"/>
        <v>Denmark-Europe2012</v>
      </c>
      <c r="B664" s="5" t="s">
        <v>75</v>
      </c>
      <c r="C664" s="17" t="s">
        <v>129</v>
      </c>
      <c r="D664" s="10" t="s">
        <v>74</v>
      </c>
      <c r="E664" s="15">
        <v>6.135E9</v>
      </c>
      <c r="F664" s="15">
        <v>9.6E9</v>
      </c>
    </row>
    <row r="665">
      <c r="A665" s="5" t="str">
        <f t="shared" si="1"/>
        <v>Djibouti-Africa2000</v>
      </c>
      <c r="B665" s="5" t="s">
        <v>77</v>
      </c>
      <c r="C665" s="17" t="s">
        <v>130</v>
      </c>
      <c r="D665" s="10" t="s">
        <v>62</v>
      </c>
      <c r="E665" s="15">
        <v>8100000.0</v>
      </c>
      <c r="F665" s="15">
        <v>1.48E7</v>
      </c>
    </row>
    <row r="666">
      <c r="A666" s="5" t="str">
        <f t="shared" si="1"/>
        <v>Djibouti-Africa2001</v>
      </c>
      <c r="B666" s="5" t="s">
        <v>77</v>
      </c>
      <c r="C666" s="17" t="s">
        <v>130</v>
      </c>
      <c r="D666" s="10" t="s">
        <v>63</v>
      </c>
      <c r="E666" s="15">
        <v>8600000.0</v>
      </c>
      <c r="F666" s="15">
        <v>1.29E7</v>
      </c>
    </row>
    <row r="667">
      <c r="A667" s="5" t="str">
        <f t="shared" si="1"/>
        <v>Djibouti-Africa2002</v>
      </c>
      <c r="B667" s="5" t="s">
        <v>77</v>
      </c>
      <c r="C667" s="17" t="s">
        <v>130</v>
      </c>
      <c r="D667" s="10" t="s">
        <v>64</v>
      </c>
      <c r="E667" s="15">
        <v>8900000.0</v>
      </c>
      <c r="F667" s="15">
        <v>7700000.0</v>
      </c>
    </row>
    <row r="668">
      <c r="A668" s="5" t="str">
        <f t="shared" si="1"/>
        <v>Djibouti-Africa2003</v>
      </c>
      <c r="B668" s="5" t="s">
        <v>77</v>
      </c>
      <c r="C668" s="17" t="s">
        <v>130</v>
      </c>
      <c r="D668" s="10" t="s">
        <v>65</v>
      </c>
      <c r="E668" s="15">
        <v>6900000.0</v>
      </c>
      <c r="F668" s="15">
        <v>9900000.0</v>
      </c>
    </row>
    <row r="669">
      <c r="A669" s="5" t="str">
        <f t="shared" si="1"/>
        <v>Djibouti-Africa2004</v>
      </c>
      <c r="B669" s="5" t="s">
        <v>77</v>
      </c>
      <c r="C669" s="17" t="s">
        <v>130</v>
      </c>
      <c r="D669" s="10" t="s">
        <v>66</v>
      </c>
      <c r="E669" s="15">
        <v>6800000.0</v>
      </c>
      <c r="F669" s="15">
        <v>1.4E7</v>
      </c>
    </row>
    <row r="670">
      <c r="A670" s="5" t="str">
        <f t="shared" si="1"/>
        <v>Djibouti-Africa2005</v>
      </c>
      <c r="B670" s="5" t="s">
        <v>77</v>
      </c>
      <c r="C670" s="17" t="s">
        <v>130</v>
      </c>
      <c r="D670" s="10" t="s">
        <v>67</v>
      </c>
      <c r="E670" s="15">
        <v>7100000.0</v>
      </c>
      <c r="F670" s="15">
        <v>1.44E7</v>
      </c>
    </row>
    <row r="671">
      <c r="A671" s="5" t="str">
        <f t="shared" si="1"/>
        <v>Djibouti-Africa2006</v>
      </c>
      <c r="B671" s="5" t="s">
        <v>77</v>
      </c>
      <c r="C671" s="17" t="s">
        <v>130</v>
      </c>
      <c r="D671" s="10" t="s">
        <v>68</v>
      </c>
      <c r="E671" s="15">
        <v>9800000.0</v>
      </c>
      <c r="F671" s="15">
        <v>1.5E7</v>
      </c>
    </row>
    <row r="672">
      <c r="A672" s="5" t="str">
        <f t="shared" si="1"/>
        <v>Djibouti-Africa2007</v>
      </c>
      <c r="B672" s="5" t="s">
        <v>77</v>
      </c>
      <c r="C672" s="17" t="s">
        <v>130</v>
      </c>
      <c r="D672" s="10" t="s">
        <v>69</v>
      </c>
      <c r="E672" s="15">
        <v>6800000.0</v>
      </c>
      <c r="F672" s="15">
        <v>1.42E7</v>
      </c>
    </row>
    <row r="673">
      <c r="A673" s="5" t="str">
        <f t="shared" si="1"/>
        <v>Djibouti-Africa2008</v>
      </c>
      <c r="B673" s="5" t="s">
        <v>77</v>
      </c>
      <c r="C673" s="17" t="s">
        <v>130</v>
      </c>
      <c r="D673" s="10" t="s">
        <v>70</v>
      </c>
      <c r="E673" s="15">
        <v>7800000.0</v>
      </c>
      <c r="F673" s="15">
        <v>1.55E7</v>
      </c>
    </row>
    <row r="674">
      <c r="A674" s="5" t="str">
        <f t="shared" si="1"/>
        <v>Djibouti-Africa2009</v>
      </c>
      <c r="B674" s="5" t="s">
        <v>77</v>
      </c>
      <c r="C674" s="17" t="s">
        <v>130</v>
      </c>
      <c r="D674" s="10" t="s">
        <v>71</v>
      </c>
      <c r="E674" s="15">
        <v>1.6E7</v>
      </c>
      <c r="F674" s="15">
        <v>1.75E7</v>
      </c>
    </row>
    <row r="675">
      <c r="A675" s="5" t="str">
        <f t="shared" si="1"/>
        <v>Djibouti-Africa2010</v>
      </c>
      <c r="B675" s="5" t="s">
        <v>77</v>
      </c>
      <c r="C675" s="17" t="s">
        <v>130</v>
      </c>
      <c r="D675" s="10" t="s">
        <v>72</v>
      </c>
      <c r="E675" s="15">
        <v>1.8E7</v>
      </c>
      <c r="F675" s="15">
        <v>2.05E7</v>
      </c>
    </row>
    <row r="676">
      <c r="A676" s="5" t="str">
        <f t="shared" si="1"/>
        <v>Djibouti-Africa2011</v>
      </c>
      <c r="B676" s="5" t="s">
        <v>77</v>
      </c>
      <c r="C676" s="17" t="s">
        <v>130</v>
      </c>
      <c r="D676" s="10" t="s">
        <v>73</v>
      </c>
      <c r="E676" s="15">
        <v>1.92E7</v>
      </c>
      <c r="F676" s="15">
        <v>3.35E7</v>
      </c>
    </row>
    <row r="677">
      <c r="A677" s="5" t="str">
        <f t="shared" si="1"/>
        <v>Djibouti-Africa2012</v>
      </c>
      <c r="B677" s="5" t="s">
        <v>77</v>
      </c>
      <c r="C677" s="17" t="s">
        <v>130</v>
      </c>
      <c r="D677" s="10" t="s">
        <v>74</v>
      </c>
      <c r="E677" s="15">
        <v>2.05E7</v>
      </c>
      <c r="F677" s="15">
        <v>2.96E7</v>
      </c>
    </row>
    <row r="678">
      <c r="A678" s="5" t="str">
        <f t="shared" si="1"/>
        <v>Dominica-The Americas2000</v>
      </c>
      <c r="B678" s="5" t="s">
        <v>83</v>
      </c>
      <c r="C678" s="17" t="s">
        <v>131</v>
      </c>
      <c r="D678" s="10" t="s">
        <v>62</v>
      </c>
      <c r="E678" s="15">
        <v>4.8E7</v>
      </c>
      <c r="F678" s="15">
        <v>9000000.0</v>
      </c>
    </row>
    <row r="679">
      <c r="A679" s="5" t="str">
        <f t="shared" si="1"/>
        <v>Dominica-The Americas2001</v>
      </c>
      <c r="B679" s="5" t="s">
        <v>83</v>
      </c>
      <c r="C679" s="17" t="s">
        <v>131</v>
      </c>
      <c r="D679" s="10" t="s">
        <v>63</v>
      </c>
      <c r="E679" s="15">
        <v>4.6E7</v>
      </c>
      <c r="F679" s="15">
        <v>9000000.0</v>
      </c>
    </row>
    <row r="680">
      <c r="A680" s="5" t="str">
        <f t="shared" si="1"/>
        <v>Dominica-The Americas2002</v>
      </c>
      <c r="B680" s="5" t="s">
        <v>83</v>
      </c>
      <c r="C680" s="17" t="s">
        <v>131</v>
      </c>
      <c r="D680" s="10" t="s">
        <v>64</v>
      </c>
      <c r="E680" s="15">
        <v>4.6E7</v>
      </c>
      <c r="F680" s="15">
        <v>9000000.0</v>
      </c>
    </row>
    <row r="681">
      <c r="A681" s="5" t="str">
        <f t="shared" si="1"/>
        <v>Dominica-The Americas2003</v>
      </c>
      <c r="B681" s="5" t="s">
        <v>83</v>
      </c>
      <c r="C681" s="17" t="s">
        <v>131</v>
      </c>
      <c r="D681" s="10" t="s">
        <v>65</v>
      </c>
      <c r="E681" s="15">
        <v>5.2E7</v>
      </c>
      <c r="F681" s="15">
        <v>9000000.0</v>
      </c>
    </row>
    <row r="682">
      <c r="A682" s="5" t="str">
        <f t="shared" si="1"/>
        <v>Dominica-The Americas2004</v>
      </c>
      <c r="B682" s="5" t="s">
        <v>83</v>
      </c>
      <c r="C682" s="17" t="s">
        <v>131</v>
      </c>
      <c r="D682" s="10" t="s">
        <v>66</v>
      </c>
      <c r="E682" s="15">
        <v>6.1E7</v>
      </c>
      <c r="F682" s="15">
        <v>9000000.0</v>
      </c>
    </row>
    <row r="683">
      <c r="A683" s="5" t="str">
        <f t="shared" si="1"/>
        <v>Dominica-The Americas2005</v>
      </c>
      <c r="B683" s="5" t="s">
        <v>83</v>
      </c>
      <c r="C683" s="17" t="s">
        <v>131</v>
      </c>
      <c r="D683" s="10" t="s">
        <v>67</v>
      </c>
      <c r="E683" s="15">
        <v>5.7E7</v>
      </c>
      <c r="F683" s="15">
        <v>1.0E7</v>
      </c>
    </row>
    <row r="684">
      <c r="A684" s="5" t="str">
        <f t="shared" si="1"/>
        <v>Dominica-The Americas2006</v>
      </c>
      <c r="B684" s="5" t="s">
        <v>83</v>
      </c>
      <c r="C684" s="17" t="s">
        <v>131</v>
      </c>
      <c r="D684" s="10" t="s">
        <v>68</v>
      </c>
      <c r="E684" s="15">
        <v>7.2E7</v>
      </c>
      <c r="F684" s="15">
        <v>1.0E7</v>
      </c>
    </row>
    <row r="685">
      <c r="A685" s="5" t="str">
        <f t="shared" si="1"/>
        <v>Dominica-The Americas2007</v>
      </c>
      <c r="B685" s="5" t="s">
        <v>83</v>
      </c>
      <c r="C685" s="17" t="s">
        <v>131</v>
      </c>
      <c r="D685" s="10" t="s">
        <v>69</v>
      </c>
      <c r="E685" s="15">
        <v>7.4E7</v>
      </c>
      <c r="F685" s="15">
        <v>1.1E7</v>
      </c>
    </row>
    <row r="686">
      <c r="A686" s="5" t="str">
        <f t="shared" si="1"/>
        <v>Dominica-The Americas2008</v>
      </c>
      <c r="B686" s="5" t="s">
        <v>83</v>
      </c>
      <c r="C686" s="17" t="s">
        <v>131</v>
      </c>
      <c r="D686" s="10" t="s">
        <v>70</v>
      </c>
      <c r="E686" s="15">
        <v>7.6E7</v>
      </c>
      <c r="F686" s="15">
        <v>1.1E7</v>
      </c>
    </row>
    <row r="687">
      <c r="A687" s="5" t="str">
        <f t="shared" si="1"/>
        <v>Dominica-The Americas2009</v>
      </c>
      <c r="B687" s="5" t="s">
        <v>83</v>
      </c>
      <c r="C687" s="17" t="s">
        <v>131</v>
      </c>
      <c r="D687" s="10" t="s">
        <v>71</v>
      </c>
      <c r="E687" s="15">
        <v>7.9E7</v>
      </c>
      <c r="F687" s="15">
        <v>1.3E7</v>
      </c>
    </row>
    <row r="688">
      <c r="A688" s="5" t="str">
        <f t="shared" si="1"/>
        <v>Dominica-The Americas2010</v>
      </c>
      <c r="B688" s="5" t="s">
        <v>83</v>
      </c>
      <c r="C688" s="17" t="s">
        <v>131</v>
      </c>
      <c r="D688" s="10" t="s">
        <v>72</v>
      </c>
      <c r="E688" s="15">
        <v>9.5E7</v>
      </c>
      <c r="F688" s="15">
        <v>1.3E7</v>
      </c>
    </row>
    <row r="689">
      <c r="A689" s="5" t="str">
        <f t="shared" si="1"/>
        <v>Dominica-The Americas2011</v>
      </c>
      <c r="B689" s="5" t="s">
        <v>83</v>
      </c>
      <c r="C689" s="17" t="s">
        <v>131</v>
      </c>
      <c r="D689" s="10" t="s">
        <v>73</v>
      </c>
      <c r="E689" s="15">
        <v>1.13E8</v>
      </c>
      <c r="F689" s="15">
        <v>1.2E7</v>
      </c>
    </row>
    <row r="690">
      <c r="A690" s="5" t="str">
        <f t="shared" si="1"/>
        <v>Dominica-The Americas2012</v>
      </c>
      <c r="B690" s="5" t="s">
        <v>83</v>
      </c>
      <c r="C690" s="17" t="s">
        <v>131</v>
      </c>
      <c r="D690" s="10" t="s">
        <v>74</v>
      </c>
      <c r="E690" s="15">
        <v>1.1E8</v>
      </c>
      <c r="F690" s="15">
        <v>1.3E7</v>
      </c>
    </row>
    <row r="691">
      <c r="A691" s="5" t="str">
        <f t="shared" si="1"/>
        <v>Dominican Republic-The Americas2000</v>
      </c>
      <c r="B691" s="5" t="s">
        <v>83</v>
      </c>
      <c r="C691" s="17" t="s">
        <v>132</v>
      </c>
      <c r="D691" s="10" t="s">
        <v>62</v>
      </c>
      <c r="E691" s="15">
        <v>2.86E9</v>
      </c>
      <c r="F691" s="15">
        <v>4.4E8</v>
      </c>
    </row>
    <row r="692">
      <c r="A692" s="5" t="str">
        <f t="shared" si="1"/>
        <v>Dominican Republic-The Americas2001</v>
      </c>
      <c r="B692" s="5" t="s">
        <v>83</v>
      </c>
      <c r="C692" s="17" t="s">
        <v>132</v>
      </c>
      <c r="D692" s="10" t="s">
        <v>63</v>
      </c>
      <c r="E692" s="15">
        <v>2.798E9</v>
      </c>
      <c r="F692" s="15">
        <v>4.25E8</v>
      </c>
    </row>
    <row r="693">
      <c r="A693" s="5" t="str">
        <f t="shared" si="1"/>
        <v>Dominican Republic-The Americas2002</v>
      </c>
      <c r="B693" s="5" t="s">
        <v>83</v>
      </c>
      <c r="C693" s="17" t="s">
        <v>132</v>
      </c>
      <c r="D693" s="10" t="s">
        <v>64</v>
      </c>
      <c r="E693" s="15">
        <v>2.73E9</v>
      </c>
      <c r="F693" s="15">
        <v>4.29E8</v>
      </c>
    </row>
    <row r="694">
      <c r="A694" s="5" t="str">
        <f t="shared" si="1"/>
        <v>Dominican Republic-The Americas2003</v>
      </c>
      <c r="B694" s="5" t="s">
        <v>83</v>
      </c>
      <c r="C694" s="17" t="s">
        <v>132</v>
      </c>
      <c r="D694" s="10" t="s">
        <v>65</v>
      </c>
      <c r="E694" s="15">
        <v>3.128E9</v>
      </c>
      <c r="F694" s="15">
        <v>4.08E8</v>
      </c>
    </row>
    <row r="695">
      <c r="A695" s="5" t="str">
        <f t="shared" si="1"/>
        <v>Dominican Republic-The Americas2004</v>
      </c>
      <c r="B695" s="5" t="s">
        <v>83</v>
      </c>
      <c r="C695" s="17" t="s">
        <v>132</v>
      </c>
      <c r="D695" s="10" t="s">
        <v>66</v>
      </c>
      <c r="E695" s="15">
        <v>3.152E9</v>
      </c>
      <c r="F695" s="15">
        <v>4.48E8</v>
      </c>
    </row>
    <row r="696">
      <c r="A696" s="5" t="str">
        <f t="shared" si="1"/>
        <v>Dominican Republic-The Americas2005</v>
      </c>
      <c r="B696" s="5" t="s">
        <v>83</v>
      </c>
      <c r="C696" s="17" t="s">
        <v>132</v>
      </c>
      <c r="D696" s="10" t="s">
        <v>67</v>
      </c>
      <c r="E696" s="15">
        <v>3.518E9</v>
      </c>
      <c r="F696" s="15">
        <v>5.11E8</v>
      </c>
    </row>
    <row r="697">
      <c r="A697" s="5" t="str">
        <f t="shared" si="1"/>
        <v>Dominican Republic-The Americas2006</v>
      </c>
      <c r="B697" s="5" t="s">
        <v>83</v>
      </c>
      <c r="C697" s="17" t="s">
        <v>132</v>
      </c>
      <c r="D697" s="10" t="s">
        <v>68</v>
      </c>
      <c r="E697" s="15">
        <v>3.917E9</v>
      </c>
      <c r="F697" s="15">
        <v>4.95E8</v>
      </c>
    </row>
    <row r="698">
      <c r="A698" s="5" t="str">
        <f t="shared" si="1"/>
        <v>Dominican Republic-The Americas2007</v>
      </c>
      <c r="B698" s="5" t="s">
        <v>83</v>
      </c>
      <c r="C698" s="17" t="s">
        <v>132</v>
      </c>
      <c r="D698" s="10" t="s">
        <v>69</v>
      </c>
      <c r="E698" s="15">
        <v>4.064E9</v>
      </c>
      <c r="F698" s="15">
        <v>5.31E8</v>
      </c>
    </row>
    <row r="699">
      <c r="A699" s="5" t="str">
        <f t="shared" si="1"/>
        <v>Dominican Republic-The Americas2008</v>
      </c>
      <c r="B699" s="5" t="s">
        <v>83</v>
      </c>
      <c r="C699" s="17" t="s">
        <v>132</v>
      </c>
      <c r="D699" s="10" t="s">
        <v>70</v>
      </c>
      <c r="E699" s="15">
        <v>4.166E9</v>
      </c>
      <c r="F699" s="15">
        <v>5.32E8</v>
      </c>
    </row>
    <row r="700">
      <c r="A700" s="5" t="str">
        <f t="shared" si="1"/>
        <v>Dominican Republic-The Americas2009</v>
      </c>
      <c r="B700" s="5" t="s">
        <v>83</v>
      </c>
      <c r="C700" s="17" t="s">
        <v>132</v>
      </c>
      <c r="D700" s="10" t="s">
        <v>71</v>
      </c>
      <c r="E700" s="15">
        <v>4.049E9</v>
      </c>
      <c r="F700" s="15">
        <v>5.23E8</v>
      </c>
    </row>
    <row r="701">
      <c r="A701" s="5" t="str">
        <f t="shared" si="1"/>
        <v>Dominican Republic-The Americas2010</v>
      </c>
      <c r="B701" s="5" t="s">
        <v>83</v>
      </c>
      <c r="C701" s="17" t="s">
        <v>132</v>
      </c>
      <c r="D701" s="10" t="s">
        <v>72</v>
      </c>
      <c r="E701" s="15">
        <v>4.209E9</v>
      </c>
      <c r="F701" s="15">
        <v>5.54E8</v>
      </c>
    </row>
    <row r="702">
      <c r="A702" s="5" t="str">
        <f t="shared" si="1"/>
        <v>Dominican Republic-The Americas2011</v>
      </c>
      <c r="B702" s="5" t="s">
        <v>83</v>
      </c>
      <c r="C702" s="17" t="s">
        <v>132</v>
      </c>
      <c r="D702" s="10" t="s">
        <v>73</v>
      </c>
      <c r="E702" s="15">
        <v>4.436E9</v>
      </c>
      <c r="F702" s="15">
        <v>5.45E8</v>
      </c>
    </row>
    <row r="703">
      <c r="A703" s="5" t="str">
        <f t="shared" si="1"/>
        <v>Dominican Republic-The Americas2012</v>
      </c>
      <c r="B703" s="5" t="s">
        <v>83</v>
      </c>
      <c r="C703" s="17" t="s">
        <v>132</v>
      </c>
      <c r="D703" s="10" t="s">
        <v>74</v>
      </c>
      <c r="E703" s="15">
        <v>4.736E9</v>
      </c>
      <c r="F703" s="15">
        <v>5.45E8</v>
      </c>
    </row>
    <row r="704">
      <c r="A704" s="5" t="str">
        <f t="shared" si="1"/>
        <v>Ecuador-The Americas2000</v>
      </c>
      <c r="B704" s="5" t="s">
        <v>83</v>
      </c>
      <c r="C704" s="17" t="s">
        <v>133</v>
      </c>
      <c r="D704" s="10" t="s">
        <v>62</v>
      </c>
      <c r="E704" s="15">
        <v>4.51E8</v>
      </c>
      <c r="F704" s="15">
        <v>4.16E8</v>
      </c>
    </row>
    <row r="705">
      <c r="A705" s="5" t="str">
        <f t="shared" si="1"/>
        <v>Ecuador-The Americas2001</v>
      </c>
      <c r="B705" s="5" t="s">
        <v>83</v>
      </c>
      <c r="C705" s="17" t="s">
        <v>133</v>
      </c>
      <c r="D705" s="10" t="s">
        <v>63</v>
      </c>
      <c r="E705" s="15">
        <v>4.38E8</v>
      </c>
      <c r="F705" s="15">
        <v>4.65E8</v>
      </c>
    </row>
    <row r="706">
      <c r="A706" s="5" t="str">
        <f t="shared" si="1"/>
        <v>Ecuador-The Americas2002</v>
      </c>
      <c r="B706" s="5" t="s">
        <v>83</v>
      </c>
      <c r="C706" s="17" t="s">
        <v>133</v>
      </c>
      <c r="D706" s="10" t="s">
        <v>64</v>
      </c>
      <c r="E706" s="15">
        <v>4.49E8</v>
      </c>
      <c r="F706" s="15">
        <v>5.07E8</v>
      </c>
    </row>
    <row r="707">
      <c r="A707" s="5" t="str">
        <f t="shared" si="1"/>
        <v>Ecuador-The Americas2003</v>
      </c>
      <c r="B707" s="5" t="s">
        <v>83</v>
      </c>
      <c r="C707" s="17" t="s">
        <v>133</v>
      </c>
      <c r="D707" s="10" t="s">
        <v>65</v>
      </c>
      <c r="E707" s="15">
        <v>4.08E8</v>
      </c>
      <c r="F707" s="15">
        <v>5.0E8</v>
      </c>
    </row>
    <row r="708">
      <c r="A708" s="5" t="str">
        <f t="shared" si="1"/>
        <v>Ecuador-The Americas2004</v>
      </c>
      <c r="B708" s="5" t="s">
        <v>83</v>
      </c>
      <c r="C708" s="17" t="s">
        <v>133</v>
      </c>
      <c r="D708" s="10" t="s">
        <v>66</v>
      </c>
      <c r="E708" s="15">
        <v>4.64E8</v>
      </c>
      <c r="F708" s="15">
        <v>5.77E8</v>
      </c>
    </row>
    <row r="709">
      <c r="A709" s="5" t="str">
        <f t="shared" si="1"/>
        <v>Ecuador-The Americas2005</v>
      </c>
      <c r="B709" s="5" t="s">
        <v>83</v>
      </c>
      <c r="C709" s="17" t="s">
        <v>133</v>
      </c>
      <c r="D709" s="10" t="s">
        <v>67</v>
      </c>
      <c r="E709" s="15">
        <v>4.88E8</v>
      </c>
      <c r="F709" s="15">
        <v>6.44E8</v>
      </c>
    </row>
    <row r="710">
      <c r="A710" s="5" t="str">
        <f t="shared" si="1"/>
        <v>Ecuador-The Americas2006</v>
      </c>
      <c r="B710" s="5" t="s">
        <v>83</v>
      </c>
      <c r="C710" s="17" t="s">
        <v>133</v>
      </c>
      <c r="D710" s="10" t="s">
        <v>68</v>
      </c>
      <c r="E710" s="15">
        <v>4.92E8</v>
      </c>
      <c r="F710" s="15">
        <v>7.06E8</v>
      </c>
    </row>
    <row r="711">
      <c r="A711" s="5" t="str">
        <f t="shared" si="1"/>
        <v>Ecuador-The Americas2007</v>
      </c>
      <c r="B711" s="5" t="s">
        <v>83</v>
      </c>
      <c r="C711" s="17" t="s">
        <v>133</v>
      </c>
      <c r="D711" s="10" t="s">
        <v>69</v>
      </c>
      <c r="E711" s="15">
        <v>6.26E8</v>
      </c>
      <c r="F711" s="15">
        <v>7.33E8</v>
      </c>
    </row>
    <row r="712">
      <c r="A712" s="5" t="str">
        <f t="shared" si="1"/>
        <v>Ecuador-The Americas2008</v>
      </c>
      <c r="B712" s="5" t="s">
        <v>83</v>
      </c>
      <c r="C712" s="17" t="s">
        <v>133</v>
      </c>
      <c r="D712" s="10" t="s">
        <v>70</v>
      </c>
      <c r="E712" s="15">
        <v>7.45E8</v>
      </c>
      <c r="F712" s="15">
        <v>7.9E8</v>
      </c>
    </row>
    <row r="713">
      <c r="A713" s="5" t="str">
        <f t="shared" si="1"/>
        <v>Ecuador-The Americas2009</v>
      </c>
      <c r="B713" s="5" t="s">
        <v>83</v>
      </c>
      <c r="C713" s="17" t="s">
        <v>133</v>
      </c>
      <c r="D713" s="10" t="s">
        <v>71</v>
      </c>
      <c r="E713" s="15">
        <v>6.74E8</v>
      </c>
      <c r="F713" s="15">
        <v>8.06E8</v>
      </c>
    </row>
    <row r="714">
      <c r="A714" s="5" t="str">
        <f t="shared" si="1"/>
        <v>Ecuador-The Americas2010</v>
      </c>
      <c r="B714" s="5" t="s">
        <v>83</v>
      </c>
      <c r="C714" s="17" t="s">
        <v>133</v>
      </c>
      <c r="D714" s="10" t="s">
        <v>72</v>
      </c>
      <c r="E714" s="15">
        <v>7.86E8</v>
      </c>
      <c r="F714" s="15">
        <v>8.63E8</v>
      </c>
    </row>
    <row r="715">
      <c r="A715" s="5" t="str">
        <f t="shared" si="1"/>
        <v>Ecuador-The Americas2011</v>
      </c>
      <c r="B715" s="5" t="s">
        <v>83</v>
      </c>
      <c r="C715" s="17" t="s">
        <v>133</v>
      </c>
      <c r="D715" s="10" t="s">
        <v>73</v>
      </c>
      <c r="E715" s="15">
        <v>8.49E8</v>
      </c>
      <c r="F715" s="15">
        <v>9.17E8</v>
      </c>
    </row>
    <row r="716">
      <c r="A716" s="5" t="str">
        <f t="shared" si="1"/>
        <v>Ecuador-The Americas2012</v>
      </c>
      <c r="B716" s="5" t="s">
        <v>83</v>
      </c>
      <c r="C716" s="17" t="s">
        <v>133</v>
      </c>
      <c r="D716" s="10" t="s">
        <v>74</v>
      </c>
      <c r="E716" s="15">
        <v>1.039E9</v>
      </c>
      <c r="F716" s="15">
        <v>9.44E8</v>
      </c>
    </row>
    <row r="717">
      <c r="A717" s="5" t="str">
        <f t="shared" si="1"/>
        <v>Egypt-Africa2000</v>
      </c>
      <c r="B717" s="5" t="s">
        <v>77</v>
      </c>
      <c r="C717" s="17" t="s">
        <v>134</v>
      </c>
      <c r="D717" s="10" t="s">
        <v>62</v>
      </c>
      <c r="E717" s="15">
        <v>4.657E9</v>
      </c>
      <c r="F717" s="15">
        <v>1.206E9</v>
      </c>
    </row>
    <row r="718">
      <c r="A718" s="5" t="str">
        <f t="shared" si="1"/>
        <v>Egypt-Africa2001</v>
      </c>
      <c r="B718" s="5" t="s">
        <v>77</v>
      </c>
      <c r="C718" s="17" t="s">
        <v>134</v>
      </c>
      <c r="D718" s="10" t="s">
        <v>63</v>
      </c>
      <c r="E718" s="15">
        <v>4.119E9</v>
      </c>
      <c r="F718" s="15">
        <v>1.248E9</v>
      </c>
    </row>
    <row r="719">
      <c r="A719" s="5" t="str">
        <f t="shared" si="1"/>
        <v>Egypt-Africa2002</v>
      </c>
      <c r="B719" s="5" t="s">
        <v>77</v>
      </c>
      <c r="C719" s="17" t="s">
        <v>134</v>
      </c>
      <c r="D719" s="10" t="s">
        <v>64</v>
      </c>
      <c r="E719" s="15">
        <v>4.133E9</v>
      </c>
      <c r="F719" s="15">
        <v>1.309E9</v>
      </c>
    </row>
    <row r="720">
      <c r="A720" s="5" t="str">
        <f t="shared" si="1"/>
        <v>Egypt-Africa2003</v>
      </c>
      <c r="B720" s="5" t="s">
        <v>77</v>
      </c>
      <c r="C720" s="17" t="s">
        <v>134</v>
      </c>
      <c r="D720" s="10" t="s">
        <v>65</v>
      </c>
      <c r="E720" s="15">
        <v>4.704E9</v>
      </c>
      <c r="F720" s="15">
        <v>1.465E9</v>
      </c>
    </row>
    <row r="721">
      <c r="A721" s="5" t="str">
        <f t="shared" si="1"/>
        <v>Egypt-Africa2004</v>
      </c>
      <c r="B721" s="5" t="s">
        <v>77</v>
      </c>
      <c r="C721" s="17" t="s">
        <v>134</v>
      </c>
      <c r="D721" s="10" t="s">
        <v>66</v>
      </c>
      <c r="E721" s="15">
        <v>6.328E9</v>
      </c>
      <c r="F721" s="15">
        <v>1.543E9</v>
      </c>
    </row>
    <row r="722">
      <c r="A722" s="5" t="str">
        <f t="shared" si="1"/>
        <v>Egypt-Africa2005</v>
      </c>
      <c r="B722" s="5" t="s">
        <v>77</v>
      </c>
      <c r="C722" s="17" t="s">
        <v>134</v>
      </c>
      <c r="D722" s="10" t="s">
        <v>67</v>
      </c>
      <c r="E722" s="15">
        <v>7.206E9</v>
      </c>
      <c r="F722" s="15">
        <v>1.932E9</v>
      </c>
    </row>
    <row r="723">
      <c r="A723" s="5" t="str">
        <f t="shared" si="1"/>
        <v>Egypt-Africa2006</v>
      </c>
      <c r="B723" s="5" t="s">
        <v>77</v>
      </c>
      <c r="C723" s="17" t="s">
        <v>134</v>
      </c>
      <c r="D723" s="10" t="s">
        <v>68</v>
      </c>
      <c r="E723" s="15">
        <v>8.133E9</v>
      </c>
      <c r="F723" s="15">
        <v>2.156E9</v>
      </c>
    </row>
    <row r="724">
      <c r="A724" s="5" t="str">
        <f t="shared" si="1"/>
        <v>Egypt-Africa2007</v>
      </c>
      <c r="B724" s="5" t="s">
        <v>77</v>
      </c>
      <c r="C724" s="17" t="s">
        <v>134</v>
      </c>
      <c r="D724" s="10" t="s">
        <v>69</v>
      </c>
      <c r="E724" s="15">
        <v>1.0327E10</v>
      </c>
      <c r="F724" s="15">
        <v>2.886E9</v>
      </c>
    </row>
    <row r="725">
      <c r="A725" s="5" t="str">
        <f t="shared" si="1"/>
        <v>Egypt-Africa2008</v>
      </c>
      <c r="B725" s="5" t="s">
        <v>77</v>
      </c>
      <c r="C725" s="17" t="s">
        <v>134</v>
      </c>
      <c r="D725" s="10" t="s">
        <v>70</v>
      </c>
      <c r="E725" s="15">
        <v>1.2104E10</v>
      </c>
      <c r="F725" s="15">
        <v>3.39E9</v>
      </c>
    </row>
    <row r="726">
      <c r="A726" s="5" t="str">
        <f t="shared" si="1"/>
        <v>Egypt-Africa2009</v>
      </c>
      <c r="B726" s="5" t="s">
        <v>77</v>
      </c>
      <c r="C726" s="17" t="s">
        <v>134</v>
      </c>
      <c r="D726" s="10" t="s">
        <v>71</v>
      </c>
      <c r="E726" s="15">
        <v>1.1757E10</v>
      </c>
      <c r="F726" s="15">
        <v>2.941E9</v>
      </c>
    </row>
    <row r="727">
      <c r="A727" s="5" t="str">
        <f t="shared" si="1"/>
        <v>Egypt-Africa2010</v>
      </c>
      <c r="B727" s="5" t="s">
        <v>77</v>
      </c>
      <c r="C727" s="17" t="s">
        <v>134</v>
      </c>
      <c r="D727" s="10" t="s">
        <v>72</v>
      </c>
      <c r="E727" s="15">
        <v>1.3633E10</v>
      </c>
      <c r="F727" s="15">
        <v>2.696E9</v>
      </c>
    </row>
    <row r="728">
      <c r="A728" s="5" t="str">
        <f t="shared" si="1"/>
        <v>Egypt-Africa2011</v>
      </c>
      <c r="B728" s="5" t="s">
        <v>77</v>
      </c>
      <c r="C728" s="17" t="s">
        <v>134</v>
      </c>
      <c r="D728" s="10" t="s">
        <v>73</v>
      </c>
      <c r="E728" s="15">
        <v>9.333E9</v>
      </c>
      <c r="F728" s="15">
        <v>2.575E9</v>
      </c>
    </row>
    <row r="729">
      <c r="A729" s="5" t="str">
        <f t="shared" si="1"/>
        <v>Egypt-Africa2012</v>
      </c>
      <c r="B729" s="5" t="s">
        <v>77</v>
      </c>
      <c r="C729" s="17" t="s">
        <v>134</v>
      </c>
      <c r="D729" s="10" t="s">
        <v>74</v>
      </c>
      <c r="E729" s="15">
        <v>1.0823E10</v>
      </c>
      <c r="F729" s="15">
        <v>3.037E9</v>
      </c>
    </row>
    <row r="730">
      <c r="A730" s="5" t="str">
        <f t="shared" si="1"/>
        <v>El Salvador-The Americas2000</v>
      </c>
      <c r="B730" s="5" t="s">
        <v>83</v>
      </c>
      <c r="C730" s="17" t="s">
        <v>135</v>
      </c>
      <c r="D730" s="10" t="s">
        <v>62</v>
      </c>
      <c r="E730" s="15">
        <v>4.37E8</v>
      </c>
      <c r="F730" s="15">
        <v>2.19E8</v>
      </c>
    </row>
    <row r="731">
      <c r="A731" s="5" t="str">
        <f t="shared" si="1"/>
        <v>El Salvador-The Americas2001</v>
      </c>
      <c r="B731" s="5" t="s">
        <v>83</v>
      </c>
      <c r="C731" s="17" t="s">
        <v>135</v>
      </c>
      <c r="D731" s="10" t="s">
        <v>63</v>
      </c>
      <c r="E731" s="15">
        <v>4.52E8</v>
      </c>
      <c r="F731" s="15">
        <v>2.47E8</v>
      </c>
    </row>
    <row r="732">
      <c r="A732" s="5" t="str">
        <f t="shared" si="1"/>
        <v>El Salvador-The Americas2002</v>
      </c>
      <c r="B732" s="5" t="s">
        <v>83</v>
      </c>
      <c r="C732" s="17" t="s">
        <v>135</v>
      </c>
      <c r="D732" s="10" t="s">
        <v>64</v>
      </c>
      <c r="E732" s="15">
        <v>5.21E8</v>
      </c>
      <c r="F732" s="15">
        <v>2.66E8</v>
      </c>
    </row>
    <row r="733">
      <c r="A733" s="5" t="str">
        <f t="shared" si="1"/>
        <v>El Salvador-The Americas2003</v>
      </c>
      <c r="B733" s="5" t="s">
        <v>83</v>
      </c>
      <c r="C733" s="17" t="s">
        <v>135</v>
      </c>
      <c r="D733" s="10" t="s">
        <v>65</v>
      </c>
      <c r="E733" s="15">
        <v>6.64E8</v>
      </c>
      <c r="F733" s="15">
        <v>3.11E8</v>
      </c>
    </row>
    <row r="734">
      <c r="A734" s="5" t="str">
        <f t="shared" si="1"/>
        <v>El Salvador-The Americas2004</v>
      </c>
      <c r="B734" s="5" t="s">
        <v>83</v>
      </c>
      <c r="C734" s="17" t="s">
        <v>135</v>
      </c>
      <c r="D734" s="10" t="s">
        <v>66</v>
      </c>
      <c r="E734" s="15">
        <v>7.48E8</v>
      </c>
      <c r="F734" s="15">
        <v>3.73E8</v>
      </c>
    </row>
    <row r="735">
      <c r="A735" s="5" t="str">
        <f t="shared" si="1"/>
        <v>El Salvador-The Americas2005</v>
      </c>
      <c r="B735" s="5" t="s">
        <v>83</v>
      </c>
      <c r="C735" s="17" t="s">
        <v>135</v>
      </c>
      <c r="D735" s="10" t="s">
        <v>67</v>
      </c>
      <c r="E735" s="15">
        <v>6.56E8</v>
      </c>
      <c r="F735" s="15">
        <v>2.88E8</v>
      </c>
    </row>
    <row r="736">
      <c r="A736" s="5" t="str">
        <f t="shared" si="1"/>
        <v>El Salvador-The Americas2006</v>
      </c>
      <c r="B736" s="5" t="s">
        <v>83</v>
      </c>
      <c r="C736" s="17" t="s">
        <v>135</v>
      </c>
      <c r="D736" s="10" t="s">
        <v>68</v>
      </c>
      <c r="E736" s="15">
        <v>6.86E8</v>
      </c>
      <c r="F736" s="15">
        <v>3.07E8</v>
      </c>
    </row>
    <row r="737">
      <c r="A737" s="5" t="str">
        <f t="shared" si="1"/>
        <v>El Salvador-The Americas2007</v>
      </c>
      <c r="B737" s="5" t="s">
        <v>83</v>
      </c>
      <c r="C737" s="17" t="s">
        <v>135</v>
      </c>
      <c r="D737" s="10" t="s">
        <v>69</v>
      </c>
      <c r="E737" s="15">
        <v>7.93E8</v>
      </c>
      <c r="F737" s="15">
        <v>3.63E8</v>
      </c>
    </row>
    <row r="738">
      <c r="A738" s="5" t="str">
        <f t="shared" si="1"/>
        <v>El Salvador-The Americas2008</v>
      </c>
      <c r="B738" s="5" t="s">
        <v>83</v>
      </c>
      <c r="C738" s="17" t="s">
        <v>135</v>
      </c>
      <c r="D738" s="10" t="s">
        <v>70</v>
      </c>
      <c r="E738" s="15">
        <v>7.11E8</v>
      </c>
      <c r="F738" s="15">
        <v>3.26E8</v>
      </c>
    </row>
    <row r="739">
      <c r="A739" s="5" t="str">
        <f t="shared" si="1"/>
        <v>El Salvador-The Americas2009</v>
      </c>
      <c r="B739" s="5" t="s">
        <v>83</v>
      </c>
      <c r="C739" s="17" t="s">
        <v>135</v>
      </c>
      <c r="D739" s="10" t="s">
        <v>71</v>
      </c>
      <c r="E739" s="15">
        <v>5.49E8</v>
      </c>
      <c r="F739" s="15">
        <v>2.53E8</v>
      </c>
    </row>
    <row r="740">
      <c r="A740" s="5" t="str">
        <f t="shared" si="1"/>
        <v>El Salvador-The Americas2010</v>
      </c>
      <c r="B740" s="5" t="s">
        <v>83</v>
      </c>
      <c r="C740" s="17" t="s">
        <v>135</v>
      </c>
      <c r="D740" s="10" t="s">
        <v>72</v>
      </c>
      <c r="E740" s="15">
        <v>6.46E8</v>
      </c>
      <c r="F740" s="15">
        <v>2.8E8</v>
      </c>
    </row>
    <row r="741">
      <c r="A741" s="5" t="str">
        <f t="shared" si="1"/>
        <v>El Salvador-The Americas2011</v>
      </c>
      <c r="B741" s="5" t="s">
        <v>83</v>
      </c>
      <c r="C741" s="17" t="s">
        <v>135</v>
      </c>
      <c r="D741" s="10" t="s">
        <v>73</v>
      </c>
      <c r="E741" s="15">
        <v>7.29E8</v>
      </c>
      <c r="F741" s="15">
        <v>2.44E8</v>
      </c>
    </row>
    <row r="742">
      <c r="A742" s="5" t="str">
        <f t="shared" si="1"/>
        <v>El Salvador-The Americas2012</v>
      </c>
      <c r="B742" s="5" t="s">
        <v>83</v>
      </c>
      <c r="C742" s="17" t="s">
        <v>135</v>
      </c>
      <c r="D742" s="10" t="s">
        <v>74</v>
      </c>
      <c r="E742" s="15">
        <v>8.94E8</v>
      </c>
      <c r="F742" s="15">
        <v>2.86E8</v>
      </c>
    </row>
    <row r="743">
      <c r="A743" s="5" t="str">
        <f t="shared" si="1"/>
        <v>Equatorial Guinea-Africa2000</v>
      </c>
      <c r="B743" s="5" t="s">
        <v>77</v>
      </c>
      <c r="C743" s="17" t="s">
        <v>136</v>
      </c>
      <c r="D743" s="10" t="s">
        <v>62</v>
      </c>
      <c r="E743" s="15">
        <v>5000000.0</v>
      </c>
      <c r="F743" s="15">
        <v>1.9E7</v>
      </c>
    </row>
    <row r="744">
      <c r="A744" s="5" t="str">
        <f t="shared" si="1"/>
        <v>Equatorial Guinea-Africa2001</v>
      </c>
      <c r="B744" s="5" t="s">
        <v>77</v>
      </c>
      <c r="C744" s="17" t="s">
        <v>136</v>
      </c>
      <c r="D744" s="10" t="s">
        <v>63</v>
      </c>
      <c r="E744" s="15">
        <v>1.4E7</v>
      </c>
      <c r="F744" s="15">
        <v>3.0E7</v>
      </c>
    </row>
    <row r="745">
      <c r="A745" s="5" t="str">
        <f t="shared" si="1"/>
        <v>Equatorial Guinea-Africa2002</v>
      </c>
      <c r="B745" s="5" t="s">
        <v>77</v>
      </c>
      <c r="C745" s="17" t="s">
        <v>136</v>
      </c>
      <c r="D745" s="10" t="s">
        <v>64</v>
      </c>
      <c r="E745" s="15">
        <v>1.4E7</v>
      </c>
      <c r="F745" s="15">
        <v>3.0E7</v>
      </c>
    </row>
    <row r="746">
      <c r="A746" s="5" t="str">
        <f t="shared" si="1"/>
        <v>Equatorial Guinea-Africa2003</v>
      </c>
      <c r="B746" s="5" t="s">
        <v>77</v>
      </c>
      <c r="C746" s="17" t="s">
        <v>136</v>
      </c>
      <c r="D746" s="10" t="s">
        <v>65</v>
      </c>
      <c r="E746" s="15">
        <v>1.4E7</v>
      </c>
      <c r="F746" s="15">
        <v>3.0E7</v>
      </c>
    </row>
    <row r="747">
      <c r="A747" s="5" t="str">
        <f t="shared" si="1"/>
        <v>Equatorial Guinea-Africa2004</v>
      </c>
      <c r="B747" s="5" t="s">
        <v>77</v>
      </c>
      <c r="C747" s="17" t="s">
        <v>136</v>
      </c>
      <c r="D747" s="10" t="s">
        <v>66</v>
      </c>
      <c r="E747" s="15">
        <v>1.4E7</v>
      </c>
      <c r="F747" s="15">
        <v>3.0E7</v>
      </c>
    </row>
    <row r="748">
      <c r="A748" s="5" t="str">
        <f t="shared" si="1"/>
        <v>Equatorial Guinea-Africa2005</v>
      </c>
      <c r="B748" s="5" t="s">
        <v>77</v>
      </c>
      <c r="C748" s="17" t="s">
        <v>136</v>
      </c>
      <c r="D748" s="10" t="s">
        <v>67</v>
      </c>
      <c r="E748" s="15">
        <v>1.4E7</v>
      </c>
      <c r="F748" s="15">
        <v>3.0E7</v>
      </c>
    </row>
    <row r="749">
      <c r="A749" s="5" t="str">
        <f t="shared" si="1"/>
        <v>Equatorial Guinea-Africa2006</v>
      </c>
      <c r="B749" s="5" t="s">
        <v>77</v>
      </c>
      <c r="C749" s="17" t="s">
        <v>136</v>
      </c>
      <c r="D749" s="10" t="s">
        <v>68</v>
      </c>
      <c r="E749" s="15">
        <v>1.4E7</v>
      </c>
      <c r="F749" s="15">
        <v>3.0E7</v>
      </c>
    </row>
    <row r="750">
      <c r="A750" s="5" t="str">
        <f t="shared" si="1"/>
        <v>Equatorial Guinea-Africa2007</v>
      </c>
      <c r="B750" s="5" t="s">
        <v>77</v>
      </c>
      <c r="C750" s="17" t="s">
        <v>136</v>
      </c>
      <c r="D750" s="10" t="s">
        <v>69</v>
      </c>
      <c r="E750" s="15">
        <v>1.4E7</v>
      </c>
      <c r="F750" s="15">
        <v>3.0E7</v>
      </c>
    </row>
    <row r="751">
      <c r="A751" s="5" t="str">
        <f t="shared" si="1"/>
        <v>Equatorial Guinea-Africa2008</v>
      </c>
      <c r="B751" s="5" t="s">
        <v>77</v>
      </c>
      <c r="C751" s="17" t="s">
        <v>136</v>
      </c>
      <c r="D751" s="10" t="s">
        <v>70</v>
      </c>
      <c r="E751" s="15">
        <v>1.4E7</v>
      </c>
      <c r="F751" s="15">
        <v>3.0E7</v>
      </c>
    </row>
    <row r="752">
      <c r="A752" s="5" t="str">
        <f t="shared" si="1"/>
        <v>Equatorial Guinea-Africa2009</v>
      </c>
      <c r="B752" s="5" t="s">
        <v>77</v>
      </c>
      <c r="C752" s="17" t="s">
        <v>136</v>
      </c>
      <c r="D752" s="10" t="s">
        <v>71</v>
      </c>
      <c r="E752" s="15">
        <v>1.4E7</v>
      </c>
      <c r="F752" s="15">
        <v>3.0E7</v>
      </c>
    </row>
    <row r="753">
      <c r="A753" s="5" t="str">
        <f t="shared" si="1"/>
        <v>Equatorial Guinea-Africa2010</v>
      </c>
      <c r="B753" s="5" t="s">
        <v>77</v>
      </c>
      <c r="C753" s="17" t="s">
        <v>136</v>
      </c>
      <c r="D753" s="10" t="s">
        <v>72</v>
      </c>
      <c r="E753" s="15">
        <v>1.4E7</v>
      </c>
      <c r="F753" s="15">
        <v>3.0E7</v>
      </c>
    </row>
    <row r="754">
      <c r="A754" s="5" t="str">
        <f t="shared" si="1"/>
        <v>Equatorial Guinea-Africa2011</v>
      </c>
      <c r="B754" s="5" t="s">
        <v>77</v>
      </c>
      <c r="C754" s="17" t="s">
        <v>136</v>
      </c>
      <c r="D754" s="10" t="s">
        <v>73</v>
      </c>
      <c r="E754" s="15">
        <v>1.4E7</v>
      </c>
      <c r="F754" s="15">
        <v>3.0E7</v>
      </c>
    </row>
    <row r="755">
      <c r="A755" s="5" t="str">
        <f t="shared" si="1"/>
        <v>Equatorial Guinea-Africa2012</v>
      </c>
      <c r="B755" s="5" t="s">
        <v>77</v>
      </c>
      <c r="C755" s="17" t="s">
        <v>136</v>
      </c>
      <c r="D755" s="10" t="s">
        <v>74</v>
      </c>
      <c r="E755" s="15">
        <v>1.4E7</v>
      </c>
      <c r="F755" s="15">
        <v>3.0E7</v>
      </c>
    </row>
    <row r="756">
      <c r="A756" s="5" t="str">
        <f t="shared" si="1"/>
        <v>Eritrea-Africa2000</v>
      </c>
      <c r="B756" s="5" t="s">
        <v>77</v>
      </c>
      <c r="C756" s="17" t="s">
        <v>137</v>
      </c>
      <c r="D756" s="10" t="s">
        <v>62</v>
      </c>
      <c r="E756" s="15">
        <v>3.6E7</v>
      </c>
      <c r="F756" s="11"/>
    </row>
    <row r="757">
      <c r="A757" s="5" t="str">
        <f t="shared" si="1"/>
        <v>Eritrea-Africa2001</v>
      </c>
      <c r="B757" s="5" t="s">
        <v>77</v>
      </c>
      <c r="C757" s="17" t="s">
        <v>137</v>
      </c>
      <c r="D757" s="10" t="s">
        <v>63</v>
      </c>
      <c r="E757" s="15">
        <v>7.4E7</v>
      </c>
      <c r="F757" s="11"/>
    </row>
    <row r="758">
      <c r="A758" s="5" t="str">
        <f t="shared" si="1"/>
        <v>Eritrea-Africa2002</v>
      </c>
      <c r="B758" s="5" t="s">
        <v>77</v>
      </c>
      <c r="C758" s="17" t="s">
        <v>137</v>
      </c>
      <c r="D758" s="10" t="s">
        <v>64</v>
      </c>
      <c r="E758" s="15">
        <v>7.3E7</v>
      </c>
      <c r="F758" s="11"/>
    </row>
    <row r="759">
      <c r="A759" s="5" t="str">
        <f t="shared" si="1"/>
        <v>Eritrea-Africa2003</v>
      </c>
      <c r="B759" s="5" t="s">
        <v>77</v>
      </c>
      <c r="C759" s="17" t="s">
        <v>137</v>
      </c>
      <c r="D759" s="10" t="s">
        <v>65</v>
      </c>
      <c r="E759" s="15">
        <v>7.4E7</v>
      </c>
      <c r="F759" s="11"/>
    </row>
    <row r="760">
      <c r="A760" s="5" t="str">
        <f t="shared" si="1"/>
        <v>Eritrea-Africa2004</v>
      </c>
      <c r="B760" s="5" t="s">
        <v>77</v>
      </c>
      <c r="C760" s="17" t="s">
        <v>137</v>
      </c>
      <c r="D760" s="10" t="s">
        <v>66</v>
      </c>
      <c r="E760" s="15">
        <v>7.3E7</v>
      </c>
      <c r="F760" s="11"/>
    </row>
    <row r="761">
      <c r="A761" s="5" t="str">
        <f t="shared" si="1"/>
        <v>Eritrea-Africa2005</v>
      </c>
      <c r="B761" s="5" t="s">
        <v>77</v>
      </c>
      <c r="C761" s="17" t="s">
        <v>137</v>
      </c>
      <c r="D761" s="10" t="s">
        <v>67</v>
      </c>
      <c r="E761" s="15">
        <v>6.6E7</v>
      </c>
      <c r="F761" s="11"/>
    </row>
    <row r="762">
      <c r="A762" s="5" t="str">
        <f t="shared" si="1"/>
        <v>Eritrea-Africa2006</v>
      </c>
      <c r="B762" s="5" t="s">
        <v>77</v>
      </c>
      <c r="C762" s="17" t="s">
        <v>137</v>
      </c>
      <c r="D762" s="10" t="s">
        <v>68</v>
      </c>
      <c r="E762" s="15">
        <v>6.0E7</v>
      </c>
      <c r="F762" s="11"/>
    </row>
    <row r="763">
      <c r="A763" s="5" t="str">
        <f t="shared" si="1"/>
        <v>Eritrea-Africa2007</v>
      </c>
      <c r="B763" s="5" t="s">
        <v>77</v>
      </c>
      <c r="C763" s="17" t="s">
        <v>137</v>
      </c>
      <c r="D763" s="10" t="s">
        <v>69</v>
      </c>
      <c r="E763" s="15">
        <v>6.1E7</v>
      </c>
      <c r="F763" s="11"/>
    </row>
    <row r="764">
      <c r="A764" s="5" t="str">
        <f t="shared" si="1"/>
        <v>Eritrea-Africa2008</v>
      </c>
      <c r="B764" s="5" t="s">
        <v>77</v>
      </c>
      <c r="C764" s="17" t="s">
        <v>137</v>
      </c>
      <c r="D764" s="10" t="s">
        <v>70</v>
      </c>
      <c r="E764" s="15">
        <v>4.6E7</v>
      </c>
      <c r="F764" s="11"/>
    </row>
    <row r="765">
      <c r="A765" s="5" t="str">
        <f t="shared" si="1"/>
        <v>Eritrea-Africa2009</v>
      </c>
      <c r="B765" s="5" t="s">
        <v>77</v>
      </c>
      <c r="C765" s="17" t="s">
        <v>137</v>
      </c>
      <c r="D765" s="10" t="s">
        <v>71</v>
      </c>
      <c r="E765" s="15">
        <v>2.6E7</v>
      </c>
      <c r="F765" s="11"/>
    </row>
    <row r="766">
      <c r="A766" s="5" t="str">
        <f t="shared" si="1"/>
        <v>Eritrea-Africa2010</v>
      </c>
      <c r="B766" s="5" t="s">
        <v>77</v>
      </c>
      <c r="C766" s="17" t="s">
        <v>137</v>
      </c>
      <c r="D766" s="10" t="s">
        <v>72</v>
      </c>
      <c r="E766" s="15">
        <v>2.6E7</v>
      </c>
      <c r="F766" s="11"/>
    </row>
    <row r="767">
      <c r="A767" s="5" t="str">
        <f t="shared" si="1"/>
        <v>Eritrea-Africa2011</v>
      </c>
      <c r="B767" s="5" t="s">
        <v>77</v>
      </c>
      <c r="C767" s="17" t="s">
        <v>137</v>
      </c>
      <c r="D767" s="10" t="s">
        <v>73</v>
      </c>
      <c r="E767" s="15">
        <v>2.6E7</v>
      </c>
      <c r="F767" s="11"/>
    </row>
    <row r="768">
      <c r="A768" s="5" t="str">
        <f t="shared" si="1"/>
        <v>Eritrea-Africa2012</v>
      </c>
      <c r="B768" s="5" t="s">
        <v>77</v>
      </c>
      <c r="C768" s="17" t="s">
        <v>137</v>
      </c>
      <c r="D768" s="10" t="s">
        <v>74</v>
      </c>
      <c r="E768" s="15">
        <v>2.6E7</v>
      </c>
      <c r="F768" s="11"/>
    </row>
    <row r="769">
      <c r="A769" s="5" t="str">
        <f t="shared" si="1"/>
        <v>Estonia-Europe2000</v>
      </c>
      <c r="B769" s="5" t="s">
        <v>75</v>
      </c>
      <c r="C769" s="17" t="s">
        <v>138</v>
      </c>
      <c r="D769" s="10" t="s">
        <v>62</v>
      </c>
      <c r="E769" s="15">
        <v>6.57E8</v>
      </c>
      <c r="F769" s="15">
        <v>2.53E8</v>
      </c>
    </row>
    <row r="770">
      <c r="A770" s="5" t="str">
        <f t="shared" si="1"/>
        <v>Estonia-Europe2001</v>
      </c>
      <c r="B770" s="5" t="s">
        <v>75</v>
      </c>
      <c r="C770" s="17" t="s">
        <v>138</v>
      </c>
      <c r="D770" s="10" t="s">
        <v>63</v>
      </c>
      <c r="E770" s="15">
        <v>6.61E8</v>
      </c>
      <c r="F770" s="15">
        <v>2.53E8</v>
      </c>
    </row>
    <row r="771">
      <c r="A771" s="5" t="str">
        <f t="shared" si="1"/>
        <v>Estonia-Europe2002</v>
      </c>
      <c r="B771" s="5" t="s">
        <v>75</v>
      </c>
      <c r="C771" s="17" t="s">
        <v>138</v>
      </c>
      <c r="D771" s="10" t="s">
        <v>64</v>
      </c>
      <c r="E771" s="15">
        <v>7.37E8</v>
      </c>
      <c r="F771" s="15">
        <v>3.05E8</v>
      </c>
    </row>
    <row r="772">
      <c r="A772" s="5" t="str">
        <f t="shared" si="1"/>
        <v>Estonia-Europe2003</v>
      </c>
      <c r="B772" s="5" t="s">
        <v>75</v>
      </c>
      <c r="C772" s="17" t="s">
        <v>138</v>
      </c>
      <c r="D772" s="10" t="s">
        <v>65</v>
      </c>
      <c r="E772" s="15">
        <v>8.83E8</v>
      </c>
      <c r="F772" s="15">
        <v>4.04E8</v>
      </c>
    </row>
    <row r="773">
      <c r="A773" s="5" t="str">
        <f t="shared" si="1"/>
        <v>Estonia-Europe2004</v>
      </c>
      <c r="B773" s="5" t="s">
        <v>75</v>
      </c>
      <c r="C773" s="17" t="s">
        <v>138</v>
      </c>
      <c r="D773" s="10" t="s">
        <v>66</v>
      </c>
      <c r="E773" s="15">
        <v>1.111E9</v>
      </c>
      <c r="F773" s="15">
        <v>4.86E8</v>
      </c>
    </row>
    <row r="774">
      <c r="A774" s="5" t="str">
        <f t="shared" si="1"/>
        <v>Estonia-Europe2005</v>
      </c>
      <c r="B774" s="5" t="s">
        <v>75</v>
      </c>
      <c r="C774" s="17" t="s">
        <v>138</v>
      </c>
      <c r="D774" s="10" t="s">
        <v>67</v>
      </c>
      <c r="E774" s="15">
        <v>1.229E9</v>
      </c>
      <c r="F774" s="15">
        <v>5.3E8</v>
      </c>
    </row>
    <row r="775">
      <c r="A775" s="5" t="str">
        <f t="shared" si="1"/>
        <v>Estonia-Europe2006</v>
      </c>
      <c r="B775" s="5" t="s">
        <v>75</v>
      </c>
      <c r="C775" s="17" t="s">
        <v>138</v>
      </c>
      <c r="D775" s="10" t="s">
        <v>68</v>
      </c>
      <c r="E775" s="15">
        <v>1.361E9</v>
      </c>
      <c r="F775" s="15">
        <v>7.06E8</v>
      </c>
    </row>
    <row r="776">
      <c r="A776" s="5" t="str">
        <f t="shared" si="1"/>
        <v>Estonia-Europe2007</v>
      </c>
      <c r="B776" s="5" t="s">
        <v>75</v>
      </c>
      <c r="C776" s="17" t="s">
        <v>138</v>
      </c>
      <c r="D776" s="10" t="s">
        <v>69</v>
      </c>
      <c r="E776" s="15">
        <v>1.416E9</v>
      </c>
      <c r="F776" s="15">
        <v>8.04E8</v>
      </c>
    </row>
    <row r="777">
      <c r="A777" s="5" t="str">
        <f t="shared" si="1"/>
        <v>Estonia-Europe2008</v>
      </c>
      <c r="B777" s="5" t="s">
        <v>75</v>
      </c>
      <c r="C777" s="17" t="s">
        <v>138</v>
      </c>
      <c r="D777" s="10" t="s">
        <v>70</v>
      </c>
      <c r="E777" s="15">
        <v>1.643E9</v>
      </c>
      <c r="F777" s="15">
        <v>9.39E8</v>
      </c>
    </row>
    <row r="778">
      <c r="A778" s="5" t="str">
        <f t="shared" si="1"/>
        <v>Estonia-Europe2009</v>
      </c>
      <c r="B778" s="5" t="s">
        <v>75</v>
      </c>
      <c r="C778" s="17" t="s">
        <v>138</v>
      </c>
      <c r="D778" s="10" t="s">
        <v>71</v>
      </c>
      <c r="E778" s="15">
        <v>1.445E9</v>
      </c>
      <c r="F778" s="15">
        <v>6.96E8</v>
      </c>
    </row>
    <row r="779">
      <c r="A779" s="5" t="str">
        <f t="shared" si="1"/>
        <v>Estonia-Europe2010</v>
      </c>
      <c r="B779" s="5" t="s">
        <v>75</v>
      </c>
      <c r="C779" s="17" t="s">
        <v>138</v>
      </c>
      <c r="D779" s="10" t="s">
        <v>72</v>
      </c>
      <c r="E779" s="15">
        <v>1.412E9</v>
      </c>
      <c r="F779" s="15">
        <v>7.23E8</v>
      </c>
    </row>
    <row r="780">
      <c r="A780" s="5" t="str">
        <f t="shared" si="1"/>
        <v>Estonia-Europe2011</v>
      </c>
      <c r="B780" s="5" t="s">
        <v>75</v>
      </c>
      <c r="C780" s="17" t="s">
        <v>138</v>
      </c>
      <c r="D780" s="10" t="s">
        <v>73</v>
      </c>
      <c r="E780" s="15">
        <v>1.683E9</v>
      </c>
      <c r="F780" s="15">
        <v>9.39E8</v>
      </c>
    </row>
    <row r="781">
      <c r="A781" s="5" t="str">
        <f t="shared" si="1"/>
        <v>Estonia-Europe2012</v>
      </c>
      <c r="B781" s="5" t="s">
        <v>75</v>
      </c>
      <c r="C781" s="17" t="s">
        <v>138</v>
      </c>
      <c r="D781" s="10" t="s">
        <v>74</v>
      </c>
      <c r="E781" s="15">
        <v>1.588E9</v>
      </c>
      <c r="F781" s="15">
        <v>9.58E8</v>
      </c>
    </row>
    <row r="782">
      <c r="A782" s="5" t="str">
        <f t="shared" si="1"/>
        <v>Ethiopia-Africa2000</v>
      </c>
      <c r="B782" s="5" t="s">
        <v>77</v>
      </c>
      <c r="C782" s="17" t="s">
        <v>139</v>
      </c>
      <c r="D782" s="10" t="s">
        <v>62</v>
      </c>
      <c r="E782" s="15">
        <v>2.05E8</v>
      </c>
      <c r="F782" s="15">
        <v>8.0E7</v>
      </c>
    </row>
    <row r="783">
      <c r="A783" s="5" t="str">
        <f t="shared" si="1"/>
        <v>Ethiopia-Africa2001</v>
      </c>
      <c r="B783" s="5" t="s">
        <v>77</v>
      </c>
      <c r="C783" s="17" t="s">
        <v>139</v>
      </c>
      <c r="D783" s="10" t="s">
        <v>63</v>
      </c>
      <c r="E783" s="15">
        <v>2.18E8</v>
      </c>
      <c r="F783" s="15">
        <v>5.0E7</v>
      </c>
    </row>
    <row r="784">
      <c r="A784" s="5" t="str">
        <f t="shared" si="1"/>
        <v>Ethiopia-Africa2002</v>
      </c>
      <c r="B784" s="5" t="s">
        <v>77</v>
      </c>
      <c r="C784" s="17" t="s">
        <v>139</v>
      </c>
      <c r="D784" s="10" t="s">
        <v>64</v>
      </c>
      <c r="E784" s="15">
        <v>2.61E8</v>
      </c>
      <c r="F784" s="15">
        <v>5.5E7</v>
      </c>
    </row>
    <row r="785">
      <c r="A785" s="5" t="str">
        <f t="shared" si="1"/>
        <v>Ethiopia-Africa2003</v>
      </c>
      <c r="B785" s="5" t="s">
        <v>77</v>
      </c>
      <c r="C785" s="17" t="s">
        <v>139</v>
      </c>
      <c r="D785" s="10" t="s">
        <v>65</v>
      </c>
      <c r="E785" s="15">
        <v>3.36E8</v>
      </c>
      <c r="F785" s="15">
        <v>6.3E7</v>
      </c>
    </row>
    <row r="786">
      <c r="A786" s="5" t="str">
        <f t="shared" si="1"/>
        <v>Ethiopia-Africa2004</v>
      </c>
      <c r="B786" s="5" t="s">
        <v>77</v>
      </c>
      <c r="C786" s="17" t="s">
        <v>139</v>
      </c>
      <c r="D786" s="10" t="s">
        <v>66</v>
      </c>
      <c r="E786" s="15">
        <v>4.58E8</v>
      </c>
      <c r="F786" s="15">
        <v>5.9E7</v>
      </c>
    </row>
    <row r="787">
      <c r="A787" s="5" t="str">
        <f t="shared" si="1"/>
        <v>Ethiopia-Africa2005</v>
      </c>
      <c r="B787" s="5" t="s">
        <v>77</v>
      </c>
      <c r="C787" s="17" t="s">
        <v>139</v>
      </c>
      <c r="D787" s="10" t="s">
        <v>67</v>
      </c>
      <c r="E787" s="15">
        <v>5.33E8</v>
      </c>
      <c r="F787" s="15">
        <v>7.7E7</v>
      </c>
    </row>
    <row r="788">
      <c r="A788" s="5" t="str">
        <f t="shared" si="1"/>
        <v>Ethiopia-Africa2006</v>
      </c>
      <c r="B788" s="5" t="s">
        <v>77</v>
      </c>
      <c r="C788" s="17" t="s">
        <v>139</v>
      </c>
      <c r="D788" s="10" t="s">
        <v>68</v>
      </c>
      <c r="E788" s="15">
        <v>6.39E8</v>
      </c>
      <c r="F788" s="15">
        <v>9.7E7</v>
      </c>
    </row>
    <row r="789">
      <c r="A789" s="5" t="str">
        <f t="shared" si="1"/>
        <v>Ethiopia-Africa2007</v>
      </c>
      <c r="B789" s="5" t="s">
        <v>77</v>
      </c>
      <c r="C789" s="17" t="s">
        <v>139</v>
      </c>
      <c r="D789" s="10" t="s">
        <v>69</v>
      </c>
      <c r="E789" s="15">
        <v>7.9E8</v>
      </c>
      <c r="F789" s="15">
        <v>1.07E8</v>
      </c>
    </row>
    <row r="790">
      <c r="A790" s="5" t="str">
        <f t="shared" si="1"/>
        <v>Ethiopia-Africa2008</v>
      </c>
      <c r="B790" s="5" t="s">
        <v>77</v>
      </c>
      <c r="C790" s="17" t="s">
        <v>139</v>
      </c>
      <c r="D790" s="10" t="s">
        <v>70</v>
      </c>
      <c r="E790" s="15">
        <v>1.184E9</v>
      </c>
      <c r="F790" s="15">
        <v>1.56E8</v>
      </c>
    </row>
    <row r="791">
      <c r="A791" s="5" t="str">
        <f t="shared" si="1"/>
        <v>Ethiopia-Africa2009</v>
      </c>
      <c r="B791" s="5" t="s">
        <v>77</v>
      </c>
      <c r="C791" s="17" t="s">
        <v>139</v>
      </c>
      <c r="D791" s="10" t="s">
        <v>71</v>
      </c>
      <c r="E791" s="15">
        <v>1.119E9</v>
      </c>
      <c r="F791" s="15">
        <v>1.39E8</v>
      </c>
    </row>
    <row r="792">
      <c r="A792" s="5" t="str">
        <f t="shared" si="1"/>
        <v>Ethiopia-Africa2010</v>
      </c>
      <c r="B792" s="5" t="s">
        <v>77</v>
      </c>
      <c r="C792" s="17" t="s">
        <v>139</v>
      </c>
      <c r="D792" s="10" t="s">
        <v>72</v>
      </c>
      <c r="E792" s="15">
        <v>1.434E9</v>
      </c>
      <c r="F792" s="15">
        <v>1.43E8</v>
      </c>
    </row>
    <row r="793">
      <c r="A793" s="5" t="str">
        <f t="shared" si="1"/>
        <v>Ethiopia-Africa2011</v>
      </c>
      <c r="B793" s="5" t="s">
        <v>77</v>
      </c>
      <c r="C793" s="17" t="s">
        <v>139</v>
      </c>
      <c r="D793" s="10" t="s">
        <v>73</v>
      </c>
      <c r="E793" s="15">
        <v>1.998E9</v>
      </c>
      <c r="F793" s="15">
        <v>1.7E8</v>
      </c>
    </row>
    <row r="794">
      <c r="A794" s="5" t="str">
        <f t="shared" si="1"/>
        <v>Ethiopia-Africa2012</v>
      </c>
      <c r="B794" s="5" t="s">
        <v>77</v>
      </c>
      <c r="C794" s="17" t="s">
        <v>139</v>
      </c>
      <c r="D794" s="10" t="s">
        <v>74</v>
      </c>
      <c r="E794" s="15">
        <v>1.98E9</v>
      </c>
      <c r="F794" s="15">
        <v>1.81E8</v>
      </c>
    </row>
    <row r="795">
      <c r="A795" s="5" t="str">
        <f t="shared" si="1"/>
        <v>Faeroe Islands-Europe2000</v>
      </c>
      <c r="B795" s="5" t="s">
        <v>75</v>
      </c>
      <c r="C795" s="17" t="s">
        <v>140</v>
      </c>
      <c r="D795" s="10" t="s">
        <v>62</v>
      </c>
      <c r="E795" s="11"/>
      <c r="F795" s="11"/>
    </row>
    <row r="796">
      <c r="A796" s="5" t="str">
        <f t="shared" si="1"/>
        <v>Faeroe Islands-Europe2001</v>
      </c>
      <c r="B796" s="5" t="s">
        <v>75</v>
      </c>
      <c r="C796" s="17" t="s">
        <v>140</v>
      </c>
      <c r="D796" s="10" t="s">
        <v>63</v>
      </c>
      <c r="E796" s="11"/>
      <c r="F796" s="11"/>
    </row>
    <row r="797">
      <c r="A797" s="5" t="str">
        <f t="shared" si="1"/>
        <v>Faeroe Islands-Europe2002</v>
      </c>
      <c r="B797" s="5" t="s">
        <v>75</v>
      </c>
      <c r="C797" s="17" t="s">
        <v>140</v>
      </c>
      <c r="D797" s="10" t="s">
        <v>64</v>
      </c>
      <c r="E797" s="11"/>
      <c r="F797" s="11"/>
    </row>
    <row r="798">
      <c r="A798" s="5" t="str">
        <f t="shared" si="1"/>
        <v>Faeroe Islands-Europe2003</v>
      </c>
      <c r="B798" s="5" t="s">
        <v>75</v>
      </c>
      <c r="C798" s="17" t="s">
        <v>140</v>
      </c>
      <c r="D798" s="10" t="s">
        <v>65</v>
      </c>
      <c r="E798" s="11"/>
      <c r="F798" s="11"/>
    </row>
    <row r="799">
      <c r="A799" s="5" t="str">
        <f t="shared" si="1"/>
        <v>Faeroe Islands-Europe2004</v>
      </c>
      <c r="B799" s="5" t="s">
        <v>75</v>
      </c>
      <c r="C799" s="17" t="s">
        <v>140</v>
      </c>
      <c r="D799" s="10" t="s">
        <v>66</v>
      </c>
      <c r="E799" s="11"/>
      <c r="F799" s="11"/>
    </row>
    <row r="800">
      <c r="A800" s="5" t="str">
        <f t="shared" si="1"/>
        <v>Faeroe Islands-Europe2005</v>
      </c>
      <c r="B800" s="5" t="s">
        <v>75</v>
      </c>
      <c r="C800" s="17" t="s">
        <v>140</v>
      </c>
      <c r="D800" s="10" t="s">
        <v>67</v>
      </c>
      <c r="E800" s="11"/>
      <c r="F800" s="11"/>
    </row>
    <row r="801">
      <c r="A801" s="5" t="str">
        <f t="shared" si="1"/>
        <v>Faeroe Islands-Europe2006</v>
      </c>
      <c r="B801" s="5" t="s">
        <v>75</v>
      </c>
      <c r="C801" s="17" t="s">
        <v>140</v>
      </c>
      <c r="D801" s="10" t="s">
        <v>68</v>
      </c>
      <c r="E801" s="11"/>
      <c r="F801" s="11"/>
    </row>
    <row r="802">
      <c r="A802" s="5" t="str">
        <f t="shared" si="1"/>
        <v>Faeroe Islands-Europe2007</v>
      </c>
      <c r="B802" s="5" t="s">
        <v>75</v>
      </c>
      <c r="C802" s="17" t="s">
        <v>140</v>
      </c>
      <c r="D802" s="10" t="s">
        <v>69</v>
      </c>
      <c r="E802" s="11"/>
      <c r="F802" s="11"/>
    </row>
    <row r="803">
      <c r="A803" s="5" t="str">
        <f t="shared" si="1"/>
        <v>Faeroe Islands-Europe2008</v>
      </c>
      <c r="B803" s="5" t="s">
        <v>75</v>
      </c>
      <c r="C803" s="17" t="s">
        <v>140</v>
      </c>
      <c r="D803" s="10" t="s">
        <v>70</v>
      </c>
      <c r="E803" s="11"/>
      <c r="F803" s="11"/>
    </row>
    <row r="804">
      <c r="A804" s="5" t="str">
        <f t="shared" si="1"/>
        <v>Faeroe Islands-Europe2009</v>
      </c>
      <c r="B804" s="5" t="s">
        <v>75</v>
      </c>
      <c r="C804" s="17" t="s">
        <v>140</v>
      </c>
      <c r="D804" s="10" t="s">
        <v>71</v>
      </c>
      <c r="E804" s="11"/>
      <c r="F804" s="11"/>
    </row>
    <row r="805">
      <c r="A805" s="5" t="str">
        <f t="shared" si="1"/>
        <v>Faeroe Islands-Europe2010</v>
      </c>
      <c r="B805" s="5" t="s">
        <v>75</v>
      </c>
      <c r="C805" s="17" t="s">
        <v>140</v>
      </c>
      <c r="D805" s="10" t="s">
        <v>72</v>
      </c>
      <c r="E805" s="11"/>
      <c r="F805" s="11"/>
    </row>
    <row r="806">
      <c r="A806" s="5" t="str">
        <f t="shared" si="1"/>
        <v>Faeroe Islands-Europe2011</v>
      </c>
      <c r="B806" s="5" t="s">
        <v>75</v>
      </c>
      <c r="C806" s="17" t="s">
        <v>140</v>
      </c>
      <c r="D806" s="10" t="s">
        <v>73</v>
      </c>
      <c r="E806" s="11"/>
      <c r="F806" s="11"/>
    </row>
    <row r="807">
      <c r="A807" s="5" t="str">
        <f t="shared" si="1"/>
        <v>Faeroe Islands-Europe2012</v>
      </c>
      <c r="B807" s="5" t="s">
        <v>75</v>
      </c>
      <c r="C807" s="17" t="s">
        <v>140</v>
      </c>
      <c r="D807" s="10" t="s">
        <v>74</v>
      </c>
      <c r="E807" s="11"/>
      <c r="F807" s="11"/>
    </row>
    <row r="808">
      <c r="A808" s="5" t="str">
        <f t="shared" si="1"/>
        <v>Fiji-Oceania2000</v>
      </c>
      <c r="B808" s="5" t="s">
        <v>79</v>
      </c>
      <c r="C808" s="17" t="s">
        <v>141</v>
      </c>
      <c r="D808" s="10" t="s">
        <v>62</v>
      </c>
      <c r="E808" s="15">
        <v>2.91E8</v>
      </c>
      <c r="F808" s="15">
        <v>9.6E7</v>
      </c>
    </row>
    <row r="809">
      <c r="A809" s="5" t="str">
        <f t="shared" si="1"/>
        <v>Fiji-Oceania2001</v>
      </c>
      <c r="B809" s="5" t="s">
        <v>79</v>
      </c>
      <c r="C809" s="17" t="s">
        <v>141</v>
      </c>
      <c r="D809" s="10" t="s">
        <v>63</v>
      </c>
      <c r="E809" s="15">
        <v>3.16E8</v>
      </c>
      <c r="F809" s="15">
        <v>8.4E7</v>
      </c>
    </row>
    <row r="810">
      <c r="A810" s="5" t="str">
        <f t="shared" si="1"/>
        <v>Fiji-Oceania2002</v>
      </c>
      <c r="B810" s="5" t="s">
        <v>79</v>
      </c>
      <c r="C810" s="17" t="s">
        <v>141</v>
      </c>
      <c r="D810" s="10" t="s">
        <v>64</v>
      </c>
      <c r="E810" s="15">
        <v>3.84E8</v>
      </c>
      <c r="F810" s="15">
        <v>7.9E7</v>
      </c>
    </row>
    <row r="811">
      <c r="A811" s="5" t="str">
        <f t="shared" si="1"/>
        <v>Fiji-Oceania2003</v>
      </c>
      <c r="B811" s="5" t="s">
        <v>79</v>
      </c>
      <c r="C811" s="17" t="s">
        <v>141</v>
      </c>
      <c r="D811" s="10" t="s">
        <v>65</v>
      </c>
      <c r="E811" s="15">
        <v>4.96E8</v>
      </c>
      <c r="F811" s="15">
        <v>8.8E7</v>
      </c>
    </row>
    <row r="812">
      <c r="A812" s="5" t="str">
        <f t="shared" si="1"/>
        <v>Fiji-Oceania2004</v>
      </c>
      <c r="B812" s="5" t="s">
        <v>79</v>
      </c>
      <c r="C812" s="17" t="s">
        <v>141</v>
      </c>
      <c r="D812" s="10" t="s">
        <v>66</v>
      </c>
      <c r="E812" s="15">
        <v>5.88E8</v>
      </c>
      <c r="F812" s="15">
        <v>1.18E8</v>
      </c>
    </row>
    <row r="813">
      <c r="A813" s="5" t="str">
        <f t="shared" si="1"/>
        <v>Fiji-Oceania2005</v>
      </c>
      <c r="B813" s="5" t="s">
        <v>79</v>
      </c>
      <c r="C813" s="17" t="s">
        <v>141</v>
      </c>
      <c r="D813" s="10" t="s">
        <v>67</v>
      </c>
      <c r="E813" s="15">
        <v>7.22E8</v>
      </c>
      <c r="F813" s="15">
        <v>1.32E8</v>
      </c>
    </row>
    <row r="814">
      <c r="A814" s="5" t="str">
        <f t="shared" si="1"/>
        <v>Fiji-Oceania2006</v>
      </c>
      <c r="B814" s="5" t="s">
        <v>79</v>
      </c>
      <c r="C814" s="17" t="s">
        <v>141</v>
      </c>
      <c r="D814" s="10" t="s">
        <v>68</v>
      </c>
      <c r="E814" s="15">
        <v>6.84E8</v>
      </c>
      <c r="F814" s="15">
        <v>1.23E8</v>
      </c>
    </row>
    <row r="815">
      <c r="A815" s="5" t="str">
        <f t="shared" si="1"/>
        <v>Fiji-Oceania2007</v>
      </c>
      <c r="B815" s="5" t="s">
        <v>79</v>
      </c>
      <c r="C815" s="17" t="s">
        <v>141</v>
      </c>
      <c r="D815" s="10" t="s">
        <v>69</v>
      </c>
      <c r="E815" s="15">
        <v>7.25E8</v>
      </c>
      <c r="F815" s="15">
        <v>1.3E8</v>
      </c>
    </row>
    <row r="816">
      <c r="A816" s="5" t="str">
        <f t="shared" si="1"/>
        <v>Fiji-Oceania2008</v>
      </c>
      <c r="B816" s="5" t="s">
        <v>79</v>
      </c>
      <c r="C816" s="17" t="s">
        <v>141</v>
      </c>
      <c r="D816" s="10" t="s">
        <v>70</v>
      </c>
      <c r="E816" s="15">
        <v>9.38E8</v>
      </c>
      <c r="F816" s="15">
        <v>1.12E8</v>
      </c>
    </row>
    <row r="817">
      <c r="A817" s="5" t="str">
        <f t="shared" si="1"/>
        <v>Fiji-Oceania2009</v>
      </c>
      <c r="B817" s="5" t="s">
        <v>79</v>
      </c>
      <c r="C817" s="17" t="s">
        <v>141</v>
      </c>
      <c r="D817" s="10" t="s">
        <v>71</v>
      </c>
      <c r="E817" s="15">
        <v>7.24E8</v>
      </c>
      <c r="F817" s="15">
        <v>1.1E8</v>
      </c>
    </row>
    <row r="818">
      <c r="A818" s="5" t="str">
        <f t="shared" si="1"/>
        <v>Fiji-Oceania2010</v>
      </c>
      <c r="B818" s="5" t="s">
        <v>79</v>
      </c>
      <c r="C818" s="17" t="s">
        <v>141</v>
      </c>
      <c r="D818" s="10" t="s">
        <v>72</v>
      </c>
      <c r="E818" s="15">
        <v>8.09E8</v>
      </c>
      <c r="F818" s="15">
        <v>1.0E8</v>
      </c>
    </row>
    <row r="819">
      <c r="A819" s="5" t="str">
        <f t="shared" si="1"/>
        <v>Fiji-Oceania2011</v>
      </c>
      <c r="B819" s="5" t="s">
        <v>79</v>
      </c>
      <c r="C819" s="17" t="s">
        <v>141</v>
      </c>
      <c r="D819" s="10" t="s">
        <v>73</v>
      </c>
      <c r="E819" s="15">
        <v>9.33E8</v>
      </c>
      <c r="F819" s="15">
        <v>1.15E8</v>
      </c>
    </row>
    <row r="820">
      <c r="A820" s="5" t="str">
        <f t="shared" si="1"/>
        <v>Fiji-Oceania2012</v>
      </c>
      <c r="B820" s="5" t="s">
        <v>79</v>
      </c>
      <c r="C820" s="17" t="s">
        <v>141</v>
      </c>
      <c r="D820" s="10" t="s">
        <v>74</v>
      </c>
      <c r="E820" s="15">
        <v>9.87E8</v>
      </c>
      <c r="F820" s="15">
        <v>1.1E8</v>
      </c>
    </row>
    <row r="821">
      <c r="A821" s="5" t="str">
        <f t="shared" si="1"/>
        <v>Finland-Europe2000</v>
      </c>
      <c r="B821" s="5" t="s">
        <v>75</v>
      </c>
      <c r="C821" s="17" t="s">
        <v>142</v>
      </c>
      <c r="D821" s="10" t="s">
        <v>62</v>
      </c>
      <c r="E821" s="15">
        <v>2.035E9</v>
      </c>
      <c r="F821" s="15">
        <v>2.293E9</v>
      </c>
    </row>
    <row r="822">
      <c r="A822" s="5" t="str">
        <f t="shared" si="1"/>
        <v>Finland-Europe2001</v>
      </c>
      <c r="B822" s="5" t="s">
        <v>75</v>
      </c>
      <c r="C822" s="17" t="s">
        <v>142</v>
      </c>
      <c r="D822" s="10" t="s">
        <v>63</v>
      </c>
      <c r="E822" s="15">
        <v>2.065E9</v>
      </c>
      <c r="F822" s="15">
        <v>2.442E9</v>
      </c>
    </row>
    <row r="823">
      <c r="A823" s="5" t="str">
        <f t="shared" si="1"/>
        <v>Finland-Europe2002</v>
      </c>
      <c r="B823" s="5" t="s">
        <v>75</v>
      </c>
      <c r="C823" s="17" t="s">
        <v>142</v>
      </c>
      <c r="D823" s="10" t="s">
        <v>64</v>
      </c>
      <c r="E823" s="15">
        <v>2.235E9</v>
      </c>
      <c r="F823" s="15">
        <v>2.438E9</v>
      </c>
    </row>
    <row r="824">
      <c r="A824" s="5" t="str">
        <f t="shared" si="1"/>
        <v>Finland-Europe2003</v>
      </c>
      <c r="B824" s="5" t="s">
        <v>75</v>
      </c>
      <c r="C824" s="17" t="s">
        <v>142</v>
      </c>
      <c r="D824" s="10" t="s">
        <v>65</v>
      </c>
      <c r="E824" s="15">
        <v>2.676E9</v>
      </c>
      <c r="F824" s="15">
        <v>2.954E9</v>
      </c>
    </row>
    <row r="825">
      <c r="A825" s="5" t="str">
        <f t="shared" si="1"/>
        <v>Finland-Europe2004</v>
      </c>
      <c r="B825" s="5" t="s">
        <v>75</v>
      </c>
      <c r="C825" s="17" t="s">
        <v>142</v>
      </c>
      <c r="D825" s="10" t="s">
        <v>66</v>
      </c>
      <c r="E825" s="15">
        <v>2.975E9</v>
      </c>
      <c r="F825" s="15">
        <v>3.383E9</v>
      </c>
    </row>
    <row r="826">
      <c r="A826" s="5" t="str">
        <f t="shared" si="1"/>
        <v>Finland-Europe2005</v>
      </c>
      <c r="B826" s="5" t="s">
        <v>75</v>
      </c>
      <c r="C826" s="17" t="s">
        <v>142</v>
      </c>
      <c r="D826" s="10" t="s">
        <v>67</v>
      </c>
      <c r="E826" s="15">
        <v>3.069E9</v>
      </c>
      <c r="F826" s="15">
        <v>3.622E9</v>
      </c>
    </row>
    <row r="827">
      <c r="A827" s="5" t="str">
        <f t="shared" si="1"/>
        <v>Finland-Europe2006</v>
      </c>
      <c r="B827" s="5" t="s">
        <v>75</v>
      </c>
      <c r="C827" s="17" t="s">
        <v>142</v>
      </c>
      <c r="D827" s="10" t="s">
        <v>68</v>
      </c>
      <c r="E827" s="15">
        <v>3.515E9</v>
      </c>
      <c r="F827" s="15">
        <v>4.099E9</v>
      </c>
    </row>
    <row r="828">
      <c r="A828" s="5" t="str">
        <f t="shared" si="1"/>
        <v>Finland-Europe2007</v>
      </c>
      <c r="B828" s="5" t="s">
        <v>75</v>
      </c>
      <c r="C828" s="17" t="s">
        <v>142</v>
      </c>
      <c r="D828" s="10" t="s">
        <v>69</v>
      </c>
      <c r="E828" s="15">
        <v>4.287E9</v>
      </c>
      <c r="F828" s="15">
        <v>4.812E9</v>
      </c>
    </row>
    <row r="829">
      <c r="A829" s="5" t="str">
        <f t="shared" si="1"/>
        <v>Finland-Europe2008</v>
      </c>
      <c r="B829" s="5" t="s">
        <v>75</v>
      </c>
      <c r="C829" s="17" t="s">
        <v>142</v>
      </c>
      <c r="D829" s="10" t="s">
        <v>70</v>
      </c>
      <c r="E829" s="15">
        <v>4.873E9</v>
      </c>
      <c r="F829" s="15">
        <v>5.579E9</v>
      </c>
    </row>
    <row r="830">
      <c r="A830" s="5" t="str">
        <f t="shared" si="1"/>
        <v>Finland-Europe2009</v>
      </c>
      <c r="B830" s="5" t="s">
        <v>75</v>
      </c>
      <c r="C830" s="17" t="s">
        <v>142</v>
      </c>
      <c r="D830" s="10" t="s">
        <v>71</v>
      </c>
      <c r="E830" s="15">
        <v>4.104E9</v>
      </c>
      <c r="F830" s="15">
        <v>5.226E9</v>
      </c>
    </row>
    <row r="831">
      <c r="A831" s="5" t="str">
        <f t="shared" si="1"/>
        <v>Finland-Europe2010</v>
      </c>
      <c r="B831" s="5" t="s">
        <v>75</v>
      </c>
      <c r="C831" s="17" t="s">
        <v>142</v>
      </c>
      <c r="D831" s="10" t="s">
        <v>72</v>
      </c>
      <c r="E831" s="15">
        <v>4.51E9</v>
      </c>
      <c r="F831" s="15">
        <v>5.267E9</v>
      </c>
    </row>
    <row r="832">
      <c r="A832" s="5" t="str">
        <f t="shared" si="1"/>
        <v>Finland-Europe2011</v>
      </c>
      <c r="B832" s="5" t="s">
        <v>75</v>
      </c>
      <c r="C832" s="17" t="s">
        <v>142</v>
      </c>
      <c r="D832" s="10" t="s">
        <v>73</v>
      </c>
      <c r="E832" s="15">
        <v>5.591E9</v>
      </c>
      <c r="F832" s="15">
        <v>6.009E9</v>
      </c>
    </row>
    <row r="833">
      <c r="A833" s="5" t="str">
        <f t="shared" si="1"/>
        <v>Finland-Europe2012</v>
      </c>
      <c r="B833" s="5" t="s">
        <v>75</v>
      </c>
      <c r="C833" s="17" t="s">
        <v>142</v>
      </c>
      <c r="D833" s="10" t="s">
        <v>74</v>
      </c>
      <c r="E833" s="15">
        <v>5.415E9</v>
      </c>
      <c r="F833" s="15">
        <v>5.839E9</v>
      </c>
    </row>
    <row r="834">
      <c r="A834" s="5" t="str">
        <f t="shared" si="1"/>
        <v>France-Europe2000</v>
      </c>
      <c r="B834" s="5" t="s">
        <v>75</v>
      </c>
      <c r="C834" s="17" t="s">
        <v>143</v>
      </c>
      <c r="D834" s="10" t="s">
        <v>62</v>
      </c>
      <c r="E834" s="15">
        <v>3.8534E10</v>
      </c>
      <c r="F834" s="15">
        <v>2.6703E10</v>
      </c>
    </row>
    <row r="835">
      <c r="A835" s="5" t="str">
        <f t="shared" si="1"/>
        <v>France-Europe2001</v>
      </c>
      <c r="B835" s="5" t="s">
        <v>75</v>
      </c>
      <c r="C835" s="17" t="s">
        <v>143</v>
      </c>
      <c r="D835" s="10" t="s">
        <v>63</v>
      </c>
      <c r="E835" s="15">
        <v>3.8385E10</v>
      </c>
      <c r="F835" s="15">
        <v>2.6749E10</v>
      </c>
    </row>
    <row r="836">
      <c r="A836" s="5" t="str">
        <f t="shared" si="1"/>
        <v>France-Europe2002</v>
      </c>
      <c r="B836" s="5" t="s">
        <v>75</v>
      </c>
      <c r="C836" s="17" t="s">
        <v>143</v>
      </c>
      <c r="D836" s="10" t="s">
        <v>64</v>
      </c>
      <c r="E836" s="15">
        <v>4.0537E10</v>
      </c>
      <c r="F836" s="15">
        <v>2.7808E10</v>
      </c>
    </row>
    <row r="837">
      <c r="A837" s="5" t="str">
        <f t="shared" si="1"/>
        <v>France-Europe2003</v>
      </c>
      <c r="B837" s="5" t="s">
        <v>75</v>
      </c>
      <c r="C837" s="17" t="s">
        <v>143</v>
      </c>
      <c r="D837" s="10" t="s">
        <v>65</v>
      </c>
      <c r="E837" s="15">
        <v>4.599E10</v>
      </c>
      <c r="F837" s="15">
        <v>3.2618E10</v>
      </c>
    </row>
    <row r="838">
      <c r="A838" s="5" t="str">
        <f t="shared" si="1"/>
        <v>France-Europe2004</v>
      </c>
      <c r="B838" s="5" t="s">
        <v>75</v>
      </c>
      <c r="C838" s="17" t="s">
        <v>143</v>
      </c>
      <c r="D838" s="10" t="s">
        <v>66</v>
      </c>
      <c r="E838" s="15">
        <v>5.2108E10</v>
      </c>
      <c r="F838" s="15">
        <v>3.6029E10</v>
      </c>
    </row>
    <row r="839">
      <c r="A839" s="5" t="str">
        <f t="shared" si="1"/>
        <v>France-Europe2005</v>
      </c>
      <c r="B839" s="5" t="s">
        <v>75</v>
      </c>
      <c r="C839" s="17" t="s">
        <v>143</v>
      </c>
      <c r="D839" s="10" t="s">
        <v>67</v>
      </c>
      <c r="E839" s="15">
        <v>5.1691E10</v>
      </c>
      <c r="F839" s="15">
        <v>3.8813E10</v>
      </c>
    </row>
    <row r="840">
      <c r="A840" s="5" t="str">
        <f t="shared" si="1"/>
        <v>France-Europe2006</v>
      </c>
      <c r="B840" s="5" t="s">
        <v>75</v>
      </c>
      <c r="C840" s="17" t="s">
        <v>143</v>
      </c>
      <c r="D840" s="10" t="s">
        <v>68</v>
      </c>
      <c r="E840" s="15">
        <v>5.445E10</v>
      </c>
      <c r="F840" s="15">
        <v>3.9331E10</v>
      </c>
    </row>
    <row r="841">
      <c r="A841" s="5" t="str">
        <f t="shared" si="1"/>
        <v>France-Europe2007</v>
      </c>
      <c r="B841" s="5" t="s">
        <v>75</v>
      </c>
      <c r="C841" s="17" t="s">
        <v>143</v>
      </c>
      <c r="D841" s="10" t="s">
        <v>69</v>
      </c>
      <c r="E841" s="15">
        <v>6.3701E10</v>
      </c>
      <c r="F841" s="15">
        <v>4.6029E10</v>
      </c>
    </row>
    <row r="842">
      <c r="A842" s="5" t="str">
        <f t="shared" si="1"/>
        <v>France-Europe2008</v>
      </c>
      <c r="B842" s="5" t="s">
        <v>75</v>
      </c>
      <c r="C842" s="17" t="s">
        <v>143</v>
      </c>
      <c r="D842" s="10" t="s">
        <v>70</v>
      </c>
      <c r="E842" s="15">
        <v>6.7779E10</v>
      </c>
      <c r="F842" s="15">
        <v>5.0021E10</v>
      </c>
    </row>
    <row r="843">
      <c r="A843" s="5" t="str">
        <f t="shared" si="1"/>
        <v>France-Europe2009</v>
      </c>
      <c r="B843" s="5" t="s">
        <v>75</v>
      </c>
      <c r="C843" s="17" t="s">
        <v>143</v>
      </c>
      <c r="D843" s="10" t="s">
        <v>71</v>
      </c>
      <c r="E843" s="15">
        <v>5.8857E10</v>
      </c>
      <c r="F843" s="15">
        <v>4.5806E10</v>
      </c>
    </row>
    <row r="844">
      <c r="A844" s="5" t="str">
        <f t="shared" si="1"/>
        <v>France-Europe2010</v>
      </c>
      <c r="B844" s="5" t="s">
        <v>75</v>
      </c>
      <c r="C844" s="17" t="s">
        <v>143</v>
      </c>
      <c r="D844" s="10" t="s">
        <v>72</v>
      </c>
      <c r="E844" s="15">
        <v>5.6139E10</v>
      </c>
      <c r="F844" s="15">
        <v>4.6157E10</v>
      </c>
    </row>
    <row r="845">
      <c r="A845" s="5" t="str">
        <f t="shared" si="1"/>
        <v>France-Europe2011</v>
      </c>
      <c r="B845" s="5" t="s">
        <v>75</v>
      </c>
      <c r="C845" s="17" t="s">
        <v>143</v>
      </c>
      <c r="D845" s="10" t="s">
        <v>73</v>
      </c>
      <c r="E845" s="15">
        <v>6.5959E10</v>
      </c>
      <c r="F845" s="15">
        <v>5.3914E10</v>
      </c>
    </row>
    <row r="846">
      <c r="A846" s="5" t="str">
        <f t="shared" si="1"/>
        <v>France-Europe2012</v>
      </c>
      <c r="B846" s="5" t="s">
        <v>75</v>
      </c>
      <c r="C846" s="17" t="s">
        <v>143</v>
      </c>
      <c r="D846" s="10" t="s">
        <v>74</v>
      </c>
      <c r="E846" s="15">
        <v>6.353E10</v>
      </c>
      <c r="F846" s="15">
        <v>4.7159E10</v>
      </c>
    </row>
    <row r="847">
      <c r="A847" s="5" t="str">
        <f t="shared" si="1"/>
        <v>French Polynesia-Oceania2000</v>
      </c>
      <c r="B847" s="5" t="s">
        <v>79</v>
      </c>
      <c r="C847" s="17" t="s">
        <v>144</v>
      </c>
      <c r="D847" s="10" t="s">
        <v>62</v>
      </c>
      <c r="E847" s="11"/>
      <c r="F847" s="11"/>
    </row>
    <row r="848">
      <c r="A848" s="5" t="str">
        <f t="shared" si="1"/>
        <v>French Polynesia-Oceania2001</v>
      </c>
      <c r="B848" s="5" t="s">
        <v>79</v>
      </c>
      <c r="C848" s="17" t="s">
        <v>144</v>
      </c>
      <c r="D848" s="10" t="s">
        <v>63</v>
      </c>
      <c r="E848" s="11"/>
      <c r="F848" s="11"/>
    </row>
    <row r="849">
      <c r="A849" s="5" t="str">
        <f t="shared" si="1"/>
        <v>French Polynesia-Oceania2002</v>
      </c>
      <c r="B849" s="5" t="s">
        <v>79</v>
      </c>
      <c r="C849" s="17" t="s">
        <v>144</v>
      </c>
      <c r="D849" s="10" t="s">
        <v>64</v>
      </c>
      <c r="E849" s="15">
        <v>4.71E8</v>
      </c>
      <c r="F849" s="15">
        <v>2.64E8</v>
      </c>
    </row>
    <row r="850">
      <c r="A850" s="5" t="str">
        <f t="shared" si="1"/>
        <v>French Polynesia-Oceania2003</v>
      </c>
      <c r="B850" s="5" t="s">
        <v>79</v>
      </c>
      <c r="C850" s="17" t="s">
        <v>144</v>
      </c>
      <c r="D850" s="10" t="s">
        <v>65</v>
      </c>
      <c r="E850" s="15">
        <v>6.51E8</v>
      </c>
      <c r="F850" s="15">
        <v>3.35E8</v>
      </c>
    </row>
    <row r="851">
      <c r="A851" s="5" t="str">
        <f t="shared" si="1"/>
        <v>French Polynesia-Oceania2004</v>
      </c>
      <c r="B851" s="5" t="s">
        <v>79</v>
      </c>
      <c r="C851" s="17" t="s">
        <v>144</v>
      </c>
      <c r="D851" s="10" t="s">
        <v>66</v>
      </c>
      <c r="E851" s="15">
        <v>7.37E8</v>
      </c>
      <c r="F851" s="15">
        <v>4.25E8</v>
      </c>
    </row>
    <row r="852">
      <c r="A852" s="5" t="str">
        <f t="shared" si="1"/>
        <v>French Polynesia-Oceania2005</v>
      </c>
      <c r="B852" s="5" t="s">
        <v>79</v>
      </c>
      <c r="C852" s="17" t="s">
        <v>144</v>
      </c>
      <c r="D852" s="10" t="s">
        <v>67</v>
      </c>
      <c r="E852" s="15">
        <v>7.59E8</v>
      </c>
      <c r="F852" s="15">
        <v>4.3E8</v>
      </c>
    </row>
    <row r="853">
      <c r="A853" s="5" t="str">
        <f t="shared" si="1"/>
        <v>French Polynesia-Oceania2006</v>
      </c>
      <c r="B853" s="5" t="s">
        <v>79</v>
      </c>
      <c r="C853" s="17" t="s">
        <v>144</v>
      </c>
      <c r="D853" s="10" t="s">
        <v>68</v>
      </c>
      <c r="E853" s="15">
        <v>4.63E8</v>
      </c>
      <c r="F853" s="15">
        <v>1.22E8</v>
      </c>
    </row>
    <row r="854">
      <c r="A854" s="5" t="str">
        <f t="shared" si="1"/>
        <v>French Polynesia-Oceania2007</v>
      </c>
      <c r="B854" s="5" t="s">
        <v>79</v>
      </c>
      <c r="C854" s="17" t="s">
        <v>144</v>
      </c>
      <c r="D854" s="10" t="s">
        <v>69</v>
      </c>
      <c r="E854" s="15">
        <v>5.37E8</v>
      </c>
      <c r="F854" s="15">
        <v>1.53E8</v>
      </c>
    </row>
    <row r="855">
      <c r="A855" s="5" t="str">
        <f t="shared" si="1"/>
        <v>French Polynesia-Oceania2008</v>
      </c>
      <c r="B855" s="5" t="s">
        <v>79</v>
      </c>
      <c r="C855" s="17" t="s">
        <v>144</v>
      </c>
      <c r="D855" s="10" t="s">
        <v>70</v>
      </c>
      <c r="E855" s="15">
        <v>5.22E8</v>
      </c>
      <c r="F855" s="15">
        <v>1.59E8</v>
      </c>
    </row>
    <row r="856">
      <c r="A856" s="5" t="str">
        <f t="shared" si="1"/>
        <v>French Polynesia-Oceania2009</v>
      </c>
      <c r="B856" s="5" t="s">
        <v>79</v>
      </c>
      <c r="C856" s="17" t="s">
        <v>144</v>
      </c>
      <c r="D856" s="10" t="s">
        <v>71</v>
      </c>
      <c r="E856" s="15">
        <v>4.4E8</v>
      </c>
      <c r="F856" s="15">
        <v>1.64E8</v>
      </c>
    </row>
    <row r="857">
      <c r="A857" s="5" t="str">
        <f t="shared" si="1"/>
        <v>French Polynesia-Oceania2010</v>
      </c>
      <c r="B857" s="5" t="s">
        <v>79</v>
      </c>
      <c r="C857" s="17" t="s">
        <v>144</v>
      </c>
      <c r="D857" s="10" t="s">
        <v>72</v>
      </c>
      <c r="E857" s="15">
        <v>4.05E8</v>
      </c>
      <c r="F857" s="15">
        <v>1.6E8</v>
      </c>
    </row>
    <row r="858">
      <c r="A858" s="5" t="str">
        <f t="shared" si="1"/>
        <v>French Polynesia-Oceania2011</v>
      </c>
      <c r="B858" s="5" t="s">
        <v>79</v>
      </c>
      <c r="C858" s="17" t="s">
        <v>144</v>
      </c>
      <c r="D858" s="10" t="s">
        <v>73</v>
      </c>
      <c r="E858" s="15">
        <v>3.84E8</v>
      </c>
      <c r="F858" s="15">
        <v>1.68E8</v>
      </c>
    </row>
    <row r="859">
      <c r="A859" s="5" t="str">
        <f t="shared" si="1"/>
        <v>French Polynesia-Oceania2012</v>
      </c>
      <c r="B859" s="5" t="s">
        <v>79</v>
      </c>
      <c r="C859" s="17" t="s">
        <v>144</v>
      </c>
      <c r="D859" s="10" t="s">
        <v>74</v>
      </c>
      <c r="E859" s="15">
        <v>3.84E8</v>
      </c>
      <c r="F859" s="15">
        <v>1.68E8</v>
      </c>
    </row>
    <row r="860">
      <c r="A860" s="5" t="str">
        <f t="shared" si="1"/>
        <v>Gabon-Africa2000</v>
      </c>
      <c r="B860" s="5" t="s">
        <v>77</v>
      </c>
      <c r="C860" s="17" t="s">
        <v>145</v>
      </c>
      <c r="D860" s="10" t="s">
        <v>62</v>
      </c>
      <c r="E860" s="15">
        <v>9.9E7</v>
      </c>
      <c r="F860" s="15">
        <v>1.83E8</v>
      </c>
    </row>
    <row r="861">
      <c r="A861" s="5" t="str">
        <f t="shared" si="1"/>
        <v>Gabon-Africa2001</v>
      </c>
      <c r="B861" s="5" t="s">
        <v>77</v>
      </c>
      <c r="C861" s="17" t="s">
        <v>145</v>
      </c>
      <c r="D861" s="10" t="s">
        <v>63</v>
      </c>
      <c r="E861" s="15">
        <v>4.6E7</v>
      </c>
      <c r="F861" s="15">
        <v>2.56E8</v>
      </c>
    </row>
    <row r="862">
      <c r="A862" s="5" t="str">
        <f t="shared" si="1"/>
        <v>Gabon-Africa2002</v>
      </c>
      <c r="B862" s="5" t="s">
        <v>77</v>
      </c>
      <c r="C862" s="17" t="s">
        <v>145</v>
      </c>
      <c r="D862" s="10" t="s">
        <v>64</v>
      </c>
      <c r="E862" s="15">
        <v>7.7E7</v>
      </c>
      <c r="F862" s="15">
        <v>2.34E8</v>
      </c>
    </row>
    <row r="863">
      <c r="A863" s="5" t="str">
        <f t="shared" si="1"/>
        <v>Gabon-Africa2003</v>
      </c>
      <c r="B863" s="5" t="s">
        <v>77</v>
      </c>
      <c r="C863" s="17" t="s">
        <v>145</v>
      </c>
      <c r="D863" s="10" t="s">
        <v>65</v>
      </c>
      <c r="E863" s="15">
        <v>8.4E7</v>
      </c>
      <c r="F863" s="15">
        <v>2.39E8</v>
      </c>
    </row>
    <row r="864">
      <c r="A864" s="5" t="str">
        <f t="shared" si="1"/>
        <v>Gabon-Africa2004</v>
      </c>
      <c r="B864" s="5" t="s">
        <v>77</v>
      </c>
      <c r="C864" s="17" t="s">
        <v>145</v>
      </c>
      <c r="D864" s="10" t="s">
        <v>66</v>
      </c>
      <c r="E864" s="15">
        <v>7.4E7</v>
      </c>
      <c r="F864" s="15">
        <v>2.75E8</v>
      </c>
    </row>
    <row r="865">
      <c r="A865" s="5" t="str">
        <f t="shared" si="1"/>
        <v>Gabon-Africa2005</v>
      </c>
      <c r="B865" s="5" t="s">
        <v>77</v>
      </c>
      <c r="C865" s="17" t="s">
        <v>145</v>
      </c>
      <c r="D865" s="10" t="s">
        <v>67</v>
      </c>
      <c r="E865" s="15">
        <v>1.3E7</v>
      </c>
      <c r="F865" s="15">
        <v>3.46E8</v>
      </c>
    </row>
    <row r="866">
      <c r="A866" s="5" t="str">
        <f t="shared" si="1"/>
        <v>Gabon-Africa2006</v>
      </c>
      <c r="B866" s="5" t="s">
        <v>77</v>
      </c>
      <c r="C866" s="17" t="s">
        <v>145</v>
      </c>
      <c r="D866" s="10" t="s">
        <v>68</v>
      </c>
      <c r="E866" s="15">
        <v>1.3E7</v>
      </c>
      <c r="F866" s="15">
        <v>3.46E8</v>
      </c>
    </row>
    <row r="867">
      <c r="A867" s="5" t="str">
        <f t="shared" si="1"/>
        <v>Gabon-Africa2007</v>
      </c>
      <c r="B867" s="5" t="s">
        <v>77</v>
      </c>
      <c r="C867" s="17" t="s">
        <v>145</v>
      </c>
      <c r="D867" s="10" t="s">
        <v>69</v>
      </c>
      <c r="E867" s="15">
        <v>1.3E7</v>
      </c>
      <c r="F867" s="15">
        <v>3.46E8</v>
      </c>
    </row>
    <row r="868">
      <c r="A868" s="5" t="str">
        <f t="shared" si="1"/>
        <v>Gabon-Africa2008</v>
      </c>
      <c r="B868" s="5" t="s">
        <v>77</v>
      </c>
      <c r="C868" s="17" t="s">
        <v>145</v>
      </c>
      <c r="D868" s="10" t="s">
        <v>70</v>
      </c>
      <c r="E868" s="15">
        <v>1.3E7</v>
      </c>
      <c r="F868" s="15">
        <v>3.46E8</v>
      </c>
    </row>
    <row r="869">
      <c r="A869" s="5" t="str">
        <f t="shared" si="1"/>
        <v>Gabon-Africa2009</v>
      </c>
      <c r="B869" s="5" t="s">
        <v>77</v>
      </c>
      <c r="C869" s="17" t="s">
        <v>145</v>
      </c>
      <c r="D869" s="10" t="s">
        <v>71</v>
      </c>
      <c r="E869" s="15">
        <v>1.3E7</v>
      </c>
      <c r="F869" s="15">
        <v>3.46E8</v>
      </c>
    </row>
    <row r="870">
      <c r="A870" s="5" t="str">
        <f t="shared" si="1"/>
        <v>Gabon-Africa2010</v>
      </c>
      <c r="B870" s="5" t="s">
        <v>77</v>
      </c>
      <c r="C870" s="17" t="s">
        <v>145</v>
      </c>
      <c r="D870" s="10" t="s">
        <v>72</v>
      </c>
      <c r="E870" s="15">
        <v>1.3E7</v>
      </c>
      <c r="F870" s="15">
        <v>3.46E8</v>
      </c>
    </row>
    <row r="871">
      <c r="A871" s="5" t="str">
        <f t="shared" si="1"/>
        <v>Gabon-Africa2011</v>
      </c>
      <c r="B871" s="5" t="s">
        <v>77</v>
      </c>
      <c r="C871" s="17" t="s">
        <v>145</v>
      </c>
      <c r="D871" s="10" t="s">
        <v>73</v>
      </c>
      <c r="E871" s="15">
        <v>1.3E7</v>
      </c>
      <c r="F871" s="15">
        <v>3.46E8</v>
      </c>
    </row>
    <row r="872">
      <c r="A872" s="5" t="str">
        <f t="shared" si="1"/>
        <v>Gabon-Africa2012</v>
      </c>
      <c r="B872" s="5" t="s">
        <v>77</v>
      </c>
      <c r="C872" s="17" t="s">
        <v>145</v>
      </c>
      <c r="D872" s="10" t="s">
        <v>74</v>
      </c>
      <c r="E872" s="15">
        <v>1.3E7</v>
      </c>
      <c r="F872" s="15">
        <v>3.46E8</v>
      </c>
    </row>
    <row r="873">
      <c r="A873" s="5" t="str">
        <f t="shared" si="1"/>
        <v>Gambia, The-Africa2000</v>
      </c>
      <c r="B873" s="5" t="s">
        <v>77</v>
      </c>
      <c r="C873" s="17" t="s">
        <v>146</v>
      </c>
      <c r="D873" s="10" t="s">
        <v>62</v>
      </c>
      <c r="E873" s="11"/>
      <c r="F873" s="11"/>
    </row>
    <row r="874">
      <c r="A874" s="5" t="str">
        <f t="shared" si="1"/>
        <v>Gambia, The-Africa2001</v>
      </c>
      <c r="B874" s="5" t="s">
        <v>77</v>
      </c>
      <c r="C874" s="17" t="s">
        <v>146</v>
      </c>
      <c r="D874" s="10" t="s">
        <v>63</v>
      </c>
      <c r="E874" s="11"/>
      <c r="F874" s="11"/>
    </row>
    <row r="875">
      <c r="A875" s="5" t="str">
        <f t="shared" si="1"/>
        <v>Gambia, The-Africa2002</v>
      </c>
      <c r="B875" s="5" t="s">
        <v>77</v>
      </c>
      <c r="C875" s="17" t="s">
        <v>146</v>
      </c>
      <c r="D875" s="10" t="s">
        <v>64</v>
      </c>
      <c r="E875" s="11"/>
      <c r="F875" s="11"/>
    </row>
    <row r="876">
      <c r="A876" s="5" t="str">
        <f t="shared" si="1"/>
        <v>Gambia, The-Africa2003</v>
      </c>
      <c r="B876" s="5" t="s">
        <v>77</v>
      </c>
      <c r="C876" s="17" t="s">
        <v>146</v>
      </c>
      <c r="D876" s="10" t="s">
        <v>65</v>
      </c>
      <c r="E876" s="15">
        <v>5.8E7</v>
      </c>
      <c r="F876" s="15">
        <v>8000000.0</v>
      </c>
    </row>
    <row r="877">
      <c r="A877" s="5" t="str">
        <f t="shared" si="1"/>
        <v>Gambia, The-Africa2004</v>
      </c>
      <c r="B877" s="5" t="s">
        <v>77</v>
      </c>
      <c r="C877" s="17" t="s">
        <v>146</v>
      </c>
      <c r="D877" s="10" t="s">
        <v>66</v>
      </c>
      <c r="E877" s="15">
        <v>5.1E7</v>
      </c>
      <c r="F877" s="15">
        <v>6000000.0</v>
      </c>
    </row>
    <row r="878">
      <c r="A878" s="5" t="str">
        <f t="shared" si="1"/>
        <v>Gambia, The-Africa2005</v>
      </c>
      <c r="B878" s="5" t="s">
        <v>77</v>
      </c>
      <c r="C878" s="17" t="s">
        <v>146</v>
      </c>
      <c r="D878" s="10" t="s">
        <v>67</v>
      </c>
      <c r="E878" s="15">
        <v>5.9E7</v>
      </c>
      <c r="F878" s="15">
        <v>7000000.0</v>
      </c>
    </row>
    <row r="879">
      <c r="A879" s="5" t="str">
        <f t="shared" si="1"/>
        <v>Gambia, The-Africa2006</v>
      </c>
      <c r="B879" s="5" t="s">
        <v>77</v>
      </c>
      <c r="C879" s="17" t="s">
        <v>146</v>
      </c>
      <c r="D879" s="10" t="s">
        <v>68</v>
      </c>
      <c r="E879" s="15">
        <v>6.9E7</v>
      </c>
      <c r="F879" s="15">
        <v>8000000.0</v>
      </c>
    </row>
    <row r="880">
      <c r="A880" s="5" t="str">
        <f t="shared" si="1"/>
        <v>Gambia, The-Africa2007</v>
      </c>
      <c r="B880" s="5" t="s">
        <v>77</v>
      </c>
      <c r="C880" s="17" t="s">
        <v>146</v>
      </c>
      <c r="D880" s="10" t="s">
        <v>69</v>
      </c>
      <c r="E880" s="15">
        <v>8.7E7</v>
      </c>
      <c r="F880" s="15">
        <v>8000000.0</v>
      </c>
    </row>
    <row r="881">
      <c r="A881" s="5" t="str">
        <f t="shared" si="1"/>
        <v>Gambia, The-Africa2008</v>
      </c>
      <c r="B881" s="5" t="s">
        <v>77</v>
      </c>
      <c r="C881" s="17" t="s">
        <v>146</v>
      </c>
      <c r="D881" s="10" t="s">
        <v>70</v>
      </c>
      <c r="E881" s="15">
        <v>8.0E7</v>
      </c>
      <c r="F881" s="15">
        <v>8000000.0</v>
      </c>
    </row>
    <row r="882">
      <c r="A882" s="5" t="str">
        <f t="shared" si="1"/>
        <v>Gambia, The-Africa2009</v>
      </c>
      <c r="B882" s="5" t="s">
        <v>77</v>
      </c>
      <c r="C882" s="17" t="s">
        <v>146</v>
      </c>
      <c r="D882" s="10" t="s">
        <v>71</v>
      </c>
      <c r="E882" s="15">
        <v>6.4E7</v>
      </c>
      <c r="F882" s="15">
        <v>9000000.0</v>
      </c>
    </row>
    <row r="883">
      <c r="A883" s="5" t="str">
        <f t="shared" si="1"/>
        <v>Gambia, The-Africa2010</v>
      </c>
      <c r="B883" s="5" t="s">
        <v>77</v>
      </c>
      <c r="C883" s="17" t="s">
        <v>146</v>
      </c>
      <c r="D883" s="10" t="s">
        <v>72</v>
      </c>
      <c r="E883" s="15">
        <v>8.0E7</v>
      </c>
      <c r="F883" s="15">
        <v>1.1E7</v>
      </c>
    </row>
    <row r="884">
      <c r="A884" s="5" t="str">
        <f t="shared" si="1"/>
        <v>Gambia, The-Africa2011</v>
      </c>
      <c r="B884" s="5" t="s">
        <v>77</v>
      </c>
      <c r="C884" s="17" t="s">
        <v>146</v>
      </c>
      <c r="D884" s="10" t="s">
        <v>73</v>
      </c>
      <c r="E884" s="15">
        <v>9.2E7</v>
      </c>
      <c r="F884" s="15">
        <v>1.1E7</v>
      </c>
    </row>
    <row r="885">
      <c r="A885" s="5" t="str">
        <f t="shared" si="1"/>
        <v>Gambia, The-Africa2012</v>
      </c>
      <c r="B885" s="5" t="s">
        <v>77</v>
      </c>
      <c r="C885" s="17" t="s">
        <v>146</v>
      </c>
      <c r="D885" s="10" t="s">
        <v>74</v>
      </c>
      <c r="E885" s="15">
        <v>9.9E7</v>
      </c>
      <c r="F885" s="15">
        <v>8000000.0</v>
      </c>
    </row>
    <row r="886">
      <c r="A886" s="5" t="str">
        <f t="shared" si="1"/>
        <v>Georgia-Asia2000</v>
      </c>
      <c r="B886" s="5" t="s">
        <v>60</v>
      </c>
      <c r="C886" s="17" t="s">
        <v>147</v>
      </c>
      <c r="D886" s="10" t="s">
        <v>62</v>
      </c>
      <c r="E886" s="15">
        <v>1.07E8</v>
      </c>
      <c r="F886" s="15">
        <v>1.29E8</v>
      </c>
    </row>
    <row r="887">
      <c r="A887" s="5" t="str">
        <f t="shared" si="1"/>
        <v>Georgia-Asia2001</v>
      </c>
      <c r="B887" s="5" t="s">
        <v>60</v>
      </c>
      <c r="C887" s="17" t="s">
        <v>147</v>
      </c>
      <c r="D887" s="10" t="s">
        <v>63</v>
      </c>
      <c r="E887" s="15">
        <v>1.36E8</v>
      </c>
      <c r="F887" s="15">
        <v>1.36E8</v>
      </c>
    </row>
    <row r="888">
      <c r="A888" s="5" t="str">
        <f t="shared" si="1"/>
        <v>Georgia-Asia2002</v>
      </c>
      <c r="B888" s="5" t="s">
        <v>60</v>
      </c>
      <c r="C888" s="17" t="s">
        <v>147</v>
      </c>
      <c r="D888" s="10" t="s">
        <v>64</v>
      </c>
      <c r="E888" s="15">
        <v>1.44E8</v>
      </c>
      <c r="F888" s="15">
        <v>1.89E8</v>
      </c>
    </row>
    <row r="889">
      <c r="A889" s="5" t="str">
        <f t="shared" si="1"/>
        <v>Georgia-Asia2003</v>
      </c>
      <c r="B889" s="5" t="s">
        <v>60</v>
      </c>
      <c r="C889" s="17" t="s">
        <v>147</v>
      </c>
      <c r="D889" s="10" t="s">
        <v>65</v>
      </c>
      <c r="E889" s="15">
        <v>1.72E8</v>
      </c>
      <c r="F889" s="15">
        <v>1.7E8</v>
      </c>
    </row>
    <row r="890">
      <c r="A890" s="5" t="str">
        <f t="shared" si="1"/>
        <v>Georgia-Asia2004</v>
      </c>
      <c r="B890" s="5" t="s">
        <v>60</v>
      </c>
      <c r="C890" s="17" t="s">
        <v>147</v>
      </c>
      <c r="D890" s="10" t="s">
        <v>66</v>
      </c>
      <c r="E890" s="15">
        <v>2.09E8</v>
      </c>
      <c r="F890" s="15">
        <v>1.96E8</v>
      </c>
    </row>
    <row r="891">
      <c r="A891" s="5" t="str">
        <f t="shared" si="1"/>
        <v>Georgia-Asia2005</v>
      </c>
      <c r="B891" s="5" t="s">
        <v>60</v>
      </c>
      <c r="C891" s="17" t="s">
        <v>147</v>
      </c>
      <c r="D891" s="10" t="s">
        <v>67</v>
      </c>
      <c r="E891" s="15">
        <v>2.87E8</v>
      </c>
      <c r="F891" s="15">
        <v>2.37E8</v>
      </c>
    </row>
    <row r="892">
      <c r="A892" s="5" t="str">
        <f t="shared" si="1"/>
        <v>Georgia-Asia2006</v>
      </c>
      <c r="B892" s="5" t="s">
        <v>60</v>
      </c>
      <c r="C892" s="17" t="s">
        <v>147</v>
      </c>
      <c r="D892" s="10" t="s">
        <v>68</v>
      </c>
      <c r="E892" s="15">
        <v>3.61E8</v>
      </c>
      <c r="F892" s="15">
        <v>2.57E8</v>
      </c>
    </row>
    <row r="893">
      <c r="A893" s="5" t="str">
        <f t="shared" si="1"/>
        <v>Georgia-Asia2007</v>
      </c>
      <c r="B893" s="5" t="s">
        <v>60</v>
      </c>
      <c r="C893" s="17" t="s">
        <v>147</v>
      </c>
      <c r="D893" s="10" t="s">
        <v>69</v>
      </c>
      <c r="E893" s="15">
        <v>4.4E8</v>
      </c>
      <c r="F893" s="15">
        <v>2.77E8</v>
      </c>
    </row>
    <row r="894">
      <c r="A894" s="5" t="str">
        <f t="shared" si="1"/>
        <v>Georgia-Asia2008</v>
      </c>
      <c r="B894" s="5" t="s">
        <v>60</v>
      </c>
      <c r="C894" s="17" t="s">
        <v>147</v>
      </c>
      <c r="D894" s="10" t="s">
        <v>70</v>
      </c>
      <c r="E894" s="15">
        <v>5.05E8</v>
      </c>
      <c r="F894" s="15">
        <v>3.37E8</v>
      </c>
    </row>
    <row r="895">
      <c r="A895" s="5" t="str">
        <f t="shared" si="1"/>
        <v>Georgia-Asia2009</v>
      </c>
      <c r="B895" s="5" t="s">
        <v>60</v>
      </c>
      <c r="C895" s="17" t="s">
        <v>147</v>
      </c>
      <c r="D895" s="10" t="s">
        <v>71</v>
      </c>
      <c r="E895" s="15">
        <v>5.37E8</v>
      </c>
      <c r="F895" s="15">
        <v>3.11E8</v>
      </c>
    </row>
    <row r="896">
      <c r="A896" s="5" t="str">
        <f t="shared" si="1"/>
        <v>Georgia-Asia2010</v>
      </c>
      <c r="B896" s="5" t="s">
        <v>60</v>
      </c>
      <c r="C896" s="17" t="s">
        <v>147</v>
      </c>
      <c r="D896" s="10" t="s">
        <v>72</v>
      </c>
      <c r="E896" s="15">
        <v>7.37E8</v>
      </c>
      <c r="F896" s="15">
        <v>3.29E8</v>
      </c>
    </row>
    <row r="897">
      <c r="A897" s="5" t="str">
        <f t="shared" si="1"/>
        <v>Georgia-Asia2011</v>
      </c>
      <c r="B897" s="5" t="s">
        <v>60</v>
      </c>
      <c r="C897" s="17" t="s">
        <v>147</v>
      </c>
      <c r="D897" s="10" t="s">
        <v>73</v>
      </c>
      <c r="E897" s="15">
        <v>1.069E9</v>
      </c>
      <c r="F897" s="15">
        <v>3.84E8</v>
      </c>
    </row>
    <row r="898">
      <c r="A898" s="5" t="str">
        <f t="shared" si="1"/>
        <v>Georgia-Asia2012</v>
      </c>
      <c r="B898" s="5" t="s">
        <v>60</v>
      </c>
      <c r="C898" s="17" t="s">
        <v>147</v>
      </c>
      <c r="D898" s="10" t="s">
        <v>74</v>
      </c>
      <c r="E898" s="15">
        <v>1.565E9</v>
      </c>
      <c r="F898" s="15">
        <v>4.71E8</v>
      </c>
    </row>
    <row r="899">
      <c r="A899" s="5" t="str">
        <f t="shared" si="1"/>
        <v>Germany-Europe2000</v>
      </c>
      <c r="B899" s="5" t="s">
        <v>75</v>
      </c>
      <c r="C899" s="17" t="s">
        <v>148</v>
      </c>
      <c r="D899" s="10" t="s">
        <v>62</v>
      </c>
      <c r="E899" s="15">
        <v>2.4943E10</v>
      </c>
      <c r="F899" s="15">
        <v>5.7601E10</v>
      </c>
    </row>
    <row r="900">
      <c r="A900" s="5" t="str">
        <f t="shared" si="1"/>
        <v>Germany-Europe2001</v>
      </c>
      <c r="B900" s="5" t="s">
        <v>75</v>
      </c>
      <c r="C900" s="17" t="s">
        <v>148</v>
      </c>
      <c r="D900" s="10" t="s">
        <v>63</v>
      </c>
      <c r="E900" s="15">
        <v>2.4175E10</v>
      </c>
      <c r="F900" s="15">
        <v>5.6529E10</v>
      </c>
    </row>
    <row r="901">
      <c r="A901" s="5" t="str">
        <f t="shared" si="1"/>
        <v>Germany-Europe2002</v>
      </c>
      <c r="B901" s="5" t="s">
        <v>75</v>
      </c>
      <c r="C901" s="17" t="s">
        <v>148</v>
      </c>
      <c r="D901" s="10" t="s">
        <v>64</v>
      </c>
      <c r="E901" s="15">
        <v>2.669E10</v>
      </c>
      <c r="F901" s="15">
        <v>5.9496E10</v>
      </c>
    </row>
    <row r="902">
      <c r="A902" s="5" t="str">
        <f t="shared" si="1"/>
        <v>Germany-Europe2003</v>
      </c>
      <c r="B902" s="5" t="s">
        <v>75</v>
      </c>
      <c r="C902" s="17" t="s">
        <v>148</v>
      </c>
      <c r="D902" s="10" t="s">
        <v>65</v>
      </c>
      <c r="E902" s="15">
        <v>3.0104E10</v>
      </c>
      <c r="F902" s="15">
        <v>7.3203E10</v>
      </c>
    </row>
    <row r="903">
      <c r="A903" s="5" t="str">
        <f t="shared" si="1"/>
        <v>Germany-Europe2004</v>
      </c>
      <c r="B903" s="5" t="s">
        <v>75</v>
      </c>
      <c r="C903" s="17" t="s">
        <v>148</v>
      </c>
      <c r="D903" s="10" t="s">
        <v>66</v>
      </c>
      <c r="E903" s="15">
        <v>3.639E10</v>
      </c>
      <c r="F903" s="15">
        <v>8.0624E10</v>
      </c>
    </row>
    <row r="904">
      <c r="A904" s="5" t="str">
        <f t="shared" si="1"/>
        <v>Germany-Europe2005</v>
      </c>
      <c r="B904" s="5" t="s">
        <v>75</v>
      </c>
      <c r="C904" s="17" t="s">
        <v>148</v>
      </c>
      <c r="D904" s="10" t="s">
        <v>67</v>
      </c>
      <c r="E904" s="15">
        <v>4.0531E10</v>
      </c>
      <c r="F904" s="15">
        <v>8.4838E10</v>
      </c>
    </row>
    <row r="905">
      <c r="A905" s="5" t="str">
        <f t="shared" si="1"/>
        <v>Germany-Europe2006</v>
      </c>
      <c r="B905" s="5" t="s">
        <v>75</v>
      </c>
      <c r="C905" s="17" t="s">
        <v>148</v>
      </c>
      <c r="D905" s="10" t="s">
        <v>68</v>
      </c>
      <c r="E905" s="15">
        <v>4.5538E10</v>
      </c>
      <c r="F905" s="15">
        <v>8.5974E10</v>
      </c>
    </row>
    <row r="906">
      <c r="A906" s="5" t="str">
        <f t="shared" si="1"/>
        <v>Germany-Europe2007</v>
      </c>
      <c r="B906" s="5" t="s">
        <v>75</v>
      </c>
      <c r="C906" s="17" t="s">
        <v>148</v>
      </c>
      <c r="D906" s="10" t="s">
        <v>69</v>
      </c>
      <c r="E906" s="15">
        <v>4.9332E10</v>
      </c>
      <c r="F906" s="15">
        <v>9.6549E10</v>
      </c>
    </row>
    <row r="907">
      <c r="A907" s="5" t="str">
        <f t="shared" si="1"/>
        <v>Germany-Europe2008</v>
      </c>
      <c r="B907" s="5" t="s">
        <v>75</v>
      </c>
      <c r="C907" s="17" t="s">
        <v>148</v>
      </c>
      <c r="D907" s="10" t="s">
        <v>70</v>
      </c>
      <c r="E907" s="15">
        <v>5.3398E10</v>
      </c>
      <c r="F907" s="15">
        <v>9.6549E10</v>
      </c>
    </row>
    <row r="908">
      <c r="A908" s="5" t="str">
        <f t="shared" si="1"/>
        <v>Germany-Europe2009</v>
      </c>
      <c r="B908" s="5" t="s">
        <v>75</v>
      </c>
      <c r="C908" s="17" t="s">
        <v>148</v>
      </c>
      <c r="D908" s="10" t="s">
        <v>71</v>
      </c>
      <c r="E908" s="15">
        <v>4.7466E10</v>
      </c>
      <c r="F908" s="15">
        <v>9.3112E10</v>
      </c>
    </row>
    <row r="909">
      <c r="A909" s="5" t="str">
        <f t="shared" si="1"/>
        <v>Germany-Europe2010</v>
      </c>
      <c r="B909" s="5" t="s">
        <v>75</v>
      </c>
      <c r="C909" s="17" t="s">
        <v>148</v>
      </c>
      <c r="D909" s="10" t="s">
        <v>72</v>
      </c>
      <c r="E909" s="15">
        <v>4.9108E10</v>
      </c>
      <c r="F909" s="15">
        <v>9.1166E10</v>
      </c>
    </row>
    <row r="910">
      <c r="A910" s="5" t="str">
        <f t="shared" si="1"/>
        <v>Germany-Europe2011</v>
      </c>
      <c r="B910" s="5" t="s">
        <v>75</v>
      </c>
      <c r="C910" s="17" t="s">
        <v>148</v>
      </c>
      <c r="D910" s="10" t="s">
        <v>73</v>
      </c>
      <c r="E910" s="15">
        <v>5.3399E10</v>
      </c>
      <c r="F910" s="15">
        <v>9.1166E10</v>
      </c>
    </row>
    <row r="911">
      <c r="A911" s="5" t="str">
        <f t="shared" si="1"/>
        <v>Germany-Europe2012</v>
      </c>
      <c r="B911" s="5" t="s">
        <v>75</v>
      </c>
      <c r="C911" s="17" t="s">
        <v>148</v>
      </c>
      <c r="D911" s="10" t="s">
        <v>74</v>
      </c>
      <c r="E911" s="15">
        <v>5.1581E10</v>
      </c>
      <c r="F911" s="15">
        <v>9.6361E10</v>
      </c>
    </row>
    <row r="912">
      <c r="A912" s="5" t="str">
        <f t="shared" si="1"/>
        <v>Ghana-Africa2000</v>
      </c>
      <c r="B912" s="5" t="s">
        <v>77</v>
      </c>
      <c r="C912" s="17" t="s">
        <v>149</v>
      </c>
      <c r="D912" s="10" t="s">
        <v>62</v>
      </c>
      <c r="E912" s="15">
        <v>3.57E8</v>
      </c>
      <c r="F912" s="15">
        <v>1.62E8</v>
      </c>
    </row>
    <row r="913">
      <c r="A913" s="5" t="str">
        <f t="shared" si="1"/>
        <v>Ghana-Africa2001</v>
      </c>
      <c r="B913" s="5" t="s">
        <v>77</v>
      </c>
      <c r="C913" s="17" t="s">
        <v>149</v>
      </c>
      <c r="D913" s="10" t="s">
        <v>63</v>
      </c>
      <c r="E913" s="15">
        <v>3.74E8</v>
      </c>
      <c r="F913" s="15">
        <v>1.65E8</v>
      </c>
    </row>
    <row r="914">
      <c r="A914" s="5" t="str">
        <f t="shared" si="1"/>
        <v>Ghana-Africa2002</v>
      </c>
      <c r="B914" s="5" t="s">
        <v>77</v>
      </c>
      <c r="C914" s="17" t="s">
        <v>149</v>
      </c>
      <c r="D914" s="10" t="s">
        <v>64</v>
      </c>
      <c r="E914" s="15">
        <v>3.83E8</v>
      </c>
      <c r="F914" s="15">
        <v>1.84E8</v>
      </c>
    </row>
    <row r="915">
      <c r="A915" s="5" t="str">
        <f t="shared" si="1"/>
        <v>Ghana-Africa2003</v>
      </c>
      <c r="B915" s="5" t="s">
        <v>77</v>
      </c>
      <c r="C915" s="17" t="s">
        <v>149</v>
      </c>
      <c r="D915" s="10" t="s">
        <v>65</v>
      </c>
      <c r="E915" s="15">
        <v>4.41E8</v>
      </c>
      <c r="F915" s="15">
        <v>2.16E8</v>
      </c>
    </row>
    <row r="916">
      <c r="A916" s="5" t="str">
        <f t="shared" si="1"/>
        <v>Ghana-Africa2004</v>
      </c>
      <c r="B916" s="5" t="s">
        <v>77</v>
      </c>
      <c r="C916" s="17" t="s">
        <v>149</v>
      </c>
      <c r="D916" s="10" t="s">
        <v>66</v>
      </c>
      <c r="E916" s="15">
        <v>4.95E8</v>
      </c>
      <c r="F916" s="15">
        <v>2.7E8</v>
      </c>
    </row>
    <row r="917">
      <c r="A917" s="5" t="str">
        <f t="shared" si="1"/>
        <v>Ghana-Africa2005</v>
      </c>
      <c r="B917" s="5" t="s">
        <v>77</v>
      </c>
      <c r="C917" s="17" t="s">
        <v>149</v>
      </c>
      <c r="D917" s="10" t="s">
        <v>67</v>
      </c>
      <c r="E917" s="15">
        <v>8.67E8</v>
      </c>
      <c r="F917" s="15">
        <v>4.72E8</v>
      </c>
    </row>
    <row r="918">
      <c r="A918" s="5" t="str">
        <f t="shared" si="1"/>
        <v>Ghana-Africa2006</v>
      </c>
      <c r="B918" s="5" t="s">
        <v>77</v>
      </c>
      <c r="C918" s="17" t="s">
        <v>149</v>
      </c>
      <c r="D918" s="10" t="s">
        <v>68</v>
      </c>
      <c r="E918" s="15">
        <v>9.1E8</v>
      </c>
      <c r="F918" s="15">
        <v>5.75E8</v>
      </c>
    </row>
    <row r="919">
      <c r="A919" s="5" t="str">
        <f t="shared" si="1"/>
        <v>Ghana-Africa2007</v>
      </c>
      <c r="B919" s="5" t="s">
        <v>77</v>
      </c>
      <c r="C919" s="17" t="s">
        <v>149</v>
      </c>
      <c r="D919" s="10" t="s">
        <v>69</v>
      </c>
      <c r="E919" s="15">
        <v>9.9E8</v>
      </c>
      <c r="F919" s="15">
        <v>8.16E8</v>
      </c>
    </row>
    <row r="920">
      <c r="A920" s="5" t="str">
        <f t="shared" si="1"/>
        <v>Ghana-Africa2008</v>
      </c>
      <c r="B920" s="5" t="s">
        <v>77</v>
      </c>
      <c r="C920" s="17" t="s">
        <v>149</v>
      </c>
      <c r="D920" s="10" t="s">
        <v>70</v>
      </c>
      <c r="E920" s="15">
        <v>9.7E8</v>
      </c>
      <c r="F920" s="15">
        <v>8.7E8</v>
      </c>
    </row>
    <row r="921">
      <c r="A921" s="5" t="str">
        <f t="shared" si="1"/>
        <v>Ghana-Africa2009</v>
      </c>
      <c r="B921" s="5" t="s">
        <v>77</v>
      </c>
      <c r="C921" s="17" t="s">
        <v>149</v>
      </c>
      <c r="D921" s="10" t="s">
        <v>71</v>
      </c>
      <c r="E921" s="15">
        <v>8.49E8</v>
      </c>
      <c r="F921" s="15">
        <v>9.48E8</v>
      </c>
    </row>
    <row r="922">
      <c r="A922" s="5" t="str">
        <f t="shared" si="1"/>
        <v>Ghana-Africa2010</v>
      </c>
      <c r="B922" s="5" t="s">
        <v>77</v>
      </c>
      <c r="C922" s="17" t="s">
        <v>149</v>
      </c>
      <c r="D922" s="10" t="s">
        <v>72</v>
      </c>
      <c r="E922" s="15">
        <v>7.06E8</v>
      </c>
      <c r="F922" s="15">
        <v>8.82E8</v>
      </c>
    </row>
    <row r="923">
      <c r="A923" s="5" t="str">
        <f t="shared" si="1"/>
        <v>Ghana-Africa2011</v>
      </c>
      <c r="B923" s="5" t="s">
        <v>77</v>
      </c>
      <c r="C923" s="17" t="s">
        <v>149</v>
      </c>
      <c r="D923" s="10" t="s">
        <v>73</v>
      </c>
      <c r="E923" s="15">
        <v>7.97E8</v>
      </c>
      <c r="F923" s="15">
        <v>1.026E9</v>
      </c>
    </row>
    <row r="924">
      <c r="A924" s="5" t="str">
        <f t="shared" si="1"/>
        <v>Ghana-Africa2012</v>
      </c>
      <c r="B924" s="5" t="s">
        <v>77</v>
      </c>
      <c r="C924" s="17" t="s">
        <v>149</v>
      </c>
      <c r="D924" s="10" t="s">
        <v>74</v>
      </c>
      <c r="E924" s="15">
        <v>1.154E9</v>
      </c>
      <c r="F924" s="15">
        <v>9.79E8</v>
      </c>
    </row>
    <row r="925">
      <c r="A925" s="5" t="str">
        <f t="shared" si="1"/>
        <v>Greece-Europe2000</v>
      </c>
      <c r="B925" s="5" t="s">
        <v>75</v>
      </c>
      <c r="C925" s="17" t="s">
        <v>150</v>
      </c>
      <c r="D925" s="10" t="s">
        <v>62</v>
      </c>
      <c r="E925" s="15">
        <v>9.262E9</v>
      </c>
      <c r="F925" s="15">
        <v>4.564E9</v>
      </c>
    </row>
    <row r="926">
      <c r="A926" s="5" t="str">
        <f t="shared" si="1"/>
        <v>Greece-Europe2001</v>
      </c>
      <c r="B926" s="5" t="s">
        <v>75</v>
      </c>
      <c r="C926" s="17" t="s">
        <v>150</v>
      </c>
      <c r="D926" s="10" t="s">
        <v>63</v>
      </c>
      <c r="E926" s="15">
        <v>9.216E9</v>
      </c>
      <c r="F926" s="15">
        <v>4.189E9</v>
      </c>
    </row>
    <row r="927">
      <c r="A927" s="5" t="str">
        <f t="shared" si="1"/>
        <v>Greece-Europe2002</v>
      </c>
      <c r="B927" s="5" t="s">
        <v>75</v>
      </c>
      <c r="C927" s="17" t="s">
        <v>150</v>
      </c>
      <c r="D927" s="10" t="s">
        <v>64</v>
      </c>
      <c r="E927" s="15">
        <v>1.0005E10</v>
      </c>
      <c r="F927" s="15">
        <v>2.453E9</v>
      </c>
    </row>
    <row r="928">
      <c r="A928" s="5" t="str">
        <f t="shared" si="1"/>
        <v>Greece-Europe2003</v>
      </c>
      <c r="B928" s="5" t="s">
        <v>75</v>
      </c>
      <c r="C928" s="17" t="s">
        <v>150</v>
      </c>
      <c r="D928" s="10" t="s">
        <v>65</v>
      </c>
      <c r="E928" s="15">
        <v>1.0842E10</v>
      </c>
      <c r="F928" s="15">
        <v>2.439E9</v>
      </c>
    </row>
    <row r="929">
      <c r="A929" s="5" t="str">
        <f t="shared" si="1"/>
        <v>Greece-Europe2004</v>
      </c>
      <c r="B929" s="5" t="s">
        <v>75</v>
      </c>
      <c r="C929" s="17" t="s">
        <v>150</v>
      </c>
      <c r="D929" s="10" t="s">
        <v>66</v>
      </c>
      <c r="E929" s="15">
        <v>1.2809E10</v>
      </c>
      <c r="F929" s="15">
        <v>2.88E9</v>
      </c>
    </row>
    <row r="930">
      <c r="A930" s="5" t="str">
        <f t="shared" si="1"/>
        <v>Greece-Europe2005</v>
      </c>
      <c r="B930" s="5" t="s">
        <v>75</v>
      </c>
      <c r="C930" s="17" t="s">
        <v>150</v>
      </c>
      <c r="D930" s="10" t="s">
        <v>67</v>
      </c>
      <c r="E930" s="15">
        <v>1.3453E10</v>
      </c>
      <c r="F930" s="15">
        <v>3.045E9</v>
      </c>
    </row>
    <row r="931">
      <c r="A931" s="5" t="str">
        <f t="shared" si="1"/>
        <v>Greece-Europe2006</v>
      </c>
      <c r="B931" s="5" t="s">
        <v>75</v>
      </c>
      <c r="C931" s="17" t="s">
        <v>150</v>
      </c>
      <c r="D931" s="10" t="s">
        <v>68</v>
      </c>
      <c r="E931" s="15">
        <v>1.4495E10</v>
      </c>
      <c r="F931" s="15">
        <v>3.004E9</v>
      </c>
    </row>
    <row r="932">
      <c r="A932" s="5" t="str">
        <f t="shared" si="1"/>
        <v>Greece-Europe2007</v>
      </c>
      <c r="B932" s="5" t="s">
        <v>75</v>
      </c>
      <c r="C932" s="17" t="s">
        <v>150</v>
      </c>
      <c r="D932" s="10" t="s">
        <v>69</v>
      </c>
      <c r="E932" s="15">
        <v>1.5687E10</v>
      </c>
      <c r="F932" s="15">
        <v>3.43E9</v>
      </c>
    </row>
    <row r="933">
      <c r="A933" s="5" t="str">
        <f t="shared" si="1"/>
        <v>Greece-Europe2008</v>
      </c>
      <c r="B933" s="5" t="s">
        <v>75</v>
      </c>
      <c r="C933" s="17" t="s">
        <v>150</v>
      </c>
      <c r="D933" s="10" t="s">
        <v>70</v>
      </c>
      <c r="E933" s="15">
        <v>1.7586E10</v>
      </c>
      <c r="F933" s="15">
        <v>3.946E9</v>
      </c>
    </row>
    <row r="934">
      <c r="A934" s="5" t="str">
        <f t="shared" si="1"/>
        <v>Greece-Europe2009</v>
      </c>
      <c r="B934" s="5" t="s">
        <v>75</v>
      </c>
      <c r="C934" s="17" t="s">
        <v>150</v>
      </c>
      <c r="D934" s="10" t="s">
        <v>71</v>
      </c>
      <c r="E934" s="15">
        <v>1.4796E10</v>
      </c>
      <c r="F934" s="15">
        <v>3.401E9</v>
      </c>
    </row>
    <row r="935">
      <c r="A935" s="5" t="str">
        <f t="shared" si="1"/>
        <v>Greece-Europe2010</v>
      </c>
      <c r="B935" s="5" t="s">
        <v>75</v>
      </c>
      <c r="C935" s="17" t="s">
        <v>150</v>
      </c>
      <c r="D935" s="10" t="s">
        <v>72</v>
      </c>
      <c r="E935" s="15">
        <v>1.2579E10</v>
      </c>
      <c r="F935" s="15">
        <v>2.874E9</v>
      </c>
    </row>
    <row r="936">
      <c r="A936" s="5" t="str">
        <f t="shared" si="1"/>
        <v>Greece-Europe2011</v>
      </c>
      <c r="B936" s="5" t="s">
        <v>75</v>
      </c>
      <c r="C936" s="17" t="s">
        <v>150</v>
      </c>
      <c r="D936" s="10" t="s">
        <v>73</v>
      </c>
      <c r="E936" s="15">
        <v>1.4984E10</v>
      </c>
      <c r="F936" s="15">
        <v>3.197E9</v>
      </c>
    </row>
    <row r="937">
      <c r="A937" s="5" t="str">
        <f t="shared" si="1"/>
        <v>Greece-Europe2012</v>
      </c>
      <c r="B937" s="5" t="s">
        <v>75</v>
      </c>
      <c r="C937" s="17" t="s">
        <v>150</v>
      </c>
      <c r="D937" s="10" t="s">
        <v>74</v>
      </c>
      <c r="E937" s="15">
        <v>1.3313E10</v>
      </c>
      <c r="F937" s="15">
        <v>2.392E9</v>
      </c>
    </row>
    <row r="938">
      <c r="A938" s="5" t="str">
        <f t="shared" si="1"/>
        <v>Greenland-The Americas2000</v>
      </c>
      <c r="B938" s="5" t="s">
        <v>83</v>
      </c>
      <c r="C938" s="17" t="s">
        <v>151</v>
      </c>
      <c r="D938" s="10" t="s">
        <v>62</v>
      </c>
      <c r="E938" s="11"/>
      <c r="F938" s="11"/>
    </row>
    <row r="939">
      <c r="A939" s="5" t="str">
        <f t="shared" si="1"/>
        <v>Greenland-The Americas2001</v>
      </c>
      <c r="B939" s="5" t="s">
        <v>83</v>
      </c>
      <c r="C939" s="17" t="s">
        <v>151</v>
      </c>
      <c r="D939" s="10" t="s">
        <v>63</v>
      </c>
      <c r="E939" s="11"/>
      <c r="F939" s="11"/>
    </row>
    <row r="940">
      <c r="A940" s="5" t="str">
        <f t="shared" si="1"/>
        <v>Greenland-The Americas2002</v>
      </c>
      <c r="B940" s="5" t="s">
        <v>83</v>
      </c>
      <c r="C940" s="17" t="s">
        <v>151</v>
      </c>
      <c r="D940" s="10" t="s">
        <v>64</v>
      </c>
      <c r="E940" s="11"/>
      <c r="F940" s="11"/>
    </row>
    <row r="941">
      <c r="A941" s="5" t="str">
        <f t="shared" si="1"/>
        <v>Greenland-The Americas2003</v>
      </c>
      <c r="B941" s="5" t="s">
        <v>83</v>
      </c>
      <c r="C941" s="17" t="s">
        <v>151</v>
      </c>
      <c r="D941" s="10" t="s">
        <v>65</v>
      </c>
      <c r="E941" s="11"/>
      <c r="F941" s="11"/>
    </row>
    <row r="942">
      <c r="A942" s="5" t="str">
        <f t="shared" si="1"/>
        <v>Greenland-The Americas2004</v>
      </c>
      <c r="B942" s="5" t="s">
        <v>83</v>
      </c>
      <c r="C942" s="17" t="s">
        <v>151</v>
      </c>
      <c r="D942" s="10" t="s">
        <v>66</v>
      </c>
      <c r="E942" s="11"/>
      <c r="F942" s="11"/>
    </row>
    <row r="943">
      <c r="A943" s="5" t="str">
        <f t="shared" si="1"/>
        <v>Greenland-The Americas2005</v>
      </c>
      <c r="B943" s="5" t="s">
        <v>83</v>
      </c>
      <c r="C943" s="17" t="s">
        <v>151</v>
      </c>
      <c r="D943" s="10" t="s">
        <v>67</v>
      </c>
      <c r="E943" s="11"/>
      <c r="F943" s="11"/>
    </row>
    <row r="944">
      <c r="A944" s="5" t="str">
        <f t="shared" si="1"/>
        <v>Greenland-The Americas2006</v>
      </c>
      <c r="B944" s="5" t="s">
        <v>83</v>
      </c>
      <c r="C944" s="17" t="s">
        <v>151</v>
      </c>
      <c r="D944" s="10" t="s">
        <v>68</v>
      </c>
      <c r="E944" s="11"/>
      <c r="F944" s="11"/>
    </row>
    <row r="945">
      <c r="A945" s="5" t="str">
        <f t="shared" si="1"/>
        <v>Greenland-The Americas2007</v>
      </c>
      <c r="B945" s="5" t="s">
        <v>83</v>
      </c>
      <c r="C945" s="17" t="s">
        <v>151</v>
      </c>
      <c r="D945" s="10" t="s">
        <v>69</v>
      </c>
      <c r="E945" s="11"/>
      <c r="F945" s="11"/>
    </row>
    <row r="946">
      <c r="A946" s="5" t="str">
        <f t="shared" si="1"/>
        <v>Greenland-The Americas2008</v>
      </c>
      <c r="B946" s="5" t="s">
        <v>83</v>
      </c>
      <c r="C946" s="17" t="s">
        <v>151</v>
      </c>
      <c r="D946" s="10" t="s">
        <v>70</v>
      </c>
      <c r="E946" s="11"/>
      <c r="F946" s="11"/>
    </row>
    <row r="947">
      <c r="A947" s="5" t="str">
        <f t="shared" si="1"/>
        <v>Greenland-The Americas2009</v>
      </c>
      <c r="B947" s="5" t="s">
        <v>83</v>
      </c>
      <c r="C947" s="17" t="s">
        <v>151</v>
      </c>
      <c r="D947" s="10" t="s">
        <v>71</v>
      </c>
      <c r="E947" s="11"/>
      <c r="F947" s="11"/>
    </row>
    <row r="948">
      <c r="A948" s="5" t="str">
        <f t="shared" si="1"/>
        <v>Greenland-The Americas2010</v>
      </c>
      <c r="B948" s="5" t="s">
        <v>83</v>
      </c>
      <c r="C948" s="17" t="s">
        <v>151</v>
      </c>
      <c r="D948" s="10" t="s">
        <v>72</v>
      </c>
      <c r="E948" s="11"/>
      <c r="F948" s="11"/>
    </row>
    <row r="949">
      <c r="A949" s="5" t="str">
        <f t="shared" si="1"/>
        <v>Greenland-The Americas2011</v>
      </c>
      <c r="B949" s="5" t="s">
        <v>83</v>
      </c>
      <c r="C949" s="17" t="s">
        <v>151</v>
      </c>
      <c r="D949" s="10" t="s">
        <v>73</v>
      </c>
      <c r="E949" s="11"/>
      <c r="F949" s="11"/>
    </row>
    <row r="950">
      <c r="A950" s="5" t="str">
        <f t="shared" si="1"/>
        <v>Greenland-The Americas2012</v>
      </c>
      <c r="B950" s="5" t="s">
        <v>83</v>
      </c>
      <c r="C950" s="17" t="s">
        <v>151</v>
      </c>
      <c r="D950" s="10" t="s">
        <v>74</v>
      </c>
      <c r="E950" s="11"/>
      <c r="F950" s="11"/>
    </row>
    <row r="951">
      <c r="A951" s="5" t="str">
        <f t="shared" si="1"/>
        <v>Grenada-The Americas2000</v>
      </c>
      <c r="B951" s="5" t="s">
        <v>83</v>
      </c>
      <c r="C951" s="17" t="s">
        <v>152</v>
      </c>
      <c r="D951" s="10" t="s">
        <v>62</v>
      </c>
      <c r="E951" s="15">
        <v>9.3E7</v>
      </c>
      <c r="F951" s="15">
        <v>8000000.0</v>
      </c>
    </row>
    <row r="952">
      <c r="A952" s="5" t="str">
        <f t="shared" si="1"/>
        <v>Grenada-The Americas2001</v>
      </c>
      <c r="B952" s="5" t="s">
        <v>83</v>
      </c>
      <c r="C952" s="17" t="s">
        <v>152</v>
      </c>
      <c r="D952" s="10" t="s">
        <v>63</v>
      </c>
      <c r="E952" s="15">
        <v>8.3E7</v>
      </c>
      <c r="F952" s="15">
        <v>8000000.0</v>
      </c>
    </row>
    <row r="953">
      <c r="A953" s="5" t="str">
        <f t="shared" si="1"/>
        <v>Grenada-The Americas2002</v>
      </c>
      <c r="B953" s="5" t="s">
        <v>83</v>
      </c>
      <c r="C953" s="17" t="s">
        <v>152</v>
      </c>
      <c r="D953" s="10" t="s">
        <v>64</v>
      </c>
      <c r="E953" s="15">
        <v>9.1E7</v>
      </c>
      <c r="F953" s="15">
        <v>8000000.0</v>
      </c>
    </row>
    <row r="954">
      <c r="A954" s="5" t="str">
        <f t="shared" si="1"/>
        <v>Grenada-The Americas2003</v>
      </c>
      <c r="B954" s="5" t="s">
        <v>83</v>
      </c>
      <c r="C954" s="17" t="s">
        <v>152</v>
      </c>
      <c r="D954" s="10" t="s">
        <v>65</v>
      </c>
      <c r="E954" s="15">
        <v>1.04E8</v>
      </c>
      <c r="F954" s="15">
        <v>8000000.0</v>
      </c>
    </row>
    <row r="955">
      <c r="A955" s="5" t="str">
        <f t="shared" si="1"/>
        <v>Grenada-The Americas2004</v>
      </c>
      <c r="B955" s="5" t="s">
        <v>83</v>
      </c>
      <c r="C955" s="17" t="s">
        <v>152</v>
      </c>
      <c r="D955" s="10" t="s">
        <v>66</v>
      </c>
      <c r="E955" s="15">
        <v>8.6E7</v>
      </c>
      <c r="F955" s="15">
        <v>9000000.0</v>
      </c>
    </row>
    <row r="956">
      <c r="A956" s="5" t="str">
        <f t="shared" si="1"/>
        <v>Grenada-The Americas2005</v>
      </c>
      <c r="B956" s="5" t="s">
        <v>83</v>
      </c>
      <c r="C956" s="17" t="s">
        <v>152</v>
      </c>
      <c r="D956" s="10" t="s">
        <v>67</v>
      </c>
      <c r="E956" s="15">
        <v>7.1E7</v>
      </c>
      <c r="F956" s="15">
        <v>1.0E7</v>
      </c>
    </row>
    <row r="957">
      <c r="A957" s="5" t="str">
        <f t="shared" si="1"/>
        <v>Grenada-The Americas2006</v>
      </c>
      <c r="B957" s="5" t="s">
        <v>83</v>
      </c>
      <c r="C957" s="17" t="s">
        <v>152</v>
      </c>
      <c r="D957" s="10" t="s">
        <v>68</v>
      </c>
      <c r="E957" s="15">
        <v>9.4E7</v>
      </c>
      <c r="F957" s="15">
        <v>1.6E7</v>
      </c>
    </row>
    <row r="958">
      <c r="A958" s="5" t="str">
        <f t="shared" si="1"/>
        <v>Grenada-The Americas2007</v>
      </c>
      <c r="B958" s="5" t="s">
        <v>83</v>
      </c>
      <c r="C958" s="17" t="s">
        <v>152</v>
      </c>
      <c r="D958" s="10" t="s">
        <v>69</v>
      </c>
      <c r="E958" s="15">
        <v>1.29E8</v>
      </c>
      <c r="F958" s="15">
        <v>1.6E7</v>
      </c>
    </row>
    <row r="959">
      <c r="A959" s="5" t="str">
        <f t="shared" si="1"/>
        <v>Grenada-The Americas2008</v>
      </c>
      <c r="B959" s="5" t="s">
        <v>83</v>
      </c>
      <c r="C959" s="17" t="s">
        <v>152</v>
      </c>
      <c r="D959" s="10" t="s">
        <v>70</v>
      </c>
      <c r="E959" s="15">
        <v>1.27E8</v>
      </c>
      <c r="F959" s="15">
        <v>1.1E7</v>
      </c>
    </row>
    <row r="960">
      <c r="A960" s="5" t="str">
        <f t="shared" si="1"/>
        <v>Grenada-The Americas2009</v>
      </c>
      <c r="B960" s="5" t="s">
        <v>83</v>
      </c>
      <c r="C960" s="17" t="s">
        <v>152</v>
      </c>
      <c r="D960" s="10" t="s">
        <v>71</v>
      </c>
      <c r="E960" s="15">
        <v>1.12E8</v>
      </c>
      <c r="F960" s="15">
        <v>1.0E7</v>
      </c>
    </row>
    <row r="961">
      <c r="A961" s="5" t="str">
        <f t="shared" si="1"/>
        <v>Grenada-The Americas2010</v>
      </c>
      <c r="B961" s="5" t="s">
        <v>83</v>
      </c>
      <c r="C961" s="17" t="s">
        <v>152</v>
      </c>
      <c r="D961" s="10" t="s">
        <v>72</v>
      </c>
      <c r="E961" s="15">
        <v>1.12E8</v>
      </c>
      <c r="F961" s="15">
        <v>1.0E7</v>
      </c>
    </row>
    <row r="962">
      <c r="A962" s="5" t="str">
        <f t="shared" si="1"/>
        <v>Grenada-The Americas2011</v>
      </c>
      <c r="B962" s="5" t="s">
        <v>83</v>
      </c>
      <c r="C962" s="17" t="s">
        <v>152</v>
      </c>
      <c r="D962" s="10" t="s">
        <v>73</v>
      </c>
      <c r="E962" s="15">
        <v>1.17E8</v>
      </c>
      <c r="F962" s="15">
        <v>1.0E7</v>
      </c>
    </row>
    <row r="963">
      <c r="A963" s="5" t="str">
        <f t="shared" si="1"/>
        <v>Grenada-The Americas2012</v>
      </c>
      <c r="B963" s="5" t="s">
        <v>83</v>
      </c>
      <c r="C963" s="17" t="s">
        <v>152</v>
      </c>
      <c r="D963" s="10" t="s">
        <v>74</v>
      </c>
      <c r="E963" s="15">
        <v>1.1E8</v>
      </c>
      <c r="F963" s="15">
        <v>1.0E7</v>
      </c>
    </row>
    <row r="964">
      <c r="A964" s="5" t="str">
        <f t="shared" si="1"/>
        <v>Guam-Oceania2000</v>
      </c>
      <c r="B964" s="5" t="s">
        <v>79</v>
      </c>
      <c r="C964" s="17" t="s">
        <v>153</v>
      </c>
      <c r="D964" s="10" t="s">
        <v>62</v>
      </c>
      <c r="E964" s="11"/>
      <c r="F964" s="11"/>
    </row>
    <row r="965">
      <c r="A965" s="5" t="str">
        <f t="shared" si="1"/>
        <v>Guam-Oceania2001</v>
      </c>
      <c r="B965" s="5" t="s">
        <v>79</v>
      </c>
      <c r="C965" s="17" t="s">
        <v>153</v>
      </c>
      <c r="D965" s="10" t="s">
        <v>63</v>
      </c>
      <c r="E965" s="11"/>
      <c r="F965" s="11"/>
    </row>
    <row r="966">
      <c r="A966" s="5" t="str">
        <f t="shared" si="1"/>
        <v>Guam-Oceania2002</v>
      </c>
      <c r="B966" s="5" t="s">
        <v>79</v>
      </c>
      <c r="C966" s="17" t="s">
        <v>153</v>
      </c>
      <c r="D966" s="10" t="s">
        <v>64</v>
      </c>
      <c r="E966" s="11"/>
      <c r="F966" s="11"/>
    </row>
    <row r="967">
      <c r="A967" s="5" t="str">
        <f t="shared" si="1"/>
        <v>Guam-Oceania2003</v>
      </c>
      <c r="B967" s="5" t="s">
        <v>79</v>
      </c>
      <c r="C967" s="17" t="s">
        <v>153</v>
      </c>
      <c r="D967" s="10" t="s">
        <v>65</v>
      </c>
      <c r="E967" s="11"/>
      <c r="F967" s="11"/>
    </row>
    <row r="968">
      <c r="A968" s="5" t="str">
        <f t="shared" si="1"/>
        <v>Guam-Oceania2004</v>
      </c>
      <c r="B968" s="5" t="s">
        <v>79</v>
      </c>
      <c r="C968" s="17" t="s">
        <v>153</v>
      </c>
      <c r="D968" s="10" t="s">
        <v>66</v>
      </c>
      <c r="E968" s="11"/>
      <c r="F968" s="11"/>
    </row>
    <row r="969">
      <c r="A969" s="5" t="str">
        <f t="shared" si="1"/>
        <v>Guam-Oceania2005</v>
      </c>
      <c r="B969" s="5" t="s">
        <v>79</v>
      </c>
      <c r="C969" s="17" t="s">
        <v>153</v>
      </c>
      <c r="D969" s="10" t="s">
        <v>67</v>
      </c>
      <c r="E969" s="11"/>
      <c r="F969" s="11"/>
    </row>
    <row r="970">
      <c r="A970" s="5" t="str">
        <f t="shared" si="1"/>
        <v>Guam-Oceania2006</v>
      </c>
      <c r="B970" s="5" t="s">
        <v>79</v>
      </c>
      <c r="C970" s="17" t="s">
        <v>153</v>
      </c>
      <c r="D970" s="10" t="s">
        <v>68</v>
      </c>
      <c r="E970" s="11"/>
      <c r="F970" s="11"/>
    </row>
    <row r="971">
      <c r="A971" s="5" t="str">
        <f t="shared" si="1"/>
        <v>Guam-Oceania2007</v>
      </c>
      <c r="B971" s="5" t="s">
        <v>79</v>
      </c>
      <c r="C971" s="17" t="s">
        <v>153</v>
      </c>
      <c r="D971" s="10" t="s">
        <v>69</v>
      </c>
      <c r="E971" s="11"/>
      <c r="F971" s="11"/>
    </row>
    <row r="972">
      <c r="A972" s="5" t="str">
        <f t="shared" si="1"/>
        <v>Guam-Oceania2008</v>
      </c>
      <c r="B972" s="5" t="s">
        <v>79</v>
      </c>
      <c r="C972" s="17" t="s">
        <v>153</v>
      </c>
      <c r="D972" s="10" t="s">
        <v>70</v>
      </c>
      <c r="E972" s="11"/>
      <c r="F972" s="11"/>
    </row>
    <row r="973">
      <c r="A973" s="5" t="str">
        <f t="shared" si="1"/>
        <v>Guam-Oceania2009</v>
      </c>
      <c r="B973" s="5" t="s">
        <v>79</v>
      </c>
      <c r="C973" s="17" t="s">
        <v>153</v>
      </c>
      <c r="D973" s="10" t="s">
        <v>71</v>
      </c>
      <c r="E973" s="11"/>
      <c r="F973" s="11"/>
    </row>
    <row r="974">
      <c r="A974" s="5" t="str">
        <f t="shared" si="1"/>
        <v>Guam-Oceania2010</v>
      </c>
      <c r="B974" s="5" t="s">
        <v>79</v>
      </c>
      <c r="C974" s="17" t="s">
        <v>153</v>
      </c>
      <c r="D974" s="10" t="s">
        <v>72</v>
      </c>
      <c r="E974" s="11"/>
      <c r="F974" s="11"/>
    </row>
    <row r="975">
      <c r="A975" s="5" t="str">
        <f t="shared" si="1"/>
        <v>Guam-Oceania2011</v>
      </c>
      <c r="B975" s="5" t="s">
        <v>79</v>
      </c>
      <c r="C975" s="17" t="s">
        <v>153</v>
      </c>
      <c r="D975" s="10" t="s">
        <v>73</v>
      </c>
      <c r="E975" s="11"/>
      <c r="F975" s="11"/>
    </row>
    <row r="976">
      <c r="A976" s="5" t="str">
        <f t="shared" si="1"/>
        <v>Guam-Oceania2012</v>
      </c>
      <c r="B976" s="5" t="s">
        <v>79</v>
      </c>
      <c r="C976" s="17" t="s">
        <v>153</v>
      </c>
      <c r="D976" s="10" t="s">
        <v>74</v>
      </c>
      <c r="E976" s="11"/>
      <c r="F976" s="11"/>
    </row>
    <row r="977">
      <c r="A977" s="5" t="str">
        <f t="shared" si="1"/>
        <v>Guatemala-The Americas2000</v>
      </c>
      <c r="B977" s="5" t="s">
        <v>83</v>
      </c>
      <c r="C977" s="17" t="s">
        <v>154</v>
      </c>
      <c r="D977" s="10" t="s">
        <v>62</v>
      </c>
      <c r="E977" s="15">
        <v>4.98E8</v>
      </c>
      <c r="F977" s="15">
        <v>2.16E8</v>
      </c>
    </row>
    <row r="978">
      <c r="A978" s="5" t="str">
        <f t="shared" si="1"/>
        <v>Guatemala-The Americas2001</v>
      </c>
      <c r="B978" s="5" t="s">
        <v>83</v>
      </c>
      <c r="C978" s="17" t="s">
        <v>154</v>
      </c>
      <c r="D978" s="10" t="s">
        <v>63</v>
      </c>
      <c r="E978" s="15">
        <v>5.88E8</v>
      </c>
      <c r="F978" s="15">
        <v>2.66E8</v>
      </c>
    </row>
    <row r="979">
      <c r="A979" s="5" t="str">
        <f t="shared" si="1"/>
        <v>Guatemala-The Americas2002</v>
      </c>
      <c r="B979" s="5" t="s">
        <v>83</v>
      </c>
      <c r="C979" s="17" t="s">
        <v>154</v>
      </c>
      <c r="D979" s="10" t="s">
        <v>64</v>
      </c>
      <c r="E979" s="15">
        <v>6.47E8</v>
      </c>
      <c r="F979" s="15">
        <v>3.29E8</v>
      </c>
    </row>
    <row r="980">
      <c r="A980" s="5" t="str">
        <f t="shared" si="1"/>
        <v>Guatemala-The Americas2003</v>
      </c>
      <c r="B980" s="5" t="s">
        <v>83</v>
      </c>
      <c r="C980" s="17" t="s">
        <v>154</v>
      </c>
      <c r="D980" s="10" t="s">
        <v>65</v>
      </c>
      <c r="E980" s="15">
        <v>6.46E8</v>
      </c>
      <c r="F980" s="15">
        <v>3.73E8</v>
      </c>
    </row>
    <row r="981">
      <c r="A981" s="5" t="str">
        <f t="shared" si="1"/>
        <v>Guatemala-The Americas2004</v>
      </c>
      <c r="B981" s="5" t="s">
        <v>83</v>
      </c>
      <c r="C981" s="17" t="s">
        <v>154</v>
      </c>
      <c r="D981" s="10" t="s">
        <v>66</v>
      </c>
      <c r="E981" s="15">
        <v>6.3E8</v>
      </c>
      <c r="F981" s="15">
        <v>4.88E8</v>
      </c>
    </row>
    <row r="982">
      <c r="A982" s="5" t="str">
        <f t="shared" si="1"/>
        <v>Guatemala-The Americas2005</v>
      </c>
      <c r="B982" s="5" t="s">
        <v>83</v>
      </c>
      <c r="C982" s="17" t="s">
        <v>154</v>
      </c>
      <c r="D982" s="10" t="s">
        <v>67</v>
      </c>
      <c r="E982" s="15">
        <v>7.91E8</v>
      </c>
      <c r="F982" s="15">
        <v>5.32E8</v>
      </c>
    </row>
    <row r="983">
      <c r="A983" s="5" t="str">
        <f t="shared" si="1"/>
        <v>Guatemala-The Americas2006</v>
      </c>
      <c r="B983" s="5" t="s">
        <v>83</v>
      </c>
      <c r="C983" s="17" t="s">
        <v>154</v>
      </c>
      <c r="D983" s="10" t="s">
        <v>68</v>
      </c>
      <c r="E983" s="15">
        <v>9.19E8</v>
      </c>
      <c r="F983" s="15">
        <v>6.55E8</v>
      </c>
    </row>
    <row r="984">
      <c r="A984" s="5" t="str">
        <f t="shared" si="1"/>
        <v>Guatemala-The Americas2007</v>
      </c>
      <c r="B984" s="5" t="s">
        <v>83</v>
      </c>
      <c r="C984" s="17" t="s">
        <v>154</v>
      </c>
      <c r="D984" s="10" t="s">
        <v>69</v>
      </c>
      <c r="E984" s="15">
        <v>1.055E9</v>
      </c>
      <c r="F984" s="15">
        <v>7.37E8</v>
      </c>
    </row>
    <row r="985">
      <c r="A985" s="5" t="str">
        <f t="shared" si="1"/>
        <v>Guatemala-The Americas2008</v>
      </c>
      <c r="B985" s="5" t="s">
        <v>83</v>
      </c>
      <c r="C985" s="17" t="s">
        <v>154</v>
      </c>
      <c r="D985" s="10" t="s">
        <v>70</v>
      </c>
      <c r="E985" s="15">
        <v>1.068E9</v>
      </c>
      <c r="F985" s="15">
        <v>7.41E8</v>
      </c>
    </row>
    <row r="986">
      <c r="A986" s="5" t="str">
        <f t="shared" si="1"/>
        <v>Guatemala-The Americas2009</v>
      </c>
      <c r="B986" s="5" t="s">
        <v>83</v>
      </c>
      <c r="C986" s="17" t="s">
        <v>154</v>
      </c>
      <c r="D986" s="10" t="s">
        <v>71</v>
      </c>
      <c r="E986" s="15">
        <v>1.179E9</v>
      </c>
      <c r="F986" s="15">
        <v>8.62E8</v>
      </c>
    </row>
    <row r="987">
      <c r="A987" s="5" t="str">
        <f t="shared" si="1"/>
        <v>Guatemala-The Americas2010</v>
      </c>
      <c r="B987" s="5" t="s">
        <v>83</v>
      </c>
      <c r="C987" s="17" t="s">
        <v>154</v>
      </c>
      <c r="D987" s="10" t="s">
        <v>72</v>
      </c>
      <c r="E987" s="15">
        <v>1.379E9</v>
      </c>
      <c r="F987" s="15">
        <v>1.002E9</v>
      </c>
    </row>
    <row r="988">
      <c r="A988" s="5" t="str">
        <f t="shared" si="1"/>
        <v>Guatemala-The Americas2011</v>
      </c>
      <c r="B988" s="5" t="s">
        <v>83</v>
      </c>
      <c r="C988" s="17" t="s">
        <v>154</v>
      </c>
      <c r="D988" s="10" t="s">
        <v>73</v>
      </c>
      <c r="E988" s="15">
        <v>1.35E9</v>
      </c>
      <c r="F988" s="15">
        <v>9.35E8</v>
      </c>
    </row>
    <row r="989">
      <c r="A989" s="5" t="str">
        <f t="shared" si="1"/>
        <v>Guatemala-The Americas2012</v>
      </c>
      <c r="B989" s="5" t="s">
        <v>83</v>
      </c>
      <c r="C989" s="17" t="s">
        <v>154</v>
      </c>
      <c r="D989" s="10" t="s">
        <v>74</v>
      </c>
      <c r="E989" s="15">
        <v>1.419E9</v>
      </c>
      <c r="F989" s="15">
        <v>9.14E8</v>
      </c>
    </row>
    <row r="990">
      <c r="A990" s="5" t="str">
        <f t="shared" si="1"/>
        <v>Guinea-Africa2000</v>
      </c>
      <c r="B990" s="5" t="s">
        <v>77</v>
      </c>
      <c r="C990" s="17" t="s">
        <v>155</v>
      </c>
      <c r="D990" s="10" t="s">
        <v>62</v>
      </c>
      <c r="E990" s="15">
        <v>7800000.0</v>
      </c>
      <c r="F990" s="15">
        <v>1.3E7</v>
      </c>
    </row>
    <row r="991">
      <c r="A991" s="5" t="str">
        <f t="shared" si="1"/>
        <v>Guinea-Africa2001</v>
      </c>
      <c r="B991" s="5" t="s">
        <v>77</v>
      </c>
      <c r="C991" s="17" t="s">
        <v>155</v>
      </c>
      <c r="D991" s="10" t="s">
        <v>63</v>
      </c>
      <c r="E991" s="15">
        <v>8200000.0</v>
      </c>
      <c r="F991" s="15">
        <v>2.6E7</v>
      </c>
    </row>
    <row r="992">
      <c r="A992" s="5" t="str">
        <f t="shared" si="1"/>
        <v>Guinea-Africa2002</v>
      </c>
      <c r="B992" s="5" t="s">
        <v>77</v>
      </c>
      <c r="C992" s="17" t="s">
        <v>155</v>
      </c>
      <c r="D992" s="10" t="s">
        <v>64</v>
      </c>
      <c r="E992" s="15">
        <v>8200000.0</v>
      </c>
      <c r="F992" s="15">
        <v>3.8E7</v>
      </c>
    </row>
    <row r="993">
      <c r="A993" s="5" t="str">
        <f t="shared" si="1"/>
        <v>Guinea-Africa2003</v>
      </c>
      <c r="B993" s="5" t="s">
        <v>77</v>
      </c>
      <c r="C993" s="17" t="s">
        <v>155</v>
      </c>
      <c r="D993" s="10" t="s">
        <v>65</v>
      </c>
      <c r="E993" s="15">
        <v>8200000.0</v>
      </c>
      <c r="F993" s="15">
        <v>3.6E7</v>
      </c>
    </row>
    <row r="994">
      <c r="A994" s="5" t="str">
        <f t="shared" si="1"/>
        <v>Guinea-Africa2004</v>
      </c>
      <c r="B994" s="5" t="s">
        <v>77</v>
      </c>
      <c r="C994" s="17" t="s">
        <v>155</v>
      </c>
      <c r="D994" s="10" t="s">
        <v>66</v>
      </c>
      <c r="E994" s="15">
        <v>8200000.0</v>
      </c>
      <c r="F994" s="15">
        <v>2.9E7</v>
      </c>
    </row>
    <row r="995">
      <c r="A995" s="5" t="str">
        <f t="shared" si="1"/>
        <v>Guinea-Africa2005</v>
      </c>
      <c r="B995" s="5" t="s">
        <v>77</v>
      </c>
      <c r="C995" s="17" t="s">
        <v>155</v>
      </c>
      <c r="D995" s="10" t="s">
        <v>67</v>
      </c>
      <c r="E995" s="15">
        <v>8200000.0</v>
      </c>
      <c r="F995" s="15">
        <v>3.8E7</v>
      </c>
    </row>
    <row r="996">
      <c r="A996" s="5" t="str">
        <f t="shared" si="1"/>
        <v>Guinea-Africa2006</v>
      </c>
      <c r="B996" s="5" t="s">
        <v>77</v>
      </c>
      <c r="C996" s="17" t="s">
        <v>155</v>
      </c>
      <c r="D996" s="10" t="s">
        <v>68</v>
      </c>
      <c r="E996" s="15">
        <v>8200000.0</v>
      </c>
      <c r="F996" s="15">
        <v>4.1E7</v>
      </c>
    </row>
    <row r="997">
      <c r="A997" s="5" t="str">
        <f t="shared" si="1"/>
        <v>Guinea-Africa2007</v>
      </c>
      <c r="B997" s="5" t="s">
        <v>77</v>
      </c>
      <c r="C997" s="17" t="s">
        <v>155</v>
      </c>
      <c r="D997" s="10" t="s">
        <v>69</v>
      </c>
      <c r="E997" s="15">
        <v>1100000.0</v>
      </c>
      <c r="F997" s="15">
        <v>9.6E7</v>
      </c>
    </row>
    <row r="998">
      <c r="A998" s="5" t="str">
        <f t="shared" si="1"/>
        <v>Guinea-Africa2008</v>
      </c>
      <c r="B998" s="5" t="s">
        <v>77</v>
      </c>
      <c r="C998" s="17" t="s">
        <v>155</v>
      </c>
      <c r="D998" s="10" t="s">
        <v>70</v>
      </c>
      <c r="E998" s="15">
        <v>2400000.0</v>
      </c>
      <c r="F998" s="15">
        <v>3.0E7</v>
      </c>
    </row>
    <row r="999">
      <c r="A999" s="5" t="str">
        <f t="shared" si="1"/>
        <v>Guinea-Africa2009</v>
      </c>
      <c r="B999" s="5" t="s">
        <v>77</v>
      </c>
      <c r="C999" s="17" t="s">
        <v>155</v>
      </c>
      <c r="D999" s="10" t="s">
        <v>71</v>
      </c>
      <c r="E999" s="15">
        <v>4900000.0</v>
      </c>
      <c r="F999" s="15">
        <v>2.8E7</v>
      </c>
    </row>
    <row r="1000">
      <c r="A1000" s="5" t="str">
        <f t="shared" si="1"/>
        <v>Guinea-Africa2010</v>
      </c>
      <c r="B1000" s="5" t="s">
        <v>77</v>
      </c>
      <c r="C1000" s="17" t="s">
        <v>155</v>
      </c>
      <c r="D1000" s="10" t="s">
        <v>72</v>
      </c>
      <c r="E1000" s="15">
        <v>2000000.0</v>
      </c>
      <c r="F1000" s="15">
        <v>1.7E7</v>
      </c>
    </row>
    <row r="1001">
      <c r="A1001" s="5" t="str">
        <f t="shared" si="1"/>
        <v>Guinea-Africa2011</v>
      </c>
      <c r="B1001" s="5" t="s">
        <v>77</v>
      </c>
      <c r="C1001" s="17" t="s">
        <v>155</v>
      </c>
      <c r="D1001" s="10" t="s">
        <v>73</v>
      </c>
      <c r="E1001" s="15">
        <v>2100000.0</v>
      </c>
      <c r="F1001" s="15">
        <v>4.9E7</v>
      </c>
    </row>
    <row r="1002">
      <c r="A1002" s="5" t="str">
        <f t="shared" si="1"/>
        <v>Guinea-Africa2012</v>
      </c>
      <c r="B1002" s="5" t="s">
        <v>77</v>
      </c>
      <c r="C1002" s="17" t="s">
        <v>155</v>
      </c>
      <c r="D1002" s="10" t="s">
        <v>74</v>
      </c>
      <c r="E1002" s="15">
        <v>1700000.0</v>
      </c>
      <c r="F1002" s="15">
        <v>4.1E7</v>
      </c>
    </row>
    <row r="1003">
      <c r="A1003" s="5" t="str">
        <f t="shared" si="1"/>
        <v>Guinea-Bissau-Africa2000</v>
      </c>
      <c r="B1003" s="5" t="s">
        <v>77</v>
      </c>
      <c r="C1003" s="17" t="s">
        <v>156</v>
      </c>
      <c r="D1003" s="10" t="s">
        <v>62</v>
      </c>
      <c r="E1003" s="11"/>
      <c r="F1003" s="11"/>
    </row>
    <row r="1004">
      <c r="A1004" s="5" t="str">
        <f t="shared" si="1"/>
        <v>Guinea-Bissau-Africa2001</v>
      </c>
      <c r="B1004" s="5" t="s">
        <v>77</v>
      </c>
      <c r="C1004" s="17" t="s">
        <v>156</v>
      </c>
      <c r="D1004" s="10" t="s">
        <v>63</v>
      </c>
      <c r="E1004" s="15">
        <v>2700000.0</v>
      </c>
      <c r="F1004" s="15">
        <v>5500000.0</v>
      </c>
    </row>
    <row r="1005">
      <c r="A1005" s="5" t="str">
        <f t="shared" si="1"/>
        <v>Guinea-Bissau-Africa2002</v>
      </c>
      <c r="B1005" s="5" t="s">
        <v>77</v>
      </c>
      <c r="C1005" s="17" t="s">
        <v>156</v>
      </c>
      <c r="D1005" s="10" t="s">
        <v>64</v>
      </c>
      <c r="E1005" s="15">
        <v>2300000.0</v>
      </c>
      <c r="F1005" s="15">
        <v>1.02E7</v>
      </c>
    </row>
    <row r="1006">
      <c r="A1006" s="5" t="str">
        <f t="shared" si="1"/>
        <v>Guinea-Bissau-Africa2003</v>
      </c>
      <c r="B1006" s="5" t="s">
        <v>77</v>
      </c>
      <c r="C1006" s="17" t="s">
        <v>156</v>
      </c>
      <c r="D1006" s="10" t="s">
        <v>65</v>
      </c>
      <c r="E1006" s="15">
        <v>2400000.0</v>
      </c>
      <c r="F1006" s="15">
        <v>2.13E7</v>
      </c>
    </row>
    <row r="1007">
      <c r="A1007" s="5" t="str">
        <f t="shared" si="1"/>
        <v>Guinea-Bissau-Africa2004</v>
      </c>
      <c r="B1007" s="5" t="s">
        <v>77</v>
      </c>
      <c r="C1007" s="17" t="s">
        <v>156</v>
      </c>
      <c r="D1007" s="10" t="s">
        <v>66</v>
      </c>
      <c r="E1007" s="15">
        <v>2200000.0</v>
      </c>
      <c r="F1007" s="15">
        <v>2.23E7</v>
      </c>
    </row>
    <row r="1008">
      <c r="A1008" s="5" t="str">
        <f t="shared" si="1"/>
        <v>Guinea-Bissau-Africa2005</v>
      </c>
      <c r="B1008" s="5" t="s">
        <v>77</v>
      </c>
      <c r="C1008" s="17" t="s">
        <v>156</v>
      </c>
      <c r="D1008" s="10" t="s">
        <v>67</v>
      </c>
      <c r="E1008" s="15">
        <v>1600000.0</v>
      </c>
      <c r="F1008" s="15">
        <v>1.89E7</v>
      </c>
    </row>
    <row r="1009">
      <c r="A1009" s="5" t="str">
        <f t="shared" si="1"/>
        <v>Guinea-Bissau-Africa2006</v>
      </c>
      <c r="B1009" s="5" t="s">
        <v>77</v>
      </c>
      <c r="C1009" s="17" t="s">
        <v>156</v>
      </c>
      <c r="D1009" s="10" t="s">
        <v>68</v>
      </c>
      <c r="E1009" s="15">
        <v>2800000.0</v>
      </c>
      <c r="F1009" s="15">
        <v>1.78E7</v>
      </c>
    </row>
    <row r="1010">
      <c r="A1010" s="5" t="str">
        <f t="shared" si="1"/>
        <v>Guinea-Bissau-Africa2007</v>
      </c>
      <c r="B1010" s="5" t="s">
        <v>77</v>
      </c>
      <c r="C1010" s="17" t="s">
        <v>156</v>
      </c>
      <c r="D1010" s="10" t="s">
        <v>69</v>
      </c>
      <c r="E1010" s="15">
        <v>2.84E7</v>
      </c>
      <c r="F1010" s="15">
        <v>4.07E7</v>
      </c>
    </row>
    <row r="1011">
      <c r="A1011" s="5" t="str">
        <f t="shared" si="1"/>
        <v>Guinea-Bissau-Africa2008</v>
      </c>
      <c r="B1011" s="5" t="s">
        <v>77</v>
      </c>
      <c r="C1011" s="17" t="s">
        <v>156</v>
      </c>
      <c r="D1011" s="10" t="s">
        <v>70</v>
      </c>
      <c r="E1011" s="15">
        <v>3.82E7</v>
      </c>
      <c r="F1011" s="15">
        <v>4.61E7</v>
      </c>
    </row>
    <row r="1012">
      <c r="A1012" s="5" t="str">
        <f t="shared" si="1"/>
        <v>Guinea-Bissau-Africa2009</v>
      </c>
      <c r="B1012" s="5" t="s">
        <v>77</v>
      </c>
      <c r="C1012" s="17" t="s">
        <v>156</v>
      </c>
      <c r="D1012" s="10" t="s">
        <v>71</v>
      </c>
      <c r="E1012" s="15">
        <v>1.2E7</v>
      </c>
      <c r="F1012" s="15">
        <v>2.6E7</v>
      </c>
    </row>
    <row r="1013">
      <c r="A1013" s="5" t="str">
        <f t="shared" si="1"/>
        <v>Guinea-Bissau-Africa2010</v>
      </c>
      <c r="B1013" s="5" t="s">
        <v>77</v>
      </c>
      <c r="C1013" s="17" t="s">
        <v>156</v>
      </c>
      <c r="D1013" s="10" t="s">
        <v>72</v>
      </c>
      <c r="E1013" s="15">
        <v>1.36E7</v>
      </c>
      <c r="F1013" s="15">
        <v>2.95E7</v>
      </c>
    </row>
    <row r="1014">
      <c r="A1014" s="5" t="str">
        <f t="shared" si="1"/>
        <v>Guinea-Bissau-Africa2011</v>
      </c>
      <c r="B1014" s="5" t="s">
        <v>77</v>
      </c>
      <c r="C1014" s="17" t="s">
        <v>156</v>
      </c>
      <c r="D1014" s="10" t="s">
        <v>73</v>
      </c>
      <c r="E1014" s="15">
        <v>1.36E7</v>
      </c>
      <c r="F1014" s="15">
        <v>2.95E7</v>
      </c>
    </row>
    <row r="1015">
      <c r="A1015" s="5" t="str">
        <f t="shared" si="1"/>
        <v>Guinea-Bissau-Africa2012</v>
      </c>
      <c r="B1015" s="5" t="s">
        <v>77</v>
      </c>
      <c r="C1015" s="17" t="s">
        <v>156</v>
      </c>
      <c r="D1015" s="10" t="s">
        <v>74</v>
      </c>
      <c r="E1015" s="15">
        <v>1.36E7</v>
      </c>
      <c r="F1015" s="15">
        <v>2.95E7</v>
      </c>
    </row>
    <row r="1016">
      <c r="A1016" s="5" t="str">
        <f t="shared" si="1"/>
        <v>Guyana-The Americas2000</v>
      </c>
      <c r="B1016" s="5" t="s">
        <v>83</v>
      </c>
      <c r="C1016" s="17" t="s">
        <v>157</v>
      </c>
      <c r="D1016" s="10" t="s">
        <v>62</v>
      </c>
      <c r="E1016" s="15">
        <v>8.0E7</v>
      </c>
      <c r="F1016" s="15">
        <v>7.7E7</v>
      </c>
    </row>
    <row r="1017">
      <c r="A1017" s="5" t="str">
        <f t="shared" si="1"/>
        <v>Guyana-The Americas2001</v>
      </c>
      <c r="B1017" s="5" t="s">
        <v>83</v>
      </c>
      <c r="C1017" s="17" t="s">
        <v>157</v>
      </c>
      <c r="D1017" s="10" t="s">
        <v>63</v>
      </c>
      <c r="E1017" s="15">
        <v>6.5E7</v>
      </c>
      <c r="F1017" s="15">
        <v>6.2E7</v>
      </c>
    </row>
    <row r="1018">
      <c r="A1018" s="5" t="str">
        <f t="shared" si="1"/>
        <v>Guyana-The Americas2002</v>
      </c>
      <c r="B1018" s="5" t="s">
        <v>83</v>
      </c>
      <c r="C1018" s="17" t="s">
        <v>157</v>
      </c>
      <c r="D1018" s="10" t="s">
        <v>64</v>
      </c>
      <c r="E1018" s="15">
        <v>5.3E7</v>
      </c>
      <c r="F1018" s="15">
        <v>4.4E7</v>
      </c>
    </row>
    <row r="1019">
      <c r="A1019" s="5" t="str">
        <f t="shared" si="1"/>
        <v>Guyana-The Americas2003</v>
      </c>
      <c r="B1019" s="5" t="s">
        <v>83</v>
      </c>
      <c r="C1019" s="17" t="s">
        <v>157</v>
      </c>
      <c r="D1019" s="10" t="s">
        <v>65</v>
      </c>
      <c r="E1019" s="15">
        <v>2.8E7</v>
      </c>
      <c r="F1019" s="15">
        <v>3.0E7</v>
      </c>
    </row>
    <row r="1020">
      <c r="A1020" s="5" t="str">
        <f t="shared" si="1"/>
        <v>Guyana-The Americas2004</v>
      </c>
      <c r="B1020" s="5" t="s">
        <v>83</v>
      </c>
      <c r="C1020" s="17" t="s">
        <v>157</v>
      </c>
      <c r="D1020" s="10" t="s">
        <v>66</v>
      </c>
      <c r="E1020" s="15">
        <v>2.7E7</v>
      </c>
      <c r="F1020" s="15">
        <v>3.0E7</v>
      </c>
    </row>
    <row r="1021">
      <c r="A1021" s="5" t="str">
        <f t="shared" si="1"/>
        <v>Guyana-The Americas2005</v>
      </c>
      <c r="B1021" s="5" t="s">
        <v>83</v>
      </c>
      <c r="C1021" s="17" t="s">
        <v>157</v>
      </c>
      <c r="D1021" s="10" t="s">
        <v>67</v>
      </c>
      <c r="E1021" s="15">
        <v>3.5E7</v>
      </c>
      <c r="F1021" s="15">
        <v>4.0E7</v>
      </c>
    </row>
    <row r="1022">
      <c r="A1022" s="5" t="str">
        <f t="shared" si="1"/>
        <v>Guyana-The Americas2006</v>
      </c>
      <c r="B1022" s="5" t="s">
        <v>83</v>
      </c>
      <c r="C1022" s="17" t="s">
        <v>157</v>
      </c>
      <c r="D1022" s="10" t="s">
        <v>68</v>
      </c>
      <c r="E1022" s="15">
        <v>3.7E7</v>
      </c>
      <c r="F1022" s="15">
        <v>4.9E7</v>
      </c>
    </row>
    <row r="1023">
      <c r="A1023" s="5" t="str">
        <f t="shared" si="1"/>
        <v>Guyana-The Americas2007</v>
      </c>
      <c r="B1023" s="5" t="s">
        <v>83</v>
      </c>
      <c r="C1023" s="17" t="s">
        <v>157</v>
      </c>
      <c r="D1023" s="10" t="s">
        <v>69</v>
      </c>
      <c r="E1023" s="15">
        <v>5.0E7</v>
      </c>
      <c r="F1023" s="15">
        <v>5.8E7</v>
      </c>
    </row>
    <row r="1024">
      <c r="A1024" s="5" t="str">
        <f t="shared" si="1"/>
        <v>Guyana-The Americas2008</v>
      </c>
      <c r="B1024" s="5" t="s">
        <v>83</v>
      </c>
      <c r="C1024" s="17" t="s">
        <v>157</v>
      </c>
      <c r="D1024" s="10" t="s">
        <v>70</v>
      </c>
      <c r="E1024" s="15">
        <v>5.9E7</v>
      </c>
      <c r="F1024" s="15">
        <v>5.2E7</v>
      </c>
    </row>
    <row r="1025">
      <c r="A1025" s="5" t="str">
        <f t="shared" si="1"/>
        <v>Guyana-The Americas2009</v>
      </c>
      <c r="B1025" s="5" t="s">
        <v>83</v>
      </c>
      <c r="C1025" s="17" t="s">
        <v>157</v>
      </c>
      <c r="D1025" s="10" t="s">
        <v>71</v>
      </c>
      <c r="E1025" s="15">
        <v>3.5E7</v>
      </c>
      <c r="F1025" s="15">
        <v>5.2E7</v>
      </c>
    </row>
    <row r="1026">
      <c r="A1026" s="5" t="str">
        <f t="shared" si="1"/>
        <v>Guyana-The Americas2010</v>
      </c>
      <c r="B1026" s="5" t="s">
        <v>83</v>
      </c>
      <c r="C1026" s="17" t="s">
        <v>157</v>
      </c>
      <c r="D1026" s="10" t="s">
        <v>72</v>
      </c>
      <c r="E1026" s="15">
        <v>8.0E7</v>
      </c>
      <c r="F1026" s="15">
        <v>7.3E7</v>
      </c>
    </row>
    <row r="1027">
      <c r="A1027" s="5" t="str">
        <f t="shared" si="1"/>
        <v>Guyana-The Americas2011</v>
      </c>
      <c r="B1027" s="5" t="s">
        <v>83</v>
      </c>
      <c r="C1027" s="17" t="s">
        <v>157</v>
      </c>
      <c r="D1027" s="10" t="s">
        <v>73</v>
      </c>
      <c r="E1027" s="15">
        <v>9.5E7</v>
      </c>
      <c r="F1027" s="15">
        <v>7.9E7</v>
      </c>
    </row>
    <row r="1028">
      <c r="A1028" s="5" t="str">
        <f t="shared" si="1"/>
        <v>Guyana-The Americas2012</v>
      </c>
      <c r="B1028" s="5" t="s">
        <v>83</v>
      </c>
      <c r="C1028" s="17" t="s">
        <v>157</v>
      </c>
      <c r="D1028" s="10" t="s">
        <v>74</v>
      </c>
      <c r="E1028" s="15">
        <v>6.4E7</v>
      </c>
      <c r="F1028" s="15">
        <v>8.2E7</v>
      </c>
    </row>
    <row r="1029">
      <c r="A1029" s="5" t="str">
        <f t="shared" si="1"/>
        <v>Haiti-The Americas2000</v>
      </c>
      <c r="B1029" s="5" t="s">
        <v>83</v>
      </c>
      <c r="C1029" s="17" t="s">
        <v>158</v>
      </c>
      <c r="D1029" s="10" t="s">
        <v>62</v>
      </c>
      <c r="E1029" s="15">
        <v>1.28E8</v>
      </c>
      <c r="F1029" s="15">
        <v>1.73E8</v>
      </c>
    </row>
    <row r="1030">
      <c r="A1030" s="5" t="str">
        <f t="shared" si="1"/>
        <v>Haiti-The Americas2001</v>
      </c>
      <c r="B1030" s="5" t="s">
        <v>83</v>
      </c>
      <c r="C1030" s="17" t="s">
        <v>158</v>
      </c>
      <c r="D1030" s="10" t="s">
        <v>63</v>
      </c>
      <c r="E1030" s="15">
        <v>1.05E8</v>
      </c>
      <c r="F1030" s="15">
        <v>1.68E8</v>
      </c>
    </row>
    <row r="1031">
      <c r="A1031" s="5" t="str">
        <f t="shared" si="1"/>
        <v>Haiti-The Americas2002</v>
      </c>
      <c r="B1031" s="5" t="s">
        <v>83</v>
      </c>
      <c r="C1031" s="17" t="s">
        <v>158</v>
      </c>
      <c r="D1031" s="10" t="s">
        <v>64</v>
      </c>
      <c r="E1031" s="15">
        <v>1.08E8</v>
      </c>
      <c r="F1031" s="15">
        <v>1.72E8</v>
      </c>
    </row>
    <row r="1032">
      <c r="A1032" s="5" t="str">
        <f t="shared" si="1"/>
        <v>Haiti-The Americas2003</v>
      </c>
      <c r="B1032" s="5" t="s">
        <v>83</v>
      </c>
      <c r="C1032" s="17" t="s">
        <v>158</v>
      </c>
      <c r="D1032" s="10" t="s">
        <v>65</v>
      </c>
      <c r="E1032" s="15">
        <v>9.6E7</v>
      </c>
      <c r="F1032" s="15">
        <v>2.02E8</v>
      </c>
    </row>
    <row r="1033">
      <c r="A1033" s="5" t="str">
        <f t="shared" si="1"/>
        <v>Haiti-The Americas2004</v>
      </c>
      <c r="B1033" s="5" t="s">
        <v>83</v>
      </c>
      <c r="C1033" s="17" t="s">
        <v>158</v>
      </c>
      <c r="D1033" s="10" t="s">
        <v>66</v>
      </c>
      <c r="E1033" s="15">
        <v>9.3E7</v>
      </c>
      <c r="F1033" s="15">
        <v>2.06E8</v>
      </c>
    </row>
    <row r="1034">
      <c r="A1034" s="5" t="str">
        <f t="shared" si="1"/>
        <v>Haiti-The Americas2005</v>
      </c>
      <c r="B1034" s="5" t="s">
        <v>83</v>
      </c>
      <c r="C1034" s="17" t="s">
        <v>158</v>
      </c>
      <c r="D1034" s="10" t="s">
        <v>67</v>
      </c>
      <c r="E1034" s="15">
        <v>8.0E7</v>
      </c>
      <c r="F1034" s="15">
        <v>1.74E8</v>
      </c>
    </row>
    <row r="1035">
      <c r="A1035" s="5" t="str">
        <f t="shared" si="1"/>
        <v>Haiti-The Americas2006</v>
      </c>
      <c r="B1035" s="5" t="s">
        <v>83</v>
      </c>
      <c r="C1035" s="17" t="s">
        <v>158</v>
      </c>
      <c r="D1035" s="10" t="s">
        <v>68</v>
      </c>
      <c r="E1035" s="15">
        <v>1.26E8</v>
      </c>
      <c r="F1035" s="15">
        <v>2.39E8</v>
      </c>
    </row>
    <row r="1036">
      <c r="A1036" s="5" t="str">
        <f t="shared" si="1"/>
        <v>Haiti-The Americas2007</v>
      </c>
      <c r="B1036" s="5" t="s">
        <v>83</v>
      </c>
      <c r="C1036" s="17" t="s">
        <v>158</v>
      </c>
      <c r="D1036" s="10" t="s">
        <v>69</v>
      </c>
      <c r="E1036" s="15">
        <v>1.9E8</v>
      </c>
      <c r="F1036" s="15">
        <v>3.31E8</v>
      </c>
    </row>
    <row r="1037">
      <c r="A1037" s="5" t="str">
        <f t="shared" si="1"/>
        <v>Haiti-The Americas2008</v>
      </c>
      <c r="B1037" s="5" t="s">
        <v>83</v>
      </c>
      <c r="C1037" s="17" t="s">
        <v>158</v>
      </c>
      <c r="D1037" s="10" t="s">
        <v>70</v>
      </c>
      <c r="E1037" s="15">
        <v>2.76E8</v>
      </c>
      <c r="F1037" s="15">
        <v>3.83E8</v>
      </c>
    </row>
    <row r="1038">
      <c r="A1038" s="5" t="str">
        <f t="shared" si="1"/>
        <v>Haiti-The Americas2009</v>
      </c>
      <c r="B1038" s="5" t="s">
        <v>83</v>
      </c>
      <c r="C1038" s="17" t="s">
        <v>158</v>
      </c>
      <c r="D1038" s="10" t="s">
        <v>71</v>
      </c>
      <c r="E1038" s="15">
        <v>3.12E8</v>
      </c>
      <c r="F1038" s="15">
        <v>4.33E8</v>
      </c>
    </row>
    <row r="1039">
      <c r="A1039" s="5" t="str">
        <f t="shared" si="1"/>
        <v>Haiti-The Americas2010</v>
      </c>
      <c r="B1039" s="5" t="s">
        <v>83</v>
      </c>
      <c r="C1039" s="17" t="s">
        <v>158</v>
      </c>
      <c r="D1039" s="10" t="s">
        <v>72</v>
      </c>
      <c r="E1039" s="15">
        <v>1.69E8</v>
      </c>
      <c r="F1039" s="15">
        <v>4.31E8</v>
      </c>
    </row>
    <row r="1040">
      <c r="A1040" s="5" t="str">
        <f t="shared" si="1"/>
        <v>Haiti-The Americas2011</v>
      </c>
      <c r="B1040" s="5" t="s">
        <v>83</v>
      </c>
      <c r="C1040" s="17" t="s">
        <v>158</v>
      </c>
      <c r="D1040" s="10" t="s">
        <v>73</v>
      </c>
      <c r="E1040" s="15">
        <v>1.62E8</v>
      </c>
      <c r="F1040" s="15">
        <v>4.58E8</v>
      </c>
    </row>
    <row r="1041">
      <c r="A1041" s="5" t="str">
        <f t="shared" si="1"/>
        <v>Haiti-The Americas2012</v>
      </c>
      <c r="B1041" s="5" t="s">
        <v>83</v>
      </c>
      <c r="C1041" s="17" t="s">
        <v>158</v>
      </c>
      <c r="D1041" s="10" t="s">
        <v>74</v>
      </c>
      <c r="E1041" s="15">
        <v>1.7E8</v>
      </c>
      <c r="F1041" s="15">
        <v>4.74E8</v>
      </c>
    </row>
    <row r="1042">
      <c r="A1042" s="5" t="str">
        <f t="shared" si="1"/>
        <v>Honduras-The Americas2000</v>
      </c>
      <c r="B1042" s="5" t="s">
        <v>83</v>
      </c>
      <c r="C1042" s="17" t="s">
        <v>159</v>
      </c>
      <c r="D1042" s="10" t="s">
        <v>62</v>
      </c>
      <c r="E1042" s="15">
        <v>2.63E8</v>
      </c>
      <c r="F1042" s="15">
        <v>1.98E8</v>
      </c>
    </row>
    <row r="1043">
      <c r="A1043" s="5" t="str">
        <f t="shared" si="1"/>
        <v>Honduras-The Americas2001</v>
      </c>
      <c r="B1043" s="5" t="s">
        <v>83</v>
      </c>
      <c r="C1043" s="17" t="s">
        <v>159</v>
      </c>
      <c r="D1043" s="10" t="s">
        <v>63</v>
      </c>
      <c r="E1043" s="15">
        <v>2.6E8</v>
      </c>
      <c r="F1043" s="15">
        <v>2.05E8</v>
      </c>
    </row>
    <row r="1044">
      <c r="A1044" s="5" t="str">
        <f t="shared" si="1"/>
        <v>Honduras-The Americas2002</v>
      </c>
      <c r="B1044" s="5" t="s">
        <v>83</v>
      </c>
      <c r="C1044" s="17" t="s">
        <v>159</v>
      </c>
      <c r="D1044" s="10" t="s">
        <v>64</v>
      </c>
      <c r="E1044" s="15">
        <v>3.05E8</v>
      </c>
      <c r="F1044" s="15">
        <v>2.21E8</v>
      </c>
    </row>
    <row r="1045">
      <c r="A1045" s="5" t="str">
        <f t="shared" si="1"/>
        <v>Honduras-The Americas2003</v>
      </c>
      <c r="B1045" s="5" t="s">
        <v>83</v>
      </c>
      <c r="C1045" s="17" t="s">
        <v>159</v>
      </c>
      <c r="D1045" s="10" t="s">
        <v>65</v>
      </c>
      <c r="E1045" s="15">
        <v>3.72E8</v>
      </c>
      <c r="F1045" s="15">
        <v>2.74E8</v>
      </c>
    </row>
    <row r="1046">
      <c r="A1046" s="5" t="str">
        <f t="shared" si="1"/>
        <v>Honduras-The Americas2004</v>
      </c>
      <c r="B1046" s="5" t="s">
        <v>83</v>
      </c>
      <c r="C1046" s="17" t="s">
        <v>159</v>
      </c>
      <c r="D1046" s="10" t="s">
        <v>66</v>
      </c>
      <c r="E1046" s="15">
        <v>4.2E8</v>
      </c>
      <c r="F1046" s="15">
        <v>3.0E8</v>
      </c>
    </row>
    <row r="1047">
      <c r="A1047" s="5" t="str">
        <f t="shared" si="1"/>
        <v>Honduras-The Americas2005</v>
      </c>
      <c r="B1047" s="5" t="s">
        <v>83</v>
      </c>
      <c r="C1047" s="17" t="s">
        <v>159</v>
      </c>
      <c r="D1047" s="10" t="s">
        <v>67</v>
      </c>
      <c r="E1047" s="15">
        <v>4.65E8</v>
      </c>
      <c r="F1047" s="15">
        <v>3.21E8</v>
      </c>
    </row>
    <row r="1048">
      <c r="A1048" s="5" t="str">
        <f t="shared" si="1"/>
        <v>Honduras-The Americas2006</v>
      </c>
      <c r="B1048" s="5" t="s">
        <v>83</v>
      </c>
      <c r="C1048" s="17" t="s">
        <v>159</v>
      </c>
      <c r="D1048" s="10" t="s">
        <v>68</v>
      </c>
      <c r="E1048" s="15">
        <v>5.16E8</v>
      </c>
      <c r="F1048" s="15">
        <v>4.25E8</v>
      </c>
    </row>
    <row r="1049">
      <c r="A1049" s="5" t="str">
        <f t="shared" si="1"/>
        <v>Honduras-The Americas2007</v>
      </c>
      <c r="B1049" s="5" t="s">
        <v>83</v>
      </c>
      <c r="C1049" s="17" t="s">
        <v>159</v>
      </c>
      <c r="D1049" s="10" t="s">
        <v>69</v>
      </c>
      <c r="E1049" s="15">
        <v>5.47E8</v>
      </c>
      <c r="F1049" s="15">
        <v>3.09E8</v>
      </c>
    </row>
    <row r="1050">
      <c r="A1050" s="5" t="str">
        <f t="shared" si="1"/>
        <v>Honduras-The Americas2008</v>
      </c>
      <c r="B1050" s="5" t="s">
        <v>83</v>
      </c>
      <c r="C1050" s="17" t="s">
        <v>159</v>
      </c>
      <c r="D1050" s="10" t="s">
        <v>70</v>
      </c>
      <c r="E1050" s="15">
        <v>6.2E8</v>
      </c>
      <c r="F1050" s="15">
        <v>3.85E8</v>
      </c>
    </row>
    <row r="1051">
      <c r="A1051" s="5" t="str">
        <f t="shared" si="1"/>
        <v>Honduras-The Americas2009</v>
      </c>
      <c r="B1051" s="5" t="s">
        <v>83</v>
      </c>
      <c r="C1051" s="17" t="s">
        <v>159</v>
      </c>
      <c r="D1051" s="10" t="s">
        <v>71</v>
      </c>
      <c r="E1051" s="15">
        <v>6.16E8</v>
      </c>
      <c r="F1051" s="15">
        <v>3.61E8</v>
      </c>
    </row>
    <row r="1052">
      <c r="A1052" s="5" t="str">
        <f t="shared" si="1"/>
        <v>Honduras-The Americas2010</v>
      </c>
      <c r="B1052" s="5" t="s">
        <v>83</v>
      </c>
      <c r="C1052" s="17" t="s">
        <v>159</v>
      </c>
      <c r="D1052" s="10" t="s">
        <v>72</v>
      </c>
      <c r="E1052" s="15">
        <v>6.27E8</v>
      </c>
      <c r="F1052" s="15">
        <v>4.06E8</v>
      </c>
    </row>
    <row r="1053">
      <c r="A1053" s="5" t="str">
        <f t="shared" si="1"/>
        <v>Honduras-The Americas2011</v>
      </c>
      <c r="B1053" s="5" t="s">
        <v>83</v>
      </c>
      <c r="C1053" s="17" t="s">
        <v>159</v>
      </c>
      <c r="D1053" s="10" t="s">
        <v>73</v>
      </c>
      <c r="E1053" s="15">
        <v>6.42E8</v>
      </c>
      <c r="F1053" s="15">
        <v>4.46E8</v>
      </c>
    </row>
    <row r="1054">
      <c r="A1054" s="5" t="str">
        <f t="shared" si="1"/>
        <v>Honduras-The Americas2012</v>
      </c>
      <c r="B1054" s="5" t="s">
        <v>83</v>
      </c>
      <c r="C1054" s="17" t="s">
        <v>159</v>
      </c>
      <c r="D1054" s="10" t="s">
        <v>74</v>
      </c>
      <c r="E1054" s="15">
        <v>6.66E8</v>
      </c>
      <c r="F1054" s="15">
        <v>4.64E8</v>
      </c>
    </row>
    <row r="1055">
      <c r="A1055" s="5" t="str">
        <f t="shared" si="1"/>
        <v>Hong Kong SAR-Asia2000</v>
      </c>
      <c r="B1055" s="5" t="s">
        <v>60</v>
      </c>
      <c r="C1055" s="17" t="s">
        <v>160</v>
      </c>
      <c r="D1055" s="10" t="s">
        <v>62</v>
      </c>
      <c r="E1055" s="15">
        <v>8.198E9</v>
      </c>
      <c r="F1055" s="15">
        <v>1.2502E10</v>
      </c>
    </row>
    <row r="1056">
      <c r="A1056" s="5" t="str">
        <f t="shared" si="1"/>
        <v>Hong Kong SAR-Asia2001</v>
      </c>
      <c r="B1056" s="5" t="s">
        <v>60</v>
      </c>
      <c r="C1056" s="17" t="s">
        <v>160</v>
      </c>
      <c r="D1056" s="10" t="s">
        <v>63</v>
      </c>
      <c r="E1056" s="15">
        <v>7.923E9</v>
      </c>
      <c r="F1056" s="15">
        <v>1.2317E10</v>
      </c>
    </row>
    <row r="1057">
      <c r="A1057" s="5" t="str">
        <f t="shared" si="1"/>
        <v>Hong Kong SAR-Asia2002</v>
      </c>
      <c r="B1057" s="5" t="s">
        <v>60</v>
      </c>
      <c r="C1057" s="17" t="s">
        <v>160</v>
      </c>
      <c r="D1057" s="10" t="s">
        <v>64</v>
      </c>
      <c r="E1057" s="15">
        <v>9.849E9</v>
      </c>
      <c r="F1057" s="15">
        <v>1.2418E10</v>
      </c>
    </row>
    <row r="1058">
      <c r="A1058" s="5" t="str">
        <f t="shared" si="1"/>
        <v>Hong Kong SAR-Asia2003</v>
      </c>
      <c r="B1058" s="5" t="s">
        <v>60</v>
      </c>
      <c r="C1058" s="17" t="s">
        <v>160</v>
      </c>
      <c r="D1058" s="10" t="s">
        <v>65</v>
      </c>
      <c r="E1058" s="15">
        <v>9.004E9</v>
      </c>
      <c r="F1058" s="15">
        <v>1.1447E10</v>
      </c>
    </row>
    <row r="1059">
      <c r="A1059" s="5" t="str">
        <f t="shared" si="1"/>
        <v>Hong Kong SAR-Asia2004</v>
      </c>
      <c r="B1059" s="5" t="s">
        <v>60</v>
      </c>
      <c r="C1059" s="17" t="s">
        <v>160</v>
      </c>
      <c r="D1059" s="10" t="s">
        <v>66</v>
      </c>
      <c r="E1059" s="15">
        <v>1.1874E10</v>
      </c>
      <c r="F1059" s="15">
        <v>1.327E10</v>
      </c>
    </row>
    <row r="1060">
      <c r="A1060" s="5" t="str">
        <f t="shared" si="1"/>
        <v>Hong Kong SAR-Asia2005</v>
      </c>
      <c r="B1060" s="5" t="s">
        <v>60</v>
      </c>
      <c r="C1060" s="17" t="s">
        <v>160</v>
      </c>
      <c r="D1060" s="10" t="s">
        <v>67</v>
      </c>
      <c r="E1060" s="15">
        <v>1.3588E10</v>
      </c>
      <c r="F1060" s="15">
        <v>1.3305E10</v>
      </c>
    </row>
    <row r="1061">
      <c r="A1061" s="5" t="str">
        <f t="shared" si="1"/>
        <v>Hong Kong SAR-Asia2006</v>
      </c>
      <c r="B1061" s="5" t="s">
        <v>60</v>
      </c>
      <c r="C1061" s="17" t="s">
        <v>160</v>
      </c>
      <c r="D1061" s="10" t="s">
        <v>68</v>
      </c>
      <c r="E1061" s="15">
        <v>1.5541E10</v>
      </c>
      <c r="F1061" s="15">
        <v>1.4044E10</v>
      </c>
    </row>
    <row r="1062">
      <c r="A1062" s="5" t="str">
        <f t="shared" si="1"/>
        <v>Hong Kong SAR-Asia2007</v>
      </c>
      <c r="B1062" s="5" t="s">
        <v>60</v>
      </c>
      <c r="C1062" s="17" t="s">
        <v>160</v>
      </c>
      <c r="D1062" s="10" t="s">
        <v>69</v>
      </c>
      <c r="E1062" s="15">
        <v>1.8237E10</v>
      </c>
      <c r="F1062" s="15">
        <v>1.5042E10</v>
      </c>
    </row>
    <row r="1063">
      <c r="A1063" s="5" t="str">
        <f t="shared" si="1"/>
        <v>Hong Kong SAR-Asia2008</v>
      </c>
      <c r="B1063" s="5" t="s">
        <v>60</v>
      </c>
      <c r="C1063" s="17" t="s">
        <v>160</v>
      </c>
      <c r="D1063" s="10" t="s">
        <v>70</v>
      </c>
      <c r="E1063" s="15">
        <v>2.0236E10</v>
      </c>
      <c r="F1063" s="15">
        <v>1.6095E10</v>
      </c>
    </row>
    <row r="1064">
      <c r="A1064" s="5" t="str">
        <f t="shared" si="1"/>
        <v>Hong Kong SAR-Asia2009</v>
      </c>
      <c r="B1064" s="5" t="s">
        <v>60</v>
      </c>
      <c r="C1064" s="17" t="s">
        <v>160</v>
      </c>
      <c r="D1064" s="10" t="s">
        <v>71</v>
      </c>
      <c r="E1064" s="15">
        <v>2.0291E10</v>
      </c>
      <c r="F1064" s="15">
        <v>1.5669E10</v>
      </c>
    </row>
    <row r="1065">
      <c r="A1065" s="5" t="str">
        <f t="shared" si="1"/>
        <v>Hong Kong SAR-Asia2010</v>
      </c>
      <c r="B1065" s="5" t="s">
        <v>60</v>
      </c>
      <c r="C1065" s="17" t="s">
        <v>160</v>
      </c>
      <c r="D1065" s="10" t="s">
        <v>72</v>
      </c>
      <c r="E1065" s="15">
        <v>2.7208E10</v>
      </c>
      <c r="F1065" s="15">
        <v>1.7503E10</v>
      </c>
    </row>
    <row r="1066">
      <c r="A1066" s="5" t="str">
        <f t="shared" si="1"/>
        <v>Hong Kong SAR-Asia2011</v>
      </c>
      <c r="B1066" s="5" t="s">
        <v>60</v>
      </c>
      <c r="C1066" s="17" t="s">
        <v>160</v>
      </c>
      <c r="D1066" s="10" t="s">
        <v>73</v>
      </c>
      <c r="E1066" s="15">
        <v>3.3169E10</v>
      </c>
      <c r="F1066" s="15">
        <v>1.9172E10</v>
      </c>
    </row>
    <row r="1067">
      <c r="A1067" s="5" t="str">
        <f t="shared" si="1"/>
        <v>Hong Kong SAR-Asia2012</v>
      </c>
      <c r="B1067" s="5" t="s">
        <v>60</v>
      </c>
      <c r="C1067" s="17" t="s">
        <v>160</v>
      </c>
      <c r="D1067" s="10" t="s">
        <v>74</v>
      </c>
      <c r="E1067" s="15">
        <v>3.8021E10</v>
      </c>
      <c r="F1067" s="15">
        <v>2.0246E10</v>
      </c>
    </row>
    <row r="1068">
      <c r="A1068" s="5" t="str">
        <f t="shared" si="1"/>
        <v>Hungary-Europe2000</v>
      </c>
      <c r="B1068" s="5" t="s">
        <v>75</v>
      </c>
      <c r="C1068" s="17" t="s">
        <v>161</v>
      </c>
      <c r="D1068" s="10" t="s">
        <v>62</v>
      </c>
      <c r="E1068" s="15">
        <v>3.809E9</v>
      </c>
      <c r="F1068" s="15">
        <v>1.722E9</v>
      </c>
    </row>
    <row r="1069">
      <c r="A1069" s="5" t="str">
        <f t="shared" si="1"/>
        <v>Hungary-Europe2001</v>
      </c>
      <c r="B1069" s="5" t="s">
        <v>75</v>
      </c>
      <c r="C1069" s="17" t="s">
        <v>161</v>
      </c>
      <c r="D1069" s="10" t="s">
        <v>63</v>
      </c>
      <c r="E1069" s="15">
        <v>4.191E9</v>
      </c>
      <c r="F1069" s="15">
        <v>1.887E9</v>
      </c>
    </row>
    <row r="1070">
      <c r="A1070" s="5" t="str">
        <f t="shared" si="1"/>
        <v>Hungary-Europe2002</v>
      </c>
      <c r="B1070" s="5" t="s">
        <v>75</v>
      </c>
      <c r="C1070" s="17" t="s">
        <v>161</v>
      </c>
      <c r="D1070" s="10" t="s">
        <v>64</v>
      </c>
      <c r="E1070" s="15">
        <v>3.774E9</v>
      </c>
      <c r="F1070" s="15">
        <v>2.211E9</v>
      </c>
    </row>
    <row r="1071">
      <c r="A1071" s="5" t="str">
        <f t="shared" si="1"/>
        <v>Hungary-Europe2003</v>
      </c>
      <c r="B1071" s="5" t="s">
        <v>75</v>
      </c>
      <c r="C1071" s="17" t="s">
        <v>161</v>
      </c>
      <c r="D1071" s="10" t="s">
        <v>65</v>
      </c>
      <c r="E1071" s="15">
        <v>4.119E9</v>
      </c>
      <c r="F1071" s="15">
        <v>2.7E9</v>
      </c>
    </row>
    <row r="1072">
      <c r="A1072" s="5" t="str">
        <f t="shared" si="1"/>
        <v>Hungary-Europe2004</v>
      </c>
      <c r="B1072" s="5" t="s">
        <v>75</v>
      </c>
      <c r="C1072" s="17" t="s">
        <v>161</v>
      </c>
      <c r="D1072" s="10" t="s">
        <v>66</v>
      </c>
      <c r="E1072" s="15">
        <v>4.009E9</v>
      </c>
      <c r="F1072" s="15">
        <v>2.482E9</v>
      </c>
    </row>
    <row r="1073">
      <c r="A1073" s="5" t="str">
        <f t="shared" si="1"/>
        <v>Hungary-Europe2005</v>
      </c>
      <c r="B1073" s="5" t="s">
        <v>75</v>
      </c>
      <c r="C1073" s="17" t="s">
        <v>161</v>
      </c>
      <c r="D1073" s="10" t="s">
        <v>67</v>
      </c>
      <c r="E1073" s="15">
        <v>4.761E9</v>
      </c>
      <c r="F1073" s="15">
        <v>2.721E9</v>
      </c>
    </row>
    <row r="1074">
      <c r="A1074" s="5" t="str">
        <f t="shared" si="1"/>
        <v>Hungary-Europe2006</v>
      </c>
      <c r="B1074" s="5" t="s">
        <v>75</v>
      </c>
      <c r="C1074" s="17" t="s">
        <v>161</v>
      </c>
      <c r="D1074" s="10" t="s">
        <v>68</v>
      </c>
      <c r="E1074" s="15">
        <v>4.998E9</v>
      </c>
      <c r="F1074" s="15">
        <v>2.319E9</v>
      </c>
    </row>
    <row r="1075">
      <c r="A1075" s="5" t="str">
        <f t="shared" si="1"/>
        <v>Hungary-Europe2007</v>
      </c>
      <c r="B1075" s="5" t="s">
        <v>75</v>
      </c>
      <c r="C1075" s="17" t="s">
        <v>161</v>
      </c>
      <c r="D1075" s="10" t="s">
        <v>69</v>
      </c>
      <c r="E1075" s="15">
        <v>5.628E9</v>
      </c>
      <c r="F1075" s="15">
        <v>3.088E9</v>
      </c>
    </row>
    <row r="1076">
      <c r="A1076" s="5" t="str">
        <f t="shared" si="1"/>
        <v>Hungary-Europe2008</v>
      </c>
      <c r="B1076" s="5" t="s">
        <v>75</v>
      </c>
      <c r="C1076" s="17" t="s">
        <v>161</v>
      </c>
      <c r="D1076" s="10" t="s">
        <v>70</v>
      </c>
      <c r="E1076" s="15">
        <v>7.113E9</v>
      </c>
      <c r="F1076" s="15">
        <v>3.833E9</v>
      </c>
    </row>
    <row r="1077">
      <c r="A1077" s="5" t="str">
        <f t="shared" si="1"/>
        <v>Hungary-Europe2009</v>
      </c>
      <c r="B1077" s="5" t="s">
        <v>75</v>
      </c>
      <c r="C1077" s="17" t="s">
        <v>161</v>
      </c>
      <c r="D1077" s="10" t="s">
        <v>71</v>
      </c>
      <c r="E1077" s="15">
        <v>6.74E9</v>
      </c>
      <c r="F1077" s="15">
        <v>3.233E9</v>
      </c>
    </row>
    <row r="1078">
      <c r="A1078" s="5" t="str">
        <f t="shared" si="1"/>
        <v>Hungary-Europe2010</v>
      </c>
      <c r="B1078" s="5" t="s">
        <v>75</v>
      </c>
      <c r="C1078" s="17" t="s">
        <v>161</v>
      </c>
      <c r="D1078" s="10" t="s">
        <v>72</v>
      </c>
      <c r="E1078" s="15">
        <v>6.338E9</v>
      </c>
      <c r="F1078" s="15">
        <v>2.879E9</v>
      </c>
    </row>
    <row r="1079">
      <c r="A1079" s="5" t="str">
        <f t="shared" si="1"/>
        <v>Hungary-Europe2011</v>
      </c>
      <c r="B1079" s="5" t="s">
        <v>75</v>
      </c>
      <c r="C1079" s="17" t="s">
        <v>161</v>
      </c>
      <c r="D1079" s="10" t="s">
        <v>73</v>
      </c>
      <c r="E1079" s="15">
        <v>6.929E9</v>
      </c>
      <c r="F1079" s="15">
        <v>3.028E9</v>
      </c>
    </row>
    <row r="1080">
      <c r="A1080" s="5" t="str">
        <f t="shared" si="1"/>
        <v>Hungary-Europe2012</v>
      </c>
      <c r="B1080" s="5" t="s">
        <v>75</v>
      </c>
      <c r="C1080" s="17" t="s">
        <v>161</v>
      </c>
      <c r="D1080" s="10" t="s">
        <v>74</v>
      </c>
      <c r="E1080" s="15">
        <v>5.923E9</v>
      </c>
      <c r="F1080" s="15">
        <v>2.514E9</v>
      </c>
    </row>
    <row r="1081">
      <c r="A1081" s="5" t="str">
        <f t="shared" si="1"/>
        <v>Iceland-Europe2000</v>
      </c>
      <c r="B1081" s="5" t="s">
        <v>75</v>
      </c>
      <c r="C1081" s="17" t="s">
        <v>162</v>
      </c>
      <c r="D1081" s="10" t="s">
        <v>62</v>
      </c>
      <c r="E1081" s="15">
        <v>3.86E8</v>
      </c>
      <c r="F1081" s="15">
        <v>4.71E8</v>
      </c>
    </row>
    <row r="1082">
      <c r="A1082" s="5" t="str">
        <f t="shared" si="1"/>
        <v>Iceland-Europe2001</v>
      </c>
      <c r="B1082" s="5" t="s">
        <v>75</v>
      </c>
      <c r="C1082" s="17" t="s">
        <v>162</v>
      </c>
      <c r="D1082" s="10" t="s">
        <v>63</v>
      </c>
      <c r="E1082" s="15">
        <v>3.83E8</v>
      </c>
      <c r="F1082" s="15">
        <v>3.72E8</v>
      </c>
    </row>
    <row r="1083">
      <c r="A1083" s="5" t="str">
        <f t="shared" si="1"/>
        <v>Iceland-Europe2002</v>
      </c>
      <c r="B1083" s="5" t="s">
        <v>75</v>
      </c>
      <c r="C1083" s="17" t="s">
        <v>162</v>
      </c>
      <c r="D1083" s="10" t="s">
        <v>64</v>
      </c>
      <c r="E1083" s="15">
        <v>4.15E8</v>
      </c>
      <c r="F1083" s="15">
        <v>3.73E8</v>
      </c>
    </row>
    <row r="1084">
      <c r="A1084" s="5" t="str">
        <f t="shared" si="1"/>
        <v>Iceland-Europe2003</v>
      </c>
      <c r="B1084" s="5" t="s">
        <v>75</v>
      </c>
      <c r="C1084" s="17" t="s">
        <v>162</v>
      </c>
      <c r="D1084" s="10" t="s">
        <v>65</v>
      </c>
      <c r="E1084" s="15">
        <v>4.86E8</v>
      </c>
      <c r="F1084" s="15">
        <v>5.24E8</v>
      </c>
    </row>
    <row r="1085">
      <c r="A1085" s="5" t="str">
        <f t="shared" si="1"/>
        <v>Iceland-Europe2004</v>
      </c>
      <c r="B1085" s="5" t="s">
        <v>75</v>
      </c>
      <c r="C1085" s="17" t="s">
        <v>162</v>
      </c>
      <c r="D1085" s="10" t="s">
        <v>66</v>
      </c>
      <c r="E1085" s="15">
        <v>5.58E8</v>
      </c>
      <c r="F1085" s="15">
        <v>6.99E8</v>
      </c>
    </row>
    <row r="1086">
      <c r="A1086" s="5" t="str">
        <f t="shared" si="1"/>
        <v>Iceland-Europe2005</v>
      </c>
      <c r="B1086" s="5" t="s">
        <v>75</v>
      </c>
      <c r="C1086" s="17" t="s">
        <v>162</v>
      </c>
      <c r="D1086" s="10" t="s">
        <v>67</v>
      </c>
      <c r="E1086" s="15">
        <v>6.35E8</v>
      </c>
      <c r="F1086" s="15">
        <v>9.91E8</v>
      </c>
    </row>
    <row r="1087">
      <c r="A1087" s="5" t="str">
        <f t="shared" si="1"/>
        <v>Iceland-Europe2006</v>
      </c>
      <c r="B1087" s="5" t="s">
        <v>75</v>
      </c>
      <c r="C1087" s="17" t="s">
        <v>162</v>
      </c>
      <c r="D1087" s="10" t="s">
        <v>68</v>
      </c>
      <c r="E1087" s="15">
        <v>7.02E8</v>
      </c>
      <c r="F1087" s="15">
        <v>1.084E9</v>
      </c>
    </row>
    <row r="1088">
      <c r="A1088" s="5" t="str">
        <f t="shared" si="1"/>
        <v>Iceland-Europe2007</v>
      </c>
      <c r="B1088" s="5" t="s">
        <v>75</v>
      </c>
      <c r="C1088" s="17" t="s">
        <v>162</v>
      </c>
      <c r="D1088" s="10" t="s">
        <v>69</v>
      </c>
      <c r="E1088" s="15">
        <v>8.48E8</v>
      </c>
      <c r="F1088" s="15">
        <v>1.336E9</v>
      </c>
    </row>
    <row r="1089">
      <c r="A1089" s="5" t="str">
        <f t="shared" si="1"/>
        <v>Iceland-Europe2008</v>
      </c>
      <c r="B1089" s="5" t="s">
        <v>75</v>
      </c>
      <c r="C1089" s="17" t="s">
        <v>162</v>
      </c>
      <c r="D1089" s="10" t="s">
        <v>70</v>
      </c>
      <c r="E1089" s="15">
        <v>8.81E8</v>
      </c>
      <c r="F1089" s="15">
        <v>1.103E9</v>
      </c>
    </row>
    <row r="1090">
      <c r="A1090" s="5" t="str">
        <f t="shared" si="1"/>
        <v>Iceland-Europe2009</v>
      </c>
      <c r="B1090" s="5" t="s">
        <v>75</v>
      </c>
      <c r="C1090" s="17" t="s">
        <v>162</v>
      </c>
      <c r="D1090" s="10" t="s">
        <v>71</v>
      </c>
      <c r="E1090" s="15">
        <v>5.5E8</v>
      </c>
      <c r="F1090" s="15">
        <v>5.34E8</v>
      </c>
    </row>
    <row r="1091">
      <c r="A1091" s="5" t="str">
        <f t="shared" si="1"/>
        <v>Iceland-Europe2010</v>
      </c>
      <c r="B1091" s="5" t="s">
        <v>75</v>
      </c>
      <c r="C1091" s="17" t="s">
        <v>162</v>
      </c>
      <c r="D1091" s="10" t="s">
        <v>72</v>
      </c>
      <c r="E1091" s="15">
        <v>5.62E8</v>
      </c>
      <c r="F1091" s="15">
        <v>5.99E8</v>
      </c>
    </row>
    <row r="1092">
      <c r="A1092" s="5" t="str">
        <f t="shared" si="1"/>
        <v>Iceland-Europe2011</v>
      </c>
      <c r="B1092" s="5" t="s">
        <v>75</v>
      </c>
      <c r="C1092" s="17" t="s">
        <v>162</v>
      </c>
      <c r="D1092" s="10" t="s">
        <v>73</v>
      </c>
      <c r="E1092" s="15">
        <v>7.51E8</v>
      </c>
      <c r="F1092" s="15">
        <v>7.4E8</v>
      </c>
    </row>
    <row r="1093">
      <c r="A1093" s="5" t="str">
        <f t="shared" si="1"/>
        <v>Iceland-Europe2012</v>
      </c>
      <c r="B1093" s="5" t="s">
        <v>75</v>
      </c>
      <c r="C1093" s="17" t="s">
        <v>162</v>
      </c>
      <c r="D1093" s="10" t="s">
        <v>74</v>
      </c>
      <c r="E1093" s="15">
        <v>8.65E8</v>
      </c>
      <c r="F1093" s="15">
        <v>7.8E8</v>
      </c>
    </row>
    <row r="1094">
      <c r="A1094" s="5" t="str">
        <f t="shared" si="1"/>
        <v>India-Asia2000</v>
      </c>
      <c r="B1094" s="5" t="s">
        <v>60</v>
      </c>
      <c r="C1094" s="17" t="s">
        <v>163</v>
      </c>
      <c r="D1094" s="10" t="s">
        <v>62</v>
      </c>
      <c r="E1094" s="15">
        <v>3.598E9</v>
      </c>
      <c r="F1094" s="15">
        <v>3.686E9</v>
      </c>
    </row>
    <row r="1095">
      <c r="A1095" s="5" t="str">
        <f t="shared" si="1"/>
        <v>India-Asia2001</v>
      </c>
      <c r="B1095" s="5" t="s">
        <v>60</v>
      </c>
      <c r="C1095" s="17" t="s">
        <v>163</v>
      </c>
      <c r="D1095" s="10" t="s">
        <v>63</v>
      </c>
      <c r="E1095" s="15">
        <v>3.342E9</v>
      </c>
      <c r="F1095" s="15">
        <v>4.367E9</v>
      </c>
    </row>
    <row r="1096">
      <c r="A1096" s="5" t="str">
        <f t="shared" si="1"/>
        <v>India-Asia2002</v>
      </c>
      <c r="B1096" s="5" t="s">
        <v>60</v>
      </c>
      <c r="C1096" s="17" t="s">
        <v>163</v>
      </c>
      <c r="D1096" s="10" t="s">
        <v>64</v>
      </c>
      <c r="E1096" s="15">
        <v>3.3E9</v>
      </c>
      <c r="F1096" s="15">
        <v>4.35E9</v>
      </c>
    </row>
    <row r="1097">
      <c r="A1097" s="5" t="str">
        <f t="shared" si="1"/>
        <v>India-Asia2003</v>
      </c>
      <c r="B1097" s="5" t="s">
        <v>60</v>
      </c>
      <c r="C1097" s="17" t="s">
        <v>163</v>
      </c>
      <c r="D1097" s="10" t="s">
        <v>65</v>
      </c>
      <c r="E1097" s="15">
        <v>4.56E9</v>
      </c>
      <c r="F1097" s="15">
        <v>4.385E9</v>
      </c>
    </row>
    <row r="1098">
      <c r="A1098" s="5" t="str">
        <f t="shared" si="1"/>
        <v>India-Asia2004</v>
      </c>
      <c r="B1098" s="5" t="s">
        <v>60</v>
      </c>
      <c r="C1098" s="17" t="s">
        <v>163</v>
      </c>
      <c r="D1098" s="10" t="s">
        <v>66</v>
      </c>
      <c r="E1098" s="15">
        <v>6.307E9</v>
      </c>
      <c r="F1098" s="15">
        <v>5.783E9</v>
      </c>
    </row>
    <row r="1099">
      <c r="A1099" s="5" t="str">
        <f t="shared" si="1"/>
        <v>India-Asia2005</v>
      </c>
      <c r="B1099" s="5" t="s">
        <v>60</v>
      </c>
      <c r="C1099" s="17" t="s">
        <v>163</v>
      </c>
      <c r="D1099" s="10" t="s">
        <v>67</v>
      </c>
      <c r="E1099" s="15">
        <v>7.659E9</v>
      </c>
      <c r="F1099" s="15">
        <v>8.277E9</v>
      </c>
    </row>
    <row r="1100">
      <c r="A1100" s="5" t="str">
        <f t="shared" si="1"/>
        <v>India-Asia2006</v>
      </c>
      <c r="B1100" s="5" t="s">
        <v>60</v>
      </c>
      <c r="C1100" s="17" t="s">
        <v>163</v>
      </c>
      <c r="D1100" s="10" t="s">
        <v>68</v>
      </c>
      <c r="E1100" s="15">
        <v>8.915E9</v>
      </c>
      <c r="F1100" s="15">
        <v>8.738E9</v>
      </c>
    </row>
    <row r="1101">
      <c r="A1101" s="5" t="str">
        <f t="shared" si="1"/>
        <v>India-Asia2007</v>
      </c>
      <c r="B1101" s="5" t="s">
        <v>60</v>
      </c>
      <c r="C1101" s="17" t="s">
        <v>163</v>
      </c>
      <c r="D1101" s="10" t="s">
        <v>69</v>
      </c>
      <c r="E1101" s="15">
        <v>1.1234E10</v>
      </c>
      <c r="F1101" s="15">
        <v>1.069E10</v>
      </c>
    </row>
    <row r="1102">
      <c r="A1102" s="5" t="str">
        <f t="shared" si="1"/>
        <v>India-Asia2008</v>
      </c>
      <c r="B1102" s="5" t="s">
        <v>60</v>
      </c>
      <c r="C1102" s="17" t="s">
        <v>163</v>
      </c>
      <c r="D1102" s="10" t="s">
        <v>70</v>
      </c>
      <c r="E1102" s="15">
        <v>1.2462E10</v>
      </c>
      <c r="F1102" s="15">
        <v>1.2083E10</v>
      </c>
    </row>
    <row r="1103">
      <c r="A1103" s="5" t="str">
        <f t="shared" si="1"/>
        <v>India-Asia2009</v>
      </c>
      <c r="B1103" s="5" t="s">
        <v>60</v>
      </c>
      <c r="C1103" s="17" t="s">
        <v>163</v>
      </c>
      <c r="D1103" s="10" t="s">
        <v>71</v>
      </c>
      <c r="E1103" s="15">
        <v>1.1136E10</v>
      </c>
      <c r="F1103" s="15">
        <v>9.31E9</v>
      </c>
    </row>
    <row r="1104">
      <c r="A1104" s="5" t="str">
        <f t="shared" si="1"/>
        <v>India-Asia2010</v>
      </c>
      <c r="B1104" s="5" t="s">
        <v>60</v>
      </c>
      <c r="C1104" s="17" t="s">
        <v>163</v>
      </c>
      <c r="D1104" s="10" t="s">
        <v>72</v>
      </c>
      <c r="E1104" s="15">
        <v>1.449E10</v>
      </c>
      <c r="F1104" s="15">
        <v>1.049E10</v>
      </c>
    </row>
    <row r="1105">
      <c r="A1105" s="5" t="str">
        <f t="shared" si="1"/>
        <v>India-Asia2011</v>
      </c>
      <c r="B1105" s="5" t="s">
        <v>60</v>
      </c>
      <c r="C1105" s="17" t="s">
        <v>163</v>
      </c>
      <c r="D1105" s="10" t="s">
        <v>73</v>
      </c>
      <c r="E1105" s="15">
        <v>1.7708E10</v>
      </c>
      <c r="F1105" s="15">
        <v>1.3699E10</v>
      </c>
    </row>
    <row r="1106">
      <c r="A1106" s="5" t="str">
        <f t="shared" si="1"/>
        <v>India-Asia2012</v>
      </c>
      <c r="B1106" s="5" t="s">
        <v>60</v>
      </c>
      <c r="C1106" s="17" t="s">
        <v>163</v>
      </c>
      <c r="D1106" s="10" t="s">
        <v>74</v>
      </c>
      <c r="E1106" s="15">
        <v>1.834E10</v>
      </c>
      <c r="F1106" s="15">
        <v>1.4107E10</v>
      </c>
    </row>
    <row r="1107">
      <c r="A1107" s="5" t="str">
        <f t="shared" si="1"/>
        <v>Indonesia-Asia2000</v>
      </c>
      <c r="B1107" s="5" t="s">
        <v>60</v>
      </c>
      <c r="C1107" s="17" t="s">
        <v>164</v>
      </c>
      <c r="D1107" s="10" t="s">
        <v>62</v>
      </c>
      <c r="E1107" s="15">
        <v>4.975E9</v>
      </c>
      <c r="F1107" s="15">
        <v>3.197E9</v>
      </c>
    </row>
    <row r="1108">
      <c r="A1108" s="5" t="str">
        <f t="shared" si="1"/>
        <v>Indonesia-Asia2001</v>
      </c>
      <c r="B1108" s="5" t="s">
        <v>60</v>
      </c>
      <c r="C1108" s="17" t="s">
        <v>164</v>
      </c>
      <c r="D1108" s="10" t="s">
        <v>63</v>
      </c>
      <c r="E1108" s="15">
        <v>5.277E9</v>
      </c>
      <c r="F1108" s="15">
        <v>3.406E9</v>
      </c>
    </row>
    <row r="1109">
      <c r="A1109" s="5" t="str">
        <f t="shared" si="1"/>
        <v>Indonesia-Asia2002</v>
      </c>
      <c r="B1109" s="5" t="s">
        <v>60</v>
      </c>
      <c r="C1109" s="17" t="s">
        <v>164</v>
      </c>
      <c r="D1109" s="10" t="s">
        <v>64</v>
      </c>
      <c r="E1109" s="15">
        <v>5.797E9</v>
      </c>
      <c r="F1109" s="15">
        <v>5.042E9</v>
      </c>
    </row>
    <row r="1110">
      <c r="A1110" s="5" t="str">
        <f t="shared" si="1"/>
        <v>Indonesia-Asia2003</v>
      </c>
      <c r="B1110" s="5" t="s">
        <v>60</v>
      </c>
      <c r="C1110" s="17" t="s">
        <v>164</v>
      </c>
      <c r="D1110" s="10" t="s">
        <v>65</v>
      </c>
      <c r="E1110" s="15">
        <v>4.461E9</v>
      </c>
      <c r="F1110" s="15">
        <v>4.427E9</v>
      </c>
    </row>
    <row r="1111">
      <c r="A1111" s="5" t="str">
        <f t="shared" si="1"/>
        <v>Indonesia-Asia2004</v>
      </c>
      <c r="B1111" s="5" t="s">
        <v>60</v>
      </c>
      <c r="C1111" s="17" t="s">
        <v>164</v>
      </c>
      <c r="D1111" s="10" t="s">
        <v>66</v>
      </c>
      <c r="E1111" s="15">
        <v>5.226E9</v>
      </c>
      <c r="F1111" s="15">
        <v>4.569E9</v>
      </c>
    </row>
    <row r="1112">
      <c r="A1112" s="5" t="str">
        <f t="shared" si="1"/>
        <v>Indonesia-Asia2005</v>
      </c>
      <c r="B1112" s="5" t="s">
        <v>60</v>
      </c>
      <c r="C1112" s="17" t="s">
        <v>164</v>
      </c>
      <c r="D1112" s="10" t="s">
        <v>67</v>
      </c>
      <c r="E1112" s="15">
        <v>5.094E9</v>
      </c>
      <c r="F1112" s="15">
        <v>4.74E9</v>
      </c>
    </row>
    <row r="1113">
      <c r="A1113" s="5" t="str">
        <f t="shared" si="1"/>
        <v>Indonesia-Asia2006</v>
      </c>
      <c r="B1113" s="5" t="s">
        <v>60</v>
      </c>
      <c r="C1113" s="17" t="s">
        <v>164</v>
      </c>
      <c r="D1113" s="10" t="s">
        <v>68</v>
      </c>
      <c r="E1113" s="15">
        <v>4.89E9</v>
      </c>
      <c r="F1113" s="15">
        <v>5.458E9</v>
      </c>
    </row>
    <row r="1114">
      <c r="A1114" s="5" t="str">
        <f t="shared" si="1"/>
        <v>Indonesia-Asia2007</v>
      </c>
      <c r="B1114" s="5" t="s">
        <v>60</v>
      </c>
      <c r="C1114" s="17" t="s">
        <v>164</v>
      </c>
      <c r="D1114" s="10" t="s">
        <v>69</v>
      </c>
      <c r="E1114" s="15">
        <v>5.831E9</v>
      </c>
      <c r="F1114" s="15">
        <v>6.578E9</v>
      </c>
    </row>
    <row r="1115">
      <c r="A1115" s="5" t="str">
        <f t="shared" si="1"/>
        <v>Indonesia-Asia2008</v>
      </c>
      <c r="B1115" s="5" t="s">
        <v>60</v>
      </c>
      <c r="C1115" s="17" t="s">
        <v>164</v>
      </c>
      <c r="D1115" s="10" t="s">
        <v>70</v>
      </c>
      <c r="E1115" s="15">
        <v>8.15E9</v>
      </c>
      <c r="F1115" s="15">
        <v>8.801E9</v>
      </c>
    </row>
    <row r="1116">
      <c r="A1116" s="5" t="str">
        <f t="shared" si="1"/>
        <v>Indonesia-Asia2009</v>
      </c>
      <c r="B1116" s="5" t="s">
        <v>60</v>
      </c>
      <c r="C1116" s="17" t="s">
        <v>164</v>
      </c>
      <c r="D1116" s="10" t="s">
        <v>71</v>
      </c>
      <c r="E1116" s="15">
        <v>6.053E9</v>
      </c>
      <c r="F1116" s="15">
        <v>6.908E9</v>
      </c>
    </row>
    <row r="1117">
      <c r="A1117" s="5" t="str">
        <f t="shared" si="1"/>
        <v>Indonesia-Asia2010</v>
      </c>
      <c r="B1117" s="5" t="s">
        <v>60</v>
      </c>
      <c r="C1117" s="17" t="s">
        <v>164</v>
      </c>
      <c r="D1117" s="10" t="s">
        <v>72</v>
      </c>
      <c r="E1117" s="15">
        <v>7.618E9</v>
      </c>
      <c r="F1117" s="15">
        <v>8.432E9</v>
      </c>
    </row>
    <row r="1118">
      <c r="A1118" s="5" t="str">
        <f t="shared" si="1"/>
        <v>Indonesia-Asia2011</v>
      </c>
      <c r="B1118" s="5" t="s">
        <v>60</v>
      </c>
      <c r="C1118" s="17" t="s">
        <v>164</v>
      </c>
      <c r="D1118" s="10" t="s">
        <v>73</v>
      </c>
      <c r="E1118" s="15">
        <v>9.038E9</v>
      </c>
      <c r="F1118" s="15">
        <v>8.653E9</v>
      </c>
    </row>
    <row r="1119">
      <c r="A1119" s="5" t="str">
        <f t="shared" si="1"/>
        <v>Indonesia-Asia2012</v>
      </c>
      <c r="B1119" s="5" t="s">
        <v>60</v>
      </c>
      <c r="C1119" s="17" t="s">
        <v>164</v>
      </c>
      <c r="D1119" s="10" t="s">
        <v>74</v>
      </c>
      <c r="E1119" s="15">
        <v>9.463E9</v>
      </c>
      <c r="F1119" s="15">
        <v>9.498E9</v>
      </c>
    </row>
    <row r="1120">
      <c r="A1120" s="5" t="str">
        <f t="shared" si="1"/>
        <v>Iran-Middle East2000</v>
      </c>
      <c r="B1120" s="5" t="s">
        <v>92</v>
      </c>
      <c r="C1120" s="17" t="s">
        <v>165</v>
      </c>
      <c r="D1120" s="10" t="s">
        <v>62</v>
      </c>
      <c r="E1120" s="15">
        <v>6.77E8</v>
      </c>
      <c r="F1120" s="15">
        <v>6.71E8</v>
      </c>
    </row>
    <row r="1121">
      <c r="A1121" s="5" t="str">
        <f t="shared" si="1"/>
        <v>Iran-Middle East2001</v>
      </c>
      <c r="B1121" s="5" t="s">
        <v>92</v>
      </c>
      <c r="C1121" s="17" t="s">
        <v>165</v>
      </c>
      <c r="D1121" s="10" t="s">
        <v>63</v>
      </c>
      <c r="E1121" s="15">
        <v>1.122E9</v>
      </c>
      <c r="F1121" s="15">
        <v>7.14E8</v>
      </c>
    </row>
    <row r="1122">
      <c r="A1122" s="5" t="str">
        <f t="shared" si="1"/>
        <v>Iran-Middle East2002</v>
      </c>
      <c r="B1122" s="5" t="s">
        <v>92</v>
      </c>
      <c r="C1122" s="17" t="s">
        <v>165</v>
      </c>
      <c r="D1122" s="10" t="s">
        <v>64</v>
      </c>
      <c r="E1122" s="15">
        <v>1.607E9</v>
      </c>
      <c r="F1122" s="15">
        <v>3.99E9</v>
      </c>
    </row>
    <row r="1123">
      <c r="A1123" s="5" t="str">
        <f t="shared" si="1"/>
        <v>Iran-Middle East2003</v>
      </c>
      <c r="B1123" s="5" t="s">
        <v>92</v>
      </c>
      <c r="C1123" s="17" t="s">
        <v>165</v>
      </c>
      <c r="D1123" s="10" t="s">
        <v>65</v>
      </c>
      <c r="E1123" s="15">
        <v>1.266E9</v>
      </c>
      <c r="F1123" s="15">
        <v>4.12E9</v>
      </c>
    </row>
    <row r="1124">
      <c r="A1124" s="5" t="str">
        <f t="shared" si="1"/>
        <v>Iran-Middle East2004</v>
      </c>
      <c r="B1124" s="5" t="s">
        <v>92</v>
      </c>
      <c r="C1124" s="17" t="s">
        <v>165</v>
      </c>
      <c r="D1124" s="10" t="s">
        <v>66</v>
      </c>
      <c r="E1124" s="15">
        <v>1.305E9</v>
      </c>
      <c r="F1124" s="15">
        <v>4.402E9</v>
      </c>
    </row>
    <row r="1125">
      <c r="A1125" s="5" t="str">
        <f t="shared" si="1"/>
        <v>Iran-Middle East2005</v>
      </c>
      <c r="B1125" s="5" t="s">
        <v>92</v>
      </c>
      <c r="C1125" s="17" t="s">
        <v>165</v>
      </c>
      <c r="D1125" s="10" t="s">
        <v>67</v>
      </c>
      <c r="E1125" s="15">
        <v>1.025E9</v>
      </c>
      <c r="F1125" s="15">
        <v>4.112E9</v>
      </c>
    </row>
    <row r="1126">
      <c r="A1126" s="5" t="str">
        <f t="shared" si="1"/>
        <v>Iran-Middle East2006</v>
      </c>
      <c r="B1126" s="5" t="s">
        <v>92</v>
      </c>
      <c r="C1126" s="17" t="s">
        <v>165</v>
      </c>
      <c r="D1126" s="10" t="s">
        <v>68</v>
      </c>
      <c r="E1126" s="15">
        <v>1.464E9</v>
      </c>
      <c r="F1126" s="15">
        <v>5.066E9</v>
      </c>
    </row>
    <row r="1127">
      <c r="A1127" s="5" t="str">
        <f t="shared" si="1"/>
        <v>Iran-Middle East2007</v>
      </c>
      <c r="B1127" s="5" t="s">
        <v>92</v>
      </c>
      <c r="C1127" s="17" t="s">
        <v>165</v>
      </c>
      <c r="D1127" s="10" t="s">
        <v>69</v>
      </c>
      <c r="E1127" s="15">
        <v>1.95E9</v>
      </c>
      <c r="F1127" s="15">
        <v>7.335E9</v>
      </c>
    </row>
    <row r="1128">
      <c r="A1128" s="5" t="str">
        <f t="shared" si="1"/>
        <v>Iran-Middle East2008</v>
      </c>
      <c r="B1128" s="5" t="s">
        <v>92</v>
      </c>
      <c r="C1128" s="17" t="s">
        <v>165</v>
      </c>
      <c r="D1128" s="10" t="s">
        <v>70</v>
      </c>
      <c r="E1128" s="15">
        <v>1.978E9</v>
      </c>
      <c r="F1128" s="15">
        <v>8.27E9</v>
      </c>
    </row>
    <row r="1129">
      <c r="A1129" s="5" t="str">
        <f t="shared" si="1"/>
        <v>Iran-Middle East2009</v>
      </c>
      <c r="B1129" s="5" t="s">
        <v>92</v>
      </c>
      <c r="C1129" s="17" t="s">
        <v>165</v>
      </c>
      <c r="D1129" s="10" t="s">
        <v>71</v>
      </c>
      <c r="E1129" s="15">
        <v>2.259E9</v>
      </c>
      <c r="F1129" s="15">
        <v>8.503E9</v>
      </c>
    </row>
    <row r="1130">
      <c r="A1130" s="5" t="str">
        <f t="shared" si="1"/>
        <v>Iran-Middle East2010</v>
      </c>
      <c r="B1130" s="5" t="s">
        <v>92</v>
      </c>
      <c r="C1130" s="17" t="s">
        <v>165</v>
      </c>
      <c r="D1130" s="10" t="s">
        <v>72</v>
      </c>
      <c r="E1130" s="15">
        <v>2.631E9</v>
      </c>
      <c r="F1130" s="15">
        <v>1.057E10</v>
      </c>
    </row>
    <row r="1131">
      <c r="A1131" s="5" t="str">
        <f t="shared" si="1"/>
        <v>Iran-Middle East2011</v>
      </c>
      <c r="B1131" s="5" t="s">
        <v>92</v>
      </c>
      <c r="C1131" s="17" t="s">
        <v>165</v>
      </c>
      <c r="D1131" s="10" t="s">
        <v>73</v>
      </c>
      <c r="E1131" s="15">
        <v>2.574E9</v>
      </c>
      <c r="F1131" s="15">
        <v>1.0881E10</v>
      </c>
    </row>
    <row r="1132">
      <c r="A1132" s="5" t="str">
        <f t="shared" si="1"/>
        <v>Iran-Middle East2012</v>
      </c>
      <c r="B1132" s="5" t="s">
        <v>92</v>
      </c>
      <c r="C1132" s="17" t="s">
        <v>165</v>
      </c>
      <c r="D1132" s="10" t="s">
        <v>74</v>
      </c>
      <c r="E1132" s="15">
        <v>2.574E9</v>
      </c>
      <c r="F1132" s="15">
        <v>1.0881E10</v>
      </c>
    </row>
    <row r="1133">
      <c r="A1133" s="5" t="str">
        <f t="shared" si="1"/>
        <v>Iraq-Middle East2000</v>
      </c>
      <c r="B1133" s="5" t="s">
        <v>92</v>
      </c>
      <c r="C1133" s="17" t="s">
        <v>166</v>
      </c>
      <c r="D1133" s="10" t="s">
        <v>62</v>
      </c>
      <c r="E1133" s="15">
        <v>2000000.0</v>
      </c>
      <c r="F1133" s="15">
        <v>9000000.0</v>
      </c>
    </row>
    <row r="1134">
      <c r="A1134" s="5" t="str">
        <f t="shared" si="1"/>
        <v>Iraq-Middle East2001</v>
      </c>
      <c r="B1134" s="5" t="s">
        <v>92</v>
      </c>
      <c r="C1134" s="17" t="s">
        <v>166</v>
      </c>
      <c r="D1134" s="10" t="s">
        <v>63</v>
      </c>
      <c r="E1134" s="15">
        <v>1.5E7</v>
      </c>
      <c r="F1134" s="15">
        <v>3.1E7</v>
      </c>
    </row>
    <row r="1135">
      <c r="A1135" s="5" t="str">
        <f t="shared" si="1"/>
        <v>Iraq-Middle East2002</v>
      </c>
      <c r="B1135" s="5" t="s">
        <v>92</v>
      </c>
      <c r="C1135" s="17" t="s">
        <v>166</v>
      </c>
      <c r="D1135" s="10" t="s">
        <v>64</v>
      </c>
      <c r="E1135" s="15">
        <v>4.5E7</v>
      </c>
      <c r="F1135" s="15">
        <v>2.6E7</v>
      </c>
    </row>
    <row r="1136">
      <c r="A1136" s="5" t="str">
        <f t="shared" si="1"/>
        <v>Iraq-Middle East2003</v>
      </c>
      <c r="B1136" s="5" t="s">
        <v>92</v>
      </c>
      <c r="C1136" s="17" t="s">
        <v>166</v>
      </c>
      <c r="D1136" s="10" t="s">
        <v>65</v>
      </c>
      <c r="E1136" s="15">
        <v>4.5E7</v>
      </c>
      <c r="F1136" s="15">
        <v>2.6E7</v>
      </c>
    </row>
    <row r="1137">
      <c r="A1137" s="5" t="str">
        <f t="shared" si="1"/>
        <v>Iraq-Middle East2004</v>
      </c>
      <c r="B1137" s="5" t="s">
        <v>92</v>
      </c>
      <c r="C1137" s="17" t="s">
        <v>166</v>
      </c>
      <c r="D1137" s="10" t="s">
        <v>66</v>
      </c>
      <c r="E1137" s="15">
        <v>4.5E7</v>
      </c>
      <c r="F1137" s="15">
        <v>2.6E7</v>
      </c>
    </row>
    <row r="1138">
      <c r="A1138" s="5" t="str">
        <f t="shared" si="1"/>
        <v>Iraq-Middle East2005</v>
      </c>
      <c r="B1138" s="5" t="s">
        <v>92</v>
      </c>
      <c r="C1138" s="17" t="s">
        <v>166</v>
      </c>
      <c r="D1138" s="10" t="s">
        <v>67</v>
      </c>
      <c r="E1138" s="15">
        <v>1.86E8</v>
      </c>
      <c r="F1138" s="15">
        <v>6.27E8</v>
      </c>
    </row>
    <row r="1139">
      <c r="A1139" s="5" t="str">
        <f t="shared" si="1"/>
        <v>Iraq-Middle East2006</v>
      </c>
      <c r="B1139" s="5" t="s">
        <v>92</v>
      </c>
      <c r="C1139" s="17" t="s">
        <v>166</v>
      </c>
      <c r="D1139" s="10" t="s">
        <v>68</v>
      </c>
      <c r="E1139" s="15">
        <v>1.7E8</v>
      </c>
      <c r="F1139" s="15">
        <v>5.26E8</v>
      </c>
    </row>
    <row r="1140">
      <c r="A1140" s="5" t="str">
        <f t="shared" si="1"/>
        <v>Iraq-Middle East2007</v>
      </c>
      <c r="B1140" s="5" t="s">
        <v>92</v>
      </c>
      <c r="C1140" s="17" t="s">
        <v>166</v>
      </c>
      <c r="D1140" s="10" t="s">
        <v>69</v>
      </c>
      <c r="E1140" s="15">
        <v>5.55E8</v>
      </c>
      <c r="F1140" s="15">
        <v>7.05E8</v>
      </c>
    </row>
    <row r="1141">
      <c r="A1141" s="5" t="str">
        <f t="shared" si="1"/>
        <v>Iraq-Middle East2008</v>
      </c>
      <c r="B1141" s="5" t="s">
        <v>92</v>
      </c>
      <c r="C1141" s="17" t="s">
        <v>166</v>
      </c>
      <c r="D1141" s="10" t="s">
        <v>70</v>
      </c>
      <c r="E1141" s="15">
        <v>8.67E8</v>
      </c>
      <c r="F1141" s="15">
        <v>8.13E8</v>
      </c>
    </row>
    <row r="1142">
      <c r="A1142" s="5" t="str">
        <f t="shared" si="1"/>
        <v>Iraq-Middle East2009</v>
      </c>
      <c r="B1142" s="5" t="s">
        <v>92</v>
      </c>
      <c r="C1142" s="17" t="s">
        <v>166</v>
      </c>
      <c r="D1142" s="10" t="s">
        <v>71</v>
      </c>
      <c r="E1142" s="15">
        <v>1.432E9</v>
      </c>
      <c r="F1142" s="15">
        <v>1.221E9</v>
      </c>
    </row>
    <row r="1143">
      <c r="A1143" s="5" t="str">
        <f t="shared" si="1"/>
        <v>Iraq-Middle East2010</v>
      </c>
      <c r="B1143" s="5" t="s">
        <v>92</v>
      </c>
      <c r="C1143" s="17" t="s">
        <v>166</v>
      </c>
      <c r="D1143" s="10" t="s">
        <v>72</v>
      </c>
      <c r="E1143" s="15">
        <v>1.736E9</v>
      </c>
      <c r="F1143" s="15">
        <v>1.675E9</v>
      </c>
    </row>
    <row r="1144">
      <c r="A1144" s="5" t="str">
        <f t="shared" si="1"/>
        <v>Iraq-Middle East2011</v>
      </c>
      <c r="B1144" s="5" t="s">
        <v>92</v>
      </c>
      <c r="C1144" s="17" t="s">
        <v>166</v>
      </c>
      <c r="D1144" s="10" t="s">
        <v>73</v>
      </c>
      <c r="E1144" s="15">
        <v>1.557E9</v>
      </c>
      <c r="F1144" s="15">
        <v>1.879E9</v>
      </c>
    </row>
    <row r="1145">
      <c r="A1145" s="5" t="str">
        <f t="shared" si="1"/>
        <v>Iraq-Middle East2012</v>
      </c>
      <c r="B1145" s="5" t="s">
        <v>92</v>
      </c>
      <c r="C1145" s="17" t="s">
        <v>166</v>
      </c>
      <c r="D1145" s="10" t="s">
        <v>74</v>
      </c>
      <c r="E1145" s="15">
        <v>1.64E9</v>
      </c>
      <c r="F1145" s="15">
        <v>2.363E9</v>
      </c>
    </row>
    <row r="1146">
      <c r="A1146" s="5" t="str">
        <f t="shared" si="1"/>
        <v>Ireland-Europe2000</v>
      </c>
      <c r="B1146" s="5" t="s">
        <v>75</v>
      </c>
      <c r="C1146" s="17" t="s">
        <v>167</v>
      </c>
      <c r="D1146" s="10" t="s">
        <v>62</v>
      </c>
      <c r="E1146" s="15">
        <v>3.517E9</v>
      </c>
      <c r="F1146" s="15">
        <v>2.626E9</v>
      </c>
    </row>
    <row r="1147">
      <c r="A1147" s="5" t="str">
        <f t="shared" si="1"/>
        <v>Ireland-Europe2001</v>
      </c>
      <c r="B1147" s="5" t="s">
        <v>75</v>
      </c>
      <c r="C1147" s="17" t="s">
        <v>167</v>
      </c>
      <c r="D1147" s="10" t="s">
        <v>63</v>
      </c>
      <c r="E1147" s="15">
        <v>3.789E9</v>
      </c>
      <c r="F1147" s="15">
        <v>2.956E9</v>
      </c>
    </row>
    <row r="1148">
      <c r="A1148" s="5" t="str">
        <f t="shared" si="1"/>
        <v>Ireland-Europe2002</v>
      </c>
      <c r="B1148" s="5" t="s">
        <v>75</v>
      </c>
      <c r="C1148" s="17" t="s">
        <v>167</v>
      </c>
      <c r="D1148" s="10" t="s">
        <v>64</v>
      </c>
      <c r="E1148" s="15">
        <v>4.228E9</v>
      </c>
      <c r="F1148" s="15">
        <v>3.835E9</v>
      </c>
    </row>
    <row r="1149">
      <c r="A1149" s="5" t="str">
        <f t="shared" si="1"/>
        <v>Ireland-Europe2003</v>
      </c>
      <c r="B1149" s="5" t="s">
        <v>75</v>
      </c>
      <c r="C1149" s="17" t="s">
        <v>167</v>
      </c>
      <c r="D1149" s="10" t="s">
        <v>65</v>
      </c>
      <c r="E1149" s="15">
        <v>5.206E9</v>
      </c>
      <c r="F1149" s="15">
        <v>4.832E9</v>
      </c>
    </row>
    <row r="1150">
      <c r="A1150" s="5" t="str">
        <f t="shared" si="1"/>
        <v>Ireland-Europe2004</v>
      </c>
      <c r="B1150" s="5" t="s">
        <v>75</v>
      </c>
      <c r="C1150" s="17" t="s">
        <v>167</v>
      </c>
      <c r="D1150" s="10" t="s">
        <v>66</v>
      </c>
      <c r="E1150" s="15">
        <v>6.075E9</v>
      </c>
      <c r="F1150" s="15">
        <v>5.291E9</v>
      </c>
    </row>
    <row r="1151">
      <c r="A1151" s="5" t="str">
        <f t="shared" si="1"/>
        <v>Ireland-Europe2005</v>
      </c>
      <c r="B1151" s="5" t="s">
        <v>75</v>
      </c>
      <c r="C1151" s="17" t="s">
        <v>167</v>
      </c>
      <c r="D1151" s="10" t="s">
        <v>67</v>
      </c>
      <c r="E1151" s="15">
        <v>6.78E9</v>
      </c>
      <c r="F1151" s="15">
        <v>6.186E9</v>
      </c>
    </row>
    <row r="1152">
      <c r="A1152" s="5" t="str">
        <f t="shared" si="1"/>
        <v>Ireland-Europe2006</v>
      </c>
      <c r="B1152" s="5" t="s">
        <v>75</v>
      </c>
      <c r="C1152" s="17" t="s">
        <v>167</v>
      </c>
      <c r="D1152" s="10" t="s">
        <v>68</v>
      </c>
      <c r="E1152" s="15">
        <v>7.664E9</v>
      </c>
      <c r="F1152" s="15">
        <v>6.978E9</v>
      </c>
    </row>
    <row r="1153">
      <c r="A1153" s="5" t="str">
        <f t="shared" si="1"/>
        <v>Ireland-Europe2007</v>
      </c>
      <c r="B1153" s="5" t="s">
        <v>75</v>
      </c>
      <c r="C1153" s="17" t="s">
        <v>167</v>
      </c>
      <c r="D1153" s="10" t="s">
        <v>69</v>
      </c>
      <c r="E1153" s="15">
        <v>9.263E9</v>
      </c>
      <c r="F1153" s="15">
        <v>8.785E9</v>
      </c>
    </row>
    <row r="1154">
      <c r="A1154" s="5" t="str">
        <f t="shared" si="1"/>
        <v>Ireland-Europe2008</v>
      </c>
      <c r="B1154" s="5" t="s">
        <v>75</v>
      </c>
      <c r="C1154" s="17" t="s">
        <v>167</v>
      </c>
      <c r="D1154" s="10" t="s">
        <v>70</v>
      </c>
      <c r="E1154" s="15">
        <v>9.967E9</v>
      </c>
      <c r="F1154" s="15">
        <v>1.0539E10</v>
      </c>
    </row>
    <row r="1155">
      <c r="A1155" s="5" t="str">
        <f t="shared" si="1"/>
        <v>Ireland-Europe2009</v>
      </c>
      <c r="B1155" s="5" t="s">
        <v>75</v>
      </c>
      <c r="C1155" s="17" t="s">
        <v>167</v>
      </c>
      <c r="D1155" s="10" t="s">
        <v>71</v>
      </c>
      <c r="E1155" s="15">
        <v>8.458E9</v>
      </c>
      <c r="F1155" s="15">
        <v>7.934E9</v>
      </c>
    </row>
    <row r="1156">
      <c r="A1156" s="5" t="str">
        <f t="shared" si="1"/>
        <v>Ireland-Europe2010</v>
      </c>
      <c r="B1156" s="5" t="s">
        <v>75</v>
      </c>
      <c r="C1156" s="17" t="s">
        <v>167</v>
      </c>
      <c r="D1156" s="10" t="s">
        <v>72</v>
      </c>
      <c r="E1156" s="15">
        <v>8.187E9</v>
      </c>
      <c r="F1156" s="15">
        <v>7.178E9</v>
      </c>
    </row>
    <row r="1157">
      <c r="A1157" s="5" t="str">
        <f t="shared" si="1"/>
        <v>Ireland-Europe2011</v>
      </c>
      <c r="B1157" s="5" t="s">
        <v>75</v>
      </c>
      <c r="C1157" s="17" t="s">
        <v>167</v>
      </c>
      <c r="D1157" s="10" t="s">
        <v>73</v>
      </c>
      <c r="E1157" s="15">
        <v>9.526E9</v>
      </c>
      <c r="F1157" s="15">
        <v>6.837E9</v>
      </c>
    </row>
    <row r="1158">
      <c r="A1158" s="5" t="str">
        <f t="shared" si="1"/>
        <v>Ireland-Europe2012</v>
      </c>
      <c r="B1158" s="5" t="s">
        <v>75</v>
      </c>
      <c r="C1158" s="17" t="s">
        <v>167</v>
      </c>
      <c r="D1158" s="10" t="s">
        <v>74</v>
      </c>
      <c r="E1158" s="15">
        <v>9.064E9</v>
      </c>
      <c r="F1158" s="15">
        <v>6.001E9</v>
      </c>
    </row>
    <row r="1159">
      <c r="A1159" s="5" t="str">
        <f t="shared" si="1"/>
        <v>Isle of Man-Europe2000</v>
      </c>
      <c r="B1159" s="5" t="s">
        <v>75</v>
      </c>
      <c r="C1159" s="17" t="s">
        <v>168</v>
      </c>
      <c r="D1159" s="10" t="s">
        <v>62</v>
      </c>
      <c r="E1159" s="11"/>
      <c r="F1159" s="11"/>
    </row>
    <row r="1160">
      <c r="A1160" s="5" t="str">
        <f t="shared" si="1"/>
        <v>Isle of Man-Europe2001</v>
      </c>
      <c r="B1160" s="5" t="s">
        <v>75</v>
      </c>
      <c r="C1160" s="17" t="s">
        <v>168</v>
      </c>
      <c r="D1160" s="10" t="s">
        <v>63</v>
      </c>
      <c r="E1160" s="11"/>
      <c r="F1160" s="11"/>
    </row>
    <row r="1161">
      <c r="A1161" s="5" t="str">
        <f t="shared" si="1"/>
        <v>Isle of Man-Europe2002</v>
      </c>
      <c r="B1161" s="5" t="s">
        <v>75</v>
      </c>
      <c r="C1161" s="17" t="s">
        <v>168</v>
      </c>
      <c r="D1161" s="10" t="s">
        <v>64</v>
      </c>
      <c r="E1161" s="11"/>
      <c r="F1161" s="11"/>
    </row>
    <row r="1162">
      <c r="A1162" s="5" t="str">
        <f t="shared" si="1"/>
        <v>Isle of Man-Europe2003</v>
      </c>
      <c r="B1162" s="5" t="s">
        <v>75</v>
      </c>
      <c r="C1162" s="17" t="s">
        <v>168</v>
      </c>
      <c r="D1162" s="10" t="s">
        <v>65</v>
      </c>
      <c r="E1162" s="11"/>
      <c r="F1162" s="11"/>
    </row>
    <row r="1163">
      <c r="A1163" s="5" t="str">
        <f t="shared" si="1"/>
        <v>Isle of Man-Europe2004</v>
      </c>
      <c r="B1163" s="5" t="s">
        <v>75</v>
      </c>
      <c r="C1163" s="17" t="s">
        <v>168</v>
      </c>
      <c r="D1163" s="10" t="s">
        <v>66</v>
      </c>
      <c r="E1163" s="11"/>
      <c r="F1163" s="11"/>
    </row>
    <row r="1164">
      <c r="A1164" s="5" t="str">
        <f t="shared" si="1"/>
        <v>Isle of Man-Europe2005</v>
      </c>
      <c r="B1164" s="5" t="s">
        <v>75</v>
      </c>
      <c r="C1164" s="17" t="s">
        <v>168</v>
      </c>
      <c r="D1164" s="10" t="s">
        <v>67</v>
      </c>
      <c r="E1164" s="11"/>
      <c r="F1164" s="11"/>
    </row>
    <row r="1165">
      <c r="A1165" s="5" t="str">
        <f t="shared" si="1"/>
        <v>Isle of Man-Europe2006</v>
      </c>
      <c r="B1165" s="5" t="s">
        <v>75</v>
      </c>
      <c r="C1165" s="17" t="s">
        <v>168</v>
      </c>
      <c r="D1165" s="10" t="s">
        <v>68</v>
      </c>
      <c r="E1165" s="11"/>
      <c r="F1165" s="11"/>
    </row>
    <row r="1166">
      <c r="A1166" s="5" t="str">
        <f t="shared" si="1"/>
        <v>Isle of Man-Europe2007</v>
      </c>
      <c r="B1166" s="5" t="s">
        <v>75</v>
      </c>
      <c r="C1166" s="17" t="s">
        <v>168</v>
      </c>
      <c r="D1166" s="10" t="s">
        <v>69</v>
      </c>
      <c r="E1166" s="11"/>
      <c r="F1166" s="11"/>
    </row>
    <row r="1167">
      <c r="A1167" s="5" t="str">
        <f t="shared" si="1"/>
        <v>Isle of Man-Europe2008</v>
      </c>
      <c r="B1167" s="5" t="s">
        <v>75</v>
      </c>
      <c r="C1167" s="17" t="s">
        <v>168</v>
      </c>
      <c r="D1167" s="10" t="s">
        <v>70</v>
      </c>
      <c r="E1167" s="11"/>
      <c r="F1167" s="11"/>
    </row>
    <row r="1168">
      <c r="A1168" s="5" t="str">
        <f t="shared" si="1"/>
        <v>Isle of Man-Europe2009</v>
      </c>
      <c r="B1168" s="5" t="s">
        <v>75</v>
      </c>
      <c r="C1168" s="17" t="s">
        <v>168</v>
      </c>
      <c r="D1168" s="10" t="s">
        <v>71</v>
      </c>
      <c r="E1168" s="11"/>
      <c r="F1168" s="11"/>
    </row>
    <row r="1169">
      <c r="A1169" s="5" t="str">
        <f t="shared" si="1"/>
        <v>Isle of Man-Europe2010</v>
      </c>
      <c r="B1169" s="5" t="s">
        <v>75</v>
      </c>
      <c r="C1169" s="17" t="s">
        <v>168</v>
      </c>
      <c r="D1169" s="10" t="s">
        <v>72</v>
      </c>
      <c r="E1169" s="11"/>
      <c r="F1169" s="11"/>
    </row>
    <row r="1170">
      <c r="A1170" s="5" t="str">
        <f t="shared" si="1"/>
        <v>Isle of Man-Europe2011</v>
      </c>
      <c r="B1170" s="5" t="s">
        <v>75</v>
      </c>
      <c r="C1170" s="17" t="s">
        <v>168</v>
      </c>
      <c r="D1170" s="10" t="s">
        <v>73</v>
      </c>
      <c r="E1170" s="11"/>
      <c r="F1170" s="11"/>
    </row>
    <row r="1171">
      <c r="A1171" s="5" t="str">
        <f t="shared" si="1"/>
        <v>Isle of Man-Europe2012</v>
      </c>
      <c r="B1171" s="5" t="s">
        <v>75</v>
      </c>
      <c r="C1171" s="17" t="s">
        <v>168</v>
      </c>
      <c r="D1171" s="10" t="s">
        <v>74</v>
      </c>
      <c r="E1171" s="11"/>
      <c r="F1171" s="11"/>
    </row>
    <row r="1172">
      <c r="A1172" s="5" t="str">
        <f t="shared" si="1"/>
        <v>Israel-Middle East2000</v>
      </c>
      <c r="B1172" s="5" t="s">
        <v>92</v>
      </c>
      <c r="C1172" s="17" t="s">
        <v>169</v>
      </c>
      <c r="D1172" s="10" t="s">
        <v>62</v>
      </c>
      <c r="E1172" s="15">
        <v>4.611E9</v>
      </c>
      <c r="F1172" s="15">
        <v>3.733E9</v>
      </c>
    </row>
    <row r="1173">
      <c r="A1173" s="5" t="str">
        <f t="shared" si="1"/>
        <v>Israel-Middle East2001</v>
      </c>
      <c r="B1173" s="5" t="s">
        <v>92</v>
      </c>
      <c r="C1173" s="17" t="s">
        <v>169</v>
      </c>
      <c r="D1173" s="10" t="s">
        <v>63</v>
      </c>
      <c r="E1173" s="15">
        <v>2.854E9</v>
      </c>
      <c r="F1173" s="15">
        <v>3.887E9</v>
      </c>
    </row>
    <row r="1174">
      <c r="A1174" s="5" t="str">
        <f t="shared" si="1"/>
        <v>Israel-Middle East2002</v>
      </c>
      <c r="B1174" s="5" t="s">
        <v>92</v>
      </c>
      <c r="C1174" s="17" t="s">
        <v>169</v>
      </c>
      <c r="D1174" s="10" t="s">
        <v>64</v>
      </c>
      <c r="E1174" s="15">
        <v>2.426E9</v>
      </c>
      <c r="F1174" s="15">
        <v>3.322E9</v>
      </c>
    </row>
    <row r="1175">
      <c r="A1175" s="5" t="str">
        <f t="shared" si="1"/>
        <v>Israel-Middle East2003</v>
      </c>
      <c r="B1175" s="5" t="s">
        <v>92</v>
      </c>
      <c r="C1175" s="17" t="s">
        <v>169</v>
      </c>
      <c r="D1175" s="10" t="s">
        <v>65</v>
      </c>
      <c r="E1175" s="15">
        <v>2.473E9</v>
      </c>
      <c r="F1175" s="15">
        <v>3.341E9</v>
      </c>
    </row>
    <row r="1176">
      <c r="A1176" s="5" t="str">
        <f t="shared" si="1"/>
        <v>Israel-Middle East2004</v>
      </c>
      <c r="B1176" s="5" t="s">
        <v>92</v>
      </c>
      <c r="C1176" s="17" t="s">
        <v>169</v>
      </c>
      <c r="D1176" s="10" t="s">
        <v>66</v>
      </c>
      <c r="E1176" s="15">
        <v>2.908E9</v>
      </c>
      <c r="F1176" s="15">
        <v>3.663E9</v>
      </c>
    </row>
    <row r="1177">
      <c r="A1177" s="5" t="str">
        <f t="shared" si="1"/>
        <v>Israel-Middle East2005</v>
      </c>
      <c r="B1177" s="5" t="s">
        <v>92</v>
      </c>
      <c r="C1177" s="17" t="s">
        <v>169</v>
      </c>
      <c r="D1177" s="10" t="s">
        <v>67</v>
      </c>
      <c r="E1177" s="15">
        <v>3.427E9</v>
      </c>
      <c r="F1177" s="15">
        <v>3.78E9</v>
      </c>
    </row>
    <row r="1178">
      <c r="A1178" s="5" t="str">
        <f t="shared" si="1"/>
        <v>Israel-Middle East2006</v>
      </c>
      <c r="B1178" s="5" t="s">
        <v>92</v>
      </c>
      <c r="C1178" s="17" t="s">
        <v>169</v>
      </c>
      <c r="D1178" s="10" t="s">
        <v>68</v>
      </c>
      <c r="E1178" s="15">
        <v>3.802E9</v>
      </c>
      <c r="F1178" s="15">
        <v>4.085E9</v>
      </c>
    </row>
    <row r="1179">
      <c r="A1179" s="5" t="str">
        <f t="shared" si="1"/>
        <v>Israel-Middle East2007</v>
      </c>
      <c r="B1179" s="5" t="s">
        <v>92</v>
      </c>
      <c r="C1179" s="17" t="s">
        <v>169</v>
      </c>
      <c r="D1179" s="10" t="s">
        <v>69</v>
      </c>
      <c r="E1179" s="15">
        <v>4.405E9</v>
      </c>
      <c r="F1179" s="15">
        <v>4.669E9</v>
      </c>
    </row>
    <row r="1180">
      <c r="A1180" s="5" t="str">
        <f t="shared" si="1"/>
        <v>Israel-Middle East2008</v>
      </c>
      <c r="B1180" s="5" t="s">
        <v>92</v>
      </c>
      <c r="C1180" s="17" t="s">
        <v>169</v>
      </c>
      <c r="D1180" s="10" t="s">
        <v>70</v>
      </c>
      <c r="E1180" s="15">
        <v>5.509E9</v>
      </c>
      <c r="F1180" s="15">
        <v>4.693E9</v>
      </c>
    </row>
    <row r="1181">
      <c r="A1181" s="5" t="str">
        <f t="shared" si="1"/>
        <v>Israel-Middle East2009</v>
      </c>
      <c r="B1181" s="5" t="s">
        <v>92</v>
      </c>
      <c r="C1181" s="17" t="s">
        <v>169</v>
      </c>
      <c r="D1181" s="10" t="s">
        <v>71</v>
      </c>
      <c r="E1181" s="15">
        <v>5.067E9</v>
      </c>
      <c r="F1181" s="15">
        <v>4.241E9</v>
      </c>
    </row>
    <row r="1182">
      <c r="A1182" s="5" t="str">
        <f t="shared" si="1"/>
        <v>Israel-Middle East2010</v>
      </c>
      <c r="B1182" s="5" t="s">
        <v>92</v>
      </c>
      <c r="C1182" s="17" t="s">
        <v>169</v>
      </c>
      <c r="D1182" s="10" t="s">
        <v>72</v>
      </c>
      <c r="E1182" s="15">
        <v>5.824E9</v>
      </c>
      <c r="F1182" s="15">
        <v>4.725E9</v>
      </c>
    </row>
    <row r="1183">
      <c r="A1183" s="5" t="str">
        <f t="shared" si="1"/>
        <v>Israel-Middle East2011</v>
      </c>
      <c r="B1183" s="5" t="s">
        <v>92</v>
      </c>
      <c r="C1183" s="17" t="s">
        <v>169</v>
      </c>
      <c r="D1183" s="10" t="s">
        <v>73</v>
      </c>
      <c r="E1183" s="15">
        <v>6.029E9</v>
      </c>
      <c r="F1183" s="15">
        <v>4.937E9</v>
      </c>
    </row>
    <row r="1184">
      <c r="A1184" s="5" t="str">
        <f t="shared" si="1"/>
        <v>Israel-Middle East2012</v>
      </c>
      <c r="B1184" s="5" t="s">
        <v>92</v>
      </c>
      <c r="C1184" s="17" t="s">
        <v>169</v>
      </c>
      <c r="D1184" s="10" t="s">
        <v>74</v>
      </c>
      <c r="E1184" s="15">
        <v>6.225E9</v>
      </c>
      <c r="F1184" s="15">
        <v>4.851E9</v>
      </c>
    </row>
    <row r="1185">
      <c r="A1185" s="5" t="str">
        <f t="shared" si="1"/>
        <v>Italy-Europe2000</v>
      </c>
      <c r="B1185" s="5" t="s">
        <v>75</v>
      </c>
      <c r="C1185" s="17" t="s">
        <v>170</v>
      </c>
      <c r="D1185" s="10" t="s">
        <v>62</v>
      </c>
      <c r="E1185" s="15">
        <v>2.8706E10</v>
      </c>
      <c r="F1185" s="15">
        <v>1.8169E10</v>
      </c>
    </row>
    <row r="1186">
      <c r="A1186" s="5" t="str">
        <f t="shared" si="1"/>
        <v>Italy-Europe2001</v>
      </c>
      <c r="B1186" s="5" t="s">
        <v>75</v>
      </c>
      <c r="C1186" s="17" t="s">
        <v>170</v>
      </c>
      <c r="D1186" s="10" t="s">
        <v>63</v>
      </c>
      <c r="E1186" s="15">
        <v>2.6916E10</v>
      </c>
      <c r="F1186" s="15">
        <v>1.6997E10</v>
      </c>
    </row>
    <row r="1187">
      <c r="A1187" s="5" t="str">
        <f t="shared" si="1"/>
        <v>Italy-Europe2002</v>
      </c>
      <c r="B1187" s="5" t="s">
        <v>75</v>
      </c>
      <c r="C1187" s="17" t="s">
        <v>170</v>
      </c>
      <c r="D1187" s="10" t="s">
        <v>64</v>
      </c>
      <c r="E1187" s="15">
        <v>2.8192E10</v>
      </c>
      <c r="F1187" s="15">
        <v>1.9636E10</v>
      </c>
    </row>
    <row r="1188">
      <c r="A1188" s="5" t="str">
        <f t="shared" si="1"/>
        <v>Italy-Europe2003</v>
      </c>
      <c r="B1188" s="5" t="s">
        <v>75</v>
      </c>
      <c r="C1188" s="17" t="s">
        <v>170</v>
      </c>
      <c r="D1188" s="10" t="s">
        <v>65</v>
      </c>
      <c r="E1188" s="15">
        <v>3.2591E10</v>
      </c>
      <c r="F1188" s="15">
        <v>2.3731E10</v>
      </c>
    </row>
    <row r="1189">
      <c r="A1189" s="5" t="str">
        <f t="shared" si="1"/>
        <v>Italy-Europe2004</v>
      </c>
      <c r="B1189" s="5" t="s">
        <v>75</v>
      </c>
      <c r="C1189" s="17" t="s">
        <v>170</v>
      </c>
      <c r="D1189" s="10" t="s">
        <v>66</v>
      </c>
      <c r="E1189" s="15">
        <v>3.787E10</v>
      </c>
      <c r="F1189" s="15">
        <v>2.4064E10</v>
      </c>
    </row>
    <row r="1190">
      <c r="A1190" s="5" t="str">
        <f t="shared" si="1"/>
        <v>Italy-Europe2005</v>
      </c>
      <c r="B1190" s="5" t="s">
        <v>75</v>
      </c>
      <c r="C1190" s="17" t="s">
        <v>170</v>
      </c>
      <c r="D1190" s="10" t="s">
        <v>67</v>
      </c>
      <c r="E1190" s="15">
        <v>3.8374E10</v>
      </c>
      <c r="F1190" s="15">
        <v>2.6774E10</v>
      </c>
    </row>
    <row r="1191">
      <c r="A1191" s="5" t="str">
        <f t="shared" si="1"/>
        <v>Italy-Europe2006</v>
      </c>
      <c r="B1191" s="5" t="s">
        <v>75</v>
      </c>
      <c r="C1191" s="17" t="s">
        <v>170</v>
      </c>
      <c r="D1191" s="10" t="s">
        <v>68</v>
      </c>
      <c r="E1191" s="15">
        <v>4.1644E10</v>
      </c>
      <c r="F1191" s="15">
        <v>2.7437E10</v>
      </c>
    </row>
    <row r="1192">
      <c r="A1192" s="5" t="str">
        <f t="shared" si="1"/>
        <v>Italy-Europe2007</v>
      </c>
      <c r="B1192" s="5" t="s">
        <v>75</v>
      </c>
      <c r="C1192" s="17" t="s">
        <v>170</v>
      </c>
      <c r="D1192" s="10" t="s">
        <v>69</v>
      </c>
      <c r="E1192" s="15">
        <v>4.6144E10</v>
      </c>
      <c r="F1192" s="15">
        <v>3.2754E10</v>
      </c>
    </row>
    <row r="1193">
      <c r="A1193" s="5" t="str">
        <f t="shared" si="1"/>
        <v>Italy-Europe2008</v>
      </c>
      <c r="B1193" s="5" t="s">
        <v>75</v>
      </c>
      <c r="C1193" s="17" t="s">
        <v>170</v>
      </c>
      <c r="D1193" s="10" t="s">
        <v>70</v>
      </c>
      <c r="E1193" s="15">
        <v>4.8757E10</v>
      </c>
      <c r="F1193" s="15">
        <v>3.7807E10</v>
      </c>
    </row>
    <row r="1194">
      <c r="A1194" s="5" t="str">
        <f t="shared" si="1"/>
        <v>Italy-Europe2009</v>
      </c>
      <c r="B1194" s="5" t="s">
        <v>75</v>
      </c>
      <c r="C1194" s="17" t="s">
        <v>170</v>
      </c>
      <c r="D1194" s="10" t="s">
        <v>71</v>
      </c>
      <c r="E1194" s="15">
        <v>4.1938E10</v>
      </c>
      <c r="F1194" s="15">
        <v>3.4399E10</v>
      </c>
    </row>
    <row r="1195">
      <c r="A1195" s="5" t="str">
        <f t="shared" si="1"/>
        <v>Italy-Europe2010</v>
      </c>
      <c r="B1195" s="5" t="s">
        <v>75</v>
      </c>
      <c r="C1195" s="17" t="s">
        <v>170</v>
      </c>
      <c r="D1195" s="10" t="s">
        <v>72</v>
      </c>
      <c r="E1195" s="15">
        <v>4.0058E10</v>
      </c>
      <c r="F1195" s="15">
        <v>3.3053E10</v>
      </c>
    </row>
    <row r="1196">
      <c r="A1196" s="5" t="str">
        <f t="shared" si="1"/>
        <v>Italy-Europe2011</v>
      </c>
      <c r="B1196" s="5" t="s">
        <v>75</v>
      </c>
      <c r="C1196" s="17" t="s">
        <v>170</v>
      </c>
      <c r="D1196" s="10" t="s">
        <v>73</v>
      </c>
      <c r="E1196" s="15">
        <v>4.5368E10</v>
      </c>
      <c r="F1196" s="15">
        <v>3.5724E10</v>
      </c>
    </row>
    <row r="1197">
      <c r="A1197" s="5" t="str">
        <f t="shared" si="1"/>
        <v>Italy-Europe2012</v>
      </c>
      <c r="B1197" s="5" t="s">
        <v>75</v>
      </c>
      <c r="C1197" s="17" t="s">
        <v>170</v>
      </c>
      <c r="D1197" s="10" t="s">
        <v>74</v>
      </c>
      <c r="E1197" s="15">
        <v>4.3036E10</v>
      </c>
      <c r="F1197" s="15">
        <v>3.2798E10</v>
      </c>
    </row>
    <row r="1198">
      <c r="A1198" s="5" t="str">
        <f t="shared" si="1"/>
        <v>Jamaica-The Americas2000</v>
      </c>
      <c r="B1198" s="5" t="s">
        <v>83</v>
      </c>
      <c r="C1198" s="17" t="s">
        <v>171</v>
      </c>
      <c r="D1198" s="10" t="s">
        <v>62</v>
      </c>
      <c r="E1198" s="15">
        <v>1.577E9</v>
      </c>
      <c r="F1198" s="15">
        <v>2.38E8</v>
      </c>
    </row>
    <row r="1199">
      <c r="A1199" s="5" t="str">
        <f t="shared" si="1"/>
        <v>Jamaica-The Americas2001</v>
      </c>
      <c r="B1199" s="5" t="s">
        <v>83</v>
      </c>
      <c r="C1199" s="17" t="s">
        <v>171</v>
      </c>
      <c r="D1199" s="10" t="s">
        <v>63</v>
      </c>
      <c r="E1199" s="15">
        <v>1.494E9</v>
      </c>
      <c r="F1199" s="15">
        <v>2.27E8</v>
      </c>
    </row>
    <row r="1200">
      <c r="A1200" s="5" t="str">
        <f t="shared" si="1"/>
        <v>Jamaica-The Americas2002</v>
      </c>
      <c r="B1200" s="5" t="s">
        <v>83</v>
      </c>
      <c r="C1200" s="17" t="s">
        <v>171</v>
      </c>
      <c r="D1200" s="10" t="s">
        <v>64</v>
      </c>
      <c r="E1200" s="15">
        <v>1.482E9</v>
      </c>
      <c r="F1200" s="15">
        <v>2.74E8</v>
      </c>
    </row>
    <row r="1201">
      <c r="A1201" s="5" t="str">
        <f t="shared" si="1"/>
        <v>Jamaica-The Americas2003</v>
      </c>
      <c r="B1201" s="5" t="s">
        <v>83</v>
      </c>
      <c r="C1201" s="17" t="s">
        <v>171</v>
      </c>
      <c r="D1201" s="10" t="s">
        <v>65</v>
      </c>
      <c r="E1201" s="15">
        <v>1.621E9</v>
      </c>
      <c r="F1201" s="15">
        <v>2.69E8</v>
      </c>
    </row>
    <row r="1202">
      <c r="A1202" s="5" t="str">
        <f t="shared" si="1"/>
        <v>Jamaica-The Americas2004</v>
      </c>
      <c r="B1202" s="5" t="s">
        <v>83</v>
      </c>
      <c r="C1202" s="17" t="s">
        <v>171</v>
      </c>
      <c r="D1202" s="10" t="s">
        <v>66</v>
      </c>
      <c r="E1202" s="15">
        <v>1.733E9</v>
      </c>
      <c r="F1202" s="15">
        <v>3.18E8</v>
      </c>
    </row>
    <row r="1203">
      <c r="A1203" s="5" t="str">
        <f t="shared" si="1"/>
        <v>Jamaica-The Americas2005</v>
      </c>
      <c r="B1203" s="5" t="s">
        <v>83</v>
      </c>
      <c r="C1203" s="17" t="s">
        <v>171</v>
      </c>
      <c r="D1203" s="10" t="s">
        <v>67</v>
      </c>
      <c r="E1203" s="15">
        <v>1.783E9</v>
      </c>
      <c r="F1203" s="15">
        <v>2.9E8</v>
      </c>
    </row>
    <row r="1204">
      <c r="A1204" s="5" t="str">
        <f t="shared" si="1"/>
        <v>Jamaica-The Americas2006</v>
      </c>
      <c r="B1204" s="5" t="s">
        <v>83</v>
      </c>
      <c r="C1204" s="17" t="s">
        <v>171</v>
      </c>
      <c r="D1204" s="10" t="s">
        <v>68</v>
      </c>
      <c r="E1204" s="15">
        <v>2.094E9</v>
      </c>
      <c r="F1204" s="15">
        <v>3.15E8</v>
      </c>
    </row>
    <row r="1205">
      <c r="A1205" s="5" t="str">
        <f t="shared" si="1"/>
        <v>Jamaica-The Americas2007</v>
      </c>
      <c r="B1205" s="5" t="s">
        <v>83</v>
      </c>
      <c r="C1205" s="17" t="s">
        <v>171</v>
      </c>
      <c r="D1205" s="10" t="s">
        <v>69</v>
      </c>
      <c r="E1205" s="15">
        <v>2.142E9</v>
      </c>
      <c r="F1205" s="15">
        <v>3.4E8</v>
      </c>
    </row>
    <row r="1206">
      <c r="A1206" s="5" t="str">
        <f t="shared" si="1"/>
        <v>Jamaica-The Americas2008</v>
      </c>
      <c r="B1206" s="5" t="s">
        <v>83</v>
      </c>
      <c r="C1206" s="17" t="s">
        <v>171</v>
      </c>
      <c r="D1206" s="10" t="s">
        <v>70</v>
      </c>
      <c r="E1206" s="15">
        <v>2.222E9</v>
      </c>
      <c r="F1206" s="15">
        <v>3.12E8</v>
      </c>
    </row>
    <row r="1207">
      <c r="A1207" s="5" t="str">
        <f t="shared" si="1"/>
        <v>Jamaica-The Americas2009</v>
      </c>
      <c r="B1207" s="5" t="s">
        <v>83</v>
      </c>
      <c r="C1207" s="17" t="s">
        <v>171</v>
      </c>
      <c r="D1207" s="10" t="s">
        <v>71</v>
      </c>
      <c r="E1207" s="15">
        <v>2.07E9</v>
      </c>
      <c r="F1207" s="15">
        <v>2.59E8</v>
      </c>
    </row>
    <row r="1208">
      <c r="A1208" s="5" t="str">
        <f t="shared" si="1"/>
        <v>Jamaica-The Americas2010</v>
      </c>
      <c r="B1208" s="5" t="s">
        <v>83</v>
      </c>
      <c r="C1208" s="17" t="s">
        <v>171</v>
      </c>
      <c r="D1208" s="10" t="s">
        <v>72</v>
      </c>
      <c r="E1208" s="15">
        <v>2.095E9</v>
      </c>
      <c r="F1208" s="15">
        <v>2.35E8</v>
      </c>
    </row>
    <row r="1209">
      <c r="A1209" s="5" t="str">
        <f t="shared" si="1"/>
        <v>Jamaica-The Americas2011</v>
      </c>
      <c r="B1209" s="5" t="s">
        <v>83</v>
      </c>
      <c r="C1209" s="17" t="s">
        <v>171</v>
      </c>
      <c r="D1209" s="10" t="s">
        <v>73</v>
      </c>
      <c r="E1209" s="15">
        <v>2.055E9</v>
      </c>
      <c r="F1209" s="15">
        <v>2.13E8</v>
      </c>
    </row>
    <row r="1210">
      <c r="A1210" s="5" t="str">
        <f t="shared" si="1"/>
        <v>Jamaica-The Americas2012</v>
      </c>
      <c r="B1210" s="5" t="s">
        <v>83</v>
      </c>
      <c r="C1210" s="17" t="s">
        <v>171</v>
      </c>
      <c r="D1210" s="10" t="s">
        <v>74</v>
      </c>
      <c r="E1210" s="15">
        <v>2.07E9</v>
      </c>
      <c r="F1210" s="15">
        <v>1.65E8</v>
      </c>
    </row>
    <row r="1211">
      <c r="A1211" s="5" t="str">
        <f t="shared" si="1"/>
        <v>Japan-Asia2000</v>
      </c>
      <c r="B1211" s="5" t="s">
        <v>60</v>
      </c>
      <c r="C1211" s="17" t="s">
        <v>172</v>
      </c>
      <c r="D1211" s="10" t="s">
        <v>62</v>
      </c>
      <c r="E1211" s="15">
        <v>5.97E9</v>
      </c>
      <c r="F1211" s="15">
        <v>4.2643E10</v>
      </c>
    </row>
    <row r="1212">
      <c r="A1212" s="5" t="str">
        <f t="shared" si="1"/>
        <v>Japan-Asia2001</v>
      </c>
      <c r="B1212" s="5" t="s">
        <v>60</v>
      </c>
      <c r="C1212" s="17" t="s">
        <v>172</v>
      </c>
      <c r="D1212" s="10" t="s">
        <v>63</v>
      </c>
      <c r="E1212" s="15">
        <v>5.75E9</v>
      </c>
      <c r="F1212" s="15">
        <v>3.5526E10</v>
      </c>
    </row>
    <row r="1213">
      <c r="A1213" s="5" t="str">
        <f t="shared" si="1"/>
        <v>Japan-Asia2002</v>
      </c>
      <c r="B1213" s="5" t="s">
        <v>60</v>
      </c>
      <c r="C1213" s="17" t="s">
        <v>172</v>
      </c>
      <c r="D1213" s="10" t="s">
        <v>64</v>
      </c>
      <c r="E1213" s="15">
        <v>6.069E9</v>
      </c>
      <c r="F1213" s="15">
        <v>3.4977E10</v>
      </c>
    </row>
    <row r="1214">
      <c r="A1214" s="5" t="str">
        <f t="shared" si="1"/>
        <v>Japan-Asia2003</v>
      </c>
      <c r="B1214" s="5" t="s">
        <v>60</v>
      </c>
      <c r="C1214" s="17" t="s">
        <v>172</v>
      </c>
      <c r="D1214" s="10" t="s">
        <v>65</v>
      </c>
      <c r="E1214" s="15">
        <v>1.1475E10</v>
      </c>
      <c r="F1214" s="15">
        <v>3.6505E10</v>
      </c>
    </row>
    <row r="1215">
      <c r="A1215" s="5" t="str">
        <f t="shared" si="1"/>
        <v>Japan-Asia2004</v>
      </c>
      <c r="B1215" s="5" t="s">
        <v>60</v>
      </c>
      <c r="C1215" s="17" t="s">
        <v>172</v>
      </c>
      <c r="D1215" s="10" t="s">
        <v>66</v>
      </c>
      <c r="E1215" s="15">
        <v>1.4343E10</v>
      </c>
      <c r="F1215" s="15">
        <v>4.8175E10</v>
      </c>
    </row>
    <row r="1216">
      <c r="A1216" s="5" t="str">
        <f t="shared" si="1"/>
        <v>Japan-Asia2005</v>
      </c>
      <c r="B1216" s="5" t="s">
        <v>60</v>
      </c>
      <c r="C1216" s="17" t="s">
        <v>172</v>
      </c>
      <c r="D1216" s="10" t="s">
        <v>67</v>
      </c>
      <c r="E1216" s="15">
        <v>1.5555E10</v>
      </c>
      <c r="F1216" s="15">
        <v>4.8102E10</v>
      </c>
    </row>
    <row r="1217">
      <c r="A1217" s="5" t="str">
        <f t="shared" si="1"/>
        <v>Japan-Asia2006</v>
      </c>
      <c r="B1217" s="5" t="s">
        <v>60</v>
      </c>
      <c r="C1217" s="17" t="s">
        <v>172</v>
      </c>
      <c r="D1217" s="10" t="s">
        <v>68</v>
      </c>
      <c r="E1217" s="15">
        <v>1.149E10</v>
      </c>
      <c r="F1217" s="15">
        <v>3.7659E10</v>
      </c>
    </row>
    <row r="1218">
      <c r="A1218" s="5" t="str">
        <f t="shared" si="1"/>
        <v>Japan-Asia2007</v>
      </c>
      <c r="B1218" s="5" t="s">
        <v>60</v>
      </c>
      <c r="C1218" s="17" t="s">
        <v>172</v>
      </c>
      <c r="D1218" s="10" t="s">
        <v>69</v>
      </c>
      <c r="E1218" s="15">
        <v>1.2422E10</v>
      </c>
      <c r="F1218" s="15">
        <v>3.7261E10</v>
      </c>
    </row>
    <row r="1219">
      <c r="A1219" s="5" t="str">
        <f t="shared" si="1"/>
        <v>Japan-Asia2008</v>
      </c>
      <c r="B1219" s="5" t="s">
        <v>60</v>
      </c>
      <c r="C1219" s="17" t="s">
        <v>172</v>
      </c>
      <c r="D1219" s="10" t="s">
        <v>70</v>
      </c>
      <c r="E1219" s="15">
        <v>1.3781E10</v>
      </c>
      <c r="F1219" s="15">
        <v>3.8976E10</v>
      </c>
    </row>
    <row r="1220">
      <c r="A1220" s="5" t="str">
        <f t="shared" si="1"/>
        <v>Japan-Asia2009</v>
      </c>
      <c r="B1220" s="5" t="s">
        <v>60</v>
      </c>
      <c r="C1220" s="17" t="s">
        <v>172</v>
      </c>
      <c r="D1220" s="10" t="s">
        <v>71</v>
      </c>
      <c r="E1220" s="15">
        <v>1.2537E10</v>
      </c>
      <c r="F1220" s="15">
        <v>3.4788E10</v>
      </c>
    </row>
    <row r="1221">
      <c r="A1221" s="5" t="str">
        <f t="shared" si="1"/>
        <v>Japan-Asia2010</v>
      </c>
      <c r="B1221" s="5" t="s">
        <v>60</v>
      </c>
      <c r="C1221" s="17" t="s">
        <v>172</v>
      </c>
      <c r="D1221" s="10" t="s">
        <v>72</v>
      </c>
      <c r="E1221" s="15">
        <v>1.5356E10</v>
      </c>
      <c r="F1221" s="15">
        <v>3.9306E10</v>
      </c>
    </row>
    <row r="1222">
      <c r="A1222" s="5" t="str">
        <f t="shared" si="1"/>
        <v>Japan-Asia2011</v>
      </c>
      <c r="B1222" s="5" t="s">
        <v>60</v>
      </c>
      <c r="C1222" s="17" t="s">
        <v>172</v>
      </c>
      <c r="D1222" s="10" t="s">
        <v>73</v>
      </c>
      <c r="E1222" s="15">
        <v>1.2534E10</v>
      </c>
      <c r="F1222" s="15">
        <v>3.976E10</v>
      </c>
    </row>
    <row r="1223">
      <c r="A1223" s="5" t="str">
        <f t="shared" si="1"/>
        <v>Japan-Asia2012</v>
      </c>
      <c r="B1223" s="5" t="s">
        <v>60</v>
      </c>
      <c r="C1223" s="17" t="s">
        <v>172</v>
      </c>
      <c r="D1223" s="10" t="s">
        <v>74</v>
      </c>
      <c r="E1223" s="15">
        <v>1.6197E10</v>
      </c>
      <c r="F1223" s="15">
        <v>4.0967E10</v>
      </c>
    </row>
    <row r="1224">
      <c r="A1224" s="5" t="str">
        <f t="shared" si="1"/>
        <v>Jordan-Middle East2000</v>
      </c>
      <c r="B1224" s="5" t="s">
        <v>92</v>
      </c>
      <c r="C1224" s="17" t="s">
        <v>173</v>
      </c>
      <c r="D1224" s="10" t="s">
        <v>62</v>
      </c>
      <c r="E1224" s="15">
        <v>9.35E8</v>
      </c>
      <c r="F1224" s="15">
        <v>3.87E8</v>
      </c>
    </row>
    <row r="1225">
      <c r="A1225" s="5" t="str">
        <f t="shared" si="1"/>
        <v>Jordan-Middle East2001</v>
      </c>
      <c r="B1225" s="5" t="s">
        <v>92</v>
      </c>
      <c r="C1225" s="17" t="s">
        <v>173</v>
      </c>
      <c r="D1225" s="10" t="s">
        <v>63</v>
      </c>
      <c r="E1225" s="15">
        <v>8.84E8</v>
      </c>
      <c r="F1225" s="15">
        <v>4.2E8</v>
      </c>
    </row>
    <row r="1226">
      <c r="A1226" s="5" t="str">
        <f t="shared" si="1"/>
        <v>Jordan-Middle East2002</v>
      </c>
      <c r="B1226" s="5" t="s">
        <v>92</v>
      </c>
      <c r="C1226" s="17" t="s">
        <v>173</v>
      </c>
      <c r="D1226" s="10" t="s">
        <v>64</v>
      </c>
      <c r="E1226" s="15">
        <v>1.254E9</v>
      </c>
      <c r="F1226" s="15">
        <v>5.04E8</v>
      </c>
    </row>
    <row r="1227">
      <c r="A1227" s="5" t="str">
        <f t="shared" si="1"/>
        <v>Jordan-Middle East2003</v>
      </c>
      <c r="B1227" s="5" t="s">
        <v>92</v>
      </c>
      <c r="C1227" s="17" t="s">
        <v>173</v>
      </c>
      <c r="D1227" s="10" t="s">
        <v>65</v>
      </c>
      <c r="E1227" s="15">
        <v>1.266E9</v>
      </c>
      <c r="F1227" s="15">
        <v>5.03E8</v>
      </c>
    </row>
    <row r="1228">
      <c r="A1228" s="5" t="str">
        <f t="shared" si="1"/>
        <v>Jordan-Middle East2004</v>
      </c>
      <c r="B1228" s="5" t="s">
        <v>92</v>
      </c>
      <c r="C1228" s="17" t="s">
        <v>173</v>
      </c>
      <c r="D1228" s="10" t="s">
        <v>66</v>
      </c>
      <c r="E1228" s="15">
        <v>1.621E9</v>
      </c>
      <c r="F1228" s="15">
        <v>5.85E8</v>
      </c>
    </row>
    <row r="1229">
      <c r="A1229" s="5" t="str">
        <f t="shared" si="1"/>
        <v>Jordan-Middle East2005</v>
      </c>
      <c r="B1229" s="5" t="s">
        <v>92</v>
      </c>
      <c r="C1229" s="17" t="s">
        <v>173</v>
      </c>
      <c r="D1229" s="10" t="s">
        <v>67</v>
      </c>
      <c r="E1229" s="15">
        <v>1.759E9</v>
      </c>
      <c r="F1229" s="15">
        <v>6.53E8</v>
      </c>
    </row>
    <row r="1230">
      <c r="A1230" s="5" t="str">
        <f t="shared" si="1"/>
        <v>Jordan-Middle East2006</v>
      </c>
      <c r="B1230" s="5" t="s">
        <v>92</v>
      </c>
      <c r="C1230" s="17" t="s">
        <v>173</v>
      </c>
      <c r="D1230" s="10" t="s">
        <v>68</v>
      </c>
      <c r="E1230" s="15">
        <v>2.426E9</v>
      </c>
      <c r="F1230" s="15">
        <v>9.56E8</v>
      </c>
    </row>
    <row r="1231">
      <c r="A1231" s="5" t="str">
        <f t="shared" si="1"/>
        <v>Jordan-Middle East2007</v>
      </c>
      <c r="B1231" s="5" t="s">
        <v>92</v>
      </c>
      <c r="C1231" s="17" t="s">
        <v>173</v>
      </c>
      <c r="D1231" s="10" t="s">
        <v>69</v>
      </c>
      <c r="E1231" s="15">
        <v>2.754E9</v>
      </c>
      <c r="F1231" s="15">
        <v>1.024E9</v>
      </c>
    </row>
    <row r="1232">
      <c r="A1232" s="5" t="str">
        <f t="shared" si="1"/>
        <v>Jordan-Middle East2008</v>
      </c>
      <c r="B1232" s="5" t="s">
        <v>92</v>
      </c>
      <c r="C1232" s="17" t="s">
        <v>173</v>
      </c>
      <c r="D1232" s="10" t="s">
        <v>70</v>
      </c>
      <c r="E1232" s="15">
        <v>3.539E9</v>
      </c>
      <c r="F1232" s="15">
        <v>1.14E9</v>
      </c>
    </row>
    <row r="1233">
      <c r="A1233" s="5" t="str">
        <f t="shared" si="1"/>
        <v>Jordan-Middle East2009</v>
      </c>
      <c r="B1233" s="5" t="s">
        <v>92</v>
      </c>
      <c r="C1233" s="17" t="s">
        <v>173</v>
      </c>
      <c r="D1233" s="10" t="s">
        <v>71</v>
      </c>
      <c r="E1233" s="15">
        <v>3.472E9</v>
      </c>
      <c r="F1233" s="15">
        <v>1.202E9</v>
      </c>
    </row>
    <row r="1234">
      <c r="A1234" s="5" t="str">
        <f t="shared" si="1"/>
        <v>Jordan-Middle East2010</v>
      </c>
      <c r="B1234" s="5" t="s">
        <v>92</v>
      </c>
      <c r="C1234" s="17" t="s">
        <v>173</v>
      </c>
      <c r="D1234" s="10" t="s">
        <v>72</v>
      </c>
      <c r="E1234" s="15">
        <v>4.39E9</v>
      </c>
      <c r="F1234" s="15">
        <v>1.736E9</v>
      </c>
    </row>
    <row r="1235">
      <c r="A1235" s="5" t="str">
        <f t="shared" si="1"/>
        <v>Jordan-Middle East2011</v>
      </c>
      <c r="B1235" s="5" t="s">
        <v>92</v>
      </c>
      <c r="C1235" s="17" t="s">
        <v>173</v>
      </c>
      <c r="D1235" s="10" t="s">
        <v>73</v>
      </c>
      <c r="E1235" s="15">
        <v>3.86E9</v>
      </c>
      <c r="F1235" s="15">
        <v>1.28E9</v>
      </c>
    </row>
    <row r="1236">
      <c r="A1236" s="5" t="str">
        <f t="shared" si="1"/>
        <v>Jordan-Middle East2012</v>
      </c>
      <c r="B1236" s="5" t="s">
        <v>92</v>
      </c>
      <c r="C1236" s="17" t="s">
        <v>173</v>
      </c>
      <c r="D1236" s="10" t="s">
        <v>74</v>
      </c>
      <c r="E1236" s="15">
        <v>4.485E9</v>
      </c>
      <c r="F1236" s="15">
        <v>1.257E9</v>
      </c>
    </row>
    <row r="1237">
      <c r="A1237" s="5" t="str">
        <f t="shared" si="1"/>
        <v>Kazakhstan-Asia2000</v>
      </c>
      <c r="B1237" s="5" t="s">
        <v>60</v>
      </c>
      <c r="C1237" s="17" t="s">
        <v>174</v>
      </c>
      <c r="D1237" s="10" t="s">
        <v>62</v>
      </c>
      <c r="E1237" s="15">
        <v>4.03E8</v>
      </c>
      <c r="F1237" s="15">
        <v>4.83E8</v>
      </c>
    </row>
    <row r="1238">
      <c r="A1238" s="5" t="str">
        <f t="shared" si="1"/>
        <v>Kazakhstan-Asia2001</v>
      </c>
      <c r="B1238" s="5" t="s">
        <v>60</v>
      </c>
      <c r="C1238" s="17" t="s">
        <v>174</v>
      </c>
      <c r="D1238" s="10" t="s">
        <v>63</v>
      </c>
      <c r="E1238" s="15">
        <v>5.02E8</v>
      </c>
      <c r="F1238" s="15">
        <v>7.61E8</v>
      </c>
    </row>
    <row r="1239">
      <c r="A1239" s="5" t="str">
        <f t="shared" si="1"/>
        <v>Kazakhstan-Asia2002</v>
      </c>
      <c r="B1239" s="5" t="s">
        <v>60</v>
      </c>
      <c r="C1239" s="17" t="s">
        <v>174</v>
      </c>
      <c r="D1239" s="10" t="s">
        <v>64</v>
      </c>
      <c r="E1239" s="15">
        <v>6.8E8</v>
      </c>
      <c r="F1239" s="15">
        <v>8.63E8</v>
      </c>
    </row>
    <row r="1240">
      <c r="A1240" s="5" t="str">
        <f t="shared" si="1"/>
        <v>Kazakhstan-Asia2003</v>
      </c>
      <c r="B1240" s="5" t="s">
        <v>60</v>
      </c>
      <c r="C1240" s="17" t="s">
        <v>174</v>
      </c>
      <c r="D1240" s="10" t="s">
        <v>65</v>
      </c>
      <c r="E1240" s="15">
        <v>6.38E8</v>
      </c>
      <c r="F1240" s="15">
        <v>7.83E8</v>
      </c>
    </row>
    <row r="1241">
      <c r="A1241" s="5" t="str">
        <f t="shared" si="1"/>
        <v>Kazakhstan-Asia2004</v>
      </c>
      <c r="B1241" s="5" t="s">
        <v>60</v>
      </c>
      <c r="C1241" s="17" t="s">
        <v>174</v>
      </c>
      <c r="D1241" s="10" t="s">
        <v>66</v>
      </c>
      <c r="E1241" s="15">
        <v>8.03E8</v>
      </c>
      <c r="F1241" s="15">
        <v>9.97E8</v>
      </c>
    </row>
    <row r="1242">
      <c r="A1242" s="5" t="str">
        <f t="shared" si="1"/>
        <v>Kazakhstan-Asia2005</v>
      </c>
      <c r="B1242" s="5" t="s">
        <v>60</v>
      </c>
      <c r="C1242" s="17" t="s">
        <v>174</v>
      </c>
      <c r="D1242" s="10" t="s">
        <v>67</v>
      </c>
      <c r="E1242" s="15">
        <v>8.01E8</v>
      </c>
      <c r="F1242" s="15">
        <v>9.4E8</v>
      </c>
    </row>
    <row r="1243">
      <c r="A1243" s="5" t="str">
        <f t="shared" si="1"/>
        <v>Kazakhstan-Asia2006</v>
      </c>
      <c r="B1243" s="5" t="s">
        <v>60</v>
      </c>
      <c r="C1243" s="17" t="s">
        <v>174</v>
      </c>
      <c r="D1243" s="10" t="s">
        <v>68</v>
      </c>
      <c r="E1243" s="15">
        <v>9.73E8</v>
      </c>
      <c r="F1243" s="15">
        <v>1.06E9</v>
      </c>
    </row>
    <row r="1244">
      <c r="A1244" s="5" t="str">
        <f t="shared" si="1"/>
        <v>Kazakhstan-Asia2007</v>
      </c>
      <c r="B1244" s="5" t="s">
        <v>60</v>
      </c>
      <c r="C1244" s="17" t="s">
        <v>174</v>
      </c>
      <c r="D1244" s="10" t="s">
        <v>69</v>
      </c>
      <c r="E1244" s="15">
        <v>1.213E9</v>
      </c>
      <c r="F1244" s="15">
        <v>1.396E9</v>
      </c>
    </row>
    <row r="1245">
      <c r="A1245" s="5" t="str">
        <f t="shared" si="1"/>
        <v>Kazakhstan-Asia2008</v>
      </c>
      <c r="B1245" s="5" t="s">
        <v>60</v>
      </c>
      <c r="C1245" s="17" t="s">
        <v>174</v>
      </c>
      <c r="D1245" s="10" t="s">
        <v>70</v>
      </c>
      <c r="E1245" s="15">
        <v>1.255E9</v>
      </c>
      <c r="F1245" s="15">
        <v>1.361E9</v>
      </c>
    </row>
    <row r="1246">
      <c r="A1246" s="5" t="str">
        <f t="shared" si="1"/>
        <v>Kazakhstan-Asia2009</v>
      </c>
      <c r="B1246" s="5" t="s">
        <v>60</v>
      </c>
      <c r="C1246" s="17" t="s">
        <v>174</v>
      </c>
      <c r="D1246" s="10" t="s">
        <v>71</v>
      </c>
      <c r="E1246" s="15">
        <v>1.185E9</v>
      </c>
      <c r="F1246" s="15">
        <v>1.319E9</v>
      </c>
    </row>
    <row r="1247">
      <c r="A1247" s="5" t="str">
        <f t="shared" si="1"/>
        <v>Kazakhstan-Asia2010</v>
      </c>
      <c r="B1247" s="5" t="s">
        <v>60</v>
      </c>
      <c r="C1247" s="17" t="s">
        <v>174</v>
      </c>
      <c r="D1247" s="10" t="s">
        <v>72</v>
      </c>
      <c r="E1247" s="15">
        <v>1.236E9</v>
      </c>
      <c r="F1247" s="15">
        <v>1.489E9</v>
      </c>
    </row>
    <row r="1248">
      <c r="A1248" s="5" t="str">
        <f t="shared" si="1"/>
        <v>Kazakhstan-Asia2011</v>
      </c>
      <c r="B1248" s="5" t="s">
        <v>60</v>
      </c>
      <c r="C1248" s="17" t="s">
        <v>174</v>
      </c>
      <c r="D1248" s="10" t="s">
        <v>73</v>
      </c>
      <c r="E1248" s="15">
        <v>1.524E9</v>
      </c>
      <c r="F1248" s="15">
        <v>1.831E9</v>
      </c>
    </row>
    <row r="1249">
      <c r="A1249" s="5" t="str">
        <f t="shared" si="1"/>
        <v>Kazakhstan-Asia2012</v>
      </c>
      <c r="B1249" s="5" t="s">
        <v>60</v>
      </c>
      <c r="C1249" s="17" t="s">
        <v>174</v>
      </c>
      <c r="D1249" s="10" t="s">
        <v>74</v>
      </c>
      <c r="E1249" s="15">
        <v>1.572E9</v>
      </c>
      <c r="F1249" s="15">
        <v>2.119E9</v>
      </c>
    </row>
    <row r="1250">
      <c r="A1250" s="5" t="str">
        <f t="shared" si="1"/>
        <v>Kenya-Africa2000</v>
      </c>
      <c r="B1250" s="5" t="s">
        <v>77</v>
      </c>
      <c r="C1250" s="17" t="s">
        <v>175</v>
      </c>
      <c r="D1250" s="10" t="s">
        <v>62</v>
      </c>
      <c r="E1250" s="15">
        <v>5.0E8</v>
      </c>
      <c r="F1250" s="15">
        <v>1.56E8</v>
      </c>
    </row>
    <row r="1251">
      <c r="A1251" s="5" t="str">
        <f t="shared" si="1"/>
        <v>Kenya-Africa2001</v>
      </c>
      <c r="B1251" s="5" t="s">
        <v>77</v>
      </c>
      <c r="C1251" s="17" t="s">
        <v>175</v>
      </c>
      <c r="D1251" s="10" t="s">
        <v>63</v>
      </c>
      <c r="E1251" s="15">
        <v>5.36E8</v>
      </c>
      <c r="F1251" s="15">
        <v>1.83E8</v>
      </c>
    </row>
    <row r="1252">
      <c r="A1252" s="5" t="str">
        <f t="shared" si="1"/>
        <v>Kenya-Africa2002</v>
      </c>
      <c r="B1252" s="5" t="s">
        <v>77</v>
      </c>
      <c r="C1252" s="17" t="s">
        <v>175</v>
      </c>
      <c r="D1252" s="10" t="s">
        <v>64</v>
      </c>
      <c r="E1252" s="15">
        <v>5.13E8</v>
      </c>
      <c r="F1252" s="15">
        <v>1.26E8</v>
      </c>
    </row>
    <row r="1253">
      <c r="A1253" s="5" t="str">
        <f t="shared" si="1"/>
        <v>Kenya-Africa2003</v>
      </c>
      <c r="B1253" s="5" t="s">
        <v>77</v>
      </c>
      <c r="C1253" s="17" t="s">
        <v>175</v>
      </c>
      <c r="D1253" s="10" t="s">
        <v>65</v>
      </c>
      <c r="E1253" s="15">
        <v>6.19E8</v>
      </c>
      <c r="F1253" s="15">
        <v>1.27E8</v>
      </c>
    </row>
    <row r="1254">
      <c r="A1254" s="5" t="str">
        <f t="shared" si="1"/>
        <v>Kenya-Africa2004</v>
      </c>
      <c r="B1254" s="5" t="s">
        <v>77</v>
      </c>
      <c r="C1254" s="17" t="s">
        <v>175</v>
      </c>
      <c r="D1254" s="10" t="s">
        <v>66</v>
      </c>
      <c r="E1254" s="15">
        <v>7.99E8</v>
      </c>
      <c r="F1254" s="15">
        <v>1.08E8</v>
      </c>
    </row>
    <row r="1255">
      <c r="A1255" s="5" t="str">
        <f t="shared" si="1"/>
        <v>Kenya-Africa2005</v>
      </c>
      <c r="B1255" s="5" t="s">
        <v>77</v>
      </c>
      <c r="C1255" s="17" t="s">
        <v>175</v>
      </c>
      <c r="D1255" s="10" t="s">
        <v>67</v>
      </c>
      <c r="E1255" s="15">
        <v>9.69E8</v>
      </c>
      <c r="F1255" s="15">
        <v>1.24E8</v>
      </c>
    </row>
    <row r="1256">
      <c r="A1256" s="5" t="str">
        <f t="shared" si="1"/>
        <v>Kenya-Africa2006</v>
      </c>
      <c r="B1256" s="5" t="s">
        <v>77</v>
      </c>
      <c r="C1256" s="17" t="s">
        <v>175</v>
      </c>
      <c r="D1256" s="10" t="s">
        <v>68</v>
      </c>
      <c r="E1256" s="15">
        <v>1.181E9</v>
      </c>
      <c r="F1256" s="15">
        <v>1.78E8</v>
      </c>
    </row>
    <row r="1257">
      <c r="A1257" s="5" t="str">
        <f t="shared" si="1"/>
        <v>Kenya-Africa2007</v>
      </c>
      <c r="B1257" s="5" t="s">
        <v>77</v>
      </c>
      <c r="C1257" s="17" t="s">
        <v>175</v>
      </c>
      <c r="D1257" s="10" t="s">
        <v>69</v>
      </c>
      <c r="E1257" s="15">
        <v>1.514E9</v>
      </c>
      <c r="F1257" s="15">
        <v>2.65E8</v>
      </c>
    </row>
    <row r="1258">
      <c r="A1258" s="5" t="str">
        <f t="shared" si="1"/>
        <v>Kenya-Africa2008</v>
      </c>
      <c r="B1258" s="5" t="s">
        <v>77</v>
      </c>
      <c r="C1258" s="17" t="s">
        <v>175</v>
      </c>
      <c r="D1258" s="10" t="s">
        <v>70</v>
      </c>
      <c r="E1258" s="15">
        <v>1.398E9</v>
      </c>
      <c r="F1258" s="15">
        <v>2.66E8</v>
      </c>
    </row>
    <row r="1259">
      <c r="A1259" s="5" t="str">
        <f t="shared" si="1"/>
        <v>Kenya-Africa2009</v>
      </c>
      <c r="B1259" s="5" t="s">
        <v>77</v>
      </c>
      <c r="C1259" s="17" t="s">
        <v>175</v>
      </c>
      <c r="D1259" s="10" t="s">
        <v>71</v>
      </c>
      <c r="E1259" s="15">
        <v>1.124E9</v>
      </c>
      <c r="F1259" s="15">
        <v>2.27E8</v>
      </c>
    </row>
    <row r="1260">
      <c r="A1260" s="5" t="str">
        <f t="shared" si="1"/>
        <v>Kenya-Africa2010</v>
      </c>
      <c r="B1260" s="5" t="s">
        <v>77</v>
      </c>
      <c r="C1260" s="17" t="s">
        <v>175</v>
      </c>
      <c r="D1260" s="10" t="s">
        <v>72</v>
      </c>
      <c r="E1260" s="15">
        <v>1.62E9</v>
      </c>
      <c r="F1260" s="15">
        <v>2.12E8</v>
      </c>
    </row>
    <row r="1261">
      <c r="A1261" s="5" t="str">
        <f t="shared" si="1"/>
        <v>Kenya-Africa2011</v>
      </c>
      <c r="B1261" s="5" t="s">
        <v>77</v>
      </c>
      <c r="C1261" s="17" t="s">
        <v>175</v>
      </c>
      <c r="D1261" s="10" t="s">
        <v>73</v>
      </c>
      <c r="E1261" s="15">
        <v>1.844E9</v>
      </c>
      <c r="F1261" s="15">
        <v>1.97E8</v>
      </c>
    </row>
    <row r="1262">
      <c r="A1262" s="5" t="str">
        <f t="shared" si="1"/>
        <v>Kenya-Africa2012</v>
      </c>
      <c r="B1262" s="5" t="s">
        <v>77</v>
      </c>
      <c r="C1262" s="17" t="s">
        <v>175</v>
      </c>
      <c r="D1262" s="10" t="s">
        <v>74</v>
      </c>
      <c r="E1262" s="15">
        <v>2.004E9</v>
      </c>
      <c r="F1262" s="15">
        <v>1.74E8</v>
      </c>
    </row>
    <row r="1263">
      <c r="A1263" s="5" t="str">
        <f t="shared" si="1"/>
        <v>Kiribati-Oceania2000</v>
      </c>
      <c r="B1263" s="5" t="s">
        <v>79</v>
      </c>
      <c r="C1263" s="17" t="s">
        <v>176</v>
      </c>
      <c r="D1263" s="10" t="s">
        <v>62</v>
      </c>
      <c r="E1263" s="15">
        <v>2700000.0</v>
      </c>
      <c r="F1263" s="11"/>
    </row>
    <row r="1264">
      <c r="A1264" s="5" t="str">
        <f t="shared" si="1"/>
        <v>Kiribati-Oceania2001</v>
      </c>
      <c r="B1264" s="5" t="s">
        <v>79</v>
      </c>
      <c r="C1264" s="17" t="s">
        <v>176</v>
      </c>
      <c r="D1264" s="10" t="s">
        <v>63</v>
      </c>
      <c r="E1264" s="15">
        <v>3200000.0</v>
      </c>
      <c r="F1264" s="11"/>
    </row>
    <row r="1265">
      <c r="A1265" s="5" t="str">
        <f t="shared" si="1"/>
        <v>Kiribati-Oceania2002</v>
      </c>
      <c r="B1265" s="5" t="s">
        <v>79</v>
      </c>
      <c r="C1265" s="17" t="s">
        <v>176</v>
      </c>
      <c r="D1265" s="10" t="s">
        <v>64</v>
      </c>
      <c r="E1265" s="15">
        <v>3200000.0</v>
      </c>
      <c r="F1265" s="11"/>
    </row>
    <row r="1266">
      <c r="A1266" s="5" t="str">
        <f t="shared" si="1"/>
        <v>Kiribati-Oceania2003</v>
      </c>
      <c r="B1266" s="5" t="s">
        <v>79</v>
      </c>
      <c r="C1266" s="17" t="s">
        <v>176</v>
      </c>
      <c r="D1266" s="10" t="s">
        <v>65</v>
      </c>
      <c r="E1266" s="15">
        <v>3200000.0</v>
      </c>
      <c r="F1266" s="11"/>
    </row>
    <row r="1267">
      <c r="A1267" s="5" t="str">
        <f t="shared" si="1"/>
        <v>Kiribati-Oceania2004</v>
      </c>
      <c r="B1267" s="5" t="s">
        <v>79</v>
      </c>
      <c r="C1267" s="17" t="s">
        <v>176</v>
      </c>
      <c r="D1267" s="10" t="s">
        <v>66</v>
      </c>
      <c r="E1267" s="15">
        <v>3200000.0</v>
      </c>
      <c r="F1267" s="11"/>
    </row>
    <row r="1268">
      <c r="A1268" s="5" t="str">
        <f t="shared" si="1"/>
        <v>Kiribati-Oceania2005</v>
      </c>
      <c r="B1268" s="5" t="s">
        <v>79</v>
      </c>
      <c r="C1268" s="17" t="s">
        <v>176</v>
      </c>
      <c r="D1268" s="10" t="s">
        <v>67</v>
      </c>
      <c r="E1268" s="15">
        <v>3100000.0</v>
      </c>
      <c r="F1268" s="15">
        <v>9300000.0</v>
      </c>
    </row>
    <row r="1269">
      <c r="A1269" s="5" t="str">
        <f t="shared" si="1"/>
        <v>Kiribati-Oceania2006</v>
      </c>
      <c r="B1269" s="5" t="s">
        <v>79</v>
      </c>
      <c r="C1269" s="17" t="s">
        <v>176</v>
      </c>
      <c r="D1269" s="10" t="s">
        <v>68</v>
      </c>
      <c r="E1269" s="15">
        <v>2300000.0</v>
      </c>
      <c r="F1269" s="15">
        <v>5600000.0</v>
      </c>
    </row>
    <row r="1270">
      <c r="A1270" s="5" t="str">
        <f t="shared" si="1"/>
        <v>Kiribati-Oceania2007</v>
      </c>
      <c r="B1270" s="5" t="s">
        <v>79</v>
      </c>
      <c r="C1270" s="17" t="s">
        <v>176</v>
      </c>
      <c r="D1270" s="10" t="s">
        <v>69</v>
      </c>
      <c r="E1270" s="15">
        <v>4000000.0</v>
      </c>
      <c r="F1270" s="15">
        <v>9100000.0</v>
      </c>
    </row>
    <row r="1271">
      <c r="A1271" s="5" t="str">
        <f t="shared" si="1"/>
        <v>Kiribati-Oceania2008</v>
      </c>
      <c r="B1271" s="5" t="s">
        <v>79</v>
      </c>
      <c r="C1271" s="17" t="s">
        <v>176</v>
      </c>
      <c r="D1271" s="10" t="s">
        <v>70</v>
      </c>
      <c r="E1271" s="15">
        <v>2900000.0</v>
      </c>
      <c r="F1271" s="15">
        <v>1.27E7</v>
      </c>
    </row>
    <row r="1272">
      <c r="A1272" s="5" t="str">
        <f t="shared" si="1"/>
        <v>Kiribati-Oceania2009</v>
      </c>
      <c r="B1272" s="5" t="s">
        <v>79</v>
      </c>
      <c r="C1272" s="17" t="s">
        <v>176</v>
      </c>
      <c r="D1272" s="10" t="s">
        <v>71</v>
      </c>
      <c r="E1272" s="15">
        <v>2700000.0</v>
      </c>
      <c r="F1272" s="15">
        <v>1.09E7</v>
      </c>
    </row>
    <row r="1273">
      <c r="A1273" s="5" t="str">
        <f t="shared" si="1"/>
        <v>Kiribati-Oceania2010</v>
      </c>
      <c r="B1273" s="5" t="s">
        <v>79</v>
      </c>
      <c r="C1273" s="17" t="s">
        <v>176</v>
      </c>
      <c r="D1273" s="10" t="s">
        <v>72</v>
      </c>
      <c r="E1273" s="15">
        <v>2700000.0</v>
      </c>
      <c r="F1273" s="15">
        <v>1.09E7</v>
      </c>
    </row>
    <row r="1274">
      <c r="A1274" s="5" t="str">
        <f t="shared" si="1"/>
        <v>Kiribati-Oceania2011</v>
      </c>
      <c r="B1274" s="5" t="s">
        <v>79</v>
      </c>
      <c r="C1274" s="17" t="s">
        <v>176</v>
      </c>
      <c r="D1274" s="10" t="s">
        <v>73</v>
      </c>
      <c r="E1274" s="15">
        <v>2700000.0</v>
      </c>
      <c r="F1274" s="15">
        <v>1.09E7</v>
      </c>
    </row>
    <row r="1275">
      <c r="A1275" s="5" t="str">
        <f t="shared" si="1"/>
        <v>Kiribati-Oceania2012</v>
      </c>
      <c r="B1275" s="5" t="s">
        <v>79</v>
      </c>
      <c r="C1275" s="17" t="s">
        <v>176</v>
      </c>
      <c r="D1275" s="10" t="s">
        <v>74</v>
      </c>
      <c r="E1275" s="15">
        <v>2700000.0</v>
      </c>
      <c r="F1275" s="15">
        <v>1.09E7</v>
      </c>
    </row>
    <row r="1276">
      <c r="A1276" s="5" t="str">
        <f t="shared" si="1"/>
        <v>Kosovo-Europe2000</v>
      </c>
      <c r="B1276" s="5" t="s">
        <v>75</v>
      </c>
      <c r="C1276" s="17" t="s">
        <v>177</v>
      </c>
      <c r="D1276" s="10" t="s">
        <v>62</v>
      </c>
      <c r="E1276" s="11"/>
      <c r="F1276" s="11"/>
    </row>
    <row r="1277">
      <c r="A1277" s="5" t="str">
        <f t="shared" si="1"/>
        <v>Kosovo-Europe2001</v>
      </c>
      <c r="B1277" s="5" t="s">
        <v>75</v>
      </c>
      <c r="C1277" s="17" t="s">
        <v>177</v>
      </c>
      <c r="D1277" s="10" t="s">
        <v>63</v>
      </c>
      <c r="E1277" s="11"/>
      <c r="F1277" s="11"/>
    </row>
    <row r="1278">
      <c r="A1278" s="5" t="str">
        <f t="shared" si="1"/>
        <v>Kosovo-Europe2002</v>
      </c>
      <c r="B1278" s="5" t="s">
        <v>75</v>
      </c>
      <c r="C1278" s="17" t="s">
        <v>177</v>
      </c>
      <c r="D1278" s="10" t="s">
        <v>64</v>
      </c>
      <c r="E1278" s="11"/>
      <c r="F1278" s="11"/>
    </row>
    <row r="1279">
      <c r="A1279" s="5" t="str">
        <f t="shared" si="1"/>
        <v>Kosovo-Europe2003</v>
      </c>
      <c r="B1279" s="5" t="s">
        <v>75</v>
      </c>
      <c r="C1279" s="17" t="s">
        <v>177</v>
      </c>
      <c r="D1279" s="10" t="s">
        <v>65</v>
      </c>
      <c r="E1279" s="11"/>
      <c r="F1279" s="11"/>
    </row>
    <row r="1280">
      <c r="A1280" s="5" t="str">
        <f t="shared" si="1"/>
        <v>Kosovo-Europe2004</v>
      </c>
      <c r="B1280" s="5" t="s">
        <v>75</v>
      </c>
      <c r="C1280" s="17" t="s">
        <v>177</v>
      </c>
      <c r="D1280" s="10" t="s">
        <v>66</v>
      </c>
      <c r="E1280" s="11"/>
      <c r="F1280" s="11"/>
    </row>
    <row r="1281">
      <c r="A1281" s="5" t="str">
        <f t="shared" si="1"/>
        <v>Kosovo-Europe2005</v>
      </c>
      <c r="B1281" s="5" t="s">
        <v>75</v>
      </c>
      <c r="C1281" s="17" t="s">
        <v>177</v>
      </c>
      <c r="D1281" s="10" t="s">
        <v>67</v>
      </c>
      <c r="E1281" s="11"/>
      <c r="F1281" s="11"/>
    </row>
    <row r="1282">
      <c r="A1282" s="5" t="str">
        <f t="shared" si="1"/>
        <v>Kosovo-Europe2006</v>
      </c>
      <c r="B1282" s="5" t="s">
        <v>75</v>
      </c>
      <c r="C1282" s="17" t="s">
        <v>177</v>
      </c>
      <c r="D1282" s="10" t="s">
        <v>68</v>
      </c>
      <c r="E1282" s="11"/>
      <c r="F1282" s="11"/>
    </row>
    <row r="1283">
      <c r="A1283" s="5" t="str">
        <f t="shared" si="1"/>
        <v>Kosovo-Europe2007</v>
      </c>
      <c r="B1283" s="5" t="s">
        <v>75</v>
      </c>
      <c r="C1283" s="17" t="s">
        <v>177</v>
      </c>
      <c r="D1283" s="10" t="s">
        <v>69</v>
      </c>
      <c r="E1283" s="11"/>
      <c r="F1283" s="11"/>
    </row>
    <row r="1284">
      <c r="A1284" s="5" t="str">
        <f t="shared" si="1"/>
        <v>Kosovo-Europe2008</v>
      </c>
      <c r="B1284" s="5" t="s">
        <v>75</v>
      </c>
      <c r="C1284" s="17" t="s">
        <v>177</v>
      </c>
      <c r="D1284" s="10" t="s">
        <v>70</v>
      </c>
      <c r="E1284" s="11"/>
      <c r="F1284" s="11"/>
    </row>
    <row r="1285">
      <c r="A1285" s="5" t="str">
        <f t="shared" si="1"/>
        <v>Kosovo-Europe2009</v>
      </c>
      <c r="B1285" s="5" t="s">
        <v>75</v>
      </c>
      <c r="C1285" s="17" t="s">
        <v>177</v>
      </c>
      <c r="D1285" s="10" t="s">
        <v>71</v>
      </c>
      <c r="E1285" s="11"/>
      <c r="F1285" s="11"/>
    </row>
    <row r="1286">
      <c r="A1286" s="5" t="str">
        <f t="shared" si="1"/>
        <v>Kosovo-Europe2010</v>
      </c>
      <c r="B1286" s="5" t="s">
        <v>75</v>
      </c>
      <c r="C1286" s="17" t="s">
        <v>177</v>
      </c>
      <c r="D1286" s="10" t="s">
        <v>72</v>
      </c>
      <c r="E1286" s="11"/>
      <c r="F1286" s="11"/>
    </row>
    <row r="1287">
      <c r="A1287" s="5" t="str">
        <f t="shared" si="1"/>
        <v>Kosovo-Europe2011</v>
      </c>
      <c r="B1287" s="5" t="s">
        <v>75</v>
      </c>
      <c r="C1287" s="17" t="s">
        <v>177</v>
      </c>
      <c r="D1287" s="10" t="s">
        <v>73</v>
      </c>
      <c r="E1287" s="11"/>
      <c r="F1287" s="11"/>
    </row>
    <row r="1288">
      <c r="A1288" s="5" t="str">
        <f t="shared" si="1"/>
        <v>Kosovo-Europe2012</v>
      </c>
      <c r="B1288" s="5" t="s">
        <v>75</v>
      </c>
      <c r="C1288" s="17" t="s">
        <v>177</v>
      </c>
      <c r="D1288" s="10" t="s">
        <v>74</v>
      </c>
      <c r="E1288" s="11"/>
      <c r="F1288" s="11"/>
    </row>
    <row r="1289">
      <c r="A1289" s="5" t="str">
        <f t="shared" si="1"/>
        <v>Kuwait-Middle East2000</v>
      </c>
      <c r="B1289" s="5" t="s">
        <v>92</v>
      </c>
      <c r="C1289" s="17" t="s">
        <v>178</v>
      </c>
      <c r="D1289" s="10" t="s">
        <v>62</v>
      </c>
      <c r="E1289" s="15">
        <v>3.94E8</v>
      </c>
      <c r="F1289" s="15">
        <v>2.852E9</v>
      </c>
    </row>
    <row r="1290">
      <c r="A1290" s="5" t="str">
        <f t="shared" si="1"/>
        <v>Kuwait-Middle East2001</v>
      </c>
      <c r="B1290" s="5" t="s">
        <v>92</v>
      </c>
      <c r="C1290" s="17" t="s">
        <v>178</v>
      </c>
      <c r="D1290" s="10" t="s">
        <v>63</v>
      </c>
      <c r="E1290" s="15">
        <v>2.86E8</v>
      </c>
      <c r="F1290" s="15">
        <v>3.207E9</v>
      </c>
    </row>
    <row r="1291">
      <c r="A1291" s="5" t="str">
        <f t="shared" si="1"/>
        <v>Kuwait-Middle East2002</v>
      </c>
      <c r="B1291" s="5" t="s">
        <v>92</v>
      </c>
      <c r="C1291" s="17" t="s">
        <v>178</v>
      </c>
      <c r="D1291" s="10" t="s">
        <v>64</v>
      </c>
      <c r="E1291" s="15">
        <v>3.2E8</v>
      </c>
      <c r="F1291" s="15">
        <v>3.412E9</v>
      </c>
    </row>
    <row r="1292">
      <c r="A1292" s="5" t="str">
        <f t="shared" si="1"/>
        <v>Kuwait-Middle East2003</v>
      </c>
      <c r="B1292" s="5" t="s">
        <v>92</v>
      </c>
      <c r="C1292" s="17" t="s">
        <v>178</v>
      </c>
      <c r="D1292" s="10" t="s">
        <v>65</v>
      </c>
      <c r="E1292" s="15">
        <v>3.28E8</v>
      </c>
      <c r="F1292" s="15">
        <v>3.75E9</v>
      </c>
    </row>
    <row r="1293">
      <c r="A1293" s="5" t="str">
        <f t="shared" si="1"/>
        <v>Kuwait-Middle East2004</v>
      </c>
      <c r="B1293" s="5" t="s">
        <v>92</v>
      </c>
      <c r="C1293" s="17" t="s">
        <v>178</v>
      </c>
      <c r="D1293" s="10" t="s">
        <v>66</v>
      </c>
      <c r="E1293" s="15">
        <v>3.98E8</v>
      </c>
      <c r="F1293" s="15">
        <v>4.147E9</v>
      </c>
    </row>
    <row r="1294">
      <c r="A1294" s="5" t="str">
        <f t="shared" si="1"/>
        <v>Kuwait-Middle East2005</v>
      </c>
      <c r="B1294" s="5" t="s">
        <v>92</v>
      </c>
      <c r="C1294" s="17" t="s">
        <v>178</v>
      </c>
      <c r="D1294" s="10" t="s">
        <v>67</v>
      </c>
      <c r="E1294" s="15">
        <v>4.13E8</v>
      </c>
      <c r="F1294" s="15">
        <v>4.997E9</v>
      </c>
    </row>
    <row r="1295">
      <c r="A1295" s="5" t="str">
        <f t="shared" si="1"/>
        <v>Kuwait-Middle East2006</v>
      </c>
      <c r="B1295" s="5" t="s">
        <v>92</v>
      </c>
      <c r="C1295" s="17" t="s">
        <v>178</v>
      </c>
      <c r="D1295" s="10" t="s">
        <v>68</v>
      </c>
      <c r="E1295" s="15">
        <v>5.08E8</v>
      </c>
      <c r="F1295" s="15">
        <v>6.074E9</v>
      </c>
    </row>
    <row r="1296">
      <c r="A1296" s="5" t="str">
        <f t="shared" si="1"/>
        <v>Kuwait-Middle East2007</v>
      </c>
      <c r="B1296" s="5" t="s">
        <v>92</v>
      </c>
      <c r="C1296" s="17" t="s">
        <v>178</v>
      </c>
      <c r="D1296" s="10" t="s">
        <v>69</v>
      </c>
      <c r="E1296" s="15">
        <v>5.3E8</v>
      </c>
      <c r="F1296" s="15">
        <v>7.267E9</v>
      </c>
    </row>
    <row r="1297">
      <c r="A1297" s="5" t="str">
        <f t="shared" si="1"/>
        <v>Kuwait-Middle East2008</v>
      </c>
      <c r="B1297" s="5" t="s">
        <v>92</v>
      </c>
      <c r="C1297" s="17" t="s">
        <v>178</v>
      </c>
      <c r="D1297" s="10" t="s">
        <v>70</v>
      </c>
      <c r="E1297" s="15">
        <v>6.1E8</v>
      </c>
      <c r="F1297" s="15">
        <v>8.341E9</v>
      </c>
    </row>
    <row r="1298">
      <c r="A1298" s="5" t="str">
        <f t="shared" si="1"/>
        <v>Kuwait-Middle East2009</v>
      </c>
      <c r="B1298" s="5" t="s">
        <v>92</v>
      </c>
      <c r="C1298" s="17" t="s">
        <v>178</v>
      </c>
      <c r="D1298" s="10" t="s">
        <v>71</v>
      </c>
      <c r="E1298" s="15">
        <v>6.6E8</v>
      </c>
      <c r="F1298" s="15">
        <v>6.799E9</v>
      </c>
    </row>
    <row r="1299">
      <c r="A1299" s="5" t="str">
        <f t="shared" si="1"/>
        <v>Kuwait-Middle East2010</v>
      </c>
      <c r="B1299" s="5" t="s">
        <v>92</v>
      </c>
      <c r="C1299" s="17" t="s">
        <v>178</v>
      </c>
      <c r="D1299" s="10" t="s">
        <v>72</v>
      </c>
      <c r="E1299" s="15">
        <v>5.74E8</v>
      </c>
      <c r="F1299" s="15">
        <v>7.106E9</v>
      </c>
    </row>
    <row r="1300">
      <c r="A1300" s="5" t="str">
        <f t="shared" si="1"/>
        <v>Kuwait-Middle East2011</v>
      </c>
      <c r="B1300" s="5" t="s">
        <v>92</v>
      </c>
      <c r="C1300" s="17" t="s">
        <v>178</v>
      </c>
      <c r="D1300" s="10" t="s">
        <v>73</v>
      </c>
      <c r="E1300" s="15">
        <v>6.44E8</v>
      </c>
      <c r="F1300" s="15">
        <v>9.179E9</v>
      </c>
    </row>
    <row r="1301">
      <c r="A1301" s="5" t="str">
        <f t="shared" si="1"/>
        <v>Kuwait-Middle East2012</v>
      </c>
      <c r="B1301" s="5" t="s">
        <v>92</v>
      </c>
      <c r="C1301" s="17" t="s">
        <v>178</v>
      </c>
      <c r="D1301" s="10" t="s">
        <v>74</v>
      </c>
      <c r="E1301" s="15">
        <v>7.8E8</v>
      </c>
      <c r="F1301" s="15">
        <v>9.821E9</v>
      </c>
    </row>
    <row r="1302">
      <c r="A1302" s="5" t="str">
        <f t="shared" si="1"/>
        <v>Kyrgyzstan-Asia2000</v>
      </c>
      <c r="B1302" s="5" t="s">
        <v>60</v>
      </c>
      <c r="C1302" s="17" t="s">
        <v>179</v>
      </c>
      <c r="D1302" s="10" t="s">
        <v>62</v>
      </c>
      <c r="E1302" s="15">
        <v>2.0E7</v>
      </c>
      <c r="F1302" s="15">
        <v>2.8E7</v>
      </c>
    </row>
    <row r="1303">
      <c r="A1303" s="5" t="str">
        <f t="shared" si="1"/>
        <v>Kyrgyzstan-Asia2001</v>
      </c>
      <c r="B1303" s="5" t="s">
        <v>60</v>
      </c>
      <c r="C1303" s="17" t="s">
        <v>179</v>
      </c>
      <c r="D1303" s="10" t="s">
        <v>63</v>
      </c>
      <c r="E1303" s="15">
        <v>3.2E7</v>
      </c>
      <c r="F1303" s="15">
        <v>2.1E7</v>
      </c>
    </row>
    <row r="1304">
      <c r="A1304" s="5" t="str">
        <f t="shared" si="1"/>
        <v>Kyrgyzstan-Asia2002</v>
      </c>
      <c r="B1304" s="5" t="s">
        <v>60</v>
      </c>
      <c r="C1304" s="17" t="s">
        <v>179</v>
      </c>
      <c r="D1304" s="10" t="s">
        <v>64</v>
      </c>
      <c r="E1304" s="15">
        <v>4.8E7</v>
      </c>
      <c r="F1304" s="15">
        <v>2.7E7</v>
      </c>
    </row>
    <row r="1305">
      <c r="A1305" s="5" t="str">
        <f t="shared" si="1"/>
        <v>Kyrgyzstan-Asia2003</v>
      </c>
      <c r="B1305" s="5" t="s">
        <v>60</v>
      </c>
      <c r="C1305" s="17" t="s">
        <v>179</v>
      </c>
      <c r="D1305" s="10" t="s">
        <v>65</v>
      </c>
      <c r="E1305" s="15">
        <v>6.2E7</v>
      </c>
      <c r="F1305" s="15">
        <v>3.5E7</v>
      </c>
    </row>
    <row r="1306">
      <c r="A1306" s="5" t="str">
        <f t="shared" si="1"/>
        <v>Kyrgyzstan-Asia2004</v>
      </c>
      <c r="B1306" s="5" t="s">
        <v>60</v>
      </c>
      <c r="C1306" s="17" t="s">
        <v>179</v>
      </c>
      <c r="D1306" s="10" t="s">
        <v>66</v>
      </c>
      <c r="E1306" s="15">
        <v>9.2E7</v>
      </c>
      <c r="F1306" s="15">
        <v>7.3E7</v>
      </c>
    </row>
    <row r="1307">
      <c r="A1307" s="5" t="str">
        <f t="shared" si="1"/>
        <v>Kyrgyzstan-Asia2005</v>
      </c>
      <c r="B1307" s="5" t="s">
        <v>60</v>
      </c>
      <c r="C1307" s="17" t="s">
        <v>179</v>
      </c>
      <c r="D1307" s="10" t="s">
        <v>67</v>
      </c>
      <c r="E1307" s="15">
        <v>9.4E7</v>
      </c>
      <c r="F1307" s="15">
        <v>9.4E7</v>
      </c>
    </row>
    <row r="1308">
      <c r="A1308" s="5" t="str">
        <f t="shared" si="1"/>
        <v>Kyrgyzstan-Asia2006</v>
      </c>
      <c r="B1308" s="5" t="s">
        <v>60</v>
      </c>
      <c r="C1308" s="17" t="s">
        <v>179</v>
      </c>
      <c r="D1308" s="10" t="s">
        <v>68</v>
      </c>
      <c r="E1308" s="15">
        <v>1.89E8</v>
      </c>
      <c r="F1308" s="15">
        <v>1.42E8</v>
      </c>
    </row>
    <row r="1309">
      <c r="A1309" s="5" t="str">
        <f t="shared" si="1"/>
        <v>Kyrgyzstan-Asia2007</v>
      </c>
      <c r="B1309" s="5" t="s">
        <v>60</v>
      </c>
      <c r="C1309" s="17" t="s">
        <v>179</v>
      </c>
      <c r="D1309" s="10" t="s">
        <v>69</v>
      </c>
      <c r="E1309" s="15">
        <v>3.92E8</v>
      </c>
      <c r="F1309" s="15">
        <v>2.15E8</v>
      </c>
    </row>
    <row r="1310">
      <c r="A1310" s="5" t="str">
        <f t="shared" si="1"/>
        <v>Kyrgyzstan-Asia2008</v>
      </c>
      <c r="B1310" s="5" t="s">
        <v>60</v>
      </c>
      <c r="C1310" s="17" t="s">
        <v>179</v>
      </c>
      <c r="D1310" s="10" t="s">
        <v>70</v>
      </c>
      <c r="E1310" s="15">
        <v>5.69E8</v>
      </c>
      <c r="F1310" s="15">
        <v>4.51E8</v>
      </c>
    </row>
    <row r="1311">
      <c r="A1311" s="5" t="str">
        <f t="shared" si="1"/>
        <v>Kyrgyzstan-Asia2009</v>
      </c>
      <c r="B1311" s="5" t="s">
        <v>60</v>
      </c>
      <c r="C1311" s="17" t="s">
        <v>179</v>
      </c>
      <c r="D1311" s="10" t="s">
        <v>71</v>
      </c>
      <c r="E1311" s="15">
        <v>5.06E8</v>
      </c>
      <c r="F1311" s="15">
        <v>3.93E8</v>
      </c>
    </row>
    <row r="1312">
      <c r="A1312" s="5" t="str">
        <f t="shared" si="1"/>
        <v>Kyrgyzstan-Asia2010</v>
      </c>
      <c r="B1312" s="5" t="s">
        <v>60</v>
      </c>
      <c r="C1312" s="17" t="s">
        <v>179</v>
      </c>
      <c r="D1312" s="10" t="s">
        <v>72</v>
      </c>
      <c r="E1312" s="15">
        <v>3.36E8</v>
      </c>
      <c r="F1312" s="15">
        <v>3.98E8</v>
      </c>
    </row>
    <row r="1313">
      <c r="A1313" s="5" t="str">
        <f t="shared" si="1"/>
        <v>Kyrgyzstan-Asia2011</v>
      </c>
      <c r="B1313" s="5" t="s">
        <v>60</v>
      </c>
      <c r="C1313" s="17" t="s">
        <v>179</v>
      </c>
      <c r="D1313" s="10" t="s">
        <v>73</v>
      </c>
      <c r="E1313" s="15">
        <v>6.89E8</v>
      </c>
      <c r="F1313" s="15">
        <v>5.66E8</v>
      </c>
    </row>
    <row r="1314">
      <c r="A1314" s="5" t="str">
        <f t="shared" si="1"/>
        <v>Kyrgyzstan-Asia2012</v>
      </c>
      <c r="B1314" s="5" t="s">
        <v>60</v>
      </c>
      <c r="C1314" s="17" t="s">
        <v>179</v>
      </c>
      <c r="D1314" s="10" t="s">
        <v>74</v>
      </c>
      <c r="E1314" s="15">
        <v>7.5E8</v>
      </c>
      <c r="F1314" s="15">
        <v>7.38E8</v>
      </c>
    </row>
    <row r="1315">
      <c r="A1315" s="5" t="str">
        <f t="shared" si="1"/>
        <v>Laos-Asia2000</v>
      </c>
      <c r="B1315" s="5" t="s">
        <v>60</v>
      </c>
      <c r="C1315" s="17" t="s">
        <v>180</v>
      </c>
      <c r="D1315" s="10" t="s">
        <v>62</v>
      </c>
      <c r="E1315" s="15">
        <v>1.14E8</v>
      </c>
      <c r="F1315" s="15">
        <v>8000000.0</v>
      </c>
    </row>
    <row r="1316">
      <c r="A1316" s="5" t="str">
        <f t="shared" si="1"/>
        <v>Laos-Asia2001</v>
      </c>
      <c r="B1316" s="5" t="s">
        <v>60</v>
      </c>
      <c r="C1316" s="17" t="s">
        <v>180</v>
      </c>
      <c r="D1316" s="10" t="s">
        <v>63</v>
      </c>
      <c r="E1316" s="15">
        <v>1.08E8</v>
      </c>
      <c r="F1316" s="15">
        <v>4000000.0</v>
      </c>
    </row>
    <row r="1317">
      <c r="A1317" s="5" t="str">
        <f t="shared" si="1"/>
        <v>Laos-Asia2002</v>
      </c>
      <c r="B1317" s="5" t="s">
        <v>60</v>
      </c>
      <c r="C1317" s="17" t="s">
        <v>180</v>
      </c>
      <c r="D1317" s="10" t="s">
        <v>64</v>
      </c>
      <c r="E1317" s="15">
        <v>1.1E8</v>
      </c>
      <c r="F1317" s="15">
        <v>4000000.0</v>
      </c>
    </row>
    <row r="1318">
      <c r="A1318" s="5" t="str">
        <f t="shared" si="1"/>
        <v>Laos-Asia2003</v>
      </c>
      <c r="B1318" s="5" t="s">
        <v>60</v>
      </c>
      <c r="C1318" s="17" t="s">
        <v>180</v>
      </c>
      <c r="D1318" s="10" t="s">
        <v>65</v>
      </c>
      <c r="E1318" s="15">
        <v>7.7E7</v>
      </c>
      <c r="F1318" s="15">
        <v>5000000.0</v>
      </c>
    </row>
    <row r="1319">
      <c r="A1319" s="5" t="str">
        <f t="shared" si="1"/>
        <v>Laos-Asia2004</v>
      </c>
      <c r="B1319" s="5" t="s">
        <v>60</v>
      </c>
      <c r="C1319" s="17" t="s">
        <v>180</v>
      </c>
      <c r="D1319" s="10" t="s">
        <v>66</v>
      </c>
      <c r="E1319" s="15">
        <v>1.22E8</v>
      </c>
      <c r="F1319" s="15">
        <v>8000000.0</v>
      </c>
    </row>
    <row r="1320">
      <c r="A1320" s="5" t="str">
        <f t="shared" si="1"/>
        <v>Laos-Asia2005</v>
      </c>
      <c r="B1320" s="5" t="s">
        <v>60</v>
      </c>
      <c r="C1320" s="17" t="s">
        <v>180</v>
      </c>
      <c r="D1320" s="10" t="s">
        <v>67</v>
      </c>
      <c r="E1320" s="15">
        <v>1.43E8</v>
      </c>
      <c r="F1320" s="15">
        <v>1.0E7</v>
      </c>
    </row>
    <row r="1321">
      <c r="A1321" s="5" t="str">
        <f t="shared" si="1"/>
        <v>Laos-Asia2006</v>
      </c>
      <c r="B1321" s="5" t="s">
        <v>60</v>
      </c>
      <c r="C1321" s="17" t="s">
        <v>180</v>
      </c>
      <c r="D1321" s="10" t="s">
        <v>68</v>
      </c>
      <c r="E1321" s="15">
        <v>1.6E8</v>
      </c>
      <c r="F1321" s="15">
        <v>1.5E7</v>
      </c>
    </row>
    <row r="1322">
      <c r="A1322" s="5" t="str">
        <f t="shared" si="1"/>
        <v>Laos-Asia2007</v>
      </c>
      <c r="B1322" s="5" t="s">
        <v>60</v>
      </c>
      <c r="C1322" s="17" t="s">
        <v>180</v>
      </c>
      <c r="D1322" s="10" t="s">
        <v>69</v>
      </c>
      <c r="E1322" s="15">
        <v>1.9E8</v>
      </c>
      <c r="F1322" s="15">
        <v>1.4E7</v>
      </c>
    </row>
    <row r="1323">
      <c r="A1323" s="5" t="str">
        <f t="shared" si="1"/>
        <v>Laos-Asia2008</v>
      </c>
      <c r="B1323" s="5" t="s">
        <v>60</v>
      </c>
      <c r="C1323" s="17" t="s">
        <v>180</v>
      </c>
      <c r="D1323" s="10" t="s">
        <v>70</v>
      </c>
      <c r="E1323" s="15">
        <v>2.8E8</v>
      </c>
      <c r="F1323" s="15">
        <v>5.1E7</v>
      </c>
    </row>
    <row r="1324">
      <c r="A1324" s="5" t="str">
        <f t="shared" si="1"/>
        <v>Laos-Asia2009</v>
      </c>
      <c r="B1324" s="5" t="s">
        <v>60</v>
      </c>
      <c r="C1324" s="17" t="s">
        <v>180</v>
      </c>
      <c r="D1324" s="10" t="s">
        <v>71</v>
      </c>
      <c r="E1324" s="15">
        <v>2.71E8</v>
      </c>
      <c r="F1324" s="15">
        <v>9.1E7</v>
      </c>
    </row>
    <row r="1325">
      <c r="A1325" s="5" t="str">
        <f t="shared" si="1"/>
        <v>Laos-Asia2010</v>
      </c>
      <c r="B1325" s="5" t="s">
        <v>60</v>
      </c>
      <c r="C1325" s="17" t="s">
        <v>180</v>
      </c>
      <c r="D1325" s="10" t="s">
        <v>72</v>
      </c>
      <c r="E1325" s="15">
        <v>3.85E8</v>
      </c>
      <c r="F1325" s="15">
        <v>2.15E8</v>
      </c>
    </row>
    <row r="1326">
      <c r="A1326" s="5" t="str">
        <f t="shared" si="1"/>
        <v>Laos-Asia2011</v>
      </c>
      <c r="B1326" s="5" t="s">
        <v>60</v>
      </c>
      <c r="C1326" s="17" t="s">
        <v>180</v>
      </c>
      <c r="D1326" s="10" t="s">
        <v>73</v>
      </c>
      <c r="E1326" s="15">
        <v>4.13E8</v>
      </c>
      <c r="F1326" s="15">
        <v>2.48E8</v>
      </c>
    </row>
    <row r="1327">
      <c r="A1327" s="5" t="str">
        <f t="shared" si="1"/>
        <v>Laos-Asia2012</v>
      </c>
      <c r="B1327" s="5" t="s">
        <v>60</v>
      </c>
      <c r="C1327" s="17" t="s">
        <v>180</v>
      </c>
      <c r="D1327" s="10" t="s">
        <v>74</v>
      </c>
      <c r="E1327" s="15">
        <v>4.61E8</v>
      </c>
      <c r="F1327" s="15">
        <v>2.41E8</v>
      </c>
    </row>
    <row r="1328">
      <c r="A1328" s="5" t="str">
        <f t="shared" si="1"/>
        <v>Latvia-Europe2000</v>
      </c>
      <c r="B1328" s="5" t="s">
        <v>75</v>
      </c>
      <c r="C1328" s="17" t="s">
        <v>181</v>
      </c>
      <c r="D1328" s="10" t="s">
        <v>62</v>
      </c>
      <c r="E1328" s="15">
        <v>1.72E8</v>
      </c>
      <c r="F1328" s="15">
        <v>2.81E8</v>
      </c>
    </row>
    <row r="1329">
      <c r="A1329" s="5" t="str">
        <f t="shared" si="1"/>
        <v>Latvia-Europe2001</v>
      </c>
      <c r="B1329" s="5" t="s">
        <v>75</v>
      </c>
      <c r="C1329" s="17" t="s">
        <v>181</v>
      </c>
      <c r="D1329" s="10" t="s">
        <v>63</v>
      </c>
      <c r="E1329" s="15">
        <v>1.53E8</v>
      </c>
      <c r="F1329" s="15">
        <v>2.55E8</v>
      </c>
    </row>
    <row r="1330">
      <c r="A1330" s="5" t="str">
        <f t="shared" si="1"/>
        <v>Latvia-Europe2002</v>
      </c>
      <c r="B1330" s="5" t="s">
        <v>75</v>
      </c>
      <c r="C1330" s="17" t="s">
        <v>181</v>
      </c>
      <c r="D1330" s="10" t="s">
        <v>64</v>
      </c>
      <c r="E1330" s="15">
        <v>2.01E8</v>
      </c>
      <c r="F1330" s="15">
        <v>2.67E8</v>
      </c>
    </row>
    <row r="1331">
      <c r="A1331" s="5" t="str">
        <f t="shared" si="1"/>
        <v>Latvia-Europe2003</v>
      </c>
      <c r="B1331" s="5" t="s">
        <v>75</v>
      </c>
      <c r="C1331" s="17" t="s">
        <v>181</v>
      </c>
      <c r="D1331" s="10" t="s">
        <v>65</v>
      </c>
      <c r="E1331" s="15">
        <v>2.71E8</v>
      </c>
      <c r="F1331" s="15">
        <v>3.65E8</v>
      </c>
    </row>
    <row r="1332">
      <c r="A1332" s="5" t="str">
        <f t="shared" si="1"/>
        <v>Latvia-Europe2004</v>
      </c>
      <c r="B1332" s="5" t="s">
        <v>75</v>
      </c>
      <c r="C1332" s="17" t="s">
        <v>181</v>
      </c>
      <c r="D1332" s="10" t="s">
        <v>66</v>
      </c>
      <c r="E1332" s="15">
        <v>3.43E8</v>
      </c>
      <c r="F1332" s="15">
        <v>4.28E8</v>
      </c>
    </row>
    <row r="1333">
      <c r="A1333" s="5" t="str">
        <f t="shared" si="1"/>
        <v>Latvia-Europe2005</v>
      </c>
      <c r="B1333" s="5" t="s">
        <v>75</v>
      </c>
      <c r="C1333" s="17" t="s">
        <v>181</v>
      </c>
      <c r="D1333" s="10" t="s">
        <v>67</v>
      </c>
      <c r="E1333" s="15">
        <v>4.46E8</v>
      </c>
      <c r="F1333" s="15">
        <v>6.55E8</v>
      </c>
    </row>
    <row r="1334">
      <c r="A1334" s="5" t="str">
        <f t="shared" si="1"/>
        <v>Latvia-Europe2006</v>
      </c>
      <c r="B1334" s="5" t="s">
        <v>75</v>
      </c>
      <c r="C1334" s="17" t="s">
        <v>181</v>
      </c>
      <c r="D1334" s="10" t="s">
        <v>68</v>
      </c>
      <c r="E1334" s="15">
        <v>6.22E8</v>
      </c>
      <c r="F1334" s="15">
        <v>7.88E8</v>
      </c>
    </row>
    <row r="1335">
      <c r="A1335" s="5" t="str">
        <f t="shared" si="1"/>
        <v>Latvia-Europe2007</v>
      </c>
      <c r="B1335" s="5" t="s">
        <v>75</v>
      </c>
      <c r="C1335" s="17" t="s">
        <v>181</v>
      </c>
      <c r="D1335" s="10" t="s">
        <v>69</v>
      </c>
      <c r="E1335" s="15">
        <v>8.81E8</v>
      </c>
      <c r="F1335" s="15">
        <v>1.021E9</v>
      </c>
    </row>
    <row r="1336">
      <c r="A1336" s="5" t="str">
        <f t="shared" si="1"/>
        <v>Latvia-Europe2008</v>
      </c>
      <c r="B1336" s="5" t="s">
        <v>75</v>
      </c>
      <c r="C1336" s="17" t="s">
        <v>181</v>
      </c>
      <c r="D1336" s="10" t="s">
        <v>70</v>
      </c>
      <c r="E1336" s="15">
        <v>1.134E9</v>
      </c>
      <c r="F1336" s="15">
        <v>1.25E9</v>
      </c>
    </row>
    <row r="1337">
      <c r="A1337" s="5" t="str">
        <f t="shared" si="1"/>
        <v>Latvia-Europe2009</v>
      </c>
      <c r="B1337" s="5" t="s">
        <v>75</v>
      </c>
      <c r="C1337" s="17" t="s">
        <v>181</v>
      </c>
      <c r="D1337" s="10" t="s">
        <v>71</v>
      </c>
      <c r="E1337" s="15">
        <v>1.013E9</v>
      </c>
      <c r="F1337" s="15">
        <v>9.06E8</v>
      </c>
    </row>
    <row r="1338">
      <c r="A1338" s="5" t="str">
        <f t="shared" si="1"/>
        <v>Latvia-Europe2010</v>
      </c>
      <c r="B1338" s="5" t="s">
        <v>75</v>
      </c>
      <c r="C1338" s="17" t="s">
        <v>181</v>
      </c>
      <c r="D1338" s="10" t="s">
        <v>72</v>
      </c>
      <c r="E1338" s="15">
        <v>9.63E8</v>
      </c>
      <c r="F1338" s="15">
        <v>7.71E8</v>
      </c>
    </row>
    <row r="1339">
      <c r="A1339" s="5" t="str">
        <f t="shared" si="1"/>
        <v>Latvia-Europe2011</v>
      </c>
      <c r="B1339" s="5" t="s">
        <v>75</v>
      </c>
      <c r="C1339" s="17" t="s">
        <v>181</v>
      </c>
      <c r="D1339" s="10" t="s">
        <v>73</v>
      </c>
      <c r="E1339" s="15">
        <v>1.102E9</v>
      </c>
      <c r="F1339" s="15">
        <v>9.2E8</v>
      </c>
    </row>
    <row r="1340">
      <c r="A1340" s="5" t="str">
        <f t="shared" si="1"/>
        <v>Latvia-Europe2012</v>
      </c>
      <c r="B1340" s="5" t="s">
        <v>75</v>
      </c>
      <c r="C1340" s="17" t="s">
        <v>181</v>
      </c>
      <c r="D1340" s="10" t="s">
        <v>74</v>
      </c>
      <c r="E1340" s="15">
        <v>1.068E9</v>
      </c>
      <c r="F1340" s="15">
        <v>8.63E8</v>
      </c>
    </row>
    <row r="1341">
      <c r="A1341" s="5" t="str">
        <f t="shared" si="1"/>
        <v>Lebanon-Middle East2000</v>
      </c>
      <c r="B1341" s="5" t="s">
        <v>92</v>
      </c>
      <c r="C1341" s="17" t="s">
        <v>182</v>
      </c>
      <c r="D1341" s="10" t="s">
        <v>62</v>
      </c>
      <c r="E1341" s="15">
        <v>7.42E8</v>
      </c>
      <c r="F1341" s="11"/>
    </row>
    <row r="1342">
      <c r="A1342" s="5" t="str">
        <f t="shared" si="1"/>
        <v>Lebanon-Middle East2001</v>
      </c>
      <c r="B1342" s="5" t="s">
        <v>92</v>
      </c>
      <c r="C1342" s="17" t="s">
        <v>182</v>
      </c>
      <c r="D1342" s="10" t="s">
        <v>63</v>
      </c>
      <c r="E1342" s="15">
        <v>8.37E8</v>
      </c>
      <c r="F1342" s="11"/>
    </row>
    <row r="1343">
      <c r="A1343" s="5" t="str">
        <f t="shared" si="1"/>
        <v>Lebanon-Middle East2002</v>
      </c>
      <c r="B1343" s="5" t="s">
        <v>92</v>
      </c>
      <c r="C1343" s="17" t="s">
        <v>182</v>
      </c>
      <c r="D1343" s="10" t="s">
        <v>64</v>
      </c>
      <c r="E1343" s="15">
        <v>4.284E9</v>
      </c>
      <c r="F1343" s="15">
        <v>2.683E9</v>
      </c>
    </row>
    <row r="1344">
      <c r="A1344" s="5" t="str">
        <f t="shared" si="1"/>
        <v>Lebanon-Middle East2003</v>
      </c>
      <c r="B1344" s="5" t="s">
        <v>92</v>
      </c>
      <c r="C1344" s="17" t="s">
        <v>182</v>
      </c>
      <c r="D1344" s="10" t="s">
        <v>65</v>
      </c>
      <c r="E1344" s="15">
        <v>6.782E9</v>
      </c>
      <c r="F1344" s="15">
        <v>3.319E9</v>
      </c>
    </row>
    <row r="1345">
      <c r="A1345" s="5" t="str">
        <f t="shared" si="1"/>
        <v>Lebanon-Middle East2004</v>
      </c>
      <c r="B1345" s="5" t="s">
        <v>92</v>
      </c>
      <c r="C1345" s="17" t="s">
        <v>182</v>
      </c>
      <c r="D1345" s="10" t="s">
        <v>66</v>
      </c>
      <c r="E1345" s="15">
        <v>5.931E9</v>
      </c>
      <c r="F1345" s="15">
        <v>3.719E9</v>
      </c>
    </row>
    <row r="1346">
      <c r="A1346" s="5" t="str">
        <f t="shared" si="1"/>
        <v>Lebanon-Middle East2005</v>
      </c>
      <c r="B1346" s="5" t="s">
        <v>92</v>
      </c>
      <c r="C1346" s="17" t="s">
        <v>182</v>
      </c>
      <c r="D1346" s="10" t="s">
        <v>67</v>
      </c>
      <c r="E1346" s="15">
        <v>5.969E9</v>
      </c>
      <c r="F1346" s="15">
        <v>3.565E9</v>
      </c>
    </row>
    <row r="1347">
      <c r="A1347" s="5" t="str">
        <f t="shared" si="1"/>
        <v>Lebanon-Middle East2006</v>
      </c>
      <c r="B1347" s="5" t="s">
        <v>92</v>
      </c>
      <c r="C1347" s="17" t="s">
        <v>182</v>
      </c>
      <c r="D1347" s="10" t="s">
        <v>68</v>
      </c>
      <c r="E1347" s="15">
        <v>5.457E9</v>
      </c>
      <c r="F1347" s="15">
        <v>3.783E9</v>
      </c>
    </row>
    <row r="1348">
      <c r="A1348" s="5" t="str">
        <f t="shared" si="1"/>
        <v>Lebanon-Middle East2007</v>
      </c>
      <c r="B1348" s="5" t="s">
        <v>92</v>
      </c>
      <c r="C1348" s="17" t="s">
        <v>182</v>
      </c>
      <c r="D1348" s="10" t="s">
        <v>69</v>
      </c>
      <c r="E1348" s="15">
        <v>5.796E9</v>
      </c>
      <c r="F1348" s="15">
        <v>3.914E9</v>
      </c>
    </row>
    <row r="1349">
      <c r="A1349" s="5" t="str">
        <f t="shared" si="1"/>
        <v>Lebanon-Middle East2008</v>
      </c>
      <c r="B1349" s="5" t="s">
        <v>92</v>
      </c>
      <c r="C1349" s="17" t="s">
        <v>182</v>
      </c>
      <c r="D1349" s="10" t="s">
        <v>70</v>
      </c>
      <c r="E1349" s="15">
        <v>6.317E9</v>
      </c>
      <c r="F1349" s="15">
        <v>4.297E9</v>
      </c>
    </row>
    <row r="1350">
      <c r="A1350" s="5" t="str">
        <f t="shared" si="1"/>
        <v>Lebanon-Middle East2009</v>
      </c>
      <c r="B1350" s="5" t="s">
        <v>92</v>
      </c>
      <c r="C1350" s="17" t="s">
        <v>182</v>
      </c>
      <c r="D1350" s="10" t="s">
        <v>71</v>
      </c>
      <c r="E1350" s="15">
        <v>7.157E9</v>
      </c>
      <c r="F1350" s="15">
        <v>4.928E9</v>
      </c>
    </row>
    <row r="1351">
      <c r="A1351" s="5" t="str">
        <f t="shared" si="1"/>
        <v>Lebanon-Middle East2010</v>
      </c>
      <c r="B1351" s="5" t="s">
        <v>92</v>
      </c>
      <c r="C1351" s="17" t="s">
        <v>182</v>
      </c>
      <c r="D1351" s="10" t="s">
        <v>72</v>
      </c>
      <c r="E1351" s="15">
        <v>8.026E9</v>
      </c>
      <c r="F1351" s="15">
        <v>4.868E9</v>
      </c>
    </row>
    <row r="1352">
      <c r="A1352" s="5" t="str">
        <f t="shared" si="1"/>
        <v>Lebanon-Middle East2011</v>
      </c>
      <c r="B1352" s="5" t="s">
        <v>92</v>
      </c>
      <c r="C1352" s="17" t="s">
        <v>182</v>
      </c>
      <c r="D1352" s="10" t="s">
        <v>73</v>
      </c>
      <c r="E1352" s="15">
        <v>6.797E9</v>
      </c>
      <c r="F1352" s="15">
        <v>4.44E9</v>
      </c>
    </row>
    <row r="1353">
      <c r="A1353" s="5" t="str">
        <f t="shared" si="1"/>
        <v>Lebanon-Middle East2012</v>
      </c>
      <c r="B1353" s="5" t="s">
        <v>92</v>
      </c>
      <c r="C1353" s="17" t="s">
        <v>182</v>
      </c>
      <c r="D1353" s="10" t="s">
        <v>74</v>
      </c>
      <c r="E1353" s="15">
        <v>6.298E9</v>
      </c>
      <c r="F1353" s="15">
        <v>4.125E9</v>
      </c>
    </row>
    <row r="1354">
      <c r="A1354" s="5" t="str">
        <f t="shared" si="1"/>
        <v>Lesotho-Africa2000</v>
      </c>
      <c r="B1354" s="5" t="s">
        <v>77</v>
      </c>
      <c r="C1354" s="17" t="s">
        <v>183</v>
      </c>
      <c r="D1354" s="10" t="s">
        <v>62</v>
      </c>
      <c r="E1354" s="15">
        <v>1.8E7</v>
      </c>
      <c r="F1354" s="15">
        <v>1.95E8</v>
      </c>
    </row>
    <row r="1355">
      <c r="A1355" s="5" t="str">
        <f t="shared" si="1"/>
        <v>Lesotho-Africa2001</v>
      </c>
      <c r="B1355" s="5" t="s">
        <v>77</v>
      </c>
      <c r="C1355" s="17" t="s">
        <v>183</v>
      </c>
      <c r="D1355" s="10" t="s">
        <v>63</v>
      </c>
      <c r="E1355" s="15">
        <v>1.6E7</v>
      </c>
      <c r="F1355" s="15">
        <v>1.66E8</v>
      </c>
    </row>
    <row r="1356">
      <c r="A1356" s="5" t="str">
        <f t="shared" si="1"/>
        <v>Lesotho-Africa2002</v>
      </c>
      <c r="B1356" s="5" t="s">
        <v>77</v>
      </c>
      <c r="C1356" s="17" t="s">
        <v>183</v>
      </c>
      <c r="D1356" s="10" t="s">
        <v>64</v>
      </c>
      <c r="E1356" s="15">
        <v>1.4E7</v>
      </c>
      <c r="F1356" s="15">
        <v>1.64E8</v>
      </c>
    </row>
    <row r="1357">
      <c r="A1357" s="5" t="str">
        <f t="shared" si="1"/>
        <v>Lesotho-Africa2003</v>
      </c>
      <c r="B1357" s="5" t="s">
        <v>77</v>
      </c>
      <c r="C1357" s="17" t="s">
        <v>183</v>
      </c>
      <c r="D1357" s="10" t="s">
        <v>65</v>
      </c>
      <c r="E1357" s="15">
        <v>2.1E7</v>
      </c>
      <c r="F1357" s="15">
        <v>2.42E8</v>
      </c>
    </row>
    <row r="1358">
      <c r="A1358" s="5" t="str">
        <f t="shared" si="1"/>
        <v>Lesotho-Africa2004</v>
      </c>
      <c r="B1358" s="5" t="s">
        <v>77</v>
      </c>
      <c r="C1358" s="17" t="s">
        <v>183</v>
      </c>
      <c r="D1358" s="10" t="s">
        <v>66</v>
      </c>
      <c r="E1358" s="15">
        <v>2.6E7</v>
      </c>
      <c r="F1358" s="15">
        <v>2.78E8</v>
      </c>
    </row>
    <row r="1359">
      <c r="A1359" s="5" t="str">
        <f t="shared" si="1"/>
        <v>Lesotho-Africa2005</v>
      </c>
      <c r="B1359" s="5" t="s">
        <v>77</v>
      </c>
      <c r="C1359" s="17" t="s">
        <v>183</v>
      </c>
      <c r="D1359" s="10" t="s">
        <v>67</v>
      </c>
      <c r="E1359" s="15">
        <v>2.7E7</v>
      </c>
      <c r="F1359" s="15">
        <v>2.71E8</v>
      </c>
    </row>
    <row r="1360">
      <c r="A1360" s="5" t="str">
        <f t="shared" si="1"/>
        <v>Lesotho-Africa2006</v>
      </c>
      <c r="B1360" s="5" t="s">
        <v>77</v>
      </c>
      <c r="C1360" s="17" t="s">
        <v>183</v>
      </c>
      <c r="D1360" s="10" t="s">
        <v>68</v>
      </c>
      <c r="E1360" s="15">
        <v>2.9E7</v>
      </c>
      <c r="F1360" s="15">
        <v>2.63E8</v>
      </c>
    </row>
    <row r="1361">
      <c r="A1361" s="5" t="str">
        <f t="shared" si="1"/>
        <v>Lesotho-Africa2007</v>
      </c>
      <c r="B1361" s="5" t="s">
        <v>77</v>
      </c>
      <c r="C1361" s="17" t="s">
        <v>183</v>
      </c>
      <c r="D1361" s="10" t="s">
        <v>69</v>
      </c>
      <c r="E1361" s="15">
        <v>3.1E7</v>
      </c>
      <c r="F1361" s="15">
        <v>2.76E8</v>
      </c>
    </row>
    <row r="1362">
      <c r="A1362" s="5" t="str">
        <f t="shared" si="1"/>
        <v>Lesotho-Africa2008</v>
      </c>
      <c r="B1362" s="5" t="s">
        <v>77</v>
      </c>
      <c r="C1362" s="17" t="s">
        <v>183</v>
      </c>
      <c r="D1362" s="10" t="s">
        <v>70</v>
      </c>
      <c r="E1362" s="15">
        <v>3.0E7</v>
      </c>
      <c r="F1362" s="15">
        <v>2.48E8</v>
      </c>
    </row>
    <row r="1363">
      <c r="A1363" s="5" t="str">
        <f t="shared" si="1"/>
        <v>Lesotho-Africa2009</v>
      </c>
      <c r="B1363" s="5" t="s">
        <v>77</v>
      </c>
      <c r="C1363" s="17" t="s">
        <v>183</v>
      </c>
      <c r="D1363" s="10" t="s">
        <v>71</v>
      </c>
      <c r="E1363" s="15">
        <v>3.0E7</v>
      </c>
      <c r="F1363" s="15">
        <v>2.47E8</v>
      </c>
    </row>
    <row r="1364">
      <c r="A1364" s="5" t="str">
        <f t="shared" si="1"/>
        <v>Lesotho-Africa2010</v>
      </c>
      <c r="B1364" s="5" t="s">
        <v>77</v>
      </c>
      <c r="C1364" s="17" t="s">
        <v>183</v>
      </c>
      <c r="D1364" s="10" t="s">
        <v>72</v>
      </c>
      <c r="E1364" s="15">
        <v>2.5E7</v>
      </c>
      <c r="F1364" s="15">
        <v>2.78E8</v>
      </c>
    </row>
    <row r="1365">
      <c r="A1365" s="5" t="str">
        <f t="shared" si="1"/>
        <v>Lesotho-Africa2011</v>
      </c>
      <c r="B1365" s="5" t="s">
        <v>77</v>
      </c>
      <c r="C1365" s="17" t="s">
        <v>183</v>
      </c>
      <c r="D1365" s="10" t="s">
        <v>73</v>
      </c>
      <c r="E1365" s="15">
        <v>2.9E7</v>
      </c>
      <c r="F1365" s="15">
        <v>3.0E8</v>
      </c>
    </row>
    <row r="1366">
      <c r="A1366" s="5" t="str">
        <f t="shared" si="1"/>
        <v>Lesotho-Africa2012</v>
      </c>
      <c r="B1366" s="5" t="s">
        <v>77</v>
      </c>
      <c r="C1366" s="17" t="s">
        <v>183</v>
      </c>
      <c r="D1366" s="10" t="s">
        <v>74</v>
      </c>
      <c r="E1366" s="15">
        <v>4.6E7</v>
      </c>
      <c r="F1366" s="15">
        <v>2.56E8</v>
      </c>
    </row>
    <row r="1367">
      <c r="A1367" s="5" t="str">
        <f t="shared" si="1"/>
        <v>Liberia-Africa2000</v>
      </c>
      <c r="B1367" s="5" t="s">
        <v>77</v>
      </c>
      <c r="C1367" s="17" t="s">
        <v>184</v>
      </c>
      <c r="D1367" s="10" t="s">
        <v>62</v>
      </c>
      <c r="E1367" s="11"/>
      <c r="F1367" s="11"/>
    </row>
    <row r="1368">
      <c r="A1368" s="5" t="str">
        <f t="shared" si="1"/>
        <v>Liberia-Africa2001</v>
      </c>
      <c r="B1368" s="5" t="s">
        <v>77</v>
      </c>
      <c r="C1368" s="17" t="s">
        <v>184</v>
      </c>
      <c r="D1368" s="10" t="s">
        <v>63</v>
      </c>
      <c r="E1368" s="11"/>
      <c r="F1368" s="11"/>
    </row>
    <row r="1369">
      <c r="A1369" s="5" t="str">
        <f t="shared" si="1"/>
        <v>Liberia-Africa2002</v>
      </c>
      <c r="B1369" s="5" t="s">
        <v>77</v>
      </c>
      <c r="C1369" s="17" t="s">
        <v>184</v>
      </c>
      <c r="D1369" s="10" t="s">
        <v>64</v>
      </c>
      <c r="E1369" s="11"/>
      <c r="F1369" s="11"/>
    </row>
    <row r="1370">
      <c r="A1370" s="5" t="str">
        <f t="shared" si="1"/>
        <v>Liberia-Africa2003</v>
      </c>
      <c r="B1370" s="5" t="s">
        <v>77</v>
      </c>
      <c r="C1370" s="17" t="s">
        <v>184</v>
      </c>
      <c r="D1370" s="10" t="s">
        <v>65</v>
      </c>
      <c r="E1370" s="11"/>
      <c r="F1370" s="11"/>
    </row>
    <row r="1371">
      <c r="A1371" s="5" t="str">
        <f t="shared" si="1"/>
        <v>Liberia-Africa2004</v>
      </c>
      <c r="B1371" s="5" t="s">
        <v>77</v>
      </c>
      <c r="C1371" s="17" t="s">
        <v>184</v>
      </c>
      <c r="D1371" s="10" t="s">
        <v>66</v>
      </c>
      <c r="E1371" s="15">
        <v>5.9E7</v>
      </c>
      <c r="F1371" s="15">
        <v>2.9E7</v>
      </c>
    </row>
    <row r="1372">
      <c r="A1372" s="5" t="str">
        <f t="shared" si="1"/>
        <v>Liberia-Africa2005</v>
      </c>
      <c r="B1372" s="5" t="s">
        <v>77</v>
      </c>
      <c r="C1372" s="17" t="s">
        <v>184</v>
      </c>
      <c r="D1372" s="10" t="s">
        <v>67</v>
      </c>
      <c r="E1372" s="15">
        <v>6.7E7</v>
      </c>
      <c r="F1372" s="15">
        <v>3.3E7</v>
      </c>
    </row>
    <row r="1373">
      <c r="A1373" s="5" t="str">
        <f t="shared" si="1"/>
        <v>Liberia-Africa2006</v>
      </c>
      <c r="B1373" s="5" t="s">
        <v>77</v>
      </c>
      <c r="C1373" s="17" t="s">
        <v>184</v>
      </c>
      <c r="D1373" s="10" t="s">
        <v>68</v>
      </c>
      <c r="E1373" s="15">
        <v>1.24E8</v>
      </c>
      <c r="F1373" s="15">
        <v>4.1E7</v>
      </c>
    </row>
    <row r="1374">
      <c r="A1374" s="5" t="str">
        <f t="shared" si="1"/>
        <v>Liberia-Africa2007</v>
      </c>
      <c r="B1374" s="5" t="s">
        <v>77</v>
      </c>
      <c r="C1374" s="17" t="s">
        <v>184</v>
      </c>
      <c r="D1374" s="10" t="s">
        <v>69</v>
      </c>
      <c r="E1374" s="15">
        <v>1.31E8</v>
      </c>
      <c r="F1374" s="15">
        <v>4.8E7</v>
      </c>
    </row>
    <row r="1375">
      <c r="A1375" s="5" t="str">
        <f t="shared" si="1"/>
        <v>Liberia-Africa2008</v>
      </c>
      <c r="B1375" s="5" t="s">
        <v>77</v>
      </c>
      <c r="C1375" s="17" t="s">
        <v>184</v>
      </c>
      <c r="D1375" s="10" t="s">
        <v>70</v>
      </c>
      <c r="E1375" s="15">
        <v>1.58E8</v>
      </c>
      <c r="F1375" s="15">
        <v>5.8E7</v>
      </c>
    </row>
    <row r="1376">
      <c r="A1376" s="5" t="str">
        <f t="shared" si="1"/>
        <v>Liberia-Africa2009</v>
      </c>
      <c r="B1376" s="5" t="s">
        <v>77</v>
      </c>
      <c r="C1376" s="17" t="s">
        <v>184</v>
      </c>
      <c r="D1376" s="10" t="s">
        <v>71</v>
      </c>
      <c r="E1376" s="15">
        <v>1.23E8</v>
      </c>
      <c r="F1376" s="15">
        <v>5.1E7</v>
      </c>
    </row>
    <row r="1377">
      <c r="A1377" s="5" t="str">
        <f t="shared" si="1"/>
        <v>Liberia-Africa2010</v>
      </c>
      <c r="B1377" s="5" t="s">
        <v>77</v>
      </c>
      <c r="C1377" s="17" t="s">
        <v>184</v>
      </c>
      <c r="D1377" s="10" t="s">
        <v>72</v>
      </c>
      <c r="E1377" s="15">
        <v>1.2E7</v>
      </c>
      <c r="F1377" s="15">
        <v>1.34E8</v>
      </c>
    </row>
    <row r="1378">
      <c r="A1378" s="5" t="str">
        <f t="shared" si="1"/>
        <v>Liberia-Africa2011</v>
      </c>
      <c r="B1378" s="5" t="s">
        <v>77</v>
      </c>
      <c r="C1378" s="17" t="s">
        <v>184</v>
      </c>
      <c r="D1378" s="10" t="s">
        <v>73</v>
      </c>
      <c r="E1378" s="15">
        <v>2.32E8</v>
      </c>
      <c r="F1378" s="15">
        <v>1.32E8</v>
      </c>
    </row>
    <row r="1379">
      <c r="A1379" s="5" t="str">
        <f t="shared" si="1"/>
        <v>Liberia-Africa2012</v>
      </c>
      <c r="B1379" s="5" t="s">
        <v>77</v>
      </c>
      <c r="C1379" s="17" t="s">
        <v>184</v>
      </c>
      <c r="D1379" s="10" t="s">
        <v>74</v>
      </c>
      <c r="E1379" s="15">
        <v>2.32E8</v>
      </c>
      <c r="F1379" s="15">
        <v>1.32E8</v>
      </c>
    </row>
    <row r="1380">
      <c r="A1380" s="5" t="str">
        <f t="shared" si="1"/>
        <v>Libya-Africa2000</v>
      </c>
      <c r="B1380" s="5" t="s">
        <v>77</v>
      </c>
      <c r="C1380" s="17" t="s">
        <v>185</v>
      </c>
      <c r="D1380" s="10" t="s">
        <v>62</v>
      </c>
      <c r="E1380" s="15">
        <v>8.4E7</v>
      </c>
      <c r="F1380" s="15">
        <v>4.95E8</v>
      </c>
    </row>
    <row r="1381">
      <c r="A1381" s="5" t="str">
        <f t="shared" si="1"/>
        <v>Libya-Africa2001</v>
      </c>
      <c r="B1381" s="5" t="s">
        <v>77</v>
      </c>
      <c r="C1381" s="17" t="s">
        <v>185</v>
      </c>
      <c r="D1381" s="10" t="s">
        <v>63</v>
      </c>
      <c r="E1381" s="15">
        <v>9.0E7</v>
      </c>
      <c r="F1381" s="15">
        <v>5.72E8</v>
      </c>
    </row>
    <row r="1382">
      <c r="A1382" s="5" t="str">
        <f t="shared" si="1"/>
        <v>Libya-Africa2002</v>
      </c>
      <c r="B1382" s="5" t="s">
        <v>77</v>
      </c>
      <c r="C1382" s="17" t="s">
        <v>185</v>
      </c>
      <c r="D1382" s="10" t="s">
        <v>64</v>
      </c>
      <c r="E1382" s="15">
        <v>2.02E8</v>
      </c>
      <c r="F1382" s="15">
        <v>6.54E8</v>
      </c>
    </row>
    <row r="1383">
      <c r="A1383" s="5" t="str">
        <f t="shared" si="1"/>
        <v>Libya-Africa2003</v>
      </c>
      <c r="B1383" s="5" t="s">
        <v>77</v>
      </c>
      <c r="C1383" s="17" t="s">
        <v>185</v>
      </c>
      <c r="D1383" s="10" t="s">
        <v>65</v>
      </c>
      <c r="E1383" s="15">
        <v>2.43E8</v>
      </c>
      <c r="F1383" s="15">
        <v>6.89E8</v>
      </c>
    </row>
    <row r="1384">
      <c r="A1384" s="5" t="str">
        <f t="shared" si="1"/>
        <v>Libya-Africa2004</v>
      </c>
      <c r="B1384" s="5" t="s">
        <v>77</v>
      </c>
      <c r="C1384" s="17" t="s">
        <v>185</v>
      </c>
      <c r="D1384" s="10" t="s">
        <v>66</v>
      </c>
      <c r="E1384" s="15">
        <v>2.61E8</v>
      </c>
      <c r="F1384" s="15">
        <v>7.89E8</v>
      </c>
    </row>
    <row r="1385">
      <c r="A1385" s="5" t="str">
        <f t="shared" si="1"/>
        <v>Libya-Africa2005</v>
      </c>
      <c r="B1385" s="5" t="s">
        <v>77</v>
      </c>
      <c r="C1385" s="17" t="s">
        <v>185</v>
      </c>
      <c r="D1385" s="10" t="s">
        <v>67</v>
      </c>
      <c r="E1385" s="15">
        <v>3.01E8</v>
      </c>
      <c r="F1385" s="15">
        <v>9.2E8</v>
      </c>
    </row>
    <row r="1386">
      <c r="A1386" s="5" t="str">
        <f t="shared" si="1"/>
        <v>Libya-Africa2006</v>
      </c>
      <c r="B1386" s="5" t="s">
        <v>77</v>
      </c>
      <c r="C1386" s="17" t="s">
        <v>185</v>
      </c>
      <c r="D1386" s="10" t="s">
        <v>68</v>
      </c>
      <c r="E1386" s="15">
        <v>2.44E8</v>
      </c>
      <c r="F1386" s="15">
        <v>9.15E8</v>
      </c>
    </row>
    <row r="1387">
      <c r="A1387" s="5" t="str">
        <f t="shared" si="1"/>
        <v>Libya-Africa2007</v>
      </c>
      <c r="B1387" s="5" t="s">
        <v>77</v>
      </c>
      <c r="C1387" s="17" t="s">
        <v>185</v>
      </c>
      <c r="D1387" s="10" t="s">
        <v>69</v>
      </c>
      <c r="E1387" s="15">
        <v>9.9E7</v>
      </c>
      <c r="F1387" s="15">
        <v>1.01E9</v>
      </c>
    </row>
    <row r="1388">
      <c r="A1388" s="5" t="str">
        <f t="shared" si="1"/>
        <v>Libya-Africa2008</v>
      </c>
      <c r="B1388" s="5" t="s">
        <v>77</v>
      </c>
      <c r="C1388" s="17" t="s">
        <v>185</v>
      </c>
      <c r="D1388" s="10" t="s">
        <v>70</v>
      </c>
      <c r="E1388" s="15">
        <v>9.9E7</v>
      </c>
      <c r="F1388" s="15">
        <v>1.339E9</v>
      </c>
    </row>
    <row r="1389">
      <c r="A1389" s="5" t="str">
        <f t="shared" si="1"/>
        <v>Libya-Africa2009</v>
      </c>
      <c r="B1389" s="5" t="s">
        <v>77</v>
      </c>
      <c r="C1389" s="17" t="s">
        <v>185</v>
      </c>
      <c r="D1389" s="10" t="s">
        <v>71</v>
      </c>
      <c r="E1389" s="15">
        <v>1.59E8</v>
      </c>
      <c r="F1389" s="15">
        <v>1.683E9</v>
      </c>
    </row>
    <row r="1390">
      <c r="A1390" s="5" t="str">
        <f t="shared" si="1"/>
        <v>Libya-Africa2010</v>
      </c>
      <c r="B1390" s="5" t="s">
        <v>77</v>
      </c>
      <c r="C1390" s="17" t="s">
        <v>185</v>
      </c>
      <c r="D1390" s="10" t="s">
        <v>72</v>
      </c>
      <c r="E1390" s="15">
        <v>1.7E8</v>
      </c>
      <c r="F1390" s="15">
        <v>2.184E9</v>
      </c>
    </row>
    <row r="1391">
      <c r="A1391" s="5" t="str">
        <f t="shared" si="1"/>
        <v>Libya-Africa2011</v>
      </c>
      <c r="B1391" s="5" t="s">
        <v>77</v>
      </c>
      <c r="C1391" s="17" t="s">
        <v>185</v>
      </c>
      <c r="D1391" s="10" t="s">
        <v>73</v>
      </c>
      <c r="E1391" s="15">
        <v>1.7E8</v>
      </c>
      <c r="F1391" s="15">
        <v>2.184E9</v>
      </c>
    </row>
    <row r="1392">
      <c r="A1392" s="5" t="str">
        <f t="shared" si="1"/>
        <v>Libya-Africa2012</v>
      </c>
      <c r="B1392" s="5" t="s">
        <v>77</v>
      </c>
      <c r="C1392" s="17" t="s">
        <v>185</v>
      </c>
      <c r="D1392" s="10" t="s">
        <v>74</v>
      </c>
      <c r="E1392" s="15">
        <v>1.7E8</v>
      </c>
      <c r="F1392" s="15">
        <v>2.654E9</v>
      </c>
    </row>
    <row r="1393">
      <c r="A1393" s="5" t="str">
        <f t="shared" si="1"/>
        <v>Liechtenstein-Europe2000</v>
      </c>
      <c r="B1393" s="5" t="s">
        <v>75</v>
      </c>
      <c r="C1393" s="17" t="s">
        <v>186</v>
      </c>
      <c r="D1393" s="10" t="s">
        <v>62</v>
      </c>
      <c r="E1393" s="11"/>
      <c r="F1393" s="11"/>
    </row>
    <row r="1394">
      <c r="A1394" s="5" t="str">
        <f t="shared" si="1"/>
        <v>Liechtenstein-Europe2001</v>
      </c>
      <c r="B1394" s="5" t="s">
        <v>75</v>
      </c>
      <c r="C1394" s="17" t="s">
        <v>186</v>
      </c>
      <c r="D1394" s="10" t="s">
        <v>63</v>
      </c>
      <c r="E1394" s="11"/>
      <c r="F1394" s="11"/>
    </row>
    <row r="1395">
      <c r="A1395" s="5" t="str">
        <f t="shared" si="1"/>
        <v>Liechtenstein-Europe2002</v>
      </c>
      <c r="B1395" s="5" t="s">
        <v>75</v>
      </c>
      <c r="C1395" s="17" t="s">
        <v>186</v>
      </c>
      <c r="D1395" s="10" t="s">
        <v>64</v>
      </c>
      <c r="E1395" s="11"/>
      <c r="F1395" s="11"/>
    </row>
    <row r="1396">
      <c r="A1396" s="5" t="str">
        <f t="shared" si="1"/>
        <v>Liechtenstein-Europe2003</v>
      </c>
      <c r="B1396" s="5" t="s">
        <v>75</v>
      </c>
      <c r="C1396" s="17" t="s">
        <v>186</v>
      </c>
      <c r="D1396" s="10" t="s">
        <v>65</v>
      </c>
      <c r="E1396" s="11"/>
      <c r="F1396" s="11"/>
    </row>
    <row r="1397">
      <c r="A1397" s="5" t="str">
        <f t="shared" si="1"/>
        <v>Liechtenstein-Europe2004</v>
      </c>
      <c r="B1397" s="5" t="s">
        <v>75</v>
      </c>
      <c r="C1397" s="17" t="s">
        <v>186</v>
      </c>
      <c r="D1397" s="10" t="s">
        <v>66</v>
      </c>
      <c r="E1397" s="11"/>
      <c r="F1397" s="11"/>
    </row>
    <row r="1398">
      <c r="A1398" s="5" t="str">
        <f t="shared" si="1"/>
        <v>Liechtenstein-Europe2005</v>
      </c>
      <c r="B1398" s="5" t="s">
        <v>75</v>
      </c>
      <c r="C1398" s="17" t="s">
        <v>186</v>
      </c>
      <c r="D1398" s="10" t="s">
        <v>67</v>
      </c>
      <c r="E1398" s="11"/>
      <c r="F1398" s="11"/>
    </row>
    <row r="1399">
      <c r="A1399" s="5" t="str">
        <f t="shared" si="1"/>
        <v>Liechtenstein-Europe2006</v>
      </c>
      <c r="B1399" s="5" t="s">
        <v>75</v>
      </c>
      <c r="C1399" s="17" t="s">
        <v>186</v>
      </c>
      <c r="D1399" s="10" t="s">
        <v>68</v>
      </c>
      <c r="E1399" s="11"/>
      <c r="F1399" s="11"/>
    </row>
    <row r="1400">
      <c r="A1400" s="5" t="str">
        <f t="shared" si="1"/>
        <v>Liechtenstein-Europe2007</v>
      </c>
      <c r="B1400" s="5" t="s">
        <v>75</v>
      </c>
      <c r="C1400" s="17" t="s">
        <v>186</v>
      </c>
      <c r="D1400" s="10" t="s">
        <v>69</v>
      </c>
      <c r="E1400" s="11"/>
      <c r="F1400" s="11"/>
    </row>
    <row r="1401">
      <c r="A1401" s="5" t="str">
        <f t="shared" si="1"/>
        <v>Liechtenstein-Europe2008</v>
      </c>
      <c r="B1401" s="5" t="s">
        <v>75</v>
      </c>
      <c r="C1401" s="17" t="s">
        <v>186</v>
      </c>
      <c r="D1401" s="10" t="s">
        <v>70</v>
      </c>
      <c r="E1401" s="11"/>
      <c r="F1401" s="11"/>
    </row>
    <row r="1402">
      <c r="A1402" s="5" t="str">
        <f t="shared" si="1"/>
        <v>Liechtenstein-Europe2009</v>
      </c>
      <c r="B1402" s="5" t="s">
        <v>75</v>
      </c>
      <c r="C1402" s="17" t="s">
        <v>186</v>
      </c>
      <c r="D1402" s="10" t="s">
        <v>71</v>
      </c>
      <c r="E1402" s="11"/>
      <c r="F1402" s="11"/>
    </row>
    <row r="1403">
      <c r="A1403" s="5" t="str">
        <f t="shared" si="1"/>
        <v>Liechtenstein-Europe2010</v>
      </c>
      <c r="B1403" s="5" t="s">
        <v>75</v>
      </c>
      <c r="C1403" s="17" t="s">
        <v>186</v>
      </c>
      <c r="D1403" s="10" t="s">
        <v>72</v>
      </c>
      <c r="E1403" s="11"/>
      <c r="F1403" s="11"/>
    </row>
    <row r="1404">
      <c r="A1404" s="5" t="str">
        <f t="shared" si="1"/>
        <v>Liechtenstein-Europe2011</v>
      </c>
      <c r="B1404" s="5" t="s">
        <v>75</v>
      </c>
      <c r="C1404" s="17" t="s">
        <v>186</v>
      </c>
      <c r="D1404" s="10" t="s">
        <v>73</v>
      </c>
      <c r="E1404" s="11"/>
      <c r="F1404" s="11"/>
    </row>
    <row r="1405">
      <c r="A1405" s="5" t="str">
        <f t="shared" si="1"/>
        <v>Liechtenstein-Europe2012</v>
      </c>
      <c r="B1405" s="5" t="s">
        <v>75</v>
      </c>
      <c r="C1405" s="17" t="s">
        <v>186</v>
      </c>
      <c r="D1405" s="10" t="s">
        <v>74</v>
      </c>
      <c r="E1405" s="11"/>
      <c r="F1405" s="11"/>
    </row>
    <row r="1406">
      <c r="A1406" s="5" t="str">
        <f t="shared" si="1"/>
        <v>Lithuania-Europe2000</v>
      </c>
      <c r="B1406" s="5" t="s">
        <v>75</v>
      </c>
      <c r="C1406" s="17" t="s">
        <v>187</v>
      </c>
      <c r="D1406" s="10" t="s">
        <v>62</v>
      </c>
      <c r="E1406" s="15">
        <v>4.3E8</v>
      </c>
      <c r="F1406" s="15">
        <v>2.61E8</v>
      </c>
    </row>
    <row r="1407">
      <c r="A1407" s="5" t="str">
        <f t="shared" si="1"/>
        <v>Lithuania-Europe2001</v>
      </c>
      <c r="B1407" s="5" t="s">
        <v>75</v>
      </c>
      <c r="C1407" s="17" t="s">
        <v>187</v>
      </c>
      <c r="D1407" s="10" t="s">
        <v>63</v>
      </c>
      <c r="E1407" s="15">
        <v>4.25E8</v>
      </c>
      <c r="F1407" s="15">
        <v>2.27E8</v>
      </c>
    </row>
    <row r="1408">
      <c r="A1408" s="5" t="str">
        <f t="shared" si="1"/>
        <v>Lithuania-Europe2002</v>
      </c>
      <c r="B1408" s="5" t="s">
        <v>75</v>
      </c>
      <c r="C1408" s="17" t="s">
        <v>187</v>
      </c>
      <c r="D1408" s="10" t="s">
        <v>64</v>
      </c>
      <c r="E1408" s="15">
        <v>5.56E8</v>
      </c>
      <c r="F1408" s="15">
        <v>3.34E8</v>
      </c>
    </row>
    <row r="1409">
      <c r="A1409" s="5" t="str">
        <f t="shared" si="1"/>
        <v>Lithuania-Europe2003</v>
      </c>
      <c r="B1409" s="5" t="s">
        <v>75</v>
      </c>
      <c r="C1409" s="17" t="s">
        <v>187</v>
      </c>
      <c r="D1409" s="10" t="s">
        <v>65</v>
      </c>
      <c r="E1409" s="15">
        <v>7.0E8</v>
      </c>
      <c r="F1409" s="15">
        <v>4.76E8</v>
      </c>
    </row>
    <row r="1410">
      <c r="A1410" s="5" t="str">
        <f t="shared" si="1"/>
        <v>Lithuania-Europe2004</v>
      </c>
      <c r="B1410" s="5" t="s">
        <v>75</v>
      </c>
      <c r="C1410" s="17" t="s">
        <v>187</v>
      </c>
      <c r="D1410" s="10" t="s">
        <v>66</v>
      </c>
      <c r="E1410" s="15">
        <v>8.34E8</v>
      </c>
      <c r="F1410" s="15">
        <v>6.43E8</v>
      </c>
    </row>
    <row r="1411">
      <c r="A1411" s="5" t="str">
        <f t="shared" si="1"/>
        <v>Lithuania-Europe2005</v>
      </c>
      <c r="B1411" s="5" t="s">
        <v>75</v>
      </c>
      <c r="C1411" s="17" t="s">
        <v>187</v>
      </c>
      <c r="D1411" s="10" t="s">
        <v>67</v>
      </c>
      <c r="E1411" s="15">
        <v>9.75E8</v>
      </c>
      <c r="F1411" s="15">
        <v>7.57E8</v>
      </c>
    </row>
    <row r="1412">
      <c r="A1412" s="5" t="str">
        <f t="shared" si="1"/>
        <v>Lithuania-Europe2006</v>
      </c>
      <c r="B1412" s="5" t="s">
        <v>75</v>
      </c>
      <c r="C1412" s="17" t="s">
        <v>187</v>
      </c>
      <c r="D1412" s="10" t="s">
        <v>68</v>
      </c>
      <c r="E1412" s="15">
        <v>1.077E9</v>
      </c>
      <c r="F1412" s="15">
        <v>9.31E8</v>
      </c>
    </row>
    <row r="1413">
      <c r="A1413" s="5" t="str">
        <f t="shared" si="1"/>
        <v>Lithuania-Europe2007</v>
      </c>
      <c r="B1413" s="5" t="s">
        <v>75</v>
      </c>
      <c r="C1413" s="17" t="s">
        <v>187</v>
      </c>
      <c r="D1413" s="10" t="s">
        <v>69</v>
      </c>
      <c r="E1413" s="15">
        <v>1.192E9</v>
      </c>
      <c r="F1413" s="15">
        <v>1.168E9</v>
      </c>
    </row>
    <row r="1414">
      <c r="A1414" s="5" t="str">
        <f t="shared" si="1"/>
        <v>Lithuania-Europe2008</v>
      </c>
      <c r="B1414" s="5" t="s">
        <v>75</v>
      </c>
      <c r="C1414" s="17" t="s">
        <v>187</v>
      </c>
      <c r="D1414" s="10" t="s">
        <v>70</v>
      </c>
      <c r="E1414" s="15">
        <v>1.316E9</v>
      </c>
      <c r="F1414" s="15">
        <v>1.567E9</v>
      </c>
    </row>
    <row r="1415">
      <c r="A1415" s="5" t="str">
        <f t="shared" si="1"/>
        <v>Lithuania-Europe2009</v>
      </c>
      <c r="B1415" s="5" t="s">
        <v>75</v>
      </c>
      <c r="C1415" s="17" t="s">
        <v>187</v>
      </c>
      <c r="D1415" s="10" t="s">
        <v>71</v>
      </c>
      <c r="E1415" s="15">
        <v>1.063E9</v>
      </c>
      <c r="F1415" s="15">
        <v>1.17E9</v>
      </c>
    </row>
    <row r="1416">
      <c r="A1416" s="5" t="str">
        <f t="shared" si="1"/>
        <v>Lithuania-Europe2010</v>
      </c>
      <c r="B1416" s="5" t="s">
        <v>75</v>
      </c>
      <c r="C1416" s="17" t="s">
        <v>187</v>
      </c>
      <c r="D1416" s="10" t="s">
        <v>72</v>
      </c>
      <c r="E1416" s="15">
        <v>1.034E9</v>
      </c>
      <c r="F1416" s="15">
        <v>9.36E8</v>
      </c>
    </row>
    <row r="1417">
      <c r="A1417" s="5" t="str">
        <f t="shared" si="1"/>
        <v>Lithuania-Europe2011</v>
      </c>
      <c r="B1417" s="5" t="s">
        <v>75</v>
      </c>
      <c r="C1417" s="17" t="s">
        <v>187</v>
      </c>
      <c r="D1417" s="10" t="s">
        <v>73</v>
      </c>
      <c r="E1417" s="15">
        <v>1.417E9</v>
      </c>
      <c r="F1417" s="15">
        <v>8.74E8</v>
      </c>
    </row>
    <row r="1418">
      <c r="A1418" s="5" t="str">
        <f t="shared" si="1"/>
        <v>Lithuania-Europe2012</v>
      </c>
      <c r="B1418" s="5" t="s">
        <v>75</v>
      </c>
      <c r="C1418" s="17" t="s">
        <v>187</v>
      </c>
      <c r="D1418" s="10" t="s">
        <v>74</v>
      </c>
      <c r="E1418" s="15">
        <v>1.43E9</v>
      </c>
      <c r="F1418" s="15">
        <v>1.058E9</v>
      </c>
    </row>
    <row r="1419">
      <c r="A1419" s="5" t="str">
        <f t="shared" si="1"/>
        <v>Luxembourg-Europe2000</v>
      </c>
      <c r="B1419" s="5" t="s">
        <v>75</v>
      </c>
      <c r="C1419" s="17" t="s">
        <v>188</v>
      </c>
      <c r="D1419" s="10" t="s">
        <v>62</v>
      </c>
      <c r="E1419" s="15">
        <v>1.686E9</v>
      </c>
      <c r="F1419" s="15">
        <v>1.309E9</v>
      </c>
    </row>
    <row r="1420">
      <c r="A1420" s="5" t="str">
        <f t="shared" si="1"/>
        <v>Luxembourg-Europe2001</v>
      </c>
      <c r="B1420" s="5" t="s">
        <v>75</v>
      </c>
      <c r="C1420" s="17" t="s">
        <v>188</v>
      </c>
      <c r="D1420" s="10" t="s">
        <v>63</v>
      </c>
      <c r="E1420" s="15">
        <v>1.78E9</v>
      </c>
      <c r="F1420" s="15">
        <v>1.464E9</v>
      </c>
    </row>
    <row r="1421">
      <c r="A1421" s="5" t="str">
        <f t="shared" si="1"/>
        <v>Luxembourg-Europe2002</v>
      </c>
      <c r="B1421" s="5" t="s">
        <v>75</v>
      </c>
      <c r="C1421" s="17" t="s">
        <v>188</v>
      </c>
      <c r="D1421" s="10" t="s">
        <v>64</v>
      </c>
      <c r="E1421" s="15">
        <v>2.547E9</v>
      </c>
      <c r="F1421" s="15">
        <v>1.963E9</v>
      </c>
    </row>
    <row r="1422">
      <c r="A1422" s="5" t="str">
        <f t="shared" si="1"/>
        <v>Luxembourg-Europe2003</v>
      </c>
      <c r="B1422" s="5" t="s">
        <v>75</v>
      </c>
      <c r="C1422" s="17" t="s">
        <v>188</v>
      </c>
      <c r="D1422" s="10" t="s">
        <v>65</v>
      </c>
      <c r="E1422" s="15">
        <v>3.149E9</v>
      </c>
      <c r="F1422" s="15">
        <v>2.445E9</v>
      </c>
    </row>
    <row r="1423">
      <c r="A1423" s="5" t="str">
        <f t="shared" si="1"/>
        <v>Luxembourg-Europe2004</v>
      </c>
      <c r="B1423" s="5" t="s">
        <v>75</v>
      </c>
      <c r="C1423" s="17" t="s">
        <v>188</v>
      </c>
      <c r="D1423" s="10" t="s">
        <v>66</v>
      </c>
      <c r="E1423" s="15">
        <v>3.88E9</v>
      </c>
      <c r="F1423" s="15">
        <v>2.95E9</v>
      </c>
    </row>
    <row r="1424">
      <c r="A1424" s="5" t="str">
        <f t="shared" si="1"/>
        <v>Luxembourg-Europe2005</v>
      </c>
      <c r="B1424" s="5" t="s">
        <v>75</v>
      </c>
      <c r="C1424" s="17" t="s">
        <v>188</v>
      </c>
      <c r="D1424" s="10" t="s">
        <v>67</v>
      </c>
      <c r="E1424" s="15">
        <v>3.612E9</v>
      </c>
      <c r="F1424" s="15">
        <v>2.977E9</v>
      </c>
    </row>
    <row r="1425">
      <c r="A1425" s="5" t="str">
        <f t="shared" si="1"/>
        <v>Luxembourg-Europe2006</v>
      </c>
      <c r="B1425" s="5" t="s">
        <v>75</v>
      </c>
      <c r="C1425" s="17" t="s">
        <v>188</v>
      </c>
      <c r="D1425" s="10" t="s">
        <v>68</v>
      </c>
      <c r="E1425" s="15">
        <v>3.636E9</v>
      </c>
      <c r="F1425" s="15">
        <v>3.138E9</v>
      </c>
    </row>
    <row r="1426">
      <c r="A1426" s="5" t="str">
        <f t="shared" si="1"/>
        <v>Luxembourg-Europe2007</v>
      </c>
      <c r="B1426" s="5" t="s">
        <v>75</v>
      </c>
      <c r="C1426" s="17" t="s">
        <v>188</v>
      </c>
      <c r="D1426" s="10" t="s">
        <v>69</v>
      </c>
      <c r="E1426" s="15">
        <v>4.032E9</v>
      </c>
      <c r="F1426" s="15">
        <v>3.476E9</v>
      </c>
    </row>
    <row r="1427">
      <c r="A1427" s="5" t="str">
        <f t="shared" si="1"/>
        <v>Luxembourg-Europe2008</v>
      </c>
      <c r="B1427" s="5" t="s">
        <v>75</v>
      </c>
      <c r="C1427" s="17" t="s">
        <v>188</v>
      </c>
      <c r="D1427" s="10" t="s">
        <v>70</v>
      </c>
      <c r="E1427" s="15">
        <v>4.486E9</v>
      </c>
      <c r="F1427" s="15">
        <v>3.801E9</v>
      </c>
    </row>
    <row r="1428">
      <c r="A1428" s="5" t="str">
        <f t="shared" si="1"/>
        <v>Luxembourg-Europe2009</v>
      </c>
      <c r="B1428" s="5" t="s">
        <v>75</v>
      </c>
      <c r="C1428" s="17" t="s">
        <v>188</v>
      </c>
      <c r="D1428" s="10" t="s">
        <v>71</v>
      </c>
      <c r="E1428" s="15">
        <v>4.148E9</v>
      </c>
      <c r="F1428" s="15">
        <v>3.612E9</v>
      </c>
    </row>
    <row r="1429">
      <c r="A1429" s="5" t="str">
        <f t="shared" si="1"/>
        <v>Luxembourg-Europe2010</v>
      </c>
      <c r="B1429" s="5" t="s">
        <v>75</v>
      </c>
      <c r="C1429" s="17" t="s">
        <v>188</v>
      </c>
      <c r="D1429" s="10" t="s">
        <v>72</v>
      </c>
      <c r="E1429" s="15">
        <v>4.115E9</v>
      </c>
      <c r="F1429" s="15">
        <v>3.549E9</v>
      </c>
    </row>
    <row r="1430">
      <c r="A1430" s="5" t="str">
        <f t="shared" si="1"/>
        <v>Luxembourg-Europe2011</v>
      </c>
      <c r="B1430" s="5" t="s">
        <v>75</v>
      </c>
      <c r="C1430" s="17" t="s">
        <v>188</v>
      </c>
      <c r="D1430" s="10" t="s">
        <v>73</v>
      </c>
      <c r="E1430" s="15">
        <v>4.825E9</v>
      </c>
      <c r="F1430" s="15">
        <v>3.822E9</v>
      </c>
    </row>
    <row r="1431">
      <c r="A1431" s="5" t="str">
        <f t="shared" si="1"/>
        <v>Luxembourg-Europe2012</v>
      </c>
      <c r="B1431" s="5" t="s">
        <v>75</v>
      </c>
      <c r="C1431" s="17" t="s">
        <v>188</v>
      </c>
      <c r="D1431" s="10" t="s">
        <v>74</v>
      </c>
      <c r="E1431" s="15">
        <v>4.613E9</v>
      </c>
      <c r="F1431" s="15">
        <v>3.582E9</v>
      </c>
    </row>
    <row r="1432">
      <c r="A1432" s="5" t="str">
        <f t="shared" si="1"/>
        <v>Macao SAR-Asia2000</v>
      </c>
      <c r="B1432" s="5" t="s">
        <v>60</v>
      </c>
      <c r="C1432" s="17" t="s">
        <v>189</v>
      </c>
      <c r="D1432" s="10" t="s">
        <v>62</v>
      </c>
      <c r="E1432" s="15">
        <v>3.205E9</v>
      </c>
      <c r="F1432" s="11"/>
    </row>
    <row r="1433">
      <c r="A1433" s="5" t="str">
        <f t="shared" si="1"/>
        <v>Macao SAR-Asia2001</v>
      </c>
      <c r="B1433" s="5" t="s">
        <v>60</v>
      </c>
      <c r="C1433" s="17" t="s">
        <v>189</v>
      </c>
      <c r="D1433" s="10" t="s">
        <v>63</v>
      </c>
      <c r="E1433" s="15">
        <v>3.745E9</v>
      </c>
      <c r="F1433" s="11"/>
    </row>
    <row r="1434">
      <c r="A1434" s="5" t="str">
        <f t="shared" si="1"/>
        <v>Macao SAR-Asia2002</v>
      </c>
      <c r="B1434" s="5" t="s">
        <v>60</v>
      </c>
      <c r="C1434" s="17" t="s">
        <v>189</v>
      </c>
      <c r="D1434" s="10" t="s">
        <v>64</v>
      </c>
      <c r="E1434" s="15">
        <v>4.428E9</v>
      </c>
      <c r="F1434" s="15">
        <v>5.12E8</v>
      </c>
    </row>
    <row r="1435">
      <c r="A1435" s="5" t="str">
        <f t="shared" si="1"/>
        <v>Macao SAR-Asia2003</v>
      </c>
      <c r="B1435" s="5" t="s">
        <v>60</v>
      </c>
      <c r="C1435" s="17" t="s">
        <v>189</v>
      </c>
      <c r="D1435" s="10" t="s">
        <v>65</v>
      </c>
      <c r="E1435" s="15">
        <v>5.225E9</v>
      </c>
      <c r="F1435" s="15">
        <v>4.71E8</v>
      </c>
    </row>
    <row r="1436">
      <c r="A1436" s="5" t="str">
        <f t="shared" si="1"/>
        <v>Macao SAR-Asia2004</v>
      </c>
      <c r="B1436" s="5" t="s">
        <v>60</v>
      </c>
      <c r="C1436" s="17" t="s">
        <v>189</v>
      </c>
      <c r="D1436" s="10" t="s">
        <v>66</v>
      </c>
      <c r="E1436" s="15">
        <v>7.431E9</v>
      </c>
      <c r="F1436" s="15">
        <v>5.29E8</v>
      </c>
    </row>
    <row r="1437">
      <c r="A1437" s="5" t="str">
        <f t="shared" si="1"/>
        <v>Macao SAR-Asia2005</v>
      </c>
      <c r="B1437" s="5" t="s">
        <v>60</v>
      </c>
      <c r="C1437" s="17" t="s">
        <v>189</v>
      </c>
      <c r="D1437" s="10" t="s">
        <v>67</v>
      </c>
      <c r="E1437" s="15">
        <v>8.19E9</v>
      </c>
      <c r="F1437" s="15">
        <v>6.15E8</v>
      </c>
    </row>
    <row r="1438">
      <c r="A1438" s="5" t="str">
        <f t="shared" si="1"/>
        <v>Macao SAR-Asia2006</v>
      </c>
      <c r="B1438" s="5" t="s">
        <v>60</v>
      </c>
      <c r="C1438" s="17" t="s">
        <v>189</v>
      </c>
      <c r="D1438" s="10" t="s">
        <v>68</v>
      </c>
      <c r="E1438" s="15">
        <v>1.0055E10</v>
      </c>
      <c r="F1438" s="15">
        <v>6.48E8</v>
      </c>
    </row>
    <row r="1439">
      <c r="A1439" s="5" t="str">
        <f t="shared" si="1"/>
        <v>Macao SAR-Asia2007</v>
      </c>
      <c r="B1439" s="5" t="s">
        <v>60</v>
      </c>
      <c r="C1439" s="17" t="s">
        <v>189</v>
      </c>
      <c r="D1439" s="10" t="s">
        <v>69</v>
      </c>
      <c r="E1439" s="15">
        <v>1.3733E10</v>
      </c>
      <c r="F1439" s="15">
        <v>7.77E8</v>
      </c>
    </row>
    <row r="1440">
      <c r="A1440" s="5" t="str">
        <f t="shared" si="1"/>
        <v>Macao SAR-Asia2008</v>
      </c>
      <c r="B1440" s="5" t="s">
        <v>60</v>
      </c>
      <c r="C1440" s="17" t="s">
        <v>189</v>
      </c>
      <c r="D1440" s="10" t="s">
        <v>70</v>
      </c>
      <c r="E1440" s="15">
        <v>1.7297E10</v>
      </c>
      <c r="F1440" s="15">
        <v>9.02E8</v>
      </c>
    </row>
    <row r="1441">
      <c r="A1441" s="5" t="str">
        <f t="shared" si="1"/>
        <v>Macao SAR-Asia2009</v>
      </c>
      <c r="B1441" s="5" t="s">
        <v>60</v>
      </c>
      <c r="C1441" s="17" t="s">
        <v>189</v>
      </c>
      <c r="D1441" s="10" t="s">
        <v>71</v>
      </c>
      <c r="E1441" s="15">
        <v>1.8445E10</v>
      </c>
      <c r="F1441" s="15">
        <v>9.83E8</v>
      </c>
    </row>
    <row r="1442">
      <c r="A1442" s="5" t="str">
        <f t="shared" si="1"/>
        <v>Macao SAR-Asia2010</v>
      </c>
      <c r="B1442" s="5" t="s">
        <v>60</v>
      </c>
      <c r="C1442" s="17" t="s">
        <v>189</v>
      </c>
      <c r="D1442" s="10" t="s">
        <v>72</v>
      </c>
      <c r="E1442" s="15">
        <v>2.8214E10</v>
      </c>
      <c r="F1442" s="15">
        <v>1.237E9</v>
      </c>
    </row>
    <row r="1443">
      <c r="A1443" s="5" t="str">
        <f t="shared" si="1"/>
        <v>Macao SAR-Asia2011</v>
      </c>
      <c r="B1443" s="5" t="s">
        <v>60</v>
      </c>
      <c r="C1443" s="17" t="s">
        <v>189</v>
      </c>
      <c r="D1443" s="10" t="s">
        <v>73</v>
      </c>
      <c r="E1443" s="15">
        <v>3.8976E10</v>
      </c>
      <c r="F1443" s="15">
        <v>1.476E9</v>
      </c>
    </row>
    <row r="1444">
      <c r="A1444" s="5" t="str">
        <f t="shared" si="1"/>
        <v>Macao SAR-Asia2012</v>
      </c>
      <c r="B1444" s="5" t="s">
        <v>60</v>
      </c>
      <c r="C1444" s="17" t="s">
        <v>189</v>
      </c>
      <c r="D1444" s="10" t="s">
        <v>74</v>
      </c>
      <c r="E1444" s="15">
        <v>4.4455E10</v>
      </c>
      <c r="F1444" s="15">
        <v>1.711E9</v>
      </c>
    </row>
    <row r="1445">
      <c r="A1445" s="5" t="str">
        <f t="shared" si="1"/>
        <v>Madagascar-Africa2000</v>
      </c>
      <c r="B1445" s="5" t="s">
        <v>77</v>
      </c>
      <c r="C1445" s="17" t="s">
        <v>190</v>
      </c>
      <c r="D1445" s="10" t="s">
        <v>62</v>
      </c>
      <c r="E1445" s="15">
        <v>1.52E8</v>
      </c>
      <c r="F1445" s="15">
        <v>1.39E8</v>
      </c>
    </row>
    <row r="1446">
      <c r="A1446" s="5" t="str">
        <f t="shared" si="1"/>
        <v>Madagascar-Africa2001</v>
      </c>
      <c r="B1446" s="5" t="s">
        <v>77</v>
      </c>
      <c r="C1446" s="17" t="s">
        <v>190</v>
      </c>
      <c r="D1446" s="10" t="s">
        <v>63</v>
      </c>
      <c r="E1446" s="15">
        <v>1.49E8</v>
      </c>
      <c r="F1446" s="15">
        <v>1.79E8</v>
      </c>
    </row>
    <row r="1447">
      <c r="A1447" s="5" t="str">
        <f t="shared" si="1"/>
        <v>Madagascar-Africa2002</v>
      </c>
      <c r="B1447" s="5" t="s">
        <v>77</v>
      </c>
      <c r="C1447" s="17" t="s">
        <v>190</v>
      </c>
      <c r="D1447" s="10" t="s">
        <v>64</v>
      </c>
      <c r="E1447" s="15">
        <v>1.09E8</v>
      </c>
      <c r="F1447" s="15">
        <v>1.92E8</v>
      </c>
    </row>
    <row r="1448">
      <c r="A1448" s="5" t="str">
        <f t="shared" si="1"/>
        <v>Madagascar-Africa2003</v>
      </c>
      <c r="B1448" s="5" t="s">
        <v>77</v>
      </c>
      <c r="C1448" s="17" t="s">
        <v>190</v>
      </c>
      <c r="D1448" s="10" t="s">
        <v>65</v>
      </c>
      <c r="E1448" s="15">
        <v>1.19E8</v>
      </c>
      <c r="F1448" s="15">
        <v>6.7E7</v>
      </c>
    </row>
    <row r="1449">
      <c r="A1449" s="5" t="str">
        <f t="shared" si="1"/>
        <v>Madagascar-Africa2004</v>
      </c>
      <c r="B1449" s="5" t="s">
        <v>77</v>
      </c>
      <c r="C1449" s="17" t="s">
        <v>190</v>
      </c>
      <c r="D1449" s="10" t="s">
        <v>66</v>
      </c>
      <c r="E1449" s="15">
        <v>2.39E8</v>
      </c>
      <c r="F1449" s="15">
        <v>1.08E8</v>
      </c>
    </row>
    <row r="1450">
      <c r="A1450" s="5" t="str">
        <f t="shared" si="1"/>
        <v>Madagascar-Africa2005</v>
      </c>
      <c r="B1450" s="5" t="s">
        <v>77</v>
      </c>
      <c r="C1450" s="17" t="s">
        <v>190</v>
      </c>
      <c r="D1450" s="10" t="s">
        <v>67</v>
      </c>
      <c r="E1450" s="15">
        <v>2.9E8</v>
      </c>
      <c r="F1450" s="15">
        <v>8.0E7</v>
      </c>
    </row>
    <row r="1451">
      <c r="A1451" s="5" t="str">
        <f t="shared" si="1"/>
        <v>Madagascar-Africa2006</v>
      </c>
      <c r="B1451" s="5" t="s">
        <v>77</v>
      </c>
      <c r="C1451" s="17" t="s">
        <v>190</v>
      </c>
      <c r="D1451" s="10" t="s">
        <v>68</v>
      </c>
      <c r="E1451" s="15">
        <v>3.86E8</v>
      </c>
      <c r="F1451" s="15">
        <v>8.6E7</v>
      </c>
    </row>
    <row r="1452">
      <c r="A1452" s="5" t="str">
        <f t="shared" si="1"/>
        <v>Madagascar-Africa2007</v>
      </c>
      <c r="B1452" s="5" t="s">
        <v>77</v>
      </c>
      <c r="C1452" s="17" t="s">
        <v>190</v>
      </c>
      <c r="D1452" s="10" t="s">
        <v>69</v>
      </c>
      <c r="E1452" s="15">
        <v>5.06E8</v>
      </c>
      <c r="F1452" s="15">
        <v>9.4E7</v>
      </c>
    </row>
    <row r="1453">
      <c r="A1453" s="5" t="str">
        <f t="shared" si="1"/>
        <v>Madagascar-Africa2008</v>
      </c>
      <c r="B1453" s="5" t="s">
        <v>77</v>
      </c>
      <c r="C1453" s="17" t="s">
        <v>190</v>
      </c>
      <c r="D1453" s="10" t="s">
        <v>70</v>
      </c>
      <c r="E1453" s="15">
        <v>6.2E8</v>
      </c>
      <c r="F1453" s="15">
        <v>1.43E8</v>
      </c>
    </row>
    <row r="1454">
      <c r="A1454" s="5" t="str">
        <f t="shared" si="1"/>
        <v>Madagascar-Africa2009</v>
      </c>
      <c r="B1454" s="5" t="s">
        <v>77</v>
      </c>
      <c r="C1454" s="17" t="s">
        <v>190</v>
      </c>
      <c r="D1454" s="10" t="s">
        <v>71</v>
      </c>
      <c r="E1454" s="15">
        <v>5.18E8</v>
      </c>
      <c r="F1454" s="15">
        <v>1.23E8</v>
      </c>
    </row>
    <row r="1455">
      <c r="A1455" s="5" t="str">
        <f t="shared" si="1"/>
        <v>Madagascar-Africa2010</v>
      </c>
      <c r="B1455" s="5" t="s">
        <v>77</v>
      </c>
      <c r="C1455" s="17" t="s">
        <v>190</v>
      </c>
      <c r="D1455" s="10" t="s">
        <v>72</v>
      </c>
      <c r="E1455" s="15">
        <v>6.33E8</v>
      </c>
      <c r="F1455" s="15">
        <v>1.1E8</v>
      </c>
    </row>
    <row r="1456">
      <c r="A1456" s="5" t="str">
        <f t="shared" si="1"/>
        <v>Madagascar-Africa2011</v>
      </c>
      <c r="B1456" s="5" t="s">
        <v>77</v>
      </c>
      <c r="C1456" s="17" t="s">
        <v>190</v>
      </c>
      <c r="D1456" s="10" t="s">
        <v>73</v>
      </c>
      <c r="E1456" s="15">
        <v>6.33E8</v>
      </c>
      <c r="F1456" s="15">
        <v>1.1E8</v>
      </c>
    </row>
    <row r="1457">
      <c r="A1457" s="5" t="str">
        <f t="shared" si="1"/>
        <v>Madagascar-Africa2012</v>
      </c>
      <c r="B1457" s="5" t="s">
        <v>77</v>
      </c>
      <c r="C1457" s="17" t="s">
        <v>190</v>
      </c>
      <c r="D1457" s="10" t="s">
        <v>74</v>
      </c>
      <c r="E1457" s="15">
        <v>6.33E8</v>
      </c>
      <c r="F1457" s="15">
        <v>1.1E8</v>
      </c>
    </row>
    <row r="1458">
      <c r="A1458" s="5" t="str">
        <f t="shared" si="1"/>
        <v>Malawi-Africa2000</v>
      </c>
      <c r="B1458" s="5" t="s">
        <v>77</v>
      </c>
      <c r="C1458" s="17" t="s">
        <v>191</v>
      </c>
      <c r="D1458" s="10" t="s">
        <v>62</v>
      </c>
      <c r="E1458" s="15">
        <v>2.9E7</v>
      </c>
      <c r="F1458" s="15">
        <v>5.3E7</v>
      </c>
    </row>
    <row r="1459">
      <c r="A1459" s="5" t="str">
        <f t="shared" si="1"/>
        <v>Malawi-Africa2001</v>
      </c>
      <c r="B1459" s="5" t="s">
        <v>77</v>
      </c>
      <c r="C1459" s="17" t="s">
        <v>191</v>
      </c>
      <c r="D1459" s="10" t="s">
        <v>63</v>
      </c>
      <c r="E1459" s="15">
        <v>4.0E7</v>
      </c>
      <c r="F1459" s="15">
        <v>5.2E7</v>
      </c>
    </row>
    <row r="1460">
      <c r="A1460" s="5" t="str">
        <f t="shared" si="1"/>
        <v>Malawi-Africa2002</v>
      </c>
      <c r="B1460" s="5" t="s">
        <v>77</v>
      </c>
      <c r="C1460" s="17" t="s">
        <v>191</v>
      </c>
      <c r="D1460" s="10" t="s">
        <v>64</v>
      </c>
      <c r="E1460" s="15">
        <v>4.5E7</v>
      </c>
      <c r="F1460" s="15">
        <v>8.6E7</v>
      </c>
    </row>
    <row r="1461">
      <c r="A1461" s="5" t="str">
        <f t="shared" si="1"/>
        <v>Malawi-Africa2003</v>
      </c>
      <c r="B1461" s="5" t="s">
        <v>77</v>
      </c>
      <c r="C1461" s="17" t="s">
        <v>191</v>
      </c>
      <c r="D1461" s="10" t="s">
        <v>65</v>
      </c>
      <c r="E1461" s="15">
        <v>6.6E7</v>
      </c>
      <c r="F1461" s="15">
        <v>7.0E7</v>
      </c>
    </row>
    <row r="1462">
      <c r="A1462" s="5" t="str">
        <f t="shared" si="1"/>
        <v>Malawi-Africa2004</v>
      </c>
      <c r="B1462" s="5" t="s">
        <v>77</v>
      </c>
      <c r="C1462" s="17" t="s">
        <v>191</v>
      </c>
      <c r="D1462" s="10" t="s">
        <v>66</v>
      </c>
      <c r="E1462" s="15">
        <v>7.4E7</v>
      </c>
      <c r="F1462" s="15">
        <v>7.0E7</v>
      </c>
    </row>
    <row r="1463">
      <c r="A1463" s="5" t="str">
        <f t="shared" si="1"/>
        <v>Malawi-Africa2005</v>
      </c>
      <c r="B1463" s="5" t="s">
        <v>77</v>
      </c>
      <c r="C1463" s="17" t="s">
        <v>191</v>
      </c>
      <c r="D1463" s="10" t="s">
        <v>67</v>
      </c>
      <c r="E1463" s="15">
        <v>4.8E7</v>
      </c>
      <c r="F1463" s="15">
        <v>8.4E7</v>
      </c>
    </row>
    <row r="1464">
      <c r="A1464" s="5" t="str">
        <f t="shared" si="1"/>
        <v>Malawi-Africa2006</v>
      </c>
      <c r="B1464" s="5" t="s">
        <v>77</v>
      </c>
      <c r="C1464" s="17" t="s">
        <v>191</v>
      </c>
      <c r="D1464" s="10" t="s">
        <v>68</v>
      </c>
      <c r="E1464" s="15">
        <v>4.5E7</v>
      </c>
      <c r="F1464" s="15">
        <v>8.5E7</v>
      </c>
    </row>
    <row r="1465">
      <c r="A1465" s="5" t="str">
        <f t="shared" si="1"/>
        <v>Malawi-Africa2007</v>
      </c>
      <c r="B1465" s="5" t="s">
        <v>77</v>
      </c>
      <c r="C1465" s="17" t="s">
        <v>191</v>
      </c>
      <c r="D1465" s="10" t="s">
        <v>69</v>
      </c>
      <c r="E1465" s="15">
        <v>4.3E7</v>
      </c>
      <c r="F1465" s="15">
        <v>7.9E7</v>
      </c>
    </row>
    <row r="1466">
      <c r="A1466" s="5" t="str">
        <f t="shared" si="1"/>
        <v>Malawi-Africa2008</v>
      </c>
      <c r="B1466" s="5" t="s">
        <v>77</v>
      </c>
      <c r="C1466" s="17" t="s">
        <v>191</v>
      </c>
      <c r="D1466" s="10" t="s">
        <v>70</v>
      </c>
      <c r="E1466" s="15">
        <v>4.3E7</v>
      </c>
      <c r="F1466" s="15">
        <v>8.6E7</v>
      </c>
    </row>
    <row r="1467">
      <c r="A1467" s="5" t="str">
        <f t="shared" si="1"/>
        <v>Malawi-Africa2009</v>
      </c>
      <c r="B1467" s="5" t="s">
        <v>77</v>
      </c>
      <c r="C1467" s="17" t="s">
        <v>191</v>
      </c>
      <c r="D1467" s="10" t="s">
        <v>71</v>
      </c>
      <c r="E1467" s="15">
        <v>4.6E7</v>
      </c>
      <c r="F1467" s="15">
        <v>9.1E7</v>
      </c>
    </row>
    <row r="1468">
      <c r="A1468" s="5" t="str">
        <f t="shared" si="1"/>
        <v>Malawi-Africa2010</v>
      </c>
      <c r="B1468" s="5" t="s">
        <v>77</v>
      </c>
      <c r="C1468" s="17" t="s">
        <v>191</v>
      </c>
      <c r="D1468" s="10" t="s">
        <v>72</v>
      </c>
      <c r="E1468" s="15">
        <v>4.7E7</v>
      </c>
      <c r="F1468" s="15">
        <v>9.3E7</v>
      </c>
    </row>
    <row r="1469">
      <c r="A1469" s="5" t="str">
        <f t="shared" si="1"/>
        <v>Malawi-Africa2011</v>
      </c>
      <c r="B1469" s="5" t="s">
        <v>77</v>
      </c>
      <c r="C1469" s="17" t="s">
        <v>191</v>
      </c>
      <c r="D1469" s="10" t="s">
        <v>73</v>
      </c>
      <c r="E1469" s="15">
        <v>3.9E7</v>
      </c>
      <c r="F1469" s="15">
        <v>9.7E7</v>
      </c>
    </row>
    <row r="1470">
      <c r="A1470" s="5" t="str">
        <f t="shared" si="1"/>
        <v>Malawi-Africa2012</v>
      </c>
      <c r="B1470" s="5" t="s">
        <v>77</v>
      </c>
      <c r="C1470" s="17" t="s">
        <v>191</v>
      </c>
      <c r="D1470" s="10" t="s">
        <v>74</v>
      </c>
      <c r="E1470" s="15">
        <v>3.8E7</v>
      </c>
      <c r="F1470" s="15">
        <v>1.01E8</v>
      </c>
    </row>
    <row r="1471">
      <c r="A1471" s="5" t="str">
        <f t="shared" si="1"/>
        <v>Malaysia-Asia2000</v>
      </c>
      <c r="B1471" s="5" t="s">
        <v>60</v>
      </c>
      <c r="C1471" s="17" t="s">
        <v>192</v>
      </c>
      <c r="D1471" s="10" t="s">
        <v>62</v>
      </c>
      <c r="E1471" s="15">
        <v>5.873E9</v>
      </c>
      <c r="F1471" s="15">
        <v>2.543E9</v>
      </c>
    </row>
    <row r="1472">
      <c r="A1472" s="5" t="str">
        <f t="shared" si="1"/>
        <v>Malaysia-Asia2001</v>
      </c>
      <c r="B1472" s="5" t="s">
        <v>60</v>
      </c>
      <c r="C1472" s="17" t="s">
        <v>192</v>
      </c>
      <c r="D1472" s="10" t="s">
        <v>63</v>
      </c>
      <c r="E1472" s="15">
        <v>7.627E9</v>
      </c>
      <c r="F1472" s="15">
        <v>3.391E9</v>
      </c>
    </row>
    <row r="1473">
      <c r="A1473" s="5" t="str">
        <f t="shared" si="1"/>
        <v>Malaysia-Asia2002</v>
      </c>
      <c r="B1473" s="5" t="s">
        <v>60</v>
      </c>
      <c r="C1473" s="17" t="s">
        <v>192</v>
      </c>
      <c r="D1473" s="10" t="s">
        <v>64</v>
      </c>
      <c r="E1473" s="15">
        <v>8.084E9</v>
      </c>
      <c r="F1473" s="15">
        <v>3.33E9</v>
      </c>
    </row>
    <row r="1474">
      <c r="A1474" s="5" t="str">
        <f t="shared" si="1"/>
        <v>Malaysia-Asia2003</v>
      </c>
      <c r="B1474" s="5" t="s">
        <v>60</v>
      </c>
      <c r="C1474" s="17" t="s">
        <v>192</v>
      </c>
      <c r="D1474" s="10" t="s">
        <v>65</v>
      </c>
      <c r="E1474" s="15">
        <v>6.799E9</v>
      </c>
      <c r="F1474" s="15">
        <v>3.401E9</v>
      </c>
    </row>
    <row r="1475">
      <c r="A1475" s="5" t="str">
        <f t="shared" si="1"/>
        <v>Malaysia-Asia2004</v>
      </c>
      <c r="B1475" s="5" t="s">
        <v>60</v>
      </c>
      <c r="C1475" s="17" t="s">
        <v>192</v>
      </c>
      <c r="D1475" s="10" t="s">
        <v>66</v>
      </c>
      <c r="E1475" s="15">
        <v>9.183E9</v>
      </c>
      <c r="F1475" s="15">
        <v>3.822E9</v>
      </c>
    </row>
    <row r="1476">
      <c r="A1476" s="5" t="str">
        <f t="shared" si="1"/>
        <v>Malaysia-Asia2005</v>
      </c>
      <c r="B1476" s="5" t="s">
        <v>60</v>
      </c>
      <c r="C1476" s="17" t="s">
        <v>192</v>
      </c>
      <c r="D1476" s="10" t="s">
        <v>67</v>
      </c>
      <c r="E1476" s="15">
        <v>1.0389E10</v>
      </c>
      <c r="F1476" s="15">
        <v>4.339E9</v>
      </c>
    </row>
    <row r="1477">
      <c r="A1477" s="5" t="str">
        <f t="shared" si="1"/>
        <v>Malaysia-Asia2006</v>
      </c>
      <c r="B1477" s="5" t="s">
        <v>60</v>
      </c>
      <c r="C1477" s="17" t="s">
        <v>192</v>
      </c>
      <c r="D1477" s="10" t="s">
        <v>68</v>
      </c>
      <c r="E1477" s="15">
        <v>1.228E10</v>
      </c>
      <c r="F1477" s="15">
        <v>5.085E9</v>
      </c>
    </row>
    <row r="1478">
      <c r="A1478" s="5" t="str">
        <f t="shared" si="1"/>
        <v>Malaysia-Asia2007</v>
      </c>
      <c r="B1478" s="5" t="s">
        <v>60</v>
      </c>
      <c r="C1478" s="17" t="s">
        <v>192</v>
      </c>
      <c r="D1478" s="10" t="s">
        <v>69</v>
      </c>
      <c r="E1478" s="15">
        <v>1.7948E10</v>
      </c>
      <c r="F1478" s="15">
        <v>6.6E9</v>
      </c>
    </row>
    <row r="1479">
      <c r="A1479" s="5" t="str">
        <f t="shared" si="1"/>
        <v>Malaysia-Asia2008</v>
      </c>
      <c r="B1479" s="5" t="s">
        <v>60</v>
      </c>
      <c r="C1479" s="17" t="s">
        <v>192</v>
      </c>
      <c r="D1479" s="10" t="s">
        <v>70</v>
      </c>
      <c r="E1479" s="15">
        <v>1.8553E10</v>
      </c>
      <c r="F1479" s="15">
        <v>7.724E9</v>
      </c>
    </row>
    <row r="1480">
      <c r="A1480" s="5" t="str">
        <f t="shared" si="1"/>
        <v>Malaysia-Asia2009</v>
      </c>
      <c r="B1480" s="5" t="s">
        <v>60</v>
      </c>
      <c r="C1480" s="17" t="s">
        <v>192</v>
      </c>
      <c r="D1480" s="10" t="s">
        <v>71</v>
      </c>
      <c r="E1480" s="15">
        <v>1.7231E10</v>
      </c>
      <c r="F1480" s="15">
        <v>7.196E9</v>
      </c>
    </row>
    <row r="1481">
      <c r="A1481" s="5" t="str">
        <f t="shared" si="1"/>
        <v>Malaysia-Asia2010</v>
      </c>
      <c r="B1481" s="5" t="s">
        <v>60</v>
      </c>
      <c r="C1481" s="17" t="s">
        <v>192</v>
      </c>
      <c r="D1481" s="10" t="s">
        <v>72</v>
      </c>
      <c r="E1481" s="15">
        <v>1.8152E10</v>
      </c>
      <c r="F1481" s="15">
        <v>8.324E9</v>
      </c>
    </row>
    <row r="1482">
      <c r="A1482" s="5" t="str">
        <f t="shared" si="1"/>
        <v>Malaysia-Asia2011</v>
      </c>
      <c r="B1482" s="5" t="s">
        <v>60</v>
      </c>
      <c r="C1482" s="17" t="s">
        <v>192</v>
      </c>
      <c r="D1482" s="10" t="s">
        <v>73</v>
      </c>
      <c r="E1482" s="15">
        <v>1.9649E10</v>
      </c>
      <c r="F1482" s="15">
        <v>1.018E10</v>
      </c>
    </row>
    <row r="1483">
      <c r="A1483" s="5" t="str">
        <f t="shared" si="1"/>
        <v>Malaysia-Asia2012</v>
      </c>
      <c r="B1483" s="5" t="s">
        <v>60</v>
      </c>
      <c r="C1483" s="17" t="s">
        <v>192</v>
      </c>
      <c r="D1483" s="10" t="s">
        <v>74</v>
      </c>
      <c r="E1483" s="15">
        <v>2.0251E10</v>
      </c>
      <c r="F1483" s="15">
        <v>1.1545E10</v>
      </c>
    </row>
    <row r="1484">
      <c r="A1484" s="5" t="str">
        <f t="shared" si="1"/>
        <v>Maldives-Asia2000</v>
      </c>
      <c r="B1484" s="5" t="s">
        <v>60</v>
      </c>
      <c r="C1484" s="17" t="s">
        <v>193</v>
      </c>
      <c r="D1484" s="10" t="s">
        <v>62</v>
      </c>
      <c r="E1484" s="15">
        <v>3.21E8</v>
      </c>
      <c r="F1484" s="15">
        <v>6.0E7</v>
      </c>
    </row>
    <row r="1485">
      <c r="A1485" s="5" t="str">
        <f t="shared" si="1"/>
        <v>Maldives-Asia2001</v>
      </c>
      <c r="B1485" s="5" t="s">
        <v>60</v>
      </c>
      <c r="C1485" s="17" t="s">
        <v>193</v>
      </c>
      <c r="D1485" s="10" t="s">
        <v>63</v>
      </c>
      <c r="E1485" s="15">
        <v>3.27E8</v>
      </c>
      <c r="F1485" s="15">
        <v>5.9E7</v>
      </c>
    </row>
    <row r="1486">
      <c r="A1486" s="5" t="str">
        <f t="shared" si="1"/>
        <v>Maldives-Asia2002</v>
      </c>
      <c r="B1486" s="5" t="s">
        <v>60</v>
      </c>
      <c r="C1486" s="17" t="s">
        <v>193</v>
      </c>
      <c r="D1486" s="10" t="s">
        <v>64</v>
      </c>
      <c r="E1486" s="15">
        <v>3.37E8</v>
      </c>
      <c r="F1486" s="15">
        <v>6.0E7</v>
      </c>
    </row>
    <row r="1487">
      <c r="A1487" s="5" t="str">
        <f t="shared" si="1"/>
        <v>Maldives-Asia2003</v>
      </c>
      <c r="B1487" s="5" t="s">
        <v>60</v>
      </c>
      <c r="C1487" s="17" t="s">
        <v>193</v>
      </c>
      <c r="D1487" s="10" t="s">
        <v>65</v>
      </c>
      <c r="E1487" s="15">
        <v>4.02E8</v>
      </c>
      <c r="F1487" s="15">
        <v>6.0E7</v>
      </c>
    </row>
    <row r="1488">
      <c r="A1488" s="5" t="str">
        <f t="shared" si="1"/>
        <v>Maldives-Asia2004</v>
      </c>
      <c r="B1488" s="5" t="s">
        <v>60</v>
      </c>
      <c r="C1488" s="17" t="s">
        <v>193</v>
      </c>
      <c r="D1488" s="10" t="s">
        <v>66</v>
      </c>
      <c r="E1488" s="15">
        <v>4.71E8</v>
      </c>
      <c r="F1488" s="15">
        <v>7.5E7</v>
      </c>
    </row>
    <row r="1489">
      <c r="A1489" s="5" t="str">
        <f t="shared" si="1"/>
        <v>Maldives-Asia2005</v>
      </c>
      <c r="B1489" s="5" t="s">
        <v>60</v>
      </c>
      <c r="C1489" s="17" t="s">
        <v>193</v>
      </c>
      <c r="D1489" s="10" t="s">
        <v>67</v>
      </c>
      <c r="E1489" s="15">
        <v>8.26E8</v>
      </c>
      <c r="F1489" s="15">
        <v>9.4E7</v>
      </c>
    </row>
    <row r="1490">
      <c r="A1490" s="5" t="str">
        <f t="shared" si="1"/>
        <v>Maldives-Asia2006</v>
      </c>
      <c r="B1490" s="5" t="s">
        <v>60</v>
      </c>
      <c r="C1490" s="17" t="s">
        <v>193</v>
      </c>
      <c r="D1490" s="10" t="s">
        <v>68</v>
      </c>
      <c r="E1490" s="15">
        <v>1.235E9</v>
      </c>
      <c r="F1490" s="15">
        <v>1.06E8</v>
      </c>
    </row>
    <row r="1491">
      <c r="A1491" s="5" t="str">
        <f t="shared" si="1"/>
        <v>Maldives-Asia2007</v>
      </c>
      <c r="B1491" s="5" t="s">
        <v>60</v>
      </c>
      <c r="C1491" s="17" t="s">
        <v>193</v>
      </c>
      <c r="D1491" s="10" t="s">
        <v>69</v>
      </c>
      <c r="E1491" s="15">
        <v>1.515E9</v>
      </c>
      <c r="F1491" s="15">
        <v>1.52E8</v>
      </c>
    </row>
    <row r="1492">
      <c r="A1492" s="5" t="str">
        <f t="shared" si="1"/>
        <v>Maldives-Asia2008</v>
      </c>
      <c r="B1492" s="5" t="s">
        <v>60</v>
      </c>
      <c r="C1492" s="17" t="s">
        <v>193</v>
      </c>
      <c r="D1492" s="10" t="s">
        <v>70</v>
      </c>
      <c r="E1492" s="15">
        <v>1.559E9</v>
      </c>
      <c r="F1492" s="15">
        <v>2.11E8</v>
      </c>
    </row>
    <row r="1493">
      <c r="A1493" s="5" t="str">
        <f t="shared" si="1"/>
        <v>Maldives-Asia2009</v>
      </c>
      <c r="B1493" s="5" t="s">
        <v>60</v>
      </c>
      <c r="C1493" s="17" t="s">
        <v>193</v>
      </c>
      <c r="D1493" s="10" t="s">
        <v>71</v>
      </c>
      <c r="E1493" s="15">
        <v>1.473E9</v>
      </c>
      <c r="F1493" s="15">
        <v>2.12E8</v>
      </c>
    </row>
    <row r="1494">
      <c r="A1494" s="5" t="str">
        <f t="shared" si="1"/>
        <v>Maldives-Asia2010</v>
      </c>
      <c r="B1494" s="5" t="s">
        <v>60</v>
      </c>
      <c r="C1494" s="17" t="s">
        <v>193</v>
      </c>
      <c r="D1494" s="10" t="s">
        <v>72</v>
      </c>
      <c r="E1494" s="15">
        <v>1.713E9</v>
      </c>
      <c r="F1494" s="15">
        <v>2.52E8</v>
      </c>
    </row>
    <row r="1495">
      <c r="A1495" s="5" t="str">
        <f t="shared" si="1"/>
        <v>Maldives-Asia2011</v>
      </c>
      <c r="B1495" s="5" t="s">
        <v>60</v>
      </c>
      <c r="C1495" s="17" t="s">
        <v>193</v>
      </c>
      <c r="D1495" s="10" t="s">
        <v>73</v>
      </c>
      <c r="E1495" s="15">
        <v>1.868E9</v>
      </c>
      <c r="F1495" s="15">
        <v>2.56E8</v>
      </c>
    </row>
    <row r="1496">
      <c r="A1496" s="5" t="str">
        <f t="shared" si="1"/>
        <v>Maldives-Asia2012</v>
      </c>
      <c r="B1496" s="5" t="s">
        <v>60</v>
      </c>
      <c r="C1496" s="17" t="s">
        <v>193</v>
      </c>
      <c r="D1496" s="10" t="s">
        <v>74</v>
      </c>
      <c r="E1496" s="15">
        <v>1.873E9</v>
      </c>
      <c r="F1496" s="15">
        <v>2.7E8</v>
      </c>
    </row>
    <row r="1497">
      <c r="A1497" s="5" t="str">
        <f t="shared" si="1"/>
        <v>Mali-Africa2000</v>
      </c>
      <c r="B1497" s="5" t="s">
        <v>77</v>
      </c>
      <c r="C1497" s="17" t="s">
        <v>194</v>
      </c>
      <c r="D1497" s="10" t="s">
        <v>62</v>
      </c>
      <c r="E1497" s="15">
        <v>4.7E7</v>
      </c>
      <c r="F1497" s="15">
        <v>6.6E7</v>
      </c>
    </row>
    <row r="1498">
      <c r="A1498" s="5" t="str">
        <f t="shared" si="1"/>
        <v>Mali-Africa2001</v>
      </c>
      <c r="B1498" s="5" t="s">
        <v>77</v>
      </c>
      <c r="C1498" s="17" t="s">
        <v>194</v>
      </c>
      <c r="D1498" s="10" t="s">
        <v>63</v>
      </c>
      <c r="E1498" s="15">
        <v>9.1E7</v>
      </c>
      <c r="F1498" s="15">
        <v>6.5E7</v>
      </c>
    </row>
    <row r="1499">
      <c r="A1499" s="5" t="str">
        <f t="shared" si="1"/>
        <v>Mali-Africa2002</v>
      </c>
      <c r="B1499" s="5" t="s">
        <v>77</v>
      </c>
      <c r="C1499" s="17" t="s">
        <v>194</v>
      </c>
      <c r="D1499" s="10" t="s">
        <v>64</v>
      </c>
      <c r="E1499" s="15">
        <v>1.05E8</v>
      </c>
      <c r="F1499" s="15">
        <v>6.2E7</v>
      </c>
    </row>
    <row r="1500">
      <c r="A1500" s="5" t="str">
        <f t="shared" si="1"/>
        <v>Mali-Africa2003</v>
      </c>
      <c r="B1500" s="5" t="s">
        <v>77</v>
      </c>
      <c r="C1500" s="17" t="s">
        <v>194</v>
      </c>
      <c r="D1500" s="10" t="s">
        <v>65</v>
      </c>
      <c r="E1500" s="15">
        <v>1.36E8</v>
      </c>
      <c r="F1500" s="15">
        <v>9.4E7</v>
      </c>
    </row>
    <row r="1501">
      <c r="A1501" s="5" t="str">
        <f t="shared" si="1"/>
        <v>Mali-Africa2004</v>
      </c>
      <c r="B1501" s="5" t="s">
        <v>77</v>
      </c>
      <c r="C1501" s="17" t="s">
        <v>194</v>
      </c>
      <c r="D1501" s="10" t="s">
        <v>66</v>
      </c>
      <c r="E1501" s="15">
        <v>1.42E8</v>
      </c>
      <c r="F1501" s="15">
        <v>1.25E8</v>
      </c>
    </row>
    <row r="1502">
      <c r="A1502" s="5" t="str">
        <f t="shared" si="1"/>
        <v>Mali-Africa2005</v>
      </c>
      <c r="B1502" s="5" t="s">
        <v>77</v>
      </c>
      <c r="C1502" s="17" t="s">
        <v>194</v>
      </c>
      <c r="D1502" s="10" t="s">
        <v>67</v>
      </c>
      <c r="E1502" s="15">
        <v>1.49E8</v>
      </c>
      <c r="F1502" s="15">
        <v>1.33E8</v>
      </c>
    </row>
    <row r="1503">
      <c r="A1503" s="5" t="str">
        <f t="shared" si="1"/>
        <v>Mali-Africa2006</v>
      </c>
      <c r="B1503" s="5" t="s">
        <v>77</v>
      </c>
      <c r="C1503" s="17" t="s">
        <v>194</v>
      </c>
      <c r="D1503" s="10" t="s">
        <v>68</v>
      </c>
      <c r="E1503" s="15">
        <v>1.75E8</v>
      </c>
      <c r="F1503" s="15">
        <v>1.96E8</v>
      </c>
    </row>
    <row r="1504">
      <c r="A1504" s="5" t="str">
        <f t="shared" si="1"/>
        <v>Mali-Africa2007</v>
      </c>
      <c r="B1504" s="5" t="s">
        <v>77</v>
      </c>
      <c r="C1504" s="17" t="s">
        <v>194</v>
      </c>
      <c r="D1504" s="10" t="s">
        <v>69</v>
      </c>
      <c r="E1504" s="15">
        <v>2.27E8</v>
      </c>
      <c r="F1504" s="15">
        <v>2.01E8</v>
      </c>
    </row>
    <row r="1505">
      <c r="A1505" s="5" t="str">
        <f t="shared" si="1"/>
        <v>Mali-Africa2008</v>
      </c>
      <c r="B1505" s="5" t="s">
        <v>77</v>
      </c>
      <c r="C1505" s="17" t="s">
        <v>194</v>
      </c>
      <c r="D1505" s="10" t="s">
        <v>70</v>
      </c>
      <c r="E1505" s="15">
        <v>2.86E8</v>
      </c>
      <c r="F1505" s="15">
        <v>2.28E8</v>
      </c>
    </row>
    <row r="1506">
      <c r="A1506" s="5" t="str">
        <f t="shared" si="1"/>
        <v>Mali-Africa2009</v>
      </c>
      <c r="B1506" s="5" t="s">
        <v>77</v>
      </c>
      <c r="C1506" s="17" t="s">
        <v>194</v>
      </c>
      <c r="D1506" s="10" t="s">
        <v>71</v>
      </c>
      <c r="E1506" s="15">
        <v>2.9E8</v>
      </c>
      <c r="F1506" s="15">
        <v>2.31E8</v>
      </c>
    </row>
    <row r="1507">
      <c r="A1507" s="5" t="str">
        <f t="shared" si="1"/>
        <v>Mali-Africa2010</v>
      </c>
      <c r="B1507" s="5" t="s">
        <v>77</v>
      </c>
      <c r="C1507" s="17" t="s">
        <v>194</v>
      </c>
      <c r="D1507" s="10" t="s">
        <v>72</v>
      </c>
      <c r="E1507" s="15">
        <v>2.96E8</v>
      </c>
      <c r="F1507" s="15">
        <v>2.35E8</v>
      </c>
    </row>
    <row r="1508">
      <c r="A1508" s="5" t="str">
        <f t="shared" si="1"/>
        <v>Mali-Africa2011</v>
      </c>
      <c r="B1508" s="5" t="s">
        <v>77</v>
      </c>
      <c r="C1508" s="17" t="s">
        <v>194</v>
      </c>
      <c r="D1508" s="10" t="s">
        <v>73</v>
      </c>
      <c r="E1508" s="15">
        <v>2.74E8</v>
      </c>
      <c r="F1508" s="15">
        <v>2.24E8</v>
      </c>
    </row>
    <row r="1509">
      <c r="A1509" s="5" t="str">
        <f t="shared" si="1"/>
        <v>Mali-Africa2012</v>
      </c>
      <c r="B1509" s="5" t="s">
        <v>77</v>
      </c>
      <c r="C1509" s="17" t="s">
        <v>194</v>
      </c>
      <c r="D1509" s="10" t="s">
        <v>74</v>
      </c>
      <c r="E1509" s="15">
        <v>2.74E8</v>
      </c>
      <c r="F1509" s="15">
        <v>2.24E8</v>
      </c>
    </row>
    <row r="1510">
      <c r="A1510" s="5" t="str">
        <f t="shared" si="1"/>
        <v>Malta-Europe2000</v>
      </c>
      <c r="B1510" s="5" t="s">
        <v>75</v>
      </c>
      <c r="C1510" s="17" t="s">
        <v>195</v>
      </c>
      <c r="D1510" s="10" t="s">
        <v>62</v>
      </c>
      <c r="E1510" s="15">
        <v>7.31E8</v>
      </c>
      <c r="F1510" s="15">
        <v>2.24E8</v>
      </c>
    </row>
    <row r="1511">
      <c r="A1511" s="5" t="str">
        <f t="shared" si="1"/>
        <v>Malta-Europe2001</v>
      </c>
      <c r="B1511" s="5" t="s">
        <v>75</v>
      </c>
      <c r="C1511" s="17" t="s">
        <v>195</v>
      </c>
      <c r="D1511" s="10" t="s">
        <v>63</v>
      </c>
      <c r="E1511" s="15">
        <v>7.04E8</v>
      </c>
      <c r="F1511" s="15">
        <v>2.04E8</v>
      </c>
    </row>
    <row r="1512">
      <c r="A1512" s="5" t="str">
        <f t="shared" si="1"/>
        <v>Malta-Europe2002</v>
      </c>
      <c r="B1512" s="5" t="s">
        <v>75</v>
      </c>
      <c r="C1512" s="17" t="s">
        <v>195</v>
      </c>
      <c r="D1512" s="10" t="s">
        <v>64</v>
      </c>
      <c r="E1512" s="15">
        <v>7.57E8</v>
      </c>
      <c r="F1512" s="15">
        <v>1.8E8</v>
      </c>
    </row>
    <row r="1513">
      <c r="A1513" s="5" t="str">
        <f t="shared" si="1"/>
        <v>Malta-Europe2003</v>
      </c>
      <c r="B1513" s="5" t="s">
        <v>75</v>
      </c>
      <c r="C1513" s="17" t="s">
        <v>195</v>
      </c>
      <c r="D1513" s="10" t="s">
        <v>65</v>
      </c>
      <c r="E1513" s="15">
        <v>8.69E8</v>
      </c>
      <c r="F1513" s="15">
        <v>2.38E8</v>
      </c>
    </row>
    <row r="1514">
      <c r="A1514" s="5" t="str">
        <f t="shared" si="1"/>
        <v>Malta-Europe2004</v>
      </c>
      <c r="B1514" s="5" t="s">
        <v>75</v>
      </c>
      <c r="C1514" s="17" t="s">
        <v>195</v>
      </c>
      <c r="D1514" s="10" t="s">
        <v>66</v>
      </c>
      <c r="E1514" s="15">
        <v>9.49E8</v>
      </c>
      <c r="F1514" s="15">
        <v>2.91E8</v>
      </c>
    </row>
    <row r="1515">
      <c r="A1515" s="5" t="str">
        <f t="shared" si="1"/>
        <v>Malta-Europe2005</v>
      </c>
      <c r="B1515" s="5" t="s">
        <v>75</v>
      </c>
      <c r="C1515" s="17" t="s">
        <v>195</v>
      </c>
      <c r="D1515" s="10" t="s">
        <v>67</v>
      </c>
      <c r="E1515" s="15">
        <v>9.24E8</v>
      </c>
      <c r="F1515" s="15">
        <v>3.11E8</v>
      </c>
    </row>
    <row r="1516">
      <c r="A1516" s="5" t="str">
        <f t="shared" si="1"/>
        <v>Malta-Europe2006</v>
      </c>
      <c r="B1516" s="5" t="s">
        <v>75</v>
      </c>
      <c r="C1516" s="17" t="s">
        <v>195</v>
      </c>
      <c r="D1516" s="10" t="s">
        <v>68</v>
      </c>
      <c r="E1516" s="15">
        <v>9.66E8</v>
      </c>
      <c r="F1516" s="15">
        <v>3.62E8</v>
      </c>
    </row>
    <row r="1517">
      <c r="A1517" s="5" t="str">
        <f t="shared" si="1"/>
        <v>Malta-Europe2007</v>
      </c>
      <c r="B1517" s="5" t="s">
        <v>75</v>
      </c>
      <c r="C1517" s="17" t="s">
        <v>195</v>
      </c>
      <c r="D1517" s="10" t="s">
        <v>69</v>
      </c>
      <c r="E1517" s="15">
        <v>1.185E9</v>
      </c>
      <c r="F1517" s="15">
        <v>2.84E8</v>
      </c>
    </row>
    <row r="1518">
      <c r="A1518" s="5" t="str">
        <f t="shared" si="1"/>
        <v>Malta-Europe2008</v>
      </c>
      <c r="B1518" s="5" t="s">
        <v>75</v>
      </c>
      <c r="C1518" s="17" t="s">
        <v>195</v>
      </c>
      <c r="D1518" s="10" t="s">
        <v>70</v>
      </c>
      <c r="E1518" s="15">
        <v>1.336E9</v>
      </c>
      <c r="F1518" s="15">
        <v>3.61E8</v>
      </c>
    </row>
    <row r="1519">
      <c r="A1519" s="5" t="str">
        <f t="shared" si="1"/>
        <v>Malta-Europe2009</v>
      </c>
      <c r="B1519" s="5" t="s">
        <v>75</v>
      </c>
      <c r="C1519" s="17" t="s">
        <v>195</v>
      </c>
      <c r="D1519" s="10" t="s">
        <v>71</v>
      </c>
      <c r="E1519" s="15">
        <v>1.117E9</v>
      </c>
      <c r="F1519" s="15">
        <v>3.62E8</v>
      </c>
    </row>
    <row r="1520">
      <c r="A1520" s="5" t="str">
        <f t="shared" si="1"/>
        <v>Malta-Europe2010</v>
      </c>
      <c r="B1520" s="5" t="s">
        <v>75</v>
      </c>
      <c r="C1520" s="17" t="s">
        <v>195</v>
      </c>
      <c r="D1520" s="10" t="s">
        <v>72</v>
      </c>
      <c r="E1520" s="15">
        <v>1.238E9</v>
      </c>
      <c r="F1520" s="15">
        <v>3.66E8</v>
      </c>
    </row>
    <row r="1521">
      <c r="A1521" s="5" t="str">
        <f t="shared" si="1"/>
        <v>Malta-Europe2011</v>
      </c>
      <c r="B1521" s="5" t="s">
        <v>75</v>
      </c>
      <c r="C1521" s="17" t="s">
        <v>195</v>
      </c>
      <c r="D1521" s="10" t="s">
        <v>73</v>
      </c>
      <c r="E1521" s="15">
        <v>1.465E9</v>
      </c>
      <c r="F1521" s="15">
        <v>4.01E8</v>
      </c>
    </row>
    <row r="1522">
      <c r="A1522" s="5" t="str">
        <f t="shared" si="1"/>
        <v>Malta-Europe2012</v>
      </c>
      <c r="B1522" s="5" t="s">
        <v>75</v>
      </c>
      <c r="C1522" s="17" t="s">
        <v>195</v>
      </c>
      <c r="D1522" s="10" t="s">
        <v>74</v>
      </c>
      <c r="E1522" s="15">
        <v>1.451E9</v>
      </c>
      <c r="F1522" s="15">
        <v>4.08E8</v>
      </c>
    </row>
    <row r="1523">
      <c r="A1523" s="5" t="str">
        <f t="shared" si="1"/>
        <v>Marshall Islands-Oceania2000</v>
      </c>
      <c r="B1523" s="5" t="s">
        <v>79</v>
      </c>
      <c r="C1523" s="17" t="s">
        <v>196</v>
      </c>
      <c r="D1523" s="10" t="s">
        <v>62</v>
      </c>
      <c r="E1523" s="15">
        <v>3000000.0</v>
      </c>
      <c r="F1523" s="15">
        <v>200000.0</v>
      </c>
    </row>
    <row r="1524">
      <c r="A1524" s="5" t="str">
        <f t="shared" si="1"/>
        <v>Marshall Islands-Oceania2001</v>
      </c>
      <c r="B1524" s="5" t="s">
        <v>79</v>
      </c>
      <c r="C1524" s="17" t="s">
        <v>196</v>
      </c>
      <c r="D1524" s="10" t="s">
        <v>63</v>
      </c>
      <c r="E1524" s="15">
        <v>3100000.0</v>
      </c>
      <c r="F1524" s="15">
        <v>300000.0</v>
      </c>
    </row>
    <row r="1525">
      <c r="A1525" s="5" t="str">
        <f t="shared" si="1"/>
        <v>Marshall Islands-Oceania2002</v>
      </c>
      <c r="B1525" s="5" t="s">
        <v>79</v>
      </c>
      <c r="C1525" s="17" t="s">
        <v>196</v>
      </c>
      <c r="D1525" s="10" t="s">
        <v>64</v>
      </c>
      <c r="E1525" s="15">
        <v>3400000.0</v>
      </c>
      <c r="F1525" s="15">
        <v>300000.0</v>
      </c>
    </row>
    <row r="1526">
      <c r="A1526" s="5" t="str">
        <f t="shared" si="1"/>
        <v>Marshall Islands-Oceania2003</v>
      </c>
      <c r="B1526" s="5" t="s">
        <v>79</v>
      </c>
      <c r="C1526" s="17" t="s">
        <v>196</v>
      </c>
      <c r="D1526" s="10" t="s">
        <v>65</v>
      </c>
      <c r="E1526" s="15">
        <v>4000000.0</v>
      </c>
      <c r="F1526" s="15">
        <v>300000.0</v>
      </c>
    </row>
    <row r="1527">
      <c r="A1527" s="5" t="str">
        <f t="shared" si="1"/>
        <v>Marshall Islands-Oceania2004</v>
      </c>
      <c r="B1527" s="5" t="s">
        <v>79</v>
      </c>
      <c r="C1527" s="17" t="s">
        <v>196</v>
      </c>
      <c r="D1527" s="10" t="s">
        <v>66</v>
      </c>
      <c r="E1527" s="15">
        <v>5000000.0</v>
      </c>
      <c r="F1527" s="15">
        <v>400000.0</v>
      </c>
    </row>
    <row r="1528">
      <c r="A1528" s="5" t="str">
        <f t="shared" si="1"/>
        <v>Marshall Islands-Oceania2005</v>
      </c>
      <c r="B1528" s="5" t="s">
        <v>79</v>
      </c>
      <c r="C1528" s="17" t="s">
        <v>196</v>
      </c>
      <c r="D1528" s="10" t="s">
        <v>67</v>
      </c>
      <c r="E1528" s="15">
        <v>5700000.0</v>
      </c>
      <c r="F1528" s="15">
        <v>400000.0</v>
      </c>
    </row>
    <row r="1529">
      <c r="A1529" s="5" t="str">
        <f t="shared" si="1"/>
        <v>Marshall Islands-Oceania2006</v>
      </c>
      <c r="B1529" s="5" t="s">
        <v>79</v>
      </c>
      <c r="C1529" s="17" t="s">
        <v>196</v>
      </c>
      <c r="D1529" s="10" t="s">
        <v>68</v>
      </c>
      <c r="E1529" s="15">
        <v>6600000.0</v>
      </c>
      <c r="F1529" s="15">
        <v>400000.0</v>
      </c>
    </row>
    <row r="1530">
      <c r="A1530" s="5" t="str">
        <f t="shared" si="1"/>
        <v>Marshall Islands-Oceania2007</v>
      </c>
      <c r="B1530" s="5" t="s">
        <v>79</v>
      </c>
      <c r="C1530" s="17" t="s">
        <v>196</v>
      </c>
      <c r="D1530" s="10" t="s">
        <v>69</v>
      </c>
      <c r="E1530" s="15">
        <v>4500000.0</v>
      </c>
      <c r="F1530" s="15">
        <v>400000.0</v>
      </c>
    </row>
    <row r="1531">
      <c r="A1531" s="5" t="str">
        <f t="shared" si="1"/>
        <v>Marshall Islands-Oceania2008</v>
      </c>
      <c r="B1531" s="5" t="s">
        <v>79</v>
      </c>
      <c r="C1531" s="17" t="s">
        <v>196</v>
      </c>
      <c r="D1531" s="10" t="s">
        <v>70</v>
      </c>
      <c r="E1531" s="15">
        <v>3000000.0</v>
      </c>
      <c r="F1531" s="15">
        <v>400000.0</v>
      </c>
    </row>
    <row r="1532">
      <c r="A1532" s="5" t="str">
        <f t="shared" si="1"/>
        <v>Marshall Islands-Oceania2009</v>
      </c>
      <c r="B1532" s="5" t="s">
        <v>79</v>
      </c>
      <c r="C1532" s="17" t="s">
        <v>196</v>
      </c>
      <c r="D1532" s="10" t="s">
        <v>71</v>
      </c>
      <c r="E1532" s="15">
        <v>3500000.0</v>
      </c>
      <c r="F1532" s="15">
        <v>400000.0</v>
      </c>
    </row>
    <row r="1533">
      <c r="A1533" s="5" t="str">
        <f t="shared" si="1"/>
        <v>Marshall Islands-Oceania2010</v>
      </c>
      <c r="B1533" s="5" t="s">
        <v>79</v>
      </c>
      <c r="C1533" s="17" t="s">
        <v>196</v>
      </c>
      <c r="D1533" s="10" t="s">
        <v>72</v>
      </c>
      <c r="E1533" s="15">
        <v>3300000.0</v>
      </c>
      <c r="F1533" s="15">
        <v>400000.0</v>
      </c>
    </row>
    <row r="1534">
      <c r="A1534" s="5" t="str">
        <f t="shared" si="1"/>
        <v>Marshall Islands-Oceania2011</v>
      </c>
      <c r="B1534" s="5" t="s">
        <v>79</v>
      </c>
      <c r="C1534" s="17" t="s">
        <v>196</v>
      </c>
      <c r="D1534" s="10" t="s">
        <v>73</v>
      </c>
      <c r="E1534" s="15">
        <v>3300000.0</v>
      </c>
      <c r="F1534" s="15">
        <v>400000.0</v>
      </c>
    </row>
    <row r="1535">
      <c r="A1535" s="5" t="str">
        <f t="shared" si="1"/>
        <v>Marshall Islands-Oceania2012</v>
      </c>
      <c r="B1535" s="5" t="s">
        <v>79</v>
      </c>
      <c r="C1535" s="17" t="s">
        <v>196</v>
      </c>
      <c r="D1535" s="10" t="s">
        <v>74</v>
      </c>
      <c r="E1535" s="15">
        <v>3300000.0</v>
      </c>
      <c r="F1535" s="15">
        <v>400000.0</v>
      </c>
    </row>
    <row r="1536">
      <c r="A1536" s="5" t="str">
        <f t="shared" si="1"/>
        <v>Mauritania-Africa2000</v>
      </c>
      <c r="B1536" s="5" t="s">
        <v>77</v>
      </c>
      <c r="C1536" s="17" t="s">
        <v>197</v>
      </c>
      <c r="D1536" s="10" t="s">
        <v>62</v>
      </c>
      <c r="E1536" s="11"/>
      <c r="F1536" s="11"/>
    </row>
    <row r="1537">
      <c r="A1537" s="5" t="str">
        <f t="shared" si="1"/>
        <v>Mauritania-Africa2001</v>
      </c>
      <c r="B1537" s="5" t="s">
        <v>77</v>
      </c>
      <c r="C1537" s="17" t="s">
        <v>197</v>
      </c>
      <c r="D1537" s="10" t="s">
        <v>63</v>
      </c>
      <c r="E1537" s="11"/>
      <c r="F1537" s="11"/>
    </row>
    <row r="1538">
      <c r="A1538" s="5" t="str">
        <f t="shared" si="1"/>
        <v>Mauritania-Africa2002</v>
      </c>
      <c r="B1538" s="5" t="s">
        <v>77</v>
      </c>
      <c r="C1538" s="17" t="s">
        <v>197</v>
      </c>
      <c r="D1538" s="10" t="s">
        <v>64</v>
      </c>
      <c r="E1538" s="11"/>
      <c r="F1538" s="11"/>
    </row>
    <row r="1539">
      <c r="A1539" s="5" t="str">
        <f t="shared" si="1"/>
        <v>Mauritania-Africa2003</v>
      </c>
      <c r="B1539" s="5" t="s">
        <v>77</v>
      </c>
      <c r="C1539" s="17" t="s">
        <v>197</v>
      </c>
      <c r="D1539" s="10" t="s">
        <v>65</v>
      </c>
      <c r="E1539" s="11"/>
      <c r="F1539" s="11"/>
    </row>
    <row r="1540">
      <c r="A1540" s="5" t="str">
        <f t="shared" si="1"/>
        <v>Mauritania-Africa2004</v>
      </c>
      <c r="B1540" s="5" t="s">
        <v>77</v>
      </c>
      <c r="C1540" s="17" t="s">
        <v>197</v>
      </c>
      <c r="D1540" s="10" t="s">
        <v>66</v>
      </c>
      <c r="E1540" s="11"/>
      <c r="F1540" s="11"/>
    </row>
    <row r="1541">
      <c r="A1541" s="5" t="str">
        <f t="shared" si="1"/>
        <v>Mauritania-Africa2005</v>
      </c>
      <c r="B1541" s="5" t="s">
        <v>77</v>
      </c>
      <c r="C1541" s="17" t="s">
        <v>197</v>
      </c>
      <c r="D1541" s="10" t="s">
        <v>67</v>
      </c>
      <c r="E1541" s="11"/>
      <c r="F1541" s="11"/>
    </row>
    <row r="1542">
      <c r="A1542" s="5" t="str">
        <f t="shared" si="1"/>
        <v>Mauritania-Africa2006</v>
      </c>
      <c r="B1542" s="5" t="s">
        <v>77</v>
      </c>
      <c r="C1542" s="17" t="s">
        <v>197</v>
      </c>
      <c r="D1542" s="10" t="s">
        <v>68</v>
      </c>
      <c r="E1542" s="11"/>
      <c r="F1542" s="11"/>
    </row>
    <row r="1543">
      <c r="A1543" s="5" t="str">
        <f t="shared" si="1"/>
        <v>Mauritania-Africa2007</v>
      </c>
      <c r="B1543" s="5" t="s">
        <v>77</v>
      </c>
      <c r="C1543" s="17" t="s">
        <v>197</v>
      </c>
      <c r="D1543" s="10" t="s">
        <v>69</v>
      </c>
      <c r="E1543" s="11"/>
      <c r="F1543" s="11"/>
    </row>
    <row r="1544">
      <c r="A1544" s="5" t="str">
        <f t="shared" si="1"/>
        <v>Mauritania-Africa2008</v>
      </c>
      <c r="B1544" s="5" t="s">
        <v>77</v>
      </c>
      <c r="C1544" s="17" t="s">
        <v>197</v>
      </c>
      <c r="D1544" s="10" t="s">
        <v>70</v>
      </c>
      <c r="E1544" s="11"/>
      <c r="F1544" s="11"/>
    </row>
    <row r="1545">
      <c r="A1545" s="5" t="str">
        <f t="shared" si="1"/>
        <v>Mauritania-Africa2009</v>
      </c>
      <c r="B1545" s="5" t="s">
        <v>77</v>
      </c>
      <c r="C1545" s="17" t="s">
        <v>197</v>
      </c>
      <c r="D1545" s="10" t="s">
        <v>71</v>
      </c>
      <c r="E1545" s="11"/>
      <c r="F1545" s="11"/>
    </row>
    <row r="1546">
      <c r="A1546" s="5" t="str">
        <f t="shared" si="1"/>
        <v>Mauritania-Africa2010</v>
      </c>
      <c r="B1546" s="5" t="s">
        <v>77</v>
      </c>
      <c r="C1546" s="17" t="s">
        <v>197</v>
      </c>
      <c r="D1546" s="10" t="s">
        <v>72</v>
      </c>
      <c r="E1546" s="11"/>
      <c r="F1546" s="11"/>
    </row>
    <row r="1547">
      <c r="A1547" s="5" t="str">
        <f t="shared" si="1"/>
        <v>Mauritania-Africa2011</v>
      </c>
      <c r="B1547" s="5" t="s">
        <v>77</v>
      </c>
      <c r="C1547" s="17" t="s">
        <v>197</v>
      </c>
      <c r="D1547" s="10" t="s">
        <v>73</v>
      </c>
      <c r="E1547" s="11"/>
      <c r="F1547" s="11"/>
    </row>
    <row r="1548">
      <c r="A1548" s="5" t="str">
        <f t="shared" si="1"/>
        <v>Mauritania-Africa2012</v>
      </c>
      <c r="B1548" s="5" t="s">
        <v>77</v>
      </c>
      <c r="C1548" s="17" t="s">
        <v>197</v>
      </c>
      <c r="D1548" s="10" t="s">
        <v>74</v>
      </c>
      <c r="E1548" s="11"/>
      <c r="F1548" s="11"/>
    </row>
    <row r="1549">
      <c r="A1549" s="5" t="str">
        <f t="shared" si="1"/>
        <v>Mauritius-Africa2000</v>
      </c>
      <c r="B1549" s="5" t="s">
        <v>77</v>
      </c>
      <c r="C1549" s="17" t="s">
        <v>198</v>
      </c>
      <c r="D1549" s="10" t="s">
        <v>62</v>
      </c>
      <c r="E1549" s="15">
        <v>7.32E8</v>
      </c>
      <c r="F1549" s="15">
        <v>2.03E8</v>
      </c>
    </row>
    <row r="1550">
      <c r="A1550" s="5" t="str">
        <f t="shared" si="1"/>
        <v>Mauritius-Africa2001</v>
      </c>
      <c r="B1550" s="5" t="s">
        <v>77</v>
      </c>
      <c r="C1550" s="17" t="s">
        <v>198</v>
      </c>
      <c r="D1550" s="10" t="s">
        <v>63</v>
      </c>
      <c r="E1550" s="15">
        <v>8.2E8</v>
      </c>
      <c r="F1550" s="15">
        <v>2.16E8</v>
      </c>
    </row>
    <row r="1551">
      <c r="A1551" s="5" t="str">
        <f t="shared" si="1"/>
        <v>Mauritius-Africa2002</v>
      </c>
      <c r="B1551" s="5" t="s">
        <v>77</v>
      </c>
      <c r="C1551" s="17" t="s">
        <v>198</v>
      </c>
      <c r="D1551" s="10" t="s">
        <v>64</v>
      </c>
      <c r="E1551" s="15">
        <v>8.29E8</v>
      </c>
      <c r="F1551" s="15">
        <v>2.23E8</v>
      </c>
    </row>
    <row r="1552">
      <c r="A1552" s="5" t="str">
        <f t="shared" si="1"/>
        <v>Mauritius-Africa2003</v>
      </c>
      <c r="B1552" s="5" t="s">
        <v>77</v>
      </c>
      <c r="C1552" s="17" t="s">
        <v>198</v>
      </c>
      <c r="D1552" s="10" t="s">
        <v>65</v>
      </c>
      <c r="E1552" s="15">
        <v>9.6E8</v>
      </c>
      <c r="F1552" s="15">
        <v>2.36E8</v>
      </c>
    </row>
    <row r="1553">
      <c r="A1553" s="5" t="str">
        <f t="shared" si="1"/>
        <v>Mauritius-Africa2004</v>
      </c>
      <c r="B1553" s="5" t="s">
        <v>77</v>
      </c>
      <c r="C1553" s="17" t="s">
        <v>198</v>
      </c>
      <c r="D1553" s="10" t="s">
        <v>66</v>
      </c>
      <c r="E1553" s="15">
        <v>1.156E9</v>
      </c>
      <c r="F1553" s="15">
        <v>2.77E8</v>
      </c>
    </row>
    <row r="1554">
      <c r="A1554" s="5" t="str">
        <f t="shared" si="1"/>
        <v>Mauritius-Africa2005</v>
      </c>
      <c r="B1554" s="5" t="s">
        <v>77</v>
      </c>
      <c r="C1554" s="17" t="s">
        <v>198</v>
      </c>
      <c r="D1554" s="10" t="s">
        <v>67</v>
      </c>
      <c r="E1554" s="15">
        <v>1.189E9</v>
      </c>
      <c r="F1554" s="15">
        <v>2.95E8</v>
      </c>
    </row>
    <row r="1555">
      <c r="A1555" s="5" t="str">
        <f t="shared" si="1"/>
        <v>Mauritius-Africa2006</v>
      </c>
      <c r="B1555" s="5" t="s">
        <v>77</v>
      </c>
      <c r="C1555" s="17" t="s">
        <v>198</v>
      </c>
      <c r="D1555" s="10" t="s">
        <v>68</v>
      </c>
      <c r="E1555" s="15">
        <v>1.302E9</v>
      </c>
      <c r="F1555" s="15">
        <v>3.47E8</v>
      </c>
    </row>
    <row r="1556">
      <c r="A1556" s="5" t="str">
        <f t="shared" si="1"/>
        <v>Mauritius-Africa2007</v>
      </c>
      <c r="B1556" s="5" t="s">
        <v>77</v>
      </c>
      <c r="C1556" s="17" t="s">
        <v>198</v>
      </c>
      <c r="D1556" s="10" t="s">
        <v>69</v>
      </c>
      <c r="E1556" s="15">
        <v>1.663E9</v>
      </c>
      <c r="F1556" s="15">
        <v>3.84E8</v>
      </c>
    </row>
    <row r="1557">
      <c r="A1557" s="5" t="str">
        <f t="shared" si="1"/>
        <v>Mauritius-Africa2008</v>
      </c>
      <c r="B1557" s="5" t="s">
        <v>77</v>
      </c>
      <c r="C1557" s="17" t="s">
        <v>198</v>
      </c>
      <c r="D1557" s="10" t="s">
        <v>70</v>
      </c>
      <c r="E1557" s="15">
        <v>1.823E9</v>
      </c>
      <c r="F1557" s="15">
        <v>4.89E8</v>
      </c>
    </row>
    <row r="1558">
      <c r="A1558" s="5" t="str">
        <f t="shared" si="1"/>
        <v>Mauritius-Africa2009</v>
      </c>
      <c r="B1558" s="5" t="s">
        <v>77</v>
      </c>
      <c r="C1558" s="17" t="s">
        <v>198</v>
      </c>
      <c r="D1558" s="10" t="s">
        <v>71</v>
      </c>
      <c r="E1558" s="15">
        <v>1.39E9</v>
      </c>
      <c r="F1558" s="15">
        <v>3.84E8</v>
      </c>
    </row>
    <row r="1559">
      <c r="A1559" s="5" t="str">
        <f t="shared" si="1"/>
        <v>Mauritius-Africa2010</v>
      </c>
      <c r="B1559" s="5" t="s">
        <v>77</v>
      </c>
      <c r="C1559" s="17" t="s">
        <v>198</v>
      </c>
      <c r="D1559" s="10" t="s">
        <v>72</v>
      </c>
      <c r="E1559" s="15">
        <v>1.585E9</v>
      </c>
      <c r="F1559" s="15">
        <v>4.23E8</v>
      </c>
    </row>
    <row r="1560">
      <c r="A1560" s="5" t="str">
        <f t="shared" si="1"/>
        <v>Mauritius-Africa2011</v>
      </c>
      <c r="B1560" s="5" t="s">
        <v>77</v>
      </c>
      <c r="C1560" s="17" t="s">
        <v>198</v>
      </c>
      <c r="D1560" s="10" t="s">
        <v>73</v>
      </c>
      <c r="E1560" s="15">
        <v>1.808E9</v>
      </c>
      <c r="F1560" s="15">
        <v>4.27E8</v>
      </c>
    </row>
    <row r="1561">
      <c r="A1561" s="5" t="str">
        <f t="shared" si="1"/>
        <v>Mauritius-Africa2012</v>
      </c>
      <c r="B1561" s="5" t="s">
        <v>77</v>
      </c>
      <c r="C1561" s="17" t="s">
        <v>198</v>
      </c>
      <c r="D1561" s="10" t="s">
        <v>74</v>
      </c>
      <c r="E1561" s="15">
        <v>1.778E9</v>
      </c>
      <c r="F1561" s="15">
        <v>3.94E8</v>
      </c>
    </row>
    <row r="1562">
      <c r="A1562" s="5" t="str">
        <f t="shared" si="1"/>
        <v>Mexico-The Americas2000</v>
      </c>
      <c r="B1562" s="5" t="s">
        <v>83</v>
      </c>
      <c r="C1562" s="17" t="s">
        <v>199</v>
      </c>
      <c r="D1562" s="10" t="s">
        <v>62</v>
      </c>
      <c r="E1562" s="15">
        <v>9.133E9</v>
      </c>
      <c r="F1562" s="15">
        <v>6.365E9</v>
      </c>
    </row>
    <row r="1563">
      <c r="A1563" s="5" t="str">
        <f t="shared" si="1"/>
        <v>Mexico-The Americas2001</v>
      </c>
      <c r="B1563" s="5" t="s">
        <v>83</v>
      </c>
      <c r="C1563" s="17" t="s">
        <v>199</v>
      </c>
      <c r="D1563" s="10" t="s">
        <v>63</v>
      </c>
      <c r="E1563" s="15">
        <v>9.19E9</v>
      </c>
      <c r="F1563" s="15">
        <v>6.685E9</v>
      </c>
    </row>
    <row r="1564">
      <c r="A1564" s="5" t="str">
        <f t="shared" si="1"/>
        <v>Mexico-The Americas2002</v>
      </c>
      <c r="B1564" s="5" t="s">
        <v>83</v>
      </c>
      <c r="C1564" s="17" t="s">
        <v>199</v>
      </c>
      <c r="D1564" s="10" t="s">
        <v>64</v>
      </c>
      <c r="E1564" s="15">
        <v>9.547E9</v>
      </c>
      <c r="F1564" s="15">
        <v>7.087E9</v>
      </c>
    </row>
    <row r="1565">
      <c r="A1565" s="5" t="str">
        <f t="shared" si="1"/>
        <v>Mexico-The Americas2003</v>
      </c>
      <c r="B1565" s="5" t="s">
        <v>83</v>
      </c>
      <c r="C1565" s="17" t="s">
        <v>199</v>
      </c>
      <c r="D1565" s="10" t="s">
        <v>65</v>
      </c>
      <c r="E1565" s="15">
        <v>1.0058E10</v>
      </c>
      <c r="F1565" s="15">
        <v>7.252E9</v>
      </c>
    </row>
    <row r="1566">
      <c r="A1566" s="5" t="str">
        <f t="shared" si="1"/>
        <v>Mexico-The Americas2004</v>
      </c>
      <c r="B1566" s="5" t="s">
        <v>83</v>
      </c>
      <c r="C1566" s="17" t="s">
        <v>199</v>
      </c>
      <c r="D1566" s="10" t="s">
        <v>66</v>
      </c>
      <c r="E1566" s="15">
        <v>1.161E10</v>
      </c>
      <c r="F1566" s="15">
        <v>8.034E9</v>
      </c>
    </row>
    <row r="1567">
      <c r="A1567" s="5" t="str">
        <f t="shared" si="1"/>
        <v>Mexico-The Americas2005</v>
      </c>
      <c r="B1567" s="5" t="s">
        <v>83</v>
      </c>
      <c r="C1567" s="17" t="s">
        <v>199</v>
      </c>
      <c r="D1567" s="10" t="s">
        <v>67</v>
      </c>
      <c r="E1567" s="15">
        <v>1.2801E10</v>
      </c>
      <c r="F1567" s="15">
        <v>8.951E9</v>
      </c>
    </row>
    <row r="1568">
      <c r="A1568" s="5" t="str">
        <f t="shared" si="1"/>
        <v>Mexico-The Americas2006</v>
      </c>
      <c r="B1568" s="5" t="s">
        <v>83</v>
      </c>
      <c r="C1568" s="17" t="s">
        <v>199</v>
      </c>
      <c r="D1568" s="10" t="s">
        <v>68</v>
      </c>
      <c r="E1568" s="15">
        <v>1.3329E10</v>
      </c>
      <c r="F1568" s="15">
        <v>9.387E9</v>
      </c>
    </row>
    <row r="1569">
      <c r="A1569" s="5" t="str">
        <f t="shared" si="1"/>
        <v>Mexico-The Americas2007</v>
      </c>
      <c r="B1569" s="5" t="s">
        <v>83</v>
      </c>
      <c r="C1569" s="17" t="s">
        <v>199</v>
      </c>
      <c r="D1569" s="10" t="s">
        <v>69</v>
      </c>
      <c r="E1569" s="15">
        <v>1.4055E10</v>
      </c>
      <c r="F1569" s="15">
        <v>9.918E9</v>
      </c>
    </row>
    <row r="1570">
      <c r="A1570" s="5" t="str">
        <f t="shared" si="1"/>
        <v>Mexico-The Americas2008</v>
      </c>
      <c r="B1570" s="5" t="s">
        <v>83</v>
      </c>
      <c r="C1570" s="17" t="s">
        <v>199</v>
      </c>
      <c r="D1570" s="10" t="s">
        <v>70</v>
      </c>
      <c r="E1570" s="15">
        <v>1.4726E10</v>
      </c>
      <c r="F1570" s="15">
        <v>1.0246E10</v>
      </c>
    </row>
    <row r="1571">
      <c r="A1571" s="5" t="str">
        <f t="shared" si="1"/>
        <v>Mexico-The Americas2009</v>
      </c>
      <c r="B1571" s="5" t="s">
        <v>83</v>
      </c>
      <c r="C1571" s="17" t="s">
        <v>199</v>
      </c>
      <c r="D1571" s="10" t="s">
        <v>71</v>
      </c>
      <c r="E1571" s="15">
        <v>1.2542E10</v>
      </c>
      <c r="F1571" s="15">
        <v>8.737E9</v>
      </c>
    </row>
    <row r="1572">
      <c r="A1572" s="5" t="str">
        <f t="shared" si="1"/>
        <v>Mexico-The Americas2010</v>
      </c>
      <c r="B1572" s="5" t="s">
        <v>83</v>
      </c>
      <c r="C1572" s="17" t="s">
        <v>199</v>
      </c>
      <c r="D1572" s="10" t="s">
        <v>72</v>
      </c>
      <c r="E1572" s="15">
        <v>1.2628E10</v>
      </c>
      <c r="F1572" s="15">
        <v>9.001E9</v>
      </c>
    </row>
    <row r="1573">
      <c r="A1573" s="5" t="str">
        <f t="shared" si="1"/>
        <v>Mexico-The Americas2011</v>
      </c>
      <c r="B1573" s="5" t="s">
        <v>83</v>
      </c>
      <c r="C1573" s="17" t="s">
        <v>199</v>
      </c>
      <c r="D1573" s="10" t="s">
        <v>73</v>
      </c>
      <c r="E1573" s="15">
        <v>1.2458E10</v>
      </c>
      <c r="F1573" s="15">
        <v>9.704E9</v>
      </c>
    </row>
    <row r="1574">
      <c r="A1574" s="5" t="str">
        <f t="shared" si="1"/>
        <v>Mexico-The Americas2012</v>
      </c>
      <c r="B1574" s="5" t="s">
        <v>83</v>
      </c>
      <c r="C1574" s="17" t="s">
        <v>199</v>
      </c>
      <c r="D1574" s="10" t="s">
        <v>74</v>
      </c>
      <c r="E1574" s="15">
        <v>1.332E10</v>
      </c>
      <c r="F1574" s="15">
        <v>1.0735E10</v>
      </c>
    </row>
    <row r="1575">
      <c r="A1575" s="5" t="str">
        <f t="shared" si="1"/>
        <v>Micronesia, Fed. Sts.-Oceania2000</v>
      </c>
      <c r="B1575" s="5" t="s">
        <v>79</v>
      </c>
      <c r="C1575" s="17" t="s">
        <v>200</v>
      </c>
      <c r="D1575" s="10" t="s">
        <v>62</v>
      </c>
      <c r="E1575" s="15">
        <v>1.7E7</v>
      </c>
      <c r="F1575" s="15">
        <v>5000000.0</v>
      </c>
    </row>
    <row r="1576">
      <c r="A1576" s="5" t="str">
        <f t="shared" si="1"/>
        <v>Micronesia, Fed. Sts.-Oceania2001</v>
      </c>
      <c r="B1576" s="5" t="s">
        <v>79</v>
      </c>
      <c r="C1576" s="17" t="s">
        <v>200</v>
      </c>
      <c r="D1576" s="10" t="s">
        <v>63</v>
      </c>
      <c r="E1576" s="15">
        <v>1.5E7</v>
      </c>
      <c r="F1576" s="15">
        <v>5000000.0</v>
      </c>
    </row>
    <row r="1577">
      <c r="A1577" s="5" t="str">
        <f t="shared" si="1"/>
        <v>Micronesia, Fed. Sts.-Oceania2002</v>
      </c>
      <c r="B1577" s="5" t="s">
        <v>79</v>
      </c>
      <c r="C1577" s="17" t="s">
        <v>200</v>
      </c>
      <c r="D1577" s="10" t="s">
        <v>64</v>
      </c>
      <c r="E1577" s="15">
        <v>1.7E7</v>
      </c>
      <c r="F1577" s="15">
        <v>5000000.0</v>
      </c>
    </row>
    <row r="1578">
      <c r="A1578" s="5" t="str">
        <f t="shared" si="1"/>
        <v>Micronesia, Fed. Sts.-Oceania2003</v>
      </c>
      <c r="B1578" s="5" t="s">
        <v>79</v>
      </c>
      <c r="C1578" s="17" t="s">
        <v>200</v>
      </c>
      <c r="D1578" s="10" t="s">
        <v>65</v>
      </c>
      <c r="E1578" s="15">
        <v>1.7E7</v>
      </c>
      <c r="F1578" s="15">
        <v>6000000.0</v>
      </c>
    </row>
    <row r="1579">
      <c r="A1579" s="5" t="str">
        <f t="shared" si="1"/>
        <v>Micronesia, Fed. Sts.-Oceania2004</v>
      </c>
      <c r="B1579" s="5" t="s">
        <v>79</v>
      </c>
      <c r="C1579" s="17" t="s">
        <v>200</v>
      </c>
      <c r="D1579" s="10" t="s">
        <v>66</v>
      </c>
      <c r="E1579" s="15">
        <v>1.9E7</v>
      </c>
      <c r="F1579" s="15">
        <v>7000000.0</v>
      </c>
    </row>
    <row r="1580">
      <c r="A1580" s="5" t="str">
        <f t="shared" si="1"/>
        <v>Micronesia, Fed. Sts.-Oceania2005</v>
      </c>
      <c r="B1580" s="5" t="s">
        <v>79</v>
      </c>
      <c r="C1580" s="17" t="s">
        <v>200</v>
      </c>
      <c r="D1580" s="10" t="s">
        <v>67</v>
      </c>
      <c r="E1580" s="15">
        <v>2.1E7</v>
      </c>
      <c r="F1580" s="15">
        <v>7000000.0</v>
      </c>
    </row>
    <row r="1581">
      <c r="A1581" s="5" t="str">
        <f t="shared" si="1"/>
        <v>Micronesia, Fed. Sts.-Oceania2006</v>
      </c>
      <c r="B1581" s="5" t="s">
        <v>79</v>
      </c>
      <c r="C1581" s="17" t="s">
        <v>200</v>
      </c>
      <c r="D1581" s="10" t="s">
        <v>68</v>
      </c>
      <c r="E1581" s="15">
        <v>2.3E7</v>
      </c>
      <c r="F1581" s="15">
        <v>7000000.0</v>
      </c>
    </row>
    <row r="1582">
      <c r="A1582" s="5" t="str">
        <f t="shared" si="1"/>
        <v>Micronesia, Fed. Sts.-Oceania2007</v>
      </c>
      <c r="B1582" s="5" t="s">
        <v>79</v>
      </c>
      <c r="C1582" s="17" t="s">
        <v>200</v>
      </c>
      <c r="D1582" s="10" t="s">
        <v>69</v>
      </c>
      <c r="E1582" s="15">
        <v>2.5E7</v>
      </c>
      <c r="F1582" s="15">
        <v>7000000.0</v>
      </c>
    </row>
    <row r="1583">
      <c r="A1583" s="5" t="str">
        <f t="shared" si="1"/>
        <v>Micronesia, Fed. Sts.-Oceania2008</v>
      </c>
      <c r="B1583" s="5" t="s">
        <v>79</v>
      </c>
      <c r="C1583" s="17" t="s">
        <v>200</v>
      </c>
      <c r="D1583" s="10" t="s">
        <v>70</v>
      </c>
      <c r="E1583" s="15">
        <v>2.7E7</v>
      </c>
      <c r="F1583" s="15">
        <v>7000000.0</v>
      </c>
    </row>
    <row r="1584">
      <c r="A1584" s="5" t="str">
        <f t="shared" si="1"/>
        <v>Micronesia, Fed. Sts.-Oceania2009</v>
      </c>
      <c r="B1584" s="5" t="s">
        <v>79</v>
      </c>
      <c r="C1584" s="17" t="s">
        <v>200</v>
      </c>
      <c r="D1584" s="10" t="s">
        <v>71</v>
      </c>
      <c r="E1584" s="15">
        <v>2.7E7</v>
      </c>
      <c r="F1584" s="15">
        <v>8000000.0</v>
      </c>
    </row>
    <row r="1585">
      <c r="A1585" s="5" t="str">
        <f t="shared" si="1"/>
        <v>Micronesia, Fed. Sts.-Oceania2010</v>
      </c>
      <c r="B1585" s="5" t="s">
        <v>79</v>
      </c>
      <c r="C1585" s="17" t="s">
        <v>200</v>
      </c>
      <c r="D1585" s="10" t="s">
        <v>72</v>
      </c>
      <c r="E1585" s="15">
        <v>2.9E7</v>
      </c>
      <c r="F1585" s="15">
        <v>8000000.0</v>
      </c>
    </row>
    <row r="1586">
      <c r="A1586" s="5" t="str">
        <f t="shared" si="1"/>
        <v>Micronesia, Fed. Sts.-Oceania2011</v>
      </c>
      <c r="B1586" s="5" t="s">
        <v>79</v>
      </c>
      <c r="C1586" s="17" t="s">
        <v>200</v>
      </c>
      <c r="D1586" s="10" t="s">
        <v>73</v>
      </c>
      <c r="E1586" s="15">
        <v>2.6E7</v>
      </c>
      <c r="F1586" s="15">
        <v>8000000.0</v>
      </c>
    </row>
    <row r="1587">
      <c r="A1587" s="5" t="str">
        <f t="shared" si="1"/>
        <v>Micronesia, Fed. Sts.-Oceania2012</v>
      </c>
      <c r="B1587" s="5" t="s">
        <v>79</v>
      </c>
      <c r="C1587" s="17" t="s">
        <v>200</v>
      </c>
      <c r="D1587" s="10" t="s">
        <v>74</v>
      </c>
      <c r="E1587" s="15">
        <v>2.6E7</v>
      </c>
      <c r="F1587" s="15">
        <v>8000000.0</v>
      </c>
    </row>
    <row r="1588">
      <c r="A1588" s="5" t="str">
        <f t="shared" si="1"/>
        <v>Moldova-Europe2000</v>
      </c>
      <c r="B1588" s="5" t="s">
        <v>75</v>
      </c>
      <c r="C1588" s="17" t="s">
        <v>201</v>
      </c>
      <c r="D1588" s="10" t="s">
        <v>62</v>
      </c>
      <c r="E1588" s="15">
        <v>5.7E7</v>
      </c>
      <c r="F1588" s="15">
        <v>8.6E7</v>
      </c>
    </row>
    <row r="1589">
      <c r="A1589" s="5" t="str">
        <f t="shared" si="1"/>
        <v>Moldova-Europe2001</v>
      </c>
      <c r="B1589" s="5" t="s">
        <v>75</v>
      </c>
      <c r="C1589" s="17" t="s">
        <v>201</v>
      </c>
      <c r="D1589" s="10" t="s">
        <v>63</v>
      </c>
      <c r="E1589" s="15">
        <v>5.8E7</v>
      </c>
      <c r="F1589" s="15">
        <v>9.0E7</v>
      </c>
    </row>
    <row r="1590">
      <c r="A1590" s="5" t="str">
        <f t="shared" si="1"/>
        <v>Moldova-Europe2002</v>
      </c>
      <c r="B1590" s="5" t="s">
        <v>75</v>
      </c>
      <c r="C1590" s="17" t="s">
        <v>201</v>
      </c>
      <c r="D1590" s="10" t="s">
        <v>64</v>
      </c>
      <c r="E1590" s="15">
        <v>7.2E7</v>
      </c>
      <c r="F1590" s="15">
        <v>1.09E8</v>
      </c>
    </row>
    <row r="1591">
      <c r="A1591" s="5" t="str">
        <f t="shared" si="1"/>
        <v>Moldova-Europe2003</v>
      </c>
      <c r="B1591" s="5" t="s">
        <v>75</v>
      </c>
      <c r="C1591" s="17" t="s">
        <v>201</v>
      </c>
      <c r="D1591" s="10" t="s">
        <v>65</v>
      </c>
      <c r="E1591" s="15">
        <v>7.9E7</v>
      </c>
      <c r="F1591" s="15">
        <v>1.18E8</v>
      </c>
    </row>
    <row r="1592">
      <c r="A1592" s="5" t="str">
        <f t="shared" si="1"/>
        <v>Moldova-Europe2004</v>
      </c>
      <c r="B1592" s="5" t="s">
        <v>75</v>
      </c>
      <c r="C1592" s="17" t="s">
        <v>201</v>
      </c>
      <c r="D1592" s="10" t="s">
        <v>66</v>
      </c>
      <c r="E1592" s="15">
        <v>1.12E8</v>
      </c>
      <c r="F1592" s="15">
        <v>1.35E8</v>
      </c>
    </row>
    <row r="1593">
      <c r="A1593" s="5" t="str">
        <f t="shared" si="1"/>
        <v>Moldova-Europe2005</v>
      </c>
      <c r="B1593" s="5" t="s">
        <v>75</v>
      </c>
      <c r="C1593" s="17" t="s">
        <v>201</v>
      </c>
      <c r="D1593" s="10" t="s">
        <v>67</v>
      </c>
      <c r="E1593" s="15">
        <v>1.38E8</v>
      </c>
      <c r="F1593" s="15">
        <v>1.7E8</v>
      </c>
    </row>
    <row r="1594">
      <c r="A1594" s="5" t="str">
        <f t="shared" si="1"/>
        <v>Moldova-Europe2006</v>
      </c>
      <c r="B1594" s="5" t="s">
        <v>75</v>
      </c>
      <c r="C1594" s="17" t="s">
        <v>201</v>
      </c>
      <c r="D1594" s="10" t="s">
        <v>68</v>
      </c>
      <c r="E1594" s="15">
        <v>1.5E8</v>
      </c>
      <c r="F1594" s="15">
        <v>2.24E8</v>
      </c>
    </row>
    <row r="1595">
      <c r="A1595" s="5" t="str">
        <f t="shared" si="1"/>
        <v>Moldova-Europe2007</v>
      </c>
      <c r="B1595" s="5" t="s">
        <v>75</v>
      </c>
      <c r="C1595" s="17" t="s">
        <v>201</v>
      </c>
      <c r="D1595" s="10" t="s">
        <v>69</v>
      </c>
      <c r="E1595" s="15">
        <v>2.29E8</v>
      </c>
      <c r="F1595" s="15">
        <v>2.9E8</v>
      </c>
    </row>
    <row r="1596">
      <c r="A1596" s="5" t="str">
        <f t="shared" si="1"/>
        <v>Moldova-Europe2008</v>
      </c>
      <c r="B1596" s="5" t="s">
        <v>75</v>
      </c>
      <c r="C1596" s="17" t="s">
        <v>201</v>
      </c>
      <c r="D1596" s="10" t="s">
        <v>70</v>
      </c>
      <c r="E1596" s="15">
        <v>2.93E8</v>
      </c>
      <c r="F1596" s="15">
        <v>3.59E8</v>
      </c>
    </row>
    <row r="1597">
      <c r="A1597" s="5" t="str">
        <f t="shared" si="1"/>
        <v>Moldova-Europe2009</v>
      </c>
      <c r="B1597" s="5" t="s">
        <v>75</v>
      </c>
      <c r="C1597" s="17" t="s">
        <v>201</v>
      </c>
      <c r="D1597" s="10" t="s">
        <v>71</v>
      </c>
      <c r="E1597" s="15">
        <v>2.4E8</v>
      </c>
      <c r="F1597" s="15">
        <v>3.07E8</v>
      </c>
    </row>
    <row r="1598">
      <c r="A1598" s="5" t="str">
        <f t="shared" si="1"/>
        <v>Moldova-Europe2010</v>
      </c>
      <c r="B1598" s="5" t="s">
        <v>75</v>
      </c>
      <c r="C1598" s="17" t="s">
        <v>201</v>
      </c>
      <c r="D1598" s="10" t="s">
        <v>72</v>
      </c>
      <c r="E1598" s="15">
        <v>2.32E8</v>
      </c>
      <c r="F1598" s="15">
        <v>3.24E8</v>
      </c>
    </row>
    <row r="1599">
      <c r="A1599" s="5" t="str">
        <f t="shared" si="1"/>
        <v>Moldova-Europe2011</v>
      </c>
      <c r="B1599" s="5" t="s">
        <v>75</v>
      </c>
      <c r="C1599" s="17" t="s">
        <v>201</v>
      </c>
      <c r="D1599" s="10" t="s">
        <v>73</v>
      </c>
      <c r="E1599" s="15">
        <v>2.62E8</v>
      </c>
      <c r="F1599" s="15">
        <v>3.74E8</v>
      </c>
    </row>
    <row r="1600">
      <c r="A1600" s="5" t="str">
        <f t="shared" si="1"/>
        <v>Moldova-Europe2012</v>
      </c>
      <c r="B1600" s="5" t="s">
        <v>75</v>
      </c>
      <c r="C1600" s="17" t="s">
        <v>201</v>
      </c>
      <c r="D1600" s="10" t="s">
        <v>74</v>
      </c>
      <c r="E1600" s="15">
        <v>2.94E8</v>
      </c>
      <c r="F1600" s="15">
        <v>4.2E8</v>
      </c>
    </row>
    <row r="1601">
      <c r="A1601" s="5" t="str">
        <f t="shared" si="1"/>
        <v>Monaco-Europe2000</v>
      </c>
      <c r="B1601" s="5" t="s">
        <v>75</v>
      </c>
      <c r="C1601" s="17" t="s">
        <v>202</v>
      </c>
      <c r="D1601" s="10" t="s">
        <v>62</v>
      </c>
      <c r="E1601" s="11"/>
      <c r="F1601" s="11"/>
    </row>
    <row r="1602">
      <c r="A1602" s="5" t="str">
        <f t="shared" si="1"/>
        <v>Monaco-Europe2001</v>
      </c>
      <c r="B1602" s="5" t="s">
        <v>75</v>
      </c>
      <c r="C1602" s="17" t="s">
        <v>202</v>
      </c>
      <c r="D1602" s="10" t="s">
        <v>63</v>
      </c>
      <c r="E1602" s="11"/>
      <c r="F1602" s="11"/>
    </row>
    <row r="1603">
      <c r="A1603" s="5" t="str">
        <f t="shared" si="1"/>
        <v>Monaco-Europe2002</v>
      </c>
      <c r="B1603" s="5" t="s">
        <v>75</v>
      </c>
      <c r="C1603" s="17" t="s">
        <v>202</v>
      </c>
      <c r="D1603" s="10" t="s">
        <v>64</v>
      </c>
      <c r="E1603" s="11"/>
      <c r="F1603" s="11"/>
    </row>
    <row r="1604">
      <c r="A1604" s="5" t="str">
        <f t="shared" si="1"/>
        <v>Monaco-Europe2003</v>
      </c>
      <c r="B1604" s="5" t="s">
        <v>75</v>
      </c>
      <c r="C1604" s="17" t="s">
        <v>202</v>
      </c>
      <c r="D1604" s="10" t="s">
        <v>65</v>
      </c>
      <c r="E1604" s="11"/>
      <c r="F1604" s="11"/>
    </row>
    <row r="1605">
      <c r="A1605" s="5" t="str">
        <f t="shared" si="1"/>
        <v>Monaco-Europe2004</v>
      </c>
      <c r="B1605" s="5" t="s">
        <v>75</v>
      </c>
      <c r="C1605" s="17" t="s">
        <v>202</v>
      </c>
      <c r="D1605" s="10" t="s">
        <v>66</v>
      </c>
      <c r="E1605" s="11"/>
      <c r="F1605" s="11"/>
    </row>
    <row r="1606">
      <c r="A1606" s="5" t="str">
        <f t="shared" si="1"/>
        <v>Monaco-Europe2005</v>
      </c>
      <c r="B1606" s="5" t="s">
        <v>75</v>
      </c>
      <c r="C1606" s="17" t="s">
        <v>202</v>
      </c>
      <c r="D1606" s="10" t="s">
        <v>67</v>
      </c>
      <c r="E1606" s="11"/>
      <c r="F1606" s="11"/>
    </row>
    <row r="1607">
      <c r="A1607" s="5" t="str">
        <f t="shared" si="1"/>
        <v>Monaco-Europe2006</v>
      </c>
      <c r="B1607" s="5" t="s">
        <v>75</v>
      </c>
      <c r="C1607" s="17" t="s">
        <v>202</v>
      </c>
      <c r="D1607" s="10" t="s">
        <v>68</v>
      </c>
      <c r="E1607" s="11"/>
      <c r="F1607" s="11"/>
    </row>
    <row r="1608">
      <c r="A1608" s="5" t="str">
        <f t="shared" si="1"/>
        <v>Monaco-Europe2007</v>
      </c>
      <c r="B1608" s="5" t="s">
        <v>75</v>
      </c>
      <c r="C1608" s="17" t="s">
        <v>202</v>
      </c>
      <c r="D1608" s="10" t="s">
        <v>69</v>
      </c>
      <c r="E1608" s="11"/>
      <c r="F1608" s="11"/>
    </row>
    <row r="1609">
      <c r="A1609" s="5" t="str">
        <f t="shared" si="1"/>
        <v>Monaco-Europe2008</v>
      </c>
      <c r="B1609" s="5" t="s">
        <v>75</v>
      </c>
      <c r="C1609" s="17" t="s">
        <v>202</v>
      </c>
      <c r="D1609" s="10" t="s">
        <v>70</v>
      </c>
      <c r="E1609" s="11"/>
      <c r="F1609" s="11"/>
    </row>
    <row r="1610">
      <c r="A1610" s="5" t="str">
        <f t="shared" si="1"/>
        <v>Monaco-Europe2009</v>
      </c>
      <c r="B1610" s="5" t="s">
        <v>75</v>
      </c>
      <c r="C1610" s="17" t="s">
        <v>202</v>
      </c>
      <c r="D1610" s="10" t="s">
        <v>71</v>
      </c>
      <c r="E1610" s="11"/>
      <c r="F1610" s="11"/>
    </row>
    <row r="1611">
      <c r="A1611" s="5" t="str">
        <f t="shared" si="1"/>
        <v>Monaco-Europe2010</v>
      </c>
      <c r="B1611" s="5" t="s">
        <v>75</v>
      </c>
      <c r="C1611" s="17" t="s">
        <v>202</v>
      </c>
      <c r="D1611" s="10" t="s">
        <v>72</v>
      </c>
      <c r="E1611" s="11"/>
      <c r="F1611" s="11"/>
    </row>
    <row r="1612">
      <c r="A1612" s="5" t="str">
        <f t="shared" si="1"/>
        <v>Monaco-Europe2011</v>
      </c>
      <c r="B1612" s="5" t="s">
        <v>75</v>
      </c>
      <c r="C1612" s="17" t="s">
        <v>202</v>
      </c>
      <c r="D1612" s="10" t="s">
        <v>73</v>
      </c>
      <c r="E1612" s="11"/>
      <c r="F1612" s="11"/>
    </row>
    <row r="1613">
      <c r="A1613" s="5" t="str">
        <f t="shared" si="1"/>
        <v>Monaco-Europe2012</v>
      </c>
      <c r="B1613" s="5" t="s">
        <v>75</v>
      </c>
      <c r="C1613" s="17" t="s">
        <v>202</v>
      </c>
      <c r="D1613" s="10" t="s">
        <v>74</v>
      </c>
      <c r="E1613" s="11"/>
      <c r="F1613" s="11"/>
    </row>
    <row r="1614">
      <c r="A1614" s="5" t="str">
        <f t="shared" si="1"/>
        <v>Mongolia-Asia2000</v>
      </c>
      <c r="B1614" s="5" t="s">
        <v>60</v>
      </c>
      <c r="C1614" s="17" t="s">
        <v>203</v>
      </c>
      <c r="D1614" s="10" t="s">
        <v>62</v>
      </c>
      <c r="E1614" s="15">
        <v>4.3E7</v>
      </c>
      <c r="F1614" s="15">
        <v>5.4E7</v>
      </c>
    </row>
    <row r="1615">
      <c r="A1615" s="5" t="str">
        <f t="shared" si="1"/>
        <v>Mongolia-Asia2001</v>
      </c>
      <c r="B1615" s="5" t="s">
        <v>60</v>
      </c>
      <c r="C1615" s="17" t="s">
        <v>203</v>
      </c>
      <c r="D1615" s="10" t="s">
        <v>63</v>
      </c>
      <c r="E1615" s="15">
        <v>4.9E7</v>
      </c>
      <c r="F1615" s="15">
        <v>5.9E7</v>
      </c>
    </row>
    <row r="1616">
      <c r="A1616" s="5" t="str">
        <f t="shared" si="1"/>
        <v>Mongolia-Asia2002</v>
      </c>
      <c r="B1616" s="5" t="s">
        <v>60</v>
      </c>
      <c r="C1616" s="17" t="s">
        <v>203</v>
      </c>
      <c r="D1616" s="10" t="s">
        <v>64</v>
      </c>
      <c r="E1616" s="15">
        <v>1.43E8</v>
      </c>
      <c r="F1616" s="15">
        <v>1.25E8</v>
      </c>
    </row>
    <row r="1617">
      <c r="A1617" s="5" t="str">
        <f t="shared" si="1"/>
        <v>Mongolia-Asia2003</v>
      </c>
      <c r="B1617" s="5" t="s">
        <v>60</v>
      </c>
      <c r="C1617" s="17" t="s">
        <v>203</v>
      </c>
      <c r="D1617" s="10" t="s">
        <v>65</v>
      </c>
      <c r="E1617" s="15">
        <v>1.54E8</v>
      </c>
      <c r="F1617" s="15">
        <v>1.44E8</v>
      </c>
    </row>
    <row r="1618">
      <c r="A1618" s="5" t="str">
        <f t="shared" si="1"/>
        <v>Mongolia-Asia2004</v>
      </c>
      <c r="B1618" s="5" t="s">
        <v>60</v>
      </c>
      <c r="C1618" s="17" t="s">
        <v>203</v>
      </c>
      <c r="D1618" s="10" t="s">
        <v>66</v>
      </c>
      <c r="E1618" s="15">
        <v>2.05E8</v>
      </c>
      <c r="F1618" s="15">
        <v>2.07E8</v>
      </c>
    </row>
    <row r="1619">
      <c r="A1619" s="5" t="str">
        <f t="shared" si="1"/>
        <v>Mongolia-Asia2005</v>
      </c>
      <c r="B1619" s="5" t="s">
        <v>60</v>
      </c>
      <c r="C1619" s="17" t="s">
        <v>203</v>
      </c>
      <c r="D1619" s="10" t="s">
        <v>67</v>
      </c>
      <c r="E1619" s="15">
        <v>2.03E8</v>
      </c>
      <c r="F1619" s="15">
        <v>1.73E8</v>
      </c>
    </row>
    <row r="1620">
      <c r="A1620" s="5" t="str">
        <f t="shared" si="1"/>
        <v>Mongolia-Asia2006</v>
      </c>
      <c r="B1620" s="5" t="s">
        <v>60</v>
      </c>
      <c r="C1620" s="17" t="s">
        <v>203</v>
      </c>
      <c r="D1620" s="10" t="s">
        <v>68</v>
      </c>
      <c r="E1620" s="15">
        <v>2.61E8</v>
      </c>
      <c r="F1620" s="15">
        <v>2.12E8</v>
      </c>
    </row>
    <row r="1621">
      <c r="A1621" s="5" t="str">
        <f t="shared" si="1"/>
        <v>Mongolia-Asia2007</v>
      </c>
      <c r="B1621" s="5" t="s">
        <v>60</v>
      </c>
      <c r="C1621" s="17" t="s">
        <v>203</v>
      </c>
      <c r="D1621" s="10" t="s">
        <v>69</v>
      </c>
      <c r="E1621" s="15">
        <v>3.54E8</v>
      </c>
      <c r="F1621" s="15">
        <v>2.27E8</v>
      </c>
    </row>
    <row r="1622">
      <c r="A1622" s="5" t="str">
        <f t="shared" si="1"/>
        <v>Mongolia-Asia2008</v>
      </c>
      <c r="B1622" s="5" t="s">
        <v>60</v>
      </c>
      <c r="C1622" s="17" t="s">
        <v>203</v>
      </c>
      <c r="D1622" s="10" t="s">
        <v>70</v>
      </c>
      <c r="E1622" s="15">
        <v>2.72E8</v>
      </c>
      <c r="F1622" s="15">
        <v>2.49E8</v>
      </c>
    </row>
    <row r="1623">
      <c r="A1623" s="5" t="str">
        <f t="shared" si="1"/>
        <v>Mongolia-Asia2009</v>
      </c>
      <c r="B1623" s="5" t="s">
        <v>60</v>
      </c>
      <c r="C1623" s="17" t="s">
        <v>203</v>
      </c>
      <c r="D1623" s="10" t="s">
        <v>71</v>
      </c>
      <c r="E1623" s="15">
        <v>2.53E8</v>
      </c>
      <c r="F1623" s="15">
        <v>2.42E8</v>
      </c>
    </row>
    <row r="1624">
      <c r="A1624" s="5" t="str">
        <f t="shared" si="1"/>
        <v>Mongolia-Asia2010</v>
      </c>
      <c r="B1624" s="5" t="s">
        <v>60</v>
      </c>
      <c r="C1624" s="17" t="s">
        <v>203</v>
      </c>
      <c r="D1624" s="10" t="s">
        <v>72</v>
      </c>
      <c r="E1624" s="15">
        <v>2.88E8</v>
      </c>
      <c r="F1624" s="15">
        <v>3.19E8</v>
      </c>
    </row>
    <row r="1625">
      <c r="A1625" s="5" t="str">
        <f t="shared" si="1"/>
        <v>Mongolia-Asia2011</v>
      </c>
      <c r="B1625" s="5" t="s">
        <v>60</v>
      </c>
      <c r="C1625" s="17" t="s">
        <v>203</v>
      </c>
      <c r="D1625" s="10" t="s">
        <v>73</v>
      </c>
      <c r="E1625" s="15">
        <v>2.58E8</v>
      </c>
      <c r="F1625" s="15">
        <v>4.04E8</v>
      </c>
    </row>
    <row r="1626">
      <c r="A1626" s="5" t="str">
        <f t="shared" si="1"/>
        <v>Mongolia-Asia2012</v>
      </c>
      <c r="B1626" s="5" t="s">
        <v>60</v>
      </c>
      <c r="C1626" s="17" t="s">
        <v>203</v>
      </c>
      <c r="D1626" s="10" t="s">
        <v>74</v>
      </c>
      <c r="E1626" s="15">
        <v>4.8E8</v>
      </c>
      <c r="F1626" s="15">
        <v>4.2E8</v>
      </c>
    </row>
    <row r="1627">
      <c r="A1627" s="5" t="str">
        <f t="shared" si="1"/>
        <v>Montenegro-Europe2000</v>
      </c>
      <c r="B1627" s="5" t="s">
        <v>75</v>
      </c>
      <c r="C1627" s="17" t="s">
        <v>204</v>
      </c>
      <c r="D1627" s="10" t="s">
        <v>62</v>
      </c>
      <c r="E1627" s="11"/>
      <c r="F1627" s="11"/>
    </row>
    <row r="1628">
      <c r="A1628" s="5" t="str">
        <f t="shared" si="1"/>
        <v>Montenegro-Europe2001</v>
      </c>
      <c r="B1628" s="5" t="s">
        <v>75</v>
      </c>
      <c r="C1628" s="17" t="s">
        <v>204</v>
      </c>
      <c r="D1628" s="10" t="s">
        <v>63</v>
      </c>
      <c r="E1628" s="11"/>
      <c r="F1628" s="11"/>
    </row>
    <row r="1629">
      <c r="A1629" s="5" t="str">
        <f t="shared" si="1"/>
        <v>Montenegro-Europe2002</v>
      </c>
      <c r="B1629" s="5" t="s">
        <v>75</v>
      </c>
      <c r="C1629" s="17" t="s">
        <v>204</v>
      </c>
      <c r="D1629" s="10" t="s">
        <v>64</v>
      </c>
      <c r="E1629" s="11"/>
      <c r="F1629" s="11"/>
    </row>
    <row r="1630">
      <c r="A1630" s="5" t="str">
        <f t="shared" si="1"/>
        <v>Montenegro-Europe2003</v>
      </c>
      <c r="B1630" s="5" t="s">
        <v>75</v>
      </c>
      <c r="C1630" s="17" t="s">
        <v>204</v>
      </c>
      <c r="D1630" s="10" t="s">
        <v>65</v>
      </c>
      <c r="E1630" s="11"/>
      <c r="F1630" s="11"/>
    </row>
    <row r="1631">
      <c r="A1631" s="5" t="str">
        <f t="shared" si="1"/>
        <v>Montenegro-Europe2004</v>
      </c>
      <c r="B1631" s="5" t="s">
        <v>75</v>
      </c>
      <c r="C1631" s="17" t="s">
        <v>204</v>
      </c>
      <c r="D1631" s="10" t="s">
        <v>66</v>
      </c>
      <c r="E1631" s="11"/>
      <c r="F1631" s="11"/>
    </row>
    <row r="1632">
      <c r="A1632" s="5" t="str">
        <f t="shared" si="1"/>
        <v>Montenegro-Europe2005</v>
      </c>
      <c r="B1632" s="5" t="s">
        <v>75</v>
      </c>
      <c r="C1632" s="17" t="s">
        <v>204</v>
      </c>
      <c r="D1632" s="10" t="s">
        <v>67</v>
      </c>
      <c r="E1632" s="11"/>
      <c r="F1632" s="11"/>
    </row>
    <row r="1633">
      <c r="A1633" s="5" t="str">
        <f t="shared" si="1"/>
        <v>Montenegro-Europe2006</v>
      </c>
      <c r="B1633" s="5" t="s">
        <v>75</v>
      </c>
      <c r="C1633" s="17" t="s">
        <v>204</v>
      </c>
      <c r="D1633" s="10" t="s">
        <v>68</v>
      </c>
      <c r="E1633" s="11"/>
      <c r="F1633" s="11"/>
    </row>
    <row r="1634">
      <c r="A1634" s="5" t="str">
        <f t="shared" si="1"/>
        <v>Montenegro-Europe2007</v>
      </c>
      <c r="B1634" s="5" t="s">
        <v>75</v>
      </c>
      <c r="C1634" s="17" t="s">
        <v>204</v>
      </c>
      <c r="D1634" s="10" t="s">
        <v>69</v>
      </c>
      <c r="E1634" s="15">
        <v>6.6E8</v>
      </c>
      <c r="F1634" s="15">
        <v>5.8E7</v>
      </c>
    </row>
    <row r="1635">
      <c r="A1635" s="5" t="str">
        <f t="shared" si="1"/>
        <v>Montenegro-Europe2008</v>
      </c>
      <c r="B1635" s="5" t="s">
        <v>75</v>
      </c>
      <c r="C1635" s="17" t="s">
        <v>204</v>
      </c>
      <c r="D1635" s="10" t="s">
        <v>70</v>
      </c>
      <c r="E1635" s="15">
        <v>8.59E8</v>
      </c>
      <c r="F1635" s="15">
        <v>8.0E7</v>
      </c>
    </row>
    <row r="1636">
      <c r="A1636" s="5" t="str">
        <f t="shared" si="1"/>
        <v>Montenegro-Europe2009</v>
      </c>
      <c r="B1636" s="5" t="s">
        <v>75</v>
      </c>
      <c r="C1636" s="17" t="s">
        <v>204</v>
      </c>
      <c r="D1636" s="10" t="s">
        <v>71</v>
      </c>
      <c r="E1636" s="15">
        <v>7.92E8</v>
      </c>
      <c r="F1636" s="15">
        <v>7.6E7</v>
      </c>
    </row>
    <row r="1637">
      <c r="A1637" s="5" t="str">
        <f t="shared" si="1"/>
        <v>Montenegro-Europe2010</v>
      </c>
      <c r="B1637" s="5" t="s">
        <v>75</v>
      </c>
      <c r="C1637" s="17" t="s">
        <v>204</v>
      </c>
      <c r="D1637" s="10" t="s">
        <v>72</v>
      </c>
      <c r="E1637" s="15">
        <v>7.65E8</v>
      </c>
      <c r="F1637" s="15">
        <v>7.2E7</v>
      </c>
    </row>
    <row r="1638">
      <c r="A1638" s="5" t="str">
        <f t="shared" si="1"/>
        <v>Montenegro-Europe2011</v>
      </c>
      <c r="B1638" s="5" t="s">
        <v>75</v>
      </c>
      <c r="C1638" s="17" t="s">
        <v>204</v>
      </c>
      <c r="D1638" s="10" t="s">
        <v>73</v>
      </c>
      <c r="E1638" s="15">
        <v>9.26E8</v>
      </c>
      <c r="F1638" s="15">
        <v>7.0E7</v>
      </c>
    </row>
    <row r="1639">
      <c r="A1639" s="5" t="str">
        <f t="shared" si="1"/>
        <v>Montenegro-Europe2012</v>
      </c>
      <c r="B1639" s="5" t="s">
        <v>75</v>
      </c>
      <c r="C1639" s="17" t="s">
        <v>204</v>
      </c>
      <c r="D1639" s="10" t="s">
        <v>74</v>
      </c>
      <c r="E1639" s="15">
        <v>8.6E8</v>
      </c>
      <c r="F1639" s="15">
        <v>6.7E7</v>
      </c>
    </row>
    <row r="1640">
      <c r="A1640" s="5" t="str">
        <f t="shared" si="1"/>
        <v>Morocco-Africa2000</v>
      </c>
      <c r="B1640" s="5" t="s">
        <v>77</v>
      </c>
      <c r="C1640" s="17" t="s">
        <v>205</v>
      </c>
      <c r="D1640" s="10" t="s">
        <v>62</v>
      </c>
      <c r="E1640" s="15">
        <v>2.28E9</v>
      </c>
      <c r="F1640" s="15">
        <v>5.06E8</v>
      </c>
    </row>
    <row r="1641">
      <c r="A1641" s="5" t="str">
        <f t="shared" si="1"/>
        <v>Morocco-Africa2001</v>
      </c>
      <c r="B1641" s="5" t="s">
        <v>77</v>
      </c>
      <c r="C1641" s="17" t="s">
        <v>205</v>
      </c>
      <c r="D1641" s="10" t="s">
        <v>63</v>
      </c>
      <c r="E1641" s="15">
        <v>2.966E9</v>
      </c>
      <c r="F1641" s="15">
        <v>5.89E8</v>
      </c>
    </row>
    <row r="1642">
      <c r="A1642" s="5" t="str">
        <f t="shared" si="1"/>
        <v>Morocco-Africa2002</v>
      </c>
      <c r="B1642" s="5" t="s">
        <v>77</v>
      </c>
      <c r="C1642" s="17" t="s">
        <v>205</v>
      </c>
      <c r="D1642" s="10" t="s">
        <v>64</v>
      </c>
      <c r="E1642" s="15">
        <v>3.157E9</v>
      </c>
      <c r="F1642" s="15">
        <v>6.69E8</v>
      </c>
    </row>
    <row r="1643">
      <c r="A1643" s="5" t="str">
        <f t="shared" si="1"/>
        <v>Morocco-Africa2003</v>
      </c>
      <c r="B1643" s="5" t="s">
        <v>77</v>
      </c>
      <c r="C1643" s="17" t="s">
        <v>205</v>
      </c>
      <c r="D1643" s="10" t="s">
        <v>65</v>
      </c>
      <c r="E1643" s="15">
        <v>3.802E9</v>
      </c>
      <c r="F1643" s="15">
        <v>8.45E8</v>
      </c>
    </row>
    <row r="1644">
      <c r="A1644" s="5" t="str">
        <f t="shared" si="1"/>
        <v>Morocco-Africa2004</v>
      </c>
      <c r="B1644" s="5" t="s">
        <v>77</v>
      </c>
      <c r="C1644" s="17" t="s">
        <v>205</v>
      </c>
      <c r="D1644" s="10" t="s">
        <v>66</v>
      </c>
      <c r="E1644" s="15">
        <v>4.54E9</v>
      </c>
      <c r="F1644" s="15">
        <v>9.12E8</v>
      </c>
    </row>
    <row r="1645">
      <c r="A1645" s="5" t="str">
        <f t="shared" si="1"/>
        <v>Morocco-Africa2005</v>
      </c>
      <c r="B1645" s="5" t="s">
        <v>77</v>
      </c>
      <c r="C1645" s="17" t="s">
        <v>205</v>
      </c>
      <c r="D1645" s="10" t="s">
        <v>67</v>
      </c>
      <c r="E1645" s="15">
        <v>5.426E9</v>
      </c>
      <c r="F1645" s="15">
        <v>9.99E8</v>
      </c>
    </row>
    <row r="1646">
      <c r="A1646" s="5" t="str">
        <f t="shared" si="1"/>
        <v>Morocco-Africa2006</v>
      </c>
      <c r="B1646" s="5" t="s">
        <v>77</v>
      </c>
      <c r="C1646" s="17" t="s">
        <v>205</v>
      </c>
      <c r="D1646" s="10" t="s">
        <v>68</v>
      </c>
      <c r="E1646" s="15">
        <v>6.9E9</v>
      </c>
      <c r="F1646" s="15">
        <v>1.113E9</v>
      </c>
    </row>
    <row r="1647">
      <c r="A1647" s="5" t="str">
        <f t="shared" si="1"/>
        <v>Morocco-Africa2007</v>
      </c>
      <c r="B1647" s="5" t="s">
        <v>77</v>
      </c>
      <c r="C1647" s="17" t="s">
        <v>205</v>
      </c>
      <c r="D1647" s="10" t="s">
        <v>69</v>
      </c>
      <c r="E1647" s="15">
        <v>8.307E9</v>
      </c>
      <c r="F1647" s="15">
        <v>1.418E9</v>
      </c>
    </row>
    <row r="1648">
      <c r="A1648" s="5" t="str">
        <f t="shared" si="1"/>
        <v>Morocco-Africa2008</v>
      </c>
      <c r="B1648" s="5" t="s">
        <v>77</v>
      </c>
      <c r="C1648" s="17" t="s">
        <v>205</v>
      </c>
      <c r="D1648" s="10" t="s">
        <v>70</v>
      </c>
      <c r="E1648" s="15">
        <v>8.885E9</v>
      </c>
      <c r="F1648" s="15">
        <v>1.91E9</v>
      </c>
    </row>
    <row r="1649">
      <c r="A1649" s="5" t="str">
        <f t="shared" si="1"/>
        <v>Morocco-Africa2009</v>
      </c>
      <c r="B1649" s="5" t="s">
        <v>77</v>
      </c>
      <c r="C1649" s="17" t="s">
        <v>205</v>
      </c>
      <c r="D1649" s="10" t="s">
        <v>71</v>
      </c>
      <c r="E1649" s="15">
        <v>7.98E9</v>
      </c>
      <c r="F1649" s="15">
        <v>1.713E9</v>
      </c>
    </row>
    <row r="1650">
      <c r="A1650" s="5" t="str">
        <f t="shared" si="1"/>
        <v>Morocco-Africa2010</v>
      </c>
      <c r="B1650" s="5" t="s">
        <v>77</v>
      </c>
      <c r="C1650" s="17" t="s">
        <v>205</v>
      </c>
      <c r="D1650" s="10" t="s">
        <v>72</v>
      </c>
      <c r="E1650" s="15">
        <v>8.176E9</v>
      </c>
      <c r="F1650" s="15">
        <v>1.879E9</v>
      </c>
    </row>
    <row r="1651">
      <c r="A1651" s="5" t="str">
        <f t="shared" si="1"/>
        <v>Morocco-Africa2011</v>
      </c>
      <c r="B1651" s="5" t="s">
        <v>77</v>
      </c>
      <c r="C1651" s="17" t="s">
        <v>205</v>
      </c>
      <c r="D1651" s="10" t="s">
        <v>73</v>
      </c>
      <c r="E1651" s="15">
        <v>9.101E9</v>
      </c>
      <c r="F1651" s="15">
        <v>2.26E9</v>
      </c>
    </row>
    <row r="1652">
      <c r="A1652" s="5" t="str">
        <f t="shared" si="1"/>
        <v>Morocco-Africa2012</v>
      </c>
      <c r="B1652" s="5" t="s">
        <v>77</v>
      </c>
      <c r="C1652" s="17" t="s">
        <v>205</v>
      </c>
      <c r="D1652" s="10" t="s">
        <v>74</v>
      </c>
      <c r="E1652" s="15">
        <v>8.491E9</v>
      </c>
      <c r="F1652" s="15">
        <v>2.095E9</v>
      </c>
    </row>
    <row r="1653">
      <c r="A1653" s="5" t="str">
        <f t="shared" si="1"/>
        <v>Mozambique-Africa2000</v>
      </c>
      <c r="B1653" s="5" t="s">
        <v>77</v>
      </c>
      <c r="C1653" s="17" t="s">
        <v>206</v>
      </c>
      <c r="D1653" s="10" t="s">
        <v>62</v>
      </c>
      <c r="E1653" s="15">
        <v>7.4E7</v>
      </c>
      <c r="F1653" s="15">
        <v>1.22E8</v>
      </c>
    </row>
    <row r="1654">
      <c r="A1654" s="5" t="str">
        <f t="shared" si="1"/>
        <v>Mozambique-Africa2001</v>
      </c>
      <c r="B1654" s="5" t="s">
        <v>77</v>
      </c>
      <c r="C1654" s="17" t="s">
        <v>206</v>
      </c>
      <c r="D1654" s="10" t="s">
        <v>63</v>
      </c>
      <c r="E1654" s="15">
        <v>6.4E7</v>
      </c>
      <c r="F1654" s="15">
        <v>1.32E8</v>
      </c>
    </row>
    <row r="1655">
      <c r="A1655" s="5" t="str">
        <f t="shared" si="1"/>
        <v>Mozambique-Africa2002</v>
      </c>
      <c r="B1655" s="5" t="s">
        <v>77</v>
      </c>
      <c r="C1655" s="17" t="s">
        <v>206</v>
      </c>
      <c r="D1655" s="10" t="s">
        <v>64</v>
      </c>
      <c r="E1655" s="15">
        <v>6.5E7</v>
      </c>
      <c r="F1655" s="15">
        <v>1.15E8</v>
      </c>
    </row>
    <row r="1656">
      <c r="A1656" s="5" t="str">
        <f t="shared" si="1"/>
        <v>Mozambique-Africa2003</v>
      </c>
      <c r="B1656" s="5" t="s">
        <v>77</v>
      </c>
      <c r="C1656" s="17" t="s">
        <v>206</v>
      </c>
      <c r="D1656" s="10" t="s">
        <v>65</v>
      </c>
      <c r="E1656" s="15">
        <v>1.06E8</v>
      </c>
      <c r="F1656" s="15">
        <v>1.41E8</v>
      </c>
    </row>
    <row r="1657">
      <c r="A1657" s="5" t="str">
        <f t="shared" si="1"/>
        <v>Mozambique-Africa2004</v>
      </c>
      <c r="B1657" s="5" t="s">
        <v>77</v>
      </c>
      <c r="C1657" s="17" t="s">
        <v>206</v>
      </c>
      <c r="D1657" s="10" t="s">
        <v>66</v>
      </c>
      <c r="E1657" s="15">
        <v>9.6E7</v>
      </c>
      <c r="F1657" s="15">
        <v>1.4E8</v>
      </c>
    </row>
    <row r="1658">
      <c r="A1658" s="5" t="str">
        <f t="shared" si="1"/>
        <v>Mozambique-Africa2005</v>
      </c>
      <c r="B1658" s="5" t="s">
        <v>77</v>
      </c>
      <c r="C1658" s="17" t="s">
        <v>206</v>
      </c>
      <c r="D1658" s="10" t="s">
        <v>67</v>
      </c>
      <c r="E1658" s="15">
        <v>1.38E8</v>
      </c>
      <c r="F1658" s="15">
        <v>1.87E8</v>
      </c>
    </row>
    <row r="1659">
      <c r="A1659" s="5" t="str">
        <f t="shared" si="1"/>
        <v>Mozambique-Africa2006</v>
      </c>
      <c r="B1659" s="5" t="s">
        <v>77</v>
      </c>
      <c r="C1659" s="17" t="s">
        <v>206</v>
      </c>
      <c r="D1659" s="10" t="s">
        <v>68</v>
      </c>
      <c r="E1659" s="15">
        <v>1.45E8</v>
      </c>
      <c r="F1659" s="15">
        <v>1.96E8</v>
      </c>
    </row>
    <row r="1660">
      <c r="A1660" s="5" t="str">
        <f t="shared" si="1"/>
        <v>Mozambique-Africa2007</v>
      </c>
      <c r="B1660" s="5" t="s">
        <v>77</v>
      </c>
      <c r="C1660" s="17" t="s">
        <v>206</v>
      </c>
      <c r="D1660" s="10" t="s">
        <v>69</v>
      </c>
      <c r="E1660" s="15">
        <v>1.82E8</v>
      </c>
      <c r="F1660" s="15">
        <v>2.09E8</v>
      </c>
    </row>
    <row r="1661">
      <c r="A1661" s="5" t="str">
        <f t="shared" si="1"/>
        <v>Mozambique-Africa2008</v>
      </c>
      <c r="B1661" s="5" t="s">
        <v>77</v>
      </c>
      <c r="C1661" s="17" t="s">
        <v>206</v>
      </c>
      <c r="D1661" s="10" t="s">
        <v>70</v>
      </c>
      <c r="E1661" s="15">
        <v>2.13E8</v>
      </c>
      <c r="F1661" s="15">
        <v>2.35E8</v>
      </c>
    </row>
    <row r="1662">
      <c r="A1662" s="5" t="str">
        <f t="shared" si="1"/>
        <v>Mozambique-Africa2009</v>
      </c>
      <c r="B1662" s="5" t="s">
        <v>77</v>
      </c>
      <c r="C1662" s="17" t="s">
        <v>206</v>
      </c>
      <c r="D1662" s="10" t="s">
        <v>71</v>
      </c>
      <c r="E1662" s="15">
        <v>2.17E8</v>
      </c>
      <c r="F1662" s="15">
        <v>2.47E8</v>
      </c>
    </row>
    <row r="1663">
      <c r="A1663" s="5" t="str">
        <f t="shared" si="1"/>
        <v>Mozambique-Africa2010</v>
      </c>
      <c r="B1663" s="5" t="s">
        <v>77</v>
      </c>
      <c r="C1663" s="17" t="s">
        <v>206</v>
      </c>
      <c r="D1663" s="10" t="s">
        <v>72</v>
      </c>
      <c r="E1663" s="15">
        <v>2.24E8</v>
      </c>
      <c r="F1663" s="15">
        <v>2.6E8</v>
      </c>
    </row>
    <row r="1664">
      <c r="A1664" s="5" t="str">
        <f t="shared" si="1"/>
        <v>Mozambique-Africa2011</v>
      </c>
      <c r="B1664" s="5" t="s">
        <v>77</v>
      </c>
      <c r="C1664" s="17" t="s">
        <v>206</v>
      </c>
      <c r="D1664" s="10" t="s">
        <v>73</v>
      </c>
      <c r="E1664" s="15">
        <v>2.66E8</v>
      </c>
      <c r="F1664" s="15">
        <v>2.56E8</v>
      </c>
    </row>
    <row r="1665">
      <c r="A1665" s="5" t="str">
        <f t="shared" si="1"/>
        <v>Mozambique-Africa2012</v>
      </c>
      <c r="B1665" s="5" t="s">
        <v>77</v>
      </c>
      <c r="C1665" s="17" t="s">
        <v>206</v>
      </c>
      <c r="D1665" s="10" t="s">
        <v>74</v>
      </c>
      <c r="E1665" s="15">
        <v>2.89E8</v>
      </c>
      <c r="F1665" s="15">
        <v>2.3E8</v>
      </c>
    </row>
    <row r="1666">
      <c r="A1666" s="5" t="str">
        <f t="shared" si="1"/>
        <v>Myanmar-Asia2000</v>
      </c>
      <c r="B1666" s="5" t="s">
        <v>60</v>
      </c>
      <c r="C1666" s="17" t="s">
        <v>207</v>
      </c>
      <c r="D1666" s="10" t="s">
        <v>62</v>
      </c>
      <c r="E1666" s="15">
        <v>1.95E8</v>
      </c>
      <c r="F1666" s="15">
        <v>3.0E7</v>
      </c>
    </row>
    <row r="1667">
      <c r="A1667" s="5" t="str">
        <f t="shared" si="1"/>
        <v>Myanmar-Asia2001</v>
      </c>
      <c r="B1667" s="5" t="s">
        <v>60</v>
      </c>
      <c r="C1667" s="17" t="s">
        <v>207</v>
      </c>
      <c r="D1667" s="10" t="s">
        <v>63</v>
      </c>
      <c r="E1667" s="15">
        <v>1.32E8</v>
      </c>
      <c r="F1667" s="15">
        <v>3.2E7</v>
      </c>
    </row>
    <row r="1668">
      <c r="A1668" s="5" t="str">
        <f t="shared" si="1"/>
        <v>Myanmar-Asia2002</v>
      </c>
      <c r="B1668" s="5" t="s">
        <v>60</v>
      </c>
      <c r="C1668" s="17" t="s">
        <v>207</v>
      </c>
      <c r="D1668" s="10" t="s">
        <v>64</v>
      </c>
      <c r="E1668" s="15">
        <v>1.36E8</v>
      </c>
      <c r="F1668" s="15">
        <v>3.4E7</v>
      </c>
    </row>
    <row r="1669">
      <c r="A1669" s="5" t="str">
        <f t="shared" si="1"/>
        <v>Myanmar-Asia2003</v>
      </c>
      <c r="B1669" s="5" t="s">
        <v>60</v>
      </c>
      <c r="C1669" s="17" t="s">
        <v>207</v>
      </c>
      <c r="D1669" s="10" t="s">
        <v>65</v>
      </c>
      <c r="E1669" s="15">
        <v>7.0E7</v>
      </c>
      <c r="F1669" s="15">
        <v>3.6E7</v>
      </c>
    </row>
    <row r="1670">
      <c r="A1670" s="5" t="str">
        <f t="shared" si="1"/>
        <v>Myanmar-Asia2004</v>
      </c>
      <c r="B1670" s="5" t="s">
        <v>60</v>
      </c>
      <c r="C1670" s="17" t="s">
        <v>207</v>
      </c>
      <c r="D1670" s="10" t="s">
        <v>66</v>
      </c>
      <c r="E1670" s="15">
        <v>9.7E7</v>
      </c>
      <c r="F1670" s="15">
        <v>3.2E7</v>
      </c>
    </row>
    <row r="1671">
      <c r="A1671" s="5" t="str">
        <f t="shared" si="1"/>
        <v>Myanmar-Asia2005</v>
      </c>
      <c r="B1671" s="5" t="s">
        <v>60</v>
      </c>
      <c r="C1671" s="17" t="s">
        <v>207</v>
      </c>
      <c r="D1671" s="10" t="s">
        <v>67</v>
      </c>
      <c r="E1671" s="15">
        <v>8.3E7</v>
      </c>
      <c r="F1671" s="15">
        <v>3.4E7</v>
      </c>
    </row>
    <row r="1672">
      <c r="A1672" s="5" t="str">
        <f t="shared" si="1"/>
        <v>Myanmar-Asia2006</v>
      </c>
      <c r="B1672" s="5" t="s">
        <v>60</v>
      </c>
      <c r="C1672" s="17" t="s">
        <v>207</v>
      </c>
      <c r="D1672" s="10" t="s">
        <v>68</v>
      </c>
      <c r="E1672" s="15">
        <v>5.9E7</v>
      </c>
      <c r="F1672" s="15">
        <v>4.0E7</v>
      </c>
    </row>
    <row r="1673">
      <c r="A1673" s="5" t="str">
        <f t="shared" si="1"/>
        <v>Myanmar-Asia2007</v>
      </c>
      <c r="B1673" s="5" t="s">
        <v>60</v>
      </c>
      <c r="C1673" s="17" t="s">
        <v>207</v>
      </c>
      <c r="D1673" s="10" t="s">
        <v>69</v>
      </c>
      <c r="E1673" s="15">
        <v>9.7E7</v>
      </c>
      <c r="F1673" s="15">
        <v>3.9E7</v>
      </c>
    </row>
    <row r="1674">
      <c r="A1674" s="5" t="str">
        <f t="shared" si="1"/>
        <v>Myanmar-Asia2008</v>
      </c>
      <c r="B1674" s="5" t="s">
        <v>60</v>
      </c>
      <c r="C1674" s="17" t="s">
        <v>207</v>
      </c>
      <c r="D1674" s="10" t="s">
        <v>70</v>
      </c>
      <c r="E1674" s="15">
        <v>8.0E7</v>
      </c>
      <c r="F1674" s="15">
        <v>5.0E7</v>
      </c>
    </row>
    <row r="1675">
      <c r="A1675" s="5" t="str">
        <f t="shared" si="1"/>
        <v>Myanmar-Asia2009</v>
      </c>
      <c r="B1675" s="5" t="s">
        <v>60</v>
      </c>
      <c r="C1675" s="17" t="s">
        <v>207</v>
      </c>
      <c r="D1675" s="10" t="s">
        <v>71</v>
      </c>
      <c r="E1675" s="15">
        <v>7.5E7</v>
      </c>
      <c r="F1675" s="15">
        <v>5.2E7</v>
      </c>
    </row>
    <row r="1676">
      <c r="A1676" s="5" t="str">
        <f t="shared" si="1"/>
        <v>Myanmar-Asia2010</v>
      </c>
      <c r="B1676" s="5" t="s">
        <v>60</v>
      </c>
      <c r="C1676" s="17" t="s">
        <v>207</v>
      </c>
      <c r="D1676" s="10" t="s">
        <v>72</v>
      </c>
      <c r="E1676" s="15">
        <v>9.1E7</v>
      </c>
      <c r="F1676" s="15">
        <v>5.3E7</v>
      </c>
    </row>
    <row r="1677">
      <c r="A1677" s="5" t="str">
        <f t="shared" si="1"/>
        <v>Myanmar-Asia2011</v>
      </c>
      <c r="B1677" s="5" t="s">
        <v>60</v>
      </c>
      <c r="C1677" s="17" t="s">
        <v>207</v>
      </c>
      <c r="D1677" s="10" t="s">
        <v>73</v>
      </c>
      <c r="E1677" s="15">
        <v>2.93E8</v>
      </c>
      <c r="F1677" s="15">
        <v>1.32E8</v>
      </c>
    </row>
    <row r="1678">
      <c r="A1678" s="5" t="str">
        <f t="shared" si="1"/>
        <v>Myanmar-Asia2012</v>
      </c>
      <c r="B1678" s="5" t="s">
        <v>60</v>
      </c>
      <c r="C1678" s="17" t="s">
        <v>207</v>
      </c>
      <c r="D1678" s="10" t="s">
        <v>74</v>
      </c>
      <c r="E1678" s="15">
        <v>2.93E8</v>
      </c>
      <c r="F1678" s="15">
        <v>1.32E8</v>
      </c>
    </row>
    <row r="1679">
      <c r="A1679" s="5" t="str">
        <f t="shared" si="1"/>
        <v>Namibia-Africa2000</v>
      </c>
      <c r="B1679" s="5" t="s">
        <v>77</v>
      </c>
      <c r="C1679" s="17" t="s">
        <v>208</v>
      </c>
      <c r="D1679" s="10" t="s">
        <v>62</v>
      </c>
      <c r="E1679" s="15">
        <v>1.93E8</v>
      </c>
      <c r="F1679" s="15">
        <v>8.6E7</v>
      </c>
    </row>
    <row r="1680">
      <c r="A1680" s="5" t="str">
        <f t="shared" si="1"/>
        <v>Namibia-Africa2001</v>
      </c>
      <c r="B1680" s="5" t="s">
        <v>77</v>
      </c>
      <c r="C1680" s="17" t="s">
        <v>208</v>
      </c>
      <c r="D1680" s="10" t="s">
        <v>63</v>
      </c>
      <c r="E1680" s="15">
        <v>2.64E8</v>
      </c>
      <c r="F1680" s="15">
        <v>7.1E7</v>
      </c>
    </row>
    <row r="1681">
      <c r="A1681" s="5" t="str">
        <f t="shared" si="1"/>
        <v>Namibia-Africa2002</v>
      </c>
      <c r="B1681" s="5" t="s">
        <v>77</v>
      </c>
      <c r="C1681" s="17" t="s">
        <v>208</v>
      </c>
      <c r="D1681" s="10" t="s">
        <v>64</v>
      </c>
      <c r="E1681" s="15">
        <v>2.51E8</v>
      </c>
      <c r="F1681" s="15">
        <v>6.5E7</v>
      </c>
    </row>
    <row r="1682">
      <c r="A1682" s="5" t="str">
        <f t="shared" si="1"/>
        <v>Namibia-Africa2003</v>
      </c>
      <c r="B1682" s="5" t="s">
        <v>77</v>
      </c>
      <c r="C1682" s="17" t="s">
        <v>208</v>
      </c>
      <c r="D1682" s="10" t="s">
        <v>65</v>
      </c>
      <c r="E1682" s="15">
        <v>3.83E8</v>
      </c>
      <c r="F1682" s="15">
        <v>1.01E8</v>
      </c>
    </row>
    <row r="1683">
      <c r="A1683" s="5" t="str">
        <f t="shared" si="1"/>
        <v>Namibia-Africa2004</v>
      </c>
      <c r="B1683" s="5" t="s">
        <v>77</v>
      </c>
      <c r="C1683" s="17" t="s">
        <v>208</v>
      </c>
      <c r="D1683" s="10" t="s">
        <v>66</v>
      </c>
      <c r="E1683" s="15">
        <v>4.26E8</v>
      </c>
      <c r="F1683" s="15">
        <v>1.23E8</v>
      </c>
    </row>
    <row r="1684">
      <c r="A1684" s="5" t="str">
        <f t="shared" si="1"/>
        <v>Namibia-Africa2005</v>
      </c>
      <c r="B1684" s="5" t="s">
        <v>77</v>
      </c>
      <c r="C1684" s="17" t="s">
        <v>208</v>
      </c>
      <c r="D1684" s="10" t="s">
        <v>67</v>
      </c>
      <c r="E1684" s="15">
        <v>3.63E8</v>
      </c>
      <c r="F1684" s="15">
        <v>1.08E8</v>
      </c>
    </row>
    <row r="1685">
      <c r="A1685" s="5" t="str">
        <f t="shared" si="1"/>
        <v>Namibia-Africa2006</v>
      </c>
      <c r="B1685" s="5" t="s">
        <v>77</v>
      </c>
      <c r="C1685" s="17" t="s">
        <v>208</v>
      </c>
      <c r="D1685" s="10" t="s">
        <v>68</v>
      </c>
      <c r="E1685" s="15">
        <v>4.73E8</v>
      </c>
      <c r="F1685" s="15">
        <v>1.18E8</v>
      </c>
    </row>
    <row r="1686">
      <c r="A1686" s="5" t="str">
        <f t="shared" si="1"/>
        <v>Namibia-Africa2007</v>
      </c>
      <c r="B1686" s="5" t="s">
        <v>77</v>
      </c>
      <c r="C1686" s="17" t="s">
        <v>208</v>
      </c>
      <c r="D1686" s="10" t="s">
        <v>69</v>
      </c>
      <c r="E1686" s="15">
        <v>5.42E8</v>
      </c>
      <c r="F1686" s="15">
        <v>1.32E8</v>
      </c>
    </row>
    <row r="1687">
      <c r="A1687" s="5" t="str">
        <f t="shared" si="1"/>
        <v>Namibia-Africa2008</v>
      </c>
      <c r="B1687" s="5" t="s">
        <v>77</v>
      </c>
      <c r="C1687" s="17" t="s">
        <v>208</v>
      </c>
      <c r="D1687" s="10" t="s">
        <v>70</v>
      </c>
      <c r="E1687" s="15">
        <v>4.84E8</v>
      </c>
      <c r="F1687" s="15">
        <v>1.14E8</v>
      </c>
    </row>
    <row r="1688">
      <c r="A1688" s="5" t="str">
        <f t="shared" si="1"/>
        <v>Namibia-Africa2009</v>
      </c>
      <c r="B1688" s="5" t="s">
        <v>77</v>
      </c>
      <c r="C1688" s="17" t="s">
        <v>208</v>
      </c>
      <c r="D1688" s="10" t="s">
        <v>71</v>
      </c>
      <c r="E1688" s="15">
        <v>5.11E8</v>
      </c>
      <c r="F1688" s="15">
        <v>1.2E8</v>
      </c>
    </row>
    <row r="1689">
      <c r="A1689" s="5" t="str">
        <f t="shared" si="1"/>
        <v>Namibia-Africa2010</v>
      </c>
      <c r="B1689" s="5" t="s">
        <v>77</v>
      </c>
      <c r="C1689" s="17" t="s">
        <v>208</v>
      </c>
      <c r="D1689" s="10" t="s">
        <v>72</v>
      </c>
      <c r="E1689" s="15">
        <v>5.6E8</v>
      </c>
      <c r="F1689" s="15">
        <v>1.45E8</v>
      </c>
    </row>
    <row r="1690">
      <c r="A1690" s="5" t="str">
        <f t="shared" si="1"/>
        <v>Namibia-Africa2011</v>
      </c>
      <c r="B1690" s="5" t="s">
        <v>77</v>
      </c>
      <c r="C1690" s="17" t="s">
        <v>208</v>
      </c>
      <c r="D1690" s="10" t="s">
        <v>73</v>
      </c>
      <c r="E1690" s="15">
        <v>6.45E8</v>
      </c>
      <c r="F1690" s="15">
        <v>2.07E8</v>
      </c>
    </row>
    <row r="1691">
      <c r="A1691" s="5" t="str">
        <f t="shared" si="1"/>
        <v>Namibia-Africa2012</v>
      </c>
      <c r="B1691" s="5" t="s">
        <v>77</v>
      </c>
      <c r="C1691" s="17" t="s">
        <v>208</v>
      </c>
      <c r="D1691" s="10" t="s">
        <v>74</v>
      </c>
      <c r="E1691" s="15">
        <v>6.45E8</v>
      </c>
      <c r="F1691" s="15">
        <v>2.07E8</v>
      </c>
    </row>
    <row r="1692">
      <c r="A1692" s="5" t="str">
        <f t="shared" si="1"/>
        <v>Nepal-Asia2000</v>
      </c>
      <c r="B1692" s="5" t="s">
        <v>60</v>
      </c>
      <c r="C1692" s="17" t="s">
        <v>209</v>
      </c>
      <c r="D1692" s="10" t="s">
        <v>62</v>
      </c>
      <c r="E1692" s="15">
        <v>2.19E8</v>
      </c>
      <c r="F1692" s="15">
        <v>1.09E8</v>
      </c>
    </row>
    <row r="1693">
      <c r="A1693" s="5" t="str">
        <f t="shared" si="1"/>
        <v>Nepal-Asia2001</v>
      </c>
      <c r="B1693" s="5" t="s">
        <v>60</v>
      </c>
      <c r="C1693" s="17" t="s">
        <v>209</v>
      </c>
      <c r="D1693" s="10" t="s">
        <v>63</v>
      </c>
      <c r="E1693" s="15">
        <v>1.91E8</v>
      </c>
      <c r="F1693" s="15">
        <v>1.28E8</v>
      </c>
    </row>
    <row r="1694">
      <c r="A1694" s="5" t="str">
        <f t="shared" si="1"/>
        <v>Nepal-Asia2002</v>
      </c>
      <c r="B1694" s="5" t="s">
        <v>60</v>
      </c>
      <c r="C1694" s="17" t="s">
        <v>209</v>
      </c>
      <c r="D1694" s="10" t="s">
        <v>64</v>
      </c>
      <c r="E1694" s="15">
        <v>1.34E8</v>
      </c>
      <c r="F1694" s="15">
        <v>1.08E8</v>
      </c>
    </row>
    <row r="1695">
      <c r="A1695" s="5" t="str">
        <f t="shared" si="1"/>
        <v>Nepal-Asia2003</v>
      </c>
      <c r="B1695" s="5" t="s">
        <v>60</v>
      </c>
      <c r="C1695" s="17" t="s">
        <v>209</v>
      </c>
      <c r="D1695" s="10" t="s">
        <v>65</v>
      </c>
      <c r="E1695" s="15">
        <v>2.32E8</v>
      </c>
      <c r="F1695" s="15">
        <v>1.19E8</v>
      </c>
    </row>
    <row r="1696">
      <c r="A1696" s="5" t="str">
        <f t="shared" si="1"/>
        <v>Nepal-Asia2004</v>
      </c>
      <c r="B1696" s="5" t="s">
        <v>60</v>
      </c>
      <c r="C1696" s="17" t="s">
        <v>209</v>
      </c>
      <c r="D1696" s="10" t="s">
        <v>66</v>
      </c>
      <c r="E1696" s="15">
        <v>2.6E8</v>
      </c>
      <c r="F1696" s="15">
        <v>2.05E8</v>
      </c>
    </row>
    <row r="1697">
      <c r="A1697" s="5" t="str">
        <f t="shared" si="1"/>
        <v>Nepal-Asia2005</v>
      </c>
      <c r="B1697" s="5" t="s">
        <v>60</v>
      </c>
      <c r="C1697" s="17" t="s">
        <v>209</v>
      </c>
      <c r="D1697" s="10" t="s">
        <v>67</v>
      </c>
      <c r="E1697" s="15">
        <v>1.6E8</v>
      </c>
      <c r="F1697" s="15">
        <v>2.21E8</v>
      </c>
    </row>
    <row r="1698">
      <c r="A1698" s="5" t="str">
        <f t="shared" si="1"/>
        <v>Nepal-Asia2006</v>
      </c>
      <c r="B1698" s="5" t="s">
        <v>60</v>
      </c>
      <c r="C1698" s="17" t="s">
        <v>209</v>
      </c>
      <c r="D1698" s="10" t="s">
        <v>68</v>
      </c>
      <c r="E1698" s="15">
        <v>1.57E8</v>
      </c>
      <c r="F1698" s="15">
        <v>2.61E8</v>
      </c>
    </row>
    <row r="1699">
      <c r="A1699" s="5" t="str">
        <f t="shared" si="1"/>
        <v>Nepal-Asia2007</v>
      </c>
      <c r="B1699" s="5" t="s">
        <v>60</v>
      </c>
      <c r="C1699" s="17" t="s">
        <v>209</v>
      </c>
      <c r="D1699" s="10" t="s">
        <v>69</v>
      </c>
      <c r="E1699" s="15">
        <v>2.34E8</v>
      </c>
      <c r="F1699" s="15">
        <v>4.02E8</v>
      </c>
    </row>
    <row r="1700">
      <c r="A1700" s="5" t="str">
        <f t="shared" si="1"/>
        <v>Nepal-Asia2008</v>
      </c>
      <c r="B1700" s="5" t="s">
        <v>60</v>
      </c>
      <c r="C1700" s="17" t="s">
        <v>209</v>
      </c>
      <c r="D1700" s="10" t="s">
        <v>70</v>
      </c>
      <c r="E1700" s="15">
        <v>3.53E8</v>
      </c>
      <c r="F1700" s="15">
        <v>5.45E8</v>
      </c>
    </row>
    <row r="1701">
      <c r="A1701" s="5" t="str">
        <f t="shared" si="1"/>
        <v>Nepal-Asia2009</v>
      </c>
      <c r="B1701" s="5" t="s">
        <v>60</v>
      </c>
      <c r="C1701" s="17" t="s">
        <v>209</v>
      </c>
      <c r="D1701" s="10" t="s">
        <v>71</v>
      </c>
      <c r="E1701" s="15">
        <v>4.39E8</v>
      </c>
      <c r="F1701" s="15">
        <v>5.72E8</v>
      </c>
    </row>
    <row r="1702">
      <c r="A1702" s="5" t="str">
        <f t="shared" si="1"/>
        <v>Nepal-Asia2010</v>
      </c>
      <c r="B1702" s="5" t="s">
        <v>60</v>
      </c>
      <c r="C1702" s="17" t="s">
        <v>209</v>
      </c>
      <c r="D1702" s="10" t="s">
        <v>72</v>
      </c>
      <c r="E1702" s="15">
        <v>3.78E8</v>
      </c>
      <c r="F1702" s="15">
        <v>5.28E8</v>
      </c>
    </row>
    <row r="1703">
      <c r="A1703" s="5" t="str">
        <f t="shared" si="1"/>
        <v>Nepal-Asia2011</v>
      </c>
      <c r="B1703" s="5" t="s">
        <v>60</v>
      </c>
      <c r="C1703" s="17" t="s">
        <v>209</v>
      </c>
      <c r="D1703" s="10" t="s">
        <v>73</v>
      </c>
      <c r="E1703" s="15">
        <v>4.15E8</v>
      </c>
      <c r="F1703" s="15">
        <v>4.2E8</v>
      </c>
    </row>
    <row r="1704">
      <c r="A1704" s="5" t="str">
        <f t="shared" si="1"/>
        <v>Nepal-Asia2012</v>
      </c>
      <c r="B1704" s="5" t="s">
        <v>60</v>
      </c>
      <c r="C1704" s="17" t="s">
        <v>209</v>
      </c>
      <c r="D1704" s="10" t="s">
        <v>74</v>
      </c>
      <c r="E1704" s="15">
        <v>3.79E8</v>
      </c>
      <c r="F1704" s="15">
        <v>5.61E8</v>
      </c>
    </row>
    <row r="1705">
      <c r="A1705" s="5" t="str">
        <f t="shared" si="1"/>
        <v>Netherlands-Europe2000</v>
      </c>
      <c r="B1705" s="5" t="s">
        <v>75</v>
      </c>
      <c r="C1705" s="17" t="s">
        <v>210</v>
      </c>
      <c r="D1705" s="10" t="s">
        <v>62</v>
      </c>
      <c r="E1705" s="15">
        <v>1.1285E10</v>
      </c>
      <c r="F1705" s="15">
        <v>1.3649E10</v>
      </c>
    </row>
    <row r="1706">
      <c r="A1706" s="5" t="str">
        <f t="shared" si="1"/>
        <v>Netherlands-Europe2001</v>
      </c>
      <c r="B1706" s="5" t="s">
        <v>75</v>
      </c>
      <c r="C1706" s="17" t="s">
        <v>210</v>
      </c>
      <c r="D1706" s="10" t="s">
        <v>63</v>
      </c>
      <c r="E1706" s="15">
        <v>1.1147E10</v>
      </c>
      <c r="F1706" s="15">
        <v>1.3061E10</v>
      </c>
    </row>
    <row r="1707">
      <c r="A1707" s="5" t="str">
        <f t="shared" si="1"/>
        <v>Netherlands-Europe2002</v>
      </c>
      <c r="B1707" s="5" t="s">
        <v>75</v>
      </c>
      <c r="C1707" s="17" t="s">
        <v>210</v>
      </c>
      <c r="D1707" s="10" t="s">
        <v>64</v>
      </c>
      <c r="E1707" s="15">
        <v>1.1745E10</v>
      </c>
      <c r="F1707" s="15">
        <v>1.4201E10</v>
      </c>
    </row>
    <row r="1708">
      <c r="A1708" s="5" t="str">
        <f t="shared" si="1"/>
        <v>Netherlands-Europe2003</v>
      </c>
      <c r="B1708" s="5" t="s">
        <v>75</v>
      </c>
      <c r="C1708" s="17" t="s">
        <v>210</v>
      </c>
      <c r="D1708" s="10" t="s">
        <v>65</v>
      </c>
      <c r="E1708" s="15">
        <v>1.4603E10</v>
      </c>
      <c r="F1708" s="15">
        <v>1.5887E10</v>
      </c>
    </row>
    <row r="1709">
      <c r="A1709" s="5" t="str">
        <f t="shared" si="1"/>
        <v>Netherlands-Europe2004</v>
      </c>
      <c r="B1709" s="5" t="s">
        <v>75</v>
      </c>
      <c r="C1709" s="17" t="s">
        <v>210</v>
      </c>
      <c r="D1709" s="10" t="s">
        <v>66</v>
      </c>
      <c r="E1709" s="15">
        <v>1.6495E10</v>
      </c>
      <c r="F1709" s="15">
        <v>1.6937E10</v>
      </c>
    </row>
    <row r="1710">
      <c r="A1710" s="5" t="str">
        <f t="shared" si="1"/>
        <v>Netherlands-Europe2005</v>
      </c>
      <c r="B1710" s="5" t="s">
        <v>75</v>
      </c>
      <c r="C1710" s="17" t="s">
        <v>210</v>
      </c>
      <c r="D1710" s="10" t="s">
        <v>67</v>
      </c>
      <c r="E1710" s="15">
        <v>1.6528E10</v>
      </c>
      <c r="F1710" s="15">
        <v>1.6621E10</v>
      </c>
    </row>
    <row r="1711">
      <c r="A1711" s="5" t="str">
        <f t="shared" si="1"/>
        <v>Netherlands-Europe2006</v>
      </c>
      <c r="B1711" s="5" t="s">
        <v>75</v>
      </c>
      <c r="C1711" s="17" t="s">
        <v>210</v>
      </c>
      <c r="D1711" s="10" t="s">
        <v>68</v>
      </c>
      <c r="E1711" s="15">
        <v>1.7529E10</v>
      </c>
      <c r="F1711" s="15">
        <v>1.7453E10</v>
      </c>
    </row>
    <row r="1712">
      <c r="A1712" s="5" t="str">
        <f t="shared" si="1"/>
        <v>Netherlands-Europe2007</v>
      </c>
      <c r="B1712" s="5" t="s">
        <v>75</v>
      </c>
      <c r="C1712" s="17" t="s">
        <v>210</v>
      </c>
      <c r="D1712" s="10" t="s">
        <v>69</v>
      </c>
      <c r="E1712" s="15">
        <v>1.9922E10</v>
      </c>
      <c r="F1712" s="15">
        <v>1.9477E10</v>
      </c>
    </row>
    <row r="1713">
      <c r="A1713" s="5" t="str">
        <f t="shared" si="1"/>
        <v>Netherlands-Europe2008</v>
      </c>
      <c r="B1713" s="5" t="s">
        <v>75</v>
      </c>
      <c r="C1713" s="17" t="s">
        <v>210</v>
      </c>
      <c r="D1713" s="10" t="s">
        <v>70</v>
      </c>
      <c r="E1713" s="15">
        <v>2.0523E10</v>
      </c>
      <c r="F1713" s="15">
        <v>2.2217E10</v>
      </c>
    </row>
    <row r="1714">
      <c r="A1714" s="5" t="str">
        <f t="shared" si="1"/>
        <v>Netherlands-Europe2009</v>
      </c>
      <c r="B1714" s="5" t="s">
        <v>75</v>
      </c>
      <c r="C1714" s="17" t="s">
        <v>210</v>
      </c>
      <c r="D1714" s="10" t="s">
        <v>71</v>
      </c>
      <c r="E1714" s="15">
        <v>1.7868E10</v>
      </c>
      <c r="F1714" s="15">
        <v>2.108E10</v>
      </c>
    </row>
    <row r="1715">
      <c r="A1715" s="5" t="str">
        <f t="shared" si="1"/>
        <v>Netherlands-Europe2010</v>
      </c>
      <c r="B1715" s="5" t="s">
        <v>75</v>
      </c>
      <c r="C1715" s="17" t="s">
        <v>210</v>
      </c>
      <c r="D1715" s="10" t="s">
        <v>72</v>
      </c>
      <c r="E1715" s="15">
        <v>1.869E10</v>
      </c>
      <c r="F1715" s="15">
        <v>1.9772E10</v>
      </c>
    </row>
    <row r="1716">
      <c r="A1716" s="5" t="str">
        <f t="shared" si="1"/>
        <v>Netherlands-Europe2011</v>
      </c>
      <c r="B1716" s="5" t="s">
        <v>75</v>
      </c>
      <c r="C1716" s="17" t="s">
        <v>210</v>
      </c>
      <c r="D1716" s="10" t="s">
        <v>73</v>
      </c>
      <c r="E1716" s="15">
        <v>2.097E10</v>
      </c>
      <c r="F1716" s="15">
        <v>2.0884E10</v>
      </c>
    </row>
    <row r="1717">
      <c r="A1717" s="5" t="str">
        <f t="shared" si="1"/>
        <v>Netherlands-Europe2012</v>
      </c>
      <c r="B1717" s="5" t="s">
        <v>75</v>
      </c>
      <c r="C1717" s="17" t="s">
        <v>210</v>
      </c>
      <c r="D1717" s="10" t="s">
        <v>74</v>
      </c>
      <c r="E1717" s="15">
        <v>2.0527E10</v>
      </c>
      <c r="F1717" s="15">
        <v>2.0346E10</v>
      </c>
    </row>
    <row r="1718">
      <c r="A1718" s="5" t="str">
        <f t="shared" si="1"/>
        <v>New Caledonia-Oceania2000</v>
      </c>
      <c r="B1718" s="5" t="s">
        <v>79</v>
      </c>
      <c r="C1718" s="17" t="s">
        <v>211</v>
      </c>
      <c r="D1718" s="10" t="s">
        <v>62</v>
      </c>
      <c r="E1718" s="15">
        <v>1.11E8</v>
      </c>
      <c r="F1718" s="11"/>
    </row>
    <row r="1719">
      <c r="A1719" s="5" t="str">
        <f t="shared" si="1"/>
        <v>New Caledonia-Oceania2001</v>
      </c>
      <c r="B1719" s="5" t="s">
        <v>79</v>
      </c>
      <c r="C1719" s="17" t="s">
        <v>211</v>
      </c>
      <c r="D1719" s="10" t="s">
        <v>63</v>
      </c>
      <c r="E1719" s="15">
        <v>9.4E7</v>
      </c>
      <c r="F1719" s="11"/>
    </row>
    <row r="1720">
      <c r="A1720" s="5" t="str">
        <f t="shared" si="1"/>
        <v>New Caledonia-Oceania2002</v>
      </c>
      <c r="B1720" s="5" t="s">
        <v>79</v>
      </c>
      <c r="C1720" s="17" t="s">
        <v>211</v>
      </c>
      <c r="D1720" s="10" t="s">
        <v>64</v>
      </c>
      <c r="E1720" s="15">
        <v>1.56E8</v>
      </c>
      <c r="F1720" s="15">
        <v>1.04E8</v>
      </c>
    </row>
    <row r="1721">
      <c r="A1721" s="5" t="str">
        <f t="shared" si="1"/>
        <v>New Caledonia-Oceania2003</v>
      </c>
      <c r="B1721" s="5" t="s">
        <v>79</v>
      </c>
      <c r="C1721" s="17" t="s">
        <v>211</v>
      </c>
      <c r="D1721" s="10" t="s">
        <v>65</v>
      </c>
      <c r="E1721" s="15">
        <v>1.96E8</v>
      </c>
      <c r="F1721" s="15">
        <v>1.28E8</v>
      </c>
    </row>
    <row r="1722">
      <c r="A1722" s="5" t="str">
        <f t="shared" si="1"/>
        <v>New Caledonia-Oceania2004</v>
      </c>
      <c r="B1722" s="5" t="s">
        <v>79</v>
      </c>
      <c r="C1722" s="17" t="s">
        <v>211</v>
      </c>
      <c r="D1722" s="10" t="s">
        <v>66</v>
      </c>
      <c r="E1722" s="15">
        <v>2.41E8</v>
      </c>
      <c r="F1722" s="15">
        <v>1.67E8</v>
      </c>
    </row>
    <row r="1723">
      <c r="A1723" s="5" t="str">
        <f t="shared" si="1"/>
        <v>New Caledonia-Oceania2005</v>
      </c>
      <c r="B1723" s="5" t="s">
        <v>79</v>
      </c>
      <c r="C1723" s="17" t="s">
        <v>211</v>
      </c>
      <c r="D1723" s="10" t="s">
        <v>67</v>
      </c>
      <c r="E1723" s="15">
        <v>1.49E8</v>
      </c>
      <c r="F1723" s="15">
        <v>1.22E8</v>
      </c>
    </row>
    <row r="1724">
      <c r="A1724" s="5" t="str">
        <f t="shared" si="1"/>
        <v>New Caledonia-Oceania2006</v>
      </c>
      <c r="B1724" s="5" t="s">
        <v>79</v>
      </c>
      <c r="C1724" s="17" t="s">
        <v>211</v>
      </c>
      <c r="D1724" s="10" t="s">
        <v>68</v>
      </c>
      <c r="E1724" s="15">
        <v>1.22E8</v>
      </c>
      <c r="F1724" s="15">
        <v>1.29E8</v>
      </c>
    </row>
    <row r="1725">
      <c r="A1725" s="5" t="str">
        <f t="shared" si="1"/>
        <v>New Caledonia-Oceania2007</v>
      </c>
      <c r="B1725" s="5" t="s">
        <v>79</v>
      </c>
      <c r="C1725" s="17" t="s">
        <v>211</v>
      </c>
      <c r="D1725" s="10" t="s">
        <v>69</v>
      </c>
      <c r="E1725" s="15">
        <v>1.42E8</v>
      </c>
      <c r="F1725" s="15">
        <v>1.49E8</v>
      </c>
    </row>
    <row r="1726">
      <c r="A1726" s="5" t="str">
        <f t="shared" si="1"/>
        <v>New Caledonia-Oceania2008</v>
      </c>
      <c r="B1726" s="5" t="s">
        <v>79</v>
      </c>
      <c r="C1726" s="17" t="s">
        <v>211</v>
      </c>
      <c r="D1726" s="10" t="s">
        <v>70</v>
      </c>
      <c r="E1726" s="15">
        <v>1.52E8</v>
      </c>
      <c r="F1726" s="15">
        <v>1.68E8</v>
      </c>
    </row>
    <row r="1727">
      <c r="A1727" s="5" t="str">
        <f t="shared" si="1"/>
        <v>New Caledonia-Oceania2009</v>
      </c>
      <c r="B1727" s="5" t="s">
        <v>79</v>
      </c>
      <c r="C1727" s="17" t="s">
        <v>211</v>
      </c>
      <c r="D1727" s="10" t="s">
        <v>71</v>
      </c>
      <c r="E1727" s="15">
        <v>1.41E8</v>
      </c>
      <c r="F1727" s="15">
        <v>1.7E8</v>
      </c>
    </row>
    <row r="1728">
      <c r="A1728" s="5" t="str">
        <f t="shared" si="1"/>
        <v>New Caledonia-Oceania2010</v>
      </c>
      <c r="B1728" s="5" t="s">
        <v>79</v>
      </c>
      <c r="C1728" s="17" t="s">
        <v>211</v>
      </c>
      <c r="D1728" s="10" t="s">
        <v>72</v>
      </c>
      <c r="E1728" s="15">
        <v>1.29E8</v>
      </c>
      <c r="F1728" s="15">
        <v>1.79E8</v>
      </c>
    </row>
    <row r="1729">
      <c r="A1729" s="5" t="str">
        <f t="shared" si="1"/>
        <v>New Caledonia-Oceania2011</v>
      </c>
      <c r="B1729" s="5" t="s">
        <v>79</v>
      </c>
      <c r="C1729" s="17" t="s">
        <v>211</v>
      </c>
      <c r="D1729" s="10" t="s">
        <v>73</v>
      </c>
      <c r="E1729" s="15">
        <v>1.53E8</v>
      </c>
      <c r="F1729" s="15">
        <v>1.76E8</v>
      </c>
    </row>
    <row r="1730">
      <c r="A1730" s="5" t="str">
        <f t="shared" si="1"/>
        <v>New Caledonia-Oceania2012</v>
      </c>
      <c r="B1730" s="5" t="s">
        <v>79</v>
      </c>
      <c r="C1730" s="17" t="s">
        <v>211</v>
      </c>
      <c r="D1730" s="10" t="s">
        <v>74</v>
      </c>
      <c r="E1730" s="15">
        <v>1.53E8</v>
      </c>
      <c r="F1730" s="15">
        <v>1.76E8</v>
      </c>
    </row>
    <row r="1731">
      <c r="A1731" s="5" t="str">
        <f t="shared" si="1"/>
        <v>New Zealand-Oceania2000</v>
      </c>
      <c r="B1731" s="5" t="s">
        <v>79</v>
      </c>
      <c r="C1731" s="17" t="s">
        <v>212</v>
      </c>
      <c r="D1731" s="10" t="s">
        <v>62</v>
      </c>
      <c r="E1731" s="15">
        <v>2.272E9</v>
      </c>
      <c r="F1731" s="15">
        <v>1.235E9</v>
      </c>
    </row>
    <row r="1732">
      <c r="A1732" s="5" t="str">
        <f t="shared" si="1"/>
        <v>New Zealand-Oceania2001</v>
      </c>
      <c r="B1732" s="5" t="s">
        <v>79</v>
      </c>
      <c r="C1732" s="17" t="s">
        <v>212</v>
      </c>
      <c r="D1732" s="10" t="s">
        <v>63</v>
      </c>
      <c r="E1732" s="15">
        <v>2.34E9</v>
      </c>
      <c r="F1732" s="15">
        <v>1.255E9</v>
      </c>
    </row>
    <row r="1733">
      <c r="A1733" s="5" t="str">
        <f t="shared" si="1"/>
        <v>New Zealand-Oceania2002</v>
      </c>
      <c r="B1733" s="5" t="s">
        <v>79</v>
      </c>
      <c r="C1733" s="17" t="s">
        <v>212</v>
      </c>
      <c r="D1733" s="10" t="s">
        <v>64</v>
      </c>
      <c r="E1733" s="15">
        <v>3.159E9</v>
      </c>
      <c r="F1733" s="15">
        <v>1.386E9</v>
      </c>
    </row>
    <row r="1734">
      <c r="A1734" s="5" t="str">
        <f t="shared" si="1"/>
        <v>New Zealand-Oceania2003</v>
      </c>
      <c r="B1734" s="5" t="s">
        <v>79</v>
      </c>
      <c r="C1734" s="17" t="s">
        <v>212</v>
      </c>
      <c r="D1734" s="10" t="s">
        <v>65</v>
      </c>
      <c r="E1734" s="15">
        <v>4.232E9</v>
      </c>
      <c r="F1734" s="15">
        <v>1.649E9</v>
      </c>
    </row>
    <row r="1735">
      <c r="A1735" s="5" t="str">
        <f t="shared" si="1"/>
        <v>New Zealand-Oceania2004</v>
      </c>
      <c r="B1735" s="5" t="s">
        <v>79</v>
      </c>
      <c r="C1735" s="17" t="s">
        <v>212</v>
      </c>
      <c r="D1735" s="10" t="s">
        <v>66</v>
      </c>
      <c r="E1735" s="15">
        <v>5.098E9</v>
      </c>
      <c r="F1735" s="15">
        <v>2.229E9</v>
      </c>
    </row>
    <row r="1736">
      <c r="A1736" s="5" t="str">
        <f t="shared" si="1"/>
        <v>New Zealand-Oceania2005</v>
      </c>
      <c r="B1736" s="5" t="s">
        <v>79</v>
      </c>
      <c r="C1736" s="17" t="s">
        <v>212</v>
      </c>
      <c r="D1736" s="10" t="s">
        <v>67</v>
      </c>
      <c r="E1736" s="15">
        <v>5.211E9</v>
      </c>
      <c r="F1736" s="15">
        <v>2.671E9</v>
      </c>
    </row>
    <row r="1737">
      <c r="A1737" s="5" t="str">
        <f t="shared" si="1"/>
        <v>New Zealand-Oceania2006</v>
      </c>
      <c r="B1737" s="5" t="s">
        <v>79</v>
      </c>
      <c r="C1737" s="17" t="s">
        <v>212</v>
      </c>
      <c r="D1737" s="10" t="s">
        <v>68</v>
      </c>
      <c r="E1737" s="15">
        <v>4.792E9</v>
      </c>
      <c r="F1737" s="15">
        <v>2.534E9</v>
      </c>
    </row>
    <row r="1738">
      <c r="A1738" s="5" t="str">
        <f t="shared" si="1"/>
        <v>New Zealand-Oceania2007</v>
      </c>
      <c r="B1738" s="5" t="s">
        <v>79</v>
      </c>
      <c r="C1738" s="17" t="s">
        <v>212</v>
      </c>
      <c r="D1738" s="10" t="s">
        <v>69</v>
      </c>
      <c r="E1738" s="15">
        <v>5.413E9</v>
      </c>
      <c r="F1738" s="15">
        <v>3.077E9</v>
      </c>
    </row>
    <row r="1739">
      <c r="A1739" s="5" t="str">
        <f t="shared" si="1"/>
        <v>New Zealand-Oceania2008</v>
      </c>
      <c r="B1739" s="5" t="s">
        <v>79</v>
      </c>
      <c r="C1739" s="17" t="s">
        <v>212</v>
      </c>
      <c r="D1739" s="10" t="s">
        <v>70</v>
      </c>
      <c r="E1739" s="15">
        <v>5.152E9</v>
      </c>
      <c r="F1739" s="15">
        <v>3.006E9</v>
      </c>
    </row>
    <row r="1740">
      <c r="A1740" s="5" t="str">
        <f t="shared" si="1"/>
        <v>New Zealand-Oceania2009</v>
      </c>
      <c r="B1740" s="5" t="s">
        <v>79</v>
      </c>
      <c r="C1740" s="17" t="s">
        <v>212</v>
      </c>
      <c r="D1740" s="10" t="s">
        <v>71</v>
      </c>
      <c r="E1740" s="15">
        <v>4.591E9</v>
      </c>
      <c r="F1740" s="15">
        <v>2.58E9</v>
      </c>
    </row>
    <row r="1741">
      <c r="A1741" s="5" t="str">
        <f t="shared" si="1"/>
        <v>New Zealand-Oceania2010</v>
      </c>
      <c r="B1741" s="5" t="s">
        <v>79</v>
      </c>
      <c r="C1741" s="17" t="s">
        <v>212</v>
      </c>
      <c r="D1741" s="10" t="s">
        <v>72</v>
      </c>
      <c r="E1741" s="15">
        <v>4.904E9</v>
      </c>
      <c r="F1741" s="15">
        <v>3.037E9</v>
      </c>
    </row>
    <row r="1742">
      <c r="A1742" s="5" t="str">
        <f t="shared" si="1"/>
        <v>New Zealand-Oceania2011</v>
      </c>
      <c r="B1742" s="5" t="s">
        <v>79</v>
      </c>
      <c r="C1742" s="17" t="s">
        <v>212</v>
      </c>
      <c r="D1742" s="10" t="s">
        <v>73</v>
      </c>
      <c r="E1742" s="15">
        <v>5.546E9</v>
      </c>
      <c r="F1742" s="15">
        <v>3.462E9</v>
      </c>
    </row>
    <row r="1743">
      <c r="A1743" s="5" t="str">
        <f t="shared" si="1"/>
        <v>New Zealand-Oceania2012</v>
      </c>
      <c r="B1743" s="5" t="s">
        <v>79</v>
      </c>
      <c r="C1743" s="17" t="s">
        <v>212</v>
      </c>
      <c r="D1743" s="10" t="s">
        <v>74</v>
      </c>
      <c r="E1743" s="15">
        <v>5.467E9</v>
      </c>
      <c r="F1743" s="15">
        <v>3.718E9</v>
      </c>
    </row>
    <row r="1744">
      <c r="A1744" s="5" t="str">
        <f t="shared" si="1"/>
        <v>Nicaragua-The Americas2000</v>
      </c>
      <c r="B1744" s="5" t="s">
        <v>83</v>
      </c>
      <c r="C1744" s="17" t="s">
        <v>213</v>
      </c>
      <c r="D1744" s="10" t="s">
        <v>62</v>
      </c>
      <c r="E1744" s="15">
        <v>1.29E8</v>
      </c>
      <c r="F1744" s="15">
        <v>1.26E8</v>
      </c>
    </row>
    <row r="1745">
      <c r="A1745" s="5" t="str">
        <f t="shared" si="1"/>
        <v>Nicaragua-The Americas2001</v>
      </c>
      <c r="B1745" s="5" t="s">
        <v>83</v>
      </c>
      <c r="C1745" s="17" t="s">
        <v>213</v>
      </c>
      <c r="D1745" s="10" t="s">
        <v>63</v>
      </c>
      <c r="E1745" s="15">
        <v>1.35E8</v>
      </c>
      <c r="F1745" s="15">
        <v>1.28E8</v>
      </c>
    </row>
    <row r="1746">
      <c r="A1746" s="5" t="str">
        <f t="shared" si="1"/>
        <v>Nicaragua-The Americas2002</v>
      </c>
      <c r="B1746" s="5" t="s">
        <v>83</v>
      </c>
      <c r="C1746" s="17" t="s">
        <v>213</v>
      </c>
      <c r="D1746" s="10" t="s">
        <v>64</v>
      </c>
      <c r="E1746" s="15">
        <v>1.35E8</v>
      </c>
      <c r="F1746" s="15">
        <v>1.25E8</v>
      </c>
    </row>
    <row r="1747">
      <c r="A1747" s="5" t="str">
        <f t="shared" si="1"/>
        <v>Nicaragua-The Americas2003</v>
      </c>
      <c r="B1747" s="5" t="s">
        <v>83</v>
      </c>
      <c r="C1747" s="17" t="s">
        <v>213</v>
      </c>
      <c r="D1747" s="10" t="s">
        <v>65</v>
      </c>
      <c r="E1747" s="15">
        <v>1.6E8</v>
      </c>
      <c r="F1747" s="15">
        <v>1.39E8</v>
      </c>
    </row>
    <row r="1748">
      <c r="A1748" s="5" t="str">
        <f t="shared" si="1"/>
        <v>Nicaragua-The Americas2004</v>
      </c>
      <c r="B1748" s="5" t="s">
        <v>83</v>
      </c>
      <c r="C1748" s="17" t="s">
        <v>213</v>
      </c>
      <c r="D1748" s="10" t="s">
        <v>66</v>
      </c>
      <c r="E1748" s="15">
        <v>1.92E8</v>
      </c>
      <c r="F1748" s="15">
        <v>1.54E8</v>
      </c>
    </row>
    <row r="1749">
      <c r="A1749" s="5" t="str">
        <f t="shared" si="1"/>
        <v>Nicaragua-The Americas2005</v>
      </c>
      <c r="B1749" s="5" t="s">
        <v>83</v>
      </c>
      <c r="C1749" s="17" t="s">
        <v>213</v>
      </c>
      <c r="D1749" s="10" t="s">
        <v>67</v>
      </c>
      <c r="E1749" s="15">
        <v>2.06E8</v>
      </c>
      <c r="F1749" s="15">
        <v>1.62E8</v>
      </c>
    </row>
    <row r="1750">
      <c r="A1750" s="5" t="str">
        <f t="shared" si="1"/>
        <v>Nicaragua-The Americas2006</v>
      </c>
      <c r="B1750" s="5" t="s">
        <v>83</v>
      </c>
      <c r="C1750" s="17" t="s">
        <v>213</v>
      </c>
      <c r="D1750" s="10" t="s">
        <v>68</v>
      </c>
      <c r="E1750" s="15">
        <v>2.31E8</v>
      </c>
      <c r="F1750" s="15">
        <v>1.88E8</v>
      </c>
    </row>
    <row r="1751">
      <c r="A1751" s="5" t="str">
        <f t="shared" si="1"/>
        <v>Nicaragua-The Americas2007</v>
      </c>
      <c r="B1751" s="5" t="s">
        <v>83</v>
      </c>
      <c r="C1751" s="17" t="s">
        <v>213</v>
      </c>
      <c r="D1751" s="10" t="s">
        <v>69</v>
      </c>
      <c r="E1751" s="15">
        <v>2.55E8</v>
      </c>
      <c r="F1751" s="15">
        <v>2.79E8</v>
      </c>
    </row>
    <row r="1752">
      <c r="A1752" s="5" t="str">
        <f t="shared" si="1"/>
        <v>Nicaragua-The Americas2008</v>
      </c>
      <c r="B1752" s="5" t="s">
        <v>83</v>
      </c>
      <c r="C1752" s="17" t="s">
        <v>213</v>
      </c>
      <c r="D1752" s="10" t="s">
        <v>70</v>
      </c>
      <c r="E1752" s="15">
        <v>3.01E8</v>
      </c>
      <c r="F1752" s="15">
        <v>3.32E8</v>
      </c>
    </row>
    <row r="1753">
      <c r="A1753" s="5" t="str">
        <f t="shared" si="1"/>
        <v>Nicaragua-The Americas2009</v>
      </c>
      <c r="B1753" s="5" t="s">
        <v>83</v>
      </c>
      <c r="C1753" s="17" t="s">
        <v>213</v>
      </c>
      <c r="D1753" s="10" t="s">
        <v>71</v>
      </c>
      <c r="E1753" s="15">
        <v>3.34E8</v>
      </c>
      <c r="F1753" s="15">
        <v>3.0E8</v>
      </c>
    </row>
    <row r="1754">
      <c r="A1754" s="5" t="str">
        <f t="shared" si="1"/>
        <v>Nicaragua-The Americas2010</v>
      </c>
      <c r="B1754" s="5" t="s">
        <v>83</v>
      </c>
      <c r="C1754" s="17" t="s">
        <v>213</v>
      </c>
      <c r="D1754" s="10" t="s">
        <v>72</v>
      </c>
      <c r="E1754" s="15">
        <v>3.09E8</v>
      </c>
      <c r="F1754" s="15">
        <v>3.29E8</v>
      </c>
    </row>
    <row r="1755">
      <c r="A1755" s="5" t="str">
        <f t="shared" si="1"/>
        <v>Nicaragua-The Americas2011</v>
      </c>
      <c r="B1755" s="5" t="s">
        <v>83</v>
      </c>
      <c r="C1755" s="17" t="s">
        <v>213</v>
      </c>
      <c r="D1755" s="10" t="s">
        <v>73</v>
      </c>
      <c r="E1755" s="15">
        <v>3.78E8</v>
      </c>
      <c r="F1755" s="15">
        <v>3.8E8</v>
      </c>
    </row>
    <row r="1756">
      <c r="A1756" s="5" t="str">
        <f t="shared" si="1"/>
        <v>Nicaragua-The Americas2012</v>
      </c>
      <c r="B1756" s="5" t="s">
        <v>83</v>
      </c>
      <c r="C1756" s="17" t="s">
        <v>213</v>
      </c>
      <c r="D1756" s="10" t="s">
        <v>74</v>
      </c>
      <c r="E1756" s="15">
        <v>4.22E8</v>
      </c>
      <c r="F1756" s="15">
        <v>3.72E8</v>
      </c>
    </row>
    <row r="1757">
      <c r="A1757" s="5" t="str">
        <f t="shared" si="1"/>
        <v>Niger-Africa2000</v>
      </c>
      <c r="B1757" s="5" t="s">
        <v>77</v>
      </c>
      <c r="C1757" s="17" t="s">
        <v>214</v>
      </c>
      <c r="D1757" s="10" t="s">
        <v>62</v>
      </c>
      <c r="E1757" s="15">
        <v>2.3E7</v>
      </c>
      <c r="F1757" s="15">
        <v>3.2E7</v>
      </c>
    </row>
    <row r="1758">
      <c r="A1758" s="5" t="str">
        <f t="shared" si="1"/>
        <v>Niger-Africa2001</v>
      </c>
      <c r="B1758" s="5" t="s">
        <v>77</v>
      </c>
      <c r="C1758" s="17" t="s">
        <v>214</v>
      </c>
      <c r="D1758" s="10" t="s">
        <v>63</v>
      </c>
      <c r="E1758" s="15">
        <v>3.0E7</v>
      </c>
      <c r="F1758" s="15">
        <v>3.3E7</v>
      </c>
    </row>
    <row r="1759">
      <c r="A1759" s="5" t="str">
        <f t="shared" si="1"/>
        <v>Niger-Africa2002</v>
      </c>
      <c r="B1759" s="5" t="s">
        <v>77</v>
      </c>
      <c r="C1759" s="17" t="s">
        <v>214</v>
      </c>
      <c r="D1759" s="10" t="s">
        <v>64</v>
      </c>
      <c r="E1759" s="15">
        <v>2.0E7</v>
      </c>
      <c r="F1759" s="15">
        <v>2.9E7</v>
      </c>
    </row>
    <row r="1760">
      <c r="A1760" s="5" t="str">
        <f t="shared" si="1"/>
        <v>Niger-Africa2003</v>
      </c>
      <c r="B1760" s="5" t="s">
        <v>77</v>
      </c>
      <c r="C1760" s="17" t="s">
        <v>214</v>
      </c>
      <c r="D1760" s="10" t="s">
        <v>65</v>
      </c>
      <c r="E1760" s="15">
        <v>2.8E7</v>
      </c>
      <c r="F1760" s="15">
        <v>3.9E7</v>
      </c>
    </row>
    <row r="1761">
      <c r="A1761" s="5" t="str">
        <f t="shared" si="1"/>
        <v>Niger-Africa2004</v>
      </c>
      <c r="B1761" s="5" t="s">
        <v>77</v>
      </c>
      <c r="C1761" s="17" t="s">
        <v>214</v>
      </c>
      <c r="D1761" s="10" t="s">
        <v>66</v>
      </c>
      <c r="E1761" s="15">
        <v>3.2E7</v>
      </c>
      <c r="F1761" s="15">
        <v>4.2E7</v>
      </c>
    </row>
    <row r="1762">
      <c r="A1762" s="5" t="str">
        <f t="shared" si="1"/>
        <v>Niger-Africa2005</v>
      </c>
      <c r="B1762" s="5" t="s">
        <v>77</v>
      </c>
      <c r="C1762" s="17" t="s">
        <v>214</v>
      </c>
      <c r="D1762" s="10" t="s">
        <v>67</v>
      </c>
      <c r="E1762" s="15">
        <v>4.4E7</v>
      </c>
      <c r="F1762" s="15">
        <v>4.2E7</v>
      </c>
    </row>
    <row r="1763">
      <c r="A1763" s="5" t="str">
        <f t="shared" si="1"/>
        <v>Niger-Africa2006</v>
      </c>
      <c r="B1763" s="5" t="s">
        <v>77</v>
      </c>
      <c r="C1763" s="17" t="s">
        <v>214</v>
      </c>
      <c r="D1763" s="10" t="s">
        <v>68</v>
      </c>
      <c r="E1763" s="15">
        <v>3.9E7</v>
      </c>
      <c r="F1763" s="15">
        <v>4.2E7</v>
      </c>
    </row>
    <row r="1764">
      <c r="A1764" s="5" t="str">
        <f t="shared" si="1"/>
        <v>Niger-Africa2007</v>
      </c>
      <c r="B1764" s="5" t="s">
        <v>77</v>
      </c>
      <c r="C1764" s="17" t="s">
        <v>214</v>
      </c>
      <c r="D1764" s="10" t="s">
        <v>69</v>
      </c>
      <c r="E1764" s="15">
        <v>4.4E7</v>
      </c>
      <c r="F1764" s="15">
        <v>4.8E7</v>
      </c>
    </row>
    <row r="1765">
      <c r="A1765" s="5" t="str">
        <f t="shared" si="1"/>
        <v>Niger-Africa2008</v>
      </c>
      <c r="B1765" s="5" t="s">
        <v>77</v>
      </c>
      <c r="C1765" s="17" t="s">
        <v>214</v>
      </c>
      <c r="D1765" s="10" t="s">
        <v>70</v>
      </c>
      <c r="E1765" s="15">
        <v>8.6E7</v>
      </c>
      <c r="F1765" s="15">
        <v>9.8E7</v>
      </c>
    </row>
    <row r="1766">
      <c r="A1766" s="5" t="str">
        <f t="shared" si="1"/>
        <v>Niger-Africa2009</v>
      </c>
      <c r="B1766" s="5" t="s">
        <v>77</v>
      </c>
      <c r="C1766" s="17" t="s">
        <v>214</v>
      </c>
      <c r="D1766" s="10" t="s">
        <v>71</v>
      </c>
      <c r="E1766" s="15">
        <v>6.9E7</v>
      </c>
      <c r="F1766" s="15">
        <v>8.4E7</v>
      </c>
    </row>
    <row r="1767">
      <c r="A1767" s="5" t="str">
        <f t="shared" si="1"/>
        <v>Niger-Africa2010</v>
      </c>
      <c r="B1767" s="5" t="s">
        <v>77</v>
      </c>
      <c r="C1767" s="17" t="s">
        <v>214</v>
      </c>
      <c r="D1767" s="10" t="s">
        <v>72</v>
      </c>
      <c r="E1767" s="15">
        <v>8.6E7</v>
      </c>
      <c r="F1767" s="15">
        <v>8.4E7</v>
      </c>
    </row>
    <row r="1768">
      <c r="A1768" s="5" t="str">
        <f t="shared" si="1"/>
        <v>Niger-Africa2011</v>
      </c>
      <c r="B1768" s="5" t="s">
        <v>77</v>
      </c>
      <c r="C1768" s="17" t="s">
        <v>214</v>
      </c>
      <c r="D1768" s="10" t="s">
        <v>73</v>
      </c>
      <c r="E1768" s="15">
        <v>8.6E7</v>
      </c>
      <c r="F1768" s="15">
        <v>8.4E7</v>
      </c>
    </row>
    <row r="1769">
      <c r="A1769" s="5" t="str">
        <f t="shared" si="1"/>
        <v>Niger-Africa2012</v>
      </c>
      <c r="B1769" s="5" t="s">
        <v>77</v>
      </c>
      <c r="C1769" s="17" t="s">
        <v>214</v>
      </c>
      <c r="D1769" s="10" t="s">
        <v>74</v>
      </c>
      <c r="E1769" s="15">
        <v>8.6E7</v>
      </c>
      <c r="F1769" s="15">
        <v>8.4E7</v>
      </c>
    </row>
    <row r="1770">
      <c r="A1770" s="5" t="str">
        <f t="shared" si="1"/>
        <v>Nigeria-Africa2000</v>
      </c>
      <c r="B1770" s="5" t="s">
        <v>77</v>
      </c>
      <c r="C1770" s="17" t="s">
        <v>215</v>
      </c>
      <c r="D1770" s="10" t="s">
        <v>62</v>
      </c>
      <c r="E1770" s="15">
        <v>1.86E8</v>
      </c>
      <c r="F1770" s="15">
        <v>6.1E8</v>
      </c>
    </row>
    <row r="1771">
      <c r="A1771" s="5" t="str">
        <f t="shared" si="1"/>
        <v>Nigeria-Africa2001</v>
      </c>
      <c r="B1771" s="5" t="s">
        <v>77</v>
      </c>
      <c r="C1771" s="17" t="s">
        <v>215</v>
      </c>
      <c r="D1771" s="10" t="s">
        <v>63</v>
      </c>
      <c r="E1771" s="15">
        <v>1.68E8</v>
      </c>
      <c r="F1771" s="15">
        <v>8.58E8</v>
      </c>
    </row>
    <row r="1772">
      <c r="A1772" s="5" t="str">
        <f t="shared" si="1"/>
        <v>Nigeria-Africa2002</v>
      </c>
      <c r="B1772" s="5" t="s">
        <v>77</v>
      </c>
      <c r="C1772" s="17" t="s">
        <v>215</v>
      </c>
      <c r="D1772" s="10" t="s">
        <v>64</v>
      </c>
      <c r="E1772" s="15">
        <v>2.56E8</v>
      </c>
      <c r="F1772" s="15">
        <v>9.1E8</v>
      </c>
    </row>
    <row r="1773">
      <c r="A1773" s="5" t="str">
        <f t="shared" si="1"/>
        <v>Nigeria-Africa2003</v>
      </c>
      <c r="B1773" s="5" t="s">
        <v>77</v>
      </c>
      <c r="C1773" s="17" t="s">
        <v>215</v>
      </c>
      <c r="D1773" s="10" t="s">
        <v>65</v>
      </c>
      <c r="E1773" s="15">
        <v>5.8E7</v>
      </c>
      <c r="F1773" s="15">
        <v>2.076E9</v>
      </c>
    </row>
    <row r="1774">
      <c r="A1774" s="5" t="str">
        <f t="shared" si="1"/>
        <v>Nigeria-Africa2004</v>
      </c>
      <c r="B1774" s="5" t="s">
        <v>77</v>
      </c>
      <c r="C1774" s="17" t="s">
        <v>215</v>
      </c>
      <c r="D1774" s="10" t="s">
        <v>66</v>
      </c>
      <c r="E1774" s="15">
        <v>4.9E7</v>
      </c>
      <c r="F1774" s="15">
        <v>2.076E9</v>
      </c>
    </row>
    <row r="1775">
      <c r="A1775" s="5" t="str">
        <f t="shared" si="1"/>
        <v>Nigeria-Africa2005</v>
      </c>
      <c r="B1775" s="5" t="s">
        <v>77</v>
      </c>
      <c r="C1775" s="17" t="s">
        <v>215</v>
      </c>
      <c r="D1775" s="10" t="s">
        <v>67</v>
      </c>
      <c r="E1775" s="15">
        <v>1.39E8</v>
      </c>
      <c r="F1775" s="15">
        <v>5.01E8</v>
      </c>
    </row>
    <row r="1776">
      <c r="A1776" s="5" t="str">
        <f t="shared" si="1"/>
        <v>Nigeria-Africa2006</v>
      </c>
      <c r="B1776" s="5" t="s">
        <v>77</v>
      </c>
      <c r="C1776" s="17" t="s">
        <v>215</v>
      </c>
      <c r="D1776" s="10" t="s">
        <v>68</v>
      </c>
      <c r="E1776" s="15">
        <v>2.09E8</v>
      </c>
      <c r="F1776" s="15">
        <v>3.536E9</v>
      </c>
    </row>
    <row r="1777">
      <c r="A1777" s="5" t="str">
        <f t="shared" si="1"/>
        <v>Nigeria-Africa2007</v>
      </c>
      <c r="B1777" s="5" t="s">
        <v>77</v>
      </c>
      <c r="C1777" s="17" t="s">
        <v>215</v>
      </c>
      <c r="D1777" s="10" t="s">
        <v>69</v>
      </c>
      <c r="E1777" s="15">
        <v>3.37E8</v>
      </c>
      <c r="F1777" s="15">
        <v>6.664E9</v>
      </c>
    </row>
    <row r="1778">
      <c r="A1778" s="5" t="str">
        <f t="shared" si="1"/>
        <v>Nigeria-Africa2008</v>
      </c>
      <c r="B1778" s="5" t="s">
        <v>77</v>
      </c>
      <c r="C1778" s="17" t="s">
        <v>215</v>
      </c>
      <c r="D1778" s="10" t="s">
        <v>70</v>
      </c>
      <c r="E1778" s="15">
        <v>9.59E8</v>
      </c>
      <c r="F1778" s="15">
        <v>1.1009E10</v>
      </c>
    </row>
    <row r="1779">
      <c r="A1779" s="5" t="str">
        <f t="shared" si="1"/>
        <v>Nigeria-Africa2009</v>
      </c>
      <c r="B1779" s="5" t="s">
        <v>77</v>
      </c>
      <c r="C1779" s="17" t="s">
        <v>215</v>
      </c>
      <c r="D1779" s="10" t="s">
        <v>71</v>
      </c>
      <c r="E1779" s="15">
        <v>7.91E8</v>
      </c>
      <c r="F1779" s="15">
        <v>6.236E9</v>
      </c>
    </row>
    <row r="1780">
      <c r="A1780" s="5" t="str">
        <f t="shared" si="1"/>
        <v>Nigeria-Africa2010</v>
      </c>
      <c r="B1780" s="5" t="s">
        <v>77</v>
      </c>
      <c r="C1780" s="17" t="s">
        <v>215</v>
      </c>
      <c r="D1780" s="10" t="s">
        <v>72</v>
      </c>
      <c r="E1780" s="15">
        <v>7.38E8</v>
      </c>
      <c r="F1780" s="15">
        <v>8.379E9</v>
      </c>
    </row>
    <row r="1781">
      <c r="A1781" s="5" t="str">
        <f t="shared" si="1"/>
        <v>Nigeria-Africa2011</v>
      </c>
      <c r="B1781" s="5" t="s">
        <v>77</v>
      </c>
      <c r="C1781" s="17" t="s">
        <v>215</v>
      </c>
      <c r="D1781" s="10" t="s">
        <v>73</v>
      </c>
      <c r="E1781" s="15">
        <v>6.88E8</v>
      </c>
      <c r="F1781" s="15">
        <v>9.534E9</v>
      </c>
    </row>
    <row r="1782">
      <c r="A1782" s="5" t="str">
        <f t="shared" si="1"/>
        <v>Nigeria-Africa2012</v>
      </c>
      <c r="B1782" s="5" t="s">
        <v>77</v>
      </c>
      <c r="C1782" s="17" t="s">
        <v>215</v>
      </c>
      <c r="D1782" s="10" t="s">
        <v>74</v>
      </c>
      <c r="E1782" s="15">
        <v>6.41E8</v>
      </c>
      <c r="F1782" s="15">
        <v>9.28E9</v>
      </c>
    </row>
    <row r="1783">
      <c r="A1783" s="5" t="str">
        <f t="shared" si="1"/>
        <v>North Korea-Asia2000</v>
      </c>
      <c r="B1783" s="5" t="s">
        <v>60</v>
      </c>
      <c r="C1783" s="17" t="s">
        <v>216</v>
      </c>
      <c r="D1783" s="10" t="s">
        <v>62</v>
      </c>
      <c r="E1783" s="11"/>
      <c r="F1783" s="11"/>
    </row>
    <row r="1784">
      <c r="A1784" s="5" t="str">
        <f t="shared" si="1"/>
        <v>North Korea-Asia2001</v>
      </c>
      <c r="B1784" s="5" t="s">
        <v>60</v>
      </c>
      <c r="C1784" s="17" t="s">
        <v>216</v>
      </c>
      <c r="D1784" s="10" t="s">
        <v>63</v>
      </c>
      <c r="E1784" s="11"/>
      <c r="F1784" s="11"/>
    </row>
    <row r="1785">
      <c r="A1785" s="5" t="str">
        <f t="shared" si="1"/>
        <v>North Korea-Asia2002</v>
      </c>
      <c r="B1785" s="5" t="s">
        <v>60</v>
      </c>
      <c r="C1785" s="17" t="s">
        <v>216</v>
      </c>
      <c r="D1785" s="10" t="s">
        <v>64</v>
      </c>
      <c r="E1785" s="11"/>
      <c r="F1785" s="11"/>
    </row>
    <row r="1786">
      <c r="A1786" s="5" t="str">
        <f t="shared" si="1"/>
        <v>North Korea-Asia2003</v>
      </c>
      <c r="B1786" s="5" t="s">
        <v>60</v>
      </c>
      <c r="C1786" s="17" t="s">
        <v>216</v>
      </c>
      <c r="D1786" s="10" t="s">
        <v>65</v>
      </c>
      <c r="E1786" s="11"/>
      <c r="F1786" s="11"/>
    </row>
    <row r="1787">
      <c r="A1787" s="5" t="str">
        <f t="shared" si="1"/>
        <v>North Korea-Asia2004</v>
      </c>
      <c r="B1787" s="5" t="s">
        <v>60</v>
      </c>
      <c r="C1787" s="17" t="s">
        <v>216</v>
      </c>
      <c r="D1787" s="10" t="s">
        <v>66</v>
      </c>
      <c r="E1787" s="11"/>
      <c r="F1787" s="11"/>
    </row>
    <row r="1788">
      <c r="A1788" s="5" t="str">
        <f t="shared" si="1"/>
        <v>North Korea-Asia2005</v>
      </c>
      <c r="B1788" s="5" t="s">
        <v>60</v>
      </c>
      <c r="C1788" s="17" t="s">
        <v>216</v>
      </c>
      <c r="D1788" s="10" t="s">
        <v>67</v>
      </c>
      <c r="E1788" s="11"/>
      <c r="F1788" s="11"/>
    </row>
    <row r="1789">
      <c r="A1789" s="5" t="str">
        <f t="shared" si="1"/>
        <v>North Korea-Asia2006</v>
      </c>
      <c r="B1789" s="5" t="s">
        <v>60</v>
      </c>
      <c r="C1789" s="17" t="s">
        <v>216</v>
      </c>
      <c r="D1789" s="10" t="s">
        <v>68</v>
      </c>
      <c r="E1789" s="11"/>
      <c r="F1789" s="11"/>
    </row>
    <row r="1790">
      <c r="A1790" s="5" t="str">
        <f t="shared" si="1"/>
        <v>North Korea-Asia2007</v>
      </c>
      <c r="B1790" s="5" t="s">
        <v>60</v>
      </c>
      <c r="C1790" s="17" t="s">
        <v>216</v>
      </c>
      <c r="D1790" s="10" t="s">
        <v>69</v>
      </c>
      <c r="E1790" s="11"/>
      <c r="F1790" s="11"/>
    </row>
    <row r="1791">
      <c r="A1791" s="5" t="str">
        <f t="shared" si="1"/>
        <v>North Korea-Asia2008</v>
      </c>
      <c r="B1791" s="5" t="s">
        <v>60</v>
      </c>
      <c r="C1791" s="17" t="s">
        <v>216</v>
      </c>
      <c r="D1791" s="10" t="s">
        <v>70</v>
      </c>
      <c r="E1791" s="11"/>
      <c r="F1791" s="11"/>
    </row>
    <row r="1792">
      <c r="A1792" s="5" t="str">
        <f t="shared" si="1"/>
        <v>North Korea-Asia2009</v>
      </c>
      <c r="B1792" s="5" t="s">
        <v>60</v>
      </c>
      <c r="C1792" s="17" t="s">
        <v>216</v>
      </c>
      <c r="D1792" s="10" t="s">
        <v>71</v>
      </c>
      <c r="E1792" s="11"/>
      <c r="F1792" s="11"/>
    </row>
    <row r="1793">
      <c r="A1793" s="5" t="str">
        <f t="shared" si="1"/>
        <v>North Korea-Asia2010</v>
      </c>
      <c r="B1793" s="5" t="s">
        <v>60</v>
      </c>
      <c r="C1793" s="17" t="s">
        <v>216</v>
      </c>
      <c r="D1793" s="10" t="s">
        <v>72</v>
      </c>
      <c r="E1793" s="11"/>
      <c r="F1793" s="11"/>
    </row>
    <row r="1794">
      <c r="A1794" s="5" t="str">
        <f t="shared" si="1"/>
        <v>North Korea-Asia2011</v>
      </c>
      <c r="B1794" s="5" t="s">
        <v>60</v>
      </c>
      <c r="C1794" s="17" t="s">
        <v>216</v>
      </c>
      <c r="D1794" s="10" t="s">
        <v>73</v>
      </c>
      <c r="E1794" s="11"/>
      <c r="F1794" s="11"/>
    </row>
    <row r="1795">
      <c r="A1795" s="5" t="str">
        <f t="shared" si="1"/>
        <v>North Korea-Asia2012</v>
      </c>
      <c r="B1795" s="5" t="s">
        <v>60</v>
      </c>
      <c r="C1795" s="17" t="s">
        <v>216</v>
      </c>
      <c r="D1795" s="10" t="s">
        <v>74</v>
      </c>
      <c r="E1795" s="11"/>
      <c r="F1795" s="11"/>
    </row>
    <row r="1796">
      <c r="A1796" s="5" t="str">
        <f t="shared" si="1"/>
        <v>North Macedonia-Europe2000</v>
      </c>
      <c r="B1796" s="5" t="s">
        <v>75</v>
      </c>
      <c r="C1796" s="17" t="s">
        <v>217</v>
      </c>
      <c r="D1796" s="10" t="s">
        <v>62</v>
      </c>
      <c r="E1796" s="15">
        <v>8.8E7</v>
      </c>
      <c r="F1796" s="15">
        <v>5.8E7</v>
      </c>
    </row>
    <row r="1797">
      <c r="A1797" s="5" t="str">
        <f t="shared" si="1"/>
        <v>North Macedonia-Europe2001</v>
      </c>
      <c r="B1797" s="5" t="s">
        <v>75</v>
      </c>
      <c r="C1797" s="17" t="s">
        <v>217</v>
      </c>
      <c r="D1797" s="10" t="s">
        <v>63</v>
      </c>
      <c r="E1797" s="15">
        <v>4.9E7</v>
      </c>
      <c r="F1797" s="15">
        <v>6.0E7</v>
      </c>
    </row>
    <row r="1798">
      <c r="A1798" s="5" t="str">
        <f t="shared" si="1"/>
        <v>North Macedonia-Europe2002</v>
      </c>
      <c r="B1798" s="5" t="s">
        <v>75</v>
      </c>
      <c r="C1798" s="17" t="s">
        <v>217</v>
      </c>
      <c r="D1798" s="10" t="s">
        <v>64</v>
      </c>
      <c r="E1798" s="15">
        <v>5.5E7</v>
      </c>
      <c r="F1798" s="15">
        <v>6.0E7</v>
      </c>
    </row>
    <row r="1799">
      <c r="A1799" s="5" t="str">
        <f t="shared" si="1"/>
        <v>North Macedonia-Europe2003</v>
      </c>
      <c r="B1799" s="5" t="s">
        <v>75</v>
      </c>
      <c r="C1799" s="17" t="s">
        <v>217</v>
      </c>
      <c r="D1799" s="10" t="s">
        <v>65</v>
      </c>
      <c r="E1799" s="15">
        <v>8.6E7</v>
      </c>
      <c r="F1799" s="15">
        <v>7.1E7</v>
      </c>
    </row>
    <row r="1800">
      <c r="A1800" s="5" t="str">
        <f t="shared" si="1"/>
        <v>North Macedonia-Europe2004</v>
      </c>
      <c r="B1800" s="5" t="s">
        <v>75</v>
      </c>
      <c r="C1800" s="17" t="s">
        <v>217</v>
      </c>
      <c r="D1800" s="10" t="s">
        <v>66</v>
      </c>
      <c r="E1800" s="15">
        <v>1.03E8</v>
      </c>
      <c r="F1800" s="15">
        <v>8.5E7</v>
      </c>
    </row>
    <row r="1801">
      <c r="A1801" s="5" t="str">
        <f t="shared" si="1"/>
        <v>North Macedonia-Europe2005</v>
      </c>
      <c r="B1801" s="5" t="s">
        <v>75</v>
      </c>
      <c r="C1801" s="17" t="s">
        <v>217</v>
      </c>
      <c r="D1801" s="10" t="s">
        <v>67</v>
      </c>
      <c r="E1801" s="15">
        <v>1.16E8</v>
      </c>
      <c r="F1801" s="15">
        <v>9.7E7</v>
      </c>
    </row>
    <row r="1802">
      <c r="A1802" s="5" t="str">
        <f t="shared" si="1"/>
        <v>North Macedonia-Europe2006</v>
      </c>
      <c r="B1802" s="5" t="s">
        <v>75</v>
      </c>
      <c r="C1802" s="17" t="s">
        <v>217</v>
      </c>
      <c r="D1802" s="10" t="s">
        <v>68</v>
      </c>
      <c r="E1802" s="15">
        <v>1.56E8</v>
      </c>
      <c r="F1802" s="15">
        <v>1.1E8</v>
      </c>
    </row>
    <row r="1803">
      <c r="A1803" s="5" t="str">
        <f t="shared" si="1"/>
        <v>North Macedonia-Europe2007</v>
      </c>
      <c r="B1803" s="5" t="s">
        <v>75</v>
      </c>
      <c r="C1803" s="17" t="s">
        <v>217</v>
      </c>
      <c r="D1803" s="10" t="s">
        <v>69</v>
      </c>
      <c r="E1803" s="15">
        <v>2.19E8</v>
      </c>
      <c r="F1803" s="15">
        <v>1.47E8</v>
      </c>
    </row>
    <row r="1804">
      <c r="A1804" s="5" t="str">
        <f t="shared" si="1"/>
        <v>North Macedonia-Europe2008</v>
      </c>
      <c r="B1804" s="5" t="s">
        <v>75</v>
      </c>
      <c r="C1804" s="17" t="s">
        <v>217</v>
      </c>
      <c r="D1804" s="10" t="s">
        <v>70</v>
      </c>
      <c r="E1804" s="15">
        <v>2.62E8</v>
      </c>
      <c r="F1804" s="15">
        <v>1.9E8</v>
      </c>
    </row>
    <row r="1805">
      <c r="A1805" s="5" t="str">
        <f t="shared" si="1"/>
        <v>North Macedonia-Europe2009</v>
      </c>
      <c r="B1805" s="5" t="s">
        <v>75</v>
      </c>
      <c r="C1805" s="17" t="s">
        <v>217</v>
      </c>
      <c r="D1805" s="10" t="s">
        <v>71</v>
      </c>
      <c r="E1805" s="15">
        <v>2.32E8</v>
      </c>
      <c r="F1805" s="15">
        <v>1.5E8</v>
      </c>
    </row>
    <row r="1806">
      <c r="A1806" s="5" t="str">
        <f t="shared" si="1"/>
        <v>North Macedonia-Europe2010</v>
      </c>
      <c r="B1806" s="5" t="s">
        <v>75</v>
      </c>
      <c r="C1806" s="17" t="s">
        <v>217</v>
      </c>
      <c r="D1806" s="10" t="s">
        <v>72</v>
      </c>
      <c r="E1806" s="15">
        <v>2.09E8</v>
      </c>
      <c r="F1806" s="15">
        <v>1.41E8</v>
      </c>
    </row>
    <row r="1807">
      <c r="A1807" s="5" t="str">
        <f t="shared" si="1"/>
        <v>North Macedonia-Europe2011</v>
      </c>
      <c r="B1807" s="5" t="s">
        <v>75</v>
      </c>
      <c r="C1807" s="17" t="s">
        <v>217</v>
      </c>
      <c r="D1807" s="10" t="s">
        <v>73</v>
      </c>
      <c r="E1807" s="15">
        <v>2.42E8</v>
      </c>
      <c r="F1807" s="15">
        <v>1.59E8</v>
      </c>
    </row>
    <row r="1808">
      <c r="A1808" s="5" t="str">
        <f t="shared" si="1"/>
        <v>North Macedonia-Europe2012</v>
      </c>
      <c r="B1808" s="5" t="s">
        <v>75</v>
      </c>
      <c r="C1808" s="17" t="s">
        <v>217</v>
      </c>
      <c r="D1808" s="10" t="s">
        <v>74</v>
      </c>
      <c r="E1808" s="15">
        <v>2.37E8</v>
      </c>
      <c r="F1808" s="15">
        <v>1.53E8</v>
      </c>
    </row>
    <row r="1809">
      <c r="A1809" s="5" t="str">
        <f t="shared" si="1"/>
        <v>Norway-Europe2000</v>
      </c>
      <c r="B1809" s="5" t="s">
        <v>75</v>
      </c>
      <c r="C1809" s="17" t="s">
        <v>218</v>
      </c>
      <c r="D1809" s="10" t="s">
        <v>62</v>
      </c>
      <c r="E1809" s="15">
        <v>2.521E9</v>
      </c>
      <c r="F1809" s="15">
        <v>4.893E9</v>
      </c>
    </row>
    <row r="1810">
      <c r="A1810" s="5" t="str">
        <f t="shared" si="1"/>
        <v>Norway-Europe2001</v>
      </c>
      <c r="B1810" s="5" t="s">
        <v>75</v>
      </c>
      <c r="C1810" s="17" t="s">
        <v>218</v>
      </c>
      <c r="D1810" s="10" t="s">
        <v>63</v>
      </c>
      <c r="E1810" s="15">
        <v>2.38E9</v>
      </c>
      <c r="F1810" s="15">
        <v>4.718E9</v>
      </c>
    </row>
    <row r="1811">
      <c r="A1811" s="5" t="str">
        <f t="shared" si="1"/>
        <v>Norway-Europe2002</v>
      </c>
      <c r="B1811" s="5" t="s">
        <v>75</v>
      </c>
      <c r="C1811" s="17" t="s">
        <v>218</v>
      </c>
      <c r="D1811" s="10" t="s">
        <v>64</v>
      </c>
      <c r="E1811" s="15">
        <v>2.581E9</v>
      </c>
      <c r="F1811" s="15">
        <v>5.61E9</v>
      </c>
    </row>
    <row r="1812">
      <c r="A1812" s="5" t="str">
        <f t="shared" si="1"/>
        <v>Norway-Europe2003</v>
      </c>
      <c r="B1812" s="5" t="s">
        <v>75</v>
      </c>
      <c r="C1812" s="17" t="s">
        <v>218</v>
      </c>
      <c r="D1812" s="10" t="s">
        <v>65</v>
      </c>
      <c r="E1812" s="15">
        <v>2.989E9</v>
      </c>
      <c r="F1812" s="15">
        <v>7.089E9</v>
      </c>
    </row>
    <row r="1813">
      <c r="A1813" s="5" t="str">
        <f t="shared" si="1"/>
        <v>Norway-Europe2004</v>
      </c>
      <c r="B1813" s="5" t="s">
        <v>75</v>
      </c>
      <c r="C1813" s="17" t="s">
        <v>218</v>
      </c>
      <c r="D1813" s="10" t="s">
        <v>66</v>
      </c>
      <c r="E1813" s="15">
        <v>3.531E9</v>
      </c>
      <c r="F1813" s="15">
        <v>8.894E9</v>
      </c>
    </row>
    <row r="1814">
      <c r="A1814" s="5" t="str">
        <f t="shared" si="1"/>
        <v>Norway-Europe2005</v>
      </c>
      <c r="B1814" s="5" t="s">
        <v>75</v>
      </c>
      <c r="C1814" s="17" t="s">
        <v>218</v>
      </c>
      <c r="D1814" s="10" t="s">
        <v>67</v>
      </c>
      <c r="E1814" s="15">
        <v>4.243E9</v>
      </c>
      <c r="F1814" s="15">
        <v>1.04E10</v>
      </c>
    </row>
    <row r="1815">
      <c r="A1815" s="5" t="str">
        <f t="shared" si="1"/>
        <v>Norway-Europe2006</v>
      </c>
      <c r="B1815" s="5" t="s">
        <v>75</v>
      </c>
      <c r="C1815" s="17" t="s">
        <v>218</v>
      </c>
      <c r="D1815" s="10" t="s">
        <v>68</v>
      </c>
      <c r="E1815" s="15">
        <v>4.289E9</v>
      </c>
      <c r="F1815" s="15">
        <v>1.1273E10</v>
      </c>
    </row>
    <row r="1816">
      <c r="A1816" s="5" t="str">
        <f t="shared" si="1"/>
        <v>Norway-Europe2007</v>
      </c>
      <c r="B1816" s="5" t="s">
        <v>75</v>
      </c>
      <c r="C1816" s="17" t="s">
        <v>218</v>
      </c>
      <c r="D1816" s="10" t="s">
        <v>69</v>
      </c>
      <c r="E1816" s="15">
        <v>5.322E9</v>
      </c>
      <c r="F1816" s="15">
        <v>1.3256E10</v>
      </c>
    </row>
    <row r="1817">
      <c r="A1817" s="5" t="str">
        <f t="shared" si="1"/>
        <v>Norway-Europe2008</v>
      </c>
      <c r="B1817" s="5" t="s">
        <v>75</v>
      </c>
      <c r="C1817" s="17" t="s">
        <v>218</v>
      </c>
      <c r="D1817" s="10" t="s">
        <v>70</v>
      </c>
      <c r="E1817" s="15">
        <v>5.702E9</v>
      </c>
      <c r="F1817" s="15">
        <v>1.5118E10</v>
      </c>
    </row>
    <row r="1818">
      <c r="A1818" s="5" t="str">
        <f t="shared" si="1"/>
        <v>Norway-Europe2009</v>
      </c>
      <c r="B1818" s="5" t="s">
        <v>75</v>
      </c>
      <c r="C1818" s="17" t="s">
        <v>218</v>
      </c>
      <c r="D1818" s="10" t="s">
        <v>71</v>
      </c>
      <c r="E1818" s="15">
        <v>4.949E9</v>
      </c>
      <c r="F1818" s="15">
        <v>1.3221E10</v>
      </c>
    </row>
    <row r="1819">
      <c r="A1819" s="5" t="str">
        <f t="shared" si="1"/>
        <v>Norway-Europe2010</v>
      </c>
      <c r="B1819" s="5" t="s">
        <v>75</v>
      </c>
      <c r="C1819" s="17" t="s">
        <v>218</v>
      </c>
      <c r="D1819" s="10" t="s">
        <v>72</v>
      </c>
      <c r="E1819" s="15">
        <v>5.299E9</v>
      </c>
      <c r="F1819" s="15">
        <v>1.4658E10</v>
      </c>
    </row>
    <row r="1820">
      <c r="A1820" s="5" t="str">
        <f t="shared" si="1"/>
        <v>Norway-Europe2011</v>
      </c>
      <c r="B1820" s="5" t="s">
        <v>75</v>
      </c>
      <c r="C1820" s="17" t="s">
        <v>218</v>
      </c>
      <c r="D1820" s="10" t="s">
        <v>73</v>
      </c>
      <c r="E1820" s="15">
        <v>6.301E9</v>
      </c>
      <c r="F1820" s="15">
        <v>1.6833E10</v>
      </c>
    </row>
    <row r="1821">
      <c r="A1821" s="5" t="str">
        <f t="shared" si="1"/>
        <v>Norway-Europe2012</v>
      </c>
      <c r="B1821" s="5" t="s">
        <v>75</v>
      </c>
      <c r="C1821" s="17" t="s">
        <v>218</v>
      </c>
      <c r="D1821" s="10" t="s">
        <v>74</v>
      </c>
      <c r="E1821" s="15">
        <v>5.353E9</v>
      </c>
      <c r="F1821" s="15">
        <v>1.7559E10</v>
      </c>
    </row>
    <row r="1822">
      <c r="A1822" s="5" t="str">
        <f t="shared" si="1"/>
        <v>Oman-Middle East2000</v>
      </c>
      <c r="B1822" s="5" t="s">
        <v>92</v>
      </c>
      <c r="C1822" s="17" t="s">
        <v>219</v>
      </c>
      <c r="D1822" s="10" t="s">
        <v>62</v>
      </c>
      <c r="E1822" s="15">
        <v>3.77E8</v>
      </c>
      <c r="F1822" s="15">
        <v>6.29E8</v>
      </c>
    </row>
    <row r="1823">
      <c r="A1823" s="5" t="str">
        <f t="shared" si="1"/>
        <v>Oman-Middle East2001</v>
      </c>
      <c r="B1823" s="5" t="s">
        <v>92</v>
      </c>
      <c r="C1823" s="17" t="s">
        <v>219</v>
      </c>
      <c r="D1823" s="10" t="s">
        <v>63</v>
      </c>
      <c r="E1823" s="15">
        <v>5.38E8</v>
      </c>
      <c r="F1823" s="15">
        <v>7.03E8</v>
      </c>
    </row>
    <row r="1824">
      <c r="A1824" s="5" t="str">
        <f t="shared" si="1"/>
        <v>Oman-Middle East2002</v>
      </c>
      <c r="B1824" s="5" t="s">
        <v>92</v>
      </c>
      <c r="C1824" s="17" t="s">
        <v>219</v>
      </c>
      <c r="D1824" s="10" t="s">
        <v>64</v>
      </c>
      <c r="E1824" s="15">
        <v>5.39E8</v>
      </c>
      <c r="F1824" s="15">
        <v>7.02E8</v>
      </c>
    </row>
    <row r="1825">
      <c r="A1825" s="5" t="str">
        <f t="shared" si="1"/>
        <v>Oman-Middle East2003</v>
      </c>
      <c r="B1825" s="5" t="s">
        <v>92</v>
      </c>
      <c r="C1825" s="17" t="s">
        <v>219</v>
      </c>
      <c r="D1825" s="10" t="s">
        <v>65</v>
      </c>
      <c r="E1825" s="15">
        <v>5.46E8</v>
      </c>
      <c r="F1825" s="15">
        <v>8.04E8</v>
      </c>
    </row>
    <row r="1826">
      <c r="A1826" s="5" t="str">
        <f t="shared" si="1"/>
        <v>Oman-Middle East2004</v>
      </c>
      <c r="B1826" s="5" t="s">
        <v>92</v>
      </c>
      <c r="C1826" s="17" t="s">
        <v>219</v>
      </c>
      <c r="D1826" s="10" t="s">
        <v>66</v>
      </c>
      <c r="E1826" s="15">
        <v>6.01E8</v>
      </c>
      <c r="F1826" s="15">
        <v>8.23E8</v>
      </c>
    </row>
    <row r="1827">
      <c r="A1827" s="5" t="str">
        <f t="shared" si="1"/>
        <v>Oman-Middle East2005</v>
      </c>
      <c r="B1827" s="5" t="s">
        <v>92</v>
      </c>
      <c r="C1827" s="17" t="s">
        <v>219</v>
      </c>
      <c r="D1827" s="10" t="s">
        <v>67</v>
      </c>
      <c r="E1827" s="15">
        <v>6.27E8</v>
      </c>
      <c r="F1827" s="15">
        <v>8.63E8</v>
      </c>
    </row>
    <row r="1828">
      <c r="A1828" s="5" t="str">
        <f t="shared" si="1"/>
        <v>Oman-Middle East2006</v>
      </c>
      <c r="B1828" s="5" t="s">
        <v>92</v>
      </c>
      <c r="C1828" s="17" t="s">
        <v>219</v>
      </c>
      <c r="D1828" s="10" t="s">
        <v>68</v>
      </c>
      <c r="E1828" s="15">
        <v>7.49E8</v>
      </c>
      <c r="F1828" s="15">
        <v>8.94E8</v>
      </c>
    </row>
    <row r="1829">
      <c r="A1829" s="5" t="str">
        <f t="shared" si="1"/>
        <v>Oman-Middle East2007</v>
      </c>
      <c r="B1829" s="5" t="s">
        <v>92</v>
      </c>
      <c r="C1829" s="17" t="s">
        <v>219</v>
      </c>
      <c r="D1829" s="10" t="s">
        <v>69</v>
      </c>
      <c r="E1829" s="15">
        <v>9.05E8</v>
      </c>
      <c r="F1829" s="15">
        <v>9.52E8</v>
      </c>
    </row>
    <row r="1830">
      <c r="A1830" s="5" t="str">
        <f t="shared" si="1"/>
        <v>Oman-Middle East2008</v>
      </c>
      <c r="B1830" s="5" t="s">
        <v>92</v>
      </c>
      <c r="C1830" s="17" t="s">
        <v>219</v>
      </c>
      <c r="D1830" s="10" t="s">
        <v>70</v>
      </c>
      <c r="E1830" s="15">
        <v>1.105E9</v>
      </c>
      <c r="F1830" s="15">
        <v>1.197E9</v>
      </c>
    </row>
    <row r="1831">
      <c r="A1831" s="5" t="str">
        <f t="shared" si="1"/>
        <v>Oman-Middle East2009</v>
      </c>
      <c r="B1831" s="5" t="s">
        <v>92</v>
      </c>
      <c r="C1831" s="17" t="s">
        <v>219</v>
      </c>
      <c r="D1831" s="10" t="s">
        <v>71</v>
      </c>
      <c r="E1831" s="15">
        <v>1.092E9</v>
      </c>
      <c r="F1831" s="15">
        <v>1.295E9</v>
      </c>
    </row>
    <row r="1832">
      <c r="A1832" s="5" t="str">
        <f t="shared" si="1"/>
        <v>Oman-Middle East2010</v>
      </c>
      <c r="B1832" s="5" t="s">
        <v>92</v>
      </c>
      <c r="C1832" s="17" t="s">
        <v>219</v>
      </c>
      <c r="D1832" s="10" t="s">
        <v>72</v>
      </c>
      <c r="E1832" s="15">
        <v>1.246E9</v>
      </c>
      <c r="F1832" s="15">
        <v>1.768E9</v>
      </c>
    </row>
    <row r="1833">
      <c r="A1833" s="5" t="str">
        <f t="shared" si="1"/>
        <v>Oman-Middle East2011</v>
      </c>
      <c r="B1833" s="5" t="s">
        <v>92</v>
      </c>
      <c r="C1833" s="17" t="s">
        <v>219</v>
      </c>
      <c r="D1833" s="10" t="s">
        <v>73</v>
      </c>
      <c r="E1833" s="15">
        <v>1.612E9</v>
      </c>
      <c r="F1833" s="15">
        <v>1.982E9</v>
      </c>
    </row>
    <row r="1834">
      <c r="A1834" s="5" t="str">
        <f t="shared" si="1"/>
        <v>Oman-Middle East2012</v>
      </c>
      <c r="B1834" s="5" t="s">
        <v>92</v>
      </c>
      <c r="C1834" s="17" t="s">
        <v>219</v>
      </c>
      <c r="D1834" s="10" t="s">
        <v>74</v>
      </c>
      <c r="E1834" s="15">
        <v>1.779E9</v>
      </c>
      <c r="F1834" s="15">
        <v>2.184E9</v>
      </c>
    </row>
    <row r="1835">
      <c r="A1835" s="5" t="str">
        <f t="shared" si="1"/>
        <v>Pakistan-Asia2000</v>
      </c>
      <c r="B1835" s="5" t="s">
        <v>60</v>
      </c>
      <c r="C1835" s="17" t="s">
        <v>220</v>
      </c>
      <c r="D1835" s="10" t="s">
        <v>62</v>
      </c>
      <c r="E1835" s="15">
        <v>5.51E8</v>
      </c>
      <c r="F1835" s="15">
        <v>5.74E8</v>
      </c>
    </row>
    <row r="1836">
      <c r="A1836" s="5" t="str">
        <f t="shared" si="1"/>
        <v>Pakistan-Asia2001</v>
      </c>
      <c r="B1836" s="5" t="s">
        <v>60</v>
      </c>
      <c r="C1836" s="17" t="s">
        <v>220</v>
      </c>
      <c r="D1836" s="10" t="s">
        <v>63</v>
      </c>
      <c r="E1836" s="15">
        <v>5.33E8</v>
      </c>
      <c r="F1836" s="15">
        <v>5.55E8</v>
      </c>
    </row>
    <row r="1837">
      <c r="A1837" s="5" t="str">
        <f t="shared" si="1"/>
        <v>Pakistan-Asia2002</v>
      </c>
      <c r="B1837" s="5" t="s">
        <v>60</v>
      </c>
      <c r="C1837" s="17" t="s">
        <v>220</v>
      </c>
      <c r="D1837" s="10" t="s">
        <v>64</v>
      </c>
      <c r="E1837" s="15">
        <v>5.62E8</v>
      </c>
      <c r="F1837" s="15">
        <v>4.91E8</v>
      </c>
    </row>
    <row r="1838">
      <c r="A1838" s="5" t="str">
        <f t="shared" si="1"/>
        <v>Pakistan-Asia2003</v>
      </c>
      <c r="B1838" s="5" t="s">
        <v>60</v>
      </c>
      <c r="C1838" s="17" t="s">
        <v>220</v>
      </c>
      <c r="D1838" s="10" t="s">
        <v>65</v>
      </c>
      <c r="E1838" s="15">
        <v>6.2E8</v>
      </c>
      <c r="F1838" s="15">
        <v>1.163E9</v>
      </c>
    </row>
    <row r="1839">
      <c r="A1839" s="5" t="str">
        <f t="shared" si="1"/>
        <v>Pakistan-Asia2004</v>
      </c>
      <c r="B1839" s="5" t="s">
        <v>60</v>
      </c>
      <c r="C1839" s="17" t="s">
        <v>220</v>
      </c>
      <c r="D1839" s="10" t="s">
        <v>66</v>
      </c>
      <c r="E1839" s="15">
        <v>7.65E8</v>
      </c>
      <c r="F1839" s="15">
        <v>1.612E9</v>
      </c>
    </row>
    <row r="1840">
      <c r="A1840" s="5" t="str">
        <f t="shared" si="1"/>
        <v>Pakistan-Asia2005</v>
      </c>
      <c r="B1840" s="5" t="s">
        <v>60</v>
      </c>
      <c r="C1840" s="17" t="s">
        <v>220</v>
      </c>
      <c r="D1840" s="10" t="s">
        <v>67</v>
      </c>
      <c r="E1840" s="15">
        <v>8.28E8</v>
      </c>
      <c r="F1840" s="15">
        <v>1.753E9</v>
      </c>
    </row>
    <row r="1841">
      <c r="A1841" s="5" t="str">
        <f t="shared" si="1"/>
        <v>Pakistan-Asia2006</v>
      </c>
      <c r="B1841" s="5" t="s">
        <v>60</v>
      </c>
      <c r="C1841" s="17" t="s">
        <v>220</v>
      </c>
      <c r="D1841" s="10" t="s">
        <v>68</v>
      </c>
      <c r="E1841" s="15">
        <v>9.19E8</v>
      </c>
      <c r="F1841" s="15">
        <v>2.029E9</v>
      </c>
    </row>
    <row r="1842">
      <c r="A1842" s="5" t="str">
        <f t="shared" si="1"/>
        <v>Pakistan-Asia2007</v>
      </c>
      <c r="B1842" s="5" t="s">
        <v>60</v>
      </c>
      <c r="C1842" s="17" t="s">
        <v>220</v>
      </c>
      <c r="D1842" s="10" t="s">
        <v>69</v>
      </c>
      <c r="E1842" s="15">
        <v>9.12E8</v>
      </c>
      <c r="F1842" s="15">
        <v>2.083E9</v>
      </c>
    </row>
    <row r="1843">
      <c r="A1843" s="5" t="str">
        <f t="shared" si="1"/>
        <v>Pakistan-Asia2008</v>
      </c>
      <c r="B1843" s="5" t="s">
        <v>60</v>
      </c>
      <c r="C1843" s="17" t="s">
        <v>220</v>
      </c>
      <c r="D1843" s="10" t="s">
        <v>70</v>
      </c>
      <c r="E1843" s="15">
        <v>9.86E8</v>
      </c>
      <c r="F1843" s="15">
        <v>2.163E9</v>
      </c>
    </row>
    <row r="1844">
      <c r="A1844" s="5" t="str">
        <f t="shared" si="1"/>
        <v>Pakistan-Asia2009</v>
      </c>
      <c r="B1844" s="5" t="s">
        <v>60</v>
      </c>
      <c r="C1844" s="17" t="s">
        <v>220</v>
      </c>
      <c r="D1844" s="10" t="s">
        <v>71</v>
      </c>
      <c r="E1844" s="15">
        <v>9.5E8</v>
      </c>
      <c r="F1844" s="15">
        <v>1.098E9</v>
      </c>
    </row>
    <row r="1845">
      <c r="A1845" s="5" t="str">
        <f t="shared" si="1"/>
        <v>Pakistan-Asia2010</v>
      </c>
      <c r="B1845" s="5" t="s">
        <v>60</v>
      </c>
      <c r="C1845" s="17" t="s">
        <v>220</v>
      </c>
      <c r="D1845" s="10" t="s">
        <v>72</v>
      </c>
      <c r="E1845" s="15">
        <v>9.98E8</v>
      </c>
      <c r="F1845" s="15">
        <v>1.37E9</v>
      </c>
    </row>
    <row r="1846">
      <c r="A1846" s="5" t="str">
        <f t="shared" si="1"/>
        <v>Pakistan-Asia2011</v>
      </c>
      <c r="B1846" s="5" t="s">
        <v>60</v>
      </c>
      <c r="C1846" s="17" t="s">
        <v>220</v>
      </c>
      <c r="D1846" s="10" t="s">
        <v>73</v>
      </c>
      <c r="E1846" s="15">
        <v>1.123E9</v>
      </c>
      <c r="F1846" s="15">
        <v>1.851E9</v>
      </c>
    </row>
    <row r="1847">
      <c r="A1847" s="5" t="str">
        <f t="shared" si="1"/>
        <v>Pakistan-Asia2012</v>
      </c>
      <c r="B1847" s="5" t="s">
        <v>60</v>
      </c>
      <c r="C1847" s="17" t="s">
        <v>220</v>
      </c>
      <c r="D1847" s="10" t="s">
        <v>74</v>
      </c>
      <c r="E1847" s="15">
        <v>1.014E9</v>
      </c>
      <c r="F1847" s="15">
        <v>1.801E9</v>
      </c>
    </row>
    <row r="1848">
      <c r="A1848" s="5" t="str">
        <f t="shared" si="1"/>
        <v>Panama-The Americas2000</v>
      </c>
      <c r="B1848" s="5" t="s">
        <v>83</v>
      </c>
      <c r="C1848" s="17" t="s">
        <v>221</v>
      </c>
      <c r="D1848" s="10" t="s">
        <v>62</v>
      </c>
      <c r="E1848" s="15">
        <v>6.28E8</v>
      </c>
      <c r="F1848" s="15">
        <v>2.41E8</v>
      </c>
    </row>
    <row r="1849">
      <c r="A1849" s="5" t="str">
        <f t="shared" si="1"/>
        <v>Panama-The Americas2001</v>
      </c>
      <c r="B1849" s="5" t="s">
        <v>83</v>
      </c>
      <c r="C1849" s="17" t="s">
        <v>221</v>
      </c>
      <c r="D1849" s="10" t="s">
        <v>63</v>
      </c>
      <c r="E1849" s="15">
        <v>6.65E8</v>
      </c>
      <c r="F1849" s="15">
        <v>2.27E8</v>
      </c>
    </row>
    <row r="1850">
      <c r="A1850" s="5" t="str">
        <f t="shared" si="1"/>
        <v>Panama-The Americas2002</v>
      </c>
      <c r="B1850" s="5" t="s">
        <v>83</v>
      </c>
      <c r="C1850" s="17" t="s">
        <v>221</v>
      </c>
      <c r="D1850" s="10" t="s">
        <v>64</v>
      </c>
      <c r="E1850" s="15">
        <v>7.1E8</v>
      </c>
      <c r="F1850" s="15">
        <v>2.52E8</v>
      </c>
    </row>
    <row r="1851">
      <c r="A1851" s="5" t="str">
        <f t="shared" si="1"/>
        <v>Panama-The Americas2003</v>
      </c>
      <c r="B1851" s="5" t="s">
        <v>83</v>
      </c>
      <c r="C1851" s="17" t="s">
        <v>221</v>
      </c>
      <c r="D1851" s="10" t="s">
        <v>65</v>
      </c>
      <c r="E1851" s="15">
        <v>8.04E8</v>
      </c>
      <c r="F1851" s="15">
        <v>2.67E8</v>
      </c>
    </row>
    <row r="1852">
      <c r="A1852" s="5" t="str">
        <f t="shared" si="1"/>
        <v>Panama-The Americas2004</v>
      </c>
      <c r="B1852" s="5" t="s">
        <v>83</v>
      </c>
      <c r="C1852" s="17" t="s">
        <v>221</v>
      </c>
      <c r="D1852" s="10" t="s">
        <v>66</v>
      </c>
      <c r="E1852" s="15">
        <v>9.03E8</v>
      </c>
      <c r="F1852" s="15">
        <v>2.94E8</v>
      </c>
    </row>
    <row r="1853">
      <c r="A1853" s="5" t="str">
        <f t="shared" si="1"/>
        <v>Panama-The Americas2005</v>
      </c>
      <c r="B1853" s="5" t="s">
        <v>83</v>
      </c>
      <c r="C1853" s="17" t="s">
        <v>221</v>
      </c>
      <c r="D1853" s="10" t="s">
        <v>67</v>
      </c>
      <c r="E1853" s="15">
        <v>1.108E9</v>
      </c>
      <c r="F1853" s="15">
        <v>3.88E8</v>
      </c>
    </row>
    <row r="1854">
      <c r="A1854" s="5" t="str">
        <f t="shared" si="1"/>
        <v>Panama-The Americas2006</v>
      </c>
      <c r="B1854" s="5" t="s">
        <v>83</v>
      </c>
      <c r="C1854" s="17" t="s">
        <v>221</v>
      </c>
      <c r="D1854" s="10" t="s">
        <v>68</v>
      </c>
      <c r="E1854" s="15">
        <v>1.425E9</v>
      </c>
      <c r="F1854" s="15">
        <v>4.03E8</v>
      </c>
    </row>
    <row r="1855">
      <c r="A1855" s="5" t="str">
        <f t="shared" si="1"/>
        <v>Panama-The Americas2007</v>
      </c>
      <c r="B1855" s="5" t="s">
        <v>83</v>
      </c>
      <c r="C1855" s="17" t="s">
        <v>221</v>
      </c>
      <c r="D1855" s="10" t="s">
        <v>69</v>
      </c>
      <c r="E1855" s="15">
        <v>1.806E9</v>
      </c>
      <c r="F1855" s="15">
        <v>4.57E8</v>
      </c>
    </row>
    <row r="1856">
      <c r="A1856" s="5" t="str">
        <f t="shared" si="1"/>
        <v>Panama-The Americas2008</v>
      </c>
      <c r="B1856" s="5" t="s">
        <v>83</v>
      </c>
      <c r="C1856" s="17" t="s">
        <v>221</v>
      </c>
      <c r="D1856" s="10" t="s">
        <v>70</v>
      </c>
      <c r="E1856" s="15">
        <v>2.208E9</v>
      </c>
      <c r="F1856" s="15">
        <v>5.6E8</v>
      </c>
    </row>
    <row r="1857">
      <c r="A1857" s="5" t="str">
        <f t="shared" si="1"/>
        <v>Panama-The Americas2009</v>
      </c>
      <c r="B1857" s="5" t="s">
        <v>83</v>
      </c>
      <c r="C1857" s="17" t="s">
        <v>221</v>
      </c>
      <c r="D1857" s="10" t="s">
        <v>71</v>
      </c>
      <c r="E1857" s="15">
        <v>2.28E9</v>
      </c>
      <c r="F1857" s="15">
        <v>5.03E8</v>
      </c>
    </row>
    <row r="1858">
      <c r="A1858" s="5" t="str">
        <f t="shared" si="1"/>
        <v>Panama-The Americas2010</v>
      </c>
      <c r="B1858" s="5" t="s">
        <v>83</v>
      </c>
      <c r="C1858" s="17" t="s">
        <v>221</v>
      </c>
      <c r="D1858" s="10" t="s">
        <v>72</v>
      </c>
      <c r="E1858" s="15">
        <v>2.552E9</v>
      </c>
      <c r="F1858" s="15">
        <v>5.75E8</v>
      </c>
    </row>
    <row r="1859">
      <c r="A1859" s="5" t="str">
        <f t="shared" si="1"/>
        <v>Panama-The Americas2011</v>
      </c>
      <c r="B1859" s="5" t="s">
        <v>83</v>
      </c>
      <c r="C1859" s="17" t="s">
        <v>221</v>
      </c>
      <c r="D1859" s="10" t="s">
        <v>73</v>
      </c>
      <c r="E1859" s="15">
        <v>2.925E9</v>
      </c>
      <c r="F1859" s="15">
        <v>6.65E8</v>
      </c>
    </row>
    <row r="1860">
      <c r="A1860" s="5" t="str">
        <f t="shared" si="1"/>
        <v>Panama-The Americas2012</v>
      </c>
      <c r="B1860" s="5" t="s">
        <v>83</v>
      </c>
      <c r="C1860" s="17" t="s">
        <v>221</v>
      </c>
      <c r="D1860" s="10" t="s">
        <v>74</v>
      </c>
      <c r="E1860" s="15">
        <v>3.784E9</v>
      </c>
      <c r="F1860" s="15">
        <v>6.05E8</v>
      </c>
    </row>
    <row r="1861">
      <c r="A1861" s="5" t="str">
        <f t="shared" si="1"/>
        <v>Papua New Guinea-Oceania2000</v>
      </c>
      <c r="B1861" s="5" t="s">
        <v>79</v>
      </c>
      <c r="C1861" s="17" t="s">
        <v>222</v>
      </c>
      <c r="D1861" s="10" t="s">
        <v>62</v>
      </c>
      <c r="E1861" s="15">
        <v>7000000.0</v>
      </c>
      <c r="F1861" s="15">
        <v>5.0E7</v>
      </c>
    </row>
    <row r="1862">
      <c r="A1862" s="5" t="str">
        <f t="shared" si="1"/>
        <v>Papua New Guinea-Oceania2001</v>
      </c>
      <c r="B1862" s="5" t="s">
        <v>79</v>
      </c>
      <c r="C1862" s="17" t="s">
        <v>222</v>
      </c>
      <c r="D1862" s="10" t="s">
        <v>63</v>
      </c>
      <c r="E1862" s="15">
        <v>5200000.0</v>
      </c>
      <c r="F1862" s="15">
        <v>3.8E7</v>
      </c>
    </row>
    <row r="1863">
      <c r="A1863" s="5" t="str">
        <f t="shared" si="1"/>
        <v>Papua New Guinea-Oceania2002</v>
      </c>
      <c r="B1863" s="5" t="s">
        <v>79</v>
      </c>
      <c r="C1863" s="17" t="s">
        <v>222</v>
      </c>
      <c r="D1863" s="10" t="s">
        <v>64</v>
      </c>
      <c r="E1863" s="15">
        <v>2800000.0</v>
      </c>
      <c r="F1863" s="15">
        <v>6.0E7</v>
      </c>
    </row>
    <row r="1864">
      <c r="A1864" s="5" t="str">
        <f t="shared" si="1"/>
        <v>Papua New Guinea-Oceania2003</v>
      </c>
      <c r="B1864" s="5" t="s">
        <v>79</v>
      </c>
      <c r="C1864" s="17" t="s">
        <v>222</v>
      </c>
      <c r="D1864" s="10" t="s">
        <v>65</v>
      </c>
      <c r="E1864" s="15">
        <v>4900000.0</v>
      </c>
      <c r="F1864" s="15">
        <v>5.2E7</v>
      </c>
    </row>
    <row r="1865">
      <c r="A1865" s="5" t="str">
        <f t="shared" si="1"/>
        <v>Papua New Guinea-Oceania2004</v>
      </c>
      <c r="B1865" s="5" t="s">
        <v>79</v>
      </c>
      <c r="C1865" s="17" t="s">
        <v>222</v>
      </c>
      <c r="D1865" s="10" t="s">
        <v>66</v>
      </c>
      <c r="E1865" s="15">
        <v>7100000.0</v>
      </c>
      <c r="F1865" s="15">
        <v>7.2E7</v>
      </c>
    </row>
    <row r="1866">
      <c r="A1866" s="5" t="str">
        <f t="shared" si="1"/>
        <v>Papua New Guinea-Oceania2005</v>
      </c>
      <c r="B1866" s="5" t="s">
        <v>79</v>
      </c>
      <c r="C1866" s="17" t="s">
        <v>222</v>
      </c>
      <c r="D1866" s="10" t="s">
        <v>67</v>
      </c>
      <c r="E1866" s="15">
        <v>9400000.0</v>
      </c>
      <c r="F1866" s="15">
        <v>5.7E7</v>
      </c>
    </row>
    <row r="1867">
      <c r="A1867" s="5" t="str">
        <f t="shared" si="1"/>
        <v>Papua New Guinea-Oceania2006</v>
      </c>
      <c r="B1867" s="5" t="s">
        <v>79</v>
      </c>
      <c r="C1867" s="17" t="s">
        <v>222</v>
      </c>
      <c r="D1867" s="10" t="s">
        <v>68</v>
      </c>
      <c r="E1867" s="15">
        <v>3900000.0</v>
      </c>
      <c r="F1867" s="15">
        <v>4.3E7</v>
      </c>
    </row>
    <row r="1868">
      <c r="A1868" s="5" t="str">
        <f t="shared" si="1"/>
        <v>Papua New Guinea-Oceania2007</v>
      </c>
      <c r="B1868" s="5" t="s">
        <v>79</v>
      </c>
      <c r="C1868" s="17" t="s">
        <v>222</v>
      </c>
      <c r="D1868" s="10" t="s">
        <v>69</v>
      </c>
      <c r="E1868" s="15">
        <v>4500000.0</v>
      </c>
      <c r="F1868" s="15">
        <v>8.1E7</v>
      </c>
    </row>
    <row r="1869">
      <c r="A1869" s="5" t="str">
        <f t="shared" si="1"/>
        <v>Papua New Guinea-Oceania2008</v>
      </c>
      <c r="B1869" s="5" t="s">
        <v>79</v>
      </c>
      <c r="C1869" s="17" t="s">
        <v>222</v>
      </c>
      <c r="D1869" s="10" t="s">
        <v>70</v>
      </c>
      <c r="E1869" s="15">
        <v>3800000.0</v>
      </c>
      <c r="F1869" s="15">
        <v>7.5E7</v>
      </c>
    </row>
    <row r="1870">
      <c r="A1870" s="5" t="str">
        <f t="shared" si="1"/>
        <v>Papua New Guinea-Oceania2009</v>
      </c>
      <c r="B1870" s="5" t="s">
        <v>79</v>
      </c>
      <c r="C1870" s="17" t="s">
        <v>222</v>
      </c>
      <c r="D1870" s="10" t="s">
        <v>71</v>
      </c>
      <c r="E1870" s="15">
        <v>2100000.0</v>
      </c>
      <c r="F1870" s="15">
        <v>1.32E8</v>
      </c>
    </row>
    <row r="1871">
      <c r="A1871" s="5" t="str">
        <f t="shared" si="1"/>
        <v>Papua New Guinea-Oceania2010</v>
      </c>
      <c r="B1871" s="5" t="s">
        <v>79</v>
      </c>
      <c r="C1871" s="17" t="s">
        <v>222</v>
      </c>
      <c r="D1871" s="10" t="s">
        <v>72</v>
      </c>
      <c r="E1871" s="15">
        <v>2500000.0</v>
      </c>
      <c r="F1871" s="15">
        <v>1.38E8</v>
      </c>
    </row>
    <row r="1872">
      <c r="A1872" s="5" t="str">
        <f t="shared" si="1"/>
        <v>Papua New Guinea-Oceania2011</v>
      </c>
      <c r="B1872" s="5" t="s">
        <v>79</v>
      </c>
      <c r="C1872" s="17" t="s">
        <v>222</v>
      </c>
      <c r="D1872" s="10" t="s">
        <v>73</v>
      </c>
      <c r="E1872" s="15">
        <v>3500000.0</v>
      </c>
      <c r="F1872" s="15">
        <v>1.38E8</v>
      </c>
    </row>
    <row r="1873">
      <c r="A1873" s="5" t="str">
        <f t="shared" si="1"/>
        <v>Papua New Guinea-Oceania2012</v>
      </c>
      <c r="B1873" s="5" t="s">
        <v>79</v>
      </c>
      <c r="C1873" s="17" t="s">
        <v>222</v>
      </c>
      <c r="D1873" s="10" t="s">
        <v>74</v>
      </c>
      <c r="E1873" s="15">
        <v>3500000.0</v>
      </c>
      <c r="F1873" s="15">
        <v>1.38E8</v>
      </c>
    </row>
    <row r="1874">
      <c r="A1874" s="5" t="str">
        <f t="shared" si="1"/>
        <v>Paraguay-The Americas2000</v>
      </c>
      <c r="B1874" s="5" t="s">
        <v>83</v>
      </c>
      <c r="C1874" s="17" t="s">
        <v>223</v>
      </c>
      <c r="D1874" s="10" t="s">
        <v>62</v>
      </c>
      <c r="E1874" s="15">
        <v>8.8E7</v>
      </c>
      <c r="F1874" s="15">
        <v>1.54E8</v>
      </c>
    </row>
    <row r="1875">
      <c r="A1875" s="5" t="str">
        <f t="shared" si="1"/>
        <v>Paraguay-The Americas2001</v>
      </c>
      <c r="B1875" s="5" t="s">
        <v>83</v>
      </c>
      <c r="C1875" s="17" t="s">
        <v>223</v>
      </c>
      <c r="D1875" s="10" t="s">
        <v>63</v>
      </c>
      <c r="E1875" s="15">
        <v>9.1E7</v>
      </c>
      <c r="F1875" s="15">
        <v>1.3E8</v>
      </c>
    </row>
    <row r="1876">
      <c r="A1876" s="5" t="str">
        <f t="shared" si="1"/>
        <v>Paraguay-The Americas2002</v>
      </c>
      <c r="B1876" s="5" t="s">
        <v>83</v>
      </c>
      <c r="C1876" s="17" t="s">
        <v>223</v>
      </c>
      <c r="D1876" s="10" t="s">
        <v>64</v>
      </c>
      <c r="E1876" s="15">
        <v>7.6E7</v>
      </c>
      <c r="F1876" s="15">
        <v>1.17E8</v>
      </c>
    </row>
    <row r="1877">
      <c r="A1877" s="5" t="str">
        <f t="shared" si="1"/>
        <v>Paraguay-The Americas2003</v>
      </c>
      <c r="B1877" s="5" t="s">
        <v>83</v>
      </c>
      <c r="C1877" s="17" t="s">
        <v>223</v>
      </c>
      <c r="D1877" s="10" t="s">
        <v>65</v>
      </c>
      <c r="E1877" s="15">
        <v>8.1E7</v>
      </c>
      <c r="F1877" s="15">
        <v>1.15E8</v>
      </c>
    </row>
    <row r="1878">
      <c r="A1878" s="5" t="str">
        <f t="shared" si="1"/>
        <v>Paraguay-The Americas2004</v>
      </c>
      <c r="B1878" s="5" t="s">
        <v>83</v>
      </c>
      <c r="C1878" s="17" t="s">
        <v>223</v>
      </c>
      <c r="D1878" s="10" t="s">
        <v>66</v>
      </c>
      <c r="E1878" s="15">
        <v>8.7E7</v>
      </c>
      <c r="F1878" s="15">
        <v>1.21E8</v>
      </c>
    </row>
    <row r="1879">
      <c r="A1879" s="5" t="str">
        <f t="shared" si="1"/>
        <v>Paraguay-The Americas2005</v>
      </c>
      <c r="B1879" s="5" t="s">
        <v>83</v>
      </c>
      <c r="C1879" s="17" t="s">
        <v>223</v>
      </c>
      <c r="D1879" s="10" t="s">
        <v>67</v>
      </c>
      <c r="E1879" s="15">
        <v>9.6E7</v>
      </c>
      <c r="F1879" s="15">
        <v>1.3E8</v>
      </c>
    </row>
    <row r="1880">
      <c r="A1880" s="5" t="str">
        <f t="shared" si="1"/>
        <v>Paraguay-The Americas2006</v>
      </c>
      <c r="B1880" s="5" t="s">
        <v>83</v>
      </c>
      <c r="C1880" s="17" t="s">
        <v>223</v>
      </c>
      <c r="D1880" s="10" t="s">
        <v>68</v>
      </c>
      <c r="E1880" s="15">
        <v>1.12E8</v>
      </c>
      <c r="F1880" s="15">
        <v>1.44E8</v>
      </c>
    </row>
    <row r="1881">
      <c r="A1881" s="5" t="str">
        <f t="shared" si="1"/>
        <v>Paraguay-The Americas2007</v>
      </c>
      <c r="B1881" s="5" t="s">
        <v>83</v>
      </c>
      <c r="C1881" s="17" t="s">
        <v>223</v>
      </c>
      <c r="D1881" s="10" t="s">
        <v>69</v>
      </c>
      <c r="E1881" s="15">
        <v>1.21E8</v>
      </c>
      <c r="F1881" s="15">
        <v>1.84E8</v>
      </c>
    </row>
    <row r="1882">
      <c r="A1882" s="5" t="str">
        <f t="shared" si="1"/>
        <v>Paraguay-The Americas2008</v>
      </c>
      <c r="B1882" s="5" t="s">
        <v>83</v>
      </c>
      <c r="C1882" s="17" t="s">
        <v>223</v>
      </c>
      <c r="D1882" s="10" t="s">
        <v>70</v>
      </c>
      <c r="E1882" s="15">
        <v>1.28E8</v>
      </c>
      <c r="F1882" s="15">
        <v>2.08E8</v>
      </c>
    </row>
    <row r="1883">
      <c r="A1883" s="5" t="str">
        <f t="shared" si="1"/>
        <v>Paraguay-The Americas2009</v>
      </c>
      <c r="B1883" s="5" t="s">
        <v>83</v>
      </c>
      <c r="C1883" s="17" t="s">
        <v>223</v>
      </c>
      <c r="D1883" s="10" t="s">
        <v>71</v>
      </c>
      <c r="E1883" s="15">
        <v>2.25E8</v>
      </c>
      <c r="F1883" s="15">
        <v>2.29E8</v>
      </c>
    </row>
    <row r="1884">
      <c r="A1884" s="5" t="str">
        <f t="shared" si="1"/>
        <v>Paraguay-The Americas2010</v>
      </c>
      <c r="B1884" s="5" t="s">
        <v>83</v>
      </c>
      <c r="C1884" s="17" t="s">
        <v>223</v>
      </c>
      <c r="D1884" s="10" t="s">
        <v>72</v>
      </c>
      <c r="E1884" s="15">
        <v>2.43E8</v>
      </c>
      <c r="F1884" s="15">
        <v>2.69E8</v>
      </c>
    </row>
    <row r="1885">
      <c r="A1885" s="5" t="str">
        <f t="shared" si="1"/>
        <v>Paraguay-The Americas2011</v>
      </c>
      <c r="B1885" s="5" t="s">
        <v>83</v>
      </c>
      <c r="C1885" s="17" t="s">
        <v>223</v>
      </c>
      <c r="D1885" s="10" t="s">
        <v>73</v>
      </c>
      <c r="E1885" s="15">
        <v>2.81E8</v>
      </c>
      <c r="F1885" s="15">
        <v>3.09E8</v>
      </c>
    </row>
    <row r="1886">
      <c r="A1886" s="5" t="str">
        <f t="shared" si="1"/>
        <v>Paraguay-The Americas2012</v>
      </c>
      <c r="B1886" s="5" t="s">
        <v>83</v>
      </c>
      <c r="C1886" s="17" t="s">
        <v>223</v>
      </c>
      <c r="D1886" s="10" t="s">
        <v>74</v>
      </c>
      <c r="E1886" s="15">
        <v>2.65E8</v>
      </c>
      <c r="F1886" s="15">
        <v>3.41E8</v>
      </c>
    </row>
    <row r="1887">
      <c r="A1887" s="5" t="str">
        <f t="shared" si="1"/>
        <v>Peru-The Americas2000</v>
      </c>
      <c r="B1887" s="5" t="s">
        <v>83</v>
      </c>
      <c r="C1887" s="17" t="s">
        <v>224</v>
      </c>
      <c r="D1887" s="10" t="s">
        <v>62</v>
      </c>
      <c r="E1887" s="15">
        <v>8.61E8</v>
      </c>
      <c r="F1887" s="15">
        <v>6.41E8</v>
      </c>
    </row>
    <row r="1888">
      <c r="A1888" s="5" t="str">
        <f t="shared" si="1"/>
        <v>Peru-The Americas2001</v>
      </c>
      <c r="B1888" s="5" t="s">
        <v>83</v>
      </c>
      <c r="C1888" s="17" t="s">
        <v>224</v>
      </c>
      <c r="D1888" s="10" t="s">
        <v>63</v>
      </c>
      <c r="E1888" s="15">
        <v>7.63E8</v>
      </c>
      <c r="F1888" s="15">
        <v>7.73E8</v>
      </c>
    </row>
    <row r="1889">
      <c r="A1889" s="5" t="str">
        <f t="shared" si="1"/>
        <v>Peru-The Americas2002</v>
      </c>
      <c r="B1889" s="5" t="s">
        <v>83</v>
      </c>
      <c r="C1889" s="17" t="s">
        <v>224</v>
      </c>
      <c r="D1889" s="10" t="s">
        <v>64</v>
      </c>
      <c r="E1889" s="15">
        <v>8.36E8</v>
      </c>
      <c r="F1889" s="15">
        <v>8.06E8</v>
      </c>
    </row>
    <row r="1890">
      <c r="A1890" s="5" t="str">
        <f t="shared" si="1"/>
        <v>Peru-The Americas2003</v>
      </c>
      <c r="B1890" s="5" t="s">
        <v>83</v>
      </c>
      <c r="C1890" s="17" t="s">
        <v>224</v>
      </c>
      <c r="D1890" s="10" t="s">
        <v>65</v>
      </c>
      <c r="E1890" s="15">
        <v>1.023E9</v>
      </c>
      <c r="F1890" s="15">
        <v>8.47E8</v>
      </c>
    </row>
    <row r="1891">
      <c r="A1891" s="5" t="str">
        <f t="shared" si="1"/>
        <v>Peru-The Americas2004</v>
      </c>
      <c r="B1891" s="5" t="s">
        <v>83</v>
      </c>
      <c r="C1891" s="17" t="s">
        <v>224</v>
      </c>
      <c r="D1891" s="10" t="s">
        <v>66</v>
      </c>
      <c r="E1891" s="15">
        <v>1.232E9</v>
      </c>
      <c r="F1891" s="15">
        <v>8.52E8</v>
      </c>
    </row>
    <row r="1892">
      <c r="A1892" s="5" t="str">
        <f t="shared" si="1"/>
        <v>Peru-The Americas2005</v>
      </c>
      <c r="B1892" s="5" t="s">
        <v>83</v>
      </c>
      <c r="C1892" s="17" t="s">
        <v>224</v>
      </c>
      <c r="D1892" s="10" t="s">
        <v>67</v>
      </c>
      <c r="E1892" s="15">
        <v>1.438E9</v>
      </c>
      <c r="F1892" s="15">
        <v>9.7E8</v>
      </c>
    </row>
    <row r="1893">
      <c r="A1893" s="5" t="str">
        <f t="shared" si="1"/>
        <v>Peru-The Americas2006</v>
      </c>
      <c r="B1893" s="5" t="s">
        <v>83</v>
      </c>
      <c r="C1893" s="17" t="s">
        <v>224</v>
      </c>
      <c r="D1893" s="10" t="s">
        <v>68</v>
      </c>
      <c r="E1893" s="15">
        <v>1.775E9</v>
      </c>
      <c r="F1893" s="15">
        <v>1.047E9</v>
      </c>
    </row>
    <row r="1894">
      <c r="A1894" s="5" t="str">
        <f t="shared" si="1"/>
        <v>Peru-The Americas2007</v>
      </c>
      <c r="B1894" s="5" t="s">
        <v>83</v>
      </c>
      <c r="C1894" s="17" t="s">
        <v>224</v>
      </c>
      <c r="D1894" s="10" t="s">
        <v>69</v>
      </c>
      <c r="E1894" s="15">
        <v>2.007E9</v>
      </c>
      <c r="F1894" s="15">
        <v>1.243E9</v>
      </c>
    </row>
    <row r="1895">
      <c r="A1895" s="5" t="str">
        <f t="shared" si="1"/>
        <v>Peru-The Americas2008</v>
      </c>
      <c r="B1895" s="5" t="s">
        <v>83</v>
      </c>
      <c r="C1895" s="17" t="s">
        <v>224</v>
      </c>
      <c r="D1895" s="10" t="s">
        <v>70</v>
      </c>
      <c r="E1895" s="15">
        <v>2.396E9</v>
      </c>
      <c r="F1895" s="15">
        <v>1.432E9</v>
      </c>
    </row>
    <row r="1896">
      <c r="A1896" s="5" t="str">
        <f t="shared" si="1"/>
        <v>Peru-The Americas2009</v>
      </c>
      <c r="B1896" s="5" t="s">
        <v>83</v>
      </c>
      <c r="C1896" s="17" t="s">
        <v>224</v>
      </c>
      <c r="D1896" s="10" t="s">
        <v>71</v>
      </c>
      <c r="E1896" s="15">
        <v>2.44E9</v>
      </c>
      <c r="F1896" s="15">
        <v>1.404E9</v>
      </c>
    </row>
    <row r="1897">
      <c r="A1897" s="5" t="str">
        <f t="shared" si="1"/>
        <v>Peru-The Americas2010</v>
      </c>
      <c r="B1897" s="5" t="s">
        <v>83</v>
      </c>
      <c r="C1897" s="17" t="s">
        <v>224</v>
      </c>
      <c r="D1897" s="10" t="s">
        <v>72</v>
      </c>
      <c r="E1897" s="15">
        <v>2.475E9</v>
      </c>
      <c r="F1897" s="15">
        <v>1.64E9</v>
      </c>
    </row>
    <row r="1898">
      <c r="A1898" s="5" t="str">
        <f t="shared" si="1"/>
        <v>Peru-The Americas2011</v>
      </c>
      <c r="B1898" s="5" t="s">
        <v>83</v>
      </c>
      <c r="C1898" s="17" t="s">
        <v>224</v>
      </c>
      <c r="D1898" s="10" t="s">
        <v>73</v>
      </c>
      <c r="E1898" s="15">
        <v>2.912E9</v>
      </c>
      <c r="F1898" s="15">
        <v>1.764E9</v>
      </c>
    </row>
    <row r="1899">
      <c r="A1899" s="5" t="str">
        <f t="shared" si="1"/>
        <v>Peru-The Americas2012</v>
      </c>
      <c r="B1899" s="5" t="s">
        <v>83</v>
      </c>
      <c r="C1899" s="17" t="s">
        <v>224</v>
      </c>
      <c r="D1899" s="10" t="s">
        <v>74</v>
      </c>
      <c r="E1899" s="15">
        <v>3.288E9</v>
      </c>
      <c r="F1899" s="15">
        <v>1.95E9</v>
      </c>
    </row>
    <row r="1900">
      <c r="A1900" s="5" t="str">
        <f t="shared" si="1"/>
        <v>Philippines-Asia2000</v>
      </c>
      <c r="B1900" s="5" t="s">
        <v>60</v>
      </c>
      <c r="C1900" s="17" t="s">
        <v>225</v>
      </c>
      <c r="D1900" s="10" t="s">
        <v>62</v>
      </c>
      <c r="E1900" s="15">
        <v>2.334E9</v>
      </c>
      <c r="F1900" s="15">
        <v>1.841E9</v>
      </c>
    </row>
    <row r="1901">
      <c r="A1901" s="5" t="str">
        <f t="shared" si="1"/>
        <v>Philippines-Asia2001</v>
      </c>
      <c r="B1901" s="5" t="s">
        <v>60</v>
      </c>
      <c r="C1901" s="17" t="s">
        <v>225</v>
      </c>
      <c r="D1901" s="10" t="s">
        <v>63</v>
      </c>
      <c r="E1901" s="15">
        <v>2.011E9</v>
      </c>
      <c r="F1901" s="15">
        <v>1.918E9</v>
      </c>
    </row>
    <row r="1902">
      <c r="A1902" s="5" t="str">
        <f t="shared" si="1"/>
        <v>Philippines-Asia2002</v>
      </c>
      <c r="B1902" s="5" t="s">
        <v>60</v>
      </c>
      <c r="C1902" s="17" t="s">
        <v>225</v>
      </c>
      <c r="D1902" s="10" t="s">
        <v>64</v>
      </c>
      <c r="E1902" s="15">
        <v>2.018E9</v>
      </c>
      <c r="F1902" s="15">
        <v>1.874E9</v>
      </c>
    </row>
    <row r="1903">
      <c r="A1903" s="5" t="str">
        <f t="shared" si="1"/>
        <v>Philippines-Asia2003</v>
      </c>
      <c r="B1903" s="5" t="s">
        <v>60</v>
      </c>
      <c r="C1903" s="17" t="s">
        <v>225</v>
      </c>
      <c r="D1903" s="10" t="s">
        <v>65</v>
      </c>
      <c r="E1903" s="15">
        <v>1.821E9</v>
      </c>
      <c r="F1903" s="15">
        <v>1.649E9</v>
      </c>
    </row>
    <row r="1904">
      <c r="A1904" s="5" t="str">
        <f t="shared" si="1"/>
        <v>Philippines-Asia2004</v>
      </c>
      <c r="B1904" s="5" t="s">
        <v>60</v>
      </c>
      <c r="C1904" s="17" t="s">
        <v>225</v>
      </c>
      <c r="D1904" s="10" t="s">
        <v>66</v>
      </c>
      <c r="E1904" s="15">
        <v>2.39E9</v>
      </c>
      <c r="F1904" s="15">
        <v>1.526E9</v>
      </c>
    </row>
    <row r="1905">
      <c r="A1905" s="5" t="str">
        <f t="shared" si="1"/>
        <v>Philippines-Asia2005</v>
      </c>
      <c r="B1905" s="5" t="s">
        <v>60</v>
      </c>
      <c r="C1905" s="17" t="s">
        <v>225</v>
      </c>
      <c r="D1905" s="10" t="s">
        <v>67</v>
      </c>
      <c r="E1905" s="15">
        <v>2.755E9</v>
      </c>
      <c r="F1905" s="15">
        <v>1.547E9</v>
      </c>
    </row>
    <row r="1906">
      <c r="A1906" s="5" t="str">
        <f t="shared" si="1"/>
        <v>Philippines-Asia2006</v>
      </c>
      <c r="B1906" s="5" t="s">
        <v>60</v>
      </c>
      <c r="C1906" s="17" t="s">
        <v>225</v>
      </c>
      <c r="D1906" s="10" t="s">
        <v>68</v>
      </c>
      <c r="E1906" s="15">
        <v>4.019E9</v>
      </c>
      <c r="F1906" s="15">
        <v>1.558E9</v>
      </c>
    </row>
    <row r="1907">
      <c r="A1907" s="5" t="str">
        <f t="shared" si="1"/>
        <v>Philippines-Asia2007</v>
      </c>
      <c r="B1907" s="5" t="s">
        <v>60</v>
      </c>
      <c r="C1907" s="17" t="s">
        <v>225</v>
      </c>
      <c r="D1907" s="10" t="s">
        <v>69</v>
      </c>
      <c r="E1907" s="15">
        <v>5.52E9</v>
      </c>
      <c r="F1907" s="15">
        <v>2.055E9</v>
      </c>
    </row>
    <row r="1908">
      <c r="A1908" s="5" t="str">
        <f t="shared" si="1"/>
        <v>Philippines-Asia2008</v>
      </c>
      <c r="B1908" s="5" t="s">
        <v>60</v>
      </c>
      <c r="C1908" s="17" t="s">
        <v>225</v>
      </c>
      <c r="D1908" s="10" t="s">
        <v>70</v>
      </c>
      <c r="E1908" s="15">
        <v>3.024E9</v>
      </c>
      <c r="F1908" s="15">
        <v>2.553E9</v>
      </c>
    </row>
    <row r="1909">
      <c r="A1909" s="5" t="str">
        <f t="shared" si="1"/>
        <v>Philippines-Asia2009</v>
      </c>
      <c r="B1909" s="5" t="s">
        <v>60</v>
      </c>
      <c r="C1909" s="17" t="s">
        <v>225</v>
      </c>
      <c r="D1909" s="10" t="s">
        <v>71</v>
      </c>
      <c r="E1909" s="15">
        <v>2.853E9</v>
      </c>
      <c r="F1909" s="15">
        <v>3.251E9</v>
      </c>
    </row>
    <row r="1910">
      <c r="A1910" s="5" t="str">
        <f t="shared" si="1"/>
        <v>Philippines-Asia2010</v>
      </c>
      <c r="B1910" s="5" t="s">
        <v>60</v>
      </c>
      <c r="C1910" s="17" t="s">
        <v>225</v>
      </c>
      <c r="D1910" s="10" t="s">
        <v>72</v>
      </c>
      <c r="E1910" s="15">
        <v>3.228E9</v>
      </c>
      <c r="F1910" s="15">
        <v>4.194E9</v>
      </c>
    </row>
    <row r="1911">
      <c r="A1911" s="5" t="str">
        <f t="shared" si="1"/>
        <v>Philippines-Asia2011</v>
      </c>
      <c r="B1911" s="5" t="s">
        <v>60</v>
      </c>
      <c r="C1911" s="17" t="s">
        <v>225</v>
      </c>
      <c r="D1911" s="10" t="s">
        <v>73</v>
      </c>
      <c r="E1911" s="15">
        <v>4.026E9</v>
      </c>
      <c r="F1911" s="15">
        <v>5.807E9</v>
      </c>
    </row>
    <row r="1912">
      <c r="A1912" s="5" t="str">
        <f t="shared" si="1"/>
        <v>Philippines-Asia2012</v>
      </c>
      <c r="B1912" s="5" t="s">
        <v>60</v>
      </c>
      <c r="C1912" s="17" t="s">
        <v>225</v>
      </c>
      <c r="D1912" s="10" t="s">
        <v>74</v>
      </c>
      <c r="E1912" s="15">
        <v>4.9E9</v>
      </c>
      <c r="F1912" s="15">
        <v>6.839E9</v>
      </c>
    </row>
    <row r="1913">
      <c r="A1913" s="5" t="str">
        <f t="shared" si="1"/>
        <v>Poland-Europe2000</v>
      </c>
      <c r="B1913" s="5" t="s">
        <v>75</v>
      </c>
      <c r="C1913" s="17" t="s">
        <v>226</v>
      </c>
      <c r="D1913" s="10" t="s">
        <v>62</v>
      </c>
      <c r="E1913" s="15">
        <v>6.128E9</v>
      </c>
      <c r="F1913" s="15">
        <v>3.417E9</v>
      </c>
    </row>
    <row r="1914">
      <c r="A1914" s="5" t="str">
        <f t="shared" si="1"/>
        <v>Poland-Europe2001</v>
      </c>
      <c r="B1914" s="5" t="s">
        <v>75</v>
      </c>
      <c r="C1914" s="17" t="s">
        <v>226</v>
      </c>
      <c r="D1914" s="10" t="s">
        <v>63</v>
      </c>
      <c r="E1914" s="15">
        <v>5.121E9</v>
      </c>
      <c r="F1914" s="15">
        <v>3.595E9</v>
      </c>
    </row>
    <row r="1915">
      <c r="A1915" s="5" t="str">
        <f t="shared" si="1"/>
        <v>Poland-Europe2002</v>
      </c>
      <c r="B1915" s="5" t="s">
        <v>75</v>
      </c>
      <c r="C1915" s="17" t="s">
        <v>226</v>
      </c>
      <c r="D1915" s="10" t="s">
        <v>64</v>
      </c>
      <c r="E1915" s="15">
        <v>4.971E9</v>
      </c>
      <c r="F1915" s="15">
        <v>3.44E9</v>
      </c>
    </row>
    <row r="1916">
      <c r="A1916" s="5" t="str">
        <f t="shared" si="1"/>
        <v>Poland-Europe2003</v>
      </c>
      <c r="B1916" s="5" t="s">
        <v>75</v>
      </c>
      <c r="C1916" s="17" t="s">
        <v>226</v>
      </c>
      <c r="D1916" s="10" t="s">
        <v>65</v>
      </c>
      <c r="E1916" s="15">
        <v>4.733E9</v>
      </c>
      <c r="F1916" s="15">
        <v>3.286E9</v>
      </c>
    </row>
    <row r="1917">
      <c r="A1917" s="5" t="str">
        <f t="shared" si="1"/>
        <v>Poland-Europe2004</v>
      </c>
      <c r="B1917" s="5" t="s">
        <v>75</v>
      </c>
      <c r="C1917" s="17" t="s">
        <v>226</v>
      </c>
      <c r="D1917" s="10" t="s">
        <v>66</v>
      </c>
      <c r="E1917" s="15">
        <v>6.499E9</v>
      </c>
      <c r="F1917" s="15">
        <v>5.092E9</v>
      </c>
    </row>
    <row r="1918">
      <c r="A1918" s="5" t="str">
        <f t="shared" si="1"/>
        <v>Poland-Europe2005</v>
      </c>
      <c r="B1918" s="5" t="s">
        <v>75</v>
      </c>
      <c r="C1918" s="17" t="s">
        <v>226</v>
      </c>
      <c r="D1918" s="10" t="s">
        <v>67</v>
      </c>
      <c r="E1918" s="15">
        <v>7.128E9</v>
      </c>
      <c r="F1918" s="15">
        <v>5.894E9</v>
      </c>
    </row>
    <row r="1919">
      <c r="A1919" s="5" t="str">
        <f t="shared" si="1"/>
        <v>Poland-Europe2006</v>
      </c>
      <c r="B1919" s="5" t="s">
        <v>75</v>
      </c>
      <c r="C1919" s="17" t="s">
        <v>226</v>
      </c>
      <c r="D1919" s="10" t="s">
        <v>68</v>
      </c>
      <c r="E1919" s="15">
        <v>8.122E9</v>
      </c>
      <c r="F1919" s="15">
        <v>7.654E9</v>
      </c>
    </row>
    <row r="1920">
      <c r="A1920" s="5" t="str">
        <f t="shared" si="1"/>
        <v>Poland-Europe2007</v>
      </c>
      <c r="B1920" s="5" t="s">
        <v>75</v>
      </c>
      <c r="C1920" s="17" t="s">
        <v>226</v>
      </c>
      <c r="D1920" s="10" t="s">
        <v>69</v>
      </c>
      <c r="E1920" s="15">
        <v>1.1686E10</v>
      </c>
      <c r="F1920" s="15">
        <v>8.342E9</v>
      </c>
    </row>
    <row r="1921">
      <c r="A1921" s="5" t="str">
        <f t="shared" si="1"/>
        <v>Poland-Europe2008</v>
      </c>
      <c r="B1921" s="5" t="s">
        <v>75</v>
      </c>
      <c r="C1921" s="17" t="s">
        <v>226</v>
      </c>
      <c r="D1921" s="10" t="s">
        <v>70</v>
      </c>
      <c r="E1921" s="15">
        <v>1.2837E10</v>
      </c>
      <c r="F1921" s="15">
        <v>1.0689E10</v>
      </c>
    </row>
    <row r="1922">
      <c r="A1922" s="5" t="str">
        <f t="shared" si="1"/>
        <v>Poland-Europe2009</v>
      </c>
      <c r="B1922" s="5" t="s">
        <v>75</v>
      </c>
      <c r="C1922" s="17" t="s">
        <v>226</v>
      </c>
      <c r="D1922" s="10" t="s">
        <v>71</v>
      </c>
      <c r="E1922" s="15">
        <v>9.843E9</v>
      </c>
      <c r="F1922" s="15">
        <v>7.888E9</v>
      </c>
    </row>
    <row r="1923">
      <c r="A1923" s="5" t="str">
        <f t="shared" si="1"/>
        <v>Poland-Europe2010</v>
      </c>
      <c r="B1923" s="5" t="s">
        <v>75</v>
      </c>
      <c r="C1923" s="17" t="s">
        <v>226</v>
      </c>
      <c r="D1923" s="10" t="s">
        <v>72</v>
      </c>
      <c r="E1923" s="15">
        <v>9.986E9</v>
      </c>
      <c r="F1923" s="15">
        <v>9.1E9</v>
      </c>
    </row>
    <row r="1924">
      <c r="A1924" s="5" t="str">
        <f t="shared" si="1"/>
        <v>Poland-Europe2011</v>
      </c>
      <c r="B1924" s="5" t="s">
        <v>75</v>
      </c>
      <c r="C1924" s="17" t="s">
        <v>226</v>
      </c>
      <c r="D1924" s="10" t="s">
        <v>73</v>
      </c>
      <c r="E1924" s="15">
        <v>1.1598E10</v>
      </c>
      <c r="F1924" s="15">
        <v>8.882E9</v>
      </c>
    </row>
    <row r="1925">
      <c r="A1925" s="5" t="str">
        <f t="shared" si="1"/>
        <v>Poland-Europe2012</v>
      </c>
      <c r="B1925" s="5" t="s">
        <v>75</v>
      </c>
      <c r="C1925" s="17" t="s">
        <v>226</v>
      </c>
      <c r="D1925" s="10" t="s">
        <v>74</v>
      </c>
      <c r="E1925" s="15">
        <v>1.1835E10</v>
      </c>
      <c r="F1925" s="15">
        <v>9.038E9</v>
      </c>
    </row>
    <row r="1926">
      <c r="A1926" s="5" t="str">
        <f t="shared" si="1"/>
        <v>Portugal-Europe2000</v>
      </c>
      <c r="B1926" s="5" t="s">
        <v>75</v>
      </c>
      <c r="C1926" s="17" t="s">
        <v>227</v>
      </c>
      <c r="D1926" s="10" t="s">
        <v>62</v>
      </c>
      <c r="E1926" s="15">
        <v>6.027E9</v>
      </c>
      <c r="F1926" s="15">
        <v>2.754E9</v>
      </c>
    </row>
    <row r="1927">
      <c r="A1927" s="5" t="str">
        <f t="shared" si="1"/>
        <v>Portugal-Europe2001</v>
      </c>
      <c r="B1927" s="5" t="s">
        <v>75</v>
      </c>
      <c r="C1927" s="17" t="s">
        <v>227</v>
      </c>
      <c r="D1927" s="10" t="s">
        <v>63</v>
      </c>
      <c r="E1927" s="15">
        <v>6.236E9</v>
      </c>
      <c r="F1927" s="15">
        <v>2.606E9</v>
      </c>
    </row>
    <row r="1928">
      <c r="A1928" s="5" t="str">
        <f t="shared" si="1"/>
        <v>Portugal-Europe2002</v>
      </c>
      <c r="B1928" s="5" t="s">
        <v>75</v>
      </c>
      <c r="C1928" s="17" t="s">
        <v>227</v>
      </c>
      <c r="D1928" s="10" t="s">
        <v>64</v>
      </c>
      <c r="E1928" s="15">
        <v>6.595E9</v>
      </c>
      <c r="F1928" s="15">
        <v>2.631E9</v>
      </c>
    </row>
    <row r="1929">
      <c r="A1929" s="5" t="str">
        <f t="shared" si="1"/>
        <v>Portugal-Europe2003</v>
      </c>
      <c r="B1929" s="5" t="s">
        <v>75</v>
      </c>
      <c r="C1929" s="17" t="s">
        <v>227</v>
      </c>
      <c r="D1929" s="10" t="s">
        <v>65</v>
      </c>
      <c r="E1929" s="15">
        <v>7.634E9</v>
      </c>
      <c r="F1929" s="15">
        <v>2.982E9</v>
      </c>
    </row>
    <row r="1930">
      <c r="A1930" s="5" t="str">
        <f t="shared" si="1"/>
        <v>Portugal-Europe2004</v>
      </c>
      <c r="B1930" s="5" t="s">
        <v>75</v>
      </c>
      <c r="C1930" s="17" t="s">
        <v>227</v>
      </c>
      <c r="D1930" s="10" t="s">
        <v>66</v>
      </c>
      <c r="E1930" s="15">
        <v>8.858E9</v>
      </c>
      <c r="F1930" s="15">
        <v>3.369E9</v>
      </c>
    </row>
    <row r="1931">
      <c r="A1931" s="5" t="str">
        <f t="shared" si="1"/>
        <v>Portugal-Europe2005</v>
      </c>
      <c r="B1931" s="5" t="s">
        <v>75</v>
      </c>
      <c r="C1931" s="17" t="s">
        <v>227</v>
      </c>
      <c r="D1931" s="10" t="s">
        <v>67</v>
      </c>
      <c r="E1931" s="15">
        <v>9.008E9</v>
      </c>
      <c r="F1931" s="15">
        <v>3.743E9</v>
      </c>
    </row>
    <row r="1932">
      <c r="A1932" s="5" t="str">
        <f t="shared" si="1"/>
        <v>Portugal-Europe2006</v>
      </c>
      <c r="B1932" s="5" t="s">
        <v>75</v>
      </c>
      <c r="C1932" s="17" t="s">
        <v>227</v>
      </c>
      <c r="D1932" s="10" t="s">
        <v>68</v>
      </c>
      <c r="E1932" s="15">
        <v>1.0438E10</v>
      </c>
      <c r="F1932" s="15">
        <v>4.142E9</v>
      </c>
    </row>
    <row r="1933">
      <c r="A1933" s="5" t="str">
        <f t="shared" si="1"/>
        <v>Portugal-Europe2007</v>
      </c>
      <c r="B1933" s="5" t="s">
        <v>75</v>
      </c>
      <c r="C1933" s="17" t="s">
        <v>227</v>
      </c>
      <c r="D1933" s="10" t="s">
        <v>69</v>
      </c>
      <c r="E1933" s="15">
        <v>1.2917E10</v>
      </c>
      <c r="F1933" s="15">
        <v>4.864E9</v>
      </c>
    </row>
    <row r="1934">
      <c r="A1934" s="5" t="str">
        <f t="shared" si="1"/>
        <v>Portugal-Europe2008</v>
      </c>
      <c r="B1934" s="5" t="s">
        <v>75</v>
      </c>
      <c r="C1934" s="17" t="s">
        <v>227</v>
      </c>
      <c r="D1934" s="10" t="s">
        <v>70</v>
      </c>
      <c r="E1934" s="15">
        <v>1.4047E10</v>
      </c>
      <c r="F1934" s="15">
        <v>5.283E9</v>
      </c>
    </row>
    <row r="1935">
      <c r="A1935" s="5" t="str">
        <f t="shared" si="1"/>
        <v>Portugal-Europe2009</v>
      </c>
      <c r="B1935" s="5" t="s">
        <v>75</v>
      </c>
      <c r="C1935" s="17" t="s">
        <v>227</v>
      </c>
      <c r="D1935" s="10" t="s">
        <v>71</v>
      </c>
      <c r="E1935" s="15">
        <v>1.2315E10</v>
      </c>
      <c r="F1935" s="15">
        <v>4.604E9</v>
      </c>
    </row>
    <row r="1936">
      <c r="A1936" s="5" t="str">
        <f t="shared" si="1"/>
        <v>Portugal-Europe2010</v>
      </c>
      <c r="B1936" s="5" t="s">
        <v>75</v>
      </c>
      <c r="C1936" s="17" t="s">
        <v>227</v>
      </c>
      <c r="D1936" s="10" t="s">
        <v>72</v>
      </c>
      <c r="E1936" s="15">
        <v>1.2969E10</v>
      </c>
      <c r="F1936" s="15">
        <v>4.691E9</v>
      </c>
    </row>
    <row r="1937">
      <c r="A1937" s="5" t="str">
        <f t="shared" si="1"/>
        <v>Portugal-Europe2011</v>
      </c>
      <c r="B1937" s="5" t="s">
        <v>75</v>
      </c>
      <c r="C1937" s="17" t="s">
        <v>227</v>
      </c>
      <c r="D1937" s="10" t="s">
        <v>73</v>
      </c>
      <c r="E1937" s="15">
        <v>1.4882E10</v>
      </c>
      <c r="F1937" s="15">
        <v>4.948E9</v>
      </c>
    </row>
    <row r="1938">
      <c r="A1938" s="5" t="str">
        <f t="shared" si="1"/>
        <v>Portugal-Europe2012</v>
      </c>
      <c r="B1938" s="5" t="s">
        <v>75</v>
      </c>
      <c r="C1938" s="17" t="s">
        <v>227</v>
      </c>
      <c r="D1938" s="10" t="s">
        <v>74</v>
      </c>
      <c r="E1938" s="15">
        <v>1.4559E10</v>
      </c>
      <c r="F1938" s="15">
        <v>4.49E9</v>
      </c>
    </row>
    <row r="1939">
      <c r="A1939" s="5" t="str">
        <f t="shared" si="1"/>
        <v>Puerto Rico-The Americas2000</v>
      </c>
      <c r="B1939" s="5" t="s">
        <v>83</v>
      </c>
      <c r="C1939" s="17" t="s">
        <v>228</v>
      </c>
      <c r="D1939" s="10" t="s">
        <v>62</v>
      </c>
      <c r="E1939" s="15">
        <v>2.388E9</v>
      </c>
      <c r="F1939" s="15">
        <v>1.333E9</v>
      </c>
    </row>
    <row r="1940">
      <c r="A1940" s="5" t="str">
        <f t="shared" si="1"/>
        <v>Puerto Rico-The Americas2001</v>
      </c>
      <c r="B1940" s="5" t="s">
        <v>83</v>
      </c>
      <c r="C1940" s="17" t="s">
        <v>228</v>
      </c>
      <c r="D1940" s="10" t="s">
        <v>63</v>
      </c>
      <c r="E1940" s="15">
        <v>2.728E9</v>
      </c>
      <c r="F1940" s="15">
        <v>1.456E9</v>
      </c>
    </row>
    <row r="1941">
      <c r="A1941" s="5" t="str">
        <f t="shared" si="1"/>
        <v>Puerto Rico-The Americas2002</v>
      </c>
      <c r="B1941" s="5" t="s">
        <v>83</v>
      </c>
      <c r="C1941" s="17" t="s">
        <v>228</v>
      </c>
      <c r="D1941" s="10" t="s">
        <v>64</v>
      </c>
      <c r="E1941" s="15">
        <v>2.486E9</v>
      </c>
      <c r="F1941" s="15">
        <v>1.319E9</v>
      </c>
    </row>
    <row r="1942">
      <c r="A1942" s="5" t="str">
        <f t="shared" si="1"/>
        <v>Puerto Rico-The Americas2003</v>
      </c>
      <c r="B1942" s="5" t="s">
        <v>83</v>
      </c>
      <c r="C1942" s="17" t="s">
        <v>228</v>
      </c>
      <c r="D1942" s="10" t="s">
        <v>65</v>
      </c>
      <c r="E1942" s="15">
        <v>2.677E9</v>
      </c>
      <c r="F1942" s="15">
        <v>1.42E9</v>
      </c>
    </row>
    <row r="1943">
      <c r="A1943" s="5" t="str">
        <f t="shared" si="1"/>
        <v>Puerto Rico-The Americas2004</v>
      </c>
      <c r="B1943" s="5" t="s">
        <v>83</v>
      </c>
      <c r="C1943" s="17" t="s">
        <v>228</v>
      </c>
      <c r="D1943" s="10" t="s">
        <v>66</v>
      </c>
      <c r="E1943" s="15">
        <v>3.024E9</v>
      </c>
      <c r="F1943" s="15">
        <v>1.584E9</v>
      </c>
    </row>
    <row r="1944">
      <c r="A1944" s="5" t="str">
        <f t="shared" si="1"/>
        <v>Puerto Rico-The Americas2005</v>
      </c>
      <c r="B1944" s="5" t="s">
        <v>83</v>
      </c>
      <c r="C1944" s="17" t="s">
        <v>228</v>
      </c>
      <c r="D1944" s="10" t="s">
        <v>67</v>
      </c>
      <c r="E1944" s="15">
        <v>3.239E9</v>
      </c>
      <c r="F1944" s="15">
        <v>1.663E9</v>
      </c>
    </row>
    <row r="1945">
      <c r="A1945" s="5" t="str">
        <f t="shared" si="1"/>
        <v>Puerto Rico-The Americas2006</v>
      </c>
      <c r="B1945" s="5" t="s">
        <v>83</v>
      </c>
      <c r="C1945" s="17" t="s">
        <v>228</v>
      </c>
      <c r="D1945" s="10" t="s">
        <v>68</v>
      </c>
      <c r="E1945" s="15">
        <v>3.369E9</v>
      </c>
      <c r="F1945" s="15">
        <v>1.752E9</v>
      </c>
    </row>
    <row r="1946">
      <c r="A1946" s="5" t="str">
        <f t="shared" si="1"/>
        <v>Puerto Rico-The Americas2007</v>
      </c>
      <c r="B1946" s="5" t="s">
        <v>83</v>
      </c>
      <c r="C1946" s="17" t="s">
        <v>228</v>
      </c>
      <c r="D1946" s="10" t="s">
        <v>69</v>
      </c>
      <c r="E1946" s="15">
        <v>3.414E9</v>
      </c>
      <c r="F1946" s="15">
        <v>1.743E9</v>
      </c>
    </row>
    <row r="1947">
      <c r="A1947" s="5" t="str">
        <f t="shared" si="1"/>
        <v>Puerto Rico-The Americas2008</v>
      </c>
      <c r="B1947" s="5" t="s">
        <v>83</v>
      </c>
      <c r="C1947" s="17" t="s">
        <v>228</v>
      </c>
      <c r="D1947" s="10" t="s">
        <v>70</v>
      </c>
      <c r="E1947" s="15">
        <v>3.535E9</v>
      </c>
      <c r="F1947" s="15">
        <v>1.761E9</v>
      </c>
    </row>
    <row r="1948">
      <c r="A1948" s="5" t="str">
        <f t="shared" si="1"/>
        <v>Puerto Rico-The Americas2009</v>
      </c>
      <c r="B1948" s="5" t="s">
        <v>83</v>
      </c>
      <c r="C1948" s="17" t="s">
        <v>228</v>
      </c>
      <c r="D1948" s="10" t="s">
        <v>71</v>
      </c>
      <c r="E1948" s="15">
        <v>3.176E9</v>
      </c>
      <c r="F1948" s="15">
        <v>1.386E9</v>
      </c>
    </row>
    <row r="1949">
      <c r="A1949" s="5" t="str">
        <f t="shared" si="1"/>
        <v>Puerto Rico-The Americas2010</v>
      </c>
      <c r="B1949" s="5" t="s">
        <v>83</v>
      </c>
      <c r="C1949" s="17" t="s">
        <v>228</v>
      </c>
      <c r="D1949" s="10" t="s">
        <v>72</v>
      </c>
      <c r="E1949" s="15">
        <v>3.211E9</v>
      </c>
      <c r="F1949" s="15">
        <v>1.18E9</v>
      </c>
    </row>
    <row r="1950">
      <c r="A1950" s="5" t="str">
        <f t="shared" si="1"/>
        <v>Puerto Rico-The Americas2011</v>
      </c>
      <c r="B1950" s="5" t="s">
        <v>83</v>
      </c>
      <c r="C1950" s="17" t="s">
        <v>228</v>
      </c>
      <c r="D1950" s="10" t="s">
        <v>73</v>
      </c>
      <c r="E1950" s="15">
        <v>3.143E9</v>
      </c>
      <c r="F1950" s="15">
        <v>1.196E9</v>
      </c>
    </row>
    <row r="1951">
      <c r="A1951" s="5" t="str">
        <f t="shared" si="1"/>
        <v>Puerto Rico-The Americas2012</v>
      </c>
      <c r="B1951" s="5" t="s">
        <v>83</v>
      </c>
      <c r="C1951" s="17" t="s">
        <v>228</v>
      </c>
      <c r="D1951" s="10" t="s">
        <v>74</v>
      </c>
      <c r="E1951" s="15">
        <v>3.193E9</v>
      </c>
      <c r="F1951" s="15">
        <v>1.156E9</v>
      </c>
    </row>
    <row r="1952">
      <c r="A1952" s="5" t="str">
        <f t="shared" si="1"/>
        <v>Qatar-Middle East2000</v>
      </c>
      <c r="B1952" s="5" t="s">
        <v>92</v>
      </c>
      <c r="C1952" s="17" t="s">
        <v>229</v>
      </c>
      <c r="D1952" s="10" t="s">
        <v>62</v>
      </c>
      <c r="E1952" s="15">
        <v>1.28E8</v>
      </c>
      <c r="F1952" s="15">
        <v>3.07E8</v>
      </c>
    </row>
    <row r="1953">
      <c r="A1953" s="5" t="str">
        <f t="shared" si="1"/>
        <v>Qatar-Middle East2001</v>
      </c>
      <c r="B1953" s="5" t="s">
        <v>92</v>
      </c>
      <c r="C1953" s="17" t="s">
        <v>229</v>
      </c>
      <c r="D1953" s="10" t="s">
        <v>63</v>
      </c>
      <c r="E1953" s="15">
        <v>2.72E8</v>
      </c>
      <c r="F1953" s="15">
        <v>3.66E8</v>
      </c>
    </row>
    <row r="1954">
      <c r="A1954" s="5" t="str">
        <f t="shared" si="1"/>
        <v>Qatar-Middle East2002</v>
      </c>
      <c r="B1954" s="5" t="s">
        <v>92</v>
      </c>
      <c r="C1954" s="17" t="s">
        <v>229</v>
      </c>
      <c r="D1954" s="10" t="s">
        <v>64</v>
      </c>
      <c r="E1954" s="15">
        <v>2.85E8</v>
      </c>
      <c r="F1954" s="15">
        <v>4.23E8</v>
      </c>
    </row>
    <row r="1955">
      <c r="A1955" s="5" t="str">
        <f t="shared" si="1"/>
        <v>Qatar-Middle East2003</v>
      </c>
      <c r="B1955" s="5" t="s">
        <v>92</v>
      </c>
      <c r="C1955" s="17" t="s">
        <v>229</v>
      </c>
      <c r="D1955" s="10" t="s">
        <v>65</v>
      </c>
      <c r="E1955" s="15">
        <v>3.69E8</v>
      </c>
      <c r="F1955" s="15">
        <v>4.71E8</v>
      </c>
    </row>
    <row r="1956">
      <c r="A1956" s="5" t="str">
        <f t="shared" si="1"/>
        <v>Qatar-Middle East2004</v>
      </c>
      <c r="B1956" s="5" t="s">
        <v>92</v>
      </c>
      <c r="C1956" s="17" t="s">
        <v>229</v>
      </c>
      <c r="D1956" s="10" t="s">
        <v>66</v>
      </c>
      <c r="E1956" s="15">
        <v>4.98E8</v>
      </c>
      <c r="F1956" s="15">
        <v>6.91E8</v>
      </c>
    </row>
    <row r="1957">
      <c r="A1957" s="5" t="str">
        <f t="shared" si="1"/>
        <v>Qatar-Middle East2005</v>
      </c>
      <c r="B1957" s="5" t="s">
        <v>92</v>
      </c>
      <c r="C1957" s="17" t="s">
        <v>229</v>
      </c>
      <c r="D1957" s="10" t="s">
        <v>67</v>
      </c>
      <c r="E1957" s="15">
        <v>7.6E8</v>
      </c>
      <c r="F1957" s="15">
        <v>1.759E9</v>
      </c>
    </row>
    <row r="1958">
      <c r="A1958" s="5" t="str">
        <f t="shared" si="1"/>
        <v>Qatar-Middle East2006</v>
      </c>
      <c r="B1958" s="5" t="s">
        <v>92</v>
      </c>
      <c r="C1958" s="17" t="s">
        <v>229</v>
      </c>
      <c r="D1958" s="10" t="s">
        <v>68</v>
      </c>
      <c r="E1958" s="15">
        <v>8.74E8</v>
      </c>
      <c r="F1958" s="15">
        <v>3.751E9</v>
      </c>
    </row>
    <row r="1959">
      <c r="A1959" s="5" t="str">
        <f t="shared" si="1"/>
        <v>Qatar-Middle East2007</v>
      </c>
      <c r="B1959" s="5" t="s">
        <v>92</v>
      </c>
      <c r="C1959" s="17" t="s">
        <v>229</v>
      </c>
      <c r="D1959" s="10" t="s">
        <v>69</v>
      </c>
      <c r="E1959" s="15">
        <v>8.74E8</v>
      </c>
      <c r="F1959" s="15">
        <v>3.751E9</v>
      </c>
    </row>
    <row r="1960">
      <c r="A1960" s="5" t="str">
        <f t="shared" si="1"/>
        <v>Qatar-Middle East2008</v>
      </c>
      <c r="B1960" s="5" t="s">
        <v>92</v>
      </c>
      <c r="C1960" s="17" t="s">
        <v>229</v>
      </c>
      <c r="D1960" s="10" t="s">
        <v>70</v>
      </c>
      <c r="E1960" s="15">
        <v>8.74E8</v>
      </c>
      <c r="F1960" s="15">
        <v>3.751E9</v>
      </c>
    </row>
    <row r="1961">
      <c r="A1961" s="5" t="str">
        <f t="shared" si="1"/>
        <v>Qatar-Middle East2009</v>
      </c>
      <c r="B1961" s="5" t="s">
        <v>92</v>
      </c>
      <c r="C1961" s="17" t="s">
        <v>229</v>
      </c>
      <c r="D1961" s="10" t="s">
        <v>71</v>
      </c>
      <c r="E1961" s="15">
        <v>8.74E8</v>
      </c>
      <c r="F1961" s="15">
        <v>3.751E9</v>
      </c>
    </row>
    <row r="1962">
      <c r="A1962" s="5" t="str">
        <f t="shared" si="1"/>
        <v>Qatar-Middle East2010</v>
      </c>
      <c r="B1962" s="5" t="s">
        <v>92</v>
      </c>
      <c r="C1962" s="17" t="s">
        <v>229</v>
      </c>
      <c r="D1962" s="10" t="s">
        <v>72</v>
      </c>
      <c r="E1962" s="15">
        <v>8.74E8</v>
      </c>
      <c r="F1962" s="15">
        <v>3.751E9</v>
      </c>
    </row>
    <row r="1963">
      <c r="A1963" s="5" t="str">
        <f t="shared" si="1"/>
        <v>Qatar-Middle East2011</v>
      </c>
      <c r="B1963" s="5" t="s">
        <v>92</v>
      </c>
      <c r="C1963" s="17" t="s">
        <v>229</v>
      </c>
      <c r="D1963" s="10" t="s">
        <v>73</v>
      </c>
      <c r="E1963" s="15">
        <v>4.463E9</v>
      </c>
      <c r="F1963" s="15">
        <v>7.813E9</v>
      </c>
    </row>
    <row r="1964">
      <c r="A1964" s="5" t="str">
        <f t="shared" si="1"/>
        <v>Qatar-Middle East2012</v>
      </c>
      <c r="B1964" s="5" t="s">
        <v>92</v>
      </c>
      <c r="C1964" s="17" t="s">
        <v>229</v>
      </c>
      <c r="D1964" s="10" t="s">
        <v>74</v>
      </c>
      <c r="E1964" s="15">
        <v>7.22E9</v>
      </c>
      <c r="F1964" s="15">
        <v>1.0702E10</v>
      </c>
    </row>
    <row r="1965">
      <c r="A1965" s="5" t="str">
        <f t="shared" si="1"/>
        <v>Romania-Europe2000</v>
      </c>
      <c r="B1965" s="5" t="s">
        <v>75</v>
      </c>
      <c r="C1965" s="17" t="s">
        <v>230</v>
      </c>
      <c r="D1965" s="10" t="s">
        <v>62</v>
      </c>
      <c r="E1965" s="15">
        <v>3.94E8</v>
      </c>
      <c r="F1965" s="15">
        <v>4.47E8</v>
      </c>
    </row>
    <row r="1966">
      <c r="A1966" s="5" t="str">
        <f t="shared" si="1"/>
        <v>Romania-Europe2001</v>
      </c>
      <c r="B1966" s="5" t="s">
        <v>75</v>
      </c>
      <c r="C1966" s="17" t="s">
        <v>230</v>
      </c>
      <c r="D1966" s="10" t="s">
        <v>63</v>
      </c>
      <c r="E1966" s="15">
        <v>4.19E8</v>
      </c>
      <c r="F1966" s="15">
        <v>4.75E8</v>
      </c>
    </row>
    <row r="1967">
      <c r="A1967" s="5" t="str">
        <f t="shared" si="1"/>
        <v>Romania-Europe2002</v>
      </c>
      <c r="B1967" s="5" t="s">
        <v>75</v>
      </c>
      <c r="C1967" s="17" t="s">
        <v>230</v>
      </c>
      <c r="D1967" s="10" t="s">
        <v>64</v>
      </c>
      <c r="E1967" s="15">
        <v>4.0E8</v>
      </c>
      <c r="F1967" s="15">
        <v>4.48E8</v>
      </c>
    </row>
    <row r="1968">
      <c r="A1968" s="5" t="str">
        <f t="shared" si="1"/>
        <v>Romania-Europe2003</v>
      </c>
      <c r="B1968" s="5" t="s">
        <v>75</v>
      </c>
      <c r="C1968" s="17" t="s">
        <v>230</v>
      </c>
      <c r="D1968" s="10" t="s">
        <v>65</v>
      </c>
      <c r="E1968" s="15">
        <v>5.23E8</v>
      </c>
      <c r="F1968" s="15">
        <v>5.72E8</v>
      </c>
    </row>
    <row r="1969">
      <c r="A1969" s="5" t="str">
        <f t="shared" si="1"/>
        <v>Romania-Europe2004</v>
      </c>
      <c r="B1969" s="5" t="s">
        <v>75</v>
      </c>
      <c r="C1969" s="17" t="s">
        <v>230</v>
      </c>
      <c r="D1969" s="10" t="s">
        <v>66</v>
      </c>
      <c r="E1969" s="15">
        <v>6.07E8</v>
      </c>
      <c r="F1969" s="15">
        <v>6.72E8</v>
      </c>
    </row>
    <row r="1970">
      <c r="A1970" s="5" t="str">
        <f t="shared" si="1"/>
        <v>Romania-Europe2005</v>
      </c>
      <c r="B1970" s="5" t="s">
        <v>75</v>
      </c>
      <c r="C1970" s="17" t="s">
        <v>230</v>
      </c>
      <c r="D1970" s="10" t="s">
        <v>67</v>
      </c>
      <c r="E1970" s="15">
        <v>1.325E9</v>
      </c>
      <c r="F1970" s="15">
        <v>1.073E9</v>
      </c>
    </row>
    <row r="1971">
      <c r="A1971" s="5" t="str">
        <f t="shared" si="1"/>
        <v>Romania-Europe2006</v>
      </c>
      <c r="B1971" s="5" t="s">
        <v>75</v>
      </c>
      <c r="C1971" s="17" t="s">
        <v>230</v>
      </c>
      <c r="D1971" s="10" t="s">
        <v>68</v>
      </c>
      <c r="E1971" s="15">
        <v>1.676E9</v>
      </c>
      <c r="F1971" s="15">
        <v>1.459E9</v>
      </c>
    </row>
    <row r="1972">
      <c r="A1972" s="5" t="str">
        <f t="shared" si="1"/>
        <v>Romania-Europe2007</v>
      </c>
      <c r="B1972" s="5" t="s">
        <v>75</v>
      </c>
      <c r="C1972" s="17" t="s">
        <v>230</v>
      </c>
      <c r="D1972" s="10" t="s">
        <v>69</v>
      </c>
      <c r="E1972" s="15">
        <v>2.073E9</v>
      </c>
      <c r="F1972" s="15">
        <v>1.725E9</v>
      </c>
    </row>
    <row r="1973">
      <c r="A1973" s="5" t="str">
        <f t="shared" si="1"/>
        <v>Romania-Europe2008</v>
      </c>
      <c r="B1973" s="5" t="s">
        <v>75</v>
      </c>
      <c r="C1973" s="17" t="s">
        <v>230</v>
      </c>
      <c r="D1973" s="10" t="s">
        <v>70</v>
      </c>
      <c r="E1973" s="15">
        <v>2.625E9</v>
      </c>
      <c r="F1973" s="15">
        <v>2.409E9</v>
      </c>
    </row>
    <row r="1974">
      <c r="A1974" s="5" t="str">
        <f t="shared" si="1"/>
        <v>Romania-Europe2009</v>
      </c>
      <c r="B1974" s="5" t="s">
        <v>75</v>
      </c>
      <c r="C1974" s="17" t="s">
        <v>230</v>
      </c>
      <c r="D1974" s="10" t="s">
        <v>71</v>
      </c>
      <c r="E1974" s="15">
        <v>1.687E9</v>
      </c>
      <c r="F1974" s="15">
        <v>1.769E9</v>
      </c>
    </row>
    <row r="1975">
      <c r="A1975" s="5" t="str">
        <f t="shared" si="1"/>
        <v>Romania-Europe2010</v>
      </c>
      <c r="B1975" s="5" t="s">
        <v>75</v>
      </c>
      <c r="C1975" s="17" t="s">
        <v>230</v>
      </c>
      <c r="D1975" s="10" t="s">
        <v>72</v>
      </c>
      <c r="E1975" s="15">
        <v>1.631E9</v>
      </c>
      <c r="F1975" s="15">
        <v>1.896E9</v>
      </c>
    </row>
    <row r="1976">
      <c r="A1976" s="5" t="str">
        <f t="shared" si="1"/>
        <v>Romania-Europe2011</v>
      </c>
      <c r="B1976" s="5" t="s">
        <v>75</v>
      </c>
      <c r="C1976" s="17" t="s">
        <v>230</v>
      </c>
      <c r="D1976" s="10" t="s">
        <v>73</v>
      </c>
      <c r="E1976" s="15">
        <v>2.018E9</v>
      </c>
      <c r="F1976" s="15">
        <v>2.295E9</v>
      </c>
    </row>
    <row r="1977">
      <c r="A1977" s="5" t="str">
        <f t="shared" si="1"/>
        <v>Romania-Europe2012</v>
      </c>
      <c r="B1977" s="5" t="s">
        <v>75</v>
      </c>
      <c r="C1977" s="17" t="s">
        <v>230</v>
      </c>
      <c r="D1977" s="10" t="s">
        <v>74</v>
      </c>
      <c r="E1977" s="15">
        <v>1.919E9</v>
      </c>
      <c r="F1977" s="15">
        <v>2.112E9</v>
      </c>
    </row>
    <row r="1978">
      <c r="A1978" s="5" t="str">
        <f t="shared" si="1"/>
        <v>Russia-Europe2000</v>
      </c>
      <c r="B1978" s="5" t="s">
        <v>75</v>
      </c>
      <c r="C1978" s="17" t="s">
        <v>231</v>
      </c>
      <c r="D1978" s="10" t="s">
        <v>62</v>
      </c>
      <c r="E1978" s="15">
        <v>3.429E9</v>
      </c>
      <c r="F1978" s="15">
        <v>8.848E9</v>
      </c>
    </row>
    <row r="1979">
      <c r="A1979" s="5" t="str">
        <f t="shared" si="1"/>
        <v>Russia-Europe2001</v>
      </c>
      <c r="B1979" s="5" t="s">
        <v>75</v>
      </c>
      <c r="C1979" s="17" t="s">
        <v>231</v>
      </c>
      <c r="D1979" s="10" t="s">
        <v>63</v>
      </c>
      <c r="E1979" s="15">
        <v>4.726E9</v>
      </c>
      <c r="F1979" s="15">
        <v>9.76E9</v>
      </c>
    </row>
    <row r="1980">
      <c r="A1980" s="5" t="str">
        <f t="shared" si="1"/>
        <v>Russia-Europe2002</v>
      </c>
      <c r="B1980" s="5" t="s">
        <v>75</v>
      </c>
      <c r="C1980" s="17" t="s">
        <v>231</v>
      </c>
      <c r="D1980" s="10" t="s">
        <v>64</v>
      </c>
      <c r="E1980" s="15">
        <v>5.278E9</v>
      </c>
      <c r="F1980" s="15">
        <v>1.1362E10</v>
      </c>
    </row>
    <row r="1981">
      <c r="A1981" s="5" t="str">
        <f t="shared" si="1"/>
        <v>Russia-Europe2003</v>
      </c>
      <c r="B1981" s="5" t="s">
        <v>75</v>
      </c>
      <c r="C1981" s="17" t="s">
        <v>231</v>
      </c>
      <c r="D1981" s="10" t="s">
        <v>65</v>
      </c>
      <c r="E1981" s="15">
        <v>5.879E9</v>
      </c>
      <c r="F1981" s="15">
        <v>1.3427E10</v>
      </c>
    </row>
    <row r="1982">
      <c r="A1982" s="5" t="str">
        <f t="shared" si="1"/>
        <v>Russia-Europe2004</v>
      </c>
      <c r="B1982" s="5" t="s">
        <v>75</v>
      </c>
      <c r="C1982" s="17" t="s">
        <v>231</v>
      </c>
      <c r="D1982" s="10" t="s">
        <v>66</v>
      </c>
      <c r="E1982" s="15">
        <v>7.262E9</v>
      </c>
      <c r="F1982" s="15">
        <v>1.6082E10</v>
      </c>
    </row>
    <row r="1983">
      <c r="A1983" s="5" t="str">
        <f t="shared" si="1"/>
        <v>Russia-Europe2005</v>
      </c>
      <c r="B1983" s="5" t="s">
        <v>75</v>
      </c>
      <c r="C1983" s="17" t="s">
        <v>231</v>
      </c>
      <c r="D1983" s="10" t="s">
        <v>67</v>
      </c>
      <c r="E1983" s="15">
        <v>7.806E9</v>
      </c>
      <c r="F1983" s="15">
        <v>1.8305E10</v>
      </c>
    </row>
    <row r="1984">
      <c r="A1984" s="5" t="str">
        <f t="shared" si="1"/>
        <v>Russia-Europe2006</v>
      </c>
      <c r="B1984" s="5" t="s">
        <v>75</v>
      </c>
      <c r="C1984" s="17" t="s">
        <v>231</v>
      </c>
      <c r="D1984" s="10" t="s">
        <v>68</v>
      </c>
      <c r="E1984" s="15">
        <v>9.72E9</v>
      </c>
      <c r="F1984" s="15">
        <v>1.9478E10</v>
      </c>
    </row>
    <row r="1985">
      <c r="A1985" s="5" t="str">
        <f t="shared" si="1"/>
        <v>Russia-Europe2007</v>
      </c>
      <c r="B1985" s="5" t="s">
        <v>75</v>
      </c>
      <c r="C1985" s="17" t="s">
        <v>231</v>
      </c>
      <c r="D1985" s="10" t="s">
        <v>69</v>
      </c>
      <c r="E1985" s="15">
        <v>1.2427E10</v>
      </c>
      <c r="F1985" s="15">
        <v>2.3248E10</v>
      </c>
    </row>
    <row r="1986">
      <c r="A1986" s="5" t="str">
        <f t="shared" si="1"/>
        <v>Russia-Europe2008</v>
      </c>
      <c r="B1986" s="5" t="s">
        <v>75</v>
      </c>
      <c r="C1986" s="17" t="s">
        <v>231</v>
      </c>
      <c r="D1986" s="10" t="s">
        <v>70</v>
      </c>
      <c r="E1986" s="15">
        <v>1.5821E10</v>
      </c>
      <c r="F1986" s="15">
        <v>2.6401E10</v>
      </c>
    </row>
    <row r="1987">
      <c r="A1987" s="5" t="str">
        <f t="shared" si="1"/>
        <v>Russia-Europe2009</v>
      </c>
      <c r="B1987" s="5" t="s">
        <v>75</v>
      </c>
      <c r="C1987" s="17" t="s">
        <v>231</v>
      </c>
      <c r="D1987" s="10" t="s">
        <v>71</v>
      </c>
      <c r="E1987" s="15">
        <v>1.2369E10</v>
      </c>
      <c r="F1987" s="15">
        <v>2.3785E10</v>
      </c>
    </row>
    <row r="1988">
      <c r="A1988" s="5" t="str">
        <f t="shared" si="1"/>
        <v>Russia-Europe2010</v>
      </c>
      <c r="B1988" s="5" t="s">
        <v>75</v>
      </c>
      <c r="C1988" s="17" t="s">
        <v>231</v>
      </c>
      <c r="D1988" s="10" t="s">
        <v>72</v>
      </c>
      <c r="E1988" s="15">
        <v>1.3239E10</v>
      </c>
      <c r="F1988" s="15">
        <v>3.0169E10</v>
      </c>
    </row>
    <row r="1989">
      <c r="A1989" s="5" t="str">
        <f t="shared" si="1"/>
        <v>Russia-Europe2011</v>
      </c>
      <c r="B1989" s="5" t="s">
        <v>75</v>
      </c>
      <c r="C1989" s="17" t="s">
        <v>231</v>
      </c>
      <c r="D1989" s="10" t="s">
        <v>73</v>
      </c>
      <c r="E1989" s="15">
        <v>1.6961E10</v>
      </c>
      <c r="F1989" s="15">
        <v>3.7343E10</v>
      </c>
    </row>
    <row r="1990">
      <c r="A1990" s="5" t="str">
        <f t="shared" si="1"/>
        <v>Russia-Europe2012</v>
      </c>
      <c r="B1990" s="5" t="s">
        <v>75</v>
      </c>
      <c r="C1990" s="17" t="s">
        <v>231</v>
      </c>
      <c r="D1990" s="10" t="s">
        <v>74</v>
      </c>
      <c r="E1990" s="15">
        <v>1.7876E10</v>
      </c>
      <c r="F1990" s="15">
        <v>4.8096E10</v>
      </c>
    </row>
    <row r="1991">
      <c r="A1991" s="5" t="str">
        <f t="shared" si="1"/>
        <v>Rwanda-Africa2000</v>
      </c>
      <c r="B1991" s="5" t="s">
        <v>77</v>
      </c>
      <c r="C1991" s="17" t="s">
        <v>232</v>
      </c>
      <c r="D1991" s="10" t="s">
        <v>62</v>
      </c>
      <c r="E1991" s="15">
        <v>2.7E7</v>
      </c>
      <c r="F1991" s="15">
        <v>3.5E7</v>
      </c>
    </row>
    <row r="1992">
      <c r="A1992" s="5" t="str">
        <f t="shared" si="1"/>
        <v>Rwanda-Africa2001</v>
      </c>
      <c r="B1992" s="5" t="s">
        <v>77</v>
      </c>
      <c r="C1992" s="17" t="s">
        <v>232</v>
      </c>
      <c r="D1992" s="10" t="s">
        <v>63</v>
      </c>
      <c r="E1992" s="15">
        <v>2.9E7</v>
      </c>
      <c r="F1992" s="15">
        <v>3.3E7</v>
      </c>
    </row>
    <row r="1993">
      <c r="A1993" s="5" t="str">
        <f t="shared" si="1"/>
        <v>Rwanda-Africa2002</v>
      </c>
      <c r="B1993" s="5" t="s">
        <v>77</v>
      </c>
      <c r="C1993" s="17" t="s">
        <v>232</v>
      </c>
      <c r="D1993" s="10" t="s">
        <v>64</v>
      </c>
      <c r="E1993" s="15">
        <v>3.1E7</v>
      </c>
      <c r="F1993" s="15">
        <v>2.4E7</v>
      </c>
    </row>
    <row r="1994">
      <c r="A1994" s="5" t="str">
        <f t="shared" si="1"/>
        <v>Rwanda-Africa2003</v>
      </c>
      <c r="B1994" s="5" t="s">
        <v>77</v>
      </c>
      <c r="C1994" s="17" t="s">
        <v>232</v>
      </c>
      <c r="D1994" s="10" t="s">
        <v>65</v>
      </c>
      <c r="E1994" s="15">
        <v>3.0E7</v>
      </c>
      <c r="F1994" s="15">
        <v>2.6E7</v>
      </c>
    </row>
    <row r="1995">
      <c r="A1995" s="5" t="str">
        <f t="shared" si="1"/>
        <v>Rwanda-Africa2004</v>
      </c>
      <c r="B1995" s="5" t="s">
        <v>77</v>
      </c>
      <c r="C1995" s="17" t="s">
        <v>232</v>
      </c>
      <c r="D1995" s="10" t="s">
        <v>66</v>
      </c>
      <c r="E1995" s="15">
        <v>4.4E7</v>
      </c>
      <c r="F1995" s="15">
        <v>3.1E7</v>
      </c>
    </row>
    <row r="1996">
      <c r="A1996" s="5" t="str">
        <f t="shared" si="1"/>
        <v>Rwanda-Africa2005</v>
      </c>
      <c r="B1996" s="5" t="s">
        <v>77</v>
      </c>
      <c r="C1996" s="17" t="s">
        <v>232</v>
      </c>
      <c r="D1996" s="10" t="s">
        <v>67</v>
      </c>
      <c r="E1996" s="15">
        <v>6.7E7</v>
      </c>
      <c r="F1996" s="15">
        <v>7.5E7</v>
      </c>
    </row>
    <row r="1997">
      <c r="A1997" s="5" t="str">
        <f t="shared" si="1"/>
        <v>Rwanda-Africa2006</v>
      </c>
      <c r="B1997" s="5" t="s">
        <v>77</v>
      </c>
      <c r="C1997" s="17" t="s">
        <v>232</v>
      </c>
      <c r="D1997" s="10" t="s">
        <v>68</v>
      </c>
      <c r="E1997" s="15">
        <v>1.48E8</v>
      </c>
      <c r="F1997" s="15">
        <v>8.4E7</v>
      </c>
    </row>
    <row r="1998">
      <c r="A1998" s="5" t="str">
        <f t="shared" si="1"/>
        <v>Rwanda-Africa2007</v>
      </c>
      <c r="B1998" s="5" t="s">
        <v>77</v>
      </c>
      <c r="C1998" s="17" t="s">
        <v>232</v>
      </c>
      <c r="D1998" s="10" t="s">
        <v>69</v>
      </c>
      <c r="E1998" s="15">
        <v>1.77E8</v>
      </c>
      <c r="F1998" s="15">
        <v>9.8E7</v>
      </c>
    </row>
    <row r="1999">
      <c r="A1999" s="5" t="str">
        <f t="shared" si="1"/>
        <v>Rwanda-Africa2008</v>
      </c>
      <c r="B1999" s="5" t="s">
        <v>77</v>
      </c>
      <c r="C1999" s="17" t="s">
        <v>232</v>
      </c>
      <c r="D1999" s="10" t="s">
        <v>70</v>
      </c>
      <c r="E1999" s="15">
        <v>2.24E8</v>
      </c>
      <c r="F1999" s="15">
        <v>1.46E8</v>
      </c>
    </row>
    <row r="2000">
      <c r="A2000" s="5" t="str">
        <f t="shared" si="1"/>
        <v>Rwanda-Africa2009</v>
      </c>
      <c r="B2000" s="5" t="s">
        <v>77</v>
      </c>
      <c r="C2000" s="17" t="s">
        <v>232</v>
      </c>
      <c r="D2000" s="10" t="s">
        <v>71</v>
      </c>
      <c r="E2000" s="15">
        <v>2.23E8</v>
      </c>
      <c r="F2000" s="15">
        <v>1.48E8</v>
      </c>
    </row>
    <row r="2001">
      <c r="A2001" s="5" t="str">
        <f t="shared" si="1"/>
        <v>Rwanda-Africa2010</v>
      </c>
      <c r="B2001" s="5" t="s">
        <v>77</v>
      </c>
      <c r="C2001" s="17" t="s">
        <v>232</v>
      </c>
      <c r="D2001" s="10" t="s">
        <v>72</v>
      </c>
      <c r="E2001" s="15">
        <v>2.24E8</v>
      </c>
      <c r="F2001" s="15">
        <v>1.2E8</v>
      </c>
    </row>
    <row r="2002">
      <c r="A2002" s="5" t="str">
        <f t="shared" si="1"/>
        <v>Rwanda-Africa2011</v>
      </c>
      <c r="B2002" s="5" t="s">
        <v>77</v>
      </c>
      <c r="C2002" s="17" t="s">
        <v>232</v>
      </c>
      <c r="D2002" s="10" t="s">
        <v>73</v>
      </c>
      <c r="E2002" s="15">
        <v>2.98E8</v>
      </c>
      <c r="F2002" s="15">
        <v>1.47E8</v>
      </c>
    </row>
    <row r="2003">
      <c r="A2003" s="5" t="str">
        <f t="shared" si="1"/>
        <v>Rwanda-Africa2012</v>
      </c>
      <c r="B2003" s="5" t="s">
        <v>77</v>
      </c>
      <c r="C2003" s="17" t="s">
        <v>232</v>
      </c>
      <c r="D2003" s="10" t="s">
        <v>74</v>
      </c>
      <c r="E2003" s="15">
        <v>3.37E8</v>
      </c>
      <c r="F2003" s="15">
        <v>1.33E8</v>
      </c>
    </row>
    <row r="2004">
      <c r="A2004" s="5" t="str">
        <f t="shared" si="1"/>
        <v>Samoa-Oceania2000</v>
      </c>
      <c r="B2004" s="5" t="s">
        <v>79</v>
      </c>
      <c r="C2004" s="17" t="s">
        <v>233</v>
      </c>
      <c r="D2004" s="10" t="s">
        <v>62</v>
      </c>
      <c r="E2004" s="15">
        <v>4.1E7</v>
      </c>
      <c r="F2004" s="11"/>
    </row>
    <row r="2005">
      <c r="A2005" s="5" t="str">
        <f t="shared" si="1"/>
        <v>Samoa-Oceania2001</v>
      </c>
      <c r="B2005" s="5" t="s">
        <v>79</v>
      </c>
      <c r="C2005" s="17" t="s">
        <v>233</v>
      </c>
      <c r="D2005" s="10" t="s">
        <v>63</v>
      </c>
      <c r="E2005" s="15">
        <v>3.9E7</v>
      </c>
      <c r="F2005" s="11"/>
    </row>
    <row r="2006">
      <c r="A2006" s="5" t="str">
        <f t="shared" si="1"/>
        <v>Samoa-Oceania2002</v>
      </c>
      <c r="B2006" s="5" t="s">
        <v>79</v>
      </c>
      <c r="C2006" s="17" t="s">
        <v>233</v>
      </c>
      <c r="D2006" s="10" t="s">
        <v>64</v>
      </c>
      <c r="E2006" s="15">
        <v>4.5E7</v>
      </c>
      <c r="F2006" s="11"/>
    </row>
    <row r="2007">
      <c r="A2007" s="5" t="str">
        <f t="shared" si="1"/>
        <v>Samoa-Oceania2003</v>
      </c>
      <c r="B2007" s="5" t="s">
        <v>79</v>
      </c>
      <c r="C2007" s="17" t="s">
        <v>233</v>
      </c>
      <c r="D2007" s="10" t="s">
        <v>65</v>
      </c>
      <c r="E2007" s="15">
        <v>5.4E7</v>
      </c>
      <c r="F2007" s="11"/>
    </row>
    <row r="2008">
      <c r="A2008" s="5" t="str">
        <f t="shared" si="1"/>
        <v>Samoa-Oceania2004</v>
      </c>
      <c r="B2008" s="5" t="s">
        <v>79</v>
      </c>
      <c r="C2008" s="17" t="s">
        <v>233</v>
      </c>
      <c r="D2008" s="10" t="s">
        <v>66</v>
      </c>
      <c r="E2008" s="15">
        <v>7.0E7</v>
      </c>
      <c r="F2008" s="15">
        <v>1.2E7</v>
      </c>
    </row>
    <row r="2009">
      <c r="A2009" s="5" t="str">
        <f t="shared" si="1"/>
        <v>Samoa-Oceania2005</v>
      </c>
      <c r="B2009" s="5" t="s">
        <v>79</v>
      </c>
      <c r="C2009" s="17" t="s">
        <v>233</v>
      </c>
      <c r="D2009" s="10" t="s">
        <v>67</v>
      </c>
      <c r="E2009" s="15">
        <v>7.4E7</v>
      </c>
      <c r="F2009" s="15">
        <v>2.03E7</v>
      </c>
    </row>
    <row r="2010">
      <c r="A2010" s="5" t="str">
        <f t="shared" si="1"/>
        <v>Samoa-Oceania2006</v>
      </c>
      <c r="B2010" s="5" t="s">
        <v>79</v>
      </c>
      <c r="C2010" s="17" t="s">
        <v>233</v>
      </c>
      <c r="D2010" s="10" t="s">
        <v>68</v>
      </c>
      <c r="E2010" s="15">
        <v>8.7E7</v>
      </c>
      <c r="F2010" s="15">
        <v>2.12E7</v>
      </c>
    </row>
    <row r="2011">
      <c r="A2011" s="5" t="str">
        <f t="shared" si="1"/>
        <v>Samoa-Oceania2007</v>
      </c>
      <c r="B2011" s="5" t="s">
        <v>79</v>
      </c>
      <c r="C2011" s="17" t="s">
        <v>233</v>
      </c>
      <c r="D2011" s="10" t="s">
        <v>69</v>
      </c>
      <c r="E2011" s="15">
        <v>1.02E8</v>
      </c>
      <c r="F2011" s="15">
        <v>1.98E7</v>
      </c>
    </row>
    <row r="2012">
      <c r="A2012" s="5" t="str">
        <f t="shared" si="1"/>
        <v>Samoa-Oceania2008</v>
      </c>
      <c r="B2012" s="5" t="s">
        <v>79</v>
      </c>
      <c r="C2012" s="17" t="s">
        <v>233</v>
      </c>
      <c r="D2012" s="10" t="s">
        <v>70</v>
      </c>
      <c r="E2012" s="15">
        <v>1.12E8</v>
      </c>
      <c r="F2012" s="15">
        <v>2.16E7</v>
      </c>
    </row>
    <row r="2013">
      <c r="A2013" s="5" t="str">
        <f t="shared" si="1"/>
        <v>Samoa-Oceania2009</v>
      </c>
      <c r="B2013" s="5" t="s">
        <v>79</v>
      </c>
      <c r="C2013" s="17" t="s">
        <v>233</v>
      </c>
      <c r="D2013" s="10" t="s">
        <v>71</v>
      </c>
      <c r="E2013" s="15">
        <v>1.15E8</v>
      </c>
      <c r="F2013" s="15">
        <v>2.0E7</v>
      </c>
    </row>
    <row r="2014">
      <c r="A2014" s="5" t="str">
        <f t="shared" si="1"/>
        <v>Samoa-Oceania2010</v>
      </c>
      <c r="B2014" s="5" t="s">
        <v>79</v>
      </c>
      <c r="C2014" s="17" t="s">
        <v>233</v>
      </c>
      <c r="D2014" s="10" t="s">
        <v>72</v>
      </c>
      <c r="E2014" s="15">
        <v>1.24E8</v>
      </c>
      <c r="F2014" s="15">
        <v>2.52E7</v>
      </c>
    </row>
    <row r="2015">
      <c r="A2015" s="5" t="str">
        <f t="shared" si="1"/>
        <v>Samoa-Oceania2011</v>
      </c>
      <c r="B2015" s="5" t="s">
        <v>79</v>
      </c>
      <c r="C2015" s="17" t="s">
        <v>233</v>
      </c>
      <c r="D2015" s="10" t="s">
        <v>73</v>
      </c>
      <c r="E2015" s="15">
        <v>1.35E8</v>
      </c>
      <c r="F2015" s="15">
        <v>2.22E7</v>
      </c>
    </row>
    <row r="2016">
      <c r="A2016" s="5" t="str">
        <f t="shared" si="1"/>
        <v>Samoa-Oceania2012</v>
      </c>
      <c r="B2016" s="5" t="s">
        <v>79</v>
      </c>
      <c r="C2016" s="17" t="s">
        <v>233</v>
      </c>
      <c r="D2016" s="10" t="s">
        <v>74</v>
      </c>
      <c r="E2016" s="15">
        <v>1.48E8</v>
      </c>
      <c r="F2016" s="15">
        <v>2.23E7</v>
      </c>
    </row>
    <row r="2017">
      <c r="A2017" s="5" t="str">
        <f t="shared" si="1"/>
        <v>San Marino-Europe2000</v>
      </c>
      <c r="B2017" s="5" t="s">
        <v>75</v>
      </c>
      <c r="C2017" s="17" t="s">
        <v>234</v>
      </c>
      <c r="D2017" s="10" t="s">
        <v>62</v>
      </c>
      <c r="E2017" s="11"/>
      <c r="F2017" s="11"/>
    </row>
    <row r="2018">
      <c r="A2018" s="5" t="str">
        <f t="shared" si="1"/>
        <v>San Marino-Europe2001</v>
      </c>
      <c r="B2018" s="5" t="s">
        <v>75</v>
      </c>
      <c r="C2018" s="17" t="s">
        <v>234</v>
      </c>
      <c r="D2018" s="10" t="s">
        <v>63</v>
      </c>
      <c r="E2018" s="11"/>
      <c r="F2018" s="11"/>
    </row>
    <row r="2019">
      <c r="A2019" s="5" t="str">
        <f t="shared" si="1"/>
        <v>San Marino-Europe2002</v>
      </c>
      <c r="B2019" s="5" t="s">
        <v>75</v>
      </c>
      <c r="C2019" s="17" t="s">
        <v>234</v>
      </c>
      <c r="D2019" s="10" t="s">
        <v>64</v>
      </c>
      <c r="E2019" s="11"/>
      <c r="F2019" s="11"/>
    </row>
    <row r="2020">
      <c r="A2020" s="5" t="str">
        <f t="shared" si="1"/>
        <v>San Marino-Europe2003</v>
      </c>
      <c r="B2020" s="5" t="s">
        <v>75</v>
      </c>
      <c r="C2020" s="17" t="s">
        <v>234</v>
      </c>
      <c r="D2020" s="10" t="s">
        <v>65</v>
      </c>
      <c r="E2020" s="11"/>
      <c r="F2020" s="11"/>
    </row>
    <row r="2021">
      <c r="A2021" s="5" t="str">
        <f t="shared" si="1"/>
        <v>San Marino-Europe2004</v>
      </c>
      <c r="B2021" s="5" t="s">
        <v>75</v>
      </c>
      <c r="C2021" s="17" t="s">
        <v>234</v>
      </c>
      <c r="D2021" s="10" t="s">
        <v>66</v>
      </c>
      <c r="E2021" s="11"/>
      <c r="F2021" s="11"/>
    </row>
    <row r="2022">
      <c r="A2022" s="5" t="str">
        <f t="shared" si="1"/>
        <v>San Marino-Europe2005</v>
      </c>
      <c r="B2022" s="5" t="s">
        <v>75</v>
      </c>
      <c r="C2022" s="17" t="s">
        <v>234</v>
      </c>
      <c r="D2022" s="10" t="s">
        <v>67</v>
      </c>
      <c r="E2022" s="11"/>
      <c r="F2022" s="11"/>
    </row>
    <row r="2023">
      <c r="A2023" s="5" t="str">
        <f t="shared" si="1"/>
        <v>San Marino-Europe2006</v>
      </c>
      <c r="B2023" s="5" t="s">
        <v>75</v>
      </c>
      <c r="C2023" s="17" t="s">
        <v>234</v>
      </c>
      <c r="D2023" s="10" t="s">
        <v>68</v>
      </c>
      <c r="E2023" s="11"/>
      <c r="F2023" s="11"/>
    </row>
    <row r="2024">
      <c r="A2024" s="5" t="str">
        <f t="shared" si="1"/>
        <v>San Marino-Europe2007</v>
      </c>
      <c r="B2024" s="5" t="s">
        <v>75</v>
      </c>
      <c r="C2024" s="17" t="s">
        <v>234</v>
      </c>
      <c r="D2024" s="10" t="s">
        <v>69</v>
      </c>
      <c r="E2024" s="11"/>
      <c r="F2024" s="11"/>
    </row>
    <row r="2025">
      <c r="A2025" s="5" t="str">
        <f t="shared" si="1"/>
        <v>San Marino-Europe2008</v>
      </c>
      <c r="B2025" s="5" t="s">
        <v>75</v>
      </c>
      <c r="C2025" s="17" t="s">
        <v>234</v>
      </c>
      <c r="D2025" s="10" t="s">
        <v>70</v>
      </c>
      <c r="E2025" s="11"/>
      <c r="F2025" s="11"/>
    </row>
    <row r="2026">
      <c r="A2026" s="5" t="str">
        <f t="shared" si="1"/>
        <v>San Marino-Europe2009</v>
      </c>
      <c r="B2026" s="5" t="s">
        <v>75</v>
      </c>
      <c r="C2026" s="17" t="s">
        <v>234</v>
      </c>
      <c r="D2026" s="10" t="s">
        <v>71</v>
      </c>
      <c r="E2026" s="11"/>
      <c r="F2026" s="11"/>
    </row>
    <row r="2027">
      <c r="A2027" s="5" t="str">
        <f t="shared" si="1"/>
        <v>San Marino-Europe2010</v>
      </c>
      <c r="B2027" s="5" t="s">
        <v>75</v>
      </c>
      <c r="C2027" s="17" t="s">
        <v>234</v>
      </c>
      <c r="D2027" s="10" t="s">
        <v>72</v>
      </c>
      <c r="E2027" s="11"/>
      <c r="F2027" s="11"/>
    </row>
    <row r="2028">
      <c r="A2028" s="5" t="str">
        <f t="shared" si="1"/>
        <v>San Marino-Europe2011</v>
      </c>
      <c r="B2028" s="5" t="s">
        <v>75</v>
      </c>
      <c r="C2028" s="17" t="s">
        <v>234</v>
      </c>
      <c r="D2028" s="10" t="s">
        <v>73</v>
      </c>
      <c r="E2028" s="11"/>
      <c r="F2028" s="11"/>
    </row>
    <row r="2029">
      <c r="A2029" s="5" t="str">
        <f t="shared" si="1"/>
        <v>San Marino-Europe2012</v>
      </c>
      <c r="B2029" s="5" t="s">
        <v>75</v>
      </c>
      <c r="C2029" s="17" t="s">
        <v>234</v>
      </c>
      <c r="D2029" s="10" t="s">
        <v>74</v>
      </c>
      <c r="E2029" s="11"/>
      <c r="F2029" s="11"/>
    </row>
    <row r="2030">
      <c r="A2030" s="5" t="str">
        <f t="shared" si="1"/>
        <v>Sao Tome and Principe-Africa2000</v>
      </c>
      <c r="B2030" s="5" t="s">
        <v>77</v>
      </c>
      <c r="C2030" s="17" t="s">
        <v>235</v>
      </c>
      <c r="D2030" s="10" t="s">
        <v>62</v>
      </c>
      <c r="E2030" s="15">
        <v>9900000.0</v>
      </c>
      <c r="F2030" s="15">
        <v>2200000.0</v>
      </c>
    </row>
    <row r="2031">
      <c r="A2031" s="5" t="str">
        <f t="shared" si="1"/>
        <v>Sao Tome and Principe-Africa2001</v>
      </c>
      <c r="B2031" s="5" t="s">
        <v>77</v>
      </c>
      <c r="C2031" s="17" t="s">
        <v>235</v>
      </c>
      <c r="D2031" s="10" t="s">
        <v>63</v>
      </c>
      <c r="E2031" s="15">
        <v>6200000.0</v>
      </c>
      <c r="F2031" s="15">
        <v>2000000.0</v>
      </c>
    </row>
    <row r="2032">
      <c r="A2032" s="5" t="str">
        <f t="shared" si="1"/>
        <v>Sao Tome and Principe-Africa2002</v>
      </c>
      <c r="B2032" s="5" t="s">
        <v>77</v>
      </c>
      <c r="C2032" s="17" t="s">
        <v>235</v>
      </c>
      <c r="D2032" s="10" t="s">
        <v>64</v>
      </c>
      <c r="E2032" s="15">
        <v>6900000.0</v>
      </c>
      <c r="F2032" s="15">
        <v>1800000.0</v>
      </c>
    </row>
    <row r="2033">
      <c r="A2033" s="5" t="str">
        <f t="shared" si="1"/>
        <v>Sao Tome and Principe-Africa2003</v>
      </c>
      <c r="B2033" s="5" t="s">
        <v>77</v>
      </c>
      <c r="C2033" s="17" t="s">
        <v>235</v>
      </c>
      <c r="D2033" s="10" t="s">
        <v>65</v>
      </c>
      <c r="E2033" s="15">
        <v>7400000.0</v>
      </c>
      <c r="F2033" s="15">
        <v>1800000.0</v>
      </c>
    </row>
    <row r="2034">
      <c r="A2034" s="5" t="str">
        <f t="shared" si="1"/>
        <v>Sao Tome and Principe-Africa2004</v>
      </c>
      <c r="B2034" s="5" t="s">
        <v>77</v>
      </c>
      <c r="C2034" s="17" t="s">
        <v>235</v>
      </c>
      <c r="D2034" s="10" t="s">
        <v>66</v>
      </c>
      <c r="E2034" s="15">
        <v>7700000.0</v>
      </c>
      <c r="F2034" s="15">
        <v>2100000.0</v>
      </c>
    </row>
    <row r="2035">
      <c r="A2035" s="5" t="str">
        <f t="shared" si="1"/>
        <v>Sao Tome and Principe-Africa2005</v>
      </c>
      <c r="B2035" s="5" t="s">
        <v>77</v>
      </c>
      <c r="C2035" s="17" t="s">
        <v>235</v>
      </c>
      <c r="D2035" s="10" t="s">
        <v>67</v>
      </c>
      <c r="E2035" s="15">
        <v>7300000.0</v>
      </c>
      <c r="F2035" s="15">
        <v>500000.0</v>
      </c>
    </row>
    <row r="2036">
      <c r="A2036" s="5" t="str">
        <f t="shared" si="1"/>
        <v>Sao Tome and Principe-Africa2006</v>
      </c>
      <c r="B2036" s="5" t="s">
        <v>77</v>
      </c>
      <c r="C2036" s="17" t="s">
        <v>235</v>
      </c>
      <c r="D2036" s="10" t="s">
        <v>68</v>
      </c>
      <c r="E2036" s="15">
        <v>6700000.0</v>
      </c>
      <c r="F2036" s="15">
        <v>1100000.0</v>
      </c>
    </row>
    <row r="2037">
      <c r="A2037" s="5" t="str">
        <f t="shared" si="1"/>
        <v>Sao Tome and Principe-Africa2007</v>
      </c>
      <c r="B2037" s="5" t="s">
        <v>77</v>
      </c>
      <c r="C2037" s="17" t="s">
        <v>235</v>
      </c>
      <c r="D2037" s="10" t="s">
        <v>69</v>
      </c>
      <c r="E2037" s="15">
        <v>5000000.0</v>
      </c>
      <c r="F2037" s="15">
        <v>700000.0</v>
      </c>
    </row>
    <row r="2038">
      <c r="A2038" s="5" t="str">
        <f t="shared" si="1"/>
        <v>Sao Tome and Principe-Africa2008</v>
      </c>
      <c r="B2038" s="5" t="s">
        <v>77</v>
      </c>
      <c r="C2038" s="17" t="s">
        <v>235</v>
      </c>
      <c r="D2038" s="10" t="s">
        <v>70</v>
      </c>
      <c r="E2038" s="15">
        <v>7700000.0</v>
      </c>
      <c r="F2038" s="15">
        <v>300000.0</v>
      </c>
    </row>
    <row r="2039">
      <c r="A2039" s="5" t="str">
        <f t="shared" si="1"/>
        <v>Sao Tome and Principe-Africa2009</v>
      </c>
      <c r="B2039" s="5" t="s">
        <v>77</v>
      </c>
      <c r="C2039" s="17" t="s">
        <v>235</v>
      </c>
      <c r="D2039" s="10" t="s">
        <v>71</v>
      </c>
      <c r="E2039" s="15">
        <v>8300000.0</v>
      </c>
      <c r="F2039" s="15">
        <v>400000.0</v>
      </c>
    </row>
    <row r="2040">
      <c r="A2040" s="5" t="str">
        <f t="shared" si="1"/>
        <v>Sao Tome and Principe-Africa2010</v>
      </c>
      <c r="B2040" s="5" t="s">
        <v>77</v>
      </c>
      <c r="C2040" s="17" t="s">
        <v>235</v>
      </c>
      <c r="D2040" s="10" t="s">
        <v>72</v>
      </c>
      <c r="E2040" s="15">
        <v>1.11E7</v>
      </c>
      <c r="F2040" s="15">
        <v>600000.0</v>
      </c>
    </row>
    <row r="2041">
      <c r="A2041" s="5" t="str">
        <f t="shared" si="1"/>
        <v>Sao Tome and Principe-Africa2011</v>
      </c>
      <c r="B2041" s="5" t="s">
        <v>77</v>
      </c>
      <c r="C2041" s="17" t="s">
        <v>235</v>
      </c>
      <c r="D2041" s="10" t="s">
        <v>73</v>
      </c>
      <c r="E2041" s="15">
        <v>1.59E7</v>
      </c>
      <c r="F2041" s="15">
        <v>1400000.0</v>
      </c>
    </row>
    <row r="2042">
      <c r="A2042" s="5" t="str">
        <f t="shared" si="1"/>
        <v>Sao Tome and Principe-Africa2012</v>
      </c>
      <c r="B2042" s="5" t="s">
        <v>77</v>
      </c>
      <c r="C2042" s="17" t="s">
        <v>235</v>
      </c>
      <c r="D2042" s="10" t="s">
        <v>74</v>
      </c>
      <c r="E2042" s="15">
        <v>1.5E7</v>
      </c>
      <c r="F2042" s="15">
        <v>1300000.0</v>
      </c>
    </row>
    <row r="2043">
      <c r="A2043" s="5" t="str">
        <f t="shared" si="1"/>
        <v>Saudi Arabia-Middle East2000</v>
      </c>
      <c r="B2043" s="5" t="s">
        <v>92</v>
      </c>
      <c r="C2043" s="17" t="s">
        <v>236</v>
      </c>
      <c r="D2043" s="10" t="s">
        <v>62</v>
      </c>
      <c r="E2043" s="11"/>
      <c r="F2043" s="11"/>
    </row>
    <row r="2044">
      <c r="A2044" s="5" t="str">
        <f t="shared" si="1"/>
        <v>Saudi Arabia-Middle East2001</v>
      </c>
      <c r="B2044" s="5" t="s">
        <v>92</v>
      </c>
      <c r="C2044" s="17" t="s">
        <v>236</v>
      </c>
      <c r="D2044" s="10" t="s">
        <v>63</v>
      </c>
      <c r="E2044" s="11"/>
      <c r="F2044" s="11"/>
    </row>
    <row r="2045">
      <c r="A2045" s="5" t="str">
        <f t="shared" si="1"/>
        <v>Saudi Arabia-Middle East2002</v>
      </c>
      <c r="B2045" s="5" t="s">
        <v>92</v>
      </c>
      <c r="C2045" s="17" t="s">
        <v>236</v>
      </c>
      <c r="D2045" s="10" t="s">
        <v>64</v>
      </c>
      <c r="E2045" s="11"/>
      <c r="F2045" s="15">
        <v>7.37E9</v>
      </c>
    </row>
    <row r="2046">
      <c r="A2046" s="5" t="str">
        <f t="shared" si="1"/>
        <v>Saudi Arabia-Middle East2003</v>
      </c>
      <c r="B2046" s="5" t="s">
        <v>92</v>
      </c>
      <c r="C2046" s="17" t="s">
        <v>236</v>
      </c>
      <c r="D2046" s="10" t="s">
        <v>65</v>
      </c>
      <c r="E2046" s="15">
        <v>3.418E9</v>
      </c>
      <c r="F2046" s="15">
        <v>4.165E9</v>
      </c>
    </row>
    <row r="2047">
      <c r="A2047" s="5" t="str">
        <f t="shared" si="1"/>
        <v>Saudi Arabia-Middle East2004</v>
      </c>
      <c r="B2047" s="5" t="s">
        <v>92</v>
      </c>
      <c r="C2047" s="17" t="s">
        <v>236</v>
      </c>
      <c r="D2047" s="10" t="s">
        <v>66</v>
      </c>
      <c r="E2047" s="15">
        <v>6.486E9</v>
      </c>
      <c r="F2047" s="15">
        <v>4.428E9</v>
      </c>
    </row>
    <row r="2048">
      <c r="A2048" s="5" t="str">
        <f t="shared" si="1"/>
        <v>Saudi Arabia-Middle East2005</v>
      </c>
      <c r="B2048" s="5" t="s">
        <v>92</v>
      </c>
      <c r="C2048" s="17" t="s">
        <v>236</v>
      </c>
      <c r="D2048" s="10" t="s">
        <v>67</v>
      </c>
      <c r="E2048" s="15">
        <v>4.626E9</v>
      </c>
      <c r="F2048" s="15">
        <v>9.087E9</v>
      </c>
    </row>
    <row r="2049">
      <c r="A2049" s="5" t="str">
        <f t="shared" si="1"/>
        <v>Saudi Arabia-Middle East2006</v>
      </c>
      <c r="B2049" s="5" t="s">
        <v>92</v>
      </c>
      <c r="C2049" s="17" t="s">
        <v>236</v>
      </c>
      <c r="D2049" s="10" t="s">
        <v>68</v>
      </c>
      <c r="E2049" s="15">
        <v>4.769E9</v>
      </c>
      <c r="F2049" s="15">
        <v>1.2979E10</v>
      </c>
    </row>
    <row r="2050">
      <c r="A2050" s="5" t="str">
        <f t="shared" si="1"/>
        <v>Saudi Arabia-Middle East2007</v>
      </c>
      <c r="B2050" s="5" t="s">
        <v>92</v>
      </c>
      <c r="C2050" s="17" t="s">
        <v>236</v>
      </c>
      <c r="D2050" s="10" t="s">
        <v>69</v>
      </c>
      <c r="E2050" s="15">
        <v>6.907E9</v>
      </c>
      <c r="F2050" s="15">
        <v>2.1031E10</v>
      </c>
    </row>
    <row r="2051">
      <c r="A2051" s="5" t="str">
        <f t="shared" si="1"/>
        <v>Saudi Arabia-Middle East2008</v>
      </c>
      <c r="B2051" s="5" t="s">
        <v>92</v>
      </c>
      <c r="C2051" s="17" t="s">
        <v>236</v>
      </c>
      <c r="D2051" s="10" t="s">
        <v>70</v>
      </c>
      <c r="E2051" s="15">
        <v>6.775E9</v>
      </c>
      <c r="F2051" s="15">
        <v>1.6005E10</v>
      </c>
    </row>
    <row r="2052">
      <c r="A2052" s="5" t="str">
        <f t="shared" si="1"/>
        <v>Saudi Arabia-Middle East2009</v>
      </c>
      <c r="B2052" s="5" t="s">
        <v>92</v>
      </c>
      <c r="C2052" s="17" t="s">
        <v>236</v>
      </c>
      <c r="D2052" s="10" t="s">
        <v>71</v>
      </c>
      <c r="E2052" s="15">
        <v>6.744E9</v>
      </c>
      <c r="F2052" s="15">
        <v>2.1312E10</v>
      </c>
    </row>
    <row r="2053">
      <c r="A2053" s="5" t="str">
        <f t="shared" si="1"/>
        <v>Saudi Arabia-Middle East2010</v>
      </c>
      <c r="B2053" s="5" t="s">
        <v>92</v>
      </c>
      <c r="C2053" s="17" t="s">
        <v>236</v>
      </c>
      <c r="D2053" s="10" t="s">
        <v>72</v>
      </c>
      <c r="E2053" s="15">
        <v>7.536E9</v>
      </c>
      <c r="F2053" s="15">
        <v>2.2076E10</v>
      </c>
    </row>
    <row r="2054">
      <c r="A2054" s="5" t="str">
        <f t="shared" si="1"/>
        <v>Saudi Arabia-Middle East2011</v>
      </c>
      <c r="B2054" s="5" t="s">
        <v>92</v>
      </c>
      <c r="C2054" s="17" t="s">
        <v>236</v>
      </c>
      <c r="D2054" s="10" t="s">
        <v>73</v>
      </c>
      <c r="E2054" s="15">
        <v>9.317E9</v>
      </c>
      <c r="F2054" s="15">
        <v>1.8202E10</v>
      </c>
    </row>
    <row r="2055">
      <c r="A2055" s="5" t="str">
        <f t="shared" si="1"/>
        <v>Saudi Arabia-Middle East2012</v>
      </c>
      <c r="B2055" s="5" t="s">
        <v>92</v>
      </c>
      <c r="C2055" s="17" t="s">
        <v>236</v>
      </c>
      <c r="D2055" s="10" t="s">
        <v>74</v>
      </c>
      <c r="E2055" s="15">
        <v>8.4E9</v>
      </c>
      <c r="F2055" s="15">
        <v>1.7986E10</v>
      </c>
    </row>
    <row r="2056">
      <c r="A2056" s="5" t="str">
        <f t="shared" si="1"/>
        <v>Senegal-Africa2000</v>
      </c>
      <c r="B2056" s="5" t="s">
        <v>77</v>
      </c>
      <c r="C2056" s="17" t="s">
        <v>237</v>
      </c>
      <c r="D2056" s="10" t="s">
        <v>62</v>
      </c>
      <c r="E2056" s="15">
        <v>1.52E8</v>
      </c>
      <c r="F2056" s="15">
        <v>1.25E8</v>
      </c>
    </row>
    <row r="2057">
      <c r="A2057" s="5" t="str">
        <f t="shared" si="1"/>
        <v>Senegal-Africa2001</v>
      </c>
      <c r="B2057" s="5" t="s">
        <v>77</v>
      </c>
      <c r="C2057" s="17" t="s">
        <v>237</v>
      </c>
      <c r="D2057" s="10" t="s">
        <v>63</v>
      </c>
      <c r="E2057" s="15">
        <v>1.75E8</v>
      </c>
      <c r="F2057" s="15">
        <v>1.12E8</v>
      </c>
    </row>
    <row r="2058">
      <c r="A2058" s="5" t="str">
        <f t="shared" si="1"/>
        <v>Senegal-Africa2002</v>
      </c>
      <c r="B2058" s="5" t="s">
        <v>77</v>
      </c>
      <c r="C2058" s="17" t="s">
        <v>237</v>
      </c>
      <c r="D2058" s="10" t="s">
        <v>64</v>
      </c>
      <c r="E2058" s="15">
        <v>2.1E8</v>
      </c>
      <c r="F2058" s="15">
        <v>1.12E8</v>
      </c>
    </row>
    <row r="2059">
      <c r="A2059" s="5" t="str">
        <f t="shared" si="1"/>
        <v>Senegal-Africa2003</v>
      </c>
      <c r="B2059" s="5" t="s">
        <v>77</v>
      </c>
      <c r="C2059" s="17" t="s">
        <v>237</v>
      </c>
      <c r="D2059" s="10" t="s">
        <v>65</v>
      </c>
      <c r="E2059" s="15">
        <v>2.69E8</v>
      </c>
      <c r="F2059" s="15">
        <v>1.29E8</v>
      </c>
    </row>
    <row r="2060">
      <c r="A2060" s="5" t="str">
        <f t="shared" si="1"/>
        <v>Senegal-Africa2004</v>
      </c>
      <c r="B2060" s="5" t="s">
        <v>77</v>
      </c>
      <c r="C2060" s="17" t="s">
        <v>237</v>
      </c>
      <c r="D2060" s="10" t="s">
        <v>66</v>
      </c>
      <c r="E2060" s="15">
        <v>2.86E8</v>
      </c>
      <c r="F2060" s="15">
        <v>1.38E8</v>
      </c>
    </row>
    <row r="2061">
      <c r="A2061" s="5" t="str">
        <f t="shared" si="1"/>
        <v>Senegal-Africa2005</v>
      </c>
      <c r="B2061" s="5" t="s">
        <v>77</v>
      </c>
      <c r="C2061" s="17" t="s">
        <v>237</v>
      </c>
      <c r="D2061" s="10" t="s">
        <v>67</v>
      </c>
      <c r="E2061" s="15">
        <v>3.34E8</v>
      </c>
      <c r="F2061" s="15">
        <v>1.44E8</v>
      </c>
    </row>
    <row r="2062">
      <c r="A2062" s="5" t="str">
        <f t="shared" si="1"/>
        <v>Senegal-Africa2006</v>
      </c>
      <c r="B2062" s="5" t="s">
        <v>77</v>
      </c>
      <c r="C2062" s="17" t="s">
        <v>237</v>
      </c>
      <c r="D2062" s="10" t="s">
        <v>68</v>
      </c>
      <c r="E2062" s="15">
        <v>3.29E8</v>
      </c>
      <c r="F2062" s="15">
        <v>1.39E8</v>
      </c>
    </row>
    <row r="2063">
      <c r="A2063" s="5" t="str">
        <f t="shared" si="1"/>
        <v>Senegal-Africa2007</v>
      </c>
      <c r="B2063" s="5" t="s">
        <v>77</v>
      </c>
      <c r="C2063" s="17" t="s">
        <v>237</v>
      </c>
      <c r="D2063" s="10" t="s">
        <v>69</v>
      </c>
      <c r="E2063" s="15">
        <v>6.22E8</v>
      </c>
      <c r="F2063" s="15">
        <v>3.52E8</v>
      </c>
    </row>
    <row r="2064">
      <c r="A2064" s="5" t="str">
        <f t="shared" si="1"/>
        <v>Senegal-Africa2008</v>
      </c>
      <c r="B2064" s="5" t="s">
        <v>77</v>
      </c>
      <c r="C2064" s="17" t="s">
        <v>237</v>
      </c>
      <c r="D2064" s="10" t="s">
        <v>70</v>
      </c>
      <c r="E2064" s="15">
        <v>6.37E8</v>
      </c>
      <c r="F2064" s="15">
        <v>2.76E8</v>
      </c>
    </row>
    <row r="2065">
      <c r="A2065" s="5" t="str">
        <f t="shared" si="1"/>
        <v>Senegal-Africa2009</v>
      </c>
      <c r="B2065" s="5" t="s">
        <v>77</v>
      </c>
      <c r="C2065" s="17" t="s">
        <v>237</v>
      </c>
      <c r="D2065" s="10" t="s">
        <v>71</v>
      </c>
      <c r="E2065" s="15">
        <v>4.74E8</v>
      </c>
      <c r="F2065" s="15">
        <v>2.58E8</v>
      </c>
    </row>
    <row r="2066">
      <c r="A2066" s="5" t="str">
        <f t="shared" si="1"/>
        <v>Senegal-Africa2010</v>
      </c>
      <c r="B2066" s="5" t="s">
        <v>77</v>
      </c>
      <c r="C2066" s="17" t="s">
        <v>237</v>
      </c>
      <c r="D2066" s="10" t="s">
        <v>72</v>
      </c>
      <c r="E2066" s="15">
        <v>4.64E8</v>
      </c>
      <c r="F2066" s="15">
        <v>2.17E8</v>
      </c>
    </row>
    <row r="2067">
      <c r="A2067" s="5" t="str">
        <f t="shared" si="1"/>
        <v>Senegal-Africa2011</v>
      </c>
      <c r="B2067" s="5" t="s">
        <v>77</v>
      </c>
      <c r="C2067" s="17" t="s">
        <v>237</v>
      </c>
      <c r="D2067" s="10" t="s">
        <v>73</v>
      </c>
      <c r="E2067" s="15">
        <v>4.64E8</v>
      </c>
      <c r="F2067" s="15">
        <v>2.17E8</v>
      </c>
    </row>
    <row r="2068">
      <c r="A2068" s="5" t="str">
        <f t="shared" si="1"/>
        <v>Senegal-Africa2012</v>
      </c>
      <c r="B2068" s="5" t="s">
        <v>77</v>
      </c>
      <c r="C2068" s="17" t="s">
        <v>237</v>
      </c>
      <c r="D2068" s="10" t="s">
        <v>74</v>
      </c>
      <c r="E2068" s="15">
        <v>4.64E8</v>
      </c>
      <c r="F2068" s="15">
        <v>2.17E8</v>
      </c>
    </row>
    <row r="2069">
      <c r="A2069" s="5" t="str">
        <f t="shared" si="1"/>
        <v>Serbia-Europe2000</v>
      </c>
      <c r="B2069" s="5" t="s">
        <v>75</v>
      </c>
      <c r="C2069" s="17" t="s">
        <v>238</v>
      </c>
      <c r="D2069" s="10" t="s">
        <v>62</v>
      </c>
      <c r="E2069" s="11"/>
      <c r="F2069" s="11"/>
    </row>
    <row r="2070">
      <c r="A2070" s="5" t="str">
        <f t="shared" si="1"/>
        <v>Serbia-Europe2001</v>
      </c>
      <c r="B2070" s="5" t="s">
        <v>75</v>
      </c>
      <c r="C2070" s="17" t="s">
        <v>238</v>
      </c>
      <c r="D2070" s="10" t="s">
        <v>63</v>
      </c>
      <c r="E2070" s="11"/>
      <c r="F2070" s="11"/>
    </row>
    <row r="2071">
      <c r="A2071" s="5" t="str">
        <f t="shared" si="1"/>
        <v>Serbia-Europe2002</v>
      </c>
      <c r="B2071" s="5" t="s">
        <v>75</v>
      </c>
      <c r="C2071" s="17" t="s">
        <v>238</v>
      </c>
      <c r="D2071" s="10" t="s">
        <v>64</v>
      </c>
      <c r="E2071" s="15">
        <v>7.7E7</v>
      </c>
      <c r="F2071" s="15">
        <v>1.05E8</v>
      </c>
    </row>
    <row r="2072">
      <c r="A2072" s="5" t="str">
        <f t="shared" si="1"/>
        <v>Serbia-Europe2003</v>
      </c>
      <c r="B2072" s="5" t="s">
        <v>75</v>
      </c>
      <c r="C2072" s="17" t="s">
        <v>238</v>
      </c>
      <c r="D2072" s="10" t="s">
        <v>65</v>
      </c>
      <c r="E2072" s="15">
        <v>1.59E8</v>
      </c>
      <c r="F2072" s="15">
        <v>1.44E8</v>
      </c>
    </row>
    <row r="2073">
      <c r="A2073" s="5" t="str">
        <f t="shared" si="1"/>
        <v>Serbia-Europe2004</v>
      </c>
      <c r="B2073" s="5" t="s">
        <v>75</v>
      </c>
      <c r="C2073" s="17" t="s">
        <v>238</v>
      </c>
      <c r="D2073" s="10" t="s">
        <v>66</v>
      </c>
      <c r="E2073" s="15">
        <v>2.2E8</v>
      </c>
      <c r="F2073" s="15">
        <v>2.08E8</v>
      </c>
    </row>
    <row r="2074">
      <c r="A2074" s="5" t="str">
        <f t="shared" si="1"/>
        <v>Serbia-Europe2005</v>
      </c>
      <c r="B2074" s="5" t="s">
        <v>75</v>
      </c>
      <c r="C2074" s="17" t="s">
        <v>238</v>
      </c>
      <c r="D2074" s="10" t="s">
        <v>67</v>
      </c>
      <c r="E2074" s="15">
        <v>3.08E8</v>
      </c>
      <c r="F2074" s="15">
        <v>2.6E8</v>
      </c>
    </row>
    <row r="2075">
      <c r="A2075" s="5" t="str">
        <f t="shared" si="1"/>
        <v>Serbia-Europe2006</v>
      </c>
      <c r="B2075" s="5" t="s">
        <v>75</v>
      </c>
      <c r="C2075" s="17" t="s">
        <v>238</v>
      </c>
      <c r="D2075" s="10" t="s">
        <v>68</v>
      </c>
      <c r="E2075" s="15">
        <v>4.16E8</v>
      </c>
      <c r="F2075" s="15">
        <v>3.22E8</v>
      </c>
    </row>
    <row r="2076">
      <c r="A2076" s="5" t="str">
        <f t="shared" si="1"/>
        <v>Serbia-Europe2007</v>
      </c>
      <c r="B2076" s="5" t="s">
        <v>75</v>
      </c>
      <c r="C2076" s="17" t="s">
        <v>238</v>
      </c>
      <c r="D2076" s="10" t="s">
        <v>69</v>
      </c>
      <c r="E2076" s="15">
        <v>1.016E9</v>
      </c>
      <c r="F2076" s="15">
        <v>1.202E9</v>
      </c>
    </row>
    <row r="2077">
      <c r="A2077" s="5" t="str">
        <f t="shared" si="1"/>
        <v>Serbia-Europe2008</v>
      </c>
      <c r="B2077" s="5" t="s">
        <v>75</v>
      </c>
      <c r="C2077" s="17" t="s">
        <v>238</v>
      </c>
      <c r="D2077" s="10" t="s">
        <v>70</v>
      </c>
      <c r="E2077" s="15">
        <v>1.133E9</v>
      </c>
      <c r="F2077" s="15">
        <v>1.468E9</v>
      </c>
    </row>
    <row r="2078">
      <c r="A2078" s="5" t="str">
        <f t="shared" si="1"/>
        <v>Serbia-Europe2009</v>
      </c>
      <c r="B2078" s="5" t="s">
        <v>75</v>
      </c>
      <c r="C2078" s="17" t="s">
        <v>238</v>
      </c>
      <c r="D2078" s="10" t="s">
        <v>71</v>
      </c>
      <c r="E2078" s="15">
        <v>9.89E8</v>
      </c>
      <c r="F2078" s="15">
        <v>1.107E9</v>
      </c>
    </row>
    <row r="2079">
      <c r="A2079" s="5" t="str">
        <f t="shared" si="1"/>
        <v>Serbia-Europe2010</v>
      </c>
      <c r="B2079" s="5" t="s">
        <v>75</v>
      </c>
      <c r="C2079" s="17" t="s">
        <v>238</v>
      </c>
      <c r="D2079" s="10" t="s">
        <v>72</v>
      </c>
      <c r="E2079" s="15">
        <v>9.51E8</v>
      </c>
      <c r="F2079" s="15">
        <v>1.106E9</v>
      </c>
    </row>
    <row r="2080">
      <c r="A2080" s="5" t="str">
        <f t="shared" si="1"/>
        <v>Serbia-Europe2011</v>
      </c>
      <c r="B2080" s="5" t="s">
        <v>75</v>
      </c>
      <c r="C2080" s="17" t="s">
        <v>238</v>
      </c>
      <c r="D2080" s="10" t="s">
        <v>73</v>
      </c>
      <c r="E2080" s="15">
        <v>1.149E9</v>
      </c>
      <c r="F2080" s="15">
        <v>1.263E9</v>
      </c>
    </row>
    <row r="2081">
      <c r="A2081" s="5" t="str">
        <f t="shared" si="1"/>
        <v>Serbia-Europe2012</v>
      </c>
      <c r="B2081" s="5" t="s">
        <v>75</v>
      </c>
      <c r="C2081" s="17" t="s">
        <v>238</v>
      </c>
      <c r="D2081" s="10" t="s">
        <v>74</v>
      </c>
      <c r="E2081" s="15">
        <v>1.066E9</v>
      </c>
      <c r="F2081" s="15">
        <v>1.176E9</v>
      </c>
    </row>
    <row r="2082">
      <c r="A2082" s="5" t="str">
        <f t="shared" si="1"/>
        <v>Seychelles-Africa2000</v>
      </c>
      <c r="B2082" s="5" t="s">
        <v>77</v>
      </c>
      <c r="C2082" s="17" t="s">
        <v>239</v>
      </c>
      <c r="D2082" s="10" t="s">
        <v>62</v>
      </c>
      <c r="E2082" s="15">
        <v>2.25E8</v>
      </c>
      <c r="F2082" s="15">
        <v>4.4E7</v>
      </c>
    </row>
    <row r="2083">
      <c r="A2083" s="5" t="str">
        <f t="shared" si="1"/>
        <v>Seychelles-Africa2001</v>
      </c>
      <c r="B2083" s="5" t="s">
        <v>77</v>
      </c>
      <c r="C2083" s="17" t="s">
        <v>239</v>
      </c>
      <c r="D2083" s="10" t="s">
        <v>63</v>
      </c>
      <c r="E2083" s="15">
        <v>2.21E8</v>
      </c>
      <c r="F2083" s="15">
        <v>4.1E7</v>
      </c>
    </row>
    <row r="2084">
      <c r="A2084" s="5" t="str">
        <f t="shared" si="1"/>
        <v>Seychelles-Africa2002</v>
      </c>
      <c r="B2084" s="5" t="s">
        <v>77</v>
      </c>
      <c r="C2084" s="17" t="s">
        <v>239</v>
      </c>
      <c r="D2084" s="10" t="s">
        <v>64</v>
      </c>
      <c r="E2084" s="15">
        <v>2.47E8</v>
      </c>
      <c r="F2084" s="15">
        <v>5.3E7</v>
      </c>
    </row>
    <row r="2085">
      <c r="A2085" s="5" t="str">
        <f t="shared" si="1"/>
        <v>Seychelles-Africa2003</v>
      </c>
      <c r="B2085" s="5" t="s">
        <v>77</v>
      </c>
      <c r="C2085" s="17" t="s">
        <v>239</v>
      </c>
      <c r="D2085" s="10" t="s">
        <v>65</v>
      </c>
      <c r="E2085" s="15">
        <v>2.58E8</v>
      </c>
      <c r="F2085" s="15">
        <v>5.4E7</v>
      </c>
    </row>
    <row r="2086">
      <c r="A2086" s="5" t="str">
        <f t="shared" si="1"/>
        <v>Seychelles-Africa2004</v>
      </c>
      <c r="B2086" s="5" t="s">
        <v>77</v>
      </c>
      <c r="C2086" s="17" t="s">
        <v>239</v>
      </c>
      <c r="D2086" s="10" t="s">
        <v>66</v>
      </c>
      <c r="E2086" s="15">
        <v>2.56E8</v>
      </c>
      <c r="F2086" s="15">
        <v>5.3E7</v>
      </c>
    </row>
    <row r="2087">
      <c r="A2087" s="5" t="str">
        <f t="shared" si="1"/>
        <v>Seychelles-Africa2005</v>
      </c>
      <c r="B2087" s="5" t="s">
        <v>77</v>
      </c>
      <c r="C2087" s="17" t="s">
        <v>239</v>
      </c>
      <c r="D2087" s="10" t="s">
        <v>67</v>
      </c>
      <c r="E2087" s="15">
        <v>2.69E8</v>
      </c>
      <c r="F2087" s="15">
        <v>5.9E7</v>
      </c>
    </row>
    <row r="2088">
      <c r="A2088" s="5" t="str">
        <f t="shared" si="1"/>
        <v>Seychelles-Africa2006</v>
      </c>
      <c r="B2088" s="5" t="s">
        <v>77</v>
      </c>
      <c r="C2088" s="17" t="s">
        <v>239</v>
      </c>
      <c r="D2088" s="10" t="s">
        <v>68</v>
      </c>
      <c r="E2088" s="15">
        <v>3.23E8</v>
      </c>
      <c r="F2088" s="15">
        <v>5.6E7</v>
      </c>
    </row>
    <row r="2089">
      <c r="A2089" s="5" t="str">
        <f t="shared" si="1"/>
        <v>Seychelles-Africa2007</v>
      </c>
      <c r="B2089" s="5" t="s">
        <v>77</v>
      </c>
      <c r="C2089" s="17" t="s">
        <v>239</v>
      </c>
      <c r="D2089" s="10" t="s">
        <v>69</v>
      </c>
      <c r="E2089" s="15">
        <v>6.0E7</v>
      </c>
      <c r="F2089" s="15">
        <v>1.1E7</v>
      </c>
    </row>
    <row r="2090">
      <c r="A2090" s="5" t="str">
        <f t="shared" si="1"/>
        <v>Seychelles-Africa2008</v>
      </c>
      <c r="B2090" s="5" t="s">
        <v>77</v>
      </c>
      <c r="C2090" s="17" t="s">
        <v>239</v>
      </c>
      <c r="D2090" s="10" t="s">
        <v>70</v>
      </c>
      <c r="E2090" s="15">
        <v>4.6E7</v>
      </c>
      <c r="F2090" s="15">
        <v>7000000.0</v>
      </c>
    </row>
    <row r="2091">
      <c r="A2091" s="5" t="str">
        <f t="shared" si="1"/>
        <v>Seychelles-Africa2009</v>
      </c>
      <c r="B2091" s="5" t="s">
        <v>77</v>
      </c>
      <c r="C2091" s="17" t="s">
        <v>239</v>
      </c>
      <c r="D2091" s="10" t="s">
        <v>71</v>
      </c>
      <c r="E2091" s="15">
        <v>2.7E7</v>
      </c>
      <c r="F2091" s="15">
        <v>5000000.0</v>
      </c>
    </row>
    <row r="2092">
      <c r="A2092" s="5" t="str">
        <f t="shared" si="1"/>
        <v>Seychelles-Africa2010</v>
      </c>
      <c r="B2092" s="5" t="s">
        <v>77</v>
      </c>
      <c r="C2092" s="17" t="s">
        <v>239</v>
      </c>
      <c r="D2092" s="10" t="s">
        <v>72</v>
      </c>
      <c r="E2092" s="15">
        <v>2.9E7</v>
      </c>
      <c r="F2092" s="15">
        <v>5000000.0</v>
      </c>
    </row>
    <row r="2093">
      <c r="A2093" s="5" t="str">
        <f t="shared" si="1"/>
        <v>Seychelles-Africa2011</v>
      </c>
      <c r="B2093" s="5" t="s">
        <v>77</v>
      </c>
      <c r="C2093" s="17" t="s">
        <v>239</v>
      </c>
      <c r="D2093" s="10" t="s">
        <v>73</v>
      </c>
      <c r="E2093" s="15">
        <v>3.1E7</v>
      </c>
      <c r="F2093" s="15">
        <v>5000000.0</v>
      </c>
    </row>
    <row r="2094">
      <c r="A2094" s="5" t="str">
        <f t="shared" si="1"/>
        <v>Seychelles-Africa2012</v>
      </c>
      <c r="B2094" s="5" t="s">
        <v>77</v>
      </c>
      <c r="C2094" s="17" t="s">
        <v>239</v>
      </c>
      <c r="D2094" s="10" t="s">
        <v>74</v>
      </c>
      <c r="E2094" s="15">
        <v>2.6E7</v>
      </c>
      <c r="F2094" s="15">
        <v>4000000.0</v>
      </c>
    </row>
    <row r="2095">
      <c r="A2095" s="5" t="str">
        <f t="shared" si="1"/>
        <v>Sierra Leone-Africa2000</v>
      </c>
      <c r="B2095" s="5" t="s">
        <v>77</v>
      </c>
      <c r="C2095" s="17" t="s">
        <v>240</v>
      </c>
      <c r="D2095" s="10" t="s">
        <v>62</v>
      </c>
      <c r="E2095" s="15">
        <v>1.0E7</v>
      </c>
      <c r="F2095" s="15">
        <v>3.5E7</v>
      </c>
    </row>
    <row r="2096">
      <c r="A2096" s="5" t="str">
        <f t="shared" si="1"/>
        <v>Sierra Leone-Africa2001</v>
      </c>
      <c r="B2096" s="5" t="s">
        <v>77</v>
      </c>
      <c r="C2096" s="17" t="s">
        <v>240</v>
      </c>
      <c r="D2096" s="10" t="s">
        <v>63</v>
      </c>
      <c r="E2096" s="15">
        <v>1.4E7</v>
      </c>
      <c r="F2096" s="15">
        <v>4.2E7</v>
      </c>
    </row>
    <row r="2097">
      <c r="A2097" s="5" t="str">
        <f t="shared" si="1"/>
        <v>Sierra Leone-Africa2002</v>
      </c>
      <c r="B2097" s="5" t="s">
        <v>77</v>
      </c>
      <c r="C2097" s="17" t="s">
        <v>240</v>
      </c>
      <c r="D2097" s="10" t="s">
        <v>64</v>
      </c>
      <c r="E2097" s="15">
        <v>3.8E7</v>
      </c>
      <c r="F2097" s="15">
        <v>3.9E7</v>
      </c>
    </row>
    <row r="2098">
      <c r="A2098" s="5" t="str">
        <f t="shared" si="1"/>
        <v>Sierra Leone-Africa2003</v>
      </c>
      <c r="B2098" s="5" t="s">
        <v>77</v>
      </c>
      <c r="C2098" s="17" t="s">
        <v>240</v>
      </c>
      <c r="D2098" s="10" t="s">
        <v>65</v>
      </c>
      <c r="E2098" s="15">
        <v>6.0E7</v>
      </c>
      <c r="F2098" s="15">
        <v>3.8E7</v>
      </c>
    </row>
    <row r="2099">
      <c r="A2099" s="5" t="str">
        <f t="shared" si="1"/>
        <v>Sierra Leone-Africa2004</v>
      </c>
      <c r="B2099" s="5" t="s">
        <v>77</v>
      </c>
      <c r="C2099" s="17" t="s">
        <v>240</v>
      </c>
      <c r="D2099" s="10" t="s">
        <v>66</v>
      </c>
      <c r="E2099" s="15">
        <v>5.8E7</v>
      </c>
      <c r="F2099" s="15">
        <v>3.0E7</v>
      </c>
    </row>
    <row r="2100">
      <c r="A2100" s="5" t="str">
        <f t="shared" si="1"/>
        <v>Sierra Leone-Africa2005</v>
      </c>
      <c r="B2100" s="5" t="s">
        <v>77</v>
      </c>
      <c r="C2100" s="17" t="s">
        <v>240</v>
      </c>
      <c r="D2100" s="10" t="s">
        <v>67</v>
      </c>
      <c r="E2100" s="15">
        <v>6.4E7</v>
      </c>
      <c r="F2100" s="15">
        <v>3.4E7</v>
      </c>
    </row>
    <row r="2101">
      <c r="A2101" s="5" t="str">
        <f t="shared" si="1"/>
        <v>Sierra Leone-Africa2006</v>
      </c>
      <c r="B2101" s="5" t="s">
        <v>77</v>
      </c>
      <c r="C2101" s="17" t="s">
        <v>240</v>
      </c>
      <c r="D2101" s="10" t="s">
        <v>68</v>
      </c>
      <c r="E2101" s="15">
        <v>2.3E7</v>
      </c>
      <c r="F2101" s="15">
        <v>1.5E7</v>
      </c>
    </row>
    <row r="2102">
      <c r="A2102" s="5" t="str">
        <f t="shared" si="1"/>
        <v>Sierra Leone-Africa2007</v>
      </c>
      <c r="B2102" s="5" t="s">
        <v>77</v>
      </c>
      <c r="C2102" s="17" t="s">
        <v>240</v>
      </c>
      <c r="D2102" s="10" t="s">
        <v>69</v>
      </c>
      <c r="E2102" s="15">
        <v>2.2E7</v>
      </c>
      <c r="F2102" s="15">
        <v>1.7E7</v>
      </c>
    </row>
    <row r="2103">
      <c r="A2103" s="5" t="str">
        <f t="shared" si="1"/>
        <v>Sierra Leone-Africa2008</v>
      </c>
      <c r="B2103" s="5" t="s">
        <v>77</v>
      </c>
      <c r="C2103" s="17" t="s">
        <v>240</v>
      </c>
      <c r="D2103" s="10" t="s">
        <v>70</v>
      </c>
      <c r="E2103" s="15">
        <v>3.4E7</v>
      </c>
      <c r="F2103" s="15">
        <v>2.4E7</v>
      </c>
    </row>
    <row r="2104">
      <c r="A2104" s="5" t="str">
        <f t="shared" si="1"/>
        <v>Sierra Leone-Africa2009</v>
      </c>
      <c r="B2104" s="5" t="s">
        <v>77</v>
      </c>
      <c r="C2104" s="17" t="s">
        <v>240</v>
      </c>
      <c r="D2104" s="10" t="s">
        <v>71</v>
      </c>
      <c r="E2104" s="15">
        <v>2.5E7</v>
      </c>
      <c r="F2104" s="15">
        <v>2.2E7</v>
      </c>
    </row>
    <row r="2105">
      <c r="A2105" s="5" t="str">
        <f t="shared" si="1"/>
        <v>Sierra Leone-Africa2010</v>
      </c>
      <c r="B2105" s="5" t="s">
        <v>77</v>
      </c>
      <c r="C2105" s="17" t="s">
        <v>240</v>
      </c>
      <c r="D2105" s="10" t="s">
        <v>72</v>
      </c>
      <c r="E2105" s="15">
        <v>2.6E7</v>
      </c>
      <c r="F2105" s="15">
        <v>2.2E7</v>
      </c>
    </row>
    <row r="2106">
      <c r="A2106" s="5" t="str">
        <f t="shared" si="1"/>
        <v>Sierra Leone-Africa2011</v>
      </c>
      <c r="B2106" s="5" t="s">
        <v>77</v>
      </c>
      <c r="C2106" s="17" t="s">
        <v>240</v>
      </c>
      <c r="D2106" s="10" t="s">
        <v>73</v>
      </c>
      <c r="E2106" s="15">
        <v>4.4E7</v>
      </c>
      <c r="F2106" s="15">
        <v>2.9E7</v>
      </c>
    </row>
    <row r="2107">
      <c r="A2107" s="5" t="str">
        <f t="shared" si="1"/>
        <v>Sierra Leone-Africa2012</v>
      </c>
      <c r="B2107" s="5" t="s">
        <v>77</v>
      </c>
      <c r="C2107" s="17" t="s">
        <v>240</v>
      </c>
      <c r="D2107" s="10" t="s">
        <v>74</v>
      </c>
      <c r="E2107" s="15">
        <v>4.1E7</v>
      </c>
      <c r="F2107" s="15">
        <v>2.5E7</v>
      </c>
    </row>
    <row r="2108">
      <c r="A2108" s="5" t="str">
        <f t="shared" si="1"/>
        <v>Singapore-Asia2000</v>
      </c>
      <c r="B2108" s="5" t="s">
        <v>60</v>
      </c>
      <c r="C2108" s="17" t="s">
        <v>241</v>
      </c>
      <c r="D2108" s="10" t="s">
        <v>62</v>
      </c>
      <c r="E2108" s="15">
        <v>5.142E9</v>
      </c>
      <c r="F2108" s="15">
        <v>4.535E9</v>
      </c>
    </row>
    <row r="2109">
      <c r="A2109" s="5" t="str">
        <f t="shared" si="1"/>
        <v>Singapore-Asia2001</v>
      </c>
      <c r="B2109" s="5" t="s">
        <v>60</v>
      </c>
      <c r="C2109" s="17" t="s">
        <v>241</v>
      </c>
      <c r="D2109" s="10" t="s">
        <v>63</v>
      </c>
      <c r="E2109" s="15">
        <v>4.641E9</v>
      </c>
      <c r="F2109" s="15">
        <v>6.6E9</v>
      </c>
    </row>
    <row r="2110">
      <c r="A2110" s="5" t="str">
        <f t="shared" si="1"/>
        <v>Singapore-Asia2002</v>
      </c>
      <c r="B2110" s="5" t="s">
        <v>60</v>
      </c>
      <c r="C2110" s="17" t="s">
        <v>241</v>
      </c>
      <c r="D2110" s="10" t="s">
        <v>64</v>
      </c>
      <c r="E2110" s="15">
        <v>4.458E9</v>
      </c>
      <c r="F2110" s="15">
        <v>8.212E9</v>
      </c>
    </row>
    <row r="2111">
      <c r="A2111" s="5" t="str">
        <f t="shared" si="1"/>
        <v>Singapore-Asia2003</v>
      </c>
      <c r="B2111" s="5" t="s">
        <v>60</v>
      </c>
      <c r="C2111" s="17" t="s">
        <v>241</v>
      </c>
      <c r="D2111" s="10" t="s">
        <v>65</v>
      </c>
      <c r="E2111" s="15">
        <v>3.842E9</v>
      </c>
      <c r="F2111" s="15">
        <v>8.382E9</v>
      </c>
    </row>
    <row r="2112">
      <c r="A2112" s="5" t="str">
        <f t="shared" si="1"/>
        <v>Singapore-Asia2004</v>
      </c>
      <c r="B2112" s="5" t="s">
        <v>60</v>
      </c>
      <c r="C2112" s="17" t="s">
        <v>241</v>
      </c>
      <c r="D2112" s="10" t="s">
        <v>66</v>
      </c>
      <c r="E2112" s="15">
        <v>5.327E9</v>
      </c>
      <c r="F2112" s="15">
        <v>9.291E9</v>
      </c>
    </row>
    <row r="2113">
      <c r="A2113" s="5" t="str">
        <f t="shared" si="1"/>
        <v>Singapore-Asia2005</v>
      </c>
      <c r="B2113" s="5" t="s">
        <v>60</v>
      </c>
      <c r="C2113" s="17" t="s">
        <v>241</v>
      </c>
      <c r="D2113" s="10" t="s">
        <v>67</v>
      </c>
      <c r="E2113" s="15">
        <v>6.209E9</v>
      </c>
      <c r="F2113" s="15">
        <v>1.0071E10</v>
      </c>
    </row>
    <row r="2114">
      <c r="A2114" s="5" t="str">
        <f t="shared" si="1"/>
        <v>Singapore-Asia2006</v>
      </c>
      <c r="B2114" s="5" t="s">
        <v>60</v>
      </c>
      <c r="C2114" s="17" t="s">
        <v>241</v>
      </c>
      <c r="D2114" s="10" t="s">
        <v>68</v>
      </c>
      <c r="E2114" s="15">
        <v>7.536E9</v>
      </c>
      <c r="F2114" s="15">
        <v>1.1268E10</v>
      </c>
    </row>
    <row r="2115">
      <c r="A2115" s="5" t="str">
        <f t="shared" si="1"/>
        <v>Singapore-Asia2007</v>
      </c>
      <c r="B2115" s="5" t="s">
        <v>60</v>
      </c>
      <c r="C2115" s="17" t="s">
        <v>241</v>
      </c>
      <c r="D2115" s="10" t="s">
        <v>69</v>
      </c>
      <c r="E2115" s="15">
        <v>9.066E9</v>
      </c>
      <c r="F2115" s="15">
        <v>1.3409E10</v>
      </c>
    </row>
    <row r="2116">
      <c r="A2116" s="5" t="str">
        <f t="shared" si="1"/>
        <v>Singapore-Asia2008</v>
      </c>
      <c r="B2116" s="5" t="s">
        <v>60</v>
      </c>
      <c r="C2116" s="17" t="s">
        <v>241</v>
      </c>
      <c r="D2116" s="10" t="s">
        <v>70</v>
      </c>
      <c r="E2116" s="15">
        <v>1.0714E10</v>
      </c>
      <c r="F2116" s="15">
        <v>1.634E10</v>
      </c>
    </row>
    <row r="2117">
      <c r="A2117" s="5" t="str">
        <f t="shared" si="1"/>
        <v>Singapore-Asia2009</v>
      </c>
      <c r="B2117" s="5" t="s">
        <v>60</v>
      </c>
      <c r="C2117" s="17" t="s">
        <v>241</v>
      </c>
      <c r="D2117" s="10" t="s">
        <v>71</v>
      </c>
      <c r="E2117" s="15">
        <v>9.403E9</v>
      </c>
      <c r="F2117" s="15">
        <v>1.5685E10</v>
      </c>
    </row>
    <row r="2118">
      <c r="A2118" s="5" t="str">
        <f t="shared" si="1"/>
        <v>Singapore-Asia2010</v>
      </c>
      <c r="B2118" s="5" t="s">
        <v>60</v>
      </c>
      <c r="C2118" s="17" t="s">
        <v>241</v>
      </c>
      <c r="D2118" s="10" t="s">
        <v>72</v>
      </c>
      <c r="E2118" s="15">
        <v>1.4178E10</v>
      </c>
      <c r="F2118" s="15">
        <v>1.87E10</v>
      </c>
    </row>
    <row r="2119">
      <c r="A2119" s="5" t="str">
        <f t="shared" si="1"/>
        <v>Singapore-Asia2011</v>
      </c>
      <c r="B2119" s="5" t="s">
        <v>60</v>
      </c>
      <c r="C2119" s="17" t="s">
        <v>241</v>
      </c>
      <c r="D2119" s="10" t="s">
        <v>73</v>
      </c>
      <c r="E2119" s="15">
        <v>1.8082E10</v>
      </c>
      <c r="F2119" s="15">
        <v>2.1437E10</v>
      </c>
    </row>
    <row r="2120">
      <c r="A2120" s="5" t="str">
        <f t="shared" si="1"/>
        <v>Singapore-Asia2012</v>
      </c>
      <c r="B2120" s="5" t="s">
        <v>60</v>
      </c>
      <c r="C2120" s="17" t="s">
        <v>241</v>
      </c>
      <c r="D2120" s="10" t="s">
        <v>74</v>
      </c>
      <c r="E2120" s="15">
        <v>1.9261E10</v>
      </c>
      <c r="F2120" s="15">
        <v>2.2412E10</v>
      </c>
    </row>
    <row r="2121">
      <c r="A2121" s="5" t="str">
        <f t="shared" si="1"/>
        <v>Sint Maarten (Dutch part)-The Americas2000</v>
      </c>
      <c r="B2121" s="5" t="s">
        <v>83</v>
      </c>
      <c r="C2121" s="17" t="s">
        <v>242</v>
      </c>
      <c r="D2121" s="10" t="s">
        <v>62</v>
      </c>
      <c r="E2121" s="15">
        <v>5.11E8</v>
      </c>
      <c r="F2121" s="15">
        <v>1.27E8</v>
      </c>
    </row>
    <row r="2122">
      <c r="A2122" s="5" t="str">
        <f t="shared" si="1"/>
        <v>Sint Maarten (Dutch part)-The Americas2001</v>
      </c>
      <c r="B2122" s="5" t="s">
        <v>83</v>
      </c>
      <c r="C2122" s="17" t="s">
        <v>242</v>
      </c>
      <c r="D2122" s="10" t="s">
        <v>63</v>
      </c>
      <c r="E2122" s="15">
        <v>4.84E8</v>
      </c>
      <c r="F2122" s="15">
        <v>1.37E8</v>
      </c>
    </row>
    <row r="2123">
      <c r="A2123" s="5" t="str">
        <f t="shared" si="1"/>
        <v>Sint Maarten (Dutch part)-The Americas2002</v>
      </c>
      <c r="B2123" s="5" t="s">
        <v>83</v>
      </c>
      <c r="C2123" s="17" t="s">
        <v>242</v>
      </c>
      <c r="D2123" s="10" t="s">
        <v>64</v>
      </c>
      <c r="E2123" s="15">
        <v>4.89E8</v>
      </c>
      <c r="F2123" s="15">
        <v>1.4E8</v>
      </c>
    </row>
    <row r="2124">
      <c r="A2124" s="5" t="str">
        <f t="shared" si="1"/>
        <v>Sint Maarten (Dutch part)-The Americas2003</v>
      </c>
      <c r="B2124" s="5" t="s">
        <v>83</v>
      </c>
      <c r="C2124" s="17" t="s">
        <v>242</v>
      </c>
      <c r="D2124" s="10" t="s">
        <v>65</v>
      </c>
      <c r="E2124" s="15">
        <v>5.38E8</v>
      </c>
      <c r="F2124" s="15">
        <v>1.44E8</v>
      </c>
    </row>
    <row r="2125">
      <c r="A2125" s="5" t="str">
        <f t="shared" si="1"/>
        <v>Sint Maarten (Dutch part)-The Americas2004</v>
      </c>
      <c r="B2125" s="5" t="s">
        <v>83</v>
      </c>
      <c r="C2125" s="17" t="s">
        <v>242</v>
      </c>
      <c r="D2125" s="10" t="s">
        <v>66</v>
      </c>
      <c r="E2125" s="15">
        <v>6.26E8</v>
      </c>
      <c r="F2125" s="15">
        <v>8.0E7</v>
      </c>
    </row>
    <row r="2126">
      <c r="A2126" s="5" t="str">
        <f t="shared" si="1"/>
        <v>Sint Maarten (Dutch part)-The Americas2005</v>
      </c>
      <c r="B2126" s="5" t="s">
        <v>83</v>
      </c>
      <c r="C2126" s="17" t="s">
        <v>242</v>
      </c>
      <c r="D2126" s="10" t="s">
        <v>67</v>
      </c>
      <c r="E2126" s="15">
        <v>6.59E8</v>
      </c>
      <c r="F2126" s="15">
        <v>9.4E7</v>
      </c>
    </row>
    <row r="2127">
      <c r="A2127" s="5" t="str">
        <f t="shared" si="1"/>
        <v>Sint Maarten (Dutch part)-The Americas2006</v>
      </c>
      <c r="B2127" s="5" t="s">
        <v>83</v>
      </c>
      <c r="C2127" s="17" t="s">
        <v>242</v>
      </c>
      <c r="D2127" s="10" t="s">
        <v>68</v>
      </c>
      <c r="E2127" s="15">
        <v>6.51E8</v>
      </c>
      <c r="F2127" s="15">
        <v>8.6E7</v>
      </c>
    </row>
    <row r="2128">
      <c r="A2128" s="5" t="str">
        <f t="shared" si="1"/>
        <v>Sint Maarten (Dutch part)-The Americas2007</v>
      </c>
      <c r="B2128" s="5" t="s">
        <v>83</v>
      </c>
      <c r="C2128" s="17" t="s">
        <v>242</v>
      </c>
      <c r="D2128" s="10" t="s">
        <v>69</v>
      </c>
      <c r="E2128" s="15">
        <v>6.65E8</v>
      </c>
      <c r="F2128" s="15">
        <v>8.3E7</v>
      </c>
    </row>
    <row r="2129">
      <c r="A2129" s="5" t="str">
        <f t="shared" si="1"/>
        <v>Sint Maarten (Dutch part)-The Americas2008</v>
      </c>
      <c r="B2129" s="5" t="s">
        <v>83</v>
      </c>
      <c r="C2129" s="17" t="s">
        <v>242</v>
      </c>
      <c r="D2129" s="10" t="s">
        <v>70</v>
      </c>
      <c r="E2129" s="15">
        <v>6.67E8</v>
      </c>
      <c r="F2129" s="15">
        <v>8.8E7</v>
      </c>
    </row>
    <row r="2130">
      <c r="A2130" s="5" t="str">
        <f t="shared" si="1"/>
        <v>Sint Maarten (Dutch part)-The Americas2009</v>
      </c>
      <c r="B2130" s="5" t="s">
        <v>83</v>
      </c>
      <c r="C2130" s="17" t="s">
        <v>242</v>
      </c>
      <c r="D2130" s="10" t="s">
        <v>71</v>
      </c>
      <c r="E2130" s="15">
        <v>6.19E8</v>
      </c>
      <c r="F2130" s="15">
        <v>1.04E8</v>
      </c>
    </row>
    <row r="2131">
      <c r="A2131" s="5" t="str">
        <f t="shared" si="1"/>
        <v>Sint Maarten (Dutch part)-The Americas2010</v>
      </c>
      <c r="B2131" s="5" t="s">
        <v>83</v>
      </c>
      <c r="C2131" s="17" t="s">
        <v>242</v>
      </c>
      <c r="D2131" s="10" t="s">
        <v>72</v>
      </c>
      <c r="E2131" s="15">
        <v>6.81E8</v>
      </c>
      <c r="F2131" s="15">
        <v>1.05E8</v>
      </c>
    </row>
    <row r="2132">
      <c r="A2132" s="5" t="str">
        <f t="shared" si="1"/>
        <v>Sint Maarten (Dutch part)-The Americas2011</v>
      </c>
      <c r="B2132" s="5" t="s">
        <v>83</v>
      </c>
      <c r="C2132" s="17" t="s">
        <v>242</v>
      </c>
      <c r="D2132" s="10" t="s">
        <v>73</v>
      </c>
      <c r="E2132" s="15">
        <v>7.29E8</v>
      </c>
      <c r="F2132" s="15">
        <v>1.12E8</v>
      </c>
    </row>
    <row r="2133">
      <c r="A2133" s="5" t="str">
        <f t="shared" si="1"/>
        <v>Sint Maarten (Dutch part)-The Americas2012</v>
      </c>
      <c r="B2133" s="5" t="s">
        <v>83</v>
      </c>
      <c r="C2133" s="17" t="s">
        <v>242</v>
      </c>
      <c r="D2133" s="10" t="s">
        <v>74</v>
      </c>
      <c r="E2133" s="15">
        <v>8.54E8</v>
      </c>
      <c r="F2133" s="15">
        <v>1.2E8</v>
      </c>
    </row>
    <row r="2134">
      <c r="A2134" s="5" t="str">
        <f t="shared" si="1"/>
        <v>Slovakia-Europe2000</v>
      </c>
      <c r="B2134" s="5" t="s">
        <v>75</v>
      </c>
      <c r="C2134" s="17" t="s">
        <v>243</v>
      </c>
      <c r="D2134" s="10" t="s">
        <v>62</v>
      </c>
      <c r="E2134" s="15">
        <v>4.41E8</v>
      </c>
      <c r="F2134" s="15">
        <v>3.41E8</v>
      </c>
    </row>
    <row r="2135">
      <c r="A2135" s="5" t="str">
        <f t="shared" si="1"/>
        <v>Slovakia-Europe2001</v>
      </c>
      <c r="B2135" s="5" t="s">
        <v>75</v>
      </c>
      <c r="C2135" s="17" t="s">
        <v>243</v>
      </c>
      <c r="D2135" s="10" t="s">
        <v>63</v>
      </c>
      <c r="E2135" s="15">
        <v>6.49E8</v>
      </c>
      <c r="F2135" s="15">
        <v>3.4E8</v>
      </c>
    </row>
    <row r="2136">
      <c r="A2136" s="5" t="str">
        <f t="shared" si="1"/>
        <v>Slovakia-Europe2002</v>
      </c>
      <c r="B2136" s="5" t="s">
        <v>75</v>
      </c>
      <c r="C2136" s="17" t="s">
        <v>243</v>
      </c>
      <c r="D2136" s="10" t="s">
        <v>64</v>
      </c>
      <c r="E2136" s="15">
        <v>7.42E8</v>
      </c>
      <c r="F2136" s="15">
        <v>5.06E8</v>
      </c>
    </row>
    <row r="2137">
      <c r="A2137" s="5" t="str">
        <f t="shared" si="1"/>
        <v>Slovakia-Europe2003</v>
      </c>
      <c r="B2137" s="5" t="s">
        <v>75</v>
      </c>
      <c r="C2137" s="17" t="s">
        <v>243</v>
      </c>
      <c r="D2137" s="10" t="s">
        <v>65</v>
      </c>
      <c r="E2137" s="15">
        <v>8.76E8</v>
      </c>
      <c r="F2137" s="15">
        <v>6.62E8</v>
      </c>
    </row>
    <row r="2138">
      <c r="A2138" s="5" t="str">
        <f t="shared" si="1"/>
        <v>Slovakia-Europe2004</v>
      </c>
      <c r="B2138" s="5" t="s">
        <v>75</v>
      </c>
      <c r="C2138" s="17" t="s">
        <v>243</v>
      </c>
      <c r="D2138" s="10" t="s">
        <v>66</v>
      </c>
      <c r="E2138" s="15">
        <v>9.31E8</v>
      </c>
      <c r="F2138" s="15">
        <v>9.0E8</v>
      </c>
    </row>
    <row r="2139">
      <c r="A2139" s="5" t="str">
        <f t="shared" si="1"/>
        <v>Slovakia-Europe2005</v>
      </c>
      <c r="B2139" s="5" t="s">
        <v>75</v>
      </c>
      <c r="C2139" s="17" t="s">
        <v>243</v>
      </c>
      <c r="D2139" s="10" t="s">
        <v>67</v>
      </c>
      <c r="E2139" s="15">
        <v>1.282E9</v>
      </c>
      <c r="F2139" s="15">
        <v>1.122E9</v>
      </c>
    </row>
    <row r="2140">
      <c r="A2140" s="5" t="str">
        <f t="shared" si="1"/>
        <v>Slovakia-Europe2006</v>
      </c>
      <c r="B2140" s="5" t="s">
        <v>75</v>
      </c>
      <c r="C2140" s="17" t="s">
        <v>243</v>
      </c>
      <c r="D2140" s="10" t="s">
        <v>68</v>
      </c>
      <c r="E2140" s="15">
        <v>1.655E9</v>
      </c>
      <c r="F2140" s="15">
        <v>1.23E9</v>
      </c>
    </row>
    <row r="2141">
      <c r="A2141" s="5" t="str">
        <f t="shared" si="1"/>
        <v>Slovakia-Europe2007</v>
      </c>
      <c r="B2141" s="5" t="s">
        <v>75</v>
      </c>
      <c r="C2141" s="17" t="s">
        <v>243</v>
      </c>
      <c r="D2141" s="10" t="s">
        <v>69</v>
      </c>
      <c r="E2141" s="15">
        <v>2.352E9</v>
      </c>
      <c r="F2141" s="15">
        <v>1.825E9</v>
      </c>
    </row>
    <row r="2142">
      <c r="A2142" s="5" t="str">
        <f t="shared" si="1"/>
        <v>Slovakia-Europe2008</v>
      </c>
      <c r="B2142" s="5" t="s">
        <v>75</v>
      </c>
      <c r="C2142" s="17" t="s">
        <v>243</v>
      </c>
      <c r="D2142" s="10" t="s">
        <v>70</v>
      </c>
      <c r="E2142" s="15">
        <v>3.004E9</v>
      </c>
      <c r="F2142" s="15">
        <v>2.596E9</v>
      </c>
    </row>
    <row r="2143">
      <c r="A2143" s="5" t="str">
        <f t="shared" si="1"/>
        <v>Slovakia-Europe2009</v>
      </c>
      <c r="B2143" s="5" t="s">
        <v>75</v>
      </c>
      <c r="C2143" s="17" t="s">
        <v>243</v>
      </c>
      <c r="D2143" s="10" t="s">
        <v>71</v>
      </c>
      <c r="E2143" s="15">
        <v>2.539E9</v>
      </c>
      <c r="F2143" s="15">
        <v>2.249E9</v>
      </c>
    </row>
    <row r="2144">
      <c r="A2144" s="5" t="str">
        <f t="shared" si="1"/>
        <v>Slovakia-Europe2010</v>
      </c>
      <c r="B2144" s="5" t="s">
        <v>75</v>
      </c>
      <c r="C2144" s="17" t="s">
        <v>243</v>
      </c>
      <c r="D2144" s="10" t="s">
        <v>72</v>
      </c>
      <c r="E2144" s="15">
        <v>2.335E9</v>
      </c>
      <c r="F2144" s="15">
        <v>2.146E9</v>
      </c>
    </row>
    <row r="2145">
      <c r="A2145" s="5" t="str">
        <f t="shared" si="1"/>
        <v>Slovakia-Europe2011</v>
      </c>
      <c r="B2145" s="5" t="s">
        <v>75</v>
      </c>
      <c r="C2145" s="17" t="s">
        <v>243</v>
      </c>
      <c r="D2145" s="10" t="s">
        <v>73</v>
      </c>
      <c r="E2145" s="15">
        <v>2.514E9</v>
      </c>
      <c r="F2145" s="15">
        <v>2.449E9</v>
      </c>
    </row>
    <row r="2146">
      <c r="A2146" s="5" t="str">
        <f t="shared" si="1"/>
        <v>Slovakia-Europe2012</v>
      </c>
      <c r="B2146" s="5" t="s">
        <v>75</v>
      </c>
      <c r="C2146" s="17" t="s">
        <v>243</v>
      </c>
      <c r="D2146" s="10" t="s">
        <v>74</v>
      </c>
      <c r="E2146" s="15">
        <v>2.365E9</v>
      </c>
      <c r="F2146" s="15">
        <v>2.307E9</v>
      </c>
    </row>
    <row r="2147">
      <c r="A2147" s="5" t="str">
        <f t="shared" si="1"/>
        <v>Slovenia-Europe2000</v>
      </c>
      <c r="B2147" s="5" t="s">
        <v>75</v>
      </c>
      <c r="C2147" s="17" t="s">
        <v>244</v>
      </c>
      <c r="D2147" s="10" t="s">
        <v>62</v>
      </c>
      <c r="E2147" s="15">
        <v>1.016E9</v>
      </c>
      <c r="F2147" s="15">
        <v>5.44E8</v>
      </c>
    </row>
    <row r="2148">
      <c r="A2148" s="5" t="str">
        <f t="shared" si="1"/>
        <v>Slovenia-Europe2001</v>
      </c>
      <c r="B2148" s="5" t="s">
        <v>75</v>
      </c>
      <c r="C2148" s="17" t="s">
        <v>244</v>
      </c>
      <c r="D2148" s="10" t="s">
        <v>63</v>
      </c>
      <c r="E2148" s="15">
        <v>1.059E9</v>
      </c>
      <c r="F2148" s="15">
        <v>5.6E8</v>
      </c>
    </row>
    <row r="2149">
      <c r="A2149" s="5" t="str">
        <f t="shared" si="1"/>
        <v>Slovenia-Europe2002</v>
      </c>
      <c r="B2149" s="5" t="s">
        <v>75</v>
      </c>
      <c r="C2149" s="17" t="s">
        <v>244</v>
      </c>
      <c r="D2149" s="10" t="s">
        <v>64</v>
      </c>
      <c r="E2149" s="15">
        <v>1.152E9</v>
      </c>
      <c r="F2149" s="15">
        <v>6.47E8</v>
      </c>
    </row>
    <row r="2150">
      <c r="A2150" s="5" t="str">
        <f t="shared" si="1"/>
        <v>Slovenia-Europe2003</v>
      </c>
      <c r="B2150" s="5" t="s">
        <v>75</v>
      </c>
      <c r="C2150" s="17" t="s">
        <v>244</v>
      </c>
      <c r="D2150" s="10" t="s">
        <v>65</v>
      </c>
      <c r="E2150" s="15">
        <v>1.427E9</v>
      </c>
      <c r="F2150" s="15">
        <v>8.05E8</v>
      </c>
    </row>
    <row r="2151">
      <c r="A2151" s="5" t="str">
        <f t="shared" si="1"/>
        <v>Slovenia-Europe2004</v>
      </c>
      <c r="B2151" s="5" t="s">
        <v>75</v>
      </c>
      <c r="C2151" s="17" t="s">
        <v>244</v>
      </c>
      <c r="D2151" s="10" t="s">
        <v>66</v>
      </c>
      <c r="E2151" s="15">
        <v>1.725E9</v>
      </c>
      <c r="F2151" s="15">
        <v>9.37E8</v>
      </c>
    </row>
    <row r="2152">
      <c r="A2152" s="5" t="str">
        <f t="shared" si="1"/>
        <v>Slovenia-Europe2005</v>
      </c>
      <c r="B2152" s="5" t="s">
        <v>75</v>
      </c>
      <c r="C2152" s="17" t="s">
        <v>244</v>
      </c>
      <c r="D2152" s="10" t="s">
        <v>67</v>
      </c>
      <c r="E2152" s="15">
        <v>1.894E9</v>
      </c>
      <c r="F2152" s="15">
        <v>1.019E9</v>
      </c>
    </row>
    <row r="2153">
      <c r="A2153" s="5" t="str">
        <f t="shared" si="1"/>
        <v>Slovenia-Europe2006</v>
      </c>
      <c r="B2153" s="5" t="s">
        <v>75</v>
      </c>
      <c r="C2153" s="17" t="s">
        <v>244</v>
      </c>
      <c r="D2153" s="10" t="s">
        <v>68</v>
      </c>
      <c r="E2153" s="15">
        <v>2.074E9</v>
      </c>
      <c r="F2153" s="15">
        <v>1.058E9</v>
      </c>
    </row>
    <row r="2154">
      <c r="A2154" s="5" t="str">
        <f t="shared" si="1"/>
        <v>Slovenia-Europe2007</v>
      </c>
      <c r="B2154" s="5" t="s">
        <v>75</v>
      </c>
      <c r="C2154" s="17" t="s">
        <v>244</v>
      </c>
      <c r="D2154" s="10" t="s">
        <v>69</v>
      </c>
      <c r="E2154" s="15">
        <v>2.465E9</v>
      </c>
      <c r="F2154" s="15">
        <v>1.26E9</v>
      </c>
    </row>
    <row r="2155">
      <c r="A2155" s="5" t="str">
        <f t="shared" si="1"/>
        <v>Slovenia-Europe2008</v>
      </c>
      <c r="B2155" s="5" t="s">
        <v>75</v>
      </c>
      <c r="C2155" s="17" t="s">
        <v>244</v>
      </c>
      <c r="D2155" s="10" t="s">
        <v>70</v>
      </c>
      <c r="E2155" s="15">
        <v>2.954E9</v>
      </c>
      <c r="F2155" s="15">
        <v>1.61E9</v>
      </c>
    </row>
    <row r="2156">
      <c r="A2156" s="5" t="str">
        <f t="shared" si="1"/>
        <v>Slovenia-Europe2009</v>
      </c>
      <c r="B2156" s="5" t="s">
        <v>75</v>
      </c>
      <c r="C2156" s="17" t="s">
        <v>244</v>
      </c>
      <c r="D2156" s="10" t="s">
        <v>71</v>
      </c>
      <c r="E2156" s="15">
        <v>2.735E9</v>
      </c>
      <c r="F2156" s="15">
        <v>1.456E9</v>
      </c>
    </row>
    <row r="2157">
      <c r="A2157" s="5" t="str">
        <f t="shared" si="1"/>
        <v>Slovenia-Europe2010</v>
      </c>
      <c r="B2157" s="5" t="s">
        <v>75</v>
      </c>
      <c r="C2157" s="17" t="s">
        <v>244</v>
      </c>
      <c r="D2157" s="10" t="s">
        <v>72</v>
      </c>
      <c r="E2157" s="15">
        <v>2.721E9</v>
      </c>
      <c r="F2157" s="15">
        <v>1.377E9</v>
      </c>
    </row>
    <row r="2158">
      <c r="A2158" s="5" t="str">
        <f t="shared" si="1"/>
        <v>Slovenia-Europe2011</v>
      </c>
      <c r="B2158" s="5" t="s">
        <v>75</v>
      </c>
      <c r="C2158" s="17" t="s">
        <v>244</v>
      </c>
      <c r="D2158" s="10" t="s">
        <v>73</v>
      </c>
      <c r="E2158" s="15">
        <v>2.953E9</v>
      </c>
      <c r="F2158" s="15">
        <v>1.315E9</v>
      </c>
    </row>
    <row r="2159">
      <c r="A2159" s="5" t="str">
        <f t="shared" si="1"/>
        <v>Slovenia-Europe2012</v>
      </c>
      <c r="B2159" s="5" t="s">
        <v>75</v>
      </c>
      <c r="C2159" s="17" t="s">
        <v>244</v>
      </c>
      <c r="D2159" s="10" t="s">
        <v>74</v>
      </c>
      <c r="E2159" s="15">
        <v>2.841E9</v>
      </c>
      <c r="F2159" s="15">
        <v>1.085E9</v>
      </c>
    </row>
    <row r="2160">
      <c r="A2160" s="5" t="str">
        <f t="shared" si="1"/>
        <v>Solomon Islands-Oceania2000</v>
      </c>
      <c r="B2160" s="5" t="s">
        <v>79</v>
      </c>
      <c r="C2160" s="17" t="s">
        <v>245</v>
      </c>
      <c r="D2160" s="10" t="s">
        <v>62</v>
      </c>
      <c r="E2160" s="15">
        <v>4000000.0</v>
      </c>
      <c r="F2160" s="15">
        <v>1.22E7</v>
      </c>
    </row>
    <row r="2161">
      <c r="A2161" s="5" t="str">
        <f t="shared" si="1"/>
        <v>Solomon Islands-Oceania2001</v>
      </c>
      <c r="B2161" s="5" t="s">
        <v>79</v>
      </c>
      <c r="C2161" s="17" t="s">
        <v>245</v>
      </c>
      <c r="D2161" s="10" t="s">
        <v>63</v>
      </c>
      <c r="E2161" s="15">
        <v>8800000.0</v>
      </c>
      <c r="F2161" s="15">
        <v>1.05E7</v>
      </c>
    </row>
    <row r="2162">
      <c r="A2162" s="5" t="str">
        <f t="shared" si="1"/>
        <v>Solomon Islands-Oceania2002</v>
      </c>
      <c r="B2162" s="5" t="s">
        <v>79</v>
      </c>
      <c r="C2162" s="17" t="s">
        <v>245</v>
      </c>
      <c r="D2162" s="10" t="s">
        <v>64</v>
      </c>
      <c r="E2162" s="15">
        <v>800000.0</v>
      </c>
      <c r="F2162" s="15">
        <v>8500000.0</v>
      </c>
    </row>
    <row r="2163">
      <c r="A2163" s="5" t="str">
        <f t="shared" si="1"/>
        <v>Solomon Islands-Oceania2003</v>
      </c>
      <c r="B2163" s="5" t="s">
        <v>79</v>
      </c>
      <c r="C2163" s="17" t="s">
        <v>245</v>
      </c>
      <c r="D2163" s="10" t="s">
        <v>65</v>
      </c>
      <c r="E2163" s="15">
        <v>1600000.0</v>
      </c>
      <c r="F2163" s="15">
        <v>6400000.0</v>
      </c>
    </row>
    <row r="2164">
      <c r="A2164" s="5" t="str">
        <f t="shared" si="1"/>
        <v>Solomon Islands-Oceania2004</v>
      </c>
      <c r="B2164" s="5" t="s">
        <v>79</v>
      </c>
      <c r="C2164" s="17" t="s">
        <v>245</v>
      </c>
      <c r="D2164" s="10" t="s">
        <v>66</v>
      </c>
      <c r="E2164" s="15">
        <v>3500000.0</v>
      </c>
      <c r="F2164" s="15">
        <v>1.23E7</v>
      </c>
    </row>
    <row r="2165">
      <c r="A2165" s="5" t="str">
        <f t="shared" si="1"/>
        <v>Solomon Islands-Oceania2005</v>
      </c>
      <c r="B2165" s="5" t="s">
        <v>79</v>
      </c>
      <c r="C2165" s="17" t="s">
        <v>245</v>
      </c>
      <c r="D2165" s="10" t="s">
        <v>67</v>
      </c>
      <c r="E2165" s="15">
        <v>6400000.0</v>
      </c>
      <c r="F2165" s="15">
        <v>1.12E7</v>
      </c>
    </row>
    <row r="2166">
      <c r="A2166" s="5" t="str">
        <f t="shared" si="1"/>
        <v>Solomon Islands-Oceania2006</v>
      </c>
      <c r="B2166" s="5" t="s">
        <v>79</v>
      </c>
      <c r="C2166" s="17" t="s">
        <v>245</v>
      </c>
      <c r="D2166" s="10" t="s">
        <v>68</v>
      </c>
      <c r="E2166" s="15">
        <v>3.53E7</v>
      </c>
      <c r="F2166" s="15">
        <v>2.65E7</v>
      </c>
    </row>
    <row r="2167">
      <c r="A2167" s="5" t="str">
        <f t="shared" si="1"/>
        <v>Solomon Islands-Oceania2007</v>
      </c>
      <c r="B2167" s="5" t="s">
        <v>79</v>
      </c>
      <c r="C2167" s="17" t="s">
        <v>245</v>
      </c>
      <c r="D2167" s="10" t="s">
        <v>69</v>
      </c>
      <c r="E2167" s="15">
        <v>3.78E7</v>
      </c>
      <c r="F2167" s="15">
        <v>3.56E7</v>
      </c>
    </row>
    <row r="2168">
      <c r="A2168" s="5" t="str">
        <f t="shared" si="1"/>
        <v>Solomon Islands-Oceania2008</v>
      </c>
      <c r="B2168" s="5" t="s">
        <v>79</v>
      </c>
      <c r="C2168" s="17" t="s">
        <v>245</v>
      </c>
      <c r="D2168" s="10" t="s">
        <v>70</v>
      </c>
      <c r="E2168" s="15">
        <v>4.06E7</v>
      </c>
      <c r="F2168" s="15">
        <v>4.05E7</v>
      </c>
    </row>
    <row r="2169">
      <c r="A2169" s="5" t="str">
        <f t="shared" si="1"/>
        <v>Solomon Islands-Oceania2009</v>
      </c>
      <c r="B2169" s="5" t="s">
        <v>79</v>
      </c>
      <c r="C2169" s="17" t="s">
        <v>245</v>
      </c>
      <c r="D2169" s="10" t="s">
        <v>71</v>
      </c>
      <c r="E2169" s="15">
        <v>5.0E7</v>
      </c>
      <c r="F2169" s="15">
        <v>3.77E7</v>
      </c>
    </row>
    <row r="2170">
      <c r="A2170" s="5" t="str">
        <f t="shared" si="1"/>
        <v>Solomon Islands-Oceania2010</v>
      </c>
      <c r="B2170" s="5" t="s">
        <v>79</v>
      </c>
      <c r="C2170" s="17" t="s">
        <v>245</v>
      </c>
      <c r="D2170" s="10" t="s">
        <v>72</v>
      </c>
      <c r="E2170" s="15">
        <v>6.54E7</v>
      </c>
      <c r="F2170" s="15">
        <v>5.12E7</v>
      </c>
    </row>
    <row r="2171">
      <c r="A2171" s="5" t="str">
        <f t="shared" si="1"/>
        <v>Solomon Islands-Oceania2011</v>
      </c>
      <c r="B2171" s="5" t="s">
        <v>79</v>
      </c>
      <c r="C2171" s="17" t="s">
        <v>245</v>
      </c>
      <c r="D2171" s="10" t="s">
        <v>73</v>
      </c>
      <c r="E2171" s="15">
        <v>8.67E7</v>
      </c>
      <c r="F2171" s="15">
        <v>6.6E7</v>
      </c>
    </row>
    <row r="2172">
      <c r="A2172" s="5" t="str">
        <f t="shared" si="1"/>
        <v>Solomon Islands-Oceania2012</v>
      </c>
      <c r="B2172" s="5" t="s">
        <v>79</v>
      </c>
      <c r="C2172" s="17" t="s">
        <v>245</v>
      </c>
      <c r="D2172" s="10" t="s">
        <v>74</v>
      </c>
      <c r="E2172" s="15">
        <v>6.69E7</v>
      </c>
      <c r="F2172" s="15">
        <v>6.8E7</v>
      </c>
    </row>
    <row r="2173">
      <c r="A2173" s="5" t="str">
        <f t="shared" si="1"/>
        <v>Somalia-Africa2000</v>
      </c>
      <c r="B2173" s="5" t="s">
        <v>77</v>
      </c>
      <c r="C2173" s="17" t="s">
        <v>246</v>
      </c>
      <c r="D2173" s="10" t="s">
        <v>62</v>
      </c>
      <c r="E2173" s="11"/>
      <c r="F2173" s="11"/>
    </row>
    <row r="2174">
      <c r="A2174" s="5" t="str">
        <f t="shared" si="1"/>
        <v>Somalia-Africa2001</v>
      </c>
      <c r="B2174" s="5" t="s">
        <v>77</v>
      </c>
      <c r="C2174" s="17" t="s">
        <v>246</v>
      </c>
      <c r="D2174" s="10" t="s">
        <v>63</v>
      </c>
      <c r="E2174" s="11"/>
      <c r="F2174" s="11"/>
    </row>
    <row r="2175">
      <c r="A2175" s="5" t="str">
        <f t="shared" si="1"/>
        <v>Somalia-Africa2002</v>
      </c>
      <c r="B2175" s="5" t="s">
        <v>77</v>
      </c>
      <c r="C2175" s="17" t="s">
        <v>246</v>
      </c>
      <c r="D2175" s="10" t="s">
        <v>64</v>
      </c>
      <c r="E2175" s="11"/>
      <c r="F2175" s="11"/>
    </row>
    <row r="2176">
      <c r="A2176" s="5" t="str">
        <f t="shared" si="1"/>
        <v>Somalia-Africa2003</v>
      </c>
      <c r="B2176" s="5" t="s">
        <v>77</v>
      </c>
      <c r="C2176" s="17" t="s">
        <v>246</v>
      </c>
      <c r="D2176" s="10" t="s">
        <v>65</v>
      </c>
      <c r="E2176" s="11"/>
      <c r="F2176" s="11"/>
    </row>
    <row r="2177">
      <c r="A2177" s="5" t="str">
        <f t="shared" si="1"/>
        <v>Somalia-Africa2004</v>
      </c>
      <c r="B2177" s="5" t="s">
        <v>77</v>
      </c>
      <c r="C2177" s="17" t="s">
        <v>246</v>
      </c>
      <c r="D2177" s="10" t="s">
        <v>66</v>
      </c>
      <c r="E2177" s="11"/>
      <c r="F2177" s="11"/>
    </row>
    <row r="2178">
      <c r="A2178" s="5" t="str">
        <f t="shared" si="1"/>
        <v>Somalia-Africa2005</v>
      </c>
      <c r="B2178" s="5" t="s">
        <v>77</v>
      </c>
      <c r="C2178" s="17" t="s">
        <v>246</v>
      </c>
      <c r="D2178" s="10" t="s">
        <v>67</v>
      </c>
      <c r="E2178" s="11"/>
      <c r="F2178" s="11"/>
    </row>
    <row r="2179">
      <c r="A2179" s="5" t="str">
        <f t="shared" si="1"/>
        <v>Somalia-Africa2006</v>
      </c>
      <c r="B2179" s="5" t="s">
        <v>77</v>
      </c>
      <c r="C2179" s="17" t="s">
        <v>246</v>
      </c>
      <c r="D2179" s="10" t="s">
        <v>68</v>
      </c>
      <c r="E2179" s="11"/>
      <c r="F2179" s="11"/>
    </row>
    <row r="2180">
      <c r="A2180" s="5" t="str">
        <f t="shared" si="1"/>
        <v>Somalia-Africa2007</v>
      </c>
      <c r="B2180" s="5" t="s">
        <v>77</v>
      </c>
      <c r="C2180" s="17" t="s">
        <v>246</v>
      </c>
      <c r="D2180" s="10" t="s">
        <v>69</v>
      </c>
      <c r="E2180" s="11"/>
      <c r="F2180" s="11"/>
    </row>
    <row r="2181">
      <c r="A2181" s="5" t="str">
        <f t="shared" si="1"/>
        <v>Somalia-Africa2008</v>
      </c>
      <c r="B2181" s="5" t="s">
        <v>77</v>
      </c>
      <c r="C2181" s="17" t="s">
        <v>246</v>
      </c>
      <c r="D2181" s="10" t="s">
        <v>70</v>
      </c>
      <c r="E2181" s="11"/>
      <c r="F2181" s="11"/>
    </row>
    <row r="2182">
      <c r="A2182" s="5" t="str">
        <f t="shared" si="1"/>
        <v>Somalia-Africa2009</v>
      </c>
      <c r="B2182" s="5" t="s">
        <v>77</v>
      </c>
      <c r="C2182" s="17" t="s">
        <v>246</v>
      </c>
      <c r="D2182" s="10" t="s">
        <v>71</v>
      </c>
      <c r="E2182" s="11"/>
      <c r="F2182" s="11"/>
    </row>
    <row r="2183">
      <c r="A2183" s="5" t="str">
        <f t="shared" si="1"/>
        <v>Somalia-Africa2010</v>
      </c>
      <c r="B2183" s="5" t="s">
        <v>77</v>
      </c>
      <c r="C2183" s="17" t="s">
        <v>246</v>
      </c>
      <c r="D2183" s="10" t="s">
        <v>72</v>
      </c>
      <c r="E2183" s="11"/>
      <c r="F2183" s="11"/>
    </row>
    <row r="2184">
      <c r="A2184" s="5" t="str">
        <f t="shared" si="1"/>
        <v>Somalia-Africa2011</v>
      </c>
      <c r="B2184" s="5" t="s">
        <v>77</v>
      </c>
      <c r="C2184" s="17" t="s">
        <v>246</v>
      </c>
      <c r="D2184" s="10" t="s">
        <v>73</v>
      </c>
      <c r="E2184" s="11"/>
      <c r="F2184" s="11"/>
    </row>
    <row r="2185">
      <c r="A2185" s="5" t="str">
        <f t="shared" si="1"/>
        <v>Somalia-Africa2012</v>
      </c>
      <c r="B2185" s="5" t="s">
        <v>77</v>
      </c>
      <c r="C2185" s="17" t="s">
        <v>246</v>
      </c>
      <c r="D2185" s="10" t="s">
        <v>74</v>
      </c>
      <c r="E2185" s="11"/>
      <c r="F2185" s="11"/>
    </row>
    <row r="2186">
      <c r="A2186" s="5" t="str">
        <f t="shared" si="1"/>
        <v>South Africa-Africa2000</v>
      </c>
      <c r="B2186" s="5" t="s">
        <v>77</v>
      </c>
      <c r="C2186" s="17" t="s">
        <v>247</v>
      </c>
      <c r="D2186" s="10" t="s">
        <v>62</v>
      </c>
      <c r="E2186" s="15">
        <v>3.338E9</v>
      </c>
      <c r="F2186" s="15">
        <v>2.684E9</v>
      </c>
    </row>
    <row r="2187">
      <c r="A2187" s="5" t="str">
        <f t="shared" si="1"/>
        <v>South Africa-Africa2001</v>
      </c>
      <c r="B2187" s="5" t="s">
        <v>77</v>
      </c>
      <c r="C2187" s="17" t="s">
        <v>247</v>
      </c>
      <c r="D2187" s="10" t="s">
        <v>63</v>
      </c>
      <c r="E2187" s="15">
        <v>3.256E9</v>
      </c>
      <c r="F2187" s="15">
        <v>2.366E9</v>
      </c>
    </row>
    <row r="2188">
      <c r="A2188" s="5" t="str">
        <f t="shared" si="1"/>
        <v>South Africa-Africa2002</v>
      </c>
      <c r="B2188" s="5" t="s">
        <v>77</v>
      </c>
      <c r="C2188" s="17" t="s">
        <v>247</v>
      </c>
      <c r="D2188" s="10" t="s">
        <v>64</v>
      </c>
      <c r="E2188" s="15">
        <v>3.695E9</v>
      </c>
      <c r="F2188" s="15">
        <v>2.251E9</v>
      </c>
    </row>
    <row r="2189">
      <c r="A2189" s="5" t="str">
        <f t="shared" si="1"/>
        <v>South Africa-Africa2003</v>
      </c>
      <c r="B2189" s="5" t="s">
        <v>77</v>
      </c>
      <c r="C2189" s="17" t="s">
        <v>247</v>
      </c>
      <c r="D2189" s="10" t="s">
        <v>65</v>
      </c>
      <c r="E2189" s="15">
        <v>6.674E9</v>
      </c>
      <c r="F2189" s="15">
        <v>3.655E9</v>
      </c>
    </row>
    <row r="2190">
      <c r="A2190" s="5" t="str">
        <f t="shared" si="1"/>
        <v>South Africa-Africa2004</v>
      </c>
      <c r="B2190" s="5" t="s">
        <v>77</v>
      </c>
      <c r="C2190" s="17" t="s">
        <v>247</v>
      </c>
      <c r="D2190" s="10" t="s">
        <v>66</v>
      </c>
      <c r="E2190" s="15">
        <v>7.571E9</v>
      </c>
      <c r="F2190" s="15">
        <v>4.237E9</v>
      </c>
    </row>
    <row r="2191">
      <c r="A2191" s="5" t="str">
        <f t="shared" si="1"/>
        <v>South Africa-Africa2005</v>
      </c>
      <c r="B2191" s="5" t="s">
        <v>77</v>
      </c>
      <c r="C2191" s="17" t="s">
        <v>247</v>
      </c>
      <c r="D2191" s="10" t="s">
        <v>67</v>
      </c>
      <c r="E2191" s="15">
        <v>8.629E9</v>
      </c>
      <c r="F2191" s="15">
        <v>4.812E9</v>
      </c>
    </row>
    <row r="2192">
      <c r="A2192" s="5" t="str">
        <f t="shared" si="1"/>
        <v>South Africa-Africa2006</v>
      </c>
      <c r="B2192" s="5" t="s">
        <v>77</v>
      </c>
      <c r="C2192" s="17" t="s">
        <v>247</v>
      </c>
      <c r="D2192" s="10" t="s">
        <v>68</v>
      </c>
      <c r="E2192" s="15">
        <v>9.211E9</v>
      </c>
      <c r="F2192" s="15">
        <v>5.23E9</v>
      </c>
    </row>
    <row r="2193">
      <c r="A2193" s="5" t="str">
        <f t="shared" si="1"/>
        <v>South Africa-Africa2007</v>
      </c>
      <c r="B2193" s="5" t="s">
        <v>77</v>
      </c>
      <c r="C2193" s="17" t="s">
        <v>247</v>
      </c>
      <c r="D2193" s="10" t="s">
        <v>69</v>
      </c>
      <c r="E2193" s="15">
        <v>1.0226E10</v>
      </c>
      <c r="F2193" s="15">
        <v>6.103E9</v>
      </c>
    </row>
    <row r="2194">
      <c r="A2194" s="5" t="str">
        <f t="shared" si="1"/>
        <v>South Africa-Africa2008</v>
      </c>
      <c r="B2194" s="5" t="s">
        <v>77</v>
      </c>
      <c r="C2194" s="17" t="s">
        <v>247</v>
      </c>
      <c r="D2194" s="10" t="s">
        <v>70</v>
      </c>
      <c r="E2194" s="15">
        <v>9.178E9</v>
      </c>
      <c r="F2194" s="15">
        <v>6.905E9</v>
      </c>
    </row>
    <row r="2195">
      <c r="A2195" s="5" t="str">
        <f t="shared" si="1"/>
        <v>South Africa-Africa2009</v>
      </c>
      <c r="B2195" s="5" t="s">
        <v>77</v>
      </c>
      <c r="C2195" s="17" t="s">
        <v>247</v>
      </c>
      <c r="D2195" s="10" t="s">
        <v>71</v>
      </c>
      <c r="E2195" s="15">
        <v>8.684E9</v>
      </c>
      <c r="F2195" s="15">
        <v>6.42E9</v>
      </c>
    </row>
    <row r="2196">
      <c r="A2196" s="5" t="str">
        <f t="shared" si="1"/>
        <v>South Africa-Africa2010</v>
      </c>
      <c r="B2196" s="5" t="s">
        <v>77</v>
      </c>
      <c r="C2196" s="17" t="s">
        <v>247</v>
      </c>
      <c r="D2196" s="10" t="s">
        <v>72</v>
      </c>
      <c r="E2196" s="15">
        <v>1.0308E10</v>
      </c>
      <c r="F2196" s="15">
        <v>8.139E9</v>
      </c>
    </row>
    <row r="2197">
      <c r="A2197" s="5" t="str">
        <f t="shared" si="1"/>
        <v>South Africa-Africa2011</v>
      </c>
      <c r="B2197" s="5" t="s">
        <v>77</v>
      </c>
      <c r="C2197" s="17" t="s">
        <v>247</v>
      </c>
      <c r="D2197" s="10" t="s">
        <v>73</v>
      </c>
      <c r="E2197" s="15">
        <v>1.0707E10</v>
      </c>
      <c r="F2197" s="15">
        <v>8.397E9</v>
      </c>
    </row>
    <row r="2198">
      <c r="A2198" s="5" t="str">
        <f t="shared" si="1"/>
        <v>South Africa-Africa2012</v>
      </c>
      <c r="B2198" s="5" t="s">
        <v>77</v>
      </c>
      <c r="C2198" s="17" t="s">
        <v>247</v>
      </c>
      <c r="D2198" s="10" t="s">
        <v>74</v>
      </c>
      <c r="E2198" s="15">
        <v>1.1201E10</v>
      </c>
      <c r="F2198" s="15">
        <v>7.144E9</v>
      </c>
    </row>
    <row r="2199">
      <c r="A2199" s="5" t="str">
        <f t="shared" si="1"/>
        <v>South Korea-Asia2000</v>
      </c>
      <c r="B2199" s="5" t="s">
        <v>60</v>
      </c>
      <c r="C2199" s="17" t="s">
        <v>248</v>
      </c>
      <c r="D2199" s="10" t="s">
        <v>62</v>
      </c>
      <c r="E2199" s="15">
        <v>8.527E9</v>
      </c>
      <c r="F2199" s="15">
        <v>7.945E9</v>
      </c>
    </row>
    <row r="2200">
      <c r="A2200" s="5" t="str">
        <f t="shared" si="1"/>
        <v>South Korea-Asia2001</v>
      </c>
      <c r="B2200" s="5" t="s">
        <v>60</v>
      </c>
      <c r="C2200" s="17" t="s">
        <v>248</v>
      </c>
      <c r="D2200" s="10" t="s">
        <v>63</v>
      </c>
      <c r="E2200" s="15">
        <v>7.919E9</v>
      </c>
      <c r="F2200" s="15">
        <v>8.349E9</v>
      </c>
    </row>
    <row r="2201">
      <c r="A2201" s="5" t="str">
        <f t="shared" si="1"/>
        <v>South Korea-Asia2002</v>
      </c>
      <c r="B2201" s="5" t="s">
        <v>60</v>
      </c>
      <c r="C2201" s="17" t="s">
        <v>248</v>
      </c>
      <c r="D2201" s="10" t="s">
        <v>64</v>
      </c>
      <c r="E2201" s="15">
        <v>7.621E9</v>
      </c>
      <c r="F2201" s="15">
        <v>1.144E10</v>
      </c>
    </row>
    <row r="2202">
      <c r="A2202" s="5" t="str">
        <f t="shared" si="1"/>
        <v>South Korea-Asia2003</v>
      </c>
      <c r="B2202" s="5" t="s">
        <v>60</v>
      </c>
      <c r="C2202" s="17" t="s">
        <v>248</v>
      </c>
      <c r="D2202" s="10" t="s">
        <v>65</v>
      </c>
      <c r="E2202" s="15">
        <v>7.005E9</v>
      </c>
      <c r="F2202" s="15">
        <v>1.1063E10</v>
      </c>
    </row>
    <row r="2203">
      <c r="A2203" s="5" t="str">
        <f t="shared" si="1"/>
        <v>South Korea-Asia2004</v>
      </c>
      <c r="B2203" s="5" t="s">
        <v>60</v>
      </c>
      <c r="C2203" s="17" t="s">
        <v>248</v>
      </c>
      <c r="D2203" s="10" t="s">
        <v>66</v>
      </c>
      <c r="E2203" s="15">
        <v>8.226E9</v>
      </c>
      <c r="F2203" s="15">
        <v>1.3507E10</v>
      </c>
    </row>
    <row r="2204">
      <c r="A2204" s="5" t="str">
        <f t="shared" si="1"/>
        <v>South Korea-Asia2005</v>
      </c>
      <c r="B2204" s="5" t="s">
        <v>60</v>
      </c>
      <c r="C2204" s="17" t="s">
        <v>248</v>
      </c>
      <c r="D2204" s="10" t="s">
        <v>67</v>
      </c>
      <c r="E2204" s="15">
        <v>8.29E9</v>
      </c>
      <c r="F2204" s="15">
        <v>1.6924E10</v>
      </c>
    </row>
    <row r="2205">
      <c r="A2205" s="5" t="str">
        <f t="shared" si="1"/>
        <v>South Korea-Asia2006</v>
      </c>
      <c r="B2205" s="5" t="s">
        <v>60</v>
      </c>
      <c r="C2205" s="17" t="s">
        <v>248</v>
      </c>
      <c r="D2205" s="10" t="s">
        <v>68</v>
      </c>
      <c r="E2205" s="15">
        <v>8.508E9</v>
      </c>
      <c r="F2205" s="15">
        <v>2.0989E10</v>
      </c>
    </row>
    <row r="2206">
      <c r="A2206" s="5" t="str">
        <f t="shared" si="1"/>
        <v>South Korea-Asia2007</v>
      </c>
      <c r="B2206" s="5" t="s">
        <v>60</v>
      </c>
      <c r="C2206" s="17" t="s">
        <v>248</v>
      </c>
      <c r="D2206" s="10" t="s">
        <v>69</v>
      </c>
      <c r="E2206" s="15">
        <v>9.288E9</v>
      </c>
      <c r="F2206" s="15">
        <v>2.4449E10</v>
      </c>
    </row>
    <row r="2207">
      <c r="A2207" s="5" t="str">
        <f t="shared" si="1"/>
        <v>South Korea-Asia2008</v>
      </c>
      <c r="B2207" s="5" t="s">
        <v>60</v>
      </c>
      <c r="C2207" s="17" t="s">
        <v>248</v>
      </c>
      <c r="D2207" s="10" t="s">
        <v>70</v>
      </c>
      <c r="E2207" s="15">
        <v>1.3479E10</v>
      </c>
      <c r="F2207" s="15">
        <v>2.1456E10</v>
      </c>
    </row>
    <row r="2208">
      <c r="A2208" s="5" t="str">
        <f t="shared" si="1"/>
        <v>South Korea-Asia2009</v>
      </c>
      <c r="B2208" s="5" t="s">
        <v>60</v>
      </c>
      <c r="C2208" s="17" t="s">
        <v>248</v>
      </c>
      <c r="D2208" s="10" t="s">
        <v>71</v>
      </c>
      <c r="E2208" s="15">
        <v>1.3304E10</v>
      </c>
      <c r="F2208" s="15">
        <v>1.636E10</v>
      </c>
    </row>
    <row r="2209">
      <c r="A2209" s="5" t="str">
        <f t="shared" si="1"/>
        <v>South Korea-Asia2010</v>
      </c>
      <c r="B2209" s="5" t="s">
        <v>60</v>
      </c>
      <c r="C2209" s="17" t="s">
        <v>248</v>
      </c>
      <c r="D2209" s="10" t="s">
        <v>72</v>
      </c>
      <c r="E2209" s="15">
        <v>1.4398E10</v>
      </c>
      <c r="F2209" s="15">
        <v>2.0802E10</v>
      </c>
    </row>
    <row r="2210">
      <c r="A2210" s="5" t="str">
        <f t="shared" si="1"/>
        <v>South Korea-Asia2011</v>
      </c>
      <c r="B2210" s="5" t="s">
        <v>60</v>
      </c>
      <c r="C2210" s="17" t="s">
        <v>248</v>
      </c>
      <c r="D2210" s="10" t="s">
        <v>73</v>
      </c>
      <c r="E2210" s="15">
        <v>1.7467E10</v>
      </c>
      <c r="F2210" s="15">
        <v>2.2209E10</v>
      </c>
    </row>
    <row r="2211">
      <c r="A2211" s="5" t="str">
        <f t="shared" si="1"/>
        <v>South Korea-Asia2012</v>
      </c>
      <c r="B2211" s="5" t="s">
        <v>60</v>
      </c>
      <c r="C2211" s="17" t="s">
        <v>248</v>
      </c>
      <c r="D2211" s="10" t="s">
        <v>74</v>
      </c>
      <c r="E2211" s="15">
        <v>1.9653E10</v>
      </c>
      <c r="F2211" s="15">
        <v>2.2386E10</v>
      </c>
    </row>
    <row r="2212">
      <c r="A2212" s="5" t="str">
        <f t="shared" si="1"/>
        <v>South Sudan-Africa2000</v>
      </c>
      <c r="B2212" s="5" t="s">
        <v>77</v>
      </c>
      <c r="C2212" s="17" t="s">
        <v>249</v>
      </c>
      <c r="D2212" s="10" t="s">
        <v>62</v>
      </c>
      <c r="E2212" s="11"/>
      <c r="F2212" s="11"/>
    </row>
    <row r="2213">
      <c r="A2213" s="5" t="str">
        <f t="shared" si="1"/>
        <v>South Sudan-Africa2001</v>
      </c>
      <c r="B2213" s="5" t="s">
        <v>77</v>
      </c>
      <c r="C2213" s="17" t="s">
        <v>249</v>
      </c>
      <c r="D2213" s="10" t="s">
        <v>63</v>
      </c>
      <c r="E2213" s="11"/>
      <c r="F2213" s="11"/>
    </row>
    <row r="2214">
      <c r="A2214" s="5" t="str">
        <f t="shared" si="1"/>
        <v>South Sudan-Africa2002</v>
      </c>
      <c r="B2214" s="5" t="s">
        <v>77</v>
      </c>
      <c r="C2214" s="17" t="s">
        <v>249</v>
      </c>
      <c r="D2214" s="10" t="s">
        <v>64</v>
      </c>
      <c r="E2214" s="11"/>
      <c r="F2214" s="11"/>
    </row>
    <row r="2215">
      <c r="A2215" s="5" t="str">
        <f t="shared" si="1"/>
        <v>South Sudan-Africa2003</v>
      </c>
      <c r="B2215" s="5" t="s">
        <v>77</v>
      </c>
      <c r="C2215" s="17" t="s">
        <v>249</v>
      </c>
      <c r="D2215" s="10" t="s">
        <v>65</v>
      </c>
      <c r="E2215" s="11"/>
      <c r="F2215" s="11"/>
    </row>
    <row r="2216">
      <c r="A2216" s="5" t="str">
        <f t="shared" si="1"/>
        <v>South Sudan-Africa2004</v>
      </c>
      <c r="B2216" s="5" t="s">
        <v>77</v>
      </c>
      <c r="C2216" s="17" t="s">
        <v>249</v>
      </c>
      <c r="D2216" s="10" t="s">
        <v>66</v>
      </c>
      <c r="E2216" s="11"/>
      <c r="F2216" s="11"/>
    </row>
    <row r="2217">
      <c r="A2217" s="5" t="str">
        <f t="shared" si="1"/>
        <v>South Sudan-Africa2005</v>
      </c>
      <c r="B2217" s="5" t="s">
        <v>77</v>
      </c>
      <c r="C2217" s="17" t="s">
        <v>249</v>
      </c>
      <c r="D2217" s="10" t="s">
        <v>67</v>
      </c>
      <c r="E2217" s="11"/>
      <c r="F2217" s="11"/>
    </row>
    <row r="2218">
      <c r="A2218" s="5" t="str">
        <f t="shared" si="1"/>
        <v>South Sudan-Africa2006</v>
      </c>
      <c r="B2218" s="5" t="s">
        <v>77</v>
      </c>
      <c r="C2218" s="17" t="s">
        <v>249</v>
      </c>
      <c r="D2218" s="10" t="s">
        <v>68</v>
      </c>
      <c r="E2218" s="11"/>
      <c r="F2218" s="11"/>
    </row>
    <row r="2219">
      <c r="A2219" s="5" t="str">
        <f t="shared" si="1"/>
        <v>South Sudan-Africa2007</v>
      </c>
      <c r="B2219" s="5" t="s">
        <v>77</v>
      </c>
      <c r="C2219" s="17" t="s">
        <v>249</v>
      </c>
      <c r="D2219" s="10" t="s">
        <v>69</v>
      </c>
      <c r="E2219" s="11"/>
      <c r="F2219" s="11"/>
    </row>
    <row r="2220">
      <c r="A2220" s="5" t="str">
        <f t="shared" si="1"/>
        <v>South Sudan-Africa2008</v>
      </c>
      <c r="B2220" s="5" t="s">
        <v>77</v>
      </c>
      <c r="C2220" s="17" t="s">
        <v>249</v>
      </c>
      <c r="D2220" s="10" t="s">
        <v>70</v>
      </c>
      <c r="E2220" s="11"/>
      <c r="F2220" s="11"/>
    </row>
    <row r="2221">
      <c r="A2221" s="5" t="str">
        <f t="shared" si="1"/>
        <v>South Sudan-Africa2009</v>
      </c>
      <c r="B2221" s="5" t="s">
        <v>77</v>
      </c>
      <c r="C2221" s="17" t="s">
        <v>249</v>
      </c>
      <c r="D2221" s="10" t="s">
        <v>71</v>
      </c>
      <c r="E2221" s="11"/>
      <c r="F2221" s="11"/>
    </row>
    <row r="2222">
      <c r="A2222" s="5" t="str">
        <f t="shared" si="1"/>
        <v>South Sudan-Africa2010</v>
      </c>
      <c r="B2222" s="5" t="s">
        <v>77</v>
      </c>
      <c r="C2222" s="17" t="s">
        <v>249</v>
      </c>
      <c r="D2222" s="10" t="s">
        <v>72</v>
      </c>
      <c r="E2222" s="11"/>
      <c r="F2222" s="11"/>
    </row>
    <row r="2223">
      <c r="A2223" s="5" t="str">
        <f t="shared" si="1"/>
        <v>South Sudan-Africa2011</v>
      </c>
      <c r="B2223" s="5" t="s">
        <v>77</v>
      </c>
      <c r="C2223" s="17" t="s">
        <v>249</v>
      </c>
      <c r="D2223" s="10" t="s">
        <v>73</v>
      </c>
      <c r="E2223" s="11"/>
      <c r="F2223" s="11"/>
    </row>
    <row r="2224">
      <c r="A2224" s="5" t="str">
        <f t="shared" si="1"/>
        <v>South Sudan-Africa2012</v>
      </c>
      <c r="B2224" s="5" t="s">
        <v>77</v>
      </c>
      <c r="C2224" s="17" t="s">
        <v>249</v>
      </c>
      <c r="D2224" s="10" t="s">
        <v>74</v>
      </c>
      <c r="E2224" s="11"/>
      <c r="F2224" s="11"/>
    </row>
    <row r="2225">
      <c r="A2225" s="5" t="str">
        <f t="shared" si="1"/>
        <v>Spain-Europe2000</v>
      </c>
      <c r="B2225" s="5" t="s">
        <v>75</v>
      </c>
      <c r="C2225" s="17" t="s">
        <v>250</v>
      </c>
      <c r="D2225" s="10" t="s">
        <v>62</v>
      </c>
      <c r="E2225" s="15">
        <v>3.2656E10</v>
      </c>
      <c r="F2225" s="15">
        <v>7.71E9</v>
      </c>
    </row>
    <row r="2226">
      <c r="A2226" s="5" t="str">
        <f t="shared" si="1"/>
        <v>Spain-Europe2001</v>
      </c>
      <c r="B2226" s="5" t="s">
        <v>75</v>
      </c>
      <c r="C2226" s="17" t="s">
        <v>250</v>
      </c>
      <c r="D2226" s="10" t="s">
        <v>63</v>
      </c>
      <c r="E2226" s="15">
        <v>3.3829E10</v>
      </c>
      <c r="F2226" s="15">
        <v>8.466E9</v>
      </c>
    </row>
    <row r="2227">
      <c r="A2227" s="5" t="str">
        <f t="shared" si="1"/>
        <v>Spain-Europe2002</v>
      </c>
      <c r="B2227" s="5" t="s">
        <v>75</v>
      </c>
      <c r="C2227" s="17" t="s">
        <v>250</v>
      </c>
      <c r="D2227" s="10" t="s">
        <v>64</v>
      </c>
      <c r="E2227" s="15">
        <v>3.5468E10</v>
      </c>
      <c r="F2227" s="15">
        <v>9.366E9</v>
      </c>
    </row>
    <row r="2228">
      <c r="A2228" s="5" t="str">
        <f t="shared" si="1"/>
        <v>Spain-Europe2003</v>
      </c>
      <c r="B2228" s="5" t="s">
        <v>75</v>
      </c>
      <c r="C2228" s="17" t="s">
        <v>250</v>
      </c>
      <c r="D2228" s="10" t="s">
        <v>65</v>
      </c>
      <c r="E2228" s="15">
        <v>4.3863E10</v>
      </c>
      <c r="F2228" s="15">
        <v>1.133E10</v>
      </c>
    </row>
    <row r="2229">
      <c r="A2229" s="5" t="str">
        <f t="shared" si="1"/>
        <v>Spain-Europe2004</v>
      </c>
      <c r="B2229" s="5" t="s">
        <v>75</v>
      </c>
      <c r="C2229" s="17" t="s">
        <v>250</v>
      </c>
      <c r="D2229" s="10" t="s">
        <v>66</v>
      </c>
      <c r="E2229" s="15">
        <v>4.9996E10</v>
      </c>
      <c r="F2229" s="15">
        <v>1.4864E10</v>
      </c>
    </row>
    <row r="2230">
      <c r="A2230" s="5" t="str">
        <f t="shared" si="1"/>
        <v>Spain-Europe2005</v>
      </c>
      <c r="B2230" s="5" t="s">
        <v>75</v>
      </c>
      <c r="C2230" s="17" t="s">
        <v>250</v>
      </c>
      <c r="D2230" s="10" t="s">
        <v>67</v>
      </c>
      <c r="E2230" s="15">
        <v>5.3066E10</v>
      </c>
      <c r="F2230" s="15">
        <v>1.8441E10</v>
      </c>
    </row>
    <row r="2231">
      <c r="A2231" s="5" t="str">
        <f t="shared" si="1"/>
        <v>Spain-Europe2006</v>
      </c>
      <c r="B2231" s="5" t="s">
        <v>75</v>
      </c>
      <c r="C2231" s="17" t="s">
        <v>250</v>
      </c>
      <c r="D2231" s="10" t="s">
        <v>68</v>
      </c>
      <c r="E2231" s="15">
        <v>5.7543E10</v>
      </c>
      <c r="F2231" s="15">
        <v>2.0348E10</v>
      </c>
    </row>
    <row r="2232">
      <c r="A2232" s="5" t="str">
        <f t="shared" si="1"/>
        <v>Spain-Europe2007</v>
      </c>
      <c r="B2232" s="5" t="s">
        <v>75</v>
      </c>
      <c r="C2232" s="17" t="s">
        <v>250</v>
      </c>
      <c r="D2232" s="10" t="s">
        <v>69</v>
      </c>
      <c r="E2232" s="15">
        <v>6.502E10</v>
      </c>
      <c r="F2232" s="15">
        <v>2.4355E10</v>
      </c>
    </row>
    <row r="2233">
      <c r="A2233" s="5" t="str">
        <f t="shared" si="1"/>
        <v>Spain-Europe2008</v>
      </c>
      <c r="B2233" s="5" t="s">
        <v>75</v>
      </c>
      <c r="C2233" s="17" t="s">
        <v>250</v>
      </c>
      <c r="D2233" s="10" t="s">
        <v>70</v>
      </c>
      <c r="E2233" s="15">
        <v>7.0434E10</v>
      </c>
      <c r="F2233" s="15">
        <v>2.7157E10</v>
      </c>
    </row>
    <row r="2234">
      <c r="A2234" s="5" t="str">
        <f t="shared" si="1"/>
        <v>Spain-Europe2009</v>
      </c>
      <c r="B2234" s="5" t="s">
        <v>75</v>
      </c>
      <c r="C2234" s="17" t="s">
        <v>250</v>
      </c>
      <c r="D2234" s="10" t="s">
        <v>71</v>
      </c>
      <c r="E2234" s="15">
        <v>5.9743E10</v>
      </c>
      <c r="F2234" s="15">
        <v>2.2787E10</v>
      </c>
    </row>
    <row r="2235">
      <c r="A2235" s="5" t="str">
        <f t="shared" si="1"/>
        <v>Spain-Europe2010</v>
      </c>
      <c r="B2235" s="5" t="s">
        <v>75</v>
      </c>
      <c r="C2235" s="17" t="s">
        <v>250</v>
      </c>
      <c r="D2235" s="10" t="s">
        <v>72</v>
      </c>
      <c r="E2235" s="15">
        <v>5.9042E10</v>
      </c>
      <c r="F2235" s="15">
        <v>2.2733E10</v>
      </c>
    </row>
    <row r="2236">
      <c r="A2236" s="5" t="str">
        <f t="shared" si="1"/>
        <v>Spain-Europe2011</v>
      </c>
      <c r="B2236" s="5" t="s">
        <v>75</v>
      </c>
      <c r="C2236" s="17" t="s">
        <v>250</v>
      </c>
      <c r="D2236" s="10" t="s">
        <v>73</v>
      </c>
      <c r="E2236" s="15">
        <v>6.7698E10</v>
      </c>
      <c r="F2236" s="15">
        <v>2.3583E10</v>
      </c>
    </row>
    <row r="2237">
      <c r="A2237" s="5" t="str">
        <f t="shared" si="1"/>
        <v>Spain-Europe2012</v>
      </c>
      <c r="B2237" s="5" t="s">
        <v>75</v>
      </c>
      <c r="C2237" s="17" t="s">
        <v>250</v>
      </c>
      <c r="D2237" s="10" t="s">
        <v>74</v>
      </c>
      <c r="E2237" s="15">
        <v>6.3198E10</v>
      </c>
      <c r="F2237" s="15">
        <v>2.1749E10</v>
      </c>
    </row>
    <row r="2238">
      <c r="A2238" s="5" t="str">
        <f t="shared" si="1"/>
        <v>Sri Lanka-Asia2000</v>
      </c>
      <c r="B2238" s="5" t="s">
        <v>60</v>
      </c>
      <c r="C2238" s="17" t="s">
        <v>251</v>
      </c>
      <c r="D2238" s="10" t="s">
        <v>62</v>
      </c>
      <c r="E2238" s="15">
        <v>3.88E8</v>
      </c>
      <c r="F2238" s="15">
        <v>3.83E8</v>
      </c>
    </row>
    <row r="2239">
      <c r="A2239" s="5" t="str">
        <f t="shared" si="1"/>
        <v>Sri Lanka-Asia2001</v>
      </c>
      <c r="B2239" s="5" t="s">
        <v>60</v>
      </c>
      <c r="C2239" s="17" t="s">
        <v>251</v>
      </c>
      <c r="D2239" s="10" t="s">
        <v>63</v>
      </c>
      <c r="E2239" s="15">
        <v>3.47E8</v>
      </c>
      <c r="F2239" s="15">
        <v>4.02E8</v>
      </c>
    </row>
    <row r="2240">
      <c r="A2240" s="5" t="str">
        <f t="shared" si="1"/>
        <v>Sri Lanka-Asia2002</v>
      </c>
      <c r="B2240" s="5" t="s">
        <v>60</v>
      </c>
      <c r="C2240" s="17" t="s">
        <v>251</v>
      </c>
      <c r="D2240" s="10" t="s">
        <v>64</v>
      </c>
      <c r="E2240" s="15">
        <v>5.94E8</v>
      </c>
      <c r="F2240" s="15">
        <v>4.38E8</v>
      </c>
    </row>
    <row r="2241">
      <c r="A2241" s="5" t="str">
        <f t="shared" si="1"/>
        <v>Sri Lanka-Asia2003</v>
      </c>
      <c r="B2241" s="5" t="s">
        <v>60</v>
      </c>
      <c r="C2241" s="17" t="s">
        <v>251</v>
      </c>
      <c r="D2241" s="10" t="s">
        <v>65</v>
      </c>
      <c r="E2241" s="15">
        <v>7.09E8</v>
      </c>
      <c r="F2241" s="15">
        <v>4.62E8</v>
      </c>
    </row>
    <row r="2242">
      <c r="A2242" s="5" t="str">
        <f t="shared" si="1"/>
        <v>Sri Lanka-Asia2004</v>
      </c>
      <c r="B2242" s="5" t="s">
        <v>60</v>
      </c>
      <c r="C2242" s="17" t="s">
        <v>251</v>
      </c>
      <c r="D2242" s="10" t="s">
        <v>66</v>
      </c>
      <c r="E2242" s="15">
        <v>8.08E8</v>
      </c>
      <c r="F2242" s="15">
        <v>4.99E8</v>
      </c>
    </row>
    <row r="2243">
      <c r="A2243" s="5" t="str">
        <f t="shared" si="1"/>
        <v>Sri Lanka-Asia2005</v>
      </c>
      <c r="B2243" s="5" t="s">
        <v>60</v>
      </c>
      <c r="C2243" s="17" t="s">
        <v>251</v>
      </c>
      <c r="D2243" s="10" t="s">
        <v>67</v>
      </c>
      <c r="E2243" s="15">
        <v>7.29E8</v>
      </c>
      <c r="F2243" s="15">
        <v>5.52E8</v>
      </c>
    </row>
    <row r="2244">
      <c r="A2244" s="5" t="str">
        <f t="shared" si="1"/>
        <v>Sri Lanka-Asia2006</v>
      </c>
      <c r="B2244" s="5" t="s">
        <v>60</v>
      </c>
      <c r="C2244" s="17" t="s">
        <v>251</v>
      </c>
      <c r="D2244" s="10" t="s">
        <v>68</v>
      </c>
      <c r="E2244" s="15">
        <v>7.33E8</v>
      </c>
      <c r="F2244" s="15">
        <v>6.66E8</v>
      </c>
    </row>
    <row r="2245">
      <c r="A2245" s="5" t="str">
        <f t="shared" si="1"/>
        <v>Sri Lanka-Asia2007</v>
      </c>
      <c r="B2245" s="5" t="s">
        <v>60</v>
      </c>
      <c r="C2245" s="17" t="s">
        <v>251</v>
      </c>
      <c r="D2245" s="10" t="s">
        <v>69</v>
      </c>
      <c r="E2245" s="15">
        <v>7.5E8</v>
      </c>
      <c r="F2245" s="15">
        <v>7.09E8</v>
      </c>
    </row>
    <row r="2246">
      <c r="A2246" s="5" t="str">
        <f t="shared" si="1"/>
        <v>Sri Lanka-Asia2008</v>
      </c>
      <c r="B2246" s="5" t="s">
        <v>60</v>
      </c>
      <c r="C2246" s="17" t="s">
        <v>251</v>
      </c>
      <c r="D2246" s="10" t="s">
        <v>70</v>
      </c>
      <c r="E2246" s="15">
        <v>8.03E8</v>
      </c>
      <c r="F2246" s="15">
        <v>7.77E8</v>
      </c>
    </row>
    <row r="2247">
      <c r="A2247" s="5" t="str">
        <f t="shared" si="1"/>
        <v>Sri Lanka-Asia2009</v>
      </c>
      <c r="B2247" s="5" t="s">
        <v>60</v>
      </c>
      <c r="C2247" s="17" t="s">
        <v>251</v>
      </c>
      <c r="D2247" s="10" t="s">
        <v>71</v>
      </c>
      <c r="E2247" s="15">
        <v>7.54E8</v>
      </c>
      <c r="F2247" s="15">
        <v>7.35E8</v>
      </c>
    </row>
    <row r="2248">
      <c r="A2248" s="5" t="str">
        <f t="shared" si="1"/>
        <v>Sri Lanka-Asia2010</v>
      </c>
      <c r="B2248" s="5" t="s">
        <v>60</v>
      </c>
      <c r="C2248" s="17" t="s">
        <v>251</v>
      </c>
      <c r="D2248" s="10" t="s">
        <v>72</v>
      </c>
      <c r="E2248" s="15">
        <v>1.044E9</v>
      </c>
      <c r="F2248" s="15">
        <v>8.28E8</v>
      </c>
    </row>
    <row r="2249">
      <c r="A2249" s="5" t="str">
        <f t="shared" si="1"/>
        <v>Sri Lanka-Asia2011</v>
      </c>
      <c r="B2249" s="5" t="s">
        <v>60</v>
      </c>
      <c r="C2249" s="17" t="s">
        <v>251</v>
      </c>
      <c r="D2249" s="10" t="s">
        <v>73</v>
      </c>
      <c r="E2249" s="15">
        <v>1.421E9</v>
      </c>
      <c r="F2249" s="15">
        <v>9.26E8</v>
      </c>
    </row>
    <row r="2250">
      <c r="A2250" s="5" t="str">
        <f t="shared" si="1"/>
        <v>Sri Lanka-Asia2012</v>
      </c>
      <c r="B2250" s="5" t="s">
        <v>60</v>
      </c>
      <c r="C2250" s="17" t="s">
        <v>251</v>
      </c>
      <c r="D2250" s="10" t="s">
        <v>74</v>
      </c>
      <c r="E2250" s="15">
        <v>1.756E9</v>
      </c>
      <c r="F2250" s="15">
        <v>1.219E9</v>
      </c>
    </row>
    <row r="2251">
      <c r="A2251" s="5" t="str">
        <f t="shared" si="1"/>
        <v>St. Kitts and Nevis-The Americas2000</v>
      </c>
      <c r="B2251" s="5" t="s">
        <v>83</v>
      </c>
      <c r="C2251" s="17" t="s">
        <v>252</v>
      </c>
      <c r="D2251" s="10" t="s">
        <v>62</v>
      </c>
      <c r="E2251" s="15">
        <v>5.8E7</v>
      </c>
      <c r="F2251" s="15">
        <v>9000000.0</v>
      </c>
    </row>
    <row r="2252">
      <c r="A2252" s="5" t="str">
        <f t="shared" si="1"/>
        <v>St. Kitts and Nevis-The Americas2001</v>
      </c>
      <c r="B2252" s="5" t="s">
        <v>83</v>
      </c>
      <c r="C2252" s="17" t="s">
        <v>252</v>
      </c>
      <c r="D2252" s="10" t="s">
        <v>63</v>
      </c>
      <c r="E2252" s="15">
        <v>6.2E7</v>
      </c>
      <c r="F2252" s="15">
        <v>8000000.0</v>
      </c>
    </row>
    <row r="2253">
      <c r="A2253" s="5" t="str">
        <f t="shared" si="1"/>
        <v>St. Kitts and Nevis-The Americas2002</v>
      </c>
      <c r="B2253" s="5" t="s">
        <v>83</v>
      </c>
      <c r="C2253" s="17" t="s">
        <v>252</v>
      </c>
      <c r="D2253" s="10" t="s">
        <v>64</v>
      </c>
      <c r="E2253" s="15">
        <v>5.7E7</v>
      </c>
      <c r="F2253" s="15">
        <v>8000000.0</v>
      </c>
    </row>
    <row r="2254">
      <c r="A2254" s="5" t="str">
        <f t="shared" si="1"/>
        <v>St. Kitts and Nevis-The Americas2003</v>
      </c>
      <c r="B2254" s="5" t="s">
        <v>83</v>
      </c>
      <c r="C2254" s="17" t="s">
        <v>252</v>
      </c>
      <c r="D2254" s="10" t="s">
        <v>65</v>
      </c>
      <c r="E2254" s="15">
        <v>7.5E7</v>
      </c>
      <c r="F2254" s="15">
        <v>8000000.0</v>
      </c>
    </row>
    <row r="2255">
      <c r="A2255" s="5" t="str">
        <f t="shared" si="1"/>
        <v>St. Kitts and Nevis-The Americas2004</v>
      </c>
      <c r="B2255" s="5" t="s">
        <v>83</v>
      </c>
      <c r="C2255" s="17" t="s">
        <v>252</v>
      </c>
      <c r="D2255" s="10" t="s">
        <v>66</v>
      </c>
      <c r="E2255" s="15">
        <v>1.03E8</v>
      </c>
      <c r="F2255" s="15">
        <v>1.0E7</v>
      </c>
    </row>
    <row r="2256">
      <c r="A2256" s="5" t="str">
        <f t="shared" si="1"/>
        <v>St. Kitts and Nevis-The Americas2005</v>
      </c>
      <c r="B2256" s="5" t="s">
        <v>83</v>
      </c>
      <c r="C2256" s="17" t="s">
        <v>252</v>
      </c>
      <c r="D2256" s="10" t="s">
        <v>67</v>
      </c>
      <c r="E2256" s="15">
        <v>1.21E8</v>
      </c>
      <c r="F2256" s="15">
        <v>1.1E7</v>
      </c>
    </row>
    <row r="2257">
      <c r="A2257" s="5" t="str">
        <f t="shared" si="1"/>
        <v>St. Kitts and Nevis-The Americas2006</v>
      </c>
      <c r="B2257" s="5" t="s">
        <v>83</v>
      </c>
      <c r="C2257" s="17" t="s">
        <v>252</v>
      </c>
      <c r="D2257" s="10" t="s">
        <v>68</v>
      </c>
      <c r="E2257" s="15">
        <v>1.32E8</v>
      </c>
      <c r="F2257" s="15">
        <v>1.4E7</v>
      </c>
    </row>
    <row r="2258">
      <c r="A2258" s="5" t="str">
        <f t="shared" si="1"/>
        <v>St. Kitts and Nevis-The Americas2007</v>
      </c>
      <c r="B2258" s="5" t="s">
        <v>83</v>
      </c>
      <c r="C2258" s="17" t="s">
        <v>252</v>
      </c>
      <c r="D2258" s="10" t="s">
        <v>69</v>
      </c>
      <c r="E2258" s="15">
        <v>1.25E8</v>
      </c>
      <c r="F2258" s="15">
        <v>1.2E7</v>
      </c>
    </row>
    <row r="2259">
      <c r="A2259" s="5" t="str">
        <f t="shared" si="1"/>
        <v>St. Kitts and Nevis-The Americas2008</v>
      </c>
      <c r="B2259" s="5" t="s">
        <v>83</v>
      </c>
      <c r="C2259" s="17" t="s">
        <v>252</v>
      </c>
      <c r="D2259" s="10" t="s">
        <v>70</v>
      </c>
      <c r="E2259" s="15">
        <v>1.1E8</v>
      </c>
      <c r="F2259" s="15">
        <v>1.5E7</v>
      </c>
    </row>
    <row r="2260">
      <c r="A2260" s="5" t="str">
        <f t="shared" si="1"/>
        <v>St. Kitts and Nevis-The Americas2009</v>
      </c>
      <c r="B2260" s="5" t="s">
        <v>83</v>
      </c>
      <c r="C2260" s="17" t="s">
        <v>252</v>
      </c>
      <c r="D2260" s="10" t="s">
        <v>71</v>
      </c>
      <c r="E2260" s="15">
        <v>8.3E7</v>
      </c>
      <c r="F2260" s="15">
        <v>1.1E7</v>
      </c>
    </row>
    <row r="2261">
      <c r="A2261" s="5" t="str">
        <f t="shared" si="1"/>
        <v>St. Kitts and Nevis-The Americas2010</v>
      </c>
      <c r="B2261" s="5" t="s">
        <v>83</v>
      </c>
      <c r="C2261" s="17" t="s">
        <v>252</v>
      </c>
      <c r="D2261" s="10" t="s">
        <v>72</v>
      </c>
      <c r="E2261" s="15">
        <v>9.0E7</v>
      </c>
      <c r="F2261" s="15">
        <v>1.3E7</v>
      </c>
    </row>
    <row r="2262">
      <c r="A2262" s="5" t="str">
        <f t="shared" si="1"/>
        <v>St. Kitts and Nevis-The Americas2011</v>
      </c>
      <c r="B2262" s="5" t="s">
        <v>83</v>
      </c>
      <c r="C2262" s="17" t="s">
        <v>252</v>
      </c>
      <c r="D2262" s="10" t="s">
        <v>73</v>
      </c>
      <c r="E2262" s="15">
        <v>9.4E7</v>
      </c>
      <c r="F2262" s="15">
        <v>1.4E7</v>
      </c>
    </row>
    <row r="2263">
      <c r="A2263" s="5" t="str">
        <f t="shared" si="1"/>
        <v>St. Kitts and Nevis-The Americas2012</v>
      </c>
      <c r="B2263" s="5" t="s">
        <v>83</v>
      </c>
      <c r="C2263" s="17" t="s">
        <v>252</v>
      </c>
      <c r="D2263" s="10" t="s">
        <v>74</v>
      </c>
      <c r="E2263" s="15">
        <v>9.4E7</v>
      </c>
      <c r="F2263" s="15">
        <v>1.4E7</v>
      </c>
    </row>
    <row r="2264">
      <c r="A2264" s="5" t="str">
        <f t="shared" si="1"/>
        <v>St. Lucia-The Americas2000</v>
      </c>
      <c r="B2264" s="5" t="s">
        <v>83</v>
      </c>
      <c r="C2264" s="17" t="s">
        <v>253</v>
      </c>
      <c r="D2264" s="10" t="s">
        <v>62</v>
      </c>
      <c r="E2264" s="15">
        <v>2.81E8</v>
      </c>
      <c r="F2264" s="15">
        <v>3.3E7</v>
      </c>
    </row>
    <row r="2265">
      <c r="A2265" s="5" t="str">
        <f t="shared" si="1"/>
        <v>St. Lucia-The Americas2001</v>
      </c>
      <c r="B2265" s="5" t="s">
        <v>83</v>
      </c>
      <c r="C2265" s="17" t="s">
        <v>253</v>
      </c>
      <c r="D2265" s="10" t="s">
        <v>63</v>
      </c>
      <c r="E2265" s="15">
        <v>2.33E8</v>
      </c>
      <c r="F2265" s="15">
        <v>3.2E7</v>
      </c>
    </row>
    <row r="2266">
      <c r="A2266" s="5" t="str">
        <f t="shared" si="1"/>
        <v>St. Lucia-The Americas2002</v>
      </c>
      <c r="B2266" s="5" t="s">
        <v>83</v>
      </c>
      <c r="C2266" s="17" t="s">
        <v>253</v>
      </c>
      <c r="D2266" s="10" t="s">
        <v>64</v>
      </c>
      <c r="E2266" s="15">
        <v>2.1E8</v>
      </c>
      <c r="F2266" s="15">
        <v>3.4E7</v>
      </c>
    </row>
    <row r="2267">
      <c r="A2267" s="5" t="str">
        <f t="shared" si="1"/>
        <v>St. Lucia-The Americas2003</v>
      </c>
      <c r="B2267" s="5" t="s">
        <v>83</v>
      </c>
      <c r="C2267" s="17" t="s">
        <v>253</v>
      </c>
      <c r="D2267" s="10" t="s">
        <v>65</v>
      </c>
      <c r="E2267" s="15">
        <v>2.82E8</v>
      </c>
      <c r="F2267" s="15">
        <v>3.6E7</v>
      </c>
    </row>
    <row r="2268">
      <c r="A2268" s="5" t="str">
        <f t="shared" si="1"/>
        <v>St. Lucia-The Americas2004</v>
      </c>
      <c r="B2268" s="5" t="s">
        <v>83</v>
      </c>
      <c r="C2268" s="17" t="s">
        <v>253</v>
      </c>
      <c r="D2268" s="10" t="s">
        <v>66</v>
      </c>
      <c r="E2268" s="15">
        <v>3.26E8</v>
      </c>
      <c r="F2268" s="15">
        <v>3.7E7</v>
      </c>
    </row>
    <row r="2269">
      <c r="A2269" s="5" t="str">
        <f t="shared" si="1"/>
        <v>St. Lucia-The Americas2005</v>
      </c>
      <c r="B2269" s="5" t="s">
        <v>83</v>
      </c>
      <c r="C2269" s="17" t="s">
        <v>253</v>
      </c>
      <c r="D2269" s="10" t="s">
        <v>67</v>
      </c>
      <c r="E2269" s="15">
        <v>3.82E8</v>
      </c>
      <c r="F2269" s="15">
        <v>3.9E7</v>
      </c>
    </row>
    <row r="2270">
      <c r="A2270" s="5" t="str">
        <f t="shared" si="1"/>
        <v>St. Lucia-The Americas2006</v>
      </c>
      <c r="B2270" s="5" t="s">
        <v>83</v>
      </c>
      <c r="C2270" s="17" t="s">
        <v>253</v>
      </c>
      <c r="D2270" s="10" t="s">
        <v>68</v>
      </c>
      <c r="E2270" s="15">
        <v>2.94E8</v>
      </c>
      <c r="F2270" s="15">
        <v>3.9E7</v>
      </c>
    </row>
    <row r="2271">
      <c r="A2271" s="5" t="str">
        <f t="shared" si="1"/>
        <v>St. Lucia-The Americas2007</v>
      </c>
      <c r="B2271" s="5" t="s">
        <v>83</v>
      </c>
      <c r="C2271" s="17" t="s">
        <v>253</v>
      </c>
      <c r="D2271" s="10" t="s">
        <v>69</v>
      </c>
      <c r="E2271" s="15">
        <v>3.02E8</v>
      </c>
      <c r="F2271" s="15">
        <v>4.2E7</v>
      </c>
    </row>
    <row r="2272">
      <c r="A2272" s="5" t="str">
        <f t="shared" si="1"/>
        <v>St. Lucia-The Americas2008</v>
      </c>
      <c r="B2272" s="5" t="s">
        <v>83</v>
      </c>
      <c r="C2272" s="17" t="s">
        <v>253</v>
      </c>
      <c r="D2272" s="10" t="s">
        <v>70</v>
      </c>
      <c r="E2272" s="15">
        <v>3.11E8</v>
      </c>
      <c r="F2272" s="15">
        <v>4.5E7</v>
      </c>
    </row>
    <row r="2273">
      <c r="A2273" s="5" t="str">
        <f t="shared" si="1"/>
        <v>St. Lucia-The Americas2009</v>
      </c>
      <c r="B2273" s="5" t="s">
        <v>83</v>
      </c>
      <c r="C2273" s="17" t="s">
        <v>253</v>
      </c>
      <c r="D2273" s="10" t="s">
        <v>71</v>
      </c>
      <c r="E2273" s="15">
        <v>2.96E8</v>
      </c>
      <c r="F2273" s="15">
        <v>4.7E7</v>
      </c>
    </row>
    <row r="2274">
      <c r="A2274" s="5" t="str">
        <f t="shared" si="1"/>
        <v>St. Lucia-The Americas2010</v>
      </c>
      <c r="B2274" s="5" t="s">
        <v>83</v>
      </c>
      <c r="C2274" s="17" t="s">
        <v>253</v>
      </c>
      <c r="D2274" s="10" t="s">
        <v>72</v>
      </c>
      <c r="E2274" s="15">
        <v>3.09E8</v>
      </c>
      <c r="F2274" s="15">
        <v>4.8E7</v>
      </c>
    </row>
    <row r="2275">
      <c r="A2275" s="5" t="str">
        <f t="shared" si="1"/>
        <v>St. Lucia-The Americas2011</v>
      </c>
      <c r="B2275" s="5" t="s">
        <v>83</v>
      </c>
      <c r="C2275" s="17" t="s">
        <v>253</v>
      </c>
      <c r="D2275" s="10" t="s">
        <v>73</v>
      </c>
      <c r="E2275" s="15">
        <v>3.21E8</v>
      </c>
      <c r="F2275" s="15">
        <v>4.8E7</v>
      </c>
    </row>
    <row r="2276">
      <c r="A2276" s="5" t="str">
        <f t="shared" si="1"/>
        <v>St. Lucia-The Americas2012</v>
      </c>
      <c r="B2276" s="5" t="s">
        <v>83</v>
      </c>
      <c r="C2276" s="17" t="s">
        <v>253</v>
      </c>
      <c r="D2276" s="10" t="s">
        <v>74</v>
      </c>
      <c r="E2276" s="15">
        <v>3.35E8</v>
      </c>
      <c r="F2276" s="15">
        <v>4.9E7</v>
      </c>
    </row>
    <row r="2277">
      <c r="A2277" s="5" t="str">
        <f t="shared" si="1"/>
        <v>St. Martin (French part)-The Americas2000</v>
      </c>
      <c r="B2277" s="5" t="s">
        <v>83</v>
      </c>
      <c r="C2277" s="17" t="s">
        <v>254</v>
      </c>
      <c r="D2277" s="10" t="s">
        <v>62</v>
      </c>
      <c r="E2277" s="11"/>
      <c r="F2277" s="11"/>
    </row>
    <row r="2278">
      <c r="A2278" s="5" t="str">
        <f t="shared" si="1"/>
        <v>St. Martin (French part)-The Americas2001</v>
      </c>
      <c r="B2278" s="5" t="s">
        <v>83</v>
      </c>
      <c r="C2278" s="17" t="s">
        <v>254</v>
      </c>
      <c r="D2278" s="10" t="s">
        <v>63</v>
      </c>
      <c r="E2278" s="11"/>
      <c r="F2278" s="11"/>
    </row>
    <row r="2279">
      <c r="A2279" s="5" t="str">
        <f t="shared" si="1"/>
        <v>St. Martin (French part)-The Americas2002</v>
      </c>
      <c r="B2279" s="5" t="s">
        <v>83</v>
      </c>
      <c r="C2279" s="17" t="s">
        <v>254</v>
      </c>
      <c r="D2279" s="10" t="s">
        <v>64</v>
      </c>
      <c r="E2279" s="11"/>
      <c r="F2279" s="11"/>
    </row>
    <row r="2280">
      <c r="A2280" s="5" t="str">
        <f t="shared" si="1"/>
        <v>St. Martin (French part)-The Americas2003</v>
      </c>
      <c r="B2280" s="5" t="s">
        <v>83</v>
      </c>
      <c r="C2280" s="17" t="s">
        <v>254</v>
      </c>
      <c r="D2280" s="10" t="s">
        <v>65</v>
      </c>
      <c r="E2280" s="11"/>
      <c r="F2280" s="11"/>
    </row>
    <row r="2281">
      <c r="A2281" s="5" t="str">
        <f t="shared" si="1"/>
        <v>St. Martin (French part)-The Americas2004</v>
      </c>
      <c r="B2281" s="5" t="s">
        <v>83</v>
      </c>
      <c r="C2281" s="17" t="s">
        <v>254</v>
      </c>
      <c r="D2281" s="10" t="s">
        <v>66</v>
      </c>
      <c r="E2281" s="11"/>
      <c r="F2281" s="11"/>
    </row>
    <row r="2282">
      <c r="A2282" s="5" t="str">
        <f t="shared" si="1"/>
        <v>St. Martin (French part)-The Americas2005</v>
      </c>
      <c r="B2282" s="5" t="s">
        <v>83</v>
      </c>
      <c r="C2282" s="17" t="s">
        <v>254</v>
      </c>
      <c r="D2282" s="10" t="s">
        <v>67</v>
      </c>
      <c r="E2282" s="11"/>
      <c r="F2282" s="11"/>
    </row>
    <row r="2283">
      <c r="A2283" s="5" t="str">
        <f t="shared" si="1"/>
        <v>St. Martin (French part)-The Americas2006</v>
      </c>
      <c r="B2283" s="5" t="s">
        <v>83</v>
      </c>
      <c r="C2283" s="17" t="s">
        <v>254</v>
      </c>
      <c r="D2283" s="10" t="s">
        <v>68</v>
      </c>
      <c r="E2283" s="11"/>
      <c r="F2283" s="11"/>
    </row>
    <row r="2284">
      <c r="A2284" s="5" t="str">
        <f t="shared" si="1"/>
        <v>St. Martin (French part)-The Americas2007</v>
      </c>
      <c r="B2284" s="5" t="s">
        <v>83</v>
      </c>
      <c r="C2284" s="17" t="s">
        <v>254</v>
      </c>
      <c r="D2284" s="10" t="s">
        <v>69</v>
      </c>
      <c r="E2284" s="11"/>
      <c r="F2284" s="11"/>
    </row>
    <row r="2285">
      <c r="A2285" s="5" t="str">
        <f t="shared" si="1"/>
        <v>St. Martin (French part)-The Americas2008</v>
      </c>
      <c r="B2285" s="5" t="s">
        <v>83</v>
      </c>
      <c r="C2285" s="17" t="s">
        <v>254</v>
      </c>
      <c r="D2285" s="10" t="s">
        <v>70</v>
      </c>
      <c r="E2285" s="11"/>
      <c r="F2285" s="11"/>
    </row>
    <row r="2286">
      <c r="A2286" s="5" t="str">
        <f t="shared" si="1"/>
        <v>St. Martin (French part)-The Americas2009</v>
      </c>
      <c r="B2286" s="5" t="s">
        <v>83</v>
      </c>
      <c r="C2286" s="17" t="s">
        <v>254</v>
      </c>
      <c r="D2286" s="10" t="s">
        <v>71</v>
      </c>
      <c r="E2286" s="11"/>
      <c r="F2286" s="11"/>
    </row>
    <row r="2287">
      <c r="A2287" s="5" t="str">
        <f t="shared" si="1"/>
        <v>St. Martin (French part)-The Americas2010</v>
      </c>
      <c r="B2287" s="5" t="s">
        <v>83</v>
      </c>
      <c r="C2287" s="17" t="s">
        <v>254</v>
      </c>
      <c r="D2287" s="10" t="s">
        <v>72</v>
      </c>
      <c r="E2287" s="11"/>
      <c r="F2287" s="11"/>
    </row>
    <row r="2288">
      <c r="A2288" s="5" t="str">
        <f t="shared" si="1"/>
        <v>St. Martin (French part)-The Americas2011</v>
      </c>
      <c r="B2288" s="5" t="s">
        <v>83</v>
      </c>
      <c r="C2288" s="17" t="s">
        <v>254</v>
      </c>
      <c r="D2288" s="10" t="s">
        <v>73</v>
      </c>
      <c r="E2288" s="11"/>
      <c r="F2288" s="11"/>
    </row>
    <row r="2289">
      <c r="A2289" s="5" t="str">
        <f t="shared" si="1"/>
        <v>St. Martin (French part)-The Americas2012</v>
      </c>
      <c r="B2289" s="5" t="s">
        <v>83</v>
      </c>
      <c r="C2289" s="17" t="s">
        <v>254</v>
      </c>
      <c r="D2289" s="10" t="s">
        <v>74</v>
      </c>
      <c r="E2289" s="11"/>
      <c r="F2289" s="11"/>
    </row>
    <row r="2290">
      <c r="A2290" s="5" t="str">
        <f t="shared" si="1"/>
        <v>St. Vincent and the Grenadines-The Americas2000</v>
      </c>
      <c r="B2290" s="5" t="s">
        <v>83</v>
      </c>
      <c r="C2290" s="17" t="s">
        <v>255</v>
      </c>
      <c r="D2290" s="10" t="s">
        <v>62</v>
      </c>
      <c r="E2290" s="15">
        <v>8.2E7</v>
      </c>
      <c r="F2290" s="15">
        <v>1.0E7</v>
      </c>
    </row>
    <row r="2291">
      <c r="A2291" s="5" t="str">
        <f t="shared" si="1"/>
        <v>St. Vincent and the Grenadines-The Americas2001</v>
      </c>
      <c r="B2291" s="5" t="s">
        <v>83</v>
      </c>
      <c r="C2291" s="17" t="s">
        <v>255</v>
      </c>
      <c r="D2291" s="10" t="s">
        <v>63</v>
      </c>
      <c r="E2291" s="15">
        <v>8.9E7</v>
      </c>
      <c r="F2291" s="15">
        <v>1.2E7</v>
      </c>
    </row>
    <row r="2292">
      <c r="A2292" s="5" t="str">
        <f t="shared" si="1"/>
        <v>St. Vincent and the Grenadines-The Americas2002</v>
      </c>
      <c r="B2292" s="5" t="s">
        <v>83</v>
      </c>
      <c r="C2292" s="17" t="s">
        <v>255</v>
      </c>
      <c r="D2292" s="10" t="s">
        <v>64</v>
      </c>
      <c r="E2292" s="15">
        <v>9.1E7</v>
      </c>
      <c r="F2292" s="15">
        <v>1.0E7</v>
      </c>
    </row>
    <row r="2293">
      <c r="A2293" s="5" t="str">
        <f t="shared" si="1"/>
        <v>St. Vincent and the Grenadines-The Americas2003</v>
      </c>
      <c r="B2293" s="5" t="s">
        <v>83</v>
      </c>
      <c r="C2293" s="17" t="s">
        <v>255</v>
      </c>
      <c r="D2293" s="10" t="s">
        <v>65</v>
      </c>
      <c r="E2293" s="15">
        <v>9.1E7</v>
      </c>
      <c r="F2293" s="15">
        <v>1.3E7</v>
      </c>
    </row>
    <row r="2294">
      <c r="A2294" s="5" t="str">
        <f t="shared" si="1"/>
        <v>St. Vincent and the Grenadines-The Americas2004</v>
      </c>
      <c r="B2294" s="5" t="s">
        <v>83</v>
      </c>
      <c r="C2294" s="17" t="s">
        <v>255</v>
      </c>
      <c r="D2294" s="10" t="s">
        <v>66</v>
      </c>
      <c r="E2294" s="15">
        <v>9.6E7</v>
      </c>
      <c r="F2294" s="15">
        <v>1.4E7</v>
      </c>
    </row>
    <row r="2295">
      <c r="A2295" s="5" t="str">
        <f t="shared" si="1"/>
        <v>St. Vincent and the Grenadines-The Americas2005</v>
      </c>
      <c r="B2295" s="5" t="s">
        <v>83</v>
      </c>
      <c r="C2295" s="17" t="s">
        <v>255</v>
      </c>
      <c r="D2295" s="10" t="s">
        <v>67</v>
      </c>
      <c r="E2295" s="15">
        <v>1.04E8</v>
      </c>
      <c r="F2295" s="15">
        <v>1.5E7</v>
      </c>
    </row>
    <row r="2296">
      <c r="A2296" s="5" t="str">
        <f t="shared" si="1"/>
        <v>St. Vincent and the Grenadines-The Americas2006</v>
      </c>
      <c r="B2296" s="5" t="s">
        <v>83</v>
      </c>
      <c r="C2296" s="17" t="s">
        <v>255</v>
      </c>
      <c r="D2296" s="10" t="s">
        <v>68</v>
      </c>
      <c r="E2296" s="15">
        <v>1.13E8</v>
      </c>
      <c r="F2296" s="15">
        <v>1.6E7</v>
      </c>
    </row>
    <row r="2297">
      <c r="A2297" s="5" t="str">
        <f t="shared" si="1"/>
        <v>St. Vincent and the Grenadines-The Americas2007</v>
      </c>
      <c r="B2297" s="5" t="s">
        <v>83</v>
      </c>
      <c r="C2297" s="17" t="s">
        <v>255</v>
      </c>
      <c r="D2297" s="10" t="s">
        <v>69</v>
      </c>
      <c r="E2297" s="15">
        <v>1.1E8</v>
      </c>
      <c r="F2297" s="15">
        <v>2.0E7</v>
      </c>
    </row>
    <row r="2298">
      <c r="A2298" s="5" t="str">
        <f t="shared" si="1"/>
        <v>St. Vincent and the Grenadines-The Americas2008</v>
      </c>
      <c r="B2298" s="5" t="s">
        <v>83</v>
      </c>
      <c r="C2298" s="17" t="s">
        <v>255</v>
      </c>
      <c r="D2298" s="10" t="s">
        <v>70</v>
      </c>
      <c r="E2298" s="15">
        <v>9.6E7</v>
      </c>
      <c r="F2298" s="15">
        <v>1.8E7</v>
      </c>
    </row>
    <row r="2299">
      <c r="A2299" s="5" t="str">
        <f t="shared" si="1"/>
        <v>St. Vincent and the Grenadines-The Americas2009</v>
      </c>
      <c r="B2299" s="5" t="s">
        <v>83</v>
      </c>
      <c r="C2299" s="17" t="s">
        <v>255</v>
      </c>
      <c r="D2299" s="10" t="s">
        <v>71</v>
      </c>
      <c r="E2299" s="15">
        <v>8.8E7</v>
      </c>
      <c r="F2299" s="15">
        <v>1.4E7</v>
      </c>
    </row>
    <row r="2300">
      <c r="A2300" s="5" t="str">
        <f t="shared" si="1"/>
        <v>St. Vincent and the Grenadines-The Americas2010</v>
      </c>
      <c r="B2300" s="5" t="s">
        <v>83</v>
      </c>
      <c r="C2300" s="17" t="s">
        <v>255</v>
      </c>
      <c r="D2300" s="10" t="s">
        <v>72</v>
      </c>
      <c r="E2300" s="15">
        <v>8.6E7</v>
      </c>
      <c r="F2300" s="15">
        <v>1.5E7</v>
      </c>
    </row>
    <row r="2301">
      <c r="A2301" s="5" t="str">
        <f t="shared" si="1"/>
        <v>St. Vincent and the Grenadines-The Americas2011</v>
      </c>
      <c r="B2301" s="5" t="s">
        <v>83</v>
      </c>
      <c r="C2301" s="17" t="s">
        <v>255</v>
      </c>
      <c r="D2301" s="10" t="s">
        <v>73</v>
      </c>
      <c r="E2301" s="15">
        <v>9.2E7</v>
      </c>
      <c r="F2301" s="15">
        <v>1.3E7</v>
      </c>
    </row>
    <row r="2302">
      <c r="A2302" s="5" t="str">
        <f t="shared" si="1"/>
        <v>St. Vincent and the Grenadines-The Americas2012</v>
      </c>
      <c r="B2302" s="5" t="s">
        <v>83</v>
      </c>
      <c r="C2302" s="17" t="s">
        <v>255</v>
      </c>
      <c r="D2302" s="10" t="s">
        <v>74</v>
      </c>
      <c r="E2302" s="15">
        <v>9.3E7</v>
      </c>
      <c r="F2302" s="15">
        <v>1.4E7</v>
      </c>
    </row>
    <row r="2303">
      <c r="A2303" s="5" t="str">
        <f t="shared" si="1"/>
        <v>Sudan-Africa2000</v>
      </c>
      <c r="B2303" s="5" t="s">
        <v>77</v>
      </c>
      <c r="C2303" s="17" t="s">
        <v>256</v>
      </c>
      <c r="D2303" s="10" t="s">
        <v>62</v>
      </c>
      <c r="E2303" s="15">
        <v>5000000.0</v>
      </c>
      <c r="F2303" s="15">
        <v>5.5E7</v>
      </c>
    </row>
    <row r="2304">
      <c r="A2304" s="5" t="str">
        <f t="shared" si="1"/>
        <v>Sudan-Africa2001</v>
      </c>
      <c r="B2304" s="5" t="s">
        <v>77</v>
      </c>
      <c r="C2304" s="17" t="s">
        <v>256</v>
      </c>
      <c r="D2304" s="10" t="s">
        <v>63</v>
      </c>
      <c r="E2304" s="15">
        <v>3000000.0</v>
      </c>
      <c r="F2304" s="15">
        <v>7.4E7</v>
      </c>
    </row>
    <row r="2305">
      <c r="A2305" s="5" t="str">
        <f t="shared" si="1"/>
        <v>Sudan-Africa2002</v>
      </c>
      <c r="B2305" s="5" t="s">
        <v>77</v>
      </c>
      <c r="C2305" s="17" t="s">
        <v>256</v>
      </c>
      <c r="D2305" s="10" t="s">
        <v>64</v>
      </c>
      <c r="E2305" s="15">
        <v>1.08E8</v>
      </c>
      <c r="F2305" s="15">
        <v>9.1E7</v>
      </c>
    </row>
    <row r="2306">
      <c r="A2306" s="5" t="str">
        <f t="shared" si="1"/>
        <v>Sudan-Africa2003</v>
      </c>
      <c r="B2306" s="5" t="s">
        <v>77</v>
      </c>
      <c r="C2306" s="17" t="s">
        <v>256</v>
      </c>
      <c r="D2306" s="10" t="s">
        <v>65</v>
      </c>
      <c r="E2306" s="15">
        <v>1.7E7</v>
      </c>
      <c r="F2306" s="15">
        <v>1.19E8</v>
      </c>
    </row>
    <row r="2307">
      <c r="A2307" s="5" t="str">
        <f t="shared" si="1"/>
        <v>Sudan-Africa2004</v>
      </c>
      <c r="B2307" s="5" t="s">
        <v>77</v>
      </c>
      <c r="C2307" s="17" t="s">
        <v>256</v>
      </c>
      <c r="D2307" s="10" t="s">
        <v>66</v>
      </c>
      <c r="E2307" s="15">
        <v>2.1E7</v>
      </c>
      <c r="F2307" s="15">
        <v>1.76E8</v>
      </c>
    </row>
    <row r="2308">
      <c r="A2308" s="5" t="str">
        <f t="shared" si="1"/>
        <v>Sudan-Africa2005</v>
      </c>
      <c r="B2308" s="5" t="s">
        <v>77</v>
      </c>
      <c r="C2308" s="17" t="s">
        <v>256</v>
      </c>
      <c r="D2308" s="10" t="s">
        <v>67</v>
      </c>
      <c r="E2308" s="15">
        <v>1.5E8</v>
      </c>
      <c r="F2308" s="15">
        <v>6.67E8</v>
      </c>
    </row>
    <row r="2309">
      <c r="A2309" s="5" t="str">
        <f t="shared" si="1"/>
        <v>Sudan-Africa2006</v>
      </c>
      <c r="B2309" s="5" t="s">
        <v>77</v>
      </c>
      <c r="C2309" s="17" t="s">
        <v>256</v>
      </c>
      <c r="D2309" s="10" t="s">
        <v>68</v>
      </c>
      <c r="E2309" s="15">
        <v>2.52E8</v>
      </c>
      <c r="F2309" s="15">
        <v>1.414E9</v>
      </c>
    </row>
    <row r="2310">
      <c r="A2310" s="5" t="str">
        <f t="shared" si="1"/>
        <v>Sudan-Africa2007</v>
      </c>
      <c r="B2310" s="5" t="s">
        <v>77</v>
      </c>
      <c r="C2310" s="17" t="s">
        <v>256</v>
      </c>
      <c r="D2310" s="10" t="s">
        <v>69</v>
      </c>
      <c r="E2310" s="15">
        <v>2.62E8</v>
      </c>
      <c r="F2310" s="15">
        <v>1.477E9</v>
      </c>
    </row>
    <row r="2311">
      <c r="A2311" s="5" t="str">
        <f t="shared" si="1"/>
        <v>Sudan-Africa2008</v>
      </c>
      <c r="B2311" s="5" t="s">
        <v>77</v>
      </c>
      <c r="C2311" s="17" t="s">
        <v>256</v>
      </c>
      <c r="D2311" s="10" t="s">
        <v>70</v>
      </c>
      <c r="E2311" s="15">
        <v>3.31E8</v>
      </c>
      <c r="F2311" s="15">
        <v>1.188E9</v>
      </c>
    </row>
    <row r="2312">
      <c r="A2312" s="5" t="str">
        <f t="shared" si="1"/>
        <v>Sudan-Africa2009</v>
      </c>
      <c r="B2312" s="5" t="s">
        <v>77</v>
      </c>
      <c r="C2312" s="17" t="s">
        <v>256</v>
      </c>
      <c r="D2312" s="10" t="s">
        <v>71</v>
      </c>
      <c r="E2312" s="15">
        <v>2.99E8</v>
      </c>
      <c r="F2312" s="15">
        <v>8.68E8</v>
      </c>
    </row>
    <row r="2313">
      <c r="A2313" s="5" t="str">
        <f t="shared" si="1"/>
        <v>Sudan-Africa2010</v>
      </c>
      <c r="B2313" s="5" t="s">
        <v>77</v>
      </c>
      <c r="C2313" s="17" t="s">
        <v>256</v>
      </c>
      <c r="D2313" s="10" t="s">
        <v>72</v>
      </c>
      <c r="E2313" s="15">
        <v>9.4E7</v>
      </c>
      <c r="F2313" s="15">
        <v>1.116E9</v>
      </c>
    </row>
    <row r="2314">
      <c r="A2314" s="5" t="str">
        <f t="shared" si="1"/>
        <v>Sudan-Africa2011</v>
      </c>
      <c r="B2314" s="5" t="s">
        <v>77</v>
      </c>
      <c r="C2314" s="17" t="s">
        <v>256</v>
      </c>
      <c r="D2314" s="10" t="s">
        <v>73</v>
      </c>
      <c r="E2314" s="15">
        <v>1.85E8</v>
      </c>
      <c r="F2314" s="15">
        <v>9.37E8</v>
      </c>
    </row>
    <row r="2315">
      <c r="A2315" s="5" t="str">
        <f t="shared" si="1"/>
        <v>Sudan-Africa2012</v>
      </c>
      <c r="B2315" s="5" t="s">
        <v>77</v>
      </c>
      <c r="C2315" s="17" t="s">
        <v>256</v>
      </c>
      <c r="D2315" s="10" t="s">
        <v>74</v>
      </c>
      <c r="E2315" s="15">
        <v>8.8E8</v>
      </c>
      <c r="F2315" s="15">
        <v>9.08E8</v>
      </c>
    </row>
    <row r="2316">
      <c r="A2316" s="5" t="str">
        <f t="shared" si="1"/>
        <v>Suriname-The Americas2000</v>
      </c>
      <c r="B2316" s="5" t="s">
        <v>83</v>
      </c>
      <c r="C2316" s="17" t="s">
        <v>257</v>
      </c>
      <c r="D2316" s="10" t="s">
        <v>62</v>
      </c>
      <c r="E2316" s="15">
        <v>4.2E7</v>
      </c>
      <c r="F2316" s="15">
        <v>6.7E7</v>
      </c>
    </row>
    <row r="2317">
      <c r="A2317" s="5" t="str">
        <f t="shared" si="1"/>
        <v>Suriname-The Americas2001</v>
      </c>
      <c r="B2317" s="5" t="s">
        <v>83</v>
      </c>
      <c r="C2317" s="17" t="s">
        <v>257</v>
      </c>
      <c r="D2317" s="10" t="s">
        <v>63</v>
      </c>
      <c r="E2317" s="15">
        <v>2.6E7</v>
      </c>
      <c r="F2317" s="15">
        <v>6.2E7</v>
      </c>
    </row>
    <row r="2318">
      <c r="A2318" s="5" t="str">
        <f t="shared" si="1"/>
        <v>Suriname-The Americas2002</v>
      </c>
      <c r="B2318" s="5" t="s">
        <v>83</v>
      </c>
      <c r="C2318" s="17" t="s">
        <v>257</v>
      </c>
      <c r="D2318" s="10" t="s">
        <v>64</v>
      </c>
      <c r="E2318" s="15">
        <v>1.7E7</v>
      </c>
      <c r="F2318" s="15">
        <v>5.4E7</v>
      </c>
    </row>
    <row r="2319">
      <c r="A2319" s="5" t="str">
        <f t="shared" si="1"/>
        <v>Suriname-The Americas2003</v>
      </c>
      <c r="B2319" s="5" t="s">
        <v>83</v>
      </c>
      <c r="C2319" s="17" t="s">
        <v>257</v>
      </c>
      <c r="D2319" s="10" t="s">
        <v>65</v>
      </c>
      <c r="E2319" s="15">
        <v>1.8E7</v>
      </c>
      <c r="F2319" s="15">
        <v>6.8E7</v>
      </c>
    </row>
    <row r="2320">
      <c r="A2320" s="5" t="str">
        <f t="shared" si="1"/>
        <v>Suriname-The Americas2004</v>
      </c>
      <c r="B2320" s="5" t="s">
        <v>83</v>
      </c>
      <c r="C2320" s="17" t="s">
        <v>257</v>
      </c>
      <c r="D2320" s="10" t="s">
        <v>66</v>
      </c>
      <c r="E2320" s="15">
        <v>5.2E7</v>
      </c>
      <c r="F2320" s="15">
        <v>8.5E7</v>
      </c>
    </row>
    <row r="2321">
      <c r="A2321" s="5" t="str">
        <f t="shared" si="1"/>
        <v>Suriname-The Americas2005</v>
      </c>
      <c r="B2321" s="5" t="s">
        <v>83</v>
      </c>
      <c r="C2321" s="17" t="s">
        <v>257</v>
      </c>
      <c r="D2321" s="10" t="s">
        <v>67</v>
      </c>
      <c r="E2321" s="15">
        <v>9.6E7</v>
      </c>
      <c r="F2321" s="15">
        <v>9.4E7</v>
      </c>
    </row>
    <row r="2322">
      <c r="A2322" s="5" t="str">
        <f t="shared" si="1"/>
        <v>Suriname-The Americas2006</v>
      </c>
      <c r="B2322" s="5" t="s">
        <v>83</v>
      </c>
      <c r="C2322" s="17" t="s">
        <v>257</v>
      </c>
      <c r="D2322" s="10" t="s">
        <v>68</v>
      </c>
      <c r="E2322" s="15">
        <v>1.09E8</v>
      </c>
      <c r="F2322" s="15">
        <v>3.3E7</v>
      </c>
    </row>
    <row r="2323">
      <c r="A2323" s="5" t="str">
        <f t="shared" si="1"/>
        <v>Suriname-The Americas2007</v>
      </c>
      <c r="B2323" s="5" t="s">
        <v>83</v>
      </c>
      <c r="C2323" s="17" t="s">
        <v>257</v>
      </c>
      <c r="D2323" s="10" t="s">
        <v>69</v>
      </c>
      <c r="E2323" s="15">
        <v>7.3E7</v>
      </c>
      <c r="F2323" s="15">
        <v>2.8E7</v>
      </c>
    </row>
    <row r="2324">
      <c r="A2324" s="5" t="str">
        <f t="shared" si="1"/>
        <v>Suriname-The Americas2008</v>
      </c>
      <c r="B2324" s="5" t="s">
        <v>83</v>
      </c>
      <c r="C2324" s="17" t="s">
        <v>257</v>
      </c>
      <c r="D2324" s="10" t="s">
        <v>70</v>
      </c>
      <c r="E2324" s="15">
        <v>8.3E7</v>
      </c>
      <c r="F2324" s="15">
        <v>3.5E7</v>
      </c>
    </row>
    <row r="2325">
      <c r="A2325" s="5" t="str">
        <f t="shared" si="1"/>
        <v>Suriname-The Americas2009</v>
      </c>
      <c r="B2325" s="5" t="s">
        <v>83</v>
      </c>
      <c r="C2325" s="17" t="s">
        <v>257</v>
      </c>
      <c r="D2325" s="10" t="s">
        <v>71</v>
      </c>
      <c r="E2325" s="15">
        <v>7.0E7</v>
      </c>
      <c r="F2325" s="15">
        <v>3.5E7</v>
      </c>
    </row>
    <row r="2326">
      <c r="A2326" s="5" t="str">
        <f t="shared" si="1"/>
        <v>Suriname-The Americas2010</v>
      </c>
      <c r="B2326" s="5" t="s">
        <v>83</v>
      </c>
      <c r="C2326" s="17" t="s">
        <v>257</v>
      </c>
      <c r="D2326" s="10" t="s">
        <v>72</v>
      </c>
      <c r="E2326" s="15">
        <v>6.9E7</v>
      </c>
      <c r="F2326" s="15">
        <v>4.1E7</v>
      </c>
    </row>
    <row r="2327">
      <c r="A2327" s="5" t="str">
        <f t="shared" si="1"/>
        <v>Suriname-The Americas2011</v>
      </c>
      <c r="B2327" s="5" t="s">
        <v>83</v>
      </c>
      <c r="C2327" s="17" t="s">
        <v>257</v>
      </c>
      <c r="D2327" s="10" t="s">
        <v>73</v>
      </c>
      <c r="E2327" s="15">
        <v>6.9E7</v>
      </c>
      <c r="F2327" s="15">
        <v>4.9E7</v>
      </c>
    </row>
    <row r="2328">
      <c r="A2328" s="5" t="str">
        <f t="shared" si="1"/>
        <v>Suriname-The Americas2012</v>
      </c>
      <c r="B2328" s="5" t="s">
        <v>83</v>
      </c>
      <c r="C2328" s="17" t="s">
        <v>257</v>
      </c>
      <c r="D2328" s="10" t="s">
        <v>74</v>
      </c>
      <c r="E2328" s="15">
        <v>7.9E7</v>
      </c>
      <c r="F2328" s="15">
        <v>5.8E7</v>
      </c>
    </row>
    <row r="2329">
      <c r="A2329" s="5" t="str">
        <f t="shared" si="1"/>
        <v>Swaziland-Africa2000</v>
      </c>
      <c r="B2329" s="5" t="s">
        <v>77</v>
      </c>
      <c r="C2329" s="17" t="s">
        <v>258</v>
      </c>
      <c r="D2329" s="10" t="s">
        <v>62</v>
      </c>
      <c r="E2329" s="15">
        <v>2.4E7</v>
      </c>
      <c r="F2329" s="15">
        <v>3.2E7</v>
      </c>
    </row>
    <row r="2330">
      <c r="A2330" s="5" t="str">
        <f t="shared" si="1"/>
        <v>Swaziland-Africa2001</v>
      </c>
      <c r="B2330" s="5" t="s">
        <v>77</v>
      </c>
      <c r="C2330" s="17" t="s">
        <v>258</v>
      </c>
      <c r="D2330" s="10" t="s">
        <v>63</v>
      </c>
      <c r="E2330" s="15">
        <v>2.3E7</v>
      </c>
      <c r="F2330" s="15">
        <v>3.1E7</v>
      </c>
    </row>
    <row r="2331">
      <c r="A2331" s="5" t="str">
        <f t="shared" si="1"/>
        <v>Swaziland-Africa2002</v>
      </c>
      <c r="B2331" s="5" t="s">
        <v>77</v>
      </c>
      <c r="C2331" s="17" t="s">
        <v>258</v>
      </c>
      <c r="D2331" s="10" t="s">
        <v>64</v>
      </c>
      <c r="E2331" s="15">
        <v>4.5E7</v>
      </c>
      <c r="F2331" s="15">
        <v>2.7E7</v>
      </c>
    </row>
    <row r="2332">
      <c r="A2332" s="5" t="str">
        <f t="shared" si="1"/>
        <v>Swaziland-Africa2003</v>
      </c>
      <c r="B2332" s="5" t="s">
        <v>77</v>
      </c>
      <c r="C2332" s="17" t="s">
        <v>258</v>
      </c>
      <c r="D2332" s="10" t="s">
        <v>65</v>
      </c>
      <c r="E2332" s="15">
        <v>7.0E7</v>
      </c>
      <c r="F2332" s="15">
        <v>2.3E7</v>
      </c>
    </row>
    <row r="2333">
      <c r="A2333" s="5" t="str">
        <f t="shared" si="1"/>
        <v>Swaziland-Africa2004</v>
      </c>
      <c r="B2333" s="5" t="s">
        <v>77</v>
      </c>
      <c r="C2333" s="17" t="s">
        <v>258</v>
      </c>
      <c r="D2333" s="10" t="s">
        <v>66</v>
      </c>
      <c r="E2333" s="15">
        <v>7.5E7</v>
      </c>
      <c r="F2333" s="15">
        <v>5.4E7</v>
      </c>
    </row>
    <row r="2334">
      <c r="A2334" s="5" t="str">
        <f t="shared" si="1"/>
        <v>Swaziland-Africa2005</v>
      </c>
      <c r="B2334" s="5" t="s">
        <v>77</v>
      </c>
      <c r="C2334" s="17" t="s">
        <v>258</v>
      </c>
      <c r="D2334" s="10" t="s">
        <v>67</v>
      </c>
      <c r="E2334" s="15">
        <v>7.7E7</v>
      </c>
      <c r="F2334" s="15">
        <v>6.0E7</v>
      </c>
    </row>
    <row r="2335">
      <c r="A2335" s="5" t="str">
        <f t="shared" si="1"/>
        <v>Swaziland-Africa2006</v>
      </c>
      <c r="B2335" s="5" t="s">
        <v>77</v>
      </c>
      <c r="C2335" s="17" t="s">
        <v>258</v>
      </c>
      <c r="D2335" s="10" t="s">
        <v>68</v>
      </c>
      <c r="E2335" s="15">
        <v>7.5E7</v>
      </c>
      <c r="F2335" s="15">
        <v>5.4E7</v>
      </c>
    </row>
    <row r="2336">
      <c r="A2336" s="5" t="str">
        <f t="shared" si="1"/>
        <v>Swaziland-Africa2007</v>
      </c>
      <c r="B2336" s="5" t="s">
        <v>77</v>
      </c>
      <c r="C2336" s="17" t="s">
        <v>258</v>
      </c>
      <c r="D2336" s="10" t="s">
        <v>69</v>
      </c>
      <c r="E2336" s="15">
        <v>3.2E7</v>
      </c>
      <c r="F2336" s="15">
        <v>6.3E7</v>
      </c>
    </row>
    <row r="2337">
      <c r="A2337" s="5" t="str">
        <f t="shared" si="1"/>
        <v>Swaziland-Africa2008</v>
      </c>
      <c r="B2337" s="5" t="s">
        <v>77</v>
      </c>
      <c r="C2337" s="17" t="s">
        <v>258</v>
      </c>
      <c r="D2337" s="10" t="s">
        <v>70</v>
      </c>
      <c r="E2337" s="15">
        <v>2.6E7</v>
      </c>
      <c r="F2337" s="15">
        <v>5.9E7</v>
      </c>
    </row>
    <row r="2338">
      <c r="A2338" s="5" t="str">
        <f t="shared" si="1"/>
        <v>Swaziland-Africa2009</v>
      </c>
      <c r="B2338" s="5" t="s">
        <v>77</v>
      </c>
      <c r="C2338" s="17" t="s">
        <v>258</v>
      </c>
      <c r="D2338" s="10" t="s">
        <v>71</v>
      </c>
      <c r="E2338" s="15">
        <v>4.0E7</v>
      </c>
      <c r="F2338" s="15">
        <v>9.8E7</v>
      </c>
    </row>
    <row r="2339">
      <c r="A2339" s="5" t="str">
        <f t="shared" si="1"/>
        <v>Swaziland-Africa2010</v>
      </c>
      <c r="B2339" s="5" t="s">
        <v>77</v>
      </c>
      <c r="C2339" s="17" t="s">
        <v>258</v>
      </c>
      <c r="D2339" s="10" t="s">
        <v>72</v>
      </c>
      <c r="E2339" s="15">
        <v>5.1E7</v>
      </c>
      <c r="F2339" s="15">
        <v>8.7E7</v>
      </c>
    </row>
    <row r="2340">
      <c r="A2340" s="5" t="str">
        <f t="shared" si="1"/>
        <v>Swaziland-Africa2011</v>
      </c>
      <c r="B2340" s="5" t="s">
        <v>77</v>
      </c>
      <c r="C2340" s="17" t="s">
        <v>258</v>
      </c>
      <c r="D2340" s="10" t="s">
        <v>73</v>
      </c>
      <c r="E2340" s="15">
        <v>5.1E7</v>
      </c>
      <c r="F2340" s="15">
        <v>8.7E7</v>
      </c>
    </row>
    <row r="2341">
      <c r="A2341" s="5" t="str">
        <f t="shared" si="1"/>
        <v>Swaziland-Africa2012</v>
      </c>
      <c r="B2341" s="5" t="s">
        <v>77</v>
      </c>
      <c r="C2341" s="17" t="s">
        <v>258</v>
      </c>
      <c r="D2341" s="10" t="s">
        <v>74</v>
      </c>
      <c r="E2341" s="15">
        <v>5.1E7</v>
      </c>
      <c r="F2341" s="15">
        <v>8.7E7</v>
      </c>
    </row>
    <row r="2342">
      <c r="A2342" s="5" t="str">
        <f t="shared" si="1"/>
        <v>Sweden-Europe2000</v>
      </c>
      <c r="B2342" s="5" t="s">
        <v>75</v>
      </c>
      <c r="C2342" s="17" t="s">
        <v>259</v>
      </c>
      <c r="D2342" s="10" t="s">
        <v>62</v>
      </c>
      <c r="E2342" s="15">
        <v>4.825E9</v>
      </c>
      <c r="F2342" s="15">
        <v>8.959E9</v>
      </c>
    </row>
    <row r="2343">
      <c r="A2343" s="5" t="str">
        <f t="shared" si="1"/>
        <v>Sweden-Europe2001</v>
      </c>
      <c r="B2343" s="5" t="s">
        <v>75</v>
      </c>
      <c r="C2343" s="17" t="s">
        <v>259</v>
      </c>
      <c r="D2343" s="10" t="s">
        <v>63</v>
      </c>
      <c r="E2343" s="15">
        <v>5.2E9</v>
      </c>
      <c r="F2343" s="15">
        <v>7.916E9</v>
      </c>
    </row>
    <row r="2344">
      <c r="A2344" s="5" t="str">
        <f t="shared" si="1"/>
        <v>Sweden-Europe2002</v>
      </c>
      <c r="B2344" s="5" t="s">
        <v>75</v>
      </c>
      <c r="C2344" s="17" t="s">
        <v>259</v>
      </c>
      <c r="D2344" s="10" t="s">
        <v>64</v>
      </c>
      <c r="E2344" s="15">
        <v>5.671E9</v>
      </c>
      <c r="F2344" s="15">
        <v>8.221E9</v>
      </c>
    </row>
    <row r="2345">
      <c r="A2345" s="5" t="str">
        <f t="shared" si="1"/>
        <v>Sweden-Europe2003</v>
      </c>
      <c r="B2345" s="5" t="s">
        <v>75</v>
      </c>
      <c r="C2345" s="17" t="s">
        <v>259</v>
      </c>
      <c r="D2345" s="10" t="s">
        <v>65</v>
      </c>
      <c r="E2345" s="15">
        <v>6.548E9</v>
      </c>
      <c r="F2345" s="15">
        <v>9.375E9</v>
      </c>
    </row>
    <row r="2346">
      <c r="A2346" s="5" t="str">
        <f t="shared" si="1"/>
        <v>Sweden-Europe2004</v>
      </c>
      <c r="B2346" s="5" t="s">
        <v>75</v>
      </c>
      <c r="C2346" s="17" t="s">
        <v>259</v>
      </c>
      <c r="D2346" s="10" t="s">
        <v>66</v>
      </c>
      <c r="E2346" s="15">
        <v>7.686E9</v>
      </c>
      <c r="F2346" s="15">
        <v>1.1088E10</v>
      </c>
    </row>
    <row r="2347">
      <c r="A2347" s="5" t="str">
        <f t="shared" si="1"/>
        <v>Sweden-Europe2005</v>
      </c>
      <c r="B2347" s="5" t="s">
        <v>75</v>
      </c>
      <c r="C2347" s="17" t="s">
        <v>259</v>
      </c>
      <c r="D2347" s="10" t="s">
        <v>67</v>
      </c>
      <c r="E2347" s="15">
        <v>7.739E9</v>
      </c>
      <c r="F2347" s="15">
        <v>1.138E10</v>
      </c>
    </row>
    <row r="2348">
      <c r="A2348" s="5" t="str">
        <f t="shared" si="1"/>
        <v>Sweden-Europe2006</v>
      </c>
      <c r="B2348" s="5" t="s">
        <v>75</v>
      </c>
      <c r="C2348" s="17" t="s">
        <v>259</v>
      </c>
      <c r="D2348" s="10" t="s">
        <v>68</v>
      </c>
      <c r="E2348" s="15">
        <v>1.0016E10</v>
      </c>
      <c r="F2348" s="15">
        <v>1.1685E10</v>
      </c>
    </row>
    <row r="2349">
      <c r="A2349" s="5" t="str">
        <f t="shared" si="1"/>
        <v>Sweden-Europe2007</v>
      </c>
      <c r="B2349" s="5" t="s">
        <v>75</v>
      </c>
      <c r="C2349" s="17" t="s">
        <v>259</v>
      </c>
      <c r="D2349" s="10" t="s">
        <v>69</v>
      </c>
      <c r="E2349" s="15">
        <v>1.2259E10</v>
      </c>
      <c r="F2349" s="15">
        <v>1.4336E10</v>
      </c>
    </row>
    <row r="2350">
      <c r="A2350" s="5" t="str">
        <f t="shared" si="1"/>
        <v>Sweden-Europe2008</v>
      </c>
      <c r="B2350" s="5" t="s">
        <v>75</v>
      </c>
      <c r="C2350" s="17" t="s">
        <v>259</v>
      </c>
      <c r="D2350" s="10" t="s">
        <v>70</v>
      </c>
      <c r="E2350" s="15">
        <v>1.206E10</v>
      </c>
      <c r="F2350" s="15">
        <v>1.5447E10</v>
      </c>
    </row>
    <row r="2351">
      <c r="A2351" s="5" t="str">
        <f t="shared" si="1"/>
        <v>Sweden-Europe2009</v>
      </c>
      <c r="B2351" s="5" t="s">
        <v>75</v>
      </c>
      <c r="C2351" s="17" t="s">
        <v>259</v>
      </c>
      <c r="D2351" s="10" t="s">
        <v>71</v>
      </c>
      <c r="E2351" s="15">
        <v>1.01E10</v>
      </c>
      <c r="F2351" s="15">
        <v>1.2791E10</v>
      </c>
    </row>
    <row r="2352">
      <c r="A2352" s="5" t="str">
        <f t="shared" si="1"/>
        <v>Sweden-Europe2010</v>
      </c>
      <c r="B2352" s="5" t="s">
        <v>75</v>
      </c>
      <c r="C2352" s="17" t="s">
        <v>259</v>
      </c>
      <c r="D2352" s="10" t="s">
        <v>72</v>
      </c>
      <c r="E2352" s="15">
        <v>1.0991E10</v>
      </c>
      <c r="F2352" s="15">
        <v>1.4912E10</v>
      </c>
    </row>
    <row r="2353">
      <c r="A2353" s="5" t="str">
        <f t="shared" si="1"/>
        <v>Sweden-Europe2011</v>
      </c>
      <c r="B2353" s="5" t="s">
        <v>75</v>
      </c>
      <c r="C2353" s="17" t="s">
        <v>259</v>
      </c>
      <c r="D2353" s="10" t="s">
        <v>73</v>
      </c>
      <c r="E2353" s="15">
        <v>1.2777E10</v>
      </c>
      <c r="F2353" s="15">
        <v>1.7187E10</v>
      </c>
    </row>
    <row r="2354">
      <c r="A2354" s="5" t="str">
        <f t="shared" si="1"/>
        <v>Sweden-Europe2012</v>
      </c>
      <c r="B2354" s="5" t="s">
        <v>75</v>
      </c>
      <c r="C2354" s="17" t="s">
        <v>259</v>
      </c>
      <c r="D2354" s="10" t="s">
        <v>74</v>
      </c>
      <c r="E2354" s="15">
        <v>1.2415E10</v>
      </c>
      <c r="F2354" s="15">
        <v>1.7664E10</v>
      </c>
    </row>
    <row r="2355">
      <c r="A2355" s="5" t="str">
        <f t="shared" si="1"/>
        <v>Switzerland-Europe2000</v>
      </c>
      <c r="B2355" s="5" t="s">
        <v>75</v>
      </c>
      <c r="C2355" s="17" t="s">
        <v>260</v>
      </c>
      <c r="D2355" s="10" t="s">
        <v>62</v>
      </c>
      <c r="E2355" s="15">
        <v>8.988E9</v>
      </c>
      <c r="F2355" s="15">
        <v>7.36E9</v>
      </c>
    </row>
    <row r="2356">
      <c r="A2356" s="5" t="str">
        <f t="shared" si="1"/>
        <v>Switzerland-Europe2001</v>
      </c>
      <c r="B2356" s="5" t="s">
        <v>75</v>
      </c>
      <c r="C2356" s="17" t="s">
        <v>260</v>
      </c>
      <c r="D2356" s="10" t="s">
        <v>63</v>
      </c>
      <c r="E2356" s="15">
        <v>9.29E9</v>
      </c>
      <c r="F2356" s="15">
        <v>7.085E9</v>
      </c>
    </row>
    <row r="2357">
      <c r="A2357" s="5" t="str">
        <f t="shared" si="1"/>
        <v>Switzerland-Europe2002</v>
      </c>
      <c r="B2357" s="5" t="s">
        <v>75</v>
      </c>
      <c r="C2357" s="17" t="s">
        <v>260</v>
      </c>
      <c r="D2357" s="10" t="s">
        <v>64</v>
      </c>
      <c r="E2357" s="15">
        <v>9.117E9</v>
      </c>
      <c r="F2357" s="15">
        <v>7.21E9</v>
      </c>
    </row>
    <row r="2358">
      <c r="A2358" s="5" t="str">
        <f t="shared" si="1"/>
        <v>Switzerland-Europe2003</v>
      </c>
      <c r="B2358" s="5" t="s">
        <v>75</v>
      </c>
      <c r="C2358" s="17" t="s">
        <v>260</v>
      </c>
      <c r="D2358" s="10" t="s">
        <v>65</v>
      </c>
      <c r="E2358" s="15">
        <v>1.0493E10</v>
      </c>
      <c r="F2358" s="15">
        <v>8.614E9</v>
      </c>
    </row>
    <row r="2359">
      <c r="A2359" s="5" t="str">
        <f t="shared" si="1"/>
        <v>Switzerland-Europe2004</v>
      </c>
      <c r="B2359" s="5" t="s">
        <v>75</v>
      </c>
      <c r="C2359" s="17" t="s">
        <v>260</v>
      </c>
      <c r="D2359" s="10" t="s">
        <v>66</v>
      </c>
      <c r="E2359" s="15">
        <v>1.1404E10</v>
      </c>
      <c r="F2359" s="15">
        <v>9.924E9</v>
      </c>
    </row>
    <row r="2360">
      <c r="A2360" s="5" t="str">
        <f t="shared" si="1"/>
        <v>Switzerland-Europe2005</v>
      </c>
      <c r="B2360" s="5" t="s">
        <v>75</v>
      </c>
      <c r="C2360" s="17" t="s">
        <v>260</v>
      </c>
      <c r="D2360" s="10" t="s">
        <v>67</v>
      </c>
      <c r="E2360" s="15">
        <v>1.1937E10</v>
      </c>
      <c r="F2360" s="15">
        <v>1.0579E10</v>
      </c>
    </row>
    <row r="2361">
      <c r="A2361" s="5" t="str">
        <f t="shared" si="1"/>
        <v>Switzerland-Europe2006</v>
      </c>
      <c r="B2361" s="5" t="s">
        <v>75</v>
      </c>
      <c r="C2361" s="17" t="s">
        <v>260</v>
      </c>
      <c r="D2361" s="10" t="s">
        <v>68</v>
      </c>
      <c r="E2361" s="15">
        <v>1.2852E10</v>
      </c>
      <c r="F2361" s="15">
        <v>1.1199E10</v>
      </c>
    </row>
    <row r="2362">
      <c r="A2362" s="5" t="str">
        <f t="shared" si="1"/>
        <v>Switzerland-Europe2007</v>
      </c>
      <c r="B2362" s="5" t="s">
        <v>75</v>
      </c>
      <c r="C2362" s="17" t="s">
        <v>260</v>
      </c>
      <c r="D2362" s="10" t="s">
        <v>69</v>
      </c>
      <c r="E2362" s="15">
        <v>1.4721E10</v>
      </c>
      <c r="F2362" s="15">
        <v>1.2298E10</v>
      </c>
    </row>
    <row r="2363">
      <c r="A2363" s="5" t="str">
        <f t="shared" si="1"/>
        <v>Switzerland-Europe2008</v>
      </c>
      <c r="B2363" s="5" t="s">
        <v>75</v>
      </c>
      <c r="C2363" s="17" t="s">
        <v>260</v>
      </c>
      <c r="D2363" s="10" t="s">
        <v>70</v>
      </c>
      <c r="E2363" s="15">
        <v>1.757E10</v>
      </c>
      <c r="F2363" s="15">
        <v>1.3346E10</v>
      </c>
    </row>
    <row r="2364">
      <c r="A2364" s="5" t="str">
        <f t="shared" si="1"/>
        <v>Switzerland-Europe2009</v>
      </c>
      <c r="B2364" s="5" t="s">
        <v>75</v>
      </c>
      <c r="C2364" s="17" t="s">
        <v>260</v>
      </c>
      <c r="D2364" s="10" t="s">
        <v>71</v>
      </c>
      <c r="E2364" s="15">
        <v>1.6665E10</v>
      </c>
      <c r="F2364" s="15">
        <v>1.3058E10</v>
      </c>
    </row>
    <row r="2365">
      <c r="A2365" s="5" t="str">
        <f t="shared" si="1"/>
        <v>Switzerland-Europe2010</v>
      </c>
      <c r="B2365" s="5" t="s">
        <v>75</v>
      </c>
      <c r="C2365" s="17" t="s">
        <v>260</v>
      </c>
      <c r="D2365" s="10" t="s">
        <v>72</v>
      </c>
      <c r="E2365" s="15">
        <v>1.7614E10</v>
      </c>
      <c r="F2365" s="15">
        <v>1.3528E10</v>
      </c>
    </row>
    <row r="2366">
      <c r="A2366" s="5" t="str">
        <f t="shared" si="1"/>
        <v>Switzerland-Europe2011</v>
      </c>
      <c r="B2366" s="5" t="s">
        <v>75</v>
      </c>
      <c r="C2366" s="17" t="s">
        <v>260</v>
      </c>
      <c r="D2366" s="10" t="s">
        <v>73</v>
      </c>
      <c r="E2366" s="15">
        <v>2.064E10</v>
      </c>
      <c r="F2366" s="15">
        <v>1.6612E10</v>
      </c>
    </row>
    <row r="2367">
      <c r="A2367" s="5" t="str">
        <f t="shared" si="1"/>
        <v>Switzerland-Europe2012</v>
      </c>
      <c r="B2367" s="5" t="s">
        <v>75</v>
      </c>
      <c r="C2367" s="17" t="s">
        <v>260</v>
      </c>
      <c r="D2367" s="10" t="s">
        <v>74</v>
      </c>
      <c r="E2367" s="15">
        <v>1.9439E10</v>
      </c>
      <c r="F2367" s="15">
        <v>1.6675E10</v>
      </c>
    </row>
    <row r="2368">
      <c r="A2368" s="5" t="str">
        <f t="shared" si="1"/>
        <v>Syria-Middle East2000</v>
      </c>
      <c r="B2368" s="5" t="s">
        <v>92</v>
      </c>
      <c r="C2368" s="17" t="s">
        <v>261</v>
      </c>
      <c r="D2368" s="10" t="s">
        <v>62</v>
      </c>
      <c r="E2368" s="15">
        <v>1.082E9</v>
      </c>
      <c r="F2368" s="15">
        <v>6.69E8</v>
      </c>
    </row>
    <row r="2369">
      <c r="A2369" s="5" t="str">
        <f t="shared" si="1"/>
        <v>Syria-Middle East2001</v>
      </c>
      <c r="B2369" s="5" t="s">
        <v>92</v>
      </c>
      <c r="C2369" s="17" t="s">
        <v>261</v>
      </c>
      <c r="D2369" s="10" t="s">
        <v>63</v>
      </c>
      <c r="E2369" s="15">
        <v>1.15E9</v>
      </c>
      <c r="F2369" s="15">
        <v>6.7E8</v>
      </c>
    </row>
    <row r="2370">
      <c r="A2370" s="5" t="str">
        <f t="shared" si="1"/>
        <v>Syria-Middle East2002</v>
      </c>
      <c r="B2370" s="5" t="s">
        <v>92</v>
      </c>
      <c r="C2370" s="17" t="s">
        <v>261</v>
      </c>
      <c r="D2370" s="10" t="s">
        <v>64</v>
      </c>
      <c r="E2370" s="15">
        <v>9.7E8</v>
      </c>
      <c r="F2370" s="15">
        <v>7.6E8</v>
      </c>
    </row>
    <row r="2371">
      <c r="A2371" s="5" t="str">
        <f t="shared" si="1"/>
        <v>Syria-Middle East2003</v>
      </c>
      <c r="B2371" s="5" t="s">
        <v>92</v>
      </c>
      <c r="C2371" s="17" t="s">
        <v>261</v>
      </c>
      <c r="D2371" s="10" t="s">
        <v>65</v>
      </c>
      <c r="E2371" s="15">
        <v>8.77E8</v>
      </c>
      <c r="F2371" s="15">
        <v>7.34E8</v>
      </c>
    </row>
    <row r="2372">
      <c r="A2372" s="5" t="str">
        <f t="shared" si="1"/>
        <v>Syria-Middle East2004</v>
      </c>
      <c r="B2372" s="5" t="s">
        <v>92</v>
      </c>
      <c r="C2372" s="17" t="s">
        <v>261</v>
      </c>
      <c r="D2372" s="10" t="s">
        <v>66</v>
      </c>
      <c r="E2372" s="15">
        <v>1.883E9</v>
      </c>
      <c r="F2372" s="15">
        <v>6.88E8</v>
      </c>
    </row>
    <row r="2373">
      <c r="A2373" s="5" t="str">
        <f t="shared" si="1"/>
        <v>Syria-Middle East2005</v>
      </c>
      <c r="B2373" s="5" t="s">
        <v>92</v>
      </c>
      <c r="C2373" s="17" t="s">
        <v>261</v>
      </c>
      <c r="D2373" s="10" t="s">
        <v>67</v>
      </c>
      <c r="E2373" s="15">
        <v>2.035E9</v>
      </c>
      <c r="F2373" s="15">
        <v>5.84E8</v>
      </c>
    </row>
    <row r="2374">
      <c r="A2374" s="5" t="str">
        <f t="shared" si="1"/>
        <v>Syria-Middle East2006</v>
      </c>
      <c r="B2374" s="5" t="s">
        <v>92</v>
      </c>
      <c r="C2374" s="17" t="s">
        <v>261</v>
      </c>
      <c r="D2374" s="10" t="s">
        <v>68</v>
      </c>
      <c r="E2374" s="15">
        <v>2.113E9</v>
      </c>
      <c r="F2374" s="15">
        <v>5.85E8</v>
      </c>
    </row>
    <row r="2375">
      <c r="A2375" s="5" t="str">
        <f t="shared" si="1"/>
        <v>Syria-Middle East2007</v>
      </c>
      <c r="B2375" s="5" t="s">
        <v>92</v>
      </c>
      <c r="C2375" s="17" t="s">
        <v>261</v>
      </c>
      <c r="D2375" s="10" t="s">
        <v>69</v>
      </c>
      <c r="E2375" s="15">
        <v>2.972E9</v>
      </c>
      <c r="F2375" s="15">
        <v>7.1E8</v>
      </c>
    </row>
    <row r="2376">
      <c r="A2376" s="5" t="str">
        <f t="shared" si="1"/>
        <v>Syria-Middle East2008</v>
      </c>
      <c r="B2376" s="5" t="s">
        <v>92</v>
      </c>
      <c r="C2376" s="17" t="s">
        <v>261</v>
      </c>
      <c r="D2376" s="10" t="s">
        <v>70</v>
      </c>
      <c r="E2376" s="15">
        <v>3.176E9</v>
      </c>
      <c r="F2376" s="15">
        <v>9.12E8</v>
      </c>
    </row>
    <row r="2377">
      <c r="A2377" s="5" t="str">
        <f t="shared" si="1"/>
        <v>Syria-Middle East2009</v>
      </c>
      <c r="B2377" s="5" t="s">
        <v>92</v>
      </c>
      <c r="C2377" s="17" t="s">
        <v>261</v>
      </c>
      <c r="D2377" s="10" t="s">
        <v>71</v>
      </c>
      <c r="E2377" s="15">
        <v>3.781E9</v>
      </c>
      <c r="F2377" s="15">
        <v>9.8E8</v>
      </c>
    </row>
    <row r="2378">
      <c r="A2378" s="5" t="str">
        <f t="shared" si="1"/>
        <v>Syria-Middle East2010</v>
      </c>
      <c r="B2378" s="5" t="s">
        <v>92</v>
      </c>
      <c r="C2378" s="17" t="s">
        <v>261</v>
      </c>
      <c r="D2378" s="10" t="s">
        <v>72</v>
      </c>
      <c r="E2378" s="15">
        <v>6.308E9</v>
      </c>
      <c r="F2378" s="15">
        <v>1.598E9</v>
      </c>
    </row>
    <row r="2379">
      <c r="A2379" s="5" t="str">
        <f t="shared" si="1"/>
        <v>Syria-Middle East2011</v>
      </c>
      <c r="B2379" s="5" t="s">
        <v>92</v>
      </c>
      <c r="C2379" s="17" t="s">
        <v>261</v>
      </c>
      <c r="D2379" s="10" t="s">
        <v>73</v>
      </c>
      <c r="E2379" s="15">
        <v>6.308E9</v>
      </c>
      <c r="F2379" s="15">
        <v>1.598E9</v>
      </c>
    </row>
    <row r="2380">
      <c r="A2380" s="5" t="str">
        <f t="shared" si="1"/>
        <v>Syria-Middle East2012</v>
      </c>
      <c r="B2380" s="5" t="s">
        <v>92</v>
      </c>
      <c r="C2380" s="17" t="s">
        <v>261</v>
      </c>
      <c r="D2380" s="10" t="s">
        <v>74</v>
      </c>
      <c r="E2380" s="15">
        <v>6.308E9</v>
      </c>
      <c r="F2380" s="15">
        <v>1.598E9</v>
      </c>
    </row>
    <row r="2381">
      <c r="A2381" s="5" t="str">
        <f t="shared" si="1"/>
        <v>Tajikistan-Asia2000</v>
      </c>
      <c r="B2381" s="5" t="s">
        <v>60</v>
      </c>
      <c r="C2381" s="17" t="s">
        <v>262</v>
      </c>
      <c r="D2381" s="10" t="s">
        <v>62</v>
      </c>
      <c r="E2381" s="11"/>
      <c r="F2381" s="11"/>
    </row>
    <row r="2382">
      <c r="A2382" s="5" t="str">
        <f t="shared" si="1"/>
        <v>Tajikistan-Asia2001</v>
      </c>
      <c r="B2382" s="5" t="s">
        <v>60</v>
      </c>
      <c r="C2382" s="17" t="s">
        <v>262</v>
      </c>
      <c r="D2382" s="10" t="s">
        <v>63</v>
      </c>
      <c r="E2382" s="11"/>
      <c r="F2382" s="11"/>
    </row>
    <row r="2383">
      <c r="A2383" s="5" t="str">
        <f t="shared" si="1"/>
        <v>Tajikistan-Asia2002</v>
      </c>
      <c r="B2383" s="5" t="s">
        <v>60</v>
      </c>
      <c r="C2383" s="17" t="s">
        <v>262</v>
      </c>
      <c r="D2383" s="10" t="s">
        <v>64</v>
      </c>
      <c r="E2383" s="15">
        <v>5000000.0</v>
      </c>
      <c r="F2383" s="15">
        <v>1700000.0</v>
      </c>
    </row>
    <row r="2384">
      <c r="A2384" s="5" t="str">
        <f t="shared" si="1"/>
        <v>Tajikistan-Asia2003</v>
      </c>
      <c r="B2384" s="5" t="s">
        <v>60</v>
      </c>
      <c r="C2384" s="17" t="s">
        <v>262</v>
      </c>
      <c r="D2384" s="10" t="s">
        <v>65</v>
      </c>
      <c r="E2384" s="15">
        <v>6200000.0</v>
      </c>
      <c r="F2384" s="15">
        <v>2100000.0</v>
      </c>
    </row>
    <row r="2385">
      <c r="A2385" s="5" t="str">
        <f t="shared" si="1"/>
        <v>Tajikistan-Asia2004</v>
      </c>
      <c r="B2385" s="5" t="s">
        <v>60</v>
      </c>
      <c r="C2385" s="17" t="s">
        <v>262</v>
      </c>
      <c r="D2385" s="10" t="s">
        <v>66</v>
      </c>
      <c r="E2385" s="15">
        <v>9600000.0</v>
      </c>
      <c r="F2385" s="15">
        <v>3400000.0</v>
      </c>
    </row>
    <row r="2386">
      <c r="A2386" s="5" t="str">
        <f t="shared" si="1"/>
        <v>Tajikistan-Asia2005</v>
      </c>
      <c r="B2386" s="5" t="s">
        <v>60</v>
      </c>
      <c r="C2386" s="17" t="s">
        <v>262</v>
      </c>
      <c r="D2386" s="10" t="s">
        <v>67</v>
      </c>
      <c r="E2386" s="15">
        <v>9100000.0</v>
      </c>
      <c r="F2386" s="15">
        <v>3800000.0</v>
      </c>
    </row>
    <row r="2387">
      <c r="A2387" s="5" t="str">
        <f t="shared" si="1"/>
        <v>Tajikistan-Asia2006</v>
      </c>
      <c r="B2387" s="5" t="s">
        <v>60</v>
      </c>
      <c r="C2387" s="17" t="s">
        <v>262</v>
      </c>
      <c r="D2387" s="10" t="s">
        <v>68</v>
      </c>
      <c r="E2387" s="15">
        <v>1.12E7</v>
      </c>
      <c r="F2387" s="15">
        <v>6000000.0</v>
      </c>
    </row>
    <row r="2388">
      <c r="A2388" s="5" t="str">
        <f t="shared" si="1"/>
        <v>Tajikistan-Asia2007</v>
      </c>
      <c r="B2388" s="5" t="s">
        <v>60</v>
      </c>
      <c r="C2388" s="17" t="s">
        <v>262</v>
      </c>
      <c r="D2388" s="10" t="s">
        <v>69</v>
      </c>
      <c r="E2388" s="15">
        <v>1.65E7</v>
      </c>
      <c r="F2388" s="15">
        <v>6600000.0</v>
      </c>
    </row>
    <row r="2389">
      <c r="A2389" s="5" t="str">
        <f t="shared" si="1"/>
        <v>Tajikistan-Asia2008</v>
      </c>
      <c r="B2389" s="5" t="s">
        <v>60</v>
      </c>
      <c r="C2389" s="17" t="s">
        <v>262</v>
      </c>
      <c r="D2389" s="10" t="s">
        <v>70</v>
      </c>
      <c r="E2389" s="15">
        <v>2.37E7</v>
      </c>
      <c r="F2389" s="15">
        <v>1.08E7</v>
      </c>
    </row>
    <row r="2390">
      <c r="A2390" s="5" t="str">
        <f t="shared" si="1"/>
        <v>Tajikistan-Asia2009</v>
      </c>
      <c r="B2390" s="5" t="s">
        <v>60</v>
      </c>
      <c r="C2390" s="17" t="s">
        <v>262</v>
      </c>
      <c r="D2390" s="10" t="s">
        <v>71</v>
      </c>
      <c r="E2390" s="15">
        <v>1.95E7</v>
      </c>
      <c r="F2390" s="15">
        <v>5800000.0</v>
      </c>
    </row>
    <row r="2391">
      <c r="A2391" s="5" t="str">
        <f t="shared" si="1"/>
        <v>Tajikistan-Asia2010</v>
      </c>
      <c r="B2391" s="5" t="s">
        <v>60</v>
      </c>
      <c r="C2391" s="17" t="s">
        <v>262</v>
      </c>
      <c r="D2391" s="10" t="s">
        <v>72</v>
      </c>
      <c r="E2391" s="15">
        <v>3.24E7</v>
      </c>
      <c r="F2391" s="15">
        <v>1.78E7</v>
      </c>
    </row>
    <row r="2392">
      <c r="A2392" s="5" t="str">
        <f t="shared" si="1"/>
        <v>Tajikistan-Asia2011</v>
      </c>
      <c r="B2392" s="5" t="s">
        <v>60</v>
      </c>
      <c r="C2392" s="17" t="s">
        <v>262</v>
      </c>
      <c r="D2392" s="10" t="s">
        <v>73</v>
      </c>
      <c r="E2392" s="15">
        <v>3.98E7</v>
      </c>
      <c r="F2392" s="15">
        <v>8400000.0</v>
      </c>
    </row>
    <row r="2393">
      <c r="A2393" s="5" t="str">
        <f t="shared" si="1"/>
        <v>Tajikistan-Asia2012</v>
      </c>
      <c r="B2393" s="5" t="s">
        <v>60</v>
      </c>
      <c r="C2393" s="17" t="s">
        <v>262</v>
      </c>
      <c r="D2393" s="10" t="s">
        <v>74</v>
      </c>
      <c r="E2393" s="15">
        <v>6.04E7</v>
      </c>
      <c r="F2393" s="15">
        <v>6800000.0</v>
      </c>
    </row>
    <row r="2394">
      <c r="A2394" s="5" t="str">
        <f t="shared" si="1"/>
        <v>Tanzania-Africa2000</v>
      </c>
      <c r="B2394" s="5" t="s">
        <v>77</v>
      </c>
      <c r="C2394" s="17" t="s">
        <v>263</v>
      </c>
      <c r="D2394" s="10" t="s">
        <v>62</v>
      </c>
      <c r="E2394" s="15">
        <v>3.81E8</v>
      </c>
      <c r="F2394" s="15">
        <v>3.69E8</v>
      </c>
    </row>
    <row r="2395">
      <c r="A2395" s="5" t="str">
        <f t="shared" si="1"/>
        <v>Tanzania-Africa2001</v>
      </c>
      <c r="B2395" s="5" t="s">
        <v>77</v>
      </c>
      <c r="C2395" s="17" t="s">
        <v>263</v>
      </c>
      <c r="D2395" s="10" t="s">
        <v>63</v>
      </c>
      <c r="E2395" s="15">
        <v>6.26E8</v>
      </c>
      <c r="F2395" s="15">
        <v>3.63E8</v>
      </c>
    </row>
    <row r="2396">
      <c r="A2396" s="5" t="str">
        <f t="shared" si="1"/>
        <v>Tanzania-Africa2002</v>
      </c>
      <c r="B2396" s="5" t="s">
        <v>77</v>
      </c>
      <c r="C2396" s="17" t="s">
        <v>263</v>
      </c>
      <c r="D2396" s="10" t="s">
        <v>64</v>
      </c>
      <c r="E2396" s="15">
        <v>6.39E8</v>
      </c>
      <c r="F2396" s="15">
        <v>3.61E8</v>
      </c>
    </row>
    <row r="2397">
      <c r="A2397" s="5" t="str">
        <f t="shared" si="1"/>
        <v>Tanzania-Africa2003</v>
      </c>
      <c r="B2397" s="5" t="s">
        <v>77</v>
      </c>
      <c r="C2397" s="17" t="s">
        <v>263</v>
      </c>
      <c r="D2397" s="10" t="s">
        <v>65</v>
      </c>
      <c r="E2397" s="15">
        <v>6.54E8</v>
      </c>
      <c r="F2397" s="15">
        <v>3.75E8</v>
      </c>
    </row>
    <row r="2398">
      <c r="A2398" s="5" t="str">
        <f t="shared" si="1"/>
        <v>Tanzania-Africa2004</v>
      </c>
      <c r="B2398" s="5" t="s">
        <v>77</v>
      </c>
      <c r="C2398" s="17" t="s">
        <v>263</v>
      </c>
      <c r="D2398" s="10" t="s">
        <v>66</v>
      </c>
      <c r="E2398" s="15">
        <v>7.62E8</v>
      </c>
      <c r="F2398" s="15">
        <v>4.7E8</v>
      </c>
    </row>
    <row r="2399">
      <c r="A2399" s="5" t="str">
        <f t="shared" si="1"/>
        <v>Tanzania-Africa2005</v>
      </c>
      <c r="B2399" s="5" t="s">
        <v>77</v>
      </c>
      <c r="C2399" s="17" t="s">
        <v>263</v>
      </c>
      <c r="D2399" s="10" t="s">
        <v>67</v>
      </c>
      <c r="E2399" s="15">
        <v>8.35E8</v>
      </c>
      <c r="F2399" s="15">
        <v>5.77E8</v>
      </c>
    </row>
    <row r="2400">
      <c r="A2400" s="5" t="str">
        <f t="shared" si="1"/>
        <v>Tanzania-Africa2006</v>
      </c>
      <c r="B2400" s="5" t="s">
        <v>77</v>
      </c>
      <c r="C2400" s="17" t="s">
        <v>263</v>
      </c>
      <c r="D2400" s="10" t="s">
        <v>68</v>
      </c>
      <c r="E2400" s="15">
        <v>9.86E8</v>
      </c>
      <c r="F2400" s="15">
        <v>5.71E8</v>
      </c>
    </row>
    <row r="2401">
      <c r="A2401" s="5" t="str">
        <f t="shared" si="1"/>
        <v>Tanzania-Africa2007</v>
      </c>
      <c r="B2401" s="5" t="s">
        <v>77</v>
      </c>
      <c r="C2401" s="17" t="s">
        <v>263</v>
      </c>
      <c r="D2401" s="10" t="s">
        <v>69</v>
      </c>
      <c r="E2401" s="15">
        <v>1.215E9</v>
      </c>
      <c r="F2401" s="15">
        <v>6.16E8</v>
      </c>
    </row>
    <row r="2402">
      <c r="A2402" s="5" t="str">
        <f t="shared" si="1"/>
        <v>Tanzania-Africa2008</v>
      </c>
      <c r="B2402" s="5" t="s">
        <v>77</v>
      </c>
      <c r="C2402" s="17" t="s">
        <v>263</v>
      </c>
      <c r="D2402" s="10" t="s">
        <v>70</v>
      </c>
      <c r="E2402" s="15">
        <v>1.293E9</v>
      </c>
      <c r="F2402" s="15">
        <v>7.46E8</v>
      </c>
    </row>
    <row r="2403">
      <c r="A2403" s="5" t="str">
        <f t="shared" si="1"/>
        <v>Tanzania-Africa2009</v>
      </c>
      <c r="B2403" s="5" t="s">
        <v>77</v>
      </c>
      <c r="C2403" s="17" t="s">
        <v>263</v>
      </c>
      <c r="D2403" s="10" t="s">
        <v>71</v>
      </c>
      <c r="E2403" s="15">
        <v>1.192E9</v>
      </c>
      <c r="F2403" s="15">
        <v>8.06E8</v>
      </c>
    </row>
    <row r="2404">
      <c r="A2404" s="5" t="str">
        <f t="shared" si="1"/>
        <v>Tanzania-Africa2010</v>
      </c>
      <c r="B2404" s="5" t="s">
        <v>77</v>
      </c>
      <c r="C2404" s="17" t="s">
        <v>263</v>
      </c>
      <c r="D2404" s="10" t="s">
        <v>72</v>
      </c>
      <c r="E2404" s="15">
        <v>1.279E9</v>
      </c>
      <c r="F2404" s="15">
        <v>8.61E8</v>
      </c>
    </row>
    <row r="2405">
      <c r="A2405" s="5" t="str">
        <f t="shared" si="1"/>
        <v>Tanzania-Africa2011</v>
      </c>
      <c r="B2405" s="5" t="s">
        <v>77</v>
      </c>
      <c r="C2405" s="17" t="s">
        <v>263</v>
      </c>
      <c r="D2405" s="10" t="s">
        <v>73</v>
      </c>
      <c r="E2405" s="15">
        <v>1.383E9</v>
      </c>
      <c r="F2405" s="15">
        <v>9.28E8</v>
      </c>
    </row>
    <row r="2406">
      <c r="A2406" s="5" t="str">
        <f t="shared" si="1"/>
        <v>Tanzania-Africa2012</v>
      </c>
      <c r="B2406" s="5" t="s">
        <v>77</v>
      </c>
      <c r="C2406" s="17" t="s">
        <v>263</v>
      </c>
      <c r="D2406" s="10" t="s">
        <v>74</v>
      </c>
      <c r="E2406" s="15">
        <v>1.605E9</v>
      </c>
      <c r="F2406" s="15">
        <v>1.003E9</v>
      </c>
    </row>
    <row r="2407">
      <c r="A2407" s="5" t="str">
        <f t="shared" si="1"/>
        <v>Thailand-Asia2000</v>
      </c>
      <c r="B2407" s="5" t="s">
        <v>60</v>
      </c>
      <c r="C2407" s="17" t="s">
        <v>264</v>
      </c>
      <c r="D2407" s="10" t="s">
        <v>62</v>
      </c>
      <c r="E2407" s="15">
        <v>9.935E9</v>
      </c>
      <c r="F2407" s="15">
        <v>3.218E9</v>
      </c>
    </row>
    <row r="2408">
      <c r="A2408" s="5" t="str">
        <f t="shared" si="1"/>
        <v>Thailand-Asia2001</v>
      </c>
      <c r="B2408" s="5" t="s">
        <v>60</v>
      </c>
      <c r="C2408" s="17" t="s">
        <v>264</v>
      </c>
      <c r="D2408" s="10" t="s">
        <v>63</v>
      </c>
      <c r="E2408" s="15">
        <v>9.378E9</v>
      </c>
      <c r="F2408" s="15">
        <v>3.334E9</v>
      </c>
    </row>
    <row r="2409">
      <c r="A2409" s="5" t="str">
        <f t="shared" si="1"/>
        <v>Thailand-Asia2002</v>
      </c>
      <c r="B2409" s="5" t="s">
        <v>60</v>
      </c>
      <c r="C2409" s="17" t="s">
        <v>264</v>
      </c>
      <c r="D2409" s="10" t="s">
        <v>64</v>
      </c>
      <c r="E2409" s="15">
        <v>1.0388E10</v>
      </c>
      <c r="F2409" s="15">
        <v>3.888E9</v>
      </c>
    </row>
    <row r="2410">
      <c r="A2410" s="5" t="str">
        <f t="shared" si="1"/>
        <v>Thailand-Asia2003</v>
      </c>
      <c r="B2410" s="5" t="s">
        <v>60</v>
      </c>
      <c r="C2410" s="17" t="s">
        <v>264</v>
      </c>
      <c r="D2410" s="10" t="s">
        <v>65</v>
      </c>
      <c r="E2410" s="15">
        <v>1.0456E10</v>
      </c>
      <c r="F2410" s="15">
        <v>3.538E9</v>
      </c>
    </row>
    <row r="2411">
      <c r="A2411" s="5" t="str">
        <f t="shared" si="1"/>
        <v>Thailand-Asia2004</v>
      </c>
      <c r="B2411" s="5" t="s">
        <v>60</v>
      </c>
      <c r="C2411" s="17" t="s">
        <v>264</v>
      </c>
      <c r="D2411" s="10" t="s">
        <v>66</v>
      </c>
      <c r="E2411" s="15">
        <v>1.3054E10</v>
      </c>
      <c r="F2411" s="15">
        <v>5.343E9</v>
      </c>
    </row>
    <row r="2412">
      <c r="A2412" s="5" t="str">
        <f t="shared" si="1"/>
        <v>Thailand-Asia2005</v>
      </c>
      <c r="B2412" s="5" t="s">
        <v>60</v>
      </c>
      <c r="C2412" s="17" t="s">
        <v>264</v>
      </c>
      <c r="D2412" s="10" t="s">
        <v>67</v>
      </c>
      <c r="E2412" s="15">
        <v>1.2102E10</v>
      </c>
      <c r="F2412" s="15">
        <v>4.917E9</v>
      </c>
    </row>
    <row r="2413">
      <c r="A2413" s="5" t="str">
        <f t="shared" si="1"/>
        <v>Thailand-Asia2006</v>
      </c>
      <c r="B2413" s="5" t="s">
        <v>60</v>
      </c>
      <c r="C2413" s="17" t="s">
        <v>264</v>
      </c>
      <c r="D2413" s="10" t="s">
        <v>68</v>
      </c>
      <c r="E2413" s="15">
        <v>1.6614E10</v>
      </c>
      <c r="F2413" s="15">
        <v>6.173E9</v>
      </c>
    </row>
    <row r="2414">
      <c r="A2414" s="5" t="str">
        <f t="shared" si="1"/>
        <v>Thailand-Asia2007</v>
      </c>
      <c r="B2414" s="5" t="s">
        <v>60</v>
      </c>
      <c r="C2414" s="17" t="s">
        <v>264</v>
      </c>
      <c r="D2414" s="10" t="s">
        <v>69</v>
      </c>
      <c r="E2414" s="15">
        <v>2.0623E10</v>
      </c>
      <c r="F2414" s="15">
        <v>6.887E9</v>
      </c>
    </row>
    <row r="2415">
      <c r="A2415" s="5" t="str">
        <f t="shared" si="1"/>
        <v>Thailand-Asia2008</v>
      </c>
      <c r="B2415" s="5" t="s">
        <v>60</v>
      </c>
      <c r="C2415" s="17" t="s">
        <v>264</v>
      </c>
      <c r="D2415" s="10" t="s">
        <v>70</v>
      </c>
      <c r="E2415" s="15">
        <v>2.2497E10</v>
      </c>
      <c r="F2415" s="15">
        <v>6.7E9</v>
      </c>
    </row>
    <row r="2416">
      <c r="A2416" s="5" t="str">
        <f t="shared" si="1"/>
        <v>Thailand-Asia2009</v>
      </c>
      <c r="B2416" s="5" t="s">
        <v>60</v>
      </c>
      <c r="C2416" s="17" t="s">
        <v>264</v>
      </c>
      <c r="D2416" s="10" t="s">
        <v>71</v>
      </c>
      <c r="E2416" s="15">
        <v>1.9814E10</v>
      </c>
      <c r="F2416" s="15">
        <v>5.749E9</v>
      </c>
    </row>
    <row r="2417">
      <c r="A2417" s="5" t="str">
        <f t="shared" si="1"/>
        <v>Thailand-Asia2010</v>
      </c>
      <c r="B2417" s="5" t="s">
        <v>60</v>
      </c>
      <c r="C2417" s="17" t="s">
        <v>264</v>
      </c>
      <c r="D2417" s="10" t="s">
        <v>72</v>
      </c>
      <c r="E2417" s="15">
        <v>2.3809E10</v>
      </c>
      <c r="F2417" s="15">
        <v>7.151E9</v>
      </c>
    </row>
    <row r="2418">
      <c r="A2418" s="5" t="str">
        <f t="shared" si="1"/>
        <v>Thailand-Asia2011</v>
      </c>
      <c r="B2418" s="5" t="s">
        <v>60</v>
      </c>
      <c r="C2418" s="17" t="s">
        <v>264</v>
      </c>
      <c r="D2418" s="10" t="s">
        <v>73</v>
      </c>
      <c r="E2418" s="15">
        <v>3.0926E10</v>
      </c>
      <c r="F2418" s="15">
        <v>7.32E9</v>
      </c>
    </row>
    <row r="2419">
      <c r="A2419" s="5" t="str">
        <f t="shared" si="1"/>
        <v>Thailand-Asia2012</v>
      </c>
      <c r="B2419" s="5" t="s">
        <v>60</v>
      </c>
      <c r="C2419" s="17" t="s">
        <v>264</v>
      </c>
      <c r="D2419" s="10" t="s">
        <v>74</v>
      </c>
      <c r="E2419" s="15">
        <v>3.774E10</v>
      </c>
      <c r="F2419" s="15">
        <v>7.864E9</v>
      </c>
    </row>
    <row r="2420">
      <c r="A2420" s="5" t="str">
        <f t="shared" si="1"/>
        <v>Timor-Leste-Asia2000</v>
      </c>
      <c r="B2420" s="5" t="s">
        <v>60</v>
      </c>
      <c r="C2420" s="17" t="s">
        <v>265</v>
      </c>
      <c r="D2420" s="10" t="s">
        <v>62</v>
      </c>
      <c r="E2420" s="11"/>
      <c r="F2420" s="11"/>
    </row>
    <row r="2421">
      <c r="A2421" s="5" t="str">
        <f t="shared" si="1"/>
        <v>Timor-Leste-Asia2001</v>
      </c>
      <c r="B2421" s="5" t="s">
        <v>60</v>
      </c>
      <c r="C2421" s="17" t="s">
        <v>265</v>
      </c>
      <c r="D2421" s="10" t="s">
        <v>63</v>
      </c>
      <c r="E2421" s="11"/>
      <c r="F2421" s="11"/>
    </row>
    <row r="2422">
      <c r="A2422" s="5" t="str">
        <f t="shared" si="1"/>
        <v>Timor-Leste-Asia2002</v>
      </c>
      <c r="B2422" s="5" t="s">
        <v>60</v>
      </c>
      <c r="C2422" s="17" t="s">
        <v>265</v>
      </c>
      <c r="D2422" s="10" t="s">
        <v>64</v>
      </c>
      <c r="E2422" s="11"/>
      <c r="F2422" s="11"/>
    </row>
    <row r="2423">
      <c r="A2423" s="5" t="str">
        <f t="shared" si="1"/>
        <v>Timor-Leste-Asia2003</v>
      </c>
      <c r="B2423" s="5" t="s">
        <v>60</v>
      </c>
      <c r="C2423" s="17" t="s">
        <v>265</v>
      </c>
      <c r="D2423" s="10" t="s">
        <v>65</v>
      </c>
      <c r="E2423" s="11"/>
      <c r="F2423" s="11"/>
    </row>
    <row r="2424">
      <c r="A2424" s="5" t="str">
        <f t="shared" si="1"/>
        <v>Timor-Leste-Asia2004</v>
      </c>
      <c r="B2424" s="5" t="s">
        <v>60</v>
      </c>
      <c r="C2424" s="17" t="s">
        <v>265</v>
      </c>
      <c r="D2424" s="10" t="s">
        <v>66</v>
      </c>
      <c r="E2424" s="11"/>
      <c r="F2424" s="11"/>
    </row>
    <row r="2425">
      <c r="A2425" s="5" t="str">
        <f t="shared" si="1"/>
        <v>Timor-Leste-Asia2005</v>
      </c>
      <c r="B2425" s="5" t="s">
        <v>60</v>
      </c>
      <c r="C2425" s="17" t="s">
        <v>265</v>
      </c>
      <c r="D2425" s="10" t="s">
        <v>67</v>
      </c>
      <c r="E2425" s="11"/>
      <c r="F2425" s="11"/>
    </row>
    <row r="2426">
      <c r="A2426" s="5" t="str">
        <f t="shared" si="1"/>
        <v>Timor-Leste-Asia2006</v>
      </c>
      <c r="B2426" s="5" t="s">
        <v>60</v>
      </c>
      <c r="C2426" s="17" t="s">
        <v>265</v>
      </c>
      <c r="D2426" s="10" t="s">
        <v>68</v>
      </c>
      <c r="E2426" s="15">
        <v>2.0E7</v>
      </c>
      <c r="F2426" s="15">
        <v>2000000.0</v>
      </c>
    </row>
    <row r="2427">
      <c r="A2427" s="5" t="str">
        <f t="shared" si="1"/>
        <v>Timor-Leste-Asia2007</v>
      </c>
      <c r="B2427" s="5" t="s">
        <v>60</v>
      </c>
      <c r="C2427" s="17" t="s">
        <v>265</v>
      </c>
      <c r="D2427" s="10" t="s">
        <v>69</v>
      </c>
      <c r="E2427" s="15">
        <v>2.6E7</v>
      </c>
      <c r="F2427" s="15">
        <v>5000000.0</v>
      </c>
    </row>
    <row r="2428">
      <c r="A2428" s="5" t="str">
        <f t="shared" si="1"/>
        <v>Timor-Leste-Asia2008</v>
      </c>
      <c r="B2428" s="5" t="s">
        <v>60</v>
      </c>
      <c r="C2428" s="17" t="s">
        <v>265</v>
      </c>
      <c r="D2428" s="10" t="s">
        <v>70</v>
      </c>
      <c r="E2428" s="15">
        <v>1.4E7</v>
      </c>
      <c r="F2428" s="15">
        <v>5.1E7</v>
      </c>
    </row>
    <row r="2429">
      <c r="A2429" s="5" t="str">
        <f t="shared" si="1"/>
        <v>Timor-Leste-Asia2009</v>
      </c>
      <c r="B2429" s="5" t="s">
        <v>60</v>
      </c>
      <c r="C2429" s="17" t="s">
        <v>265</v>
      </c>
      <c r="D2429" s="10" t="s">
        <v>71</v>
      </c>
      <c r="E2429" s="15">
        <v>1.6E7</v>
      </c>
      <c r="F2429" s="15">
        <v>6.9E7</v>
      </c>
    </row>
    <row r="2430">
      <c r="A2430" s="5" t="str">
        <f t="shared" si="1"/>
        <v>Timor-Leste-Asia2010</v>
      </c>
      <c r="B2430" s="5" t="s">
        <v>60</v>
      </c>
      <c r="C2430" s="17" t="s">
        <v>265</v>
      </c>
      <c r="D2430" s="10" t="s">
        <v>72</v>
      </c>
      <c r="E2430" s="15">
        <v>3.1E7</v>
      </c>
      <c r="F2430" s="15">
        <v>6.8E7</v>
      </c>
    </row>
    <row r="2431">
      <c r="A2431" s="5" t="str">
        <f t="shared" si="1"/>
        <v>Timor-Leste-Asia2011</v>
      </c>
      <c r="B2431" s="5" t="s">
        <v>60</v>
      </c>
      <c r="C2431" s="17" t="s">
        <v>265</v>
      </c>
      <c r="D2431" s="10" t="s">
        <v>73</v>
      </c>
      <c r="E2431" s="15">
        <v>2.4E7</v>
      </c>
      <c r="F2431" s="15">
        <v>6.3E7</v>
      </c>
    </row>
    <row r="2432">
      <c r="A2432" s="5" t="str">
        <f t="shared" si="1"/>
        <v>Timor-Leste-Asia2012</v>
      </c>
      <c r="B2432" s="5" t="s">
        <v>60</v>
      </c>
      <c r="C2432" s="17" t="s">
        <v>265</v>
      </c>
      <c r="D2432" s="10" t="s">
        <v>74</v>
      </c>
      <c r="E2432" s="15">
        <v>2.1E7</v>
      </c>
      <c r="F2432" s="15">
        <v>8.0E7</v>
      </c>
    </row>
    <row r="2433">
      <c r="A2433" s="5" t="str">
        <f t="shared" si="1"/>
        <v>Togo-Africa2000</v>
      </c>
      <c r="B2433" s="5" t="s">
        <v>77</v>
      </c>
      <c r="C2433" s="17" t="s">
        <v>266</v>
      </c>
      <c r="D2433" s="10" t="s">
        <v>62</v>
      </c>
      <c r="E2433" s="15">
        <v>1.1E7</v>
      </c>
      <c r="F2433" s="15">
        <v>1.5E7</v>
      </c>
    </row>
    <row r="2434">
      <c r="A2434" s="5" t="str">
        <f t="shared" si="1"/>
        <v>Togo-Africa2001</v>
      </c>
      <c r="B2434" s="5" t="s">
        <v>77</v>
      </c>
      <c r="C2434" s="17" t="s">
        <v>266</v>
      </c>
      <c r="D2434" s="10" t="s">
        <v>63</v>
      </c>
      <c r="E2434" s="15">
        <v>1.4E7</v>
      </c>
      <c r="F2434" s="15">
        <v>2.0E7</v>
      </c>
    </row>
    <row r="2435">
      <c r="A2435" s="5" t="str">
        <f t="shared" si="1"/>
        <v>Togo-Africa2002</v>
      </c>
      <c r="B2435" s="5" t="s">
        <v>77</v>
      </c>
      <c r="C2435" s="17" t="s">
        <v>266</v>
      </c>
      <c r="D2435" s="10" t="s">
        <v>64</v>
      </c>
      <c r="E2435" s="15">
        <v>1.6E7</v>
      </c>
      <c r="F2435" s="15">
        <v>2.6E7</v>
      </c>
    </row>
    <row r="2436">
      <c r="A2436" s="5" t="str">
        <f t="shared" si="1"/>
        <v>Togo-Africa2003</v>
      </c>
      <c r="B2436" s="5" t="s">
        <v>77</v>
      </c>
      <c r="C2436" s="17" t="s">
        <v>266</v>
      </c>
      <c r="D2436" s="10" t="s">
        <v>65</v>
      </c>
      <c r="E2436" s="15">
        <v>2.6E7</v>
      </c>
      <c r="F2436" s="15">
        <v>3.7E7</v>
      </c>
    </row>
    <row r="2437">
      <c r="A2437" s="5" t="str">
        <f t="shared" si="1"/>
        <v>Togo-Africa2004</v>
      </c>
      <c r="B2437" s="5" t="s">
        <v>77</v>
      </c>
      <c r="C2437" s="17" t="s">
        <v>266</v>
      </c>
      <c r="D2437" s="10" t="s">
        <v>66</v>
      </c>
      <c r="E2437" s="15">
        <v>2.5E7</v>
      </c>
      <c r="F2437" s="15">
        <v>3.8E7</v>
      </c>
    </row>
    <row r="2438">
      <c r="A2438" s="5" t="str">
        <f t="shared" si="1"/>
        <v>Togo-Africa2005</v>
      </c>
      <c r="B2438" s="5" t="s">
        <v>77</v>
      </c>
      <c r="C2438" s="17" t="s">
        <v>266</v>
      </c>
      <c r="D2438" s="10" t="s">
        <v>67</v>
      </c>
      <c r="E2438" s="15">
        <v>2.7E7</v>
      </c>
      <c r="F2438" s="15">
        <v>4.2E7</v>
      </c>
    </row>
    <row r="2439">
      <c r="A2439" s="5" t="str">
        <f t="shared" si="1"/>
        <v>Togo-Africa2006</v>
      </c>
      <c r="B2439" s="5" t="s">
        <v>77</v>
      </c>
      <c r="C2439" s="17" t="s">
        <v>266</v>
      </c>
      <c r="D2439" s="10" t="s">
        <v>68</v>
      </c>
      <c r="E2439" s="15">
        <v>2.3E7</v>
      </c>
      <c r="F2439" s="15">
        <v>4.2E7</v>
      </c>
    </row>
    <row r="2440">
      <c r="A2440" s="5" t="str">
        <f t="shared" si="1"/>
        <v>Togo-Africa2007</v>
      </c>
      <c r="B2440" s="5" t="s">
        <v>77</v>
      </c>
      <c r="C2440" s="17" t="s">
        <v>266</v>
      </c>
      <c r="D2440" s="10" t="s">
        <v>69</v>
      </c>
      <c r="E2440" s="15">
        <v>3.8E7</v>
      </c>
      <c r="F2440" s="15">
        <v>5.9E7</v>
      </c>
    </row>
    <row r="2441">
      <c r="A2441" s="5" t="str">
        <f t="shared" si="1"/>
        <v>Togo-Africa2008</v>
      </c>
      <c r="B2441" s="5" t="s">
        <v>77</v>
      </c>
      <c r="C2441" s="17" t="s">
        <v>266</v>
      </c>
      <c r="D2441" s="10" t="s">
        <v>70</v>
      </c>
      <c r="E2441" s="15">
        <v>4.4E7</v>
      </c>
      <c r="F2441" s="15">
        <v>6.8E7</v>
      </c>
    </row>
    <row r="2442">
      <c r="A2442" s="5" t="str">
        <f t="shared" si="1"/>
        <v>Togo-Africa2009</v>
      </c>
      <c r="B2442" s="5" t="s">
        <v>77</v>
      </c>
      <c r="C2442" s="17" t="s">
        <v>266</v>
      </c>
      <c r="D2442" s="10" t="s">
        <v>71</v>
      </c>
      <c r="E2442" s="15">
        <v>7.3E7</v>
      </c>
      <c r="F2442" s="15">
        <v>9.4E7</v>
      </c>
    </row>
    <row r="2443">
      <c r="A2443" s="5" t="str">
        <f t="shared" si="1"/>
        <v>Togo-Africa2010</v>
      </c>
      <c r="B2443" s="5" t="s">
        <v>77</v>
      </c>
      <c r="C2443" s="17" t="s">
        <v>266</v>
      </c>
      <c r="D2443" s="10" t="s">
        <v>72</v>
      </c>
      <c r="E2443" s="15">
        <v>1.05E8</v>
      </c>
      <c r="F2443" s="15">
        <v>8.9E7</v>
      </c>
    </row>
    <row r="2444">
      <c r="A2444" s="5" t="str">
        <f t="shared" si="1"/>
        <v>Togo-Africa2011</v>
      </c>
      <c r="B2444" s="5" t="s">
        <v>77</v>
      </c>
      <c r="C2444" s="17" t="s">
        <v>266</v>
      </c>
      <c r="D2444" s="10" t="s">
        <v>73</v>
      </c>
      <c r="E2444" s="15">
        <v>1.05E8</v>
      </c>
      <c r="F2444" s="15">
        <v>8.9E7</v>
      </c>
    </row>
    <row r="2445">
      <c r="A2445" s="5" t="str">
        <f t="shared" si="1"/>
        <v>Togo-Africa2012</v>
      </c>
      <c r="B2445" s="5" t="s">
        <v>77</v>
      </c>
      <c r="C2445" s="17" t="s">
        <v>266</v>
      </c>
      <c r="D2445" s="10" t="s">
        <v>74</v>
      </c>
      <c r="E2445" s="15">
        <v>1.05E8</v>
      </c>
      <c r="F2445" s="15">
        <v>8.9E7</v>
      </c>
    </row>
    <row r="2446">
      <c r="A2446" s="5" t="str">
        <f t="shared" si="1"/>
        <v>Tonga-Oceania2000</v>
      </c>
      <c r="B2446" s="5" t="s">
        <v>79</v>
      </c>
      <c r="C2446" s="17" t="s">
        <v>267</v>
      </c>
      <c r="D2446" s="10" t="s">
        <v>62</v>
      </c>
      <c r="E2446" s="15">
        <v>7000000.0</v>
      </c>
      <c r="F2446" s="11"/>
    </row>
    <row r="2447">
      <c r="A2447" s="5" t="str">
        <f t="shared" si="1"/>
        <v>Tonga-Oceania2001</v>
      </c>
      <c r="B2447" s="5" t="s">
        <v>79</v>
      </c>
      <c r="C2447" s="17" t="s">
        <v>267</v>
      </c>
      <c r="D2447" s="10" t="s">
        <v>63</v>
      </c>
      <c r="E2447" s="15">
        <v>6800000.0</v>
      </c>
      <c r="F2447" s="15">
        <v>3200000.0</v>
      </c>
    </row>
    <row r="2448">
      <c r="A2448" s="5" t="str">
        <f t="shared" si="1"/>
        <v>Tonga-Oceania2002</v>
      </c>
      <c r="B2448" s="5" t="s">
        <v>79</v>
      </c>
      <c r="C2448" s="17" t="s">
        <v>267</v>
      </c>
      <c r="D2448" s="10" t="s">
        <v>64</v>
      </c>
      <c r="E2448" s="15">
        <v>5900000.0</v>
      </c>
      <c r="F2448" s="15">
        <v>3200000.0</v>
      </c>
    </row>
    <row r="2449">
      <c r="A2449" s="5" t="str">
        <f t="shared" si="1"/>
        <v>Tonga-Oceania2003</v>
      </c>
      <c r="B2449" s="5" t="s">
        <v>79</v>
      </c>
      <c r="C2449" s="17" t="s">
        <v>267</v>
      </c>
      <c r="D2449" s="10" t="s">
        <v>65</v>
      </c>
      <c r="E2449" s="15">
        <v>1.03E7</v>
      </c>
      <c r="F2449" s="15">
        <v>1.32E7</v>
      </c>
    </row>
    <row r="2450">
      <c r="A2450" s="5" t="str">
        <f t="shared" si="1"/>
        <v>Tonga-Oceania2004</v>
      </c>
      <c r="B2450" s="5" t="s">
        <v>79</v>
      </c>
      <c r="C2450" s="17" t="s">
        <v>267</v>
      </c>
      <c r="D2450" s="10" t="s">
        <v>66</v>
      </c>
      <c r="E2450" s="15">
        <v>1.31E7</v>
      </c>
      <c r="F2450" s="15">
        <v>1.62E7</v>
      </c>
    </row>
    <row r="2451">
      <c r="A2451" s="5" t="str">
        <f t="shared" si="1"/>
        <v>Tonga-Oceania2005</v>
      </c>
      <c r="B2451" s="5" t="s">
        <v>79</v>
      </c>
      <c r="C2451" s="17" t="s">
        <v>267</v>
      </c>
      <c r="D2451" s="10" t="s">
        <v>67</v>
      </c>
      <c r="E2451" s="15">
        <v>1.5E7</v>
      </c>
      <c r="F2451" s="15">
        <v>1.6E7</v>
      </c>
    </row>
    <row r="2452">
      <c r="A2452" s="5" t="str">
        <f t="shared" si="1"/>
        <v>Tonga-Oceania2006</v>
      </c>
      <c r="B2452" s="5" t="s">
        <v>79</v>
      </c>
      <c r="C2452" s="17" t="s">
        <v>267</v>
      </c>
      <c r="D2452" s="10" t="s">
        <v>68</v>
      </c>
      <c r="E2452" s="15">
        <v>1.57E7</v>
      </c>
      <c r="F2452" s="15">
        <v>1.64E7</v>
      </c>
    </row>
    <row r="2453">
      <c r="A2453" s="5" t="str">
        <f t="shared" si="1"/>
        <v>Tonga-Oceania2007</v>
      </c>
      <c r="B2453" s="5" t="s">
        <v>79</v>
      </c>
      <c r="C2453" s="17" t="s">
        <v>267</v>
      </c>
      <c r="D2453" s="10" t="s">
        <v>69</v>
      </c>
      <c r="E2453" s="15">
        <v>1.52E7</v>
      </c>
      <c r="F2453" s="15">
        <v>1.92E7</v>
      </c>
    </row>
    <row r="2454">
      <c r="A2454" s="5" t="str">
        <f t="shared" si="1"/>
        <v>Tonga-Oceania2008</v>
      </c>
      <c r="B2454" s="5" t="s">
        <v>79</v>
      </c>
      <c r="C2454" s="17" t="s">
        <v>267</v>
      </c>
      <c r="D2454" s="10" t="s">
        <v>70</v>
      </c>
      <c r="E2454" s="15">
        <v>1.95E7</v>
      </c>
      <c r="F2454" s="15">
        <v>2.51E7</v>
      </c>
    </row>
    <row r="2455">
      <c r="A2455" s="5" t="str">
        <f t="shared" si="1"/>
        <v>Tonga-Oceania2009</v>
      </c>
      <c r="B2455" s="5" t="s">
        <v>79</v>
      </c>
      <c r="C2455" s="17" t="s">
        <v>267</v>
      </c>
      <c r="D2455" s="10" t="s">
        <v>71</v>
      </c>
      <c r="E2455" s="15">
        <v>1.68E7</v>
      </c>
      <c r="F2455" s="15">
        <v>1.91E7</v>
      </c>
    </row>
    <row r="2456">
      <c r="A2456" s="5" t="str">
        <f t="shared" si="1"/>
        <v>Tonga-Oceania2010</v>
      </c>
      <c r="B2456" s="5" t="s">
        <v>79</v>
      </c>
      <c r="C2456" s="17" t="s">
        <v>267</v>
      </c>
      <c r="D2456" s="10" t="s">
        <v>72</v>
      </c>
      <c r="E2456" s="15">
        <v>1.68E7</v>
      </c>
      <c r="F2456" s="15">
        <v>1.91E7</v>
      </c>
    </row>
    <row r="2457">
      <c r="A2457" s="5" t="str">
        <f t="shared" si="1"/>
        <v>Tonga-Oceania2011</v>
      </c>
      <c r="B2457" s="5" t="s">
        <v>79</v>
      </c>
      <c r="C2457" s="17" t="s">
        <v>267</v>
      </c>
      <c r="D2457" s="10" t="s">
        <v>73</v>
      </c>
      <c r="E2457" s="15">
        <v>1.68E7</v>
      </c>
      <c r="F2457" s="15">
        <v>1.91E7</v>
      </c>
    </row>
    <row r="2458">
      <c r="A2458" s="5" t="str">
        <f t="shared" si="1"/>
        <v>Tonga-Oceania2012</v>
      </c>
      <c r="B2458" s="5" t="s">
        <v>79</v>
      </c>
      <c r="C2458" s="17" t="s">
        <v>267</v>
      </c>
      <c r="D2458" s="10" t="s">
        <v>74</v>
      </c>
      <c r="E2458" s="15">
        <v>1.68E7</v>
      </c>
      <c r="F2458" s="15">
        <v>1.91E7</v>
      </c>
    </row>
    <row r="2459">
      <c r="A2459" s="5" t="str">
        <f t="shared" si="1"/>
        <v>Trinidad and Tobago-The Americas2000</v>
      </c>
      <c r="B2459" s="5" t="s">
        <v>83</v>
      </c>
      <c r="C2459" s="17" t="s">
        <v>268</v>
      </c>
      <c r="D2459" s="10" t="s">
        <v>62</v>
      </c>
      <c r="E2459" s="15">
        <v>3.71E8</v>
      </c>
      <c r="F2459" s="15">
        <v>1.9E8</v>
      </c>
    </row>
    <row r="2460">
      <c r="A2460" s="5" t="str">
        <f t="shared" si="1"/>
        <v>Trinidad and Tobago-The Americas2001</v>
      </c>
      <c r="B2460" s="5" t="s">
        <v>83</v>
      </c>
      <c r="C2460" s="17" t="s">
        <v>268</v>
      </c>
      <c r="D2460" s="10" t="s">
        <v>63</v>
      </c>
      <c r="E2460" s="15">
        <v>3.61E8</v>
      </c>
      <c r="F2460" s="15">
        <v>1.72E8</v>
      </c>
    </row>
    <row r="2461">
      <c r="A2461" s="5" t="str">
        <f t="shared" si="1"/>
        <v>Trinidad and Tobago-The Americas2002</v>
      </c>
      <c r="B2461" s="5" t="s">
        <v>83</v>
      </c>
      <c r="C2461" s="17" t="s">
        <v>268</v>
      </c>
      <c r="D2461" s="10" t="s">
        <v>64</v>
      </c>
      <c r="E2461" s="15">
        <v>4.02E8</v>
      </c>
      <c r="F2461" s="15">
        <v>2.08E8</v>
      </c>
    </row>
    <row r="2462">
      <c r="A2462" s="5" t="str">
        <f t="shared" si="1"/>
        <v>Trinidad and Tobago-The Americas2003</v>
      </c>
      <c r="B2462" s="5" t="s">
        <v>83</v>
      </c>
      <c r="C2462" s="17" t="s">
        <v>268</v>
      </c>
      <c r="D2462" s="10" t="s">
        <v>65</v>
      </c>
      <c r="E2462" s="15">
        <v>4.37E8</v>
      </c>
      <c r="F2462" s="15">
        <v>1.43E8</v>
      </c>
    </row>
    <row r="2463">
      <c r="A2463" s="5" t="str">
        <f t="shared" si="1"/>
        <v>Trinidad and Tobago-The Americas2004</v>
      </c>
      <c r="B2463" s="5" t="s">
        <v>83</v>
      </c>
      <c r="C2463" s="17" t="s">
        <v>268</v>
      </c>
      <c r="D2463" s="10" t="s">
        <v>66</v>
      </c>
      <c r="E2463" s="15">
        <v>5.68E8</v>
      </c>
      <c r="F2463" s="15">
        <v>1.41E8</v>
      </c>
    </row>
    <row r="2464">
      <c r="A2464" s="5" t="str">
        <f t="shared" si="1"/>
        <v>Trinidad and Tobago-The Americas2005</v>
      </c>
      <c r="B2464" s="5" t="s">
        <v>83</v>
      </c>
      <c r="C2464" s="17" t="s">
        <v>268</v>
      </c>
      <c r="D2464" s="10" t="s">
        <v>67</v>
      </c>
      <c r="E2464" s="15">
        <v>5.93E8</v>
      </c>
      <c r="F2464" s="15">
        <v>2.34E8</v>
      </c>
    </row>
    <row r="2465">
      <c r="A2465" s="5" t="str">
        <f t="shared" si="1"/>
        <v>Trinidad and Tobago-The Americas2006</v>
      </c>
      <c r="B2465" s="5" t="s">
        <v>83</v>
      </c>
      <c r="C2465" s="17" t="s">
        <v>268</v>
      </c>
      <c r="D2465" s="10" t="s">
        <v>68</v>
      </c>
      <c r="E2465" s="15">
        <v>5.17E8</v>
      </c>
      <c r="F2465" s="15">
        <v>1.46E8</v>
      </c>
    </row>
    <row r="2466">
      <c r="A2466" s="5" t="str">
        <f t="shared" si="1"/>
        <v>Trinidad and Tobago-The Americas2007</v>
      </c>
      <c r="B2466" s="5" t="s">
        <v>83</v>
      </c>
      <c r="C2466" s="17" t="s">
        <v>268</v>
      </c>
      <c r="D2466" s="10" t="s">
        <v>69</v>
      </c>
      <c r="E2466" s="15">
        <v>6.21E8</v>
      </c>
      <c r="F2466" s="15">
        <v>1.55E8</v>
      </c>
    </row>
    <row r="2467">
      <c r="A2467" s="5" t="str">
        <f t="shared" si="1"/>
        <v>Trinidad and Tobago-The Americas2008</v>
      </c>
      <c r="B2467" s="5" t="s">
        <v>83</v>
      </c>
      <c r="C2467" s="17" t="s">
        <v>268</v>
      </c>
      <c r="D2467" s="10" t="s">
        <v>70</v>
      </c>
      <c r="E2467" s="15">
        <v>5.57E8</v>
      </c>
      <c r="F2467" s="15">
        <v>1.02E8</v>
      </c>
    </row>
    <row r="2468">
      <c r="A2468" s="5" t="str">
        <f t="shared" si="1"/>
        <v>Trinidad and Tobago-The Americas2009</v>
      </c>
      <c r="B2468" s="5" t="s">
        <v>83</v>
      </c>
      <c r="C2468" s="17" t="s">
        <v>268</v>
      </c>
      <c r="D2468" s="10" t="s">
        <v>71</v>
      </c>
      <c r="E2468" s="15">
        <v>5.48E8</v>
      </c>
      <c r="F2468" s="15">
        <v>1.36E8</v>
      </c>
    </row>
    <row r="2469">
      <c r="A2469" s="5" t="str">
        <f t="shared" si="1"/>
        <v>Trinidad and Tobago-The Americas2010</v>
      </c>
      <c r="B2469" s="5" t="s">
        <v>83</v>
      </c>
      <c r="C2469" s="17" t="s">
        <v>268</v>
      </c>
      <c r="D2469" s="10" t="s">
        <v>72</v>
      </c>
      <c r="E2469" s="15">
        <v>6.3E8</v>
      </c>
      <c r="F2469" s="15">
        <v>9.7E7</v>
      </c>
    </row>
    <row r="2470">
      <c r="A2470" s="5" t="str">
        <f t="shared" si="1"/>
        <v>Trinidad and Tobago-The Americas2011</v>
      </c>
      <c r="B2470" s="5" t="s">
        <v>83</v>
      </c>
      <c r="C2470" s="17" t="s">
        <v>268</v>
      </c>
      <c r="D2470" s="10" t="s">
        <v>73</v>
      </c>
      <c r="E2470" s="15">
        <v>6.5E8</v>
      </c>
      <c r="F2470" s="15">
        <v>1.92E8</v>
      </c>
    </row>
    <row r="2471">
      <c r="A2471" s="5" t="str">
        <f t="shared" si="1"/>
        <v>Trinidad and Tobago-The Americas2012</v>
      </c>
      <c r="B2471" s="5" t="s">
        <v>83</v>
      </c>
      <c r="C2471" s="17" t="s">
        <v>268</v>
      </c>
      <c r="D2471" s="10" t="s">
        <v>74</v>
      </c>
      <c r="E2471" s="15">
        <v>6.5E8</v>
      </c>
      <c r="F2471" s="15">
        <v>1.92E8</v>
      </c>
    </row>
    <row r="2472">
      <c r="A2472" s="5" t="str">
        <f t="shared" si="1"/>
        <v>Tunisia-Africa2000</v>
      </c>
      <c r="B2472" s="5" t="s">
        <v>77</v>
      </c>
      <c r="C2472" s="17" t="s">
        <v>269</v>
      </c>
      <c r="D2472" s="10" t="s">
        <v>62</v>
      </c>
      <c r="E2472" s="15">
        <v>1.977E9</v>
      </c>
      <c r="F2472" s="15">
        <v>3.1E8</v>
      </c>
    </row>
    <row r="2473">
      <c r="A2473" s="5" t="str">
        <f t="shared" si="1"/>
        <v>Tunisia-Africa2001</v>
      </c>
      <c r="B2473" s="5" t="s">
        <v>77</v>
      </c>
      <c r="C2473" s="17" t="s">
        <v>269</v>
      </c>
      <c r="D2473" s="10" t="s">
        <v>63</v>
      </c>
      <c r="E2473" s="15">
        <v>2.061E9</v>
      </c>
      <c r="F2473" s="15">
        <v>3.22E8</v>
      </c>
    </row>
    <row r="2474">
      <c r="A2474" s="5" t="str">
        <f t="shared" si="1"/>
        <v>Tunisia-Africa2002</v>
      </c>
      <c r="B2474" s="5" t="s">
        <v>77</v>
      </c>
      <c r="C2474" s="17" t="s">
        <v>269</v>
      </c>
      <c r="D2474" s="10" t="s">
        <v>64</v>
      </c>
      <c r="E2474" s="15">
        <v>1.831E9</v>
      </c>
      <c r="F2474" s="15">
        <v>3.03E8</v>
      </c>
    </row>
    <row r="2475">
      <c r="A2475" s="5" t="str">
        <f t="shared" si="1"/>
        <v>Tunisia-Africa2003</v>
      </c>
      <c r="B2475" s="5" t="s">
        <v>77</v>
      </c>
      <c r="C2475" s="17" t="s">
        <v>269</v>
      </c>
      <c r="D2475" s="10" t="s">
        <v>65</v>
      </c>
      <c r="E2475" s="15">
        <v>1.935E9</v>
      </c>
      <c r="F2475" s="15">
        <v>3.55E8</v>
      </c>
    </row>
    <row r="2476">
      <c r="A2476" s="5" t="str">
        <f t="shared" si="1"/>
        <v>Tunisia-Africa2004</v>
      </c>
      <c r="B2476" s="5" t="s">
        <v>77</v>
      </c>
      <c r="C2476" s="17" t="s">
        <v>269</v>
      </c>
      <c r="D2476" s="10" t="s">
        <v>66</v>
      </c>
      <c r="E2476" s="15">
        <v>2.432E9</v>
      </c>
      <c r="F2476" s="15">
        <v>4.27E8</v>
      </c>
    </row>
    <row r="2477">
      <c r="A2477" s="5" t="str">
        <f t="shared" si="1"/>
        <v>Tunisia-Africa2005</v>
      </c>
      <c r="B2477" s="5" t="s">
        <v>77</v>
      </c>
      <c r="C2477" s="17" t="s">
        <v>269</v>
      </c>
      <c r="D2477" s="10" t="s">
        <v>67</v>
      </c>
      <c r="E2477" s="15">
        <v>2.8E9</v>
      </c>
      <c r="F2477" s="15">
        <v>4.52E8</v>
      </c>
    </row>
    <row r="2478">
      <c r="A2478" s="5" t="str">
        <f t="shared" si="1"/>
        <v>Tunisia-Africa2006</v>
      </c>
      <c r="B2478" s="5" t="s">
        <v>77</v>
      </c>
      <c r="C2478" s="17" t="s">
        <v>269</v>
      </c>
      <c r="D2478" s="10" t="s">
        <v>68</v>
      </c>
      <c r="E2478" s="15">
        <v>2.999E9</v>
      </c>
      <c r="F2478" s="15">
        <v>4.98E8</v>
      </c>
    </row>
    <row r="2479">
      <c r="A2479" s="5" t="str">
        <f t="shared" si="1"/>
        <v>Tunisia-Africa2007</v>
      </c>
      <c r="B2479" s="5" t="s">
        <v>77</v>
      </c>
      <c r="C2479" s="17" t="s">
        <v>269</v>
      </c>
      <c r="D2479" s="10" t="s">
        <v>69</v>
      </c>
      <c r="E2479" s="15">
        <v>3.373E9</v>
      </c>
      <c r="F2479" s="15">
        <v>5.3E8</v>
      </c>
    </row>
    <row r="2480">
      <c r="A2480" s="5" t="str">
        <f t="shared" si="1"/>
        <v>Tunisia-Africa2008</v>
      </c>
      <c r="B2480" s="5" t="s">
        <v>77</v>
      </c>
      <c r="C2480" s="17" t="s">
        <v>269</v>
      </c>
      <c r="D2480" s="10" t="s">
        <v>70</v>
      </c>
      <c r="E2480" s="15">
        <v>3.909E9</v>
      </c>
      <c r="F2480" s="15">
        <v>5.55E8</v>
      </c>
    </row>
    <row r="2481">
      <c r="A2481" s="5" t="str">
        <f t="shared" si="1"/>
        <v>Tunisia-Africa2009</v>
      </c>
      <c r="B2481" s="5" t="s">
        <v>77</v>
      </c>
      <c r="C2481" s="17" t="s">
        <v>269</v>
      </c>
      <c r="D2481" s="10" t="s">
        <v>71</v>
      </c>
      <c r="E2481" s="15">
        <v>3.526E9</v>
      </c>
      <c r="F2481" s="15">
        <v>4.78E8</v>
      </c>
    </row>
    <row r="2482">
      <c r="A2482" s="5" t="str">
        <f t="shared" si="1"/>
        <v>Tunisia-Africa2010</v>
      </c>
      <c r="B2482" s="5" t="s">
        <v>77</v>
      </c>
      <c r="C2482" s="17" t="s">
        <v>269</v>
      </c>
      <c r="D2482" s="10" t="s">
        <v>72</v>
      </c>
      <c r="E2482" s="15">
        <v>3.477E9</v>
      </c>
      <c r="F2482" s="15">
        <v>6.11E8</v>
      </c>
    </row>
    <row r="2483">
      <c r="A2483" s="5" t="str">
        <f t="shared" si="1"/>
        <v>Tunisia-Africa2011</v>
      </c>
      <c r="B2483" s="5" t="s">
        <v>77</v>
      </c>
      <c r="C2483" s="17" t="s">
        <v>269</v>
      </c>
      <c r="D2483" s="10" t="s">
        <v>73</v>
      </c>
      <c r="E2483" s="15">
        <v>2.529E9</v>
      </c>
      <c r="F2483" s="15">
        <v>6.78E8</v>
      </c>
    </row>
    <row r="2484">
      <c r="A2484" s="5" t="str">
        <f t="shared" si="1"/>
        <v>Tunisia-Africa2012</v>
      </c>
      <c r="B2484" s="5" t="s">
        <v>77</v>
      </c>
      <c r="C2484" s="17" t="s">
        <v>269</v>
      </c>
      <c r="D2484" s="10" t="s">
        <v>74</v>
      </c>
      <c r="E2484" s="15">
        <v>2.931E9</v>
      </c>
      <c r="F2484" s="15">
        <v>6.73E8</v>
      </c>
    </row>
    <row r="2485">
      <c r="A2485" s="5" t="str">
        <f t="shared" si="1"/>
        <v>Turkey-Europe2000</v>
      </c>
      <c r="B2485" s="5" t="s">
        <v>75</v>
      </c>
      <c r="C2485" s="17" t="s">
        <v>270</v>
      </c>
      <c r="D2485" s="10" t="s">
        <v>62</v>
      </c>
      <c r="E2485" s="15">
        <v>7.636E9</v>
      </c>
      <c r="F2485" s="15">
        <v>1.713E9</v>
      </c>
    </row>
    <row r="2486">
      <c r="A2486" s="5" t="str">
        <f t="shared" si="1"/>
        <v>Turkey-Europe2001</v>
      </c>
      <c r="B2486" s="5" t="s">
        <v>75</v>
      </c>
      <c r="C2486" s="17" t="s">
        <v>270</v>
      </c>
      <c r="D2486" s="10" t="s">
        <v>63</v>
      </c>
      <c r="E2486" s="15">
        <v>1.0067E10</v>
      </c>
      <c r="F2486" s="15">
        <v>1.738E9</v>
      </c>
    </row>
    <row r="2487">
      <c r="A2487" s="5" t="str">
        <f t="shared" si="1"/>
        <v>Turkey-Europe2002</v>
      </c>
      <c r="B2487" s="5" t="s">
        <v>75</v>
      </c>
      <c r="C2487" s="17" t="s">
        <v>270</v>
      </c>
      <c r="D2487" s="10" t="s">
        <v>64</v>
      </c>
      <c r="E2487" s="15">
        <v>1.1901E10</v>
      </c>
      <c r="F2487" s="15">
        <v>1.88E9</v>
      </c>
    </row>
    <row r="2488">
      <c r="A2488" s="5" t="str">
        <f t="shared" si="1"/>
        <v>Turkey-Europe2003</v>
      </c>
      <c r="B2488" s="5" t="s">
        <v>75</v>
      </c>
      <c r="C2488" s="17" t="s">
        <v>270</v>
      </c>
      <c r="D2488" s="10" t="s">
        <v>65</v>
      </c>
      <c r="E2488" s="15">
        <v>1.3203E10</v>
      </c>
      <c r="F2488" s="15">
        <v>2.113E9</v>
      </c>
    </row>
    <row r="2489">
      <c r="A2489" s="5" t="str">
        <f t="shared" si="1"/>
        <v>Turkey-Europe2004</v>
      </c>
      <c r="B2489" s="5" t="s">
        <v>75</v>
      </c>
      <c r="C2489" s="17" t="s">
        <v>270</v>
      </c>
      <c r="D2489" s="10" t="s">
        <v>66</v>
      </c>
      <c r="E2489" s="15">
        <v>1.5888E10</v>
      </c>
      <c r="F2489" s="15">
        <v>2.524E9</v>
      </c>
    </row>
    <row r="2490">
      <c r="A2490" s="5" t="str">
        <f t="shared" si="1"/>
        <v>Turkey-Europe2005</v>
      </c>
      <c r="B2490" s="5" t="s">
        <v>75</v>
      </c>
      <c r="C2490" s="17" t="s">
        <v>270</v>
      </c>
      <c r="D2490" s="10" t="s">
        <v>67</v>
      </c>
      <c r="E2490" s="15">
        <v>2.076E10</v>
      </c>
      <c r="F2490" s="15">
        <v>3.563E9</v>
      </c>
    </row>
    <row r="2491">
      <c r="A2491" s="5" t="str">
        <f t="shared" si="1"/>
        <v>Turkey-Europe2006</v>
      </c>
      <c r="B2491" s="5" t="s">
        <v>75</v>
      </c>
      <c r="C2491" s="17" t="s">
        <v>270</v>
      </c>
      <c r="D2491" s="10" t="s">
        <v>68</v>
      </c>
      <c r="E2491" s="15">
        <v>1.9137E10</v>
      </c>
      <c r="F2491" s="15">
        <v>3.517E9</v>
      </c>
    </row>
    <row r="2492">
      <c r="A2492" s="5" t="str">
        <f t="shared" si="1"/>
        <v>Turkey-Europe2007</v>
      </c>
      <c r="B2492" s="5" t="s">
        <v>75</v>
      </c>
      <c r="C2492" s="17" t="s">
        <v>270</v>
      </c>
      <c r="D2492" s="10" t="s">
        <v>69</v>
      </c>
      <c r="E2492" s="15">
        <v>2.1662E10</v>
      </c>
      <c r="F2492" s="15">
        <v>4.254E9</v>
      </c>
    </row>
    <row r="2493">
      <c r="A2493" s="5" t="str">
        <f t="shared" si="1"/>
        <v>Turkey-Europe2008</v>
      </c>
      <c r="B2493" s="5" t="s">
        <v>75</v>
      </c>
      <c r="C2493" s="17" t="s">
        <v>270</v>
      </c>
      <c r="D2493" s="10" t="s">
        <v>70</v>
      </c>
      <c r="E2493" s="15">
        <v>2.6446E10</v>
      </c>
      <c r="F2493" s="15">
        <v>4.509E9</v>
      </c>
    </row>
    <row r="2494">
      <c r="A2494" s="5" t="str">
        <f t="shared" si="1"/>
        <v>Turkey-Europe2009</v>
      </c>
      <c r="B2494" s="5" t="s">
        <v>75</v>
      </c>
      <c r="C2494" s="17" t="s">
        <v>270</v>
      </c>
      <c r="D2494" s="10" t="s">
        <v>71</v>
      </c>
      <c r="E2494" s="15">
        <v>2.6331E10</v>
      </c>
      <c r="F2494" s="15">
        <v>5.061E9</v>
      </c>
    </row>
    <row r="2495">
      <c r="A2495" s="5" t="str">
        <f t="shared" si="1"/>
        <v>Turkey-Europe2010</v>
      </c>
      <c r="B2495" s="5" t="s">
        <v>75</v>
      </c>
      <c r="C2495" s="17" t="s">
        <v>270</v>
      </c>
      <c r="D2495" s="10" t="s">
        <v>72</v>
      </c>
      <c r="E2495" s="15">
        <v>2.6318E10</v>
      </c>
      <c r="F2495" s="15">
        <v>5.817E9</v>
      </c>
    </row>
    <row r="2496">
      <c r="A2496" s="5" t="str">
        <f t="shared" si="1"/>
        <v>Turkey-Europe2011</v>
      </c>
      <c r="B2496" s="5" t="s">
        <v>75</v>
      </c>
      <c r="C2496" s="17" t="s">
        <v>270</v>
      </c>
      <c r="D2496" s="10" t="s">
        <v>73</v>
      </c>
      <c r="E2496" s="15">
        <v>3.0093E10</v>
      </c>
      <c r="F2496" s="15">
        <v>5.372E9</v>
      </c>
    </row>
    <row r="2497">
      <c r="A2497" s="5" t="str">
        <f t="shared" si="1"/>
        <v>Turkey-Europe2012</v>
      </c>
      <c r="B2497" s="5" t="s">
        <v>75</v>
      </c>
      <c r="C2497" s="17" t="s">
        <v>270</v>
      </c>
      <c r="D2497" s="10" t="s">
        <v>74</v>
      </c>
      <c r="E2497" s="15">
        <v>3.2249E10</v>
      </c>
      <c r="F2497" s="15">
        <v>4.604E9</v>
      </c>
    </row>
    <row r="2498">
      <c r="A2498" s="5" t="str">
        <f t="shared" si="1"/>
        <v>Turkmenistan-Asia2000</v>
      </c>
      <c r="B2498" s="5" t="s">
        <v>60</v>
      </c>
      <c r="C2498" s="17" t="s">
        <v>271</v>
      </c>
      <c r="D2498" s="10" t="s">
        <v>62</v>
      </c>
      <c r="E2498" s="11"/>
      <c r="F2498" s="11"/>
    </row>
    <row r="2499">
      <c r="A2499" s="5" t="str">
        <f t="shared" si="1"/>
        <v>Turkmenistan-Asia2001</v>
      </c>
      <c r="B2499" s="5" t="s">
        <v>60</v>
      </c>
      <c r="C2499" s="17" t="s">
        <v>271</v>
      </c>
      <c r="D2499" s="10" t="s">
        <v>63</v>
      </c>
      <c r="E2499" s="11"/>
      <c r="F2499" s="11"/>
    </row>
    <row r="2500">
      <c r="A2500" s="5" t="str">
        <f t="shared" si="1"/>
        <v>Turkmenistan-Asia2002</v>
      </c>
      <c r="B2500" s="5" t="s">
        <v>60</v>
      </c>
      <c r="C2500" s="17" t="s">
        <v>271</v>
      </c>
      <c r="D2500" s="10" t="s">
        <v>64</v>
      </c>
      <c r="E2500" s="11"/>
      <c r="F2500" s="11"/>
    </row>
    <row r="2501">
      <c r="A2501" s="5" t="str">
        <f t="shared" si="1"/>
        <v>Turkmenistan-Asia2003</v>
      </c>
      <c r="B2501" s="5" t="s">
        <v>60</v>
      </c>
      <c r="C2501" s="17" t="s">
        <v>271</v>
      </c>
      <c r="D2501" s="10" t="s">
        <v>65</v>
      </c>
      <c r="E2501" s="11"/>
      <c r="F2501" s="11"/>
    </row>
    <row r="2502">
      <c r="A2502" s="5" t="str">
        <f t="shared" si="1"/>
        <v>Turkmenistan-Asia2004</v>
      </c>
      <c r="B2502" s="5" t="s">
        <v>60</v>
      </c>
      <c r="C2502" s="17" t="s">
        <v>271</v>
      </c>
      <c r="D2502" s="10" t="s">
        <v>66</v>
      </c>
      <c r="E2502" s="11"/>
      <c r="F2502" s="11"/>
    </row>
    <row r="2503">
      <c r="A2503" s="5" t="str">
        <f t="shared" si="1"/>
        <v>Turkmenistan-Asia2005</v>
      </c>
      <c r="B2503" s="5" t="s">
        <v>60</v>
      </c>
      <c r="C2503" s="17" t="s">
        <v>271</v>
      </c>
      <c r="D2503" s="10" t="s">
        <v>67</v>
      </c>
      <c r="E2503" s="11"/>
      <c r="F2503" s="11"/>
    </row>
    <row r="2504">
      <c r="A2504" s="5" t="str">
        <f t="shared" si="1"/>
        <v>Turkmenistan-Asia2006</v>
      </c>
      <c r="B2504" s="5" t="s">
        <v>60</v>
      </c>
      <c r="C2504" s="17" t="s">
        <v>271</v>
      </c>
      <c r="D2504" s="10" t="s">
        <v>68</v>
      </c>
      <c r="E2504" s="11"/>
      <c r="F2504" s="11"/>
    </row>
    <row r="2505">
      <c r="A2505" s="5" t="str">
        <f t="shared" si="1"/>
        <v>Turkmenistan-Asia2007</v>
      </c>
      <c r="B2505" s="5" t="s">
        <v>60</v>
      </c>
      <c r="C2505" s="17" t="s">
        <v>271</v>
      </c>
      <c r="D2505" s="10" t="s">
        <v>69</v>
      </c>
      <c r="E2505" s="11"/>
      <c r="F2505" s="11"/>
    </row>
    <row r="2506">
      <c r="A2506" s="5" t="str">
        <f t="shared" si="1"/>
        <v>Turkmenistan-Asia2008</v>
      </c>
      <c r="B2506" s="5" t="s">
        <v>60</v>
      </c>
      <c r="C2506" s="17" t="s">
        <v>271</v>
      </c>
      <c r="D2506" s="10" t="s">
        <v>70</v>
      </c>
      <c r="E2506" s="11"/>
      <c r="F2506" s="11"/>
    </row>
    <row r="2507">
      <c r="A2507" s="5" t="str">
        <f t="shared" si="1"/>
        <v>Turkmenistan-Asia2009</v>
      </c>
      <c r="B2507" s="5" t="s">
        <v>60</v>
      </c>
      <c r="C2507" s="17" t="s">
        <v>271</v>
      </c>
      <c r="D2507" s="10" t="s">
        <v>71</v>
      </c>
      <c r="E2507" s="11"/>
      <c r="F2507" s="11"/>
    </row>
    <row r="2508">
      <c r="A2508" s="5" t="str">
        <f t="shared" si="1"/>
        <v>Turkmenistan-Asia2010</v>
      </c>
      <c r="B2508" s="5" t="s">
        <v>60</v>
      </c>
      <c r="C2508" s="17" t="s">
        <v>271</v>
      </c>
      <c r="D2508" s="10" t="s">
        <v>72</v>
      </c>
      <c r="E2508" s="11"/>
      <c r="F2508" s="11"/>
    </row>
    <row r="2509">
      <c r="A2509" s="5" t="str">
        <f t="shared" si="1"/>
        <v>Turkmenistan-Asia2011</v>
      </c>
      <c r="B2509" s="5" t="s">
        <v>60</v>
      </c>
      <c r="C2509" s="17" t="s">
        <v>271</v>
      </c>
      <c r="D2509" s="10" t="s">
        <v>73</v>
      </c>
      <c r="E2509" s="11"/>
      <c r="F2509" s="11"/>
    </row>
    <row r="2510">
      <c r="A2510" s="5" t="str">
        <f t="shared" si="1"/>
        <v>Turkmenistan-Asia2012</v>
      </c>
      <c r="B2510" s="5" t="s">
        <v>60</v>
      </c>
      <c r="C2510" s="17" t="s">
        <v>271</v>
      </c>
      <c r="D2510" s="10" t="s">
        <v>74</v>
      </c>
      <c r="E2510" s="11"/>
      <c r="F2510" s="11"/>
    </row>
    <row r="2511">
      <c r="A2511" s="5" t="str">
        <f t="shared" si="1"/>
        <v>Turks and Caicos Islands-The Americas2000</v>
      </c>
      <c r="B2511" s="5" t="s">
        <v>83</v>
      </c>
      <c r="C2511" s="17" t="s">
        <v>272</v>
      </c>
      <c r="D2511" s="10" t="s">
        <v>62</v>
      </c>
      <c r="E2511" s="15">
        <v>2.85E8</v>
      </c>
      <c r="F2511" s="11"/>
    </row>
    <row r="2512">
      <c r="A2512" s="5" t="str">
        <f t="shared" si="1"/>
        <v>Turks and Caicos Islands-The Americas2001</v>
      </c>
      <c r="B2512" s="5" t="s">
        <v>83</v>
      </c>
      <c r="C2512" s="17" t="s">
        <v>272</v>
      </c>
      <c r="D2512" s="10" t="s">
        <v>63</v>
      </c>
      <c r="E2512" s="15">
        <v>3.11E8</v>
      </c>
      <c r="F2512" s="11"/>
    </row>
    <row r="2513">
      <c r="A2513" s="5" t="str">
        <f t="shared" si="1"/>
        <v>Turks and Caicos Islands-The Americas2002</v>
      </c>
      <c r="B2513" s="5" t="s">
        <v>83</v>
      </c>
      <c r="C2513" s="17" t="s">
        <v>272</v>
      </c>
      <c r="D2513" s="10" t="s">
        <v>64</v>
      </c>
      <c r="E2513" s="15">
        <v>2.92E8</v>
      </c>
      <c r="F2513" s="11"/>
    </row>
    <row r="2514">
      <c r="A2514" s="5" t="str">
        <f t="shared" si="1"/>
        <v>Turks and Caicos Islands-The Americas2003</v>
      </c>
      <c r="B2514" s="5" t="s">
        <v>83</v>
      </c>
      <c r="C2514" s="17" t="s">
        <v>272</v>
      </c>
      <c r="D2514" s="10" t="s">
        <v>65</v>
      </c>
      <c r="E2514" s="15">
        <v>2.92E8</v>
      </c>
      <c r="F2514" s="11"/>
    </row>
    <row r="2515">
      <c r="A2515" s="5" t="str">
        <f t="shared" si="1"/>
        <v>Turks and Caicos Islands-The Americas2004</v>
      </c>
      <c r="B2515" s="5" t="s">
        <v>83</v>
      </c>
      <c r="C2515" s="17" t="s">
        <v>272</v>
      </c>
      <c r="D2515" s="10" t="s">
        <v>66</v>
      </c>
      <c r="E2515" s="15">
        <v>2.92E8</v>
      </c>
      <c r="F2515" s="11"/>
    </row>
    <row r="2516">
      <c r="A2516" s="5" t="str">
        <f t="shared" si="1"/>
        <v>Turks and Caicos Islands-The Americas2005</v>
      </c>
      <c r="B2516" s="5" t="s">
        <v>83</v>
      </c>
      <c r="C2516" s="17" t="s">
        <v>272</v>
      </c>
      <c r="D2516" s="10" t="s">
        <v>67</v>
      </c>
      <c r="E2516" s="15">
        <v>2.92E8</v>
      </c>
      <c r="F2516" s="11"/>
    </row>
    <row r="2517">
      <c r="A2517" s="5" t="str">
        <f t="shared" si="1"/>
        <v>Turks and Caicos Islands-The Americas2006</v>
      </c>
      <c r="B2517" s="5" t="s">
        <v>83</v>
      </c>
      <c r="C2517" s="17" t="s">
        <v>272</v>
      </c>
      <c r="D2517" s="10" t="s">
        <v>68</v>
      </c>
      <c r="E2517" s="15">
        <v>2.92E8</v>
      </c>
      <c r="F2517" s="11"/>
    </row>
    <row r="2518">
      <c r="A2518" s="5" t="str">
        <f t="shared" si="1"/>
        <v>Turks and Caicos Islands-The Americas2007</v>
      </c>
      <c r="B2518" s="5" t="s">
        <v>83</v>
      </c>
      <c r="C2518" s="17" t="s">
        <v>272</v>
      </c>
      <c r="D2518" s="10" t="s">
        <v>69</v>
      </c>
      <c r="E2518" s="15">
        <v>2.92E8</v>
      </c>
      <c r="F2518" s="11"/>
    </row>
    <row r="2519">
      <c r="A2519" s="5" t="str">
        <f t="shared" si="1"/>
        <v>Turks and Caicos Islands-The Americas2008</v>
      </c>
      <c r="B2519" s="5" t="s">
        <v>83</v>
      </c>
      <c r="C2519" s="17" t="s">
        <v>272</v>
      </c>
      <c r="D2519" s="10" t="s">
        <v>70</v>
      </c>
      <c r="E2519" s="15">
        <v>2.92E8</v>
      </c>
      <c r="F2519" s="11"/>
    </row>
    <row r="2520">
      <c r="A2520" s="5" t="str">
        <f t="shared" si="1"/>
        <v>Turks and Caicos Islands-The Americas2009</v>
      </c>
      <c r="B2520" s="5" t="s">
        <v>83</v>
      </c>
      <c r="C2520" s="17" t="s">
        <v>272</v>
      </c>
      <c r="D2520" s="10" t="s">
        <v>71</v>
      </c>
      <c r="E2520" s="15">
        <v>2.92E8</v>
      </c>
      <c r="F2520" s="11"/>
    </row>
    <row r="2521">
      <c r="A2521" s="5" t="str">
        <f t="shared" si="1"/>
        <v>Turks and Caicos Islands-The Americas2010</v>
      </c>
      <c r="B2521" s="5" t="s">
        <v>83</v>
      </c>
      <c r="C2521" s="17" t="s">
        <v>272</v>
      </c>
      <c r="D2521" s="10" t="s">
        <v>72</v>
      </c>
      <c r="E2521" s="15">
        <v>2.92E8</v>
      </c>
      <c r="F2521" s="11"/>
    </row>
    <row r="2522">
      <c r="A2522" s="5" t="str">
        <f t="shared" si="1"/>
        <v>Turks and Caicos Islands-The Americas2011</v>
      </c>
      <c r="B2522" s="5" t="s">
        <v>83</v>
      </c>
      <c r="C2522" s="17" t="s">
        <v>272</v>
      </c>
      <c r="D2522" s="10" t="s">
        <v>73</v>
      </c>
      <c r="E2522" s="15">
        <v>2.92E8</v>
      </c>
      <c r="F2522" s="11"/>
    </row>
    <row r="2523">
      <c r="A2523" s="5" t="str">
        <f t="shared" si="1"/>
        <v>Turks and Caicos Islands-The Americas2012</v>
      </c>
      <c r="B2523" s="5" t="s">
        <v>83</v>
      </c>
      <c r="C2523" s="17" t="s">
        <v>272</v>
      </c>
      <c r="D2523" s="10" t="s">
        <v>74</v>
      </c>
      <c r="E2523" s="15">
        <v>2.92E8</v>
      </c>
      <c r="F2523" s="11"/>
    </row>
    <row r="2524">
      <c r="A2524" s="5" t="str">
        <f t="shared" si="1"/>
        <v>Uganda-Africa2000</v>
      </c>
      <c r="B2524" s="5" t="s">
        <v>77</v>
      </c>
      <c r="C2524" s="17" t="s">
        <v>273</v>
      </c>
      <c r="D2524" s="10" t="s">
        <v>62</v>
      </c>
      <c r="E2524" s="15">
        <v>1.65E8</v>
      </c>
      <c r="F2524" s="11"/>
    </row>
    <row r="2525">
      <c r="A2525" s="5" t="str">
        <f t="shared" si="1"/>
        <v>Uganda-Africa2001</v>
      </c>
      <c r="B2525" s="5" t="s">
        <v>77</v>
      </c>
      <c r="C2525" s="17" t="s">
        <v>273</v>
      </c>
      <c r="D2525" s="10" t="s">
        <v>63</v>
      </c>
      <c r="E2525" s="15">
        <v>1.87E8</v>
      </c>
      <c r="F2525" s="11"/>
    </row>
    <row r="2526">
      <c r="A2526" s="5" t="str">
        <f t="shared" si="1"/>
        <v>Uganda-Africa2002</v>
      </c>
      <c r="B2526" s="5" t="s">
        <v>77</v>
      </c>
      <c r="C2526" s="17" t="s">
        <v>273</v>
      </c>
      <c r="D2526" s="10" t="s">
        <v>64</v>
      </c>
      <c r="E2526" s="15">
        <v>1.94E8</v>
      </c>
      <c r="F2526" s="11"/>
    </row>
    <row r="2527">
      <c r="A2527" s="5" t="str">
        <f t="shared" si="1"/>
        <v>Uganda-Africa2003</v>
      </c>
      <c r="B2527" s="5" t="s">
        <v>77</v>
      </c>
      <c r="C2527" s="17" t="s">
        <v>273</v>
      </c>
      <c r="D2527" s="10" t="s">
        <v>65</v>
      </c>
      <c r="E2527" s="15">
        <v>1.85E8</v>
      </c>
      <c r="F2527" s="11"/>
    </row>
    <row r="2528">
      <c r="A2528" s="5" t="str">
        <f t="shared" si="1"/>
        <v>Uganda-Africa2004</v>
      </c>
      <c r="B2528" s="5" t="s">
        <v>77</v>
      </c>
      <c r="C2528" s="17" t="s">
        <v>273</v>
      </c>
      <c r="D2528" s="10" t="s">
        <v>66</v>
      </c>
      <c r="E2528" s="15">
        <v>2.68E8</v>
      </c>
      <c r="F2528" s="15">
        <v>1.58E8</v>
      </c>
    </row>
    <row r="2529">
      <c r="A2529" s="5" t="str">
        <f t="shared" si="1"/>
        <v>Uganda-Africa2005</v>
      </c>
      <c r="B2529" s="5" t="s">
        <v>77</v>
      </c>
      <c r="C2529" s="17" t="s">
        <v>273</v>
      </c>
      <c r="D2529" s="10" t="s">
        <v>67</v>
      </c>
      <c r="E2529" s="15">
        <v>3.82E8</v>
      </c>
      <c r="F2529" s="15">
        <v>1.85E8</v>
      </c>
    </row>
    <row r="2530">
      <c r="A2530" s="5" t="str">
        <f t="shared" si="1"/>
        <v>Uganda-Africa2006</v>
      </c>
      <c r="B2530" s="5" t="s">
        <v>77</v>
      </c>
      <c r="C2530" s="17" t="s">
        <v>273</v>
      </c>
      <c r="D2530" s="10" t="s">
        <v>68</v>
      </c>
      <c r="E2530" s="15">
        <v>3.47E8</v>
      </c>
      <c r="F2530" s="15">
        <v>1.96E8</v>
      </c>
    </row>
    <row r="2531">
      <c r="A2531" s="5" t="str">
        <f t="shared" si="1"/>
        <v>Uganda-Africa2007</v>
      </c>
      <c r="B2531" s="5" t="s">
        <v>77</v>
      </c>
      <c r="C2531" s="17" t="s">
        <v>273</v>
      </c>
      <c r="D2531" s="10" t="s">
        <v>69</v>
      </c>
      <c r="E2531" s="15">
        <v>4.02E8</v>
      </c>
      <c r="F2531" s="15">
        <v>2.2E8</v>
      </c>
    </row>
    <row r="2532">
      <c r="A2532" s="5" t="str">
        <f t="shared" si="1"/>
        <v>Uganda-Africa2008</v>
      </c>
      <c r="B2532" s="5" t="s">
        <v>77</v>
      </c>
      <c r="C2532" s="17" t="s">
        <v>273</v>
      </c>
      <c r="D2532" s="10" t="s">
        <v>70</v>
      </c>
      <c r="E2532" s="15">
        <v>5.36E8</v>
      </c>
      <c r="F2532" s="15">
        <v>3.15E8</v>
      </c>
    </row>
    <row r="2533">
      <c r="A2533" s="5" t="str">
        <f t="shared" si="1"/>
        <v>Uganda-Africa2009</v>
      </c>
      <c r="B2533" s="5" t="s">
        <v>77</v>
      </c>
      <c r="C2533" s="17" t="s">
        <v>273</v>
      </c>
      <c r="D2533" s="10" t="s">
        <v>71</v>
      </c>
      <c r="E2533" s="15">
        <v>6.83E8</v>
      </c>
      <c r="F2533" s="15">
        <v>3.51E8</v>
      </c>
    </row>
    <row r="2534">
      <c r="A2534" s="5" t="str">
        <f t="shared" si="1"/>
        <v>Uganda-Africa2010</v>
      </c>
      <c r="B2534" s="5" t="s">
        <v>77</v>
      </c>
      <c r="C2534" s="17" t="s">
        <v>273</v>
      </c>
      <c r="D2534" s="10" t="s">
        <v>72</v>
      </c>
      <c r="E2534" s="15">
        <v>8.02E8</v>
      </c>
      <c r="F2534" s="15">
        <v>4.64E8</v>
      </c>
    </row>
    <row r="2535">
      <c r="A2535" s="5" t="str">
        <f t="shared" si="1"/>
        <v>Uganda-Africa2011</v>
      </c>
      <c r="B2535" s="5" t="s">
        <v>77</v>
      </c>
      <c r="C2535" s="17" t="s">
        <v>273</v>
      </c>
      <c r="D2535" s="10" t="s">
        <v>73</v>
      </c>
      <c r="E2535" s="15">
        <v>9.67E8</v>
      </c>
      <c r="F2535" s="15">
        <v>5.28E8</v>
      </c>
    </row>
    <row r="2536">
      <c r="A2536" s="5" t="str">
        <f t="shared" si="1"/>
        <v>Uganda-Africa2012</v>
      </c>
      <c r="B2536" s="5" t="s">
        <v>77</v>
      </c>
      <c r="C2536" s="17" t="s">
        <v>273</v>
      </c>
      <c r="D2536" s="10" t="s">
        <v>74</v>
      </c>
      <c r="E2536" s="15">
        <v>1.105E9</v>
      </c>
      <c r="F2536" s="15">
        <v>6.04E8</v>
      </c>
    </row>
    <row r="2537">
      <c r="A2537" s="5" t="str">
        <f t="shared" si="1"/>
        <v>Ukraine-Europe2000</v>
      </c>
      <c r="B2537" s="5" t="s">
        <v>75</v>
      </c>
      <c r="C2537" s="17" t="s">
        <v>274</v>
      </c>
      <c r="D2537" s="10" t="s">
        <v>62</v>
      </c>
      <c r="E2537" s="15">
        <v>5.63E8</v>
      </c>
      <c r="F2537" s="15">
        <v>5.61E8</v>
      </c>
    </row>
    <row r="2538">
      <c r="A2538" s="5" t="str">
        <f t="shared" si="1"/>
        <v>Ukraine-Europe2001</v>
      </c>
      <c r="B2538" s="5" t="s">
        <v>75</v>
      </c>
      <c r="C2538" s="17" t="s">
        <v>274</v>
      </c>
      <c r="D2538" s="10" t="s">
        <v>63</v>
      </c>
      <c r="E2538" s="15">
        <v>7.59E8</v>
      </c>
      <c r="F2538" s="15">
        <v>6.76E8</v>
      </c>
    </row>
    <row r="2539">
      <c r="A2539" s="5" t="str">
        <f t="shared" si="1"/>
        <v>Ukraine-Europe2002</v>
      </c>
      <c r="B2539" s="5" t="s">
        <v>75</v>
      </c>
      <c r="C2539" s="17" t="s">
        <v>274</v>
      </c>
      <c r="D2539" s="10" t="s">
        <v>64</v>
      </c>
      <c r="E2539" s="15">
        <v>1.001E9</v>
      </c>
      <c r="F2539" s="15">
        <v>7.94E8</v>
      </c>
    </row>
    <row r="2540">
      <c r="A2540" s="5" t="str">
        <f t="shared" si="1"/>
        <v>Ukraine-Europe2003</v>
      </c>
      <c r="B2540" s="5" t="s">
        <v>75</v>
      </c>
      <c r="C2540" s="17" t="s">
        <v>274</v>
      </c>
      <c r="D2540" s="10" t="s">
        <v>65</v>
      </c>
      <c r="E2540" s="15">
        <v>1.204E9</v>
      </c>
      <c r="F2540" s="15">
        <v>9.53E8</v>
      </c>
    </row>
    <row r="2541">
      <c r="A2541" s="5" t="str">
        <f t="shared" si="1"/>
        <v>Ukraine-Europe2004</v>
      </c>
      <c r="B2541" s="5" t="s">
        <v>75</v>
      </c>
      <c r="C2541" s="17" t="s">
        <v>274</v>
      </c>
      <c r="D2541" s="10" t="s">
        <v>66</v>
      </c>
      <c r="E2541" s="15">
        <v>2.931E9</v>
      </c>
      <c r="F2541" s="15">
        <v>2.66E9</v>
      </c>
    </row>
    <row r="2542">
      <c r="A2542" s="5" t="str">
        <f t="shared" si="1"/>
        <v>Ukraine-Europe2005</v>
      </c>
      <c r="B2542" s="5" t="s">
        <v>75</v>
      </c>
      <c r="C2542" s="17" t="s">
        <v>274</v>
      </c>
      <c r="D2542" s="10" t="s">
        <v>67</v>
      </c>
      <c r="E2542" s="15">
        <v>3.542E9</v>
      </c>
      <c r="F2542" s="15">
        <v>3.078E9</v>
      </c>
    </row>
    <row r="2543">
      <c r="A2543" s="5" t="str">
        <f t="shared" si="1"/>
        <v>Ukraine-Europe2006</v>
      </c>
      <c r="B2543" s="5" t="s">
        <v>75</v>
      </c>
      <c r="C2543" s="17" t="s">
        <v>274</v>
      </c>
      <c r="D2543" s="10" t="s">
        <v>68</v>
      </c>
      <c r="E2543" s="15">
        <v>4.018E9</v>
      </c>
      <c r="F2543" s="15">
        <v>3.202E9</v>
      </c>
    </row>
    <row r="2544">
      <c r="A2544" s="5" t="str">
        <f t="shared" si="1"/>
        <v>Ukraine-Europe2007</v>
      </c>
      <c r="B2544" s="5" t="s">
        <v>75</v>
      </c>
      <c r="C2544" s="17" t="s">
        <v>274</v>
      </c>
      <c r="D2544" s="10" t="s">
        <v>69</v>
      </c>
      <c r="E2544" s="15">
        <v>5.32E9</v>
      </c>
      <c r="F2544" s="15">
        <v>4.022E9</v>
      </c>
    </row>
    <row r="2545">
      <c r="A2545" s="5" t="str">
        <f t="shared" si="1"/>
        <v>Ukraine-Europe2008</v>
      </c>
      <c r="B2545" s="5" t="s">
        <v>75</v>
      </c>
      <c r="C2545" s="17" t="s">
        <v>274</v>
      </c>
      <c r="D2545" s="10" t="s">
        <v>70</v>
      </c>
      <c r="E2545" s="15">
        <v>6.722E9</v>
      </c>
      <c r="F2545" s="15">
        <v>4.585E9</v>
      </c>
    </row>
    <row r="2546">
      <c r="A2546" s="5" t="str">
        <f t="shared" si="1"/>
        <v>Ukraine-Europe2009</v>
      </c>
      <c r="B2546" s="5" t="s">
        <v>75</v>
      </c>
      <c r="C2546" s="17" t="s">
        <v>274</v>
      </c>
      <c r="D2546" s="10" t="s">
        <v>71</v>
      </c>
      <c r="E2546" s="15">
        <v>4.349E9</v>
      </c>
      <c r="F2546" s="15">
        <v>3.751E9</v>
      </c>
    </row>
    <row r="2547">
      <c r="A2547" s="5" t="str">
        <f t="shared" si="1"/>
        <v>Ukraine-Europe2010</v>
      </c>
      <c r="B2547" s="5" t="s">
        <v>75</v>
      </c>
      <c r="C2547" s="17" t="s">
        <v>274</v>
      </c>
      <c r="D2547" s="10" t="s">
        <v>72</v>
      </c>
      <c r="E2547" s="15">
        <v>4.696E9</v>
      </c>
      <c r="F2547" s="15">
        <v>4.134E9</v>
      </c>
    </row>
    <row r="2548">
      <c r="A2548" s="5" t="str">
        <f t="shared" si="1"/>
        <v>Ukraine-Europe2011</v>
      </c>
      <c r="B2548" s="5" t="s">
        <v>75</v>
      </c>
      <c r="C2548" s="17" t="s">
        <v>274</v>
      </c>
      <c r="D2548" s="10" t="s">
        <v>73</v>
      </c>
      <c r="E2548" s="15">
        <v>5.406E9</v>
      </c>
      <c r="F2548" s="15">
        <v>4.829E9</v>
      </c>
    </row>
    <row r="2549">
      <c r="A2549" s="5" t="str">
        <f t="shared" si="1"/>
        <v>Ukraine-Europe2012</v>
      </c>
      <c r="B2549" s="5" t="s">
        <v>75</v>
      </c>
      <c r="C2549" s="17" t="s">
        <v>274</v>
      </c>
      <c r="D2549" s="10" t="s">
        <v>74</v>
      </c>
      <c r="E2549" s="15">
        <v>5.988E9</v>
      </c>
      <c r="F2549" s="15">
        <v>5.536E9</v>
      </c>
    </row>
    <row r="2550">
      <c r="A2550" s="5" t="str">
        <f t="shared" si="1"/>
        <v>United Arab Emirates-Middle East2000</v>
      </c>
      <c r="B2550" s="5" t="s">
        <v>92</v>
      </c>
      <c r="C2550" s="17" t="s">
        <v>275</v>
      </c>
      <c r="D2550" s="10" t="s">
        <v>62</v>
      </c>
      <c r="E2550" s="15">
        <v>1.063E9</v>
      </c>
      <c r="F2550" s="15">
        <v>3.019E9</v>
      </c>
    </row>
    <row r="2551">
      <c r="A2551" s="5" t="str">
        <f t="shared" si="1"/>
        <v>United Arab Emirates-Middle East2001</v>
      </c>
      <c r="B2551" s="5" t="s">
        <v>92</v>
      </c>
      <c r="C2551" s="17" t="s">
        <v>275</v>
      </c>
      <c r="D2551" s="10" t="s">
        <v>63</v>
      </c>
      <c r="E2551" s="15">
        <v>1.2E9</v>
      </c>
      <c r="F2551" s="15">
        <v>3.321E9</v>
      </c>
    </row>
    <row r="2552">
      <c r="A2552" s="5" t="str">
        <f t="shared" si="1"/>
        <v>United Arab Emirates-Middle East2002</v>
      </c>
      <c r="B2552" s="5" t="s">
        <v>92</v>
      </c>
      <c r="C2552" s="17" t="s">
        <v>275</v>
      </c>
      <c r="D2552" s="10" t="s">
        <v>64</v>
      </c>
      <c r="E2552" s="15">
        <v>1.332E9</v>
      </c>
      <c r="F2552" s="15">
        <v>3.651E9</v>
      </c>
    </row>
    <row r="2553">
      <c r="A2553" s="5" t="str">
        <f t="shared" si="1"/>
        <v>United Arab Emirates-Middle East2003</v>
      </c>
      <c r="B2553" s="5" t="s">
        <v>92</v>
      </c>
      <c r="C2553" s="17" t="s">
        <v>275</v>
      </c>
      <c r="D2553" s="10" t="s">
        <v>65</v>
      </c>
      <c r="E2553" s="15">
        <v>1.438E9</v>
      </c>
      <c r="F2553" s="15">
        <v>3.956E9</v>
      </c>
    </row>
    <row r="2554">
      <c r="A2554" s="5" t="str">
        <f t="shared" si="1"/>
        <v>United Arab Emirates-Middle East2004</v>
      </c>
      <c r="B2554" s="5" t="s">
        <v>92</v>
      </c>
      <c r="C2554" s="17" t="s">
        <v>275</v>
      </c>
      <c r="D2554" s="10" t="s">
        <v>66</v>
      </c>
      <c r="E2554" s="15">
        <v>1.593E9</v>
      </c>
      <c r="F2554" s="15">
        <v>4.472E9</v>
      </c>
    </row>
    <row r="2555">
      <c r="A2555" s="5" t="str">
        <f t="shared" si="1"/>
        <v>United Arab Emirates-Middle East2005</v>
      </c>
      <c r="B2555" s="5" t="s">
        <v>92</v>
      </c>
      <c r="C2555" s="17" t="s">
        <v>275</v>
      </c>
      <c r="D2555" s="10" t="s">
        <v>67</v>
      </c>
      <c r="E2555" s="15">
        <v>3.218E9</v>
      </c>
      <c r="F2555" s="15">
        <v>6.186E9</v>
      </c>
    </row>
    <row r="2556">
      <c r="A2556" s="5" t="str">
        <f t="shared" si="1"/>
        <v>United Arab Emirates-Middle East2006</v>
      </c>
      <c r="B2556" s="5" t="s">
        <v>92</v>
      </c>
      <c r="C2556" s="17" t="s">
        <v>275</v>
      </c>
      <c r="D2556" s="10" t="s">
        <v>68</v>
      </c>
      <c r="E2556" s="15">
        <v>4.972E9</v>
      </c>
      <c r="F2556" s="15">
        <v>8.827E9</v>
      </c>
    </row>
    <row r="2557">
      <c r="A2557" s="5" t="str">
        <f t="shared" si="1"/>
        <v>United Arab Emirates-Middle East2007</v>
      </c>
      <c r="B2557" s="5" t="s">
        <v>92</v>
      </c>
      <c r="C2557" s="17" t="s">
        <v>275</v>
      </c>
      <c r="D2557" s="10" t="s">
        <v>69</v>
      </c>
      <c r="E2557" s="15">
        <v>6.072E9</v>
      </c>
      <c r="F2557" s="15">
        <v>1.1273E10</v>
      </c>
    </row>
    <row r="2558">
      <c r="A2558" s="5" t="str">
        <f t="shared" si="1"/>
        <v>United Arab Emirates-Middle East2008</v>
      </c>
      <c r="B2558" s="5" t="s">
        <v>92</v>
      </c>
      <c r="C2558" s="17" t="s">
        <v>275</v>
      </c>
      <c r="D2558" s="10" t="s">
        <v>70</v>
      </c>
      <c r="E2558" s="15">
        <v>7.162E9</v>
      </c>
      <c r="F2558" s="15">
        <v>1.3288E10</v>
      </c>
    </row>
    <row r="2559">
      <c r="A2559" s="5" t="str">
        <f t="shared" si="1"/>
        <v>United Arab Emirates-Middle East2009</v>
      </c>
      <c r="B2559" s="5" t="s">
        <v>92</v>
      </c>
      <c r="C2559" s="17" t="s">
        <v>275</v>
      </c>
      <c r="D2559" s="10" t="s">
        <v>71</v>
      </c>
      <c r="E2559" s="15">
        <v>7.352E9</v>
      </c>
      <c r="F2559" s="15">
        <v>1.0347E10</v>
      </c>
    </row>
    <row r="2560">
      <c r="A2560" s="5" t="str">
        <f t="shared" si="1"/>
        <v>United Arab Emirates-Middle East2010</v>
      </c>
      <c r="B2560" s="5" t="s">
        <v>92</v>
      </c>
      <c r="C2560" s="17" t="s">
        <v>275</v>
      </c>
      <c r="D2560" s="10" t="s">
        <v>72</v>
      </c>
      <c r="E2560" s="15">
        <v>8.577E9</v>
      </c>
      <c r="F2560" s="15">
        <v>1.1818E10</v>
      </c>
    </row>
    <row r="2561">
      <c r="A2561" s="5" t="str">
        <f t="shared" si="1"/>
        <v>United Arab Emirates-Middle East2011</v>
      </c>
      <c r="B2561" s="5" t="s">
        <v>92</v>
      </c>
      <c r="C2561" s="17" t="s">
        <v>275</v>
      </c>
      <c r="D2561" s="10" t="s">
        <v>73</v>
      </c>
      <c r="E2561" s="15">
        <v>8.577E9</v>
      </c>
      <c r="F2561" s="15">
        <v>1.1818E10</v>
      </c>
    </row>
    <row r="2562">
      <c r="A2562" s="5" t="str">
        <f t="shared" si="1"/>
        <v>United Arab Emirates-Middle East2012</v>
      </c>
      <c r="B2562" s="5" t="s">
        <v>92</v>
      </c>
      <c r="C2562" s="17" t="s">
        <v>275</v>
      </c>
      <c r="D2562" s="10" t="s">
        <v>74</v>
      </c>
      <c r="E2562" s="15">
        <v>8.577E9</v>
      </c>
      <c r="F2562" s="15">
        <v>1.1818E10</v>
      </c>
    </row>
    <row r="2563">
      <c r="A2563" s="5" t="str">
        <f t="shared" si="1"/>
        <v>United Kingdom-Europe2000</v>
      </c>
      <c r="B2563" s="5" t="s">
        <v>75</v>
      </c>
      <c r="C2563" s="17" t="s">
        <v>276</v>
      </c>
      <c r="D2563" s="10" t="s">
        <v>62</v>
      </c>
      <c r="E2563" s="15">
        <v>2.9978E10</v>
      </c>
      <c r="F2563" s="15">
        <v>4.7009E10</v>
      </c>
    </row>
    <row r="2564">
      <c r="A2564" s="5" t="str">
        <f t="shared" si="1"/>
        <v>United Kingdom-Europe2001</v>
      </c>
      <c r="B2564" s="5" t="s">
        <v>75</v>
      </c>
      <c r="C2564" s="17" t="s">
        <v>276</v>
      </c>
      <c r="D2564" s="10" t="s">
        <v>63</v>
      </c>
      <c r="E2564" s="15">
        <v>2.6137E10</v>
      </c>
      <c r="F2564" s="15">
        <v>4.641E10</v>
      </c>
    </row>
    <row r="2565">
      <c r="A2565" s="5" t="str">
        <f t="shared" si="1"/>
        <v>United Kingdom-Europe2002</v>
      </c>
      <c r="B2565" s="5" t="s">
        <v>75</v>
      </c>
      <c r="C2565" s="17" t="s">
        <v>276</v>
      </c>
      <c r="D2565" s="10" t="s">
        <v>64</v>
      </c>
      <c r="E2565" s="15">
        <v>2.7819E10</v>
      </c>
      <c r="F2565" s="15">
        <v>5.1125E10</v>
      </c>
    </row>
    <row r="2566">
      <c r="A2566" s="5" t="str">
        <f t="shared" si="1"/>
        <v>United Kingdom-Europe2003</v>
      </c>
      <c r="B2566" s="5" t="s">
        <v>75</v>
      </c>
      <c r="C2566" s="17" t="s">
        <v>276</v>
      </c>
      <c r="D2566" s="10" t="s">
        <v>65</v>
      </c>
      <c r="E2566" s="15">
        <v>3.0736E10</v>
      </c>
      <c r="F2566" s="15">
        <v>5.8627E10</v>
      </c>
    </row>
    <row r="2567">
      <c r="A2567" s="5" t="str">
        <f t="shared" si="1"/>
        <v>United Kingdom-Europe2004</v>
      </c>
      <c r="B2567" s="5" t="s">
        <v>75</v>
      </c>
      <c r="C2567" s="17" t="s">
        <v>276</v>
      </c>
      <c r="D2567" s="10" t="s">
        <v>66</v>
      </c>
      <c r="E2567" s="15">
        <v>3.7166E10</v>
      </c>
      <c r="F2567" s="15">
        <v>6.9076E10</v>
      </c>
    </row>
    <row r="2568">
      <c r="A2568" s="5" t="str">
        <f t="shared" si="1"/>
        <v>United Kingdom-Europe2005</v>
      </c>
      <c r="B2568" s="5" t="s">
        <v>75</v>
      </c>
      <c r="C2568" s="17" t="s">
        <v>276</v>
      </c>
      <c r="D2568" s="10" t="s">
        <v>67</v>
      </c>
      <c r="E2568" s="15">
        <v>3.9411E10</v>
      </c>
      <c r="F2568" s="15">
        <v>7.2993E10</v>
      </c>
    </row>
    <row r="2569">
      <c r="A2569" s="5" t="str">
        <f t="shared" si="1"/>
        <v>United Kingdom-Europe2006</v>
      </c>
      <c r="B2569" s="5" t="s">
        <v>75</v>
      </c>
      <c r="C2569" s="17" t="s">
        <v>276</v>
      </c>
      <c r="D2569" s="10" t="s">
        <v>68</v>
      </c>
      <c r="E2569" s="15">
        <v>4.3803E10</v>
      </c>
      <c r="F2569" s="15">
        <v>7.7674E10</v>
      </c>
    </row>
    <row r="2570">
      <c r="A2570" s="5" t="str">
        <f t="shared" si="1"/>
        <v>United Kingdom-Europe2007</v>
      </c>
      <c r="B2570" s="5" t="s">
        <v>75</v>
      </c>
      <c r="C2570" s="17" t="s">
        <v>276</v>
      </c>
      <c r="D2570" s="10" t="s">
        <v>69</v>
      </c>
      <c r="E2570" s="15">
        <v>4.8193E10</v>
      </c>
      <c r="F2570" s="15">
        <v>8.6747E10</v>
      </c>
    </row>
    <row r="2571">
      <c r="A2571" s="5" t="str">
        <f t="shared" si="1"/>
        <v>United Kingdom-Europe2008</v>
      </c>
      <c r="B2571" s="5" t="s">
        <v>75</v>
      </c>
      <c r="C2571" s="17" t="s">
        <v>276</v>
      </c>
      <c r="D2571" s="10" t="s">
        <v>70</v>
      </c>
      <c r="E2571" s="15">
        <v>4.6285E10</v>
      </c>
      <c r="F2571" s="15">
        <v>8.3584E10</v>
      </c>
    </row>
    <row r="2572">
      <c r="A2572" s="5" t="str">
        <f t="shared" si="1"/>
        <v>United Kingdom-Europe2009</v>
      </c>
      <c r="B2572" s="5" t="s">
        <v>75</v>
      </c>
      <c r="C2572" s="17" t="s">
        <v>276</v>
      </c>
      <c r="D2572" s="10" t="s">
        <v>71</v>
      </c>
      <c r="E2572" s="15">
        <v>3.8564E10</v>
      </c>
      <c r="F2572" s="15">
        <v>6.1133E10</v>
      </c>
    </row>
    <row r="2573">
      <c r="A2573" s="5" t="str">
        <f t="shared" si="1"/>
        <v>United Kingdom-Europe2010</v>
      </c>
      <c r="B2573" s="5" t="s">
        <v>75</v>
      </c>
      <c r="C2573" s="17" t="s">
        <v>276</v>
      </c>
      <c r="D2573" s="10" t="s">
        <v>72</v>
      </c>
      <c r="E2573" s="15">
        <v>4.0746E10</v>
      </c>
      <c r="F2573" s="15">
        <v>6.1368E10</v>
      </c>
    </row>
    <row r="2574">
      <c r="A2574" s="5" t="str">
        <f t="shared" si="1"/>
        <v>United Kingdom-Europe2011</v>
      </c>
      <c r="B2574" s="5" t="s">
        <v>75</v>
      </c>
      <c r="C2574" s="17" t="s">
        <v>276</v>
      </c>
      <c r="D2574" s="10" t="s">
        <v>73</v>
      </c>
      <c r="E2574" s="15">
        <v>4.594E10</v>
      </c>
      <c r="F2574" s="15">
        <v>6.4627E10</v>
      </c>
    </row>
    <row r="2575">
      <c r="A2575" s="5" t="str">
        <f t="shared" si="1"/>
        <v>United Kingdom-Europe2012</v>
      </c>
      <c r="B2575" s="5" t="s">
        <v>75</v>
      </c>
      <c r="C2575" s="17" t="s">
        <v>276</v>
      </c>
      <c r="D2575" s="10" t="s">
        <v>74</v>
      </c>
      <c r="E2575" s="15">
        <v>4.5966E10</v>
      </c>
      <c r="F2575" s="15">
        <v>6.6182E10</v>
      </c>
    </row>
    <row r="2576">
      <c r="A2576" s="5" t="str">
        <f t="shared" si="1"/>
        <v>United States-The Americas2000</v>
      </c>
      <c r="B2576" s="5" t="s">
        <v>83</v>
      </c>
      <c r="C2576" s="17" t="s">
        <v>277</v>
      </c>
      <c r="D2576" s="10" t="s">
        <v>62</v>
      </c>
      <c r="E2576" s="18">
        <v>1.21E11</v>
      </c>
      <c r="F2576" s="15">
        <v>9.1473E10</v>
      </c>
    </row>
    <row r="2577">
      <c r="A2577" s="5" t="str">
        <f t="shared" si="1"/>
        <v>United States-The Americas2001</v>
      </c>
      <c r="B2577" s="5" t="s">
        <v>83</v>
      </c>
      <c r="C2577" s="17" t="s">
        <v>277</v>
      </c>
      <c r="D2577" s="10" t="s">
        <v>63</v>
      </c>
      <c r="E2577" s="18">
        <v>1.09E11</v>
      </c>
      <c r="F2577" s="15">
        <v>8.561E10</v>
      </c>
    </row>
    <row r="2578">
      <c r="A2578" s="5" t="str">
        <f t="shared" si="1"/>
        <v>United States-The Americas2002</v>
      </c>
      <c r="B2578" s="5" t="s">
        <v>83</v>
      </c>
      <c r="C2578" s="17" t="s">
        <v>277</v>
      </c>
      <c r="D2578" s="10" t="s">
        <v>64</v>
      </c>
      <c r="E2578" s="18">
        <v>1.04E11</v>
      </c>
      <c r="F2578" s="15">
        <v>8.186E10</v>
      </c>
    </row>
    <row r="2579">
      <c r="A2579" s="5" t="str">
        <f t="shared" si="1"/>
        <v>United States-The Americas2003</v>
      </c>
      <c r="B2579" s="5" t="s">
        <v>83</v>
      </c>
      <c r="C2579" s="17" t="s">
        <v>277</v>
      </c>
      <c r="D2579" s="10" t="s">
        <v>65</v>
      </c>
      <c r="E2579" s="18">
        <v>1.02E11</v>
      </c>
      <c r="F2579" s="15">
        <v>8.2091E10</v>
      </c>
    </row>
    <row r="2580">
      <c r="A2580" s="5" t="str">
        <f t="shared" si="1"/>
        <v>United States-The Americas2004</v>
      </c>
      <c r="B2580" s="5" t="s">
        <v>83</v>
      </c>
      <c r="C2580" s="17" t="s">
        <v>277</v>
      </c>
      <c r="D2580" s="10" t="s">
        <v>66</v>
      </c>
      <c r="E2580" s="18">
        <v>1.16E11</v>
      </c>
      <c r="F2580" s="15">
        <v>9.4764E10</v>
      </c>
    </row>
    <row r="2581">
      <c r="A2581" s="5" t="str">
        <f t="shared" si="1"/>
        <v>United States-The Americas2005</v>
      </c>
      <c r="B2581" s="5" t="s">
        <v>83</v>
      </c>
      <c r="C2581" s="17" t="s">
        <v>277</v>
      </c>
      <c r="D2581" s="10" t="s">
        <v>67</v>
      </c>
      <c r="E2581" s="18">
        <v>1.27E11</v>
      </c>
      <c r="F2581" s="15">
        <v>9.4764E10</v>
      </c>
    </row>
    <row r="2582">
      <c r="A2582" s="5" t="str">
        <f t="shared" si="1"/>
        <v>United States-The Americas2006</v>
      </c>
      <c r="B2582" s="5" t="s">
        <v>83</v>
      </c>
      <c r="C2582" s="17" t="s">
        <v>277</v>
      </c>
      <c r="D2582" s="10" t="s">
        <v>68</v>
      </c>
      <c r="E2582" s="18">
        <v>1.33E11</v>
      </c>
      <c r="F2582" s="15">
        <v>9.4764E10</v>
      </c>
    </row>
    <row r="2583">
      <c r="A2583" s="5" t="str">
        <f t="shared" si="1"/>
        <v>United States-The Americas2007</v>
      </c>
      <c r="B2583" s="5" t="s">
        <v>83</v>
      </c>
      <c r="C2583" s="17" t="s">
        <v>277</v>
      </c>
      <c r="D2583" s="10" t="s">
        <v>69</v>
      </c>
      <c r="E2583" s="18">
        <v>1.49E11</v>
      </c>
      <c r="F2583" s="15">
        <v>9.4764E10</v>
      </c>
    </row>
    <row r="2584">
      <c r="A2584" s="5" t="str">
        <f t="shared" si="1"/>
        <v>United States-The Americas2008</v>
      </c>
      <c r="B2584" s="5" t="s">
        <v>83</v>
      </c>
      <c r="C2584" s="17" t="s">
        <v>277</v>
      </c>
      <c r="D2584" s="10" t="s">
        <v>70</v>
      </c>
      <c r="E2584" s="18">
        <v>1.71E11</v>
      </c>
      <c r="F2584" s="15">
        <v>9.4764E10</v>
      </c>
    </row>
    <row r="2585">
      <c r="A2585" s="5" t="str">
        <f t="shared" si="1"/>
        <v>United States-The Americas2009</v>
      </c>
      <c r="B2585" s="5" t="s">
        <v>83</v>
      </c>
      <c r="C2585" s="17" t="s">
        <v>277</v>
      </c>
      <c r="D2585" s="10" t="s">
        <v>71</v>
      </c>
      <c r="E2585" s="18">
        <v>1.5E11</v>
      </c>
      <c r="F2585" s="15">
        <v>9.4764E10</v>
      </c>
    </row>
    <row r="2586">
      <c r="A2586" s="5" t="str">
        <f t="shared" si="1"/>
        <v>United States-The Americas2010</v>
      </c>
      <c r="B2586" s="5" t="s">
        <v>83</v>
      </c>
      <c r="C2586" s="17" t="s">
        <v>277</v>
      </c>
      <c r="D2586" s="10" t="s">
        <v>72</v>
      </c>
      <c r="E2586" s="18">
        <v>1.65E11</v>
      </c>
      <c r="F2586" s="15">
        <v>9.4764E10</v>
      </c>
    </row>
    <row r="2587">
      <c r="A2587" s="5" t="str">
        <f t="shared" si="1"/>
        <v>United States-The Americas2011</v>
      </c>
      <c r="B2587" s="5" t="s">
        <v>83</v>
      </c>
      <c r="C2587" s="17" t="s">
        <v>277</v>
      </c>
      <c r="D2587" s="10" t="s">
        <v>73</v>
      </c>
      <c r="E2587" s="18">
        <v>1.85E11</v>
      </c>
      <c r="F2587" s="15">
        <v>9.4764E10</v>
      </c>
    </row>
    <row r="2588">
      <c r="A2588" s="5" t="str">
        <f t="shared" si="1"/>
        <v>United States-The Americas2012</v>
      </c>
      <c r="B2588" s="5" t="s">
        <v>83</v>
      </c>
      <c r="C2588" s="17" t="s">
        <v>277</v>
      </c>
      <c r="D2588" s="10" t="s">
        <v>74</v>
      </c>
      <c r="E2588" s="18">
        <v>2.0E11</v>
      </c>
      <c r="F2588" s="15">
        <v>9.4764E10</v>
      </c>
    </row>
    <row r="2589">
      <c r="A2589" s="5" t="str">
        <f t="shared" si="1"/>
        <v>Uruguay-The Americas2000</v>
      </c>
      <c r="B2589" s="5" t="s">
        <v>83</v>
      </c>
      <c r="C2589" s="17" t="s">
        <v>278</v>
      </c>
      <c r="D2589" s="10" t="s">
        <v>62</v>
      </c>
      <c r="E2589" s="15">
        <v>8.27E8</v>
      </c>
      <c r="F2589" s="15">
        <v>3.81E8</v>
      </c>
    </row>
    <row r="2590">
      <c r="A2590" s="5" t="str">
        <f t="shared" si="1"/>
        <v>Uruguay-The Americas2001</v>
      </c>
      <c r="B2590" s="5" t="s">
        <v>83</v>
      </c>
      <c r="C2590" s="17" t="s">
        <v>278</v>
      </c>
      <c r="D2590" s="10" t="s">
        <v>63</v>
      </c>
      <c r="E2590" s="15">
        <v>7.0E8</v>
      </c>
      <c r="F2590" s="15">
        <v>3.38E8</v>
      </c>
    </row>
    <row r="2591">
      <c r="A2591" s="5" t="str">
        <f t="shared" si="1"/>
        <v>Uruguay-The Americas2002</v>
      </c>
      <c r="B2591" s="5" t="s">
        <v>83</v>
      </c>
      <c r="C2591" s="17" t="s">
        <v>278</v>
      </c>
      <c r="D2591" s="10" t="s">
        <v>64</v>
      </c>
      <c r="E2591" s="15">
        <v>4.09E8</v>
      </c>
      <c r="F2591" s="15">
        <v>2.43E8</v>
      </c>
    </row>
    <row r="2592">
      <c r="A2592" s="5" t="str">
        <f t="shared" si="1"/>
        <v>Uruguay-The Americas2003</v>
      </c>
      <c r="B2592" s="5" t="s">
        <v>83</v>
      </c>
      <c r="C2592" s="17" t="s">
        <v>278</v>
      </c>
      <c r="D2592" s="10" t="s">
        <v>65</v>
      </c>
      <c r="E2592" s="15">
        <v>4.19E8</v>
      </c>
      <c r="F2592" s="15">
        <v>2.36E8</v>
      </c>
    </row>
    <row r="2593">
      <c r="A2593" s="5" t="str">
        <f t="shared" si="1"/>
        <v>Uruguay-The Americas2004</v>
      </c>
      <c r="B2593" s="5" t="s">
        <v>83</v>
      </c>
      <c r="C2593" s="17" t="s">
        <v>278</v>
      </c>
      <c r="D2593" s="10" t="s">
        <v>66</v>
      </c>
      <c r="E2593" s="15">
        <v>5.91E8</v>
      </c>
      <c r="F2593" s="15">
        <v>2.67E8</v>
      </c>
    </row>
    <row r="2594">
      <c r="A2594" s="5" t="str">
        <f t="shared" si="1"/>
        <v>Uruguay-The Americas2005</v>
      </c>
      <c r="B2594" s="5" t="s">
        <v>83</v>
      </c>
      <c r="C2594" s="17" t="s">
        <v>278</v>
      </c>
      <c r="D2594" s="10" t="s">
        <v>67</v>
      </c>
      <c r="E2594" s="15">
        <v>6.99E8</v>
      </c>
      <c r="F2594" s="15">
        <v>3.31E8</v>
      </c>
    </row>
    <row r="2595">
      <c r="A2595" s="5" t="str">
        <f t="shared" si="1"/>
        <v>Uruguay-The Americas2006</v>
      </c>
      <c r="B2595" s="5" t="s">
        <v>83</v>
      </c>
      <c r="C2595" s="17" t="s">
        <v>278</v>
      </c>
      <c r="D2595" s="10" t="s">
        <v>68</v>
      </c>
      <c r="E2595" s="15">
        <v>7.11E8</v>
      </c>
      <c r="F2595" s="15">
        <v>3.05E8</v>
      </c>
    </row>
    <row r="2596">
      <c r="A2596" s="5" t="str">
        <f t="shared" si="1"/>
        <v>Uruguay-The Americas2007</v>
      </c>
      <c r="B2596" s="5" t="s">
        <v>83</v>
      </c>
      <c r="C2596" s="17" t="s">
        <v>278</v>
      </c>
      <c r="D2596" s="10" t="s">
        <v>69</v>
      </c>
      <c r="E2596" s="15">
        <v>9.28E8</v>
      </c>
      <c r="F2596" s="15">
        <v>3.54E8</v>
      </c>
    </row>
    <row r="2597">
      <c r="A2597" s="5" t="str">
        <f t="shared" si="1"/>
        <v>Uruguay-The Americas2008</v>
      </c>
      <c r="B2597" s="5" t="s">
        <v>83</v>
      </c>
      <c r="C2597" s="17" t="s">
        <v>278</v>
      </c>
      <c r="D2597" s="10" t="s">
        <v>70</v>
      </c>
      <c r="E2597" s="15">
        <v>1.195E9</v>
      </c>
      <c r="F2597" s="15">
        <v>4.66E8</v>
      </c>
    </row>
    <row r="2598">
      <c r="A2598" s="5" t="str">
        <f t="shared" si="1"/>
        <v>Uruguay-The Americas2009</v>
      </c>
      <c r="B2598" s="5" t="s">
        <v>83</v>
      </c>
      <c r="C2598" s="17" t="s">
        <v>278</v>
      </c>
      <c r="D2598" s="10" t="s">
        <v>71</v>
      </c>
      <c r="E2598" s="15">
        <v>1.46E9</v>
      </c>
      <c r="F2598" s="15">
        <v>4.42E8</v>
      </c>
    </row>
    <row r="2599">
      <c r="A2599" s="5" t="str">
        <f t="shared" si="1"/>
        <v>Uruguay-The Americas2010</v>
      </c>
      <c r="B2599" s="5" t="s">
        <v>83</v>
      </c>
      <c r="C2599" s="17" t="s">
        <v>278</v>
      </c>
      <c r="D2599" s="10" t="s">
        <v>72</v>
      </c>
      <c r="E2599" s="15">
        <v>1.669E9</v>
      </c>
      <c r="F2599" s="15">
        <v>5.49E8</v>
      </c>
    </row>
    <row r="2600">
      <c r="A2600" s="5" t="str">
        <f t="shared" si="1"/>
        <v>Uruguay-The Americas2011</v>
      </c>
      <c r="B2600" s="5" t="s">
        <v>83</v>
      </c>
      <c r="C2600" s="17" t="s">
        <v>278</v>
      </c>
      <c r="D2600" s="10" t="s">
        <v>73</v>
      </c>
      <c r="E2600" s="15">
        <v>2.401E9</v>
      </c>
      <c r="F2600" s="15">
        <v>7.97E8</v>
      </c>
    </row>
    <row r="2601">
      <c r="A2601" s="5" t="str">
        <f t="shared" si="1"/>
        <v>Uruguay-The Americas2012</v>
      </c>
      <c r="B2601" s="5" t="s">
        <v>83</v>
      </c>
      <c r="C2601" s="17" t="s">
        <v>278</v>
      </c>
      <c r="D2601" s="10" t="s">
        <v>74</v>
      </c>
      <c r="E2601" s="15">
        <v>2.222E9</v>
      </c>
      <c r="F2601" s="15">
        <v>1.028E9</v>
      </c>
    </row>
    <row r="2602">
      <c r="A2602" s="5" t="str">
        <f t="shared" si="1"/>
        <v>Uzbekistan-Asia2000</v>
      </c>
      <c r="B2602" s="5" t="s">
        <v>60</v>
      </c>
      <c r="C2602" s="17" t="s">
        <v>279</v>
      </c>
      <c r="D2602" s="10" t="s">
        <v>62</v>
      </c>
      <c r="E2602" s="15">
        <v>6.3E7</v>
      </c>
      <c r="F2602" s="11"/>
    </row>
    <row r="2603">
      <c r="A2603" s="5" t="str">
        <f t="shared" si="1"/>
        <v>Uzbekistan-Asia2001</v>
      </c>
      <c r="B2603" s="5" t="s">
        <v>60</v>
      </c>
      <c r="C2603" s="17" t="s">
        <v>279</v>
      </c>
      <c r="D2603" s="10" t="s">
        <v>63</v>
      </c>
      <c r="E2603" s="15">
        <v>7.2E7</v>
      </c>
      <c r="F2603" s="11"/>
    </row>
    <row r="2604">
      <c r="A2604" s="5" t="str">
        <f t="shared" si="1"/>
        <v>Uzbekistan-Asia2002</v>
      </c>
      <c r="B2604" s="5" t="s">
        <v>60</v>
      </c>
      <c r="C2604" s="17" t="s">
        <v>279</v>
      </c>
      <c r="D2604" s="10" t="s">
        <v>64</v>
      </c>
      <c r="E2604" s="15">
        <v>6.8E7</v>
      </c>
      <c r="F2604" s="11"/>
    </row>
    <row r="2605">
      <c r="A2605" s="5" t="str">
        <f t="shared" si="1"/>
        <v>Uzbekistan-Asia2003</v>
      </c>
      <c r="B2605" s="5" t="s">
        <v>60</v>
      </c>
      <c r="C2605" s="17" t="s">
        <v>279</v>
      </c>
      <c r="D2605" s="10" t="s">
        <v>65</v>
      </c>
      <c r="E2605" s="15">
        <v>4.8E7</v>
      </c>
      <c r="F2605" s="11"/>
    </row>
    <row r="2606">
      <c r="A2606" s="5" t="str">
        <f t="shared" si="1"/>
        <v>Uzbekistan-Asia2004</v>
      </c>
      <c r="B2606" s="5" t="s">
        <v>60</v>
      </c>
      <c r="C2606" s="17" t="s">
        <v>279</v>
      </c>
      <c r="D2606" s="10" t="s">
        <v>66</v>
      </c>
      <c r="E2606" s="15">
        <v>5.7E7</v>
      </c>
      <c r="F2606" s="11"/>
    </row>
    <row r="2607">
      <c r="A2607" s="5" t="str">
        <f t="shared" si="1"/>
        <v>Uzbekistan-Asia2005</v>
      </c>
      <c r="B2607" s="5" t="s">
        <v>60</v>
      </c>
      <c r="C2607" s="17" t="s">
        <v>279</v>
      </c>
      <c r="D2607" s="10" t="s">
        <v>67</v>
      </c>
      <c r="E2607" s="15">
        <v>2.8E7</v>
      </c>
      <c r="F2607" s="11"/>
    </row>
    <row r="2608">
      <c r="A2608" s="5" t="str">
        <f t="shared" si="1"/>
        <v>Uzbekistan-Asia2006</v>
      </c>
      <c r="B2608" s="5" t="s">
        <v>60</v>
      </c>
      <c r="C2608" s="17" t="s">
        <v>279</v>
      </c>
      <c r="D2608" s="10" t="s">
        <v>68</v>
      </c>
      <c r="E2608" s="15">
        <v>4.3E7</v>
      </c>
      <c r="F2608" s="11"/>
    </row>
    <row r="2609">
      <c r="A2609" s="5" t="str">
        <f t="shared" si="1"/>
        <v>Uzbekistan-Asia2007</v>
      </c>
      <c r="B2609" s="5" t="s">
        <v>60</v>
      </c>
      <c r="C2609" s="17" t="s">
        <v>279</v>
      </c>
      <c r="D2609" s="10" t="s">
        <v>69</v>
      </c>
      <c r="E2609" s="15">
        <v>5.1E7</v>
      </c>
      <c r="F2609" s="11"/>
    </row>
    <row r="2610">
      <c r="A2610" s="5" t="str">
        <f t="shared" si="1"/>
        <v>Uzbekistan-Asia2008</v>
      </c>
      <c r="B2610" s="5" t="s">
        <v>60</v>
      </c>
      <c r="C2610" s="17" t="s">
        <v>279</v>
      </c>
      <c r="D2610" s="10" t="s">
        <v>70</v>
      </c>
      <c r="E2610" s="15">
        <v>6.4E7</v>
      </c>
      <c r="F2610" s="11"/>
    </row>
    <row r="2611">
      <c r="A2611" s="5" t="str">
        <f t="shared" si="1"/>
        <v>Uzbekistan-Asia2009</v>
      </c>
      <c r="B2611" s="5" t="s">
        <v>60</v>
      </c>
      <c r="C2611" s="17" t="s">
        <v>279</v>
      </c>
      <c r="D2611" s="10" t="s">
        <v>71</v>
      </c>
      <c r="E2611" s="15">
        <v>9.9E7</v>
      </c>
      <c r="F2611" s="11"/>
    </row>
    <row r="2612">
      <c r="A2612" s="5" t="str">
        <f t="shared" si="1"/>
        <v>Uzbekistan-Asia2010</v>
      </c>
      <c r="B2612" s="5" t="s">
        <v>60</v>
      </c>
      <c r="C2612" s="17" t="s">
        <v>279</v>
      </c>
      <c r="D2612" s="10" t="s">
        <v>72</v>
      </c>
      <c r="E2612" s="15">
        <v>1.21E8</v>
      </c>
      <c r="F2612" s="11"/>
    </row>
    <row r="2613">
      <c r="A2613" s="5" t="str">
        <f t="shared" si="1"/>
        <v>Uzbekistan-Asia2011</v>
      </c>
      <c r="B2613" s="5" t="s">
        <v>60</v>
      </c>
      <c r="C2613" s="17" t="s">
        <v>279</v>
      </c>
      <c r="D2613" s="10" t="s">
        <v>73</v>
      </c>
      <c r="E2613" s="15">
        <v>1.21E8</v>
      </c>
      <c r="F2613" s="11"/>
    </row>
    <row r="2614">
      <c r="A2614" s="5" t="str">
        <f t="shared" si="1"/>
        <v>Uzbekistan-Asia2012</v>
      </c>
      <c r="B2614" s="5" t="s">
        <v>60</v>
      </c>
      <c r="C2614" s="17" t="s">
        <v>279</v>
      </c>
      <c r="D2614" s="10" t="s">
        <v>74</v>
      </c>
      <c r="E2614" s="15">
        <v>1.21E8</v>
      </c>
      <c r="F2614" s="11"/>
    </row>
    <row r="2615">
      <c r="A2615" s="5" t="str">
        <f t="shared" si="1"/>
        <v>Vanuatu-Oceania2000</v>
      </c>
      <c r="B2615" s="5" t="s">
        <v>79</v>
      </c>
      <c r="C2615" s="17" t="s">
        <v>280</v>
      </c>
      <c r="D2615" s="10" t="s">
        <v>62</v>
      </c>
      <c r="E2615" s="15">
        <v>6.9E7</v>
      </c>
      <c r="F2615" s="15">
        <v>9000000.0</v>
      </c>
    </row>
    <row r="2616">
      <c r="A2616" s="5" t="str">
        <f t="shared" si="1"/>
        <v>Vanuatu-Oceania2001</v>
      </c>
      <c r="B2616" s="5" t="s">
        <v>79</v>
      </c>
      <c r="C2616" s="17" t="s">
        <v>280</v>
      </c>
      <c r="D2616" s="10" t="s">
        <v>63</v>
      </c>
      <c r="E2616" s="15">
        <v>5.8E7</v>
      </c>
      <c r="F2616" s="15">
        <v>8000000.0</v>
      </c>
    </row>
    <row r="2617">
      <c r="A2617" s="5" t="str">
        <f t="shared" si="1"/>
        <v>Vanuatu-Oceania2002</v>
      </c>
      <c r="B2617" s="5" t="s">
        <v>79</v>
      </c>
      <c r="C2617" s="17" t="s">
        <v>280</v>
      </c>
      <c r="D2617" s="10" t="s">
        <v>64</v>
      </c>
      <c r="E2617" s="15">
        <v>7.2E7</v>
      </c>
      <c r="F2617" s="15">
        <v>1.1E7</v>
      </c>
    </row>
    <row r="2618">
      <c r="A2618" s="5" t="str">
        <f t="shared" si="1"/>
        <v>Vanuatu-Oceania2003</v>
      </c>
      <c r="B2618" s="5" t="s">
        <v>79</v>
      </c>
      <c r="C2618" s="17" t="s">
        <v>280</v>
      </c>
      <c r="D2618" s="10" t="s">
        <v>65</v>
      </c>
      <c r="E2618" s="15">
        <v>8.3E7</v>
      </c>
      <c r="F2618" s="15">
        <v>1.4E7</v>
      </c>
    </row>
    <row r="2619">
      <c r="A2619" s="5" t="str">
        <f t="shared" si="1"/>
        <v>Vanuatu-Oceania2004</v>
      </c>
      <c r="B2619" s="5" t="s">
        <v>79</v>
      </c>
      <c r="C2619" s="17" t="s">
        <v>280</v>
      </c>
      <c r="D2619" s="10" t="s">
        <v>66</v>
      </c>
      <c r="E2619" s="15">
        <v>9.3E7</v>
      </c>
      <c r="F2619" s="15">
        <v>1.5E7</v>
      </c>
    </row>
    <row r="2620">
      <c r="A2620" s="5" t="str">
        <f t="shared" si="1"/>
        <v>Vanuatu-Oceania2005</v>
      </c>
      <c r="B2620" s="5" t="s">
        <v>79</v>
      </c>
      <c r="C2620" s="17" t="s">
        <v>280</v>
      </c>
      <c r="D2620" s="10" t="s">
        <v>67</v>
      </c>
      <c r="E2620" s="15">
        <v>1.04E8</v>
      </c>
      <c r="F2620" s="15">
        <v>1.3E7</v>
      </c>
    </row>
    <row r="2621">
      <c r="A2621" s="5" t="str">
        <f t="shared" si="1"/>
        <v>Vanuatu-Oceania2006</v>
      </c>
      <c r="B2621" s="5" t="s">
        <v>79</v>
      </c>
      <c r="C2621" s="17" t="s">
        <v>280</v>
      </c>
      <c r="D2621" s="10" t="s">
        <v>68</v>
      </c>
      <c r="E2621" s="15">
        <v>1.09E8</v>
      </c>
      <c r="F2621" s="15">
        <v>1.1E7</v>
      </c>
    </row>
    <row r="2622">
      <c r="A2622" s="5" t="str">
        <f t="shared" si="1"/>
        <v>Vanuatu-Oceania2007</v>
      </c>
      <c r="B2622" s="5" t="s">
        <v>79</v>
      </c>
      <c r="C2622" s="17" t="s">
        <v>280</v>
      </c>
      <c r="D2622" s="10" t="s">
        <v>69</v>
      </c>
      <c r="E2622" s="15">
        <v>1.42E8</v>
      </c>
      <c r="F2622" s="15">
        <v>1.3E7</v>
      </c>
    </row>
    <row r="2623">
      <c r="A2623" s="5" t="str">
        <f t="shared" si="1"/>
        <v>Vanuatu-Oceania2008</v>
      </c>
      <c r="B2623" s="5" t="s">
        <v>79</v>
      </c>
      <c r="C2623" s="17" t="s">
        <v>280</v>
      </c>
      <c r="D2623" s="10" t="s">
        <v>70</v>
      </c>
      <c r="E2623" s="15">
        <v>1.88E8</v>
      </c>
      <c r="F2623" s="15">
        <v>3.2E7</v>
      </c>
    </row>
    <row r="2624">
      <c r="A2624" s="5" t="str">
        <f t="shared" si="1"/>
        <v>Vanuatu-Oceania2009</v>
      </c>
      <c r="B2624" s="5" t="s">
        <v>79</v>
      </c>
      <c r="C2624" s="17" t="s">
        <v>280</v>
      </c>
      <c r="D2624" s="10" t="s">
        <v>71</v>
      </c>
      <c r="E2624" s="15">
        <v>2.14E8</v>
      </c>
      <c r="F2624" s="15">
        <v>2.8E7</v>
      </c>
    </row>
    <row r="2625">
      <c r="A2625" s="5" t="str">
        <f t="shared" si="1"/>
        <v>Vanuatu-Oceania2010</v>
      </c>
      <c r="B2625" s="5" t="s">
        <v>79</v>
      </c>
      <c r="C2625" s="17" t="s">
        <v>280</v>
      </c>
      <c r="D2625" s="10" t="s">
        <v>72</v>
      </c>
      <c r="E2625" s="15">
        <v>2.42E8</v>
      </c>
      <c r="F2625" s="15">
        <v>3.3E7</v>
      </c>
    </row>
    <row r="2626">
      <c r="A2626" s="5" t="str">
        <f t="shared" si="1"/>
        <v>Vanuatu-Oceania2011</v>
      </c>
      <c r="B2626" s="5" t="s">
        <v>79</v>
      </c>
      <c r="C2626" s="17" t="s">
        <v>280</v>
      </c>
      <c r="D2626" s="10" t="s">
        <v>73</v>
      </c>
      <c r="E2626" s="15">
        <v>2.52E8</v>
      </c>
      <c r="F2626" s="15">
        <v>3.9E7</v>
      </c>
    </row>
    <row r="2627">
      <c r="A2627" s="5" t="str">
        <f t="shared" si="1"/>
        <v>Vanuatu-Oceania2012</v>
      </c>
      <c r="B2627" s="5" t="s">
        <v>79</v>
      </c>
      <c r="C2627" s="17" t="s">
        <v>280</v>
      </c>
      <c r="D2627" s="10" t="s">
        <v>74</v>
      </c>
      <c r="E2627" s="15">
        <v>2.88E8</v>
      </c>
      <c r="F2627" s="15">
        <v>4.3E7</v>
      </c>
    </row>
    <row r="2628">
      <c r="A2628" s="5" t="str">
        <f t="shared" si="1"/>
        <v>Venezuela-The Americas2000</v>
      </c>
      <c r="B2628" s="5" t="s">
        <v>83</v>
      </c>
      <c r="C2628" s="17" t="s">
        <v>281</v>
      </c>
      <c r="D2628" s="10" t="s">
        <v>62</v>
      </c>
      <c r="E2628" s="15">
        <v>4.69E8</v>
      </c>
      <c r="F2628" s="15">
        <v>1.647E9</v>
      </c>
    </row>
    <row r="2629">
      <c r="A2629" s="5" t="str">
        <f t="shared" si="1"/>
        <v>Venezuela-The Americas2001</v>
      </c>
      <c r="B2629" s="5" t="s">
        <v>83</v>
      </c>
      <c r="C2629" s="17" t="s">
        <v>281</v>
      </c>
      <c r="D2629" s="10" t="s">
        <v>63</v>
      </c>
      <c r="E2629" s="15">
        <v>6.77E8</v>
      </c>
      <c r="F2629" s="15">
        <v>1.718E9</v>
      </c>
    </row>
    <row r="2630">
      <c r="A2630" s="5" t="str">
        <f t="shared" si="1"/>
        <v>Venezuela-The Americas2002</v>
      </c>
      <c r="B2630" s="5" t="s">
        <v>83</v>
      </c>
      <c r="C2630" s="17" t="s">
        <v>281</v>
      </c>
      <c r="D2630" s="10" t="s">
        <v>64</v>
      </c>
      <c r="E2630" s="15">
        <v>4.84E8</v>
      </c>
      <c r="F2630" s="15">
        <v>1.546E9</v>
      </c>
    </row>
    <row r="2631">
      <c r="A2631" s="5" t="str">
        <f t="shared" si="1"/>
        <v>Venezuela-The Americas2003</v>
      </c>
      <c r="B2631" s="5" t="s">
        <v>83</v>
      </c>
      <c r="C2631" s="17" t="s">
        <v>281</v>
      </c>
      <c r="D2631" s="10" t="s">
        <v>65</v>
      </c>
      <c r="E2631" s="15">
        <v>3.78E8</v>
      </c>
      <c r="F2631" s="15">
        <v>1.311E9</v>
      </c>
    </row>
    <row r="2632">
      <c r="A2632" s="5" t="str">
        <f t="shared" si="1"/>
        <v>Venezuela-The Americas2004</v>
      </c>
      <c r="B2632" s="5" t="s">
        <v>83</v>
      </c>
      <c r="C2632" s="17" t="s">
        <v>281</v>
      </c>
      <c r="D2632" s="10" t="s">
        <v>66</v>
      </c>
      <c r="E2632" s="15">
        <v>5.54E8</v>
      </c>
      <c r="F2632" s="15">
        <v>1.604E9</v>
      </c>
    </row>
    <row r="2633">
      <c r="A2633" s="5" t="str">
        <f t="shared" si="1"/>
        <v>Venezuela-The Americas2005</v>
      </c>
      <c r="B2633" s="5" t="s">
        <v>83</v>
      </c>
      <c r="C2633" s="17" t="s">
        <v>281</v>
      </c>
      <c r="D2633" s="10" t="s">
        <v>67</v>
      </c>
      <c r="E2633" s="15">
        <v>7.22E8</v>
      </c>
      <c r="F2633" s="15">
        <v>1.843E9</v>
      </c>
    </row>
    <row r="2634">
      <c r="A2634" s="5" t="str">
        <f t="shared" si="1"/>
        <v>Venezuela-The Americas2006</v>
      </c>
      <c r="B2634" s="5" t="s">
        <v>83</v>
      </c>
      <c r="C2634" s="17" t="s">
        <v>281</v>
      </c>
      <c r="D2634" s="10" t="s">
        <v>68</v>
      </c>
      <c r="E2634" s="15">
        <v>8.43E8</v>
      </c>
      <c r="F2634" s="15">
        <v>1.807E9</v>
      </c>
    </row>
    <row r="2635">
      <c r="A2635" s="5" t="str">
        <f t="shared" si="1"/>
        <v>Venezuela-The Americas2007</v>
      </c>
      <c r="B2635" s="5" t="s">
        <v>83</v>
      </c>
      <c r="C2635" s="17" t="s">
        <v>281</v>
      </c>
      <c r="D2635" s="10" t="s">
        <v>69</v>
      </c>
      <c r="E2635" s="15">
        <v>9.72E8</v>
      </c>
      <c r="F2635" s="15">
        <v>2.249E9</v>
      </c>
    </row>
    <row r="2636">
      <c r="A2636" s="5" t="str">
        <f t="shared" si="1"/>
        <v>Venezuela-The Americas2008</v>
      </c>
      <c r="B2636" s="5" t="s">
        <v>83</v>
      </c>
      <c r="C2636" s="17" t="s">
        <v>281</v>
      </c>
      <c r="D2636" s="10" t="s">
        <v>70</v>
      </c>
      <c r="E2636" s="15">
        <v>1.097E9</v>
      </c>
      <c r="F2636" s="15">
        <v>2.594E9</v>
      </c>
    </row>
    <row r="2637">
      <c r="A2637" s="5" t="str">
        <f t="shared" si="1"/>
        <v>Venezuela-The Americas2009</v>
      </c>
      <c r="B2637" s="5" t="s">
        <v>83</v>
      </c>
      <c r="C2637" s="17" t="s">
        <v>281</v>
      </c>
      <c r="D2637" s="10" t="s">
        <v>71</v>
      </c>
      <c r="E2637" s="15">
        <v>1.055E9</v>
      </c>
      <c r="F2637" s="15">
        <v>2.275E9</v>
      </c>
    </row>
    <row r="2638">
      <c r="A2638" s="5" t="str">
        <f t="shared" si="1"/>
        <v>Venezuela-The Americas2010</v>
      </c>
      <c r="B2638" s="5" t="s">
        <v>83</v>
      </c>
      <c r="C2638" s="17" t="s">
        <v>281</v>
      </c>
      <c r="D2638" s="10" t="s">
        <v>72</v>
      </c>
      <c r="E2638" s="15">
        <v>7.94E8</v>
      </c>
      <c r="F2638" s="15">
        <v>2.238E9</v>
      </c>
    </row>
    <row r="2639">
      <c r="A2639" s="5" t="str">
        <f t="shared" si="1"/>
        <v>Venezuela-The Americas2011</v>
      </c>
      <c r="B2639" s="5" t="s">
        <v>83</v>
      </c>
      <c r="C2639" s="17" t="s">
        <v>281</v>
      </c>
      <c r="D2639" s="10" t="s">
        <v>73</v>
      </c>
      <c r="E2639" s="15">
        <v>8.05E8</v>
      </c>
      <c r="F2639" s="15">
        <v>2.922E9</v>
      </c>
    </row>
    <row r="2640">
      <c r="A2640" s="5" t="str">
        <f t="shared" si="1"/>
        <v>Venezuela-The Americas2012</v>
      </c>
      <c r="B2640" s="5" t="s">
        <v>83</v>
      </c>
      <c r="C2640" s="17" t="s">
        <v>281</v>
      </c>
      <c r="D2640" s="10" t="s">
        <v>74</v>
      </c>
      <c r="E2640" s="15">
        <v>9.04E8</v>
      </c>
      <c r="F2640" s="15">
        <v>3.202E9</v>
      </c>
    </row>
    <row r="2641">
      <c r="A2641" s="5" t="str">
        <f t="shared" si="1"/>
        <v>Vietnam-Asia2000</v>
      </c>
      <c r="B2641" s="5" t="s">
        <v>60</v>
      </c>
      <c r="C2641" s="17" t="s">
        <v>282</v>
      </c>
      <c r="D2641" s="10" t="s">
        <v>62</v>
      </c>
      <c r="E2641" s="11"/>
      <c r="F2641" s="11"/>
    </row>
    <row r="2642">
      <c r="A2642" s="5" t="str">
        <f t="shared" si="1"/>
        <v>Vietnam-Asia2001</v>
      </c>
      <c r="B2642" s="5" t="s">
        <v>60</v>
      </c>
      <c r="C2642" s="17" t="s">
        <v>282</v>
      </c>
      <c r="D2642" s="10" t="s">
        <v>63</v>
      </c>
      <c r="E2642" s="11"/>
      <c r="F2642" s="11"/>
    </row>
    <row r="2643">
      <c r="A2643" s="5" t="str">
        <f t="shared" si="1"/>
        <v>Vietnam-Asia2002</v>
      </c>
      <c r="B2643" s="5" t="s">
        <v>60</v>
      </c>
      <c r="C2643" s="17" t="s">
        <v>282</v>
      </c>
      <c r="D2643" s="10" t="s">
        <v>64</v>
      </c>
      <c r="E2643" s="11"/>
      <c r="F2643" s="11"/>
    </row>
    <row r="2644">
      <c r="A2644" s="5" t="str">
        <f t="shared" si="1"/>
        <v>Vietnam-Asia2003</v>
      </c>
      <c r="B2644" s="5" t="s">
        <v>60</v>
      </c>
      <c r="C2644" s="17" t="s">
        <v>282</v>
      </c>
      <c r="D2644" s="10" t="s">
        <v>65</v>
      </c>
      <c r="E2644" s="15">
        <v>1.4E9</v>
      </c>
      <c r="F2644" s="11"/>
    </row>
    <row r="2645">
      <c r="A2645" s="5" t="str">
        <f t="shared" si="1"/>
        <v>Vietnam-Asia2004</v>
      </c>
      <c r="B2645" s="5" t="s">
        <v>60</v>
      </c>
      <c r="C2645" s="17" t="s">
        <v>282</v>
      </c>
      <c r="D2645" s="10" t="s">
        <v>66</v>
      </c>
      <c r="E2645" s="15">
        <v>1.7E9</v>
      </c>
      <c r="F2645" s="11"/>
    </row>
    <row r="2646">
      <c r="A2646" s="5" t="str">
        <f t="shared" si="1"/>
        <v>Vietnam-Asia2005</v>
      </c>
      <c r="B2646" s="5" t="s">
        <v>60</v>
      </c>
      <c r="C2646" s="17" t="s">
        <v>282</v>
      </c>
      <c r="D2646" s="10" t="s">
        <v>67</v>
      </c>
      <c r="E2646" s="15">
        <v>2.3E9</v>
      </c>
      <c r="F2646" s="15">
        <v>9.0E8</v>
      </c>
    </row>
    <row r="2647">
      <c r="A2647" s="5" t="str">
        <f t="shared" si="1"/>
        <v>Vietnam-Asia2006</v>
      </c>
      <c r="B2647" s="5" t="s">
        <v>60</v>
      </c>
      <c r="C2647" s="17" t="s">
        <v>282</v>
      </c>
      <c r="D2647" s="10" t="s">
        <v>68</v>
      </c>
      <c r="E2647" s="15">
        <v>2.85E9</v>
      </c>
      <c r="F2647" s="15">
        <v>1.05E9</v>
      </c>
    </row>
    <row r="2648">
      <c r="A2648" s="5" t="str">
        <f t="shared" si="1"/>
        <v>Vietnam-Asia2007</v>
      </c>
      <c r="B2648" s="5" t="s">
        <v>60</v>
      </c>
      <c r="C2648" s="17" t="s">
        <v>282</v>
      </c>
      <c r="D2648" s="10" t="s">
        <v>69</v>
      </c>
      <c r="E2648" s="15">
        <v>3.75E9</v>
      </c>
      <c r="F2648" s="15">
        <v>1.22E9</v>
      </c>
    </row>
    <row r="2649">
      <c r="A2649" s="5" t="str">
        <f t="shared" si="1"/>
        <v>Vietnam-Asia2008</v>
      </c>
      <c r="B2649" s="5" t="s">
        <v>60</v>
      </c>
      <c r="C2649" s="17" t="s">
        <v>282</v>
      </c>
      <c r="D2649" s="10" t="s">
        <v>70</v>
      </c>
      <c r="E2649" s="15">
        <v>3.93E9</v>
      </c>
      <c r="F2649" s="15">
        <v>1.3E9</v>
      </c>
    </row>
    <row r="2650">
      <c r="A2650" s="5" t="str">
        <f t="shared" si="1"/>
        <v>Vietnam-Asia2009</v>
      </c>
      <c r="B2650" s="5" t="s">
        <v>60</v>
      </c>
      <c r="C2650" s="17" t="s">
        <v>282</v>
      </c>
      <c r="D2650" s="10" t="s">
        <v>71</v>
      </c>
      <c r="E2650" s="15">
        <v>3.05E9</v>
      </c>
      <c r="F2650" s="15">
        <v>1.1E9</v>
      </c>
    </row>
    <row r="2651">
      <c r="A2651" s="5" t="str">
        <f t="shared" si="1"/>
        <v>Vietnam-Asia2010</v>
      </c>
      <c r="B2651" s="5" t="s">
        <v>60</v>
      </c>
      <c r="C2651" s="17" t="s">
        <v>282</v>
      </c>
      <c r="D2651" s="10" t="s">
        <v>72</v>
      </c>
      <c r="E2651" s="15">
        <v>4.45E9</v>
      </c>
      <c r="F2651" s="15">
        <v>1.47E9</v>
      </c>
    </row>
    <row r="2652">
      <c r="A2652" s="5" t="str">
        <f t="shared" si="1"/>
        <v>Vietnam-Asia2011</v>
      </c>
      <c r="B2652" s="5" t="s">
        <v>60</v>
      </c>
      <c r="C2652" s="17" t="s">
        <v>282</v>
      </c>
      <c r="D2652" s="10" t="s">
        <v>73</v>
      </c>
      <c r="E2652" s="15">
        <v>5.71E9</v>
      </c>
      <c r="F2652" s="15">
        <v>1.71E9</v>
      </c>
    </row>
    <row r="2653">
      <c r="A2653" s="5" t="str">
        <f t="shared" si="1"/>
        <v>Vietnam-Asia2012</v>
      </c>
      <c r="B2653" s="5" t="s">
        <v>60</v>
      </c>
      <c r="C2653" s="17" t="s">
        <v>282</v>
      </c>
      <c r="D2653" s="10" t="s">
        <v>74</v>
      </c>
      <c r="E2653" s="15">
        <v>6.83E9</v>
      </c>
      <c r="F2653" s="15">
        <v>1.856E9</v>
      </c>
    </row>
    <row r="2654">
      <c r="A2654" s="5" t="str">
        <f t="shared" si="1"/>
        <v>Yemen-Middle East2000</v>
      </c>
      <c r="B2654" s="5" t="s">
        <v>92</v>
      </c>
      <c r="C2654" s="17" t="s">
        <v>283</v>
      </c>
      <c r="D2654" s="10" t="s">
        <v>62</v>
      </c>
      <c r="E2654" s="15">
        <v>7.3E7</v>
      </c>
      <c r="F2654" s="15">
        <v>1.27E8</v>
      </c>
    </row>
    <row r="2655">
      <c r="A2655" s="5" t="str">
        <f t="shared" si="1"/>
        <v>Yemen-Middle East2001</v>
      </c>
      <c r="B2655" s="5" t="s">
        <v>92</v>
      </c>
      <c r="C2655" s="17" t="s">
        <v>283</v>
      </c>
      <c r="D2655" s="10" t="s">
        <v>63</v>
      </c>
      <c r="E2655" s="15">
        <v>3.8E7</v>
      </c>
      <c r="F2655" s="15">
        <v>1.36E8</v>
      </c>
    </row>
    <row r="2656">
      <c r="A2656" s="5" t="str">
        <f t="shared" si="1"/>
        <v>Yemen-Middle East2002</v>
      </c>
      <c r="B2656" s="5" t="s">
        <v>92</v>
      </c>
      <c r="C2656" s="17" t="s">
        <v>283</v>
      </c>
      <c r="D2656" s="10" t="s">
        <v>64</v>
      </c>
      <c r="E2656" s="15">
        <v>3.8E7</v>
      </c>
      <c r="F2656" s="15">
        <v>1.35E8</v>
      </c>
    </row>
    <row r="2657">
      <c r="A2657" s="5" t="str">
        <f t="shared" si="1"/>
        <v>Yemen-Middle East2003</v>
      </c>
      <c r="B2657" s="5" t="s">
        <v>92</v>
      </c>
      <c r="C2657" s="17" t="s">
        <v>283</v>
      </c>
      <c r="D2657" s="10" t="s">
        <v>65</v>
      </c>
      <c r="E2657" s="15">
        <v>1.39E8</v>
      </c>
      <c r="F2657" s="15">
        <v>1.34E8</v>
      </c>
    </row>
    <row r="2658">
      <c r="A2658" s="5" t="str">
        <f t="shared" si="1"/>
        <v>Yemen-Middle East2004</v>
      </c>
      <c r="B2658" s="5" t="s">
        <v>92</v>
      </c>
      <c r="C2658" s="17" t="s">
        <v>283</v>
      </c>
      <c r="D2658" s="10" t="s">
        <v>66</v>
      </c>
      <c r="E2658" s="15">
        <v>1.39E8</v>
      </c>
      <c r="F2658" s="15">
        <v>1.83E8</v>
      </c>
    </row>
    <row r="2659">
      <c r="A2659" s="5" t="str">
        <f t="shared" si="1"/>
        <v>Yemen-Middle East2005</v>
      </c>
      <c r="B2659" s="5" t="s">
        <v>92</v>
      </c>
      <c r="C2659" s="17" t="s">
        <v>283</v>
      </c>
      <c r="D2659" s="10" t="s">
        <v>67</v>
      </c>
      <c r="E2659" s="15">
        <v>1.81E8</v>
      </c>
      <c r="F2659" s="15">
        <v>2.24E8</v>
      </c>
    </row>
    <row r="2660">
      <c r="A2660" s="5" t="str">
        <f t="shared" si="1"/>
        <v>Yemen-Middle East2006</v>
      </c>
      <c r="B2660" s="5" t="s">
        <v>92</v>
      </c>
      <c r="C2660" s="17" t="s">
        <v>283</v>
      </c>
      <c r="D2660" s="10" t="s">
        <v>68</v>
      </c>
      <c r="E2660" s="15">
        <v>1.81E8</v>
      </c>
      <c r="F2660" s="15">
        <v>2.25E8</v>
      </c>
    </row>
    <row r="2661">
      <c r="A2661" s="5" t="str">
        <f t="shared" si="1"/>
        <v>Yemen-Middle East2007</v>
      </c>
      <c r="B2661" s="5" t="s">
        <v>92</v>
      </c>
      <c r="C2661" s="17" t="s">
        <v>283</v>
      </c>
      <c r="D2661" s="10" t="s">
        <v>69</v>
      </c>
      <c r="E2661" s="15">
        <v>4.25E8</v>
      </c>
      <c r="F2661" s="15">
        <v>2.47E8</v>
      </c>
    </row>
    <row r="2662">
      <c r="A2662" s="5" t="str">
        <f t="shared" si="1"/>
        <v>Yemen-Middle East2008</v>
      </c>
      <c r="B2662" s="5" t="s">
        <v>92</v>
      </c>
      <c r="C2662" s="17" t="s">
        <v>283</v>
      </c>
      <c r="D2662" s="10" t="s">
        <v>70</v>
      </c>
      <c r="E2662" s="15">
        <v>8.86E8</v>
      </c>
      <c r="F2662" s="15">
        <v>2.46E8</v>
      </c>
    </row>
    <row r="2663">
      <c r="A2663" s="5" t="str">
        <f t="shared" si="1"/>
        <v>Yemen-Middle East2009</v>
      </c>
      <c r="B2663" s="5" t="s">
        <v>92</v>
      </c>
      <c r="C2663" s="17" t="s">
        <v>283</v>
      </c>
      <c r="D2663" s="10" t="s">
        <v>71</v>
      </c>
      <c r="E2663" s="15">
        <v>8.99E8</v>
      </c>
      <c r="F2663" s="15">
        <v>2.77E8</v>
      </c>
    </row>
    <row r="2664">
      <c r="A2664" s="5" t="str">
        <f t="shared" si="1"/>
        <v>Yemen-Middle East2010</v>
      </c>
      <c r="B2664" s="5" t="s">
        <v>92</v>
      </c>
      <c r="C2664" s="17" t="s">
        <v>283</v>
      </c>
      <c r="D2664" s="10" t="s">
        <v>72</v>
      </c>
      <c r="E2664" s="15">
        <v>1.161E9</v>
      </c>
      <c r="F2664" s="15">
        <v>2.52E8</v>
      </c>
    </row>
    <row r="2665">
      <c r="A2665" s="5" t="str">
        <f t="shared" si="1"/>
        <v>Yemen-Middle East2011</v>
      </c>
      <c r="B2665" s="5" t="s">
        <v>92</v>
      </c>
      <c r="C2665" s="17" t="s">
        <v>283</v>
      </c>
      <c r="D2665" s="10" t="s">
        <v>73</v>
      </c>
      <c r="E2665" s="15">
        <v>7.8E8</v>
      </c>
      <c r="F2665" s="15">
        <v>2.58E8</v>
      </c>
    </row>
    <row r="2666">
      <c r="A2666" s="5" t="str">
        <f t="shared" si="1"/>
        <v>Yemen-Middle East2012</v>
      </c>
      <c r="B2666" s="5" t="s">
        <v>92</v>
      </c>
      <c r="C2666" s="17" t="s">
        <v>283</v>
      </c>
      <c r="D2666" s="10" t="s">
        <v>74</v>
      </c>
      <c r="E2666" s="15">
        <v>1.057E9</v>
      </c>
      <c r="F2666" s="15">
        <v>2.58E8</v>
      </c>
    </row>
    <row r="2667">
      <c r="A2667" s="5" t="str">
        <f t="shared" si="1"/>
        <v>Zambia-Africa2000</v>
      </c>
      <c r="B2667" s="5" t="s">
        <v>77</v>
      </c>
      <c r="C2667" s="17" t="s">
        <v>284</v>
      </c>
      <c r="D2667" s="10" t="s">
        <v>62</v>
      </c>
      <c r="E2667" s="15">
        <v>6.7E7</v>
      </c>
      <c r="F2667" s="15">
        <v>1.02E8</v>
      </c>
    </row>
    <row r="2668">
      <c r="A2668" s="5" t="str">
        <f t="shared" si="1"/>
        <v>Zambia-Africa2001</v>
      </c>
      <c r="B2668" s="5" t="s">
        <v>77</v>
      </c>
      <c r="C2668" s="17" t="s">
        <v>284</v>
      </c>
      <c r="D2668" s="10" t="s">
        <v>63</v>
      </c>
      <c r="E2668" s="15">
        <v>8.0E7</v>
      </c>
      <c r="F2668" s="15">
        <v>1.02E8</v>
      </c>
    </row>
    <row r="2669">
      <c r="A2669" s="5" t="str">
        <f t="shared" si="1"/>
        <v>Zambia-Africa2002</v>
      </c>
      <c r="B2669" s="5" t="s">
        <v>77</v>
      </c>
      <c r="C2669" s="17" t="s">
        <v>284</v>
      </c>
      <c r="D2669" s="10" t="s">
        <v>64</v>
      </c>
      <c r="E2669" s="15">
        <v>6.4E7</v>
      </c>
      <c r="F2669" s="15">
        <v>1.09E8</v>
      </c>
    </row>
    <row r="2670">
      <c r="A2670" s="5" t="str">
        <f t="shared" si="1"/>
        <v>Zambia-Africa2003</v>
      </c>
      <c r="B2670" s="5" t="s">
        <v>77</v>
      </c>
      <c r="C2670" s="17" t="s">
        <v>284</v>
      </c>
      <c r="D2670" s="10" t="s">
        <v>65</v>
      </c>
      <c r="E2670" s="15">
        <v>8.8E7</v>
      </c>
      <c r="F2670" s="15">
        <v>1.15E8</v>
      </c>
    </row>
    <row r="2671">
      <c r="A2671" s="5" t="str">
        <f t="shared" si="1"/>
        <v>Zambia-Africa2004</v>
      </c>
      <c r="B2671" s="5" t="s">
        <v>77</v>
      </c>
      <c r="C2671" s="17" t="s">
        <v>284</v>
      </c>
      <c r="D2671" s="10" t="s">
        <v>66</v>
      </c>
      <c r="E2671" s="15">
        <v>9.2E7</v>
      </c>
      <c r="F2671" s="15">
        <v>8.6E7</v>
      </c>
    </row>
    <row r="2672">
      <c r="A2672" s="5" t="str">
        <f t="shared" si="1"/>
        <v>Zambia-Africa2005</v>
      </c>
      <c r="B2672" s="5" t="s">
        <v>77</v>
      </c>
      <c r="C2672" s="17" t="s">
        <v>284</v>
      </c>
      <c r="D2672" s="10" t="s">
        <v>67</v>
      </c>
      <c r="E2672" s="15">
        <v>9.8E7</v>
      </c>
      <c r="F2672" s="15">
        <v>8.8E7</v>
      </c>
    </row>
    <row r="2673">
      <c r="A2673" s="5" t="str">
        <f t="shared" si="1"/>
        <v>Zambia-Africa2006</v>
      </c>
      <c r="B2673" s="5" t="s">
        <v>77</v>
      </c>
      <c r="C2673" s="17" t="s">
        <v>284</v>
      </c>
      <c r="D2673" s="10" t="s">
        <v>68</v>
      </c>
      <c r="E2673" s="15">
        <v>1.1E8</v>
      </c>
      <c r="F2673" s="15">
        <v>9.7E7</v>
      </c>
    </row>
    <row r="2674">
      <c r="A2674" s="5" t="str">
        <f t="shared" si="1"/>
        <v>Zambia-Africa2007</v>
      </c>
      <c r="B2674" s="5" t="s">
        <v>77</v>
      </c>
      <c r="C2674" s="17" t="s">
        <v>284</v>
      </c>
      <c r="D2674" s="10" t="s">
        <v>69</v>
      </c>
      <c r="E2674" s="15">
        <v>1.38E8</v>
      </c>
      <c r="F2674" s="15">
        <v>9.8E7</v>
      </c>
    </row>
    <row r="2675">
      <c r="A2675" s="5" t="str">
        <f t="shared" si="1"/>
        <v>Zambia-Africa2008</v>
      </c>
      <c r="B2675" s="5" t="s">
        <v>77</v>
      </c>
      <c r="C2675" s="17" t="s">
        <v>284</v>
      </c>
      <c r="D2675" s="10" t="s">
        <v>70</v>
      </c>
      <c r="E2675" s="15">
        <v>1.48E8</v>
      </c>
      <c r="F2675" s="15">
        <v>1.07E8</v>
      </c>
    </row>
    <row r="2676">
      <c r="A2676" s="5" t="str">
        <f t="shared" si="1"/>
        <v>Zambia-Africa2009</v>
      </c>
      <c r="B2676" s="5" t="s">
        <v>77</v>
      </c>
      <c r="C2676" s="17" t="s">
        <v>284</v>
      </c>
      <c r="D2676" s="10" t="s">
        <v>71</v>
      </c>
      <c r="E2676" s="15">
        <v>9.8E7</v>
      </c>
      <c r="F2676" s="15">
        <v>8.3E7</v>
      </c>
    </row>
    <row r="2677">
      <c r="A2677" s="5" t="str">
        <f t="shared" si="1"/>
        <v>Zambia-Africa2010</v>
      </c>
      <c r="B2677" s="5" t="s">
        <v>77</v>
      </c>
      <c r="C2677" s="17" t="s">
        <v>284</v>
      </c>
      <c r="D2677" s="10" t="s">
        <v>72</v>
      </c>
      <c r="E2677" s="15">
        <v>1.25E8</v>
      </c>
      <c r="F2677" s="15">
        <v>1.28E8</v>
      </c>
    </row>
    <row r="2678">
      <c r="A2678" s="5" t="str">
        <f t="shared" si="1"/>
        <v>Zambia-Africa2011</v>
      </c>
      <c r="B2678" s="5" t="s">
        <v>77</v>
      </c>
      <c r="C2678" s="17" t="s">
        <v>284</v>
      </c>
      <c r="D2678" s="10" t="s">
        <v>73</v>
      </c>
      <c r="E2678" s="15">
        <v>1.46E8</v>
      </c>
      <c r="F2678" s="15">
        <v>1.4E8</v>
      </c>
    </row>
    <row r="2679">
      <c r="A2679" s="5" t="str">
        <f t="shared" si="1"/>
        <v>Zambia-Africa2012</v>
      </c>
      <c r="B2679" s="5" t="s">
        <v>77</v>
      </c>
      <c r="C2679" s="17" t="s">
        <v>284</v>
      </c>
      <c r="D2679" s="10" t="s">
        <v>74</v>
      </c>
      <c r="E2679" s="15">
        <v>1.55E8</v>
      </c>
      <c r="F2679" s="15">
        <v>1.54E8</v>
      </c>
    </row>
    <row r="2680">
      <c r="A2680" s="5" t="str">
        <f t="shared" si="1"/>
        <v>Zimbabwe-Africa2000</v>
      </c>
      <c r="B2680" s="5" t="s">
        <v>77</v>
      </c>
      <c r="C2680" s="17" t="s">
        <v>285</v>
      </c>
      <c r="D2680" s="10" t="s">
        <v>62</v>
      </c>
      <c r="E2680" s="15">
        <v>1.25E8</v>
      </c>
      <c r="F2680" s="11"/>
    </row>
    <row r="2681">
      <c r="A2681" s="5" t="str">
        <f t="shared" si="1"/>
        <v>Zimbabwe-Africa2001</v>
      </c>
      <c r="B2681" s="5" t="s">
        <v>77</v>
      </c>
      <c r="C2681" s="17" t="s">
        <v>285</v>
      </c>
      <c r="D2681" s="10" t="s">
        <v>63</v>
      </c>
      <c r="E2681" s="15">
        <v>8.1E7</v>
      </c>
      <c r="F2681" s="11"/>
    </row>
    <row r="2682">
      <c r="A2682" s="5" t="str">
        <f t="shared" si="1"/>
        <v>Zimbabwe-Africa2002</v>
      </c>
      <c r="B2682" s="5" t="s">
        <v>77</v>
      </c>
      <c r="C2682" s="17" t="s">
        <v>285</v>
      </c>
      <c r="D2682" s="10" t="s">
        <v>64</v>
      </c>
      <c r="E2682" s="15">
        <v>7.6E7</v>
      </c>
      <c r="F2682" s="11"/>
    </row>
    <row r="2683">
      <c r="A2683" s="5" t="str">
        <f t="shared" si="1"/>
        <v>Zimbabwe-Africa2003</v>
      </c>
      <c r="B2683" s="5" t="s">
        <v>77</v>
      </c>
      <c r="C2683" s="17" t="s">
        <v>285</v>
      </c>
      <c r="D2683" s="10" t="s">
        <v>65</v>
      </c>
      <c r="E2683" s="15">
        <v>6.1E7</v>
      </c>
      <c r="F2683" s="11"/>
    </row>
    <row r="2684">
      <c r="A2684" s="5" t="str">
        <f t="shared" si="1"/>
        <v>Zimbabwe-Africa2004</v>
      </c>
      <c r="B2684" s="5" t="s">
        <v>77</v>
      </c>
      <c r="C2684" s="17" t="s">
        <v>285</v>
      </c>
      <c r="D2684" s="10" t="s">
        <v>66</v>
      </c>
      <c r="E2684" s="15">
        <v>1.94E8</v>
      </c>
      <c r="F2684" s="11"/>
    </row>
    <row r="2685">
      <c r="A2685" s="5" t="str">
        <f t="shared" si="1"/>
        <v>Zimbabwe-Africa2005</v>
      </c>
      <c r="B2685" s="5" t="s">
        <v>77</v>
      </c>
      <c r="C2685" s="17" t="s">
        <v>285</v>
      </c>
      <c r="D2685" s="10" t="s">
        <v>67</v>
      </c>
      <c r="E2685" s="15">
        <v>9.9E7</v>
      </c>
      <c r="F2685" s="11"/>
    </row>
    <row r="2686">
      <c r="A2686" s="5" t="str">
        <f t="shared" si="1"/>
        <v>Zimbabwe-Africa2006</v>
      </c>
      <c r="B2686" s="5" t="s">
        <v>77</v>
      </c>
      <c r="C2686" s="17" t="s">
        <v>285</v>
      </c>
      <c r="D2686" s="10" t="s">
        <v>68</v>
      </c>
      <c r="E2686" s="15">
        <v>3.38E8</v>
      </c>
      <c r="F2686" s="11"/>
    </row>
    <row r="2687">
      <c r="A2687" s="5" t="str">
        <f t="shared" si="1"/>
        <v>Zimbabwe-Africa2007</v>
      </c>
      <c r="B2687" s="5" t="s">
        <v>77</v>
      </c>
      <c r="C2687" s="17" t="s">
        <v>285</v>
      </c>
      <c r="D2687" s="10" t="s">
        <v>69</v>
      </c>
      <c r="E2687" s="15">
        <v>3.65E8</v>
      </c>
      <c r="F2687" s="11"/>
    </row>
    <row r="2688">
      <c r="A2688" s="5" t="str">
        <f t="shared" si="1"/>
        <v>Zimbabwe-Africa2008</v>
      </c>
      <c r="B2688" s="5" t="s">
        <v>77</v>
      </c>
      <c r="C2688" s="17" t="s">
        <v>285</v>
      </c>
      <c r="D2688" s="10" t="s">
        <v>70</v>
      </c>
      <c r="E2688" s="15">
        <v>2.94E8</v>
      </c>
      <c r="F2688" s="11"/>
    </row>
    <row r="2689">
      <c r="A2689" s="5" t="str">
        <f t="shared" si="1"/>
        <v>Zimbabwe-Africa2009</v>
      </c>
      <c r="B2689" s="5" t="s">
        <v>77</v>
      </c>
      <c r="C2689" s="17" t="s">
        <v>285</v>
      </c>
      <c r="D2689" s="10" t="s">
        <v>71</v>
      </c>
      <c r="E2689" s="15">
        <v>5.23E8</v>
      </c>
      <c r="F2689" s="11"/>
    </row>
    <row r="2690">
      <c r="A2690" s="5" t="str">
        <f t="shared" si="1"/>
        <v>Zimbabwe-Africa2010</v>
      </c>
      <c r="B2690" s="5" t="s">
        <v>77</v>
      </c>
      <c r="C2690" s="17" t="s">
        <v>285</v>
      </c>
      <c r="D2690" s="10" t="s">
        <v>72</v>
      </c>
      <c r="E2690" s="15">
        <v>6.34E8</v>
      </c>
      <c r="F2690" s="11"/>
    </row>
    <row r="2691">
      <c r="A2691" s="5" t="str">
        <f t="shared" si="1"/>
        <v>Zimbabwe-Africa2011</v>
      </c>
      <c r="B2691" s="5" t="s">
        <v>77</v>
      </c>
      <c r="C2691" s="17" t="s">
        <v>285</v>
      </c>
      <c r="D2691" s="10" t="s">
        <v>73</v>
      </c>
      <c r="E2691" s="15">
        <v>6.64E8</v>
      </c>
      <c r="F2691" s="11"/>
    </row>
    <row r="2692">
      <c r="A2692" s="5" t="str">
        <f t="shared" si="1"/>
        <v>Zimbabwe-Africa2012</v>
      </c>
      <c r="B2692" s="5" t="s">
        <v>77</v>
      </c>
      <c r="C2692" s="17" t="s">
        <v>285</v>
      </c>
      <c r="D2692" s="10" t="s">
        <v>74</v>
      </c>
      <c r="E2692" s="15">
        <v>7.49E8</v>
      </c>
      <c r="F2692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24.0"/>
    <col customWidth="1" min="3" max="3" width="24.75"/>
    <col customWidth="1" min="4" max="4" width="15.13"/>
    <col customWidth="1" min="10" max="10" width="16.38"/>
  </cols>
  <sheetData>
    <row r="1">
      <c r="A1" s="5" t="s">
        <v>58</v>
      </c>
      <c r="B1" s="5" t="s">
        <v>4</v>
      </c>
      <c r="C1" s="5" t="s">
        <v>5</v>
      </c>
      <c r="D1" s="6" t="s">
        <v>59</v>
      </c>
      <c r="E1" s="5" t="s">
        <v>46</v>
      </c>
      <c r="F1" s="5" t="s">
        <v>48</v>
      </c>
      <c r="G1" s="5" t="s">
        <v>50</v>
      </c>
      <c r="H1" s="5" t="s">
        <v>52</v>
      </c>
      <c r="I1" s="5" t="s">
        <v>54</v>
      </c>
      <c r="J1" s="5" t="s">
        <v>56</v>
      </c>
    </row>
    <row r="2">
      <c r="A2" s="17" t="str">
        <f t="shared" ref="A2:A2692" si="1">CONCAT(C2,D2)</f>
        <v>Afghanistan-Asia2000</v>
      </c>
      <c r="B2" s="5" t="s">
        <v>60</v>
      </c>
      <c r="C2" s="17" t="s">
        <v>61</v>
      </c>
      <c r="D2" s="10" t="s">
        <v>62</v>
      </c>
      <c r="E2" s="11"/>
      <c r="F2" s="11"/>
      <c r="G2" s="11"/>
      <c r="H2" s="11"/>
      <c r="I2" s="11"/>
      <c r="J2" s="11"/>
    </row>
    <row r="3">
      <c r="A3" s="17" t="str">
        <f t="shared" si="1"/>
        <v>Afghanistan-Asia2001</v>
      </c>
      <c r="B3" s="5" t="s">
        <v>60</v>
      </c>
      <c r="C3" s="17" t="s">
        <v>61</v>
      </c>
      <c r="D3" s="10" t="s">
        <v>63</v>
      </c>
      <c r="E3" s="11"/>
      <c r="F3" s="11"/>
      <c r="G3" s="11"/>
      <c r="H3" s="11"/>
      <c r="I3" s="15">
        <v>0.0</v>
      </c>
      <c r="J3" s="11"/>
    </row>
    <row r="4">
      <c r="A4" s="17" t="str">
        <f t="shared" si="1"/>
        <v>Afghanistan-Asia2002</v>
      </c>
      <c r="B4" s="5" t="s">
        <v>60</v>
      </c>
      <c r="C4" s="17" t="s">
        <v>61</v>
      </c>
      <c r="D4" s="10" t="s">
        <v>64</v>
      </c>
      <c r="E4" s="11"/>
      <c r="F4" s="11"/>
      <c r="G4" s="11"/>
      <c r="H4" s="11"/>
      <c r="I4" s="15">
        <v>0.0</v>
      </c>
      <c r="J4" s="15">
        <v>0.001</v>
      </c>
    </row>
    <row r="5">
      <c r="A5" s="17" t="str">
        <f t="shared" si="1"/>
        <v>Afghanistan-Asia2003</v>
      </c>
      <c r="B5" s="5" t="s">
        <v>60</v>
      </c>
      <c r="C5" s="17" t="s">
        <v>61</v>
      </c>
      <c r="D5" s="10" t="s">
        <v>65</v>
      </c>
      <c r="E5" s="11"/>
      <c r="F5" s="11"/>
      <c r="G5" s="11"/>
      <c r="H5" s="11"/>
      <c r="I5" s="15">
        <v>0.001</v>
      </c>
      <c r="J5" s="15">
        <v>0.009</v>
      </c>
    </row>
    <row r="6">
      <c r="A6" s="17" t="str">
        <f t="shared" si="1"/>
        <v>Afghanistan-Asia2004</v>
      </c>
      <c r="B6" s="5" t="s">
        <v>60</v>
      </c>
      <c r="C6" s="17" t="s">
        <v>61</v>
      </c>
      <c r="D6" s="10" t="s">
        <v>66</v>
      </c>
      <c r="E6" s="11"/>
      <c r="F6" s="15">
        <v>9.0</v>
      </c>
      <c r="G6" s="11"/>
      <c r="H6" s="11"/>
      <c r="I6" s="15">
        <v>0.001</v>
      </c>
      <c r="J6" s="15">
        <v>0.025</v>
      </c>
    </row>
    <row r="7">
      <c r="A7" s="17" t="str">
        <f t="shared" si="1"/>
        <v>Afghanistan-Asia2005</v>
      </c>
      <c r="B7" s="5" t="s">
        <v>60</v>
      </c>
      <c r="C7" s="17" t="s">
        <v>61</v>
      </c>
      <c r="D7" s="10" t="s">
        <v>67</v>
      </c>
      <c r="E7" s="15">
        <v>0.363</v>
      </c>
      <c r="F7" s="15">
        <v>9.0</v>
      </c>
      <c r="G7" s="11"/>
      <c r="H7" s="15">
        <v>275.0</v>
      </c>
      <c r="I7" s="15">
        <v>0.012</v>
      </c>
      <c r="J7" s="15">
        <v>0.048</v>
      </c>
    </row>
    <row r="8">
      <c r="A8" s="17" t="str">
        <f t="shared" si="1"/>
        <v>Afghanistan-Asia2006</v>
      </c>
      <c r="B8" s="5" t="s">
        <v>60</v>
      </c>
      <c r="C8" s="17" t="s">
        <v>61</v>
      </c>
      <c r="D8" s="10" t="s">
        <v>68</v>
      </c>
      <c r="E8" s="15">
        <v>0.363</v>
      </c>
      <c r="F8" s="15">
        <v>9.0</v>
      </c>
      <c r="G8" s="11"/>
      <c r="H8" s="15">
        <v>275.0</v>
      </c>
      <c r="I8" s="15">
        <v>0.021</v>
      </c>
      <c r="J8" s="15">
        <v>0.098</v>
      </c>
    </row>
    <row r="9">
      <c r="A9" s="17" t="str">
        <f t="shared" si="1"/>
        <v>Afghanistan-Asia2007</v>
      </c>
      <c r="B9" s="5" t="s">
        <v>60</v>
      </c>
      <c r="C9" s="17" t="s">
        <v>61</v>
      </c>
      <c r="D9" s="10" t="s">
        <v>69</v>
      </c>
      <c r="E9" s="15">
        <v>0.363</v>
      </c>
      <c r="F9" s="15">
        <v>9.0</v>
      </c>
      <c r="G9" s="11"/>
      <c r="H9" s="15">
        <v>275.0</v>
      </c>
      <c r="I9" s="15">
        <v>0.019</v>
      </c>
      <c r="J9" s="15">
        <v>0.177</v>
      </c>
    </row>
    <row r="10">
      <c r="A10" s="17" t="str">
        <f t="shared" si="1"/>
        <v>Afghanistan-Asia2008</v>
      </c>
      <c r="B10" s="5" t="s">
        <v>60</v>
      </c>
      <c r="C10" s="17" t="s">
        <v>61</v>
      </c>
      <c r="D10" s="10" t="s">
        <v>70</v>
      </c>
      <c r="E10" s="15">
        <v>0.363</v>
      </c>
      <c r="F10" s="15">
        <v>9.0</v>
      </c>
      <c r="G10" s="11"/>
      <c r="H10" s="15">
        <v>275.0</v>
      </c>
      <c r="I10" s="15">
        <v>0.018</v>
      </c>
      <c r="J10" s="15">
        <v>0.292</v>
      </c>
    </row>
    <row r="11">
      <c r="A11" s="17" t="str">
        <f t="shared" si="1"/>
        <v>Afghanistan-Asia2009</v>
      </c>
      <c r="B11" s="5" t="s">
        <v>60</v>
      </c>
      <c r="C11" s="17" t="s">
        <v>61</v>
      </c>
      <c r="D11" s="10" t="s">
        <v>71</v>
      </c>
      <c r="E11" s="15">
        <v>0.363</v>
      </c>
      <c r="F11" s="15">
        <v>7.0</v>
      </c>
      <c r="G11" s="11"/>
      <c r="H11" s="15">
        <v>275.0</v>
      </c>
      <c r="I11" s="15">
        <v>0.036</v>
      </c>
      <c r="J11" s="15">
        <v>0.379</v>
      </c>
    </row>
    <row r="12">
      <c r="A12" s="17" t="str">
        <f t="shared" si="1"/>
        <v>Afghanistan-Asia2010</v>
      </c>
      <c r="B12" s="5" t="s">
        <v>60</v>
      </c>
      <c r="C12" s="17" t="s">
        <v>61</v>
      </c>
      <c r="D12" s="10" t="s">
        <v>72</v>
      </c>
      <c r="E12" s="15">
        <v>0.363</v>
      </c>
      <c r="F12" s="15">
        <v>7.0</v>
      </c>
      <c r="G12" s="11"/>
      <c r="H12" s="15">
        <v>275.0</v>
      </c>
      <c r="I12" s="15">
        <v>0.04</v>
      </c>
      <c r="J12" s="15">
        <v>0.458</v>
      </c>
    </row>
    <row r="13">
      <c r="A13" s="17" t="str">
        <f t="shared" si="1"/>
        <v>Afghanistan-Asia2011</v>
      </c>
      <c r="B13" s="5" t="s">
        <v>60</v>
      </c>
      <c r="C13" s="17" t="s">
        <v>61</v>
      </c>
      <c r="D13" s="10" t="s">
        <v>73</v>
      </c>
      <c r="E13" s="15">
        <v>0.363</v>
      </c>
      <c r="F13" s="15">
        <v>7.0</v>
      </c>
      <c r="G13" s="11"/>
      <c r="H13" s="15">
        <v>275.0</v>
      </c>
      <c r="I13" s="15">
        <v>0.05</v>
      </c>
      <c r="J13" s="15">
        <v>0.603</v>
      </c>
    </row>
    <row r="14">
      <c r="A14" s="17" t="str">
        <f t="shared" si="1"/>
        <v>Afghanistan-Asia2012</v>
      </c>
      <c r="B14" s="5" t="s">
        <v>60</v>
      </c>
      <c r="C14" s="17" t="s">
        <v>61</v>
      </c>
      <c r="D14" s="10" t="s">
        <v>74</v>
      </c>
      <c r="E14" s="15">
        <v>0.363</v>
      </c>
      <c r="F14" s="15">
        <v>7.0</v>
      </c>
      <c r="G14" s="15">
        <v>170.0</v>
      </c>
      <c r="H14" s="15">
        <v>275.0</v>
      </c>
      <c r="I14" s="15">
        <v>0.055</v>
      </c>
      <c r="J14" s="15">
        <v>0.655</v>
      </c>
    </row>
    <row r="15">
      <c r="A15" s="17" t="str">
        <f t="shared" si="1"/>
        <v>Albania-Europe2000</v>
      </c>
      <c r="B15" s="5" t="s">
        <v>75</v>
      </c>
      <c r="C15" s="17" t="s">
        <v>76</v>
      </c>
      <c r="D15" s="10" t="s">
        <v>62</v>
      </c>
      <c r="E15" s="11"/>
      <c r="F15" s="11"/>
      <c r="G15" s="11"/>
      <c r="H15" s="11"/>
      <c r="I15" s="15">
        <v>0.001</v>
      </c>
      <c r="J15" s="15">
        <v>0.009</v>
      </c>
    </row>
    <row r="16">
      <c r="A16" s="17" t="str">
        <f t="shared" si="1"/>
        <v>Albania-Europe2001</v>
      </c>
      <c r="B16" s="5" t="s">
        <v>75</v>
      </c>
      <c r="C16" s="17" t="s">
        <v>76</v>
      </c>
      <c r="D16" s="10" t="s">
        <v>63</v>
      </c>
      <c r="E16" s="11"/>
      <c r="F16" s="11"/>
      <c r="G16" s="11"/>
      <c r="H16" s="11"/>
      <c r="I16" s="15">
        <v>0.003</v>
      </c>
      <c r="J16" s="15">
        <v>0.119</v>
      </c>
    </row>
    <row r="17">
      <c r="A17" s="17" t="str">
        <f t="shared" si="1"/>
        <v>Albania-Europe2002</v>
      </c>
      <c r="B17" s="5" t="s">
        <v>75</v>
      </c>
      <c r="C17" s="17" t="s">
        <v>76</v>
      </c>
      <c r="D17" s="10" t="s">
        <v>64</v>
      </c>
      <c r="E17" s="11"/>
      <c r="F17" s="11"/>
      <c r="G17" s="11"/>
      <c r="H17" s="11"/>
      <c r="I17" s="15">
        <v>0.004</v>
      </c>
      <c r="J17" s="15">
        <v>0.261</v>
      </c>
    </row>
    <row r="18">
      <c r="A18" s="17" t="str">
        <f t="shared" si="1"/>
        <v>Albania-Europe2003</v>
      </c>
      <c r="B18" s="5" t="s">
        <v>75</v>
      </c>
      <c r="C18" s="17" t="s">
        <v>76</v>
      </c>
      <c r="D18" s="10" t="s">
        <v>65</v>
      </c>
      <c r="E18" s="11"/>
      <c r="F18" s="15">
        <v>41.0</v>
      </c>
      <c r="G18" s="11"/>
      <c r="H18" s="11"/>
      <c r="I18" s="15">
        <v>0.01</v>
      </c>
      <c r="J18" s="15">
        <v>0.34</v>
      </c>
    </row>
    <row r="19">
      <c r="A19" s="17" t="str">
        <f t="shared" si="1"/>
        <v>Albania-Europe2004</v>
      </c>
      <c r="B19" s="5" t="s">
        <v>75</v>
      </c>
      <c r="C19" s="17" t="s">
        <v>76</v>
      </c>
      <c r="D19" s="10" t="s">
        <v>66</v>
      </c>
      <c r="E19" s="11"/>
      <c r="F19" s="15">
        <v>41.0</v>
      </c>
      <c r="G19" s="11"/>
      <c r="H19" s="11"/>
      <c r="I19" s="15">
        <v>0.024</v>
      </c>
      <c r="J19" s="15">
        <v>0.392</v>
      </c>
    </row>
    <row r="20">
      <c r="A20" s="17" t="str">
        <f t="shared" si="1"/>
        <v>Albania-Europe2005</v>
      </c>
      <c r="B20" s="5" t="s">
        <v>75</v>
      </c>
      <c r="C20" s="17" t="s">
        <v>76</v>
      </c>
      <c r="D20" s="10" t="s">
        <v>67</v>
      </c>
      <c r="E20" s="15">
        <v>0.582</v>
      </c>
      <c r="F20" s="15">
        <v>41.0</v>
      </c>
      <c r="G20" s="11"/>
      <c r="H20" s="15">
        <v>364.0</v>
      </c>
      <c r="I20" s="15">
        <v>0.06</v>
      </c>
      <c r="J20" s="15">
        <v>0.479</v>
      </c>
    </row>
    <row r="21">
      <c r="A21" s="17" t="str">
        <f t="shared" si="1"/>
        <v>Albania-Europe2006</v>
      </c>
      <c r="B21" s="5" t="s">
        <v>75</v>
      </c>
      <c r="C21" s="17" t="s">
        <v>76</v>
      </c>
      <c r="D21" s="10" t="s">
        <v>68</v>
      </c>
      <c r="E21" s="15">
        <v>0.565</v>
      </c>
      <c r="F21" s="15">
        <v>39.0</v>
      </c>
      <c r="G21" s="11"/>
      <c r="H21" s="15">
        <v>364.0</v>
      </c>
      <c r="I21" s="15">
        <v>0.096</v>
      </c>
      <c r="J21" s="15">
        <v>0.601</v>
      </c>
    </row>
    <row r="22">
      <c r="A22" s="17" t="str">
        <f t="shared" si="1"/>
        <v>Albania-Europe2007</v>
      </c>
      <c r="B22" s="5" t="s">
        <v>75</v>
      </c>
      <c r="C22" s="17" t="s">
        <v>76</v>
      </c>
      <c r="D22" s="10" t="s">
        <v>69</v>
      </c>
      <c r="E22" s="15">
        <v>0.459</v>
      </c>
      <c r="F22" s="15">
        <v>36.0</v>
      </c>
      <c r="G22" s="11"/>
      <c r="H22" s="15">
        <v>364.0</v>
      </c>
      <c r="I22" s="15">
        <v>0.15</v>
      </c>
      <c r="J22" s="15">
        <v>0.734</v>
      </c>
    </row>
    <row r="23">
      <c r="A23" s="17" t="str">
        <f t="shared" si="1"/>
        <v>Albania-Europe2008</v>
      </c>
      <c r="B23" s="5" t="s">
        <v>75</v>
      </c>
      <c r="C23" s="17" t="s">
        <v>76</v>
      </c>
      <c r="D23" s="10" t="s">
        <v>70</v>
      </c>
      <c r="E23" s="15">
        <v>0.462</v>
      </c>
      <c r="F23" s="15">
        <v>9.0</v>
      </c>
      <c r="G23" s="11"/>
      <c r="H23" s="15">
        <v>368.0</v>
      </c>
      <c r="I23" s="15">
        <v>0.239</v>
      </c>
      <c r="J23" s="15">
        <v>0.589</v>
      </c>
    </row>
    <row r="24">
      <c r="A24" s="17" t="str">
        <f t="shared" si="1"/>
        <v>Albania-Europe2009</v>
      </c>
      <c r="B24" s="5" t="s">
        <v>75</v>
      </c>
      <c r="C24" s="17" t="s">
        <v>76</v>
      </c>
      <c r="D24" s="10" t="s">
        <v>71</v>
      </c>
      <c r="E24" s="15">
        <v>0.37</v>
      </c>
      <c r="F24" s="15">
        <v>6.0</v>
      </c>
      <c r="G24" s="11"/>
      <c r="H24" s="15">
        <v>368.0</v>
      </c>
      <c r="I24" s="15">
        <v>0.412</v>
      </c>
      <c r="J24" s="15">
        <v>0.782</v>
      </c>
    </row>
    <row r="25">
      <c r="A25" s="17" t="str">
        <f t="shared" si="1"/>
        <v>Albania-Europe2010</v>
      </c>
      <c r="B25" s="5" t="s">
        <v>75</v>
      </c>
      <c r="C25" s="17" t="s">
        <v>76</v>
      </c>
      <c r="D25" s="10" t="s">
        <v>72</v>
      </c>
      <c r="E25" s="15">
        <v>0.331</v>
      </c>
      <c r="F25" s="15">
        <v>6.0</v>
      </c>
      <c r="G25" s="11"/>
      <c r="H25" s="15">
        <v>360.0</v>
      </c>
      <c r="I25" s="15">
        <v>0.45</v>
      </c>
      <c r="J25" s="15">
        <v>0.855</v>
      </c>
    </row>
    <row r="26">
      <c r="A26" s="17" t="str">
        <f t="shared" si="1"/>
        <v>Albania-Europe2011</v>
      </c>
      <c r="B26" s="5" t="s">
        <v>75</v>
      </c>
      <c r="C26" s="17" t="s">
        <v>76</v>
      </c>
      <c r="D26" s="10" t="s">
        <v>73</v>
      </c>
      <c r="E26" s="15">
        <v>0.315</v>
      </c>
      <c r="F26" s="15">
        <v>6.0</v>
      </c>
      <c r="G26" s="11"/>
      <c r="H26" s="15">
        <v>371.0</v>
      </c>
      <c r="I26" s="15">
        <v>0.49</v>
      </c>
      <c r="J26" s="15">
        <v>0.983</v>
      </c>
    </row>
    <row r="27">
      <c r="A27" s="17" t="str">
        <f t="shared" si="1"/>
        <v>Albania-Europe2012</v>
      </c>
      <c r="B27" s="5" t="s">
        <v>75</v>
      </c>
      <c r="C27" s="17" t="s">
        <v>76</v>
      </c>
      <c r="D27" s="10" t="s">
        <v>74</v>
      </c>
      <c r="E27" s="15">
        <v>0.32</v>
      </c>
      <c r="F27" s="15">
        <v>5.0</v>
      </c>
      <c r="G27" s="15">
        <v>82.0</v>
      </c>
      <c r="H27" s="15">
        <v>357.0</v>
      </c>
      <c r="I27" s="15">
        <v>0.547</v>
      </c>
      <c r="J27" s="15">
        <v>1.107</v>
      </c>
    </row>
    <row r="28">
      <c r="A28" s="17" t="str">
        <f t="shared" si="1"/>
        <v>Algeria-Africa2000</v>
      </c>
      <c r="B28" s="5" t="s">
        <v>77</v>
      </c>
      <c r="C28" s="17" t="s">
        <v>78</v>
      </c>
      <c r="D28" s="10" t="s">
        <v>62</v>
      </c>
      <c r="E28" s="11"/>
      <c r="F28" s="11"/>
      <c r="G28" s="11"/>
      <c r="H28" s="11"/>
      <c r="I28" s="15">
        <v>0.005</v>
      </c>
      <c r="J28" s="15">
        <v>0.003</v>
      </c>
    </row>
    <row r="29">
      <c r="A29" s="17" t="str">
        <f t="shared" si="1"/>
        <v>Algeria-Africa2001</v>
      </c>
      <c r="B29" s="5" t="s">
        <v>77</v>
      </c>
      <c r="C29" s="17" t="s">
        <v>78</v>
      </c>
      <c r="D29" s="10" t="s">
        <v>63</v>
      </c>
      <c r="E29" s="11"/>
      <c r="F29" s="11"/>
      <c r="G29" s="11"/>
      <c r="H29" s="11"/>
      <c r="I29" s="15">
        <v>0.006</v>
      </c>
      <c r="J29" s="15">
        <v>0.003</v>
      </c>
    </row>
    <row r="30">
      <c r="A30" s="17" t="str">
        <f t="shared" si="1"/>
        <v>Algeria-Africa2002</v>
      </c>
      <c r="B30" s="5" t="s">
        <v>77</v>
      </c>
      <c r="C30" s="17" t="s">
        <v>78</v>
      </c>
      <c r="D30" s="10" t="s">
        <v>64</v>
      </c>
      <c r="E30" s="11"/>
      <c r="F30" s="11"/>
      <c r="G30" s="11"/>
      <c r="H30" s="11"/>
      <c r="I30" s="15">
        <v>0.016</v>
      </c>
      <c r="J30" s="15">
        <v>0.014</v>
      </c>
    </row>
    <row r="31">
      <c r="A31" s="17" t="str">
        <f t="shared" si="1"/>
        <v>Algeria-Africa2003</v>
      </c>
      <c r="B31" s="5" t="s">
        <v>77</v>
      </c>
      <c r="C31" s="17" t="s">
        <v>78</v>
      </c>
      <c r="D31" s="10" t="s">
        <v>65</v>
      </c>
      <c r="E31" s="11"/>
      <c r="F31" s="15">
        <v>25.0</v>
      </c>
      <c r="G31" s="11"/>
      <c r="H31" s="11"/>
      <c r="I31" s="15">
        <v>0.022</v>
      </c>
      <c r="J31" s="15">
        <v>0.044</v>
      </c>
    </row>
    <row r="32">
      <c r="A32" s="17" t="str">
        <f t="shared" si="1"/>
        <v>Algeria-Africa2004</v>
      </c>
      <c r="B32" s="5" t="s">
        <v>77</v>
      </c>
      <c r="C32" s="17" t="s">
        <v>78</v>
      </c>
      <c r="D32" s="10" t="s">
        <v>66</v>
      </c>
      <c r="E32" s="11"/>
      <c r="F32" s="15">
        <v>25.0</v>
      </c>
      <c r="G32" s="11"/>
      <c r="H32" s="11"/>
      <c r="I32" s="15">
        <v>0.046</v>
      </c>
      <c r="J32" s="15">
        <v>0.146</v>
      </c>
    </row>
    <row r="33">
      <c r="A33" s="17" t="str">
        <f t="shared" si="1"/>
        <v>Algeria-Africa2005</v>
      </c>
      <c r="B33" s="5" t="s">
        <v>77</v>
      </c>
      <c r="C33" s="17" t="s">
        <v>78</v>
      </c>
      <c r="D33" s="10" t="s">
        <v>67</v>
      </c>
      <c r="E33" s="15">
        <v>0.769</v>
      </c>
      <c r="F33" s="15">
        <v>25.0</v>
      </c>
      <c r="G33" s="11"/>
      <c r="H33" s="15">
        <v>451.0</v>
      </c>
      <c r="I33" s="15">
        <v>0.058</v>
      </c>
      <c r="J33" s="15">
        <v>0.402</v>
      </c>
    </row>
    <row r="34">
      <c r="A34" s="17" t="str">
        <f t="shared" si="1"/>
        <v>Algeria-Africa2006</v>
      </c>
      <c r="B34" s="5" t="s">
        <v>77</v>
      </c>
      <c r="C34" s="17" t="s">
        <v>78</v>
      </c>
      <c r="D34" s="10" t="s">
        <v>68</v>
      </c>
      <c r="E34" s="15">
        <v>0.769</v>
      </c>
      <c r="F34" s="15">
        <v>25.0</v>
      </c>
      <c r="G34" s="11"/>
      <c r="H34" s="15">
        <v>451.0</v>
      </c>
      <c r="I34" s="15">
        <v>0.074</v>
      </c>
      <c r="J34" s="15">
        <v>0.609</v>
      </c>
    </row>
    <row r="35">
      <c r="A35" s="17" t="str">
        <f t="shared" si="1"/>
        <v>Algeria-Africa2007</v>
      </c>
      <c r="B35" s="5" t="s">
        <v>77</v>
      </c>
      <c r="C35" s="17" t="s">
        <v>78</v>
      </c>
      <c r="D35" s="10" t="s">
        <v>69</v>
      </c>
      <c r="E35" s="15">
        <v>0.742</v>
      </c>
      <c r="F35" s="15">
        <v>25.0</v>
      </c>
      <c r="G35" s="11"/>
      <c r="H35" s="15">
        <v>451.0</v>
      </c>
      <c r="I35" s="15">
        <v>0.095</v>
      </c>
      <c r="J35" s="15">
        <v>0.785</v>
      </c>
    </row>
    <row r="36">
      <c r="A36" s="17" t="str">
        <f t="shared" si="1"/>
        <v>Algeria-Africa2008</v>
      </c>
      <c r="B36" s="5" t="s">
        <v>77</v>
      </c>
      <c r="C36" s="17" t="s">
        <v>78</v>
      </c>
      <c r="D36" s="10" t="s">
        <v>70</v>
      </c>
      <c r="E36" s="15">
        <v>0.738</v>
      </c>
      <c r="F36" s="15">
        <v>25.0</v>
      </c>
      <c r="G36" s="11"/>
      <c r="H36" s="15">
        <v>451.0</v>
      </c>
      <c r="I36" s="15">
        <v>0.102</v>
      </c>
      <c r="J36" s="15">
        <v>0.757</v>
      </c>
    </row>
    <row r="37">
      <c r="A37" s="17" t="str">
        <f t="shared" si="1"/>
        <v>Algeria-Africa2009</v>
      </c>
      <c r="B37" s="5" t="s">
        <v>77</v>
      </c>
      <c r="C37" s="17" t="s">
        <v>78</v>
      </c>
      <c r="D37" s="10" t="s">
        <v>71</v>
      </c>
      <c r="E37" s="15">
        <v>0.72</v>
      </c>
      <c r="F37" s="15">
        <v>25.0</v>
      </c>
      <c r="G37" s="11"/>
      <c r="H37" s="15">
        <v>451.0</v>
      </c>
      <c r="I37" s="15">
        <v>0.112</v>
      </c>
      <c r="J37" s="15">
        <v>0.9</v>
      </c>
    </row>
    <row r="38">
      <c r="A38" s="17" t="str">
        <f t="shared" si="1"/>
        <v>Algeria-Africa2010</v>
      </c>
      <c r="B38" s="5" t="s">
        <v>77</v>
      </c>
      <c r="C38" s="17" t="s">
        <v>78</v>
      </c>
      <c r="D38" s="10" t="s">
        <v>72</v>
      </c>
      <c r="E38" s="15">
        <v>0.72</v>
      </c>
      <c r="F38" s="15">
        <v>25.0</v>
      </c>
      <c r="G38" s="11"/>
      <c r="H38" s="15">
        <v>451.0</v>
      </c>
      <c r="I38" s="15">
        <v>0.125</v>
      </c>
      <c r="J38" s="15">
        <v>0.884</v>
      </c>
    </row>
    <row r="39">
      <c r="A39" s="17" t="str">
        <f t="shared" si="1"/>
        <v>Algeria-Africa2011</v>
      </c>
      <c r="B39" s="5" t="s">
        <v>77</v>
      </c>
      <c r="C39" s="17" t="s">
        <v>78</v>
      </c>
      <c r="D39" s="10" t="s">
        <v>73</v>
      </c>
      <c r="E39" s="15">
        <v>0.72</v>
      </c>
      <c r="F39" s="15">
        <v>25.0</v>
      </c>
      <c r="G39" s="11"/>
      <c r="H39" s="15">
        <v>451.0</v>
      </c>
      <c r="I39" s="15">
        <v>0.14</v>
      </c>
      <c r="J39" s="15">
        <v>0.943</v>
      </c>
    </row>
    <row r="40">
      <c r="A40" s="17" t="str">
        <f t="shared" si="1"/>
        <v>Algeria-Africa2012</v>
      </c>
      <c r="B40" s="5" t="s">
        <v>77</v>
      </c>
      <c r="C40" s="17" t="s">
        <v>78</v>
      </c>
      <c r="D40" s="10" t="s">
        <v>74</v>
      </c>
      <c r="E40" s="15">
        <v>0.719</v>
      </c>
      <c r="F40" s="15">
        <v>25.0</v>
      </c>
      <c r="G40" s="15">
        <v>151.0</v>
      </c>
      <c r="H40" s="15">
        <v>451.0</v>
      </c>
      <c r="I40" s="15">
        <v>0.152</v>
      </c>
      <c r="J40" s="15">
        <v>0.975</v>
      </c>
    </row>
    <row r="41">
      <c r="A41" s="17" t="str">
        <f t="shared" si="1"/>
        <v>American Samoa-Oceania2000</v>
      </c>
      <c r="B41" s="5" t="s">
        <v>79</v>
      </c>
      <c r="C41" s="17" t="s">
        <v>80</v>
      </c>
      <c r="D41" s="10" t="s">
        <v>62</v>
      </c>
      <c r="E41" s="11"/>
      <c r="F41" s="11"/>
      <c r="G41" s="11"/>
      <c r="H41" s="11"/>
      <c r="I41" s="11"/>
      <c r="J41" s="15">
        <v>0.035</v>
      </c>
    </row>
    <row r="42">
      <c r="A42" s="17" t="str">
        <f t="shared" si="1"/>
        <v>American Samoa-Oceania2001</v>
      </c>
      <c r="B42" s="5" t="s">
        <v>79</v>
      </c>
      <c r="C42" s="17" t="s">
        <v>80</v>
      </c>
      <c r="D42" s="10" t="s">
        <v>63</v>
      </c>
      <c r="E42" s="11"/>
      <c r="F42" s="11"/>
      <c r="G42" s="11"/>
      <c r="H42" s="11"/>
      <c r="I42" s="11"/>
      <c r="J42" s="15">
        <v>0.037</v>
      </c>
    </row>
    <row r="43">
      <c r="A43" s="17" t="str">
        <f t="shared" si="1"/>
        <v>American Samoa-Oceania2002</v>
      </c>
      <c r="B43" s="5" t="s">
        <v>79</v>
      </c>
      <c r="C43" s="17" t="s">
        <v>80</v>
      </c>
      <c r="D43" s="10" t="s">
        <v>64</v>
      </c>
      <c r="E43" s="11"/>
      <c r="F43" s="11"/>
      <c r="G43" s="11"/>
      <c r="H43" s="11"/>
      <c r="I43" s="11"/>
      <c r="J43" s="15">
        <v>0.035</v>
      </c>
    </row>
    <row r="44">
      <c r="A44" s="17" t="str">
        <f t="shared" si="1"/>
        <v>American Samoa-Oceania2003</v>
      </c>
      <c r="B44" s="5" t="s">
        <v>79</v>
      </c>
      <c r="C44" s="17" t="s">
        <v>80</v>
      </c>
      <c r="D44" s="10" t="s">
        <v>65</v>
      </c>
      <c r="E44" s="11"/>
      <c r="F44" s="11"/>
      <c r="G44" s="11"/>
      <c r="H44" s="11"/>
      <c r="I44" s="11"/>
      <c r="J44" s="15">
        <v>0.036</v>
      </c>
    </row>
    <row r="45">
      <c r="A45" s="17" t="str">
        <f t="shared" si="1"/>
        <v>American Samoa-Oceania2004</v>
      </c>
      <c r="B45" s="5" t="s">
        <v>79</v>
      </c>
      <c r="C45" s="17" t="s">
        <v>80</v>
      </c>
      <c r="D45" s="10" t="s">
        <v>66</v>
      </c>
      <c r="E45" s="11"/>
      <c r="F45" s="11"/>
      <c r="G45" s="11"/>
      <c r="H45" s="11"/>
      <c r="I45" s="11"/>
      <c r="J45" s="15">
        <v>0.038</v>
      </c>
    </row>
    <row r="46">
      <c r="A46" s="17" t="str">
        <f t="shared" si="1"/>
        <v>American Samoa-Oceania2005</v>
      </c>
      <c r="B46" s="5" t="s">
        <v>79</v>
      </c>
      <c r="C46" s="17" t="s">
        <v>80</v>
      </c>
      <c r="D46" s="10" t="s">
        <v>67</v>
      </c>
      <c r="E46" s="11"/>
      <c r="F46" s="11"/>
      <c r="G46" s="11"/>
      <c r="H46" s="11"/>
      <c r="I46" s="11"/>
      <c r="J46" s="15">
        <v>0.038</v>
      </c>
    </row>
    <row r="47">
      <c r="A47" s="17" t="str">
        <f t="shared" si="1"/>
        <v>American Samoa-Oceania2006</v>
      </c>
      <c r="B47" s="5" t="s">
        <v>79</v>
      </c>
      <c r="C47" s="17" t="s">
        <v>80</v>
      </c>
      <c r="D47" s="10" t="s">
        <v>68</v>
      </c>
      <c r="E47" s="11"/>
      <c r="F47" s="11"/>
      <c r="G47" s="11"/>
      <c r="H47" s="11"/>
      <c r="I47" s="11"/>
      <c r="J47" s="15">
        <v>0.038</v>
      </c>
    </row>
    <row r="48">
      <c r="A48" s="17" t="str">
        <f t="shared" si="1"/>
        <v>American Samoa-Oceania2007</v>
      </c>
      <c r="B48" s="5" t="s">
        <v>79</v>
      </c>
      <c r="C48" s="17" t="s">
        <v>80</v>
      </c>
      <c r="D48" s="10" t="s">
        <v>69</v>
      </c>
      <c r="E48" s="11"/>
      <c r="F48" s="11"/>
      <c r="G48" s="11"/>
      <c r="H48" s="11"/>
      <c r="I48" s="11"/>
      <c r="J48" s="15">
        <v>0.038</v>
      </c>
    </row>
    <row r="49">
      <c r="A49" s="17" t="str">
        <f t="shared" si="1"/>
        <v>American Samoa-Oceania2008</v>
      </c>
      <c r="B49" s="5" t="s">
        <v>79</v>
      </c>
      <c r="C49" s="17" t="s">
        <v>80</v>
      </c>
      <c r="D49" s="10" t="s">
        <v>70</v>
      </c>
      <c r="E49" s="11"/>
      <c r="F49" s="11"/>
      <c r="G49" s="11"/>
      <c r="H49" s="11"/>
      <c r="I49" s="11"/>
      <c r="J49" s="15">
        <v>0.038</v>
      </c>
    </row>
    <row r="50">
      <c r="A50" s="17" t="str">
        <f t="shared" si="1"/>
        <v>American Samoa-Oceania2009</v>
      </c>
      <c r="B50" s="5" t="s">
        <v>79</v>
      </c>
      <c r="C50" s="17" t="s">
        <v>80</v>
      </c>
      <c r="D50" s="10" t="s">
        <v>71</v>
      </c>
      <c r="E50" s="11"/>
      <c r="F50" s="11"/>
      <c r="G50" s="11"/>
      <c r="H50" s="11"/>
      <c r="I50" s="11"/>
      <c r="J50" s="15">
        <v>0.038</v>
      </c>
    </row>
    <row r="51">
      <c r="A51" s="17" t="str">
        <f t="shared" si="1"/>
        <v>American Samoa-Oceania2010</v>
      </c>
      <c r="B51" s="5" t="s">
        <v>79</v>
      </c>
      <c r="C51" s="17" t="s">
        <v>80</v>
      </c>
      <c r="D51" s="10" t="s">
        <v>72</v>
      </c>
      <c r="E51" s="11"/>
      <c r="F51" s="11"/>
      <c r="G51" s="11"/>
      <c r="H51" s="11"/>
      <c r="I51" s="11"/>
      <c r="J51" s="15">
        <v>0.038</v>
      </c>
    </row>
    <row r="52">
      <c r="A52" s="17" t="str">
        <f t="shared" si="1"/>
        <v>American Samoa-Oceania2011</v>
      </c>
      <c r="B52" s="5" t="s">
        <v>79</v>
      </c>
      <c r="C52" s="17" t="s">
        <v>80</v>
      </c>
      <c r="D52" s="10" t="s">
        <v>73</v>
      </c>
      <c r="E52" s="11"/>
      <c r="F52" s="11"/>
      <c r="G52" s="11"/>
      <c r="H52" s="11"/>
      <c r="I52" s="11"/>
      <c r="J52" s="15">
        <v>0.038</v>
      </c>
    </row>
    <row r="53">
      <c r="A53" s="17" t="str">
        <f t="shared" si="1"/>
        <v>American Samoa-Oceania2012</v>
      </c>
      <c r="B53" s="5" t="s">
        <v>79</v>
      </c>
      <c r="C53" s="17" t="s">
        <v>80</v>
      </c>
      <c r="D53" s="10" t="s">
        <v>74</v>
      </c>
      <c r="E53" s="11"/>
      <c r="F53" s="11"/>
      <c r="G53" s="11"/>
      <c r="H53" s="11"/>
      <c r="I53" s="11"/>
      <c r="J53" s="15">
        <v>0.038</v>
      </c>
    </row>
    <row r="54">
      <c r="A54" s="17" t="str">
        <f t="shared" si="1"/>
        <v>Andorra-Europe2000</v>
      </c>
      <c r="B54" s="5" t="s">
        <v>75</v>
      </c>
      <c r="C54" s="17" t="s">
        <v>81</v>
      </c>
      <c r="D54" s="10" t="s">
        <v>62</v>
      </c>
      <c r="E54" s="11"/>
      <c r="F54" s="11"/>
      <c r="G54" s="11"/>
      <c r="H54" s="11"/>
      <c r="I54" s="15">
        <v>0.105</v>
      </c>
      <c r="J54" s="15">
        <v>0.36</v>
      </c>
    </row>
    <row r="55">
      <c r="A55" s="17" t="str">
        <f t="shared" si="1"/>
        <v>Andorra-Europe2001</v>
      </c>
      <c r="B55" s="5" t="s">
        <v>75</v>
      </c>
      <c r="C55" s="17" t="s">
        <v>81</v>
      </c>
      <c r="D55" s="10" t="s">
        <v>63</v>
      </c>
      <c r="E55" s="11"/>
      <c r="F55" s="11"/>
      <c r="G55" s="11"/>
      <c r="H55" s="11"/>
      <c r="I55" s="15">
        <v>0.105</v>
      </c>
      <c r="J55" s="15">
        <v>0.433</v>
      </c>
    </row>
    <row r="56">
      <c r="A56" s="17" t="str">
        <f t="shared" si="1"/>
        <v>Andorra-Europe2002</v>
      </c>
      <c r="B56" s="5" t="s">
        <v>75</v>
      </c>
      <c r="C56" s="17" t="s">
        <v>81</v>
      </c>
      <c r="D56" s="10" t="s">
        <v>64</v>
      </c>
      <c r="E56" s="11"/>
      <c r="F56" s="11"/>
      <c r="G56" s="11"/>
      <c r="H56" s="11"/>
      <c r="I56" s="15">
        <v>0.113</v>
      </c>
      <c r="J56" s="15">
        <v>0.458</v>
      </c>
    </row>
    <row r="57">
      <c r="A57" s="17" t="str">
        <f t="shared" si="1"/>
        <v>Andorra-Europe2003</v>
      </c>
      <c r="B57" s="5" t="s">
        <v>75</v>
      </c>
      <c r="C57" s="17" t="s">
        <v>81</v>
      </c>
      <c r="D57" s="10" t="s">
        <v>65</v>
      </c>
      <c r="E57" s="11"/>
      <c r="F57" s="11"/>
      <c r="G57" s="11"/>
      <c r="H57" s="11"/>
      <c r="I57" s="15">
        <v>0.135</v>
      </c>
      <c r="J57" s="15">
        <v>0.686</v>
      </c>
    </row>
    <row r="58">
      <c r="A58" s="17" t="str">
        <f t="shared" si="1"/>
        <v>Andorra-Europe2004</v>
      </c>
      <c r="B58" s="5" t="s">
        <v>75</v>
      </c>
      <c r="C58" s="17" t="s">
        <v>81</v>
      </c>
      <c r="D58" s="10" t="s">
        <v>66</v>
      </c>
      <c r="E58" s="11"/>
      <c r="F58" s="11"/>
      <c r="G58" s="11"/>
      <c r="H58" s="11"/>
      <c r="I58" s="15">
        <v>0.268</v>
      </c>
      <c r="J58" s="15">
        <v>0.738</v>
      </c>
    </row>
    <row r="59">
      <c r="A59" s="17" t="str">
        <f t="shared" si="1"/>
        <v>Andorra-Europe2005</v>
      </c>
      <c r="B59" s="5" t="s">
        <v>75</v>
      </c>
      <c r="C59" s="17" t="s">
        <v>81</v>
      </c>
      <c r="D59" s="10" t="s">
        <v>67</v>
      </c>
      <c r="E59" s="11"/>
      <c r="F59" s="11"/>
      <c r="G59" s="11"/>
      <c r="H59" s="11"/>
      <c r="I59" s="15">
        <v>0.376</v>
      </c>
      <c r="J59" s="15">
        <v>0.795</v>
      </c>
    </row>
    <row r="60">
      <c r="A60" s="17" t="str">
        <f t="shared" si="1"/>
        <v>Andorra-Europe2006</v>
      </c>
      <c r="B60" s="5" t="s">
        <v>75</v>
      </c>
      <c r="C60" s="17" t="s">
        <v>81</v>
      </c>
      <c r="D60" s="10" t="s">
        <v>68</v>
      </c>
      <c r="E60" s="11"/>
      <c r="F60" s="11"/>
      <c r="G60" s="11"/>
      <c r="H60" s="11"/>
      <c r="I60" s="15">
        <v>0.489</v>
      </c>
      <c r="J60" s="15">
        <v>0.843</v>
      </c>
    </row>
    <row r="61">
      <c r="A61" s="17" t="str">
        <f t="shared" si="1"/>
        <v>Andorra-Europe2007</v>
      </c>
      <c r="B61" s="5" t="s">
        <v>75</v>
      </c>
      <c r="C61" s="17" t="s">
        <v>81</v>
      </c>
      <c r="D61" s="10" t="s">
        <v>69</v>
      </c>
      <c r="E61" s="11"/>
      <c r="F61" s="11"/>
      <c r="G61" s="11"/>
      <c r="H61" s="11"/>
      <c r="I61" s="15">
        <v>0.709</v>
      </c>
      <c r="J61" s="15">
        <v>0.781</v>
      </c>
    </row>
    <row r="62">
      <c r="A62" s="17" t="str">
        <f t="shared" si="1"/>
        <v>Andorra-Europe2008</v>
      </c>
      <c r="B62" s="5" t="s">
        <v>75</v>
      </c>
      <c r="C62" s="17" t="s">
        <v>81</v>
      </c>
      <c r="D62" s="10" t="s">
        <v>70</v>
      </c>
      <c r="E62" s="11"/>
      <c r="F62" s="11"/>
      <c r="G62" s="11"/>
      <c r="H62" s="11"/>
      <c r="I62" s="15">
        <v>0.7</v>
      </c>
      <c r="J62" s="15">
        <v>0.803</v>
      </c>
    </row>
    <row r="63">
      <c r="A63" s="17" t="str">
        <f t="shared" si="1"/>
        <v>Andorra-Europe2009</v>
      </c>
      <c r="B63" s="5" t="s">
        <v>75</v>
      </c>
      <c r="C63" s="17" t="s">
        <v>81</v>
      </c>
      <c r="D63" s="10" t="s">
        <v>71</v>
      </c>
      <c r="E63" s="11"/>
      <c r="F63" s="11"/>
      <c r="G63" s="11"/>
      <c r="H63" s="11"/>
      <c r="I63" s="15">
        <v>0.785</v>
      </c>
      <c r="J63" s="15">
        <v>0.821</v>
      </c>
    </row>
    <row r="64">
      <c r="A64" s="17" t="str">
        <f t="shared" si="1"/>
        <v>Andorra-Europe2010</v>
      </c>
      <c r="B64" s="5" t="s">
        <v>75</v>
      </c>
      <c r="C64" s="17" t="s">
        <v>81</v>
      </c>
      <c r="D64" s="10" t="s">
        <v>72</v>
      </c>
      <c r="E64" s="11"/>
      <c r="F64" s="11"/>
      <c r="G64" s="11"/>
      <c r="H64" s="11"/>
      <c r="I64" s="15">
        <v>0.81</v>
      </c>
      <c r="J64" s="15">
        <v>0.841</v>
      </c>
    </row>
    <row r="65">
      <c r="A65" s="17" t="str">
        <f t="shared" si="1"/>
        <v>Andorra-Europe2011</v>
      </c>
      <c r="B65" s="5" t="s">
        <v>75</v>
      </c>
      <c r="C65" s="17" t="s">
        <v>81</v>
      </c>
      <c r="D65" s="10" t="s">
        <v>73</v>
      </c>
      <c r="E65" s="11"/>
      <c r="F65" s="11"/>
      <c r="G65" s="11"/>
      <c r="H65" s="11"/>
      <c r="I65" s="15">
        <v>0.81</v>
      </c>
      <c r="J65" s="15">
        <v>0.835</v>
      </c>
    </row>
    <row r="66">
      <c r="A66" s="17" t="str">
        <f t="shared" si="1"/>
        <v>Andorra-Europe2012</v>
      </c>
      <c r="B66" s="5" t="s">
        <v>75</v>
      </c>
      <c r="C66" s="17" t="s">
        <v>81</v>
      </c>
      <c r="D66" s="10" t="s">
        <v>74</v>
      </c>
      <c r="E66" s="11"/>
      <c r="F66" s="11"/>
      <c r="G66" s="11"/>
      <c r="H66" s="11"/>
      <c r="I66" s="15">
        <v>0.864</v>
      </c>
      <c r="J66" s="15">
        <v>0.815</v>
      </c>
    </row>
    <row r="67">
      <c r="A67" s="17" t="str">
        <f t="shared" si="1"/>
        <v>Angola-Africa2000</v>
      </c>
      <c r="B67" s="5" t="s">
        <v>77</v>
      </c>
      <c r="C67" s="17" t="s">
        <v>82</v>
      </c>
      <c r="D67" s="10" t="s">
        <v>62</v>
      </c>
      <c r="E67" s="11"/>
      <c r="F67" s="11"/>
      <c r="G67" s="11"/>
      <c r="H67" s="11"/>
      <c r="I67" s="15">
        <v>0.001</v>
      </c>
      <c r="J67" s="15">
        <v>0.002</v>
      </c>
    </row>
    <row r="68">
      <c r="A68" s="17" t="str">
        <f t="shared" si="1"/>
        <v>Angola-Africa2001</v>
      </c>
      <c r="B68" s="5" t="s">
        <v>77</v>
      </c>
      <c r="C68" s="17" t="s">
        <v>82</v>
      </c>
      <c r="D68" s="10" t="s">
        <v>63</v>
      </c>
      <c r="E68" s="11"/>
      <c r="F68" s="11"/>
      <c r="G68" s="11"/>
      <c r="H68" s="11"/>
      <c r="I68" s="15">
        <v>0.001</v>
      </c>
      <c r="J68" s="15">
        <v>0.005</v>
      </c>
    </row>
    <row r="69">
      <c r="A69" s="17" t="str">
        <f t="shared" si="1"/>
        <v>Angola-Africa2002</v>
      </c>
      <c r="B69" s="5" t="s">
        <v>77</v>
      </c>
      <c r="C69" s="17" t="s">
        <v>82</v>
      </c>
      <c r="D69" s="10" t="s">
        <v>64</v>
      </c>
      <c r="E69" s="11"/>
      <c r="F69" s="11"/>
      <c r="G69" s="11"/>
      <c r="H69" s="11"/>
      <c r="I69" s="15">
        <v>0.003</v>
      </c>
      <c r="J69" s="15">
        <v>0.009</v>
      </c>
    </row>
    <row r="70">
      <c r="A70" s="17" t="str">
        <f t="shared" si="1"/>
        <v>Angola-Africa2003</v>
      </c>
      <c r="B70" s="5" t="s">
        <v>77</v>
      </c>
      <c r="C70" s="17" t="s">
        <v>82</v>
      </c>
      <c r="D70" s="10" t="s">
        <v>65</v>
      </c>
      <c r="E70" s="11"/>
      <c r="F70" s="15">
        <v>119.0</v>
      </c>
      <c r="G70" s="11"/>
      <c r="H70" s="11"/>
      <c r="I70" s="15">
        <v>0.004</v>
      </c>
      <c r="J70" s="15">
        <v>0.023</v>
      </c>
    </row>
    <row r="71">
      <c r="A71" s="17" t="str">
        <f t="shared" si="1"/>
        <v>Angola-Africa2004</v>
      </c>
      <c r="B71" s="5" t="s">
        <v>77</v>
      </c>
      <c r="C71" s="17" t="s">
        <v>82</v>
      </c>
      <c r="D71" s="10" t="s">
        <v>66</v>
      </c>
      <c r="E71" s="11"/>
      <c r="F71" s="15">
        <v>119.0</v>
      </c>
      <c r="G71" s="11"/>
      <c r="H71" s="11"/>
      <c r="I71" s="15">
        <v>0.005</v>
      </c>
      <c r="J71" s="15">
        <v>0.046</v>
      </c>
    </row>
    <row r="72">
      <c r="A72" s="17" t="str">
        <f t="shared" si="1"/>
        <v>Angola-Africa2005</v>
      </c>
      <c r="B72" s="5" t="s">
        <v>77</v>
      </c>
      <c r="C72" s="17" t="s">
        <v>82</v>
      </c>
      <c r="D72" s="10" t="s">
        <v>67</v>
      </c>
      <c r="E72" s="15">
        <v>0.521</v>
      </c>
      <c r="F72" s="15">
        <v>119.0</v>
      </c>
      <c r="G72" s="11"/>
      <c r="H72" s="15">
        <v>272.0</v>
      </c>
      <c r="I72" s="15">
        <v>0.011</v>
      </c>
      <c r="J72" s="15">
        <v>0.097</v>
      </c>
    </row>
    <row r="73">
      <c r="A73" s="17" t="str">
        <f t="shared" si="1"/>
        <v>Angola-Africa2006</v>
      </c>
      <c r="B73" s="5" t="s">
        <v>77</v>
      </c>
      <c r="C73" s="17" t="s">
        <v>82</v>
      </c>
      <c r="D73" s="10" t="s">
        <v>68</v>
      </c>
      <c r="E73" s="15">
        <v>0.521</v>
      </c>
      <c r="F73" s="15">
        <v>119.0</v>
      </c>
      <c r="G73" s="11"/>
      <c r="H73" s="15">
        <v>272.0</v>
      </c>
      <c r="I73" s="15">
        <v>0.019</v>
      </c>
      <c r="J73" s="15">
        <v>0.178</v>
      </c>
    </row>
    <row r="74">
      <c r="A74" s="17" t="str">
        <f t="shared" si="1"/>
        <v>Angola-Africa2007</v>
      </c>
      <c r="B74" s="5" t="s">
        <v>77</v>
      </c>
      <c r="C74" s="17" t="s">
        <v>82</v>
      </c>
      <c r="D74" s="10" t="s">
        <v>69</v>
      </c>
      <c r="E74" s="15">
        <v>0.521</v>
      </c>
      <c r="F74" s="15">
        <v>119.0</v>
      </c>
      <c r="G74" s="11"/>
      <c r="H74" s="15">
        <v>272.0</v>
      </c>
      <c r="I74" s="15">
        <v>0.032</v>
      </c>
      <c r="J74" s="15">
        <v>0.28</v>
      </c>
    </row>
    <row r="75">
      <c r="A75" s="17" t="str">
        <f t="shared" si="1"/>
        <v>Angola-Africa2008</v>
      </c>
      <c r="B75" s="5" t="s">
        <v>77</v>
      </c>
      <c r="C75" s="17" t="s">
        <v>82</v>
      </c>
      <c r="D75" s="10" t="s">
        <v>70</v>
      </c>
      <c r="E75" s="15">
        <v>0.521</v>
      </c>
      <c r="F75" s="15">
        <v>68.0</v>
      </c>
      <c r="G75" s="11"/>
      <c r="H75" s="15">
        <v>272.0</v>
      </c>
      <c r="I75" s="15">
        <v>0.046</v>
      </c>
      <c r="J75" s="15">
        <v>0.37</v>
      </c>
    </row>
    <row r="76">
      <c r="A76" s="17" t="str">
        <f t="shared" si="1"/>
        <v>Angola-Africa2009</v>
      </c>
      <c r="B76" s="5" t="s">
        <v>77</v>
      </c>
      <c r="C76" s="17" t="s">
        <v>82</v>
      </c>
      <c r="D76" s="10" t="s">
        <v>71</v>
      </c>
      <c r="E76" s="15">
        <v>0.521</v>
      </c>
      <c r="F76" s="15">
        <v>68.0</v>
      </c>
      <c r="G76" s="11"/>
      <c r="H76" s="15">
        <v>272.0</v>
      </c>
      <c r="I76" s="15">
        <v>0.06</v>
      </c>
      <c r="J76" s="15">
        <v>0.428</v>
      </c>
    </row>
    <row r="77">
      <c r="A77" s="17" t="str">
        <f t="shared" si="1"/>
        <v>Angola-Africa2010</v>
      </c>
      <c r="B77" s="5" t="s">
        <v>77</v>
      </c>
      <c r="C77" s="17" t="s">
        <v>82</v>
      </c>
      <c r="D77" s="10" t="s">
        <v>72</v>
      </c>
      <c r="E77" s="15">
        <v>0.521</v>
      </c>
      <c r="F77" s="15">
        <v>66.0</v>
      </c>
      <c r="G77" s="11"/>
      <c r="H77" s="15">
        <v>282.0</v>
      </c>
      <c r="I77" s="15">
        <v>0.1</v>
      </c>
      <c r="J77" s="15">
        <v>0.481</v>
      </c>
    </row>
    <row r="78">
      <c r="A78" s="17" t="str">
        <f t="shared" si="1"/>
        <v>Angola-Africa2011</v>
      </c>
      <c r="B78" s="5" t="s">
        <v>77</v>
      </c>
      <c r="C78" s="17" t="s">
        <v>82</v>
      </c>
      <c r="D78" s="10" t="s">
        <v>73</v>
      </c>
      <c r="E78" s="15">
        <v>0.521</v>
      </c>
      <c r="F78" s="15">
        <v>66.0</v>
      </c>
      <c r="G78" s="11"/>
      <c r="H78" s="15">
        <v>282.0</v>
      </c>
      <c r="I78" s="15">
        <v>0.148</v>
      </c>
      <c r="J78" s="15">
        <v>0.53</v>
      </c>
    </row>
    <row r="79">
      <c r="A79" s="17" t="str">
        <f t="shared" si="1"/>
        <v>Angola-Africa2012</v>
      </c>
      <c r="B79" s="5" t="s">
        <v>77</v>
      </c>
      <c r="C79" s="17" t="s">
        <v>82</v>
      </c>
      <c r="D79" s="10" t="s">
        <v>74</v>
      </c>
      <c r="E79" s="15">
        <v>0.521</v>
      </c>
      <c r="F79" s="15">
        <v>66.0</v>
      </c>
      <c r="G79" s="15">
        <v>178.0</v>
      </c>
      <c r="H79" s="15">
        <v>282.0</v>
      </c>
      <c r="I79" s="15">
        <v>0.169</v>
      </c>
      <c r="J79" s="15">
        <v>0.614</v>
      </c>
    </row>
    <row r="80">
      <c r="A80" s="17" t="str">
        <f t="shared" si="1"/>
        <v>Antigua and Barbuda-The Americas2000</v>
      </c>
      <c r="B80" s="5" t="s">
        <v>83</v>
      </c>
      <c r="C80" s="17" t="s">
        <v>84</v>
      </c>
      <c r="D80" s="10" t="s">
        <v>62</v>
      </c>
      <c r="E80" s="11"/>
      <c r="F80" s="11"/>
      <c r="G80" s="11"/>
      <c r="H80" s="11"/>
      <c r="I80" s="15">
        <v>0.065</v>
      </c>
      <c r="J80" s="15">
        <v>0.283</v>
      </c>
    </row>
    <row r="81">
      <c r="A81" s="17" t="str">
        <f t="shared" si="1"/>
        <v>Antigua and Barbuda-The Americas2001</v>
      </c>
      <c r="B81" s="5" t="s">
        <v>83</v>
      </c>
      <c r="C81" s="17" t="s">
        <v>84</v>
      </c>
      <c r="D81" s="10" t="s">
        <v>63</v>
      </c>
      <c r="E81" s="11"/>
      <c r="F81" s="11"/>
      <c r="G81" s="11"/>
      <c r="H81" s="11"/>
      <c r="I81" s="15">
        <v>0.089</v>
      </c>
      <c r="J81" s="15">
        <v>0.317</v>
      </c>
    </row>
    <row r="82">
      <c r="A82" s="17" t="str">
        <f t="shared" si="1"/>
        <v>Antigua and Barbuda-The Americas2002</v>
      </c>
      <c r="B82" s="5" t="s">
        <v>83</v>
      </c>
      <c r="C82" s="17" t="s">
        <v>84</v>
      </c>
      <c r="D82" s="10" t="s">
        <v>64</v>
      </c>
      <c r="E82" s="11"/>
      <c r="F82" s="11"/>
      <c r="G82" s="11"/>
      <c r="H82" s="11"/>
      <c r="I82" s="15">
        <v>0.125</v>
      </c>
      <c r="J82" s="15">
        <v>0.477</v>
      </c>
    </row>
    <row r="83">
      <c r="A83" s="17" t="str">
        <f t="shared" si="1"/>
        <v>Antigua and Barbuda-The Americas2003</v>
      </c>
      <c r="B83" s="5" t="s">
        <v>83</v>
      </c>
      <c r="C83" s="17" t="s">
        <v>84</v>
      </c>
      <c r="D83" s="10" t="s">
        <v>65</v>
      </c>
      <c r="E83" s="11"/>
      <c r="F83" s="11"/>
      <c r="G83" s="11"/>
      <c r="H83" s="11"/>
      <c r="I83" s="15">
        <v>0.172</v>
      </c>
      <c r="J83" s="15">
        <v>0.57</v>
      </c>
    </row>
    <row r="84">
      <c r="A84" s="17" t="str">
        <f t="shared" si="1"/>
        <v>Antigua and Barbuda-The Americas2004</v>
      </c>
      <c r="B84" s="5" t="s">
        <v>83</v>
      </c>
      <c r="C84" s="17" t="s">
        <v>84</v>
      </c>
      <c r="D84" s="10" t="s">
        <v>66</v>
      </c>
      <c r="E84" s="11"/>
      <c r="F84" s="11"/>
      <c r="G84" s="11"/>
      <c r="H84" s="11"/>
      <c r="I84" s="15">
        <v>0.243</v>
      </c>
      <c r="J84" s="15">
        <v>0.661</v>
      </c>
    </row>
    <row r="85">
      <c r="A85" s="17" t="str">
        <f t="shared" si="1"/>
        <v>Antigua and Barbuda-The Americas2005</v>
      </c>
      <c r="B85" s="5" t="s">
        <v>83</v>
      </c>
      <c r="C85" s="17" t="s">
        <v>84</v>
      </c>
      <c r="D85" s="10" t="s">
        <v>67</v>
      </c>
      <c r="E85" s="15">
        <v>0.515</v>
      </c>
      <c r="F85" s="15">
        <v>31.0</v>
      </c>
      <c r="G85" s="11"/>
      <c r="H85" s="15">
        <v>184.0</v>
      </c>
      <c r="I85" s="15">
        <v>0.27</v>
      </c>
      <c r="J85" s="15">
        <v>1.042</v>
      </c>
    </row>
    <row r="86">
      <c r="A86" s="17" t="str">
        <f t="shared" si="1"/>
        <v>Antigua and Barbuda-The Americas2006</v>
      </c>
      <c r="B86" s="5" t="s">
        <v>83</v>
      </c>
      <c r="C86" s="17" t="s">
        <v>84</v>
      </c>
      <c r="D86" s="10" t="s">
        <v>68</v>
      </c>
      <c r="E86" s="15">
        <v>0.476</v>
      </c>
      <c r="F86" s="15">
        <v>21.0</v>
      </c>
      <c r="G86" s="11"/>
      <c r="H86" s="15">
        <v>184.0</v>
      </c>
      <c r="I86" s="15">
        <v>0.3</v>
      </c>
      <c r="J86" s="15">
        <v>1.32</v>
      </c>
    </row>
    <row r="87">
      <c r="A87" s="17" t="str">
        <f t="shared" si="1"/>
        <v>Antigua and Barbuda-The Americas2007</v>
      </c>
      <c r="B87" s="5" t="s">
        <v>83</v>
      </c>
      <c r="C87" s="17" t="s">
        <v>84</v>
      </c>
      <c r="D87" s="10" t="s">
        <v>69</v>
      </c>
      <c r="E87" s="15">
        <v>0.462</v>
      </c>
      <c r="F87" s="15">
        <v>21.0</v>
      </c>
      <c r="G87" s="11"/>
      <c r="H87" s="15">
        <v>184.0</v>
      </c>
      <c r="I87" s="15">
        <v>0.34</v>
      </c>
      <c r="J87" s="15">
        <v>1.332</v>
      </c>
    </row>
    <row r="88">
      <c r="A88" s="17" t="str">
        <f t="shared" si="1"/>
        <v>Antigua and Barbuda-The Americas2008</v>
      </c>
      <c r="B88" s="5" t="s">
        <v>83</v>
      </c>
      <c r="C88" s="17" t="s">
        <v>84</v>
      </c>
      <c r="D88" s="10" t="s">
        <v>70</v>
      </c>
      <c r="E88" s="15">
        <v>0.462</v>
      </c>
      <c r="F88" s="15">
        <v>21.0</v>
      </c>
      <c r="G88" s="11"/>
      <c r="H88" s="15">
        <v>207.0</v>
      </c>
      <c r="I88" s="15">
        <v>0.38</v>
      </c>
      <c r="J88" s="15">
        <v>1.6</v>
      </c>
    </row>
    <row r="89">
      <c r="A89" s="17" t="str">
        <f t="shared" si="1"/>
        <v>Antigua and Barbuda-The Americas2009</v>
      </c>
      <c r="B89" s="5" t="s">
        <v>83</v>
      </c>
      <c r="C89" s="17" t="s">
        <v>84</v>
      </c>
      <c r="D89" s="10" t="s">
        <v>71</v>
      </c>
      <c r="E89" s="15">
        <v>0.41</v>
      </c>
      <c r="F89" s="15">
        <v>21.0</v>
      </c>
      <c r="G89" s="11"/>
      <c r="H89" s="15">
        <v>207.0</v>
      </c>
      <c r="I89" s="15">
        <v>0.42</v>
      </c>
      <c r="J89" s="15">
        <v>1.563</v>
      </c>
    </row>
    <row r="90">
      <c r="A90" s="17" t="str">
        <f t="shared" si="1"/>
        <v>Antigua and Barbuda-The Americas2010</v>
      </c>
      <c r="B90" s="5" t="s">
        <v>83</v>
      </c>
      <c r="C90" s="17" t="s">
        <v>84</v>
      </c>
      <c r="D90" s="10" t="s">
        <v>72</v>
      </c>
      <c r="E90" s="15">
        <v>0.41</v>
      </c>
      <c r="F90" s="15">
        <v>21.0</v>
      </c>
      <c r="G90" s="11"/>
      <c r="H90" s="15">
        <v>207.0</v>
      </c>
      <c r="I90" s="15">
        <v>0.47</v>
      </c>
      <c r="J90" s="15">
        <v>1.926</v>
      </c>
    </row>
    <row r="91">
      <c r="A91" s="17" t="str">
        <f t="shared" si="1"/>
        <v>Antigua and Barbuda-The Americas2011</v>
      </c>
      <c r="B91" s="5" t="s">
        <v>83</v>
      </c>
      <c r="C91" s="17" t="s">
        <v>84</v>
      </c>
      <c r="D91" s="10" t="s">
        <v>73</v>
      </c>
      <c r="E91" s="15">
        <v>0.41</v>
      </c>
      <c r="F91" s="15">
        <v>21.0</v>
      </c>
      <c r="G91" s="11"/>
      <c r="H91" s="15">
        <v>207.0</v>
      </c>
      <c r="I91" s="15">
        <v>0.53</v>
      </c>
      <c r="J91" s="15">
        <v>1.997</v>
      </c>
    </row>
    <row r="92">
      <c r="A92" s="17" t="str">
        <f t="shared" si="1"/>
        <v>Antigua and Barbuda-The Americas2012</v>
      </c>
      <c r="B92" s="5" t="s">
        <v>83</v>
      </c>
      <c r="C92" s="17" t="s">
        <v>84</v>
      </c>
      <c r="D92" s="10" t="s">
        <v>74</v>
      </c>
      <c r="E92" s="15">
        <v>0.41</v>
      </c>
      <c r="F92" s="15">
        <v>21.0</v>
      </c>
      <c r="G92" s="15">
        <v>66.0</v>
      </c>
      <c r="H92" s="15">
        <v>207.0</v>
      </c>
      <c r="I92" s="15">
        <v>0.59</v>
      </c>
      <c r="J92" s="15">
        <v>1.43</v>
      </c>
    </row>
    <row r="93">
      <c r="A93" s="17" t="str">
        <f t="shared" si="1"/>
        <v>Argentina-The Americas2000</v>
      </c>
      <c r="B93" s="5" t="s">
        <v>83</v>
      </c>
      <c r="C93" s="17" t="s">
        <v>85</v>
      </c>
      <c r="D93" s="10" t="s">
        <v>62</v>
      </c>
      <c r="E93" s="11"/>
      <c r="F93" s="11"/>
      <c r="G93" s="11"/>
      <c r="H93" s="11"/>
      <c r="I93" s="15">
        <v>0.07</v>
      </c>
      <c r="J93" s="15">
        <v>0.176</v>
      </c>
    </row>
    <row r="94">
      <c r="A94" s="17" t="str">
        <f t="shared" si="1"/>
        <v>Argentina-The Americas2001</v>
      </c>
      <c r="B94" s="5" t="s">
        <v>83</v>
      </c>
      <c r="C94" s="17" t="s">
        <v>85</v>
      </c>
      <c r="D94" s="10" t="s">
        <v>63</v>
      </c>
      <c r="E94" s="11"/>
      <c r="F94" s="11"/>
      <c r="G94" s="11"/>
      <c r="H94" s="11"/>
      <c r="I94" s="15">
        <v>0.098</v>
      </c>
      <c r="J94" s="15">
        <v>0.181</v>
      </c>
    </row>
    <row r="95">
      <c r="A95" s="17" t="str">
        <f t="shared" si="1"/>
        <v>Argentina-The Americas2002</v>
      </c>
      <c r="B95" s="5" t="s">
        <v>83</v>
      </c>
      <c r="C95" s="17" t="s">
        <v>85</v>
      </c>
      <c r="D95" s="10" t="s">
        <v>64</v>
      </c>
      <c r="E95" s="11"/>
      <c r="F95" s="11"/>
      <c r="G95" s="11"/>
      <c r="H95" s="11"/>
      <c r="I95" s="15">
        <v>0.109</v>
      </c>
      <c r="J95" s="15">
        <v>0.175</v>
      </c>
    </row>
    <row r="96">
      <c r="A96" s="17" t="str">
        <f t="shared" si="1"/>
        <v>Argentina-The Americas2003</v>
      </c>
      <c r="B96" s="5" t="s">
        <v>83</v>
      </c>
      <c r="C96" s="17" t="s">
        <v>85</v>
      </c>
      <c r="D96" s="10" t="s">
        <v>65</v>
      </c>
      <c r="E96" s="11"/>
      <c r="F96" s="15">
        <v>66.0</v>
      </c>
      <c r="G96" s="11"/>
      <c r="H96" s="11"/>
      <c r="I96" s="15">
        <v>0.119</v>
      </c>
      <c r="J96" s="15">
        <v>0.207</v>
      </c>
    </row>
    <row r="97">
      <c r="A97" s="17" t="str">
        <f t="shared" si="1"/>
        <v>Argentina-The Americas2004</v>
      </c>
      <c r="B97" s="5" t="s">
        <v>83</v>
      </c>
      <c r="C97" s="17" t="s">
        <v>85</v>
      </c>
      <c r="D97" s="10" t="s">
        <v>66</v>
      </c>
      <c r="E97" s="11"/>
      <c r="F97" s="15">
        <v>30.0</v>
      </c>
      <c r="G97" s="11"/>
      <c r="H97" s="11"/>
      <c r="I97" s="15">
        <v>0.16</v>
      </c>
      <c r="J97" s="15">
        <v>0.353</v>
      </c>
    </row>
    <row r="98">
      <c r="A98" s="17" t="str">
        <f t="shared" si="1"/>
        <v>Argentina-The Americas2005</v>
      </c>
      <c r="B98" s="5" t="s">
        <v>83</v>
      </c>
      <c r="C98" s="17" t="s">
        <v>85</v>
      </c>
      <c r="D98" s="10" t="s">
        <v>67</v>
      </c>
      <c r="E98" s="15">
        <v>1.075</v>
      </c>
      <c r="F98" s="15">
        <v>30.0</v>
      </c>
      <c r="G98" s="11"/>
      <c r="H98" s="15">
        <v>453.0</v>
      </c>
      <c r="I98" s="15">
        <v>0.177</v>
      </c>
      <c r="J98" s="15">
        <v>0.573</v>
      </c>
    </row>
    <row r="99">
      <c r="A99" s="17" t="str">
        <f t="shared" si="1"/>
        <v>Argentina-The Americas2006</v>
      </c>
      <c r="B99" s="5" t="s">
        <v>83</v>
      </c>
      <c r="C99" s="17" t="s">
        <v>85</v>
      </c>
      <c r="D99" s="10" t="s">
        <v>68</v>
      </c>
      <c r="E99" s="15">
        <v>1.076</v>
      </c>
      <c r="F99" s="15">
        <v>30.0</v>
      </c>
      <c r="G99" s="11"/>
      <c r="H99" s="15">
        <v>453.0</v>
      </c>
      <c r="I99" s="15">
        <v>0.209</v>
      </c>
      <c r="J99" s="15">
        <v>0.808</v>
      </c>
    </row>
    <row r="100">
      <c r="A100" s="17" t="str">
        <f t="shared" si="1"/>
        <v>Argentina-The Americas2007</v>
      </c>
      <c r="B100" s="5" t="s">
        <v>83</v>
      </c>
      <c r="C100" s="17" t="s">
        <v>85</v>
      </c>
      <c r="D100" s="10" t="s">
        <v>69</v>
      </c>
      <c r="E100" s="15">
        <v>1.076</v>
      </c>
      <c r="F100" s="15">
        <v>30.0</v>
      </c>
      <c r="G100" s="11"/>
      <c r="H100" s="15">
        <v>453.0</v>
      </c>
      <c r="I100" s="15">
        <v>0.259</v>
      </c>
      <c r="J100" s="15">
        <v>1.027</v>
      </c>
    </row>
    <row r="101">
      <c r="A101" s="17" t="str">
        <f t="shared" si="1"/>
        <v>Argentina-The Americas2008</v>
      </c>
      <c r="B101" s="5" t="s">
        <v>83</v>
      </c>
      <c r="C101" s="17" t="s">
        <v>85</v>
      </c>
      <c r="D101" s="10" t="s">
        <v>70</v>
      </c>
      <c r="E101" s="15">
        <v>1.076</v>
      </c>
      <c r="F101" s="15">
        <v>31.0</v>
      </c>
      <c r="G101" s="11"/>
      <c r="H101" s="15">
        <v>453.0</v>
      </c>
      <c r="I101" s="15">
        <v>0.281</v>
      </c>
      <c r="J101" s="15">
        <v>1.172</v>
      </c>
    </row>
    <row r="102">
      <c r="A102" s="17" t="str">
        <f t="shared" si="1"/>
        <v>Argentina-The Americas2009</v>
      </c>
      <c r="B102" s="5" t="s">
        <v>83</v>
      </c>
      <c r="C102" s="17" t="s">
        <v>85</v>
      </c>
      <c r="D102" s="10" t="s">
        <v>71</v>
      </c>
      <c r="E102" s="15">
        <v>1.076</v>
      </c>
      <c r="F102" s="15">
        <v>26.0</v>
      </c>
      <c r="G102" s="11"/>
      <c r="H102" s="15">
        <v>453.0</v>
      </c>
      <c r="I102" s="15">
        <v>0.34</v>
      </c>
      <c r="J102" s="15">
        <v>1.311</v>
      </c>
    </row>
    <row r="103">
      <c r="A103" s="17" t="str">
        <f t="shared" si="1"/>
        <v>Argentina-The Americas2010</v>
      </c>
      <c r="B103" s="5" t="s">
        <v>83</v>
      </c>
      <c r="C103" s="17" t="s">
        <v>85</v>
      </c>
      <c r="D103" s="10" t="s">
        <v>72</v>
      </c>
      <c r="E103" s="15">
        <v>1.076</v>
      </c>
      <c r="F103" s="15">
        <v>25.0</v>
      </c>
      <c r="G103" s="11"/>
      <c r="H103" s="15">
        <v>453.0</v>
      </c>
      <c r="I103" s="15">
        <v>0.45</v>
      </c>
      <c r="J103" s="15">
        <v>1.414</v>
      </c>
    </row>
    <row r="104">
      <c r="A104" s="17" t="str">
        <f t="shared" si="1"/>
        <v>Argentina-The Americas2011</v>
      </c>
      <c r="B104" s="5" t="s">
        <v>83</v>
      </c>
      <c r="C104" s="17" t="s">
        <v>85</v>
      </c>
      <c r="D104" s="10" t="s">
        <v>73</v>
      </c>
      <c r="E104" s="15">
        <v>1.077</v>
      </c>
      <c r="F104" s="15">
        <v>25.0</v>
      </c>
      <c r="G104" s="11"/>
      <c r="H104" s="15">
        <v>415.0</v>
      </c>
      <c r="I104" s="15">
        <v>0.51</v>
      </c>
      <c r="J104" s="15">
        <v>1.491</v>
      </c>
    </row>
    <row r="105">
      <c r="A105" s="17" t="str">
        <f t="shared" si="1"/>
        <v>Argentina-The Americas2012</v>
      </c>
      <c r="B105" s="5" t="s">
        <v>83</v>
      </c>
      <c r="C105" s="17" t="s">
        <v>85</v>
      </c>
      <c r="D105" s="10" t="s">
        <v>74</v>
      </c>
      <c r="E105" s="15">
        <v>1.078</v>
      </c>
      <c r="F105" s="15">
        <v>25.0</v>
      </c>
      <c r="G105" s="15">
        <v>121.0</v>
      </c>
      <c r="H105" s="15">
        <v>405.0</v>
      </c>
      <c r="I105" s="15">
        <v>0.558</v>
      </c>
      <c r="J105" s="15">
        <v>1.566</v>
      </c>
    </row>
    <row r="106">
      <c r="A106" s="17" t="str">
        <f t="shared" si="1"/>
        <v>Armenia-Asia2000</v>
      </c>
      <c r="B106" s="5" t="s">
        <v>60</v>
      </c>
      <c r="C106" s="17" t="s">
        <v>86</v>
      </c>
      <c r="D106" s="10" t="s">
        <v>62</v>
      </c>
      <c r="E106" s="11"/>
      <c r="F106" s="11"/>
      <c r="G106" s="11"/>
      <c r="H106" s="11"/>
      <c r="I106" s="15">
        <v>0.013</v>
      </c>
      <c r="J106" s="15">
        <v>0.006</v>
      </c>
    </row>
    <row r="107">
      <c r="A107" s="17" t="str">
        <f t="shared" si="1"/>
        <v>Armenia-Asia2001</v>
      </c>
      <c r="B107" s="5" t="s">
        <v>60</v>
      </c>
      <c r="C107" s="17" t="s">
        <v>86</v>
      </c>
      <c r="D107" s="10" t="s">
        <v>63</v>
      </c>
      <c r="E107" s="11"/>
      <c r="F107" s="11"/>
      <c r="G107" s="11"/>
      <c r="H107" s="11"/>
      <c r="I107" s="15">
        <v>0.016</v>
      </c>
      <c r="J107" s="15">
        <v>0.008</v>
      </c>
    </row>
    <row r="108">
      <c r="A108" s="17" t="str">
        <f t="shared" si="1"/>
        <v>Armenia-Asia2002</v>
      </c>
      <c r="B108" s="5" t="s">
        <v>60</v>
      </c>
      <c r="C108" s="17" t="s">
        <v>86</v>
      </c>
      <c r="D108" s="10" t="s">
        <v>64</v>
      </c>
      <c r="E108" s="11"/>
      <c r="F108" s="11"/>
      <c r="G108" s="11"/>
      <c r="H108" s="11"/>
      <c r="I108" s="15">
        <v>0.02</v>
      </c>
      <c r="J108" s="15">
        <v>0.023</v>
      </c>
    </row>
    <row r="109">
      <c r="A109" s="17" t="str">
        <f t="shared" si="1"/>
        <v>Armenia-Asia2003</v>
      </c>
      <c r="B109" s="5" t="s">
        <v>60</v>
      </c>
      <c r="C109" s="17" t="s">
        <v>86</v>
      </c>
      <c r="D109" s="10" t="s">
        <v>65</v>
      </c>
      <c r="E109" s="11"/>
      <c r="F109" s="15">
        <v>18.0</v>
      </c>
      <c r="G109" s="11"/>
      <c r="H109" s="11"/>
      <c r="I109" s="15">
        <v>0.046</v>
      </c>
      <c r="J109" s="15">
        <v>0.038</v>
      </c>
    </row>
    <row r="110">
      <c r="A110" s="17" t="str">
        <f t="shared" si="1"/>
        <v>Armenia-Asia2004</v>
      </c>
      <c r="B110" s="5" t="s">
        <v>60</v>
      </c>
      <c r="C110" s="17" t="s">
        <v>86</v>
      </c>
      <c r="D110" s="10" t="s">
        <v>66</v>
      </c>
      <c r="E110" s="11"/>
      <c r="F110" s="15">
        <v>18.0</v>
      </c>
      <c r="G110" s="11"/>
      <c r="H110" s="11"/>
      <c r="I110" s="15">
        <v>0.049</v>
      </c>
      <c r="J110" s="15">
        <v>0.067</v>
      </c>
    </row>
    <row r="111">
      <c r="A111" s="17" t="str">
        <f t="shared" si="1"/>
        <v>Armenia-Asia2005</v>
      </c>
      <c r="B111" s="5" t="s">
        <v>60</v>
      </c>
      <c r="C111" s="17" t="s">
        <v>86</v>
      </c>
      <c r="D111" s="10" t="s">
        <v>67</v>
      </c>
      <c r="E111" s="15">
        <v>0.366</v>
      </c>
      <c r="F111" s="15">
        <v>18.0</v>
      </c>
      <c r="G111" s="11"/>
      <c r="H111" s="15">
        <v>580.0</v>
      </c>
      <c r="I111" s="15">
        <v>0.053</v>
      </c>
      <c r="J111" s="15">
        <v>0.105</v>
      </c>
    </row>
    <row r="112">
      <c r="A112" s="17" t="str">
        <f t="shared" si="1"/>
        <v>Armenia-Asia2006</v>
      </c>
      <c r="B112" s="5" t="s">
        <v>60</v>
      </c>
      <c r="C112" s="17" t="s">
        <v>86</v>
      </c>
      <c r="D112" s="10" t="s">
        <v>68</v>
      </c>
      <c r="E112" s="15">
        <v>0.366</v>
      </c>
      <c r="F112" s="15">
        <v>17.0</v>
      </c>
      <c r="G112" s="11"/>
      <c r="H112" s="15">
        <v>580.0</v>
      </c>
      <c r="I112" s="15">
        <v>0.056</v>
      </c>
      <c r="J112" s="15">
        <v>0.42</v>
      </c>
    </row>
    <row r="113">
      <c r="A113" s="17" t="str">
        <f t="shared" si="1"/>
        <v>Armenia-Asia2007</v>
      </c>
      <c r="B113" s="5" t="s">
        <v>60</v>
      </c>
      <c r="C113" s="17" t="s">
        <v>86</v>
      </c>
      <c r="D113" s="10" t="s">
        <v>69</v>
      </c>
      <c r="E113" s="15">
        <v>0.388</v>
      </c>
      <c r="F113" s="15">
        <v>17.0</v>
      </c>
      <c r="G113" s="11"/>
      <c r="H113" s="15">
        <v>581.0</v>
      </c>
      <c r="I113" s="15">
        <v>0.06</v>
      </c>
      <c r="J113" s="15">
        <v>0.628</v>
      </c>
    </row>
    <row r="114">
      <c r="A114" s="17" t="str">
        <f t="shared" si="1"/>
        <v>Armenia-Asia2008</v>
      </c>
      <c r="B114" s="5" t="s">
        <v>60</v>
      </c>
      <c r="C114" s="17" t="s">
        <v>86</v>
      </c>
      <c r="D114" s="10" t="s">
        <v>70</v>
      </c>
      <c r="E114" s="15">
        <v>0.386</v>
      </c>
      <c r="F114" s="15">
        <v>17.0</v>
      </c>
      <c r="G114" s="11"/>
      <c r="H114" s="15">
        <v>581.0</v>
      </c>
      <c r="I114" s="15">
        <v>0.062</v>
      </c>
      <c r="J114" s="15">
        <v>0.484</v>
      </c>
    </row>
    <row r="115">
      <c r="A115" s="17" t="str">
        <f t="shared" si="1"/>
        <v>Armenia-Asia2009</v>
      </c>
      <c r="B115" s="5" t="s">
        <v>60</v>
      </c>
      <c r="C115" s="17" t="s">
        <v>86</v>
      </c>
      <c r="D115" s="10" t="s">
        <v>71</v>
      </c>
      <c r="E115" s="15">
        <v>0.386</v>
      </c>
      <c r="F115" s="15">
        <v>14.0</v>
      </c>
      <c r="G115" s="11"/>
      <c r="H115" s="15">
        <v>581.0</v>
      </c>
      <c r="I115" s="15">
        <v>0.153</v>
      </c>
      <c r="J115" s="15">
        <v>0.738</v>
      </c>
    </row>
    <row r="116">
      <c r="A116" s="17" t="str">
        <f t="shared" si="1"/>
        <v>Armenia-Asia2010</v>
      </c>
      <c r="B116" s="5" t="s">
        <v>60</v>
      </c>
      <c r="C116" s="17" t="s">
        <v>86</v>
      </c>
      <c r="D116" s="10" t="s">
        <v>72</v>
      </c>
      <c r="E116" s="15">
        <v>0.386</v>
      </c>
      <c r="F116" s="15">
        <v>14.0</v>
      </c>
      <c r="G116" s="11"/>
      <c r="H116" s="15">
        <v>581.0</v>
      </c>
      <c r="I116" s="15">
        <v>0.25</v>
      </c>
      <c r="J116" s="15">
        <v>1.304</v>
      </c>
    </row>
    <row r="117">
      <c r="A117" s="17" t="str">
        <f t="shared" si="1"/>
        <v>Armenia-Asia2011</v>
      </c>
      <c r="B117" s="5" t="s">
        <v>60</v>
      </c>
      <c r="C117" s="17" t="s">
        <v>86</v>
      </c>
      <c r="D117" s="10" t="s">
        <v>73</v>
      </c>
      <c r="E117" s="15">
        <v>0.388</v>
      </c>
      <c r="F117" s="15">
        <v>8.0</v>
      </c>
      <c r="G117" s="11"/>
      <c r="H117" s="15">
        <v>500.0</v>
      </c>
      <c r="I117" s="15">
        <v>0.32</v>
      </c>
      <c r="J117" s="15">
        <v>1.083</v>
      </c>
    </row>
    <row r="118">
      <c r="A118" s="17" t="str">
        <f t="shared" si="1"/>
        <v>Armenia-Asia2012</v>
      </c>
      <c r="B118" s="5" t="s">
        <v>60</v>
      </c>
      <c r="C118" s="17" t="s">
        <v>86</v>
      </c>
      <c r="D118" s="10" t="s">
        <v>74</v>
      </c>
      <c r="E118" s="15">
        <v>0.388</v>
      </c>
      <c r="F118" s="15">
        <v>8.0</v>
      </c>
      <c r="G118" s="15">
        <v>40.0</v>
      </c>
      <c r="H118" s="15">
        <v>380.0</v>
      </c>
      <c r="I118" s="15">
        <v>0.392</v>
      </c>
      <c r="J118" s="15">
        <v>1.119</v>
      </c>
    </row>
    <row r="119">
      <c r="A119" s="17" t="str">
        <f t="shared" si="1"/>
        <v>Aruba-The Americas2000</v>
      </c>
      <c r="B119" s="5" t="s">
        <v>83</v>
      </c>
      <c r="C119" s="17" t="s">
        <v>87</v>
      </c>
      <c r="D119" s="10" t="s">
        <v>62</v>
      </c>
      <c r="E119" s="11"/>
      <c r="F119" s="11"/>
      <c r="G119" s="11"/>
      <c r="H119" s="11"/>
      <c r="I119" s="15">
        <v>0.154</v>
      </c>
      <c r="J119" s="15">
        <v>0.165</v>
      </c>
    </row>
    <row r="120">
      <c r="A120" s="17" t="str">
        <f t="shared" si="1"/>
        <v>Aruba-The Americas2001</v>
      </c>
      <c r="B120" s="5" t="s">
        <v>83</v>
      </c>
      <c r="C120" s="17" t="s">
        <v>87</v>
      </c>
      <c r="D120" s="10" t="s">
        <v>63</v>
      </c>
      <c r="E120" s="11"/>
      <c r="F120" s="11"/>
      <c r="G120" s="11"/>
      <c r="H120" s="11"/>
      <c r="I120" s="15">
        <v>0.171</v>
      </c>
      <c r="J120" s="15">
        <v>0.571</v>
      </c>
    </row>
    <row r="121">
      <c r="A121" s="17" t="str">
        <f t="shared" si="1"/>
        <v>Aruba-The Americas2002</v>
      </c>
      <c r="B121" s="5" t="s">
        <v>83</v>
      </c>
      <c r="C121" s="17" t="s">
        <v>87</v>
      </c>
      <c r="D121" s="10" t="s">
        <v>64</v>
      </c>
      <c r="E121" s="11"/>
      <c r="F121" s="11"/>
      <c r="G121" s="11"/>
      <c r="H121" s="11"/>
      <c r="I121" s="15">
        <v>0.188</v>
      </c>
      <c r="J121" s="15">
        <v>0.651</v>
      </c>
    </row>
    <row r="122">
      <c r="A122" s="17" t="str">
        <f t="shared" si="1"/>
        <v>Aruba-The Americas2003</v>
      </c>
      <c r="B122" s="5" t="s">
        <v>83</v>
      </c>
      <c r="C122" s="17" t="s">
        <v>87</v>
      </c>
      <c r="D122" s="10" t="s">
        <v>65</v>
      </c>
      <c r="E122" s="11"/>
      <c r="F122" s="11"/>
      <c r="G122" s="11"/>
      <c r="H122" s="11"/>
      <c r="I122" s="15">
        <v>0.208</v>
      </c>
      <c r="J122" s="15">
        <v>0.721</v>
      </c>
    </row>
    <row r="123">
      <c r="A123" s="17" t="str">
        <f t="shared" si="1"/>
        <v>Aruba-The Americas2004</v>
      </c>
      <c r="B123" s="5" t="s">
        <v>83</v>
      </c>
      <c r="C123" s="17" t="s">
        <v>87</v>
      </c>
      <c r="D123" s="10" t="s">
        <v>66</v>
      </c>
      <c r="E123" s="11"/>
      <c r="F123" s="11"/>
      <c r="G123" s="11"/>
      <c r="H123" s="11"/>
      <c r="I123" s="15">
        <v>0.23</v>
      </c>
      <c r="J123" s="15">
        <v>0.996</v>
      </c>
    </row>
    <row r="124">
      <c r="A124" s="17" t="str">
        <f t="shared" si="1"/>
        <v>Aruba-The Americas2005</v>
      </c>
      <c r="B124" s="5" t="s">
        <v>83</v>
      </c>
      <c r="C124" s="17" t="s">
        <v>87</v>
      </c>
      <c r="D124" s="10" t="s">
        <v>67</v>
      </c>
      <c r="E124" s="11"/>
      <c r="F124" s="11"/>
      <c r="G124" s="11"/>
      <c r="H124" s="11"/>
      <c r="I124" s="15">
        <v>0.254</v>
      </c>
      <c r="J124" s="15">
        <v>1.034</v>
      </c>
    </row>
    <row r="125">
      <c r="A125" s="17" t="str">
        <f t="shared" si="1"/>
        <v>Aruba-The Americas2006</v>
      </c>
      <c r="B125" s="5" t="s">
        <v>83</v>
      </c>
      <c r="C125" s="17" t="s">
        <v>87</v>
      </c>
      <c r="D125" s="10" t="s">
        <v>68</v>
      </c>
      <c r="E125" s="11"/>
      <c r="F125" s="11"/>
      <c r="G125" s="11"/>
      <c r="H125" s="11"/>
      <c r="I125" s="15">
        <v>0.28</v>
      </c>
      <c r="J125" s="15">
        <v>1.081</v>
      </c>
    </row>
    <row r="126">
      <c r="A126" s="17" t="str">
        <f t="shared" si="1"/>
        <v>Aruba-The Americas2007</v>
      </c>
      <c r="B126" s="5" t="s">
        <v>83</v>
      </c>
      <c r="C126" s="17" t="s">
        <v>87</v>
      </c>
      <c r="D126" s="10" t="s">
        <v>69</v>
      </c>
      <c r="E126" s="11"/>
      <c r="F126" s="11"/>
      <c r="G126" s="11"/>
      <c r="H126" s="11"/>
      <c r="I126" s="15">
        <v>0.309</v>
      </c>
      <c r="J126" s="15">
        <v>1.122</v>
      </c>
    </row>
    <row r="127">
      <c r="A127" s="17" t="str">
        <f t="shared" si="1"/>
        <v>Aruba-The Americas2008</v>
      </c>
      <c r="B127" s="5" t="s">
        <v>83</v>
      </c>
      <c r="C127" s="17" t="s">
        <v>87</v>
      </c>
      <c r="D127" s="10" t="s">
        <v>70</v>
      </c>
      <c r="E127" s="11"/>
      <c r="F127" s="11"/>
      <c r="G127" s="11"/>
      <c r="H127" s="11"/>
      <c r="I127" s="15">
        <v>0.52</v>
      </c>
      <c r="J127" s="15">
        <v>1.192</v>
      </c>
    </row>
    <row r="128">
      <c r="A128" s="17" t="str">
        <f t="shared" si="1"/>
        <v>Aruba-The Americas2009</v>
      </c>
      <c r="B128" s="5" t="s">
        <v>83</v>
      </c>
      <c r="C128" s="17" t="s">
        <v>87</v>
      </c>
      <c r="D128" s="10" t="s">
        <v>71</v>
      </c>
      <c r="E128" s="11"/>
      <c r="F128" s="11"/>
      <c r="G128" s="11"/>
      <c r="H128" s="11"/>
      <c r="I128" s="15">
        <v>0.58</v>
      </c>
      <c r="J128" s="15">
        <v>1.262</v>
      </c>
    </row>
    <row r="129">
      <c r="A129" s="17" t="str">
        <f t="shared" si="1"/>
        <v>Aruba-The Americas2010</v>
      </c>
      <c r="B129" s="5" t="s">
        <v>83</v>
      </c>
      <c r="C129" s="17" t="s">
        <v>87</v>
      </c>
      <c r="D129" s="10" t="s">
        <v>72</v>
      </c>
      <c r="E129" s="11"/>
      <c r="F129" s="11"/>
      <c r="G129" s="11"/>
      <c r="H129" s="11"/>
      <c r="I129" s="15">
        <v>0.62</v>
      </c>
      <c r="J129" s="15">
        <v>1.297</v>
      </c>
    </row>
    <row r="130">
      <c r="A130" s="17" t="str">
        <f t="shared" si="1"/>
        <v>Aruba-The Americas2011</v>
      </c>
      <c r="B130" s="5" t="s">
        <v>83</v>
      </c>
      <c r="C130" s="17" t="s">
        <v>87</v>
      </c>
      <c r="D130" s="10" t="s">
        <v>73</v>
      </c>
      <c r="E130" s="11"/>
      <c r="F130" s="11"/>
      <c r="G130" s="11"/>
      <c r="H130" s="11"/>
      <c r="I130" s="15">
        <v>0.69</v>
      </c>
      <c r="J130" s="11"/>
    </row>
    <row r="131">
      <c r="A131" s="17" t="str">
        <f t="shared" si="1"/>
        <v>Aruba-The Americas2012</v>
      </c>
      <c r="B131" s="5" t="s">
        <v>83</v>
      </c>
      <c r="C131" s="17" t="s">
        <v>87</v>
      </c>
      <c r="D131" s="10" t="s">
        <v>74</v>
      </c>
      <c r="E131" s="11"/>
      <c r="F131" s="11"/>
      <c r="G131" s="11"/>
      <c r="H131" s="11"/>
      <c r="I131" s="15">
        <v>0.74</v>
      </c>
      <c r="J131" s="15">
        <v>1.319</v>
      </c>
    </row>
    <row r="132">
      <c r="A132" s="17" t="str">
        <f t="shared" si="1"/>
        <v>Australia-Oceania2000</v>
      </c>
      <c r="B132" s="5" t="s">
        <v>79</v>
      </c>
      <c r="C132" s="17" t="s">
        <v>88</v>
      </c>
      <c r="D132" s="10" t="s">
        <v>62</v>
      </c>
      <c r="E132" s="11"/>
      <c r="F132" s="11"/>
      <c r="G132" s="11"/>
      <c r="H132" s="11"/>
      <c r="I132" s="15">
        <v>0.468</v>
      </c>
      <c r="J132" s="15">
        <v>0.445</v>
      </c>
    </row>
    <row r="133">
      <c r="A133" s="17" t="str">
        <f t="shared" si="1"/>
        <v>Australia-Oceania2001</v>
      </c>
      <c r="B133" s="5" t="s">
        <v>79</v>
      </c>
      <c r="C133" s="17" t="s">
        <v>88</v>
      </c>
      <c r="D133" s="10" t="s">
        <v>63</v>
      </c>
      <c r="E133" s="11"/>
      <c r="F133" s="11"/>
      <c r="G133" s="11"/>
      <c r="H133" s="11"/>
      <c r="I133" s="15">
        <v>0.527</v>
      </c>
      <c r="J133" s="15">
        <v>0.571</v>
      </c>
    </row>
    <row r="134">
      <c r="A134" s="17" t="str">
        <f t="shared" si="1"/>
        <v>Australia-Oceania2002</v>
      </c>
      <c r="B134" s="5" t="s">
        <v>79</v>
      </c>
      <c r="C134" s="17" t="s">
        <v>88</v>
      </c>
      <c r="D134" s="10" t="s">
        <v>64</v>
      </c>
      <c r="E134" s="11"/>
      <c r="F134" s="11"/>
      <c r="G134" s="11"/>
      <c r="H134" s="11"/>
      <c r="I134" s="15">
        <v>0.527</v>
      </c>
      <c r="J134" s="15">
        <v>0.643</v>
      </c>
    </row>
    <row r="135">
      <c r="A135" s="17" t="str">
        <f t="shared" si="1"/>
        <v>Australia-Oceania2003</v>
      </c>
      <c r="B135" s="5" t="s">
        <v>79</v>
      </c>
      <c r="C135" s="17" t="s">
        <v>88</v>
      </c>
      <c r="D135" s="10" t="s">
        <v>65</v>
      </c>
      <c r="E135" s="11"/>
      <c r="F135" s="15">
        <v>3.0</v>
      </c>
      <c r="G135" s="11"/>
      <c r="H135" s="11"/>
      <c r="I135" s="15">
        <v>0.527</v>
      </c>
      <c r="J135" s="15">
        <v>0.719</v>
      </c>
    </row>
    <row r="136">
      <c r="A136" s="17" t="str">
        <f t="shared" si="1"/>
        <v>Australia-Oceania2004</v>
      </c>
      <c r="B136" s="5" t="s">
        <v>79</v>
      </c>
      <c r="C136" s="17" t="s">
        <v>88</v>
      </c>
      <c r="D136" s="10" t="s">
        <v>66</v>
      </c>
      <c r="E136" s="11"/>
      <c r="F136" s="15">
        <v>3.0</v>
      </c>
      <c r="G136" s="11"/>
      <c r="H136" s="11"/>
      <c r="I136" s="15">
        <v>0.527</v>
      </c>
      <c r="J136" s="15">
        <v>0.815</v>
      </c>
    </row>
    <row r="137">
      <c r="A137" s="17" t="str">
        <f t="shared" si="1"/>
        <v>Australia-Oceania2005</v>
      </c>
      <c r="B137" s="5" t="s">
        <v>79</v>
      </c>
      <c r="C137" s="17" t="s">
        <v>88</v>
      </c>
      <c r="D137" s="10" t="s">
        <v>67</v>
      </c>
      <c r="E137" s="15">
        <v>0.521</v>
      </c>
      <c r="F137" s="15">
        <v>3.0</v>
      </c>
      <c r="G137" s="11"/>
      <c r="H137" s="15">
        <v>107.0</v>
      </c>
      <c r="I137" s="15">
        <v>0.63</v>
      </c>
      <c r="J137" s="15">
        <v>0.898</v>
      </c>
    </row>
    <row r="138">
      <c r="A138" s="17" t="str">
        <f t="shared" si="1"/>
        <v>Australia-Oceania2006</v>
      </c>
      <c r="B138" s="5" t="s">
        <v>79</v>
      </c>
      <c r="C138" s="17" t="s">
        <v>88</v>
      </c>
      <c r="D138" s="10" t="s">
        <v>68</v>
      </c>
      <c r="E138" s="15">
        <v>0.511</v>
      </c>
      <c r="F138" s="15">
        <v>3.0</v>
      </c>
      <c r="G138" s="11"/>
      <c r="H138" s="15">
        <v>107.0</v>
      </c>
      <c r="I138" s="15">
        <v>0.66</v>
      </c>
      <c r="J138" s="15">
        <v>0.947</v>
      </c>
    </row>
    <row r="139">
      <c r="A139" s="17" t="str">
        <f t="shared" si="1"/>
        <v>Australia-Oceania2007</v>
      </c>
      <c r="B139" s="5" t="s">
        <v>79</v>
      </c>
      <c r="C139" s="17" t="s">
        <v>88</v>
      </c>
      <c r="D139" s="10" t="s">
        <v>69</v>
      </c>
      <c r="E139" s="15">
        <v>0.501</v>
      </c>
      <c r="F139" s="15">
        <v>3.0</v>
      </c>
      <c r="G139" s="11"/>
      <c r="H139" s="15">
        <v>107.0</v>
      </c>
      <c r="I139" s="15">
        <v>0.695</v>
      </c>
      <c r="J139" s="15">
        <v>1.001</v>
      </c>
    </row>
    <row r="140">
      <c r="A140" s="17" t="str">
        <f t="shared" si="1"/>
        <v>Australia-Oceania2008</v>
      </c>
      <c r="B140" s="5" t="s">
        <v>79</v>
      </c>
      <c r="C140" s="17" t="s">
        <v>88</v>
      </c>
      <c r="D140" s="10" t="s">
        <v>70</v>
      </c>
      <c r="E140" s="15">
        <v>0.499</v>
      </c>
      <c r="F140" s="15">
        <v>3.0</v>
      </c>
      <c r="G140" s="11"/>
      <c r="H140" s="15">
        <v>107.0</v>
      </c>
      <c r="I140" s="15">
        <v>0.717</v>
      </c>
      <c r="J140" s="15">
        <v>1.022</v>
      </c>
    </row>
    <row r="141">
      <c r="A141" s="17" t="str">
        <f t="shared" si="1"/>
        <v>Australia-Oceania2009</v>
      </c>
      <c r="B141" s="5" t="s">
        <v>79</v>
      </c>
      <c r="C141" s="17" t="s">
        <v>88</v>
      </c>
      <c r="D141" s="10" t="s">
        <v>71</v>
      </c>
      <c r="E141" s="15">
        <v>0.476</v>
      </c>
      <c r="F141" s="15">
        <v>3.0</v>
      </c>
      <c r="G141" s="11"/>
      <c r="H141" s="15">
        <v>107.0</v>
      </c>
      <c r="I141" s="15">
        <v>0.743</v>
      </c>
      <c r="J141" s="15">
        <v>1.007</v>
      </c>
    </row>
    <row r="142">
      <c r="A142" s="17" t="str">
        <f t="shared" si="1"/>
        <v>Australia-Oceania2010</v>
      </c>
      <c r="B142" s="5" t="s">
        <v>79</v>
      </c>
      <c r="C142" s="17" t="s">
        <v>88</v>
      </c>
      <c r="D142" s="10" t="s">
        <v>72</v>
      </c>
      <c r="E142" s="15">
        <v>0.475</v>
      </c>
      <c r="F142" s="15">
        <v>3.0</v>
      </c>
      <c r="G142" s="11"/>
      <c r="H142" s="15">
        <v>109.0</v>
      </c>
      <c r="I142" s="15">
        <v>0.76</v>
      </c>
      <c r="J142" s="15">
        <v>1.004</v>
      </c>
    </row>
    <row r="143">
      <c r="A143" s="17" t="str">
        <f t="shared" si="1"/>
        <v>Australia-Oceania2011</v>
      </c>
      <c r="B143" s="5" t="s">
        <v>79</v>
      </c>
      <c r="C143" s="17" t="s">
        <v>88</v>
      </c>
      <c r="D143" s="10" t="s">
        <v>73</v>
      </c>
      <c r="E143" s="15">
        <v>0.473</v>
      </c>
      <c r="F143" s="15">
        <v>3.0</v>
      </c>
      <c r="G143" s="11"/>
      <c r="H143" s="15">
        <v>109.0</v>
      </c>
      <c r="I143" s="15">
        <v>0.795</v>
      </c>
      <c r="J143" s="15">
        <v>1.046</v>
      </c>
    </row>
    <row r="144">
      <c r="A144" s="17" t="str">
        <f t="shared" si="1"/>
        <v>Australia-Oceania2012</v>
      </c>
      <c r="B144" s="5" t="s">
        <v>79</v>
      </c>
      <c r="C144" s="17" t="s">
        <v>88</v>
      </c>
      <c r="D144" s="10" t="s">
        <v>74</v>
      </c>
      <c r="E144" s="15">
        <v>0.472</v>
      </c>
      <c r="F144" s="15">
        <v>3.0</v>
      </c>
      <c r="G144" s="15">
        <v>10.0</v>
      </c>
      <c r="H144" s="15">
        <v>109.0</v>
      </c>
      <c r="I144" s="15">
        <v>0.79</v>
      </c>
      <c r="J144" s="15">
        <v>1.056</v>
      </c>
    </row>
    <row r="145">
      <c r="A145" s="17" t="str">
        <f t="shared" si="1"/>
        <v>Austria-Europe2000</v>
      </c>
      <c r="B145" s="5" t="s">
        <v>75</v>
      </c>
      <c r="C145" s="17" t="s">
        <v>89</v>
      </c>
      <c r="D145" s="10" t="s">
        <v>62</v>
      </c>
      <c r="E145" s="11"/>
      <c r="F145" s="11"/>
      <c r="G145" s="11"/>
      <c r="H145" s="11"/>
      <c r="I145" s="15">
        <v>0.337</v>
      </c>
      <c r="J145" s="15">
        <v>0.763</v>
      </c>
    </row>
    <row r="146">
      <c r="A146" s="17" t="str">
        <f t="shared" si="1"/>
        <v>Austria-Europe2001</v>
      </c>
      <c r="B146" s="5" t="s">
        <v>75</v>
      </c>
      <c r="C146" s="17" t="s">
        <v>89</v>
      </c>
      <c r="D146" s="10" t="s">
        <v>63</v>
      </c>
      <c r="E146" s="11"/>
      <c r="F146" s="11"/>
      <c r="G146" s="11"/>
      <c r="H146" s="11"/>
      <c r="I146" s="15">
        <v>0.392</v>
      </c>
      <c r="J146" s="15">
        <v>0.813</v>
      </c>
    </row>
    <row r="147">
      <c r="A147" s="17" t="str">
        <f t="shared" si="1"/>
        <v>Austria-Europe2002</v>
      </c>
      <c r="B147" s="5" t="s">
        <v>75</v>
      </c>
      <c r="C147" s="17" t="s">
        <v>89</v>
      </c>
      <c r="D147" s="10" t="s">
        <v>64</v>
      </c>
      <c r="E147" s="11"/>
      <c r="F147" s="11"/>
      <c r="G147" s="11"/>
      <c r="H147" s="11"/>
      <c r="I147" s="15">
        <v>0.366</v>
      </c>
      <c r="J147" s="15">
        <v>0.832</v>
      </c>
    </row>
    <row r="148">
      <c r="A148" s="17" t="str">
        <f t="shared" si="1"/>
        <v>Austria-Europe2003</v>
      </c>
      <c r="B148" s="5" t="s">
        <v>75</v>
      </c>
      <c r="C148" s="17" t="s">
        <v>89</v>
      </c>
      <c r="D148" s="10" t="s">
        <v>65</v>
      </c>
      <c r="E148" s="11"/>
      <c r="F148" s="15">
        <v>25.0</v>
      </c>
      <c r="G148" s="11"/>
      <c r="H148" s="11"/>
      <c r="I148" s="15">
        <v>0.427</v>
      </c>
      <c r="J148" s="15">
        <v>0.893</v>
      </c>
    </row>
    <row r="149">
      <c r="A149" s="17" t="str">
        <f t="shared" si="1"/>
        <v>Austria-Europe2004</v>
      </c>
      <c r="B149" s="5" t="s">
        <v>75</v>
      </c>
      <c r="C149" s="17" t="s">
        <v>89</v>
      </c>
      <c r="D149" s="10" t="s">
        <v>66</v>
      </c>
      <c r="E149" s="11"/>
      <c r="F149" s="15">
        <v>25.0</v>
      </c>
      <c r="G149" s="11"/>
      <c r="H149" s="11"/>
      <c r="I149" s="15">
        <v>0.543</v>
      </c>
      <c r="J149" s="15">
        <v>0.975</v>
      </c>
    </row>
    <row r="150">
      <c r="A150" s="17" t="str">
        <f t="shared" si="1"/>
        <v>Austria-Europe2005</v>
      </c>
      <c r="B150" s="5" t="s">
        <v>75</v>
      </c>
      <c r="C150" s="17" t="s">
        <v>89</v>
      </c>
      <c r="D150" s="10" t="s">
        <v>67</v>
      </c>
      <c r="E150" s="15">
        <v>0.582</v>
      </c>
      <c r="F150" s="15">
        <v>25.0</v>
      </c>
      <c r="G150" s="11"/>
      <c r="H150" s="15">
        <v>170.0</v>
      </c>
      <c r="I150" s="15">
        <v>0.58</v>
      </c>
      <c r="J150" s="15">
        <v>1.052</v>
      </c>
    </row>
    <row r="151">
      <c r="A151" s="17" t="str">
        <f t="shared" si="1"/>
        <v>Austria-Europe2006</v>
      </c>
      <c r="B151" s="5" t="s">
        <v>75</v>
      </c>
      <c r="C151" s="17" t="s">
        <v>89</v>
      </c>
      <c r="D151" s="10" t="s">
        <v>68</v>
      </c>
      <c r="E151" s="15">
        <v>0.524</v>
      </c>
      <c r="F151" s="15">
        <v>25.0</v>
      </c>
      <c r="G151" s="11"/>
      <c r="H151" s="15">
        <v>170.0</v>
      </c>
      <c r="I151" s="15">
        <v>0.636</v>
      </c>
      <c r="J151" s="15">
        <v>1.121</v>
      </c>
    </row>
    <row r="152">
      <c r="A152" s="17" t="str">
        <f t="shared" si="1"/>
        <v>Austria-Europe2007</v>
      </c>
      <c r="B152" s="5" t="s">
        <v>75</v>
      </c>
      <c r="C152" s="17" t="s">
        <v>89</v>
      </c>
      <c r="D152" s="10" t="s">
        <v>69</v>
      </c>
      <c r="E152" s="15">
        <v>0.524</v>
      </c>
      <c r="F152" s="15">
        <v>25.0</v>
      </c>
      <c r="G152" s="11"/>
      <c r="H152" s="15">
        <v>170.0</v>
      </c>
      <c r="I152" s="15">
        <v>0.694</v>
      </c>
      <c r="J152" s="15">
        <v>1.193</v>
      </c>
    </row>
    <row r="153">
      <c r="A153" s="17" t="str">
        <f t="shared" si="1"/>
        <v>Austria-Europe2008</v>
      </c>
      <c r="B153" s="5" t="s">
        <v>75</v>
      </c>
      <c r="C153" s="17" t="s">
        <v>89</v>
      </c>
      <c r="D153" s="10" t="s">
        <v>70</v>
      </c>
      <c r="E153" s="15">
        <v>0.524</v>
      </c>
      <c r="F153" s="15">
        <v>25.0</v>
      </c>
      <c r="G153" s="11"/>
      <c r="H153" s="15">
        <v>170.0</v>
      </c>
      <c r="I153" s="15">
        <v>0.729</v>
      </c>
      <c r="J153" s="15">
        <v>1.297</v>
      </c>
    </row>
    <row r="154">
      <c r="A154" s="17" t="str">
        <f t="shared" si="1"/>
        <v>Austria-Europe2009</v>
      </c>
      <c r="B154" s="5" t="s">
        <v>75</v>
      </c>
      <c r="C154" s="17" t="s">
        <v>89</v>
      </c>
      <c r="D154" s="10" t="s">
        <v>71</v>
      </c>
      <c r="E154" s="15">
        <v>0.534</v>
      </c>
      <c r="F154" s="15">
        <v>25.0</v>
      </c>
      <c r="G154" s="11"/>
      <c r="H154" s="15">
        <v>170.0</v>
      </c>
      <c r="I154" s="15">
        <v>0.735</v>
      </c>
      <c r="J154" s="15">
        <v>1.366</v>
      </c>
    </row>
    <row r="155">
      <c r="A155" s="17" t="str">
        <f t="shared" si="1"/>
        <v>Austria-Europe2010</v>
      </c>
      <c r="B155" s="5" t="s">
        <v>75</v>
      </c>
      <c r="C155" s="17" t="s">
        <v>89</v>
      </c>
      <c r="D155" s="10" t="s">
        <v>72</v>
      </c>
      <c r="E155" s="15">
        <v>0.532</v>
      </c>
      <c r="F155" s="15">
        <v>25.0</v>
      </c>
      <c r="G155" s="11"/>
      <c r="H155" s="15">
        <v>170.0</v>
      </c>
      <c r="I155" s="15">
        <v>0.752</v>
      </c>
      <c r="J155" s="15">
        <v>1.457</v>
      </c>
    </row>
    <row r="156">
      <c r="A156" s="17" t="str">
        <f t="shared" si="1"/>
        <v>Austria-Europe2011</v>
      </c>
      <c r="B156" s="5" t="s">
        <v>75</v>
      </c>
      <c r="C156" s="17" t="s">
        <v>89</v>
      </c>
      <c r="D156" s="10" t="s">
        <v>73</v>
      </c>
      <c r="E156" s="15">
        <v>0.523</v>
      </c>
      <c r="F156" s="15">
        <v>25.0</v>
      </c>
      <c r="G156" s="11"/>
      <c r="H156" s="15">
        <v>170.0</v>
      </c>
      <c r="I156" s="15">
        <v>0.787</v>
      </c>
      <c r="J156" s="15">
        <v>1.544</v>
      </c>
    </row>
    <row r="157">
      <c r="A157" s="17" t="str">
        <f t="shared" si="1"/>
        <v>Austria-Europe2012</v>
      </c>
      <c r="B157" s="5" t="s">
        <v>75</v>
      </c>
      <c r="C157" s="17" t="s">
        <v>89</v>
      </c>
      <c r="D157" s="10" t="s">
        <v>74</v>
      </c>
      <c r="E157" s="15">
        <v>0.524</v>
      </c>
      <c r="F157" s="15">
        <v>25.0</v>
      </c>
      <c r="G157" s="15">
        <v>28.0</v>
      </c>
      <c r="H157" s="15">
        <v>170.0</v>
      </c>
      <c r="I157" s="15">
        <v>0.8</v>
      </c>
      <c r="J157" s="15">
        <v>1.605</v>
      </c>
    </row>
    <row r="158">
      <c r="A158" s="17" t="str">
        <f t="shared" si="1"/>
        <v>Azerbaijan-Asia2000</v>
      </c>
      <c r="B158" s="5" t="s">
        <v>60</v>
      </c>
      <c r="C158" s="17" t="s">
        <v>90</v>
      </c>
      <c r="D158" s="10" t="s">
        <v>62</v>
      </c>
      <c r="E158" s="11"/>
      <c r="F158" s="11"/>
      <c r="G158" s="11"/>
      <c r="H158" s="11"/>
      <c r="I158" s="15">
        <v>0.001</v>
      </c>
      <c r="J158" s="15">
        <v>0.052</v>
      </c>
    </row>
    <row r="159">
      <c r="A159" s="17" t="str">
        <f t="shared" si="1"/>
        <v>Azerbaijan-Asia2001</v>
      </c>
      <c r="B159" s="5" t="s">
        <v>60</v>
      </c>
      <c r="C159" s="17" t="s">
        <v>90</v>
      </c>
      <c r="D159" s="10" t="s">
        <v>63</v>
      </c>
      <c r="E159" s="11"/>
      <c r="F159" s="11"/>
      <c r="G159" s="11"/>
      <c r="H159" s="11"/>
      <c r="I159" s="15">
        <v>0.003</v>
      </c>
      <c r="J159" s="15">
        <v>0.089</v>
      </c>
    </row>
    <row r="160">
      <c r="A160" s="17" t="str">
        <f t="shared" si="1"/>
        <v>Azerbaijan-Asia2002</v>
      </c>
      <c r="B160" s="5" t="s">
        <v>60</v>
      </c>
      <c r="C160" s="17" t="s">
        <v>90</v>
      </c>
      <c r="D160" s="10" t="s">
        <v>64</v>
      </c>
      <c r="E160" s="11"/>
      <c r="F160" s="11"/>
      <c r="G160" s="11"/>
      <c r="H160" s="11"/>
      <c r="I160" s="15">
        <v>0.05</v>
      </c>
      <c r="J160" s="15">
        <v>0.096</v>
      </c>
    </row>
    <row r="161">
      <c r="A161" s="17" t="str">
        <f t="shared" si="1"/>
        <v>Azerbaijan-Asia2003</v>
      </c>
      <c r="B161" s="5" t="s">
        <v>60</v>
      </c>
      <c r="C161" s="17" t="s">
        <v>90</v>
      </c>
      <c r="D161" s="10" t="s">
        <v>65</v>
      </c>
      <c r="E161" s="11"/>
      <c r="F161" s="15">
        <v>105.0</v>
      </c>
      <c r="G161" s="11"/>
      <c r="H161" s="11"/>
      <c r="I161" s="15">
        <v>0.05</v>
      </c>
      <c r="J161" s="15">
        <v>0.126</v>
      </c>
    </row>
    <row r="162">
      <c r="A162" s="17" t="str">
        <f t="shared" si="1"/>
        <v>Azerbaijan-Asia2004</v>
      </c>
      <c r="B162" s="5" t="s">
        <v>60</v>
      </c>
      <c r="C162" s="17" t="s">
        <v>90</v>
      </c>
      <c r="D162" s="10" t="s">
        <v>66</v>
      </c>
      <c r="E162" s="11"/>
      <c r="F162" s="15">
        <v>121.0</v>
      </c>
      <c r="G162" s="11"/>
      <c r="H162" s="11"/>
      <c r="I162" s="15">
        <v>0.05</v>
      </c>
      <c r="J162" s="15">
        <v>0.172</v>
      </c>
    </row>
    <row r="163">
      <c r="A163" s="17" t="str">
        <f t="shared" si="1"/>
        <v>Azerbaijan-Asia2005</v>
      </c>
      <c r="B163" s="5" t="s">
        <v>60</v>
      </c>
      <c r="C163" s="17" t="s">
        <v>90</v>
      </c>
      <c r="D163" s="10" t="s">
        <v>67</v>
      </c>
      <c r="E163" s="15">
        <v>0.464</v>
      </c>
      <c r="F163" s="15">
        <v>113.0</v>
      </c>
      <c r="G163" s="11"/>
      <c r="H163" s="15">
        <v>756.0</v>
      </c>
      <c r="I163" s="15">
        <v>0.08</v>
      </c>
      <c r="J163" s="15">
        <v>0.262</v>
      </c>
    </row>
    <row r="164">
      <c r="A164" s="17" t="str">
        <f t="shared" si="1"/>
        <v>Azerbaijan-Asia2006</v>
      </c>
      <c r="B164" s="5" t="s">
        <v>60</v>
      </c>
      <c r="C164" s="17" t="s">
        <v>90</v>
      </c>
      <c r="D164" s="10" t="s">
        <v>68</v>
      </c>
      <c r="E164" s="15">
        <v>0.422</v>
      </c>
      <c r="F164" s="15">
        <v>51.0</v>
      </c>
      <c r="G164" s="11"/>
      <c r="H164" s="15">
        <v>1000.0</v>
      </c>
      <c r="I164" s="15">
        <v>0.12</v>
      </c>
      <c r="J164" s="15">
        <v>0.384</v>
      </c>
    </row>
    <row r="165">
      <c r="A165" s="17" t="str">
        <f t="shared" si="1"/>
        <v>Azerbaijan-Asia2007</v>
      </c>
      <c r="B165" s="5" t="s">
        <v>60</v>
      </c>
      <c r="C165" s="17" t="s">
        <v>90</v>
      </c>
      <c r="D165" s="10" t="s">
        <v>69</v>
      </c>
      <c r="E165" s="15">
        <v>0.409</v>
      </c>
      <c r="F165" s="15">
        <v>36.0</v>
      </c>
      <c r="G165" s="11"/>
      <c r="H165" s="15">
        <v>952.0</v>
      </c>
      <c r="I165" s="15">
        <v>0.145</v>
      </c>
      <c r="J165" s="15">
        <v>0.515</v>
      </c>
    </row>
    <row r="166">
      <c r="A166" s="17" t="str">
        <f t="shared" si="1"/>
        <v>Azerbaijan-Asia2008</v>
      </c>
      <c r="B166" s="5" t="s">
        <v>60</v>
      </c>
      <c r="C166" s="17" t="s">
        <v>90</v>
      </c>
      <c r="D166" s="10" t="s">
        <v>70</v>
      </c>
      <c r="E166" s="15">
        <v>0.409</v>
      </c>
      <c r="F166" s="15">
        <v>10.0</v>
      </c>
      <c r="G166" s="11"/>
      <c r="H166" s="15">
        <v>376.0</v>
      </c>
      <c r="I166" s="15">
        <v>0.171</v>
      </c>
      <c r="J166" s="15">
        <v>0.738</v>
      </c>
    </row>
    <row r="167">
      <c r="A167" s="17" t="str">
        <f t="shared" si="1"/>
        <v>Azerbaijan-Asia2009</v>
      </c>
      <c r="B167" s="5" t="s">
        <v>60</v>
      </c>
      <c r="C167" s="17" t="s">
        <v>90</v>
      </c>
      <c r="D167" s="10" t="s">
        <v>71</v>
      </c>
      <c r="E167" s="15">
        <v>0.409</v>
      </c>
      <c r="F167" s="15">
        <v>10.0</v>
      </c>
      <c r="G167" s="11"/>
      <c r="H167" s="15">
        <v>376.0</v>
      </c>
      <c r="I167" s="15">
        <v>0.274</v>
      </c>
      <c r="J167" s="15">
        <v>0.863</v>
      </c>
    </row>
    <row r="168">
      <c r="A168" s="17" t="str">
        <f t="shared" si="1"/>
        <v>Azerbaijan-Asia2010</v>
      </c>
      <c r="B168" s="5" t="s">
        <v>60</v>
      </c>
      <c r="C168" s="17" t="s">
        <v>90</v>
      </c>
      <c r="D168" s="10" t="s">
        <v>72</v>
      </c>
      <c r="E168" s="15">
        <v>0.409</v>
      </c>
      <c r="F168" s="15">
        <v>8.0</v>
      </c>
      <c r="G168" s="11"/>
      <c r="H168" s="15">
        <v>306.0</v>
      </c>
      <c r="I168" s="15">
        <v>0.46</v>
      </c>
      <c r="J168" s="15">
        <v>1.001</v>
      </c>
    </row>
    <row r="169">
      <c r="A169" s="17" t="str">
        <f t="shared" si="1"/>
        <v>Azerbaijan-Asia2011</v>
      </c>
      <c r="B169" s="5" t="s">
        <v>60</v>
      </c>
      <c r="C169" s="17" t="s">
        <v>90</v>
      </c>
      <c r="D169" s="10" t="s">
        <v>73</v>
      </c>
      <c r="E169" s="15">
        <v>0.4</v>
      </c>
      <c r="F169" s="15">
        <v>8.0</v>
      </c>
      <c r="G169" s="11"/>
      <c r="H169" s="15">
        <v>225.0</v>
      </c>
      <c r="I169" s="15">
        <v>0.5</v>
      </c>
      <c r="J169" s="15">
        <v>1.1</v>
      </c>
    </row>
    <row r="170">
      <c r="A170" s="17" t="str">
        <f t="shared" si="1"/>
        <v>Azerbaijan-Asia2012</v>
      </c>
      <c r="B170" s="5" t="s">
        <v>60</v>
      </c>
      <c r="C170" s="17" t="s">
        <v>90</v>
      </c>
      <c r="D170" s="10" t="s">
        <v>74</v>
      </c>
      <c r="E170" s="15">
        <v>0.4</v>
      </c>
      <c r="F170" s="15">
        <v>8.0</v>
      </c>
      <c r="G170" s="15">
        <v>71.0</v>
      </c>
      <c r="H170" s="15">
        <v>214.0</v>
      </c>
      <c r="I170" s="15">
        <v>0.542</v>
      </c>
      <c r="J170" s="15">
        <v>1.088</v>
      </c>
    </row>
    <row r="171">
      <c r="A171" s="17" t="str">
        <f t="shared" si="1"/>
        <v>Bahamas, The-The Americas2000</v>
      </c>
      <c r="B171" s="5" t="s">
        <v>83</v>
      </c>
      <c r="C171" s="17" t="s">
        <v>91</v>
      </c>
      <c r="D171" s="10" t="s">
        <v>62</v>
      </c>
      <c r="E171" s="11"/>
      <c r="F171" s="11"/>
      <c r="G171" s="11"/>
      <c r="H171" s="11"/>
      <c r="I171" s="15">
        <v>0.08</v>
      </c>
      <c r="J171" s="15">
        <v>0.106</v>
      </c>
    </row>
    <row r="172">
      <c r="A172" s="17" t="str">
        <f t="shared" si="1"/>
        <v>Bahamas, The-The Americas2001</v>
      </c>
      <c r="B172" s="5" t="s">
        <v>83</v>
      </c>
      <c r="C172" s="17" t="s">
        <v>91</v>
      </c>
      <c r="D172" s="10" t="s">
        <v>63</v>
      </c>
      <c r="E172" s="11"/>
      <c r="F172" s="11"/>
      <c r="G172" s="11"/>
      <c r="H172" s="11"/>
      <c r="I172" s="15">
        <v>0.118</v>
      </c>
      <c r="J172" s="15">
        <v>0.2</v>
      </c>
    </row>
    <row r="173">
      <c r="A173" s="17" t="str">
        <f t="shared" si="1"/>
        <v>Bahamas, The-The Americas2002</v>
      </c>
      <c r="B173" s="5" t="s">
        <v>83</v>
      </c>
      <c r="C173" s="17" t="s">
        <v>91</v>
      </c>
      <c r="D173" s="10" t="s">
        <v>64</v>
      </c>
      <c r="E173" s="11"/>
      <c r="F173" s="11"/>
      <c r="G173" s="11"/>
      <c r="H173" s="11"/>
      <c r="I173" s="15">
        <v>0.18</v>
      </c>
      <c r="J173" s="15">
        <v>0.394</v>
      </c>
    </row>
    <row r="174">
      <c r="A174" s="17" t="str">
        <f t="shared" si="1"/>
        <v>Bahamas, The-The Americas2003</v>
      </c>
      <c r="B174" s="5" t="s">
        <v>83</v>
      </c>
      <c r="C174" s="17" t="s">
        <v>91</v>
      </c>
      <c r="D174" s="10" t="s">
        <v>65</v>
      </c>
      <c r="E174" s="11"/>
      <c r="F174" s="11"/>
      <c r="G174" s="11"/>
      <c r="H174" s="11"/>
      <c r="I174" s="15">
        <v>0.2</v>
      </c>
      <c r="J174" s="15">
        <v>0.387</v>
      </c>
    </row>
    <row r="175">
      <c r="A175" s="17" t="str">
        <f t="shared" si="1"/>
        <v>Bahamas, The-The Americas2004</v>
      </c>
      <c r="B175" s="5" t="s">
        <v>83</v>
      </c>
      <c r="C175" s="17" t="s">
        <v>91</v>
      </c>
      <c r="D175" s="10" t="s">
        <v>66</v>
      </c>
      <c r="E175" s="11"/>
      <c r="F175" s="11"/>
      <c r="G175" s="11"/>
      <c r="H175" s="11"/>
      <c r="I175" s="15">
        <v>0.22</v>
      </c>
      <c r="J175" s="15">
        <v>0.577</v>
      </c>
    </row>
    <row r="176">
      <c r="A176" s="17" t="str">
        <f t="shared" si="1"/>
        <v>Bahamas, The-The Americas2005</v>
      </c>
      <c r="B176" s="5" t="s">
        <v>83</v>
      </c>
      <c r="C176" s="17" t="s">
        <v>91</v>
      </c>
      <c r="D176" s="10" t="s">
        <v>67</v>
      </c>
      <c r="E176" s="11"/>
      <c r="F176" s="11"/>
      <c r="G176" s="11"/>
      <c r="H176" s="11"/>
      <c r="I176" s="15">
        <v>0.25</v>
      </c>
      <c r="J176" s="15">
        <v>0.692</v>
      </c>
    </row>
    <row r="177">
      <c r="A177" s="17" t="str">
        <f t="shared" si="1"/>
        <v>Bahamas, The-The Americas2006</v>
      </c>
      <c r="B177" s="5" t="s">
        <v>83</v>
      </c>
      <c r="C177" s="17" t="s">
        <v>91</v>
      </c>
      <c r="D177" s="10" t="s">
        <v>68</v>
      </c>
      <c r="E177" s="11"/>
      <c r="F177" s="11"/>
      <c r="G177" s="11"/>
      <c r="H177" s="11"/>
      <c r="I177" s="15">
        <v>0.26</v>
      </c>
      <c r="J177" s="15">
        <v>0.754</v>
      </c>
    </row>
    <row r="178">
      <c r="A178" s="17" t="str">
        <f t="shared" si="1"/>
        <v>Bahamas, The-The Americas2007</v>
      </c>
      <c r="B178" s="5" t="s">
        <v>83</v>
      </c>
      <c r="C178" s="17" t="s">
        <v>91</v>
      </c>
      <c r="D178" s="10" t="s">
        <v>69</v>
      </c>
      <c r="E178" s="15">
        <v>0.449</v>
      </c>
      <c r="F178" s="15">
        <v>31.0</v>
      </c>
      <c r="G178" s="11"/>
      <c r="H178" s="15">
        <v>58.0</v>
      </c>
      <c r="I178" s="15">
        <v>0.27</v>
      </c>
      <c r="J178" s="15">
        <v>1.093</v>
      </c>
    </row>
    <row r="179">
      <c r="A179" s="17" t="str">
        <f t="shared" si="1"/>
        <v>Bahamas, The-The Americas2008</v>
      </c>
      <c r="B179" s="5" t="s">
        <v>83</v>
      </c>
      <c r="C179" s="17" t="s">
        <v>91</v>
      </c>
      <c r="D179" s="10" t="s">
        <v>70</v>
      </c>
      <c r="E179" s="15">
        <v>0.449</v>
      </c>
      <c r="F179" s="15">
        <v>31.0</v>
      </c>
      <c r="G179" s="11"/>
      <c r="H179" s="15">
        <v>58.0</v>
      </c>
      <c r="I179" s="15">
        <v>0.315</v>
      </c>
      <c r="J179" s="15">
        <v>1.028</v>
      </c>
    </row>
    <row r="180">
      <c r="A180" s="17" t="str">
        <f t="shared" si="1"/>
        <v>Bahamas, The-The Americas2009</v>
      </c>
      <c r="B180" s="5" t="s">
        <v>83</v>
      </c>
      <c r="C180" s="17" t="s">
        <v>91</v>
      </c>
      <c r="D180" s="10" t="s">
        <v>71</v>
      </c>
      <c r="E180" s="15">
        <v>0.449</v>
      </c>
      <c r="F180" s="15">
        <v>31.0</v>
      </c>
      <c r="G180" s="11"/>
      <c r="H180" s="15">
        <v>58.0</v>
      </c>
      <c r="I180" s="15">
        <v>0.339</v>
      </c>
      <c r="J180" s="15">
        <v>1.012</v>
      </c>
    </row>
    <row r="181">
      <c r="A181" s="17" t="str">
        <f t="shared" si="1"/>
        <v>Bahamas, The-The Americas2010</v>
      </c>
      <c r="B181" s="5" t="s">
        <v>83</v>
      </c>
      <c r="C181" s="17" t="s">
        <v>91</v>
      </c>
      <c r="D181" s="10" t="s">
        <v>72</v>
      </c>
      <c r="E181" s="15">
        <v>0.449</v>
      </c>
      <c r="F181" s="15">
        <v>24.0</v>
      </c>
      <c r="G181" s="11"/>
      <c r="H181" s="15">
        <v>58.0</v>
      </c>
      <c r="I181" s="15">
        <v>0.43</v>
      </c>
      <c r="J181" s="15">
        <v>1.188</v>
      </c>
    </row>
    <row r="182">
      <c r="A182" s="17" t="str">
        <f t="shared" si="1"/>
        <v>Bahamas, The-The Americas2011</v>
      </c>
      <c r="B182" s="5" t="s">
        <v>83</v>
      </c>
      <c r="C182" s="17" t="s">
        <v>91</v>
      </c>
      <c r="D182" s="10" t="s">
        <v>73</v>
      </c>
      <c r="E182" s="15">
        <v>0.466</v>
      </c>
      <c r="F182" s="15">
        <v>24.0</v>
      </c>
      <c r="G182" s="11"/>
      <c r="H182" s="15">
        <v>58.0</v>
      </c>
      <c r="I182" s="15">
        <v>0.65</v>
      </c>
      <c r="J182" s="15">
        <v>0.816</v>
      </c>
    </row>
    <row r="183">
      <c r="A183" s="17" t="str">
        <f t="shared" si="1"/>
        <v>Bahamas, The-The Americas2012</v>
      </c>
      <c r="B183" s="5" t="s">
        <v>83</v>
      </c>
      <c r="C183" s="17" t="s">
        <v>91</v>
      </c>
      <c r="D183" s="10" t="s">
        <v>74</v>
      </c>
      <c r="E183" s="15">
        <v>0.466</v>
      </c>
      <c r="F183" s="15">
        <v>24.0</v>
      </c>
      <c r="G183" s="15">
        <v>76.0</v>
      </c>
      <c r="H183" s="15">
        <v>58.0</v>
      </c>
      <c r="I183" s="15">
        <v>0.717</v>
      </c>
      <c r="J183" s="15">
        <v>0.807</v>
      </c>
    </row>
    <row r="184">
      <c r="A184" s="17" t="str">
        <f t="shared" si="1"/>
        <v>Bahrain-Middle East2000</v>
      </c>
      <c r="B184" s="5" t="s">
        <v>92</v>
      </c>
      <c r="C184" s="17" t="s">
        <v>93</v>
      </c>
      <c r="D184" s="10" t="s">
        <v>62</v>
      </c>
      <c r="E184" s="11"/>
      <c r="F184" s="11"/>
      <c r="G184" s="11"/>
      <c r="H184" s="11"/>
      <c r="I184" s="15">
        <v>0.062</v>
      </c>
      <c r="J184" s="15">
        <v>0.308</v>
      </c>
    </row>
    <row r="185">
      <c r="A185" s="17" t="str">
        <f t="shared" si="1"/>
        <v>Bahrain-Middle East2001</v>
      </c>
      <c r="B185" s="5" t="s">
        <v>92</v>
      </c>
      <c r="C185" s="17" t="s">
        <v>93</v>
      </c>
      <c r="D185" s="10" t="s">
        <v>63</v>
      </c>
      <c r="E185" s="11"/>
      <c r="F185" s="11"/>
      <c r="G185" s="11"/>
      <c r="H185" s="11"/>
      <c r="I185" s="15">
        <v>0.15</v>
      </c>
      <c r="J185" s="15">
        <v>0.429</v>
      </c>
    </row>
    <row r="186">
      <c r="A186" s="17" t="str">
        <f t="shared" si="1"/>
        <v>Bahrain-Middle East2002</v>
      </c>
      <c r="B186" s="5" t="s">
        <v>92</v>
      </c>
      <c r="C186" s="17" t="s">
        <v>93</v>
      </c>
      <c r="D186" s="10" t="s">
        <v>64</v>
      </c>
      <c r="E186" s="11"/>
      <c r="F186" s="11"/>
      <c r="G186" s="11"/>
      <c r="H186" s="11"/>
      <c r="I186" s="15">
        <v>0.181</v>
      </c>
      <c r="J186" s="15">
        <v>0.531</v>
      </c>
    </row>
    <row r="187">
      <c r="A187" s="17" t="str">
        <f t="shared" si="1"/>
        <v>Bahrain-Middle East2003</v>
      </c>
      <c r="B187" s="5" t="s">
        <v>92</v>
      </c>
      <c r="C187" s="17" t="s">
        <v>93</v>
      </c>
      <c r="D187" s="10" t="s">
        <v>65</v>
      </c>
      <c r="E187" s="11"/>
      <c r="F187" s="11"/>
      <c r="G187" s="11"/>
      <c r="H187" s="11"/>
      <c r="I187" s="15">
        <v>0.216</v>
      </c>
      <c r="J187" s="15">
        <v>0.574</v>
      </c>
    </row>
    <row r="188">
      <c r="A188" s="17" t="str">
        <f t="shared" si="1"/>
        <v>Bahrain-Middle East2004</v>
      </c>
      <c r="B188" s="5" t="s">
        <v>92</v>
      </c>
      <c r="C188" s="17" t="s">
        <v>93</v>
      </c>
      <c r="D188" s="10" t="s">
        <v>66</v>
      </c>
      <c r="E188" s="11"/>
      <c r="F188" s="11"/>
      <c r="G188" s="11"/>
      <c r="H188" s="11"/>
      <c r="I188" s="15">
        <v>0.215</v>
      </c>
      <c r="J188" s="15">
        <v>0.792</v>
      </c>
    </row>
    <row r="189">
      <c r="A189" s="17" t="str">
        <f t="shared" si="1"/>
        <v>Bahrain-Middle East2005</v>
      </c>
      <c r="B189" s="5" t="s">
        <v>92</v>
      </c>
      <c r="C189" s="17" t="s">
        <v>93</v>
      </c>
      <c r="D189" s="10" t="s">
        <v>67</v>
      </c>
      <c r="E189" s="11"/>
      <c r="F189" s="11"/>
      <c r="G189" s="11"/>
      <c r="H189" s="11"/>
      <c r="I189" s="15">
        <v>0.213</v>
      </c>
      <c r="J189" s="15">
        <v>0.872</v>
      </c>
    </row>
    <row r="190">
      <c r="A190" s="17" t="str">
        <f t="shared" si="1"/>
        <v>Bahrain-Middle East2006</v>
      </c>
      <c r="B190" s="5" t="s">
        <v>92</v>
      </c>
      <c r="C190" s="17" t="s">
        <v>93</v>
      </c>
      <c r="D190" s="10" t="s">
        <v>68</v>
      </c>
      <c r="E190" s="11"/>
      <c r="F190" s="11"/>
      <c r="G190" s="11"/>
      <c r="H190" s="11"/>
      <c r="I190" s="15">
        <v>0.282</v>
      </c>
      <c r="J190" s="15">
        <v>0.954</v>
      </c>
    </row>
    <row r="191">
      <c r="A191" s="17" t="str">
        <f t="shared" si="1"/>
        <v>Bahrain-Middle East2007</v>
      </c>
      <c r="B191" s="5" t="s">
        <v>92</v>
      </c>
      <c r="C191" s="17" t="s">
        <v>93</v>
      </c>
      <c r="D191" s="10" t="s">
        <v>69</v>
      </c>
      <c r="E191" s="15">
        <v>0.147</v>
      </c>
      <c r="F191" s="15">
        <v>9.0</v>
      </c>
      <c r="G191" s="11"/>
      <c r="H191" s="15">
        <v>36.0</v>
      </c>
      <c r="I191" s="15">
        <v>0.329</v>
      </c>
      <c r="J191" s="15">
        <v>1.081</v>
      </c>
    </row>
    <row r="192">
      <c r="A192" s="17" t="str">
        <f t="shared" si="1"/>
        <v>Bahrain-Middle East2008</v>
      </c>
      <c r="B192" s="5" t="s">
        <v>92</v>
      </c>
      <c r="C192" s="17" t="s">
        <v>93</v>
      </c>
      <c r="D192" s="10" t="s">
        <v>70</v>
      </c>
      <c r="E192" s="15">
        <v>0.135</v>
      </c>
      <c r="F192" s="15">
        <v>9.0</v>
      </c>
      <c r="G192" s="11"/>
      <c r="H192" s="15">
        <v>36.0</v>
      </c>
      <c r="I192" s="15">
        <v>0.52</v>
      </c>
      <c r="J192" s="15">
        <v>1.291</v>
      </c>
    </row>
    <row r="193">
      <c r="A193" s="17" t="str">
        <f t="shared" si="1"/>
        <v>Bahrain-Middle East2009</v>
      </c>
      <c r="B193" s="5" t="s">
        <v>92</v>
      </c>
      <c r="C193" s="17" t="s">
        <v>93</v>
      </c>
      <c r="D193" s="10" t="s">
        <v>71</v>
      </c>
      <c r="E193" s="15">
        <v>0.135</v>
      </c>
      <c r="F193" s="15">
        <v>9.0</v>
      </c>
      <c r="G193" s="11"/>
      <c r="H193" s="15">
        <v>36.0</v>
      </c>
      <c r="I193" s="15">
        <v>0.53</v>
      </c>
      <c r="J193" s="15">
        <v>1.177</v>
      </c>
    </row>
    <row r="194">
      <c r="A194" s="17" t="str">
        <f t="shared" si="1"/>
        <v>Bahrain-Middle East2010</v>
      </c>
      <c r="B194" s="5" t="s">
        <v>92</v>
      </c>
      <c r="C194" s="17" t="s">
        <v>93</v>
      </c>
      <c r="D194" s="10" t="s">
        <v>72</v>
      </c>
      <c r="E194" s="15">
        <v>0.135</v>
      </c>
      <c r="F194" s="15">
        <v>9.0</v>
      </c>
      <c r="G194" s="11"/>
      <c r="H194" s="15">
        <v>36.0</v>
      </c>
      <c r="I194" s="15">
        <v>0.55</v>
      </c>
      <c r="J194" s="15">
        <v>1.252</v>
      </c>
    </row>
    <row r="195">
      <c r="A195" s="17" t="str">
        <f t="shared" si="1"/>
        <v>Bahrain-Middle East2011</v>
      </c>
      <c r="B195" s="5" t="s">
        <v>92</v>
      </c>
      <c r="C195" s="17" t="s">
        <v>93</v>
      </c>
      <c r="D195" s="10" t="s">
        <v>73</v>
      </c>
      <c r="E195" s="15">
        <v>0.135</v>
      </c>
      <c r="F195" s="15">
        <v>9.0</v>
      </c>
      <c r="G195" s="11"/>
      <c r="H195" s="15">
        <v>36.0</v>
      </c>
      <c r="I195" s="15">
        <v>0.77</v>
      </c>
      <c r="J195" s="15">
        <v>1.31</v>
      </c>
    </row>
    <row r="196">
      <c r="A196" s="17" t="str">
        <f t="shared" si="1"/>
        <v>Bahrain-Middle East2012</v>
      </c>
      <c r="B196" s="5" t="s">
        <v>92</v>
      </c>
      <c r="C196" s="17" t="s">
        <v>93</v>
      </c>
      <c r="D196" s="10" t="s">
        <v>74</v>
      </c>
      <c r="E196" s="15">
        <v>0.135</v>
      </c>
      <c r="F196" s="15">
        <v>9.0</v>
      </c>
      <c r="G196" s="15">
        <v>47.0</v>
      </c>
      <c r="H196" s="15">
        <v>36.0</v>
      </c>
      <c r="I196" s="15">
        <v>0.88</v>
      </c>
      <c r="J196" s="15">
        <v>1.612</v>
      </c>
    </row>
    <row r="197">
      <c r="A197" s="17" t="str">
        <f t="shared" si="1"/>
        <v>Bangladesh-Asia2000</v>
      </c>
      <c r="B197" s="5" t="s">
        <v>60</v>
      </c>
      <c r="C197" s="17" t="s">
        <v>94</v>
      </c>
      <c r="D197" s="10" t="s">
        <v>62</v>
      </c>
      <c r="E197" s="11"/>
      <c r="F197" s="11"/>
      <c r="G197" s="11"/>
      <c r="H197" s="11"/>
      <c r="I197" s="15">
        <v>0.001</v>
      </c>
      <c r="J197" s="15">
        <v>0.002</v>
      </c>
    </row>
    <row r="198">
      <c r="A198" s="17" t="str">
        <f t="shared" si="1"/>
        <v>Bangladesh-Asia2001</v>
      </c>
      <c r="B198" s="5" t="s">
        <v>60</v>
      </c>
      <c r="C198" s="17" t="s">
        <v>94</v>
      </c>
      <c r="D198" s="10" t="s">
        <v>63</v>
      </c>
      <c r="E198" s="11"/>
      <c r="F198" s="11"/>
      <c r="G198" s="11"/>
      <c r="H198" s="11"/>
      <c r="I198" s="15">
        <v>0.001</v>
      </c>
      <c r="J198" s="15">
        <v>0.004</v>
      </c>
    </row>
    <row r="199">
      <c r="A199" s="17" t="str">
        <f t="shared" si="1"/>
        <v>Bangladesh-Asia2002</v>
      </c>
      <c r="B199" s="5" t="s">
        <v>60</v>
      </c>
      <c r="C199" s="17" t="s">
        <v>94</v>
      </c>
      <c r="D199" s="10" t="s">
        <v>64</v>
      </c>
      <c r="E199" s="11"/>
      <c r="F199" s="11"/>
      <c r="G199" s="11"/>
      <c r="H199" s="11"/>
      <c r="I199" s="15">
        <v>0.001</v>
      </c>
      <c r="J199" s="15">
        <v>0.008</v>
      </c>
    </row>
    <row r="200">
      <c r="A200" s="17" t="str">
        <f t="shared" si="1"/>
        <v>Bangladesh-Asia2003</v>
      </c>
      <c r="B200" s="5" t="s">
        <v>60</v>
      </c>
      <c r="C200" s="17" t="s">
        <v>94</v>
      </c>
      <c r="D200" s="10" t="s">
        <v>65</v>
      </c>
      <c r="E200" s="11"/>
      <c r="F200" s="15">
        <v>50.0</v>
      </c>
      <c r="G200" s="11"/>
      <c r="H200" s="11"/>
      <c r="I200" s="15">
        <v>0.002</v>
      </c>
      <c r="J200" s="15">
        <v>0.01</v>
      </c>
    </row>
    <row r="201">
      <c r="A201" s="17" t="str">
        <f t="shared" si="1"/>
        <v>Bangladesh-Asia2004</v>
      </c>
      <c r="B201" s="5" t="s">
        <v>60</v>
      </c>
      <c r="C201" s="17" t="s">
        <v>94</v>
      </c>
      <c r="D201" s="10" t="s">
        <v>66</v>
      </c>
      <c r="E201" s="11"/>
      <c r="F201" s="15">
        <v>50.0</v>
      </c>
      <c r="G201" s="11"/>
      <c r="H201" s="11"/>
      <c r="I201" s="15">
        <v>0.002</v>
      </c>
      <c r="J201" s="15">
        <v>0.02</v>
      </c>
    </row>
    <row r="202">
      <c r="A202" s="17" t="str">
        <f t="shared" si="1"/>
        <v>Bangladesh-Asia2005</v>
      </c>
      <c r="B202" s="5" t="s">
        <v>60</v>
      </c>
      <c r="C202" s="17" t="s">
        <v>94</v>
      </c>
      <c r="D202" s="10" t="s">
        <v>67</v>
      </c>
      <c r="E202" s="15">
        <v>0.353</v>
      </c>
      <c r="F202" s="15">
        <v>50.0</v>
      </c>
      <c r="G202" s="11"/>
      <c r="H202" s="15">
        <v>400.0</v>
      </c>
      <c r="I202" s="15">
        <v>0.002</v>
      </c>
      <c r="J202" s="15">
        <v>0.063</v>
      </c>
    </row>
    <row r="203">
      <c r="A203" s="17" t="str">
        <f t="shared" si="1"/>
        <v>Bangladesh-Asia2006</v>
      </c>
      <c r="B203" s="5" t="s">
        <v>60</v>
      </c>
      <c r="C203" s="17" t="s">
        <v>94</v>
      </c>
      <c r="D203" s="10" t="s">
        <v>68</v>
      </c>
      <c r="E203" s="15">
        <v>0.353</v>
      </c>
      <c r="F203" s="15">
        <v>50.0</v>
      </c>
      <c r="G203" s="11"/>
      <c r="H203" s="15">
        <v>400.0</v>
      </c>
      <c r="I203" s="15">
        <v>0.01</v>
      </c>
      <c r="J203" s="15">
        <v>0.132</v>
      </c>
    </row>
    <row r="204">
      <c r="A204" s="17" t="str">
        <f t="shared" si="1"/>
        <v>Bangladesh-Asia2007</v>
      </c>
      <c r="B204" s="5" t="s">
        <v>60</v>
      </c>
      <c r="C204" s="17" t="s">
        <v>94</v>
      </c>
      <c r="D204" s="10" t="s">
        <v>69</v>
      </c>
      <c r="E204" s="15">
        <v>0.37</v>
      </c>
      <c r="F204" s="15">
        <v>74.0</v>
      </c>
      <c r="G204" s="11"/>
      <c r="H204" s="15">
        <v>400.0</v>
      </c>
      <c r="I204" s="15">
        <v>0.018</v>
      </c>
      <c r="J204" s="15">
        <v>0.235</v>
      </c>
    </row>
    <row r="205">
      <c r="A205" s="17" t="str">
        <f t="shared" si="1"/>
        <v>Bangladesh-Asia2008</v>
      </c>
      <c r="B205" s="5" t="s">
        <v>60</v>
      </c>
      <c r="C205" s="17" t="s">
        <v>94</v>
      </c>
      <c r="D205" s="10" t="s">
        <v>70</v>
      </c>
      <c r="E205" s="15">
        <v>0.361</v>
      </c>
      <c r="F205" s="15">
        <v>73.0</v>
      </c>
      <c r="G205" s="11"/>
      <c r="H205" s="15">
        <v>302.0</v>
      </c>
      <c r="I205" s="15">
        <v>0.025</v>
      </c>
      <c r="J205" s="15">
        <v>0.302</v>
      </c>
    </row>
    <row r="206">
      <c r="A206" s="17" t="str">
        <f t="shared" si="1"/>
        <v>Bangladesh-Asia2009</v>
      </c>
      <c r="B206" s="5" t="s">
        <v>60</v>
      </c>
      <c r="C206" s="17" t="s">
        <v>94</v>
      </c>
      <c r="D206" s="10" t="s">
        <v>71</v>
      </c>
      <c r="E206" s="15">
        <v>0.35</v>
      </c>
      <c r="F206" s="15">
        <v>43.0</v>
      </c>
      <c r="G206" s="11"/>
      <c r="H206" s="15">
        <v>302.0</v>
      </c>
      <c r="I206" s="15">
        <v>0.031</v>
      </c>
      <c r="J206" s="15">
        <v>0.344</v>
      </c>
    </row>
    <row r="207">
      <c r="A207" s="17" t="str">
        <f t="shared" si="1"/>
        <v>Bangladesh-Asia2010</v>
      </c>
      <c r="B207" s="5" t="s">
        <v>60</v>
      </c>
      <c r="C207" s="17" t="s">
        <v>94</v>
      </c>
      <c r="D207" s="10" t="s">
        <v>72</v>
      </c>
      <c r="E207" s="15">
        <v>0.35</v>
      </c>
      <c r="F207" s="15">
        <v>19.0</v>
      </c>
      <c r="G207" s="11"/>
      <c r="H207" s="15">
        <v>302.0</v>
      </c>
      <c r="I207" s="15">
        <v>0.037</v>
      </c>
      <c r="J207" s="15">
        <v>0.449</v>
      </c>
    </row>
    <row r="208">
      <c r="A208" s="17" t="str">
        <f t="shared" si="1"/>
        <v>Bangladesh-Asia2011</v>
      </c>
      <c r="B208" s="5" t="s">
        <v>60</v>
      </c>
      <c r="C208" s="17" t="s">
        <v>94</v>
      </c>
      <c r="D208" s="10" t="s">
        <v>73</v>
      </c>
      <c r="E208" s="15">
        <v>0.35</v>
      </c>
      <c r="F208" s="15">
        <v>19.0</v>
      </c>
      <c r="G208" s="11"/>
      <c r="H208" s="15">
        <v>302.0</v>
      </c>
      <c r="I208" s="15">
        <v>0.05</v>
      </c>
      <c r="J208" s="15">
        <v>0.552</v>
      </c>
    </row>
    <row r="209">
      <c r="A209" s="17" t="str">
        <f t="shared" si="1"/>
        <v>Bangladesh-Asia2012</v>
      </c>
      <c r="B209" s="5" t="s">
        <v>60</v>
      </c>
      <c r="C209" s="17" t="s">
        <v>94</v>
      </c>
      <c r="D209" s="10" t="s">
        <v>74</v>
      </c>
      <c r="E209" s="15">
        <v>0.35</v>
      </c>
      <c r="F209" s="15">
        <v>19.0</v>
      </c>
      <c r="G209" s="15">
        <v>132.0</v>
      </c>
      <c r="H209" s="15">
        <v>302.0</v>
      </c>
      <c r="I209" s="15">
        <v>0.058</v>
      </c>
      <c r="J209" s="15">
        <v>0.628</v>
      </c>
    </row>
    <row r="210">
      <c r="A210" s="17" t="str">
        <f t="shared" si="1"/>
        <v>Barbados-The Americas2000</v>
      </c>
      <c r="B210" s="5" t="s">
        <v>83</v>
      </c>
      <c r="C210" s="17" t="s">
        <v>95</v>
      </c>
      <c r="D210" s="10" t="s">
        <v>62</v>
      </c>
      <c r="E210" s="11"/>
      <c r="F210" s="11"/>
      <c r="G210" s="11"/>
      <c r="H210" s="11"/>
      <c r="I210" s="15">
        <v>0.04</v>
      </c>
      <c r="J210" s="15">
        <v>0.107</v>
      </c>
    </row>
    <row r="211">
      <c r="A211" s="17" t="str">
        <f t="shared" si="1"/>
        <v>Barbados-The Americas2001</v>
      </c>
      <c r="B211" s="5" t="s">
        <v>83</v>
      </c>
      <c r="C211" s="17" t="s">
        <v>95</v>
      </c>
      <c r="D211" s="10" t="s">
        <v>63</v>
      </c>
      <c r="E211" s="11"/>
      <c r="F211" s="11"/>
      <c r="G211" s="11"/>
      <c r="H211" s="11"/>
      <c r="I211" s="15">
        <v>0.119</v>
      </c>
      <c r="J211" s="15">
        <v>0.198</v>
      </c>
    </row>
    <row r="212">
      <c r="A212" s="17" t="str">
        <f t="shared" si="1"/>
        <v>Barbados-The Americas2002</v>
      </c>
      <c r="B212" s="5" t="s">
        <v>83</v>
      </c>
      <c r="C212" s="17" t="s">
        <v>95</v>
      </c>
      <c r="D212" s="10" t="s">
        <v>64</v>
      </c>
      <c r="E212" s="11"/>
      <c r="F212" s="11"/>
      <c r="G212" s="11"/>
      <c r="H212" s="11"/>
      <c r="I212" s="15">
        <v>0.278</v>
      </c>
      <c r="J212" s="15">
        <v>0.361</v>
      </c>
    </row>
    <row r="213">
      <c r="A213" s="17" t="str">
        <f t="shared" si="1"/>
        <v>Barbados-The Americas2003</v>
      </c>
      <c r="B213" s="5" t="s">
        <v>83</v>
      </c>
      <c r="C213" s="17" t="s">
        <v>95</v>
      </c>
      <c r="D213" s="10" t="s">
        <v>65</v>
      </c>
      <c r="E213" s="11"/>
      <c r="F213" s="11"/>
      <c r="G213" s="11"/>
      <c r="H213" s="11"/>
      <c r="I213" s="15">
        <v>0.397</v>
      </c>
      <c r="J213" s="15">
        <v>0.517</v>
      </c>
    </row>
    <row r="214">
      <c r="A214" s="17" t="str">
        <f t="shared" si="1"/>
        <v>Barbados-The Americas2004</v>
      </c>
      <c r="B214" s="5" t="s">
        <v>83</v>
      </c>
      <c r="C214" s="17" t="s">
        <v>95</v>
      </c>
      <c r="D214" s="10" t="s">
        <v>66</v>
      </c>
      <c r="E214" s="11"/>
      <c r="F214" s="11"/>
      <c r="G214" s="11"/>
      <c r="H214" s="11"/>
      <c r="I214" s="15">
        <v>0.498</v>
      </c>
      <c r="J214" s="15">
        <v>0.735</v>
      </c>
    </row>
    <row r="215">
      <c r="A215" s="17" t="str">
        <f t="shared" si="1"/>
        <v>Barbados-The Americas2005</v>
      </c>
      <c r="B215" s="5" t="s">
        <v>83</v>
      </c>
      <c r="C215" s="17" t="s">
        <v>95</v>
      </c>
      <c r="D215" s="10" t="s">
        <v>67</v>
      </c>
      <c r="E215" s="11"/>
      <c r="F215" s="11"/>
      <c r="G215" s="11"/>
      <c r="H215" s="11"/>
      <c r="I215" s="15">
        <v>0.525</v>
      </c>
      <c r="J215" s="15">
        <v>0.754</v>
      </c>
    </row>
    <row r="216">
      <c r="A216" s="17" t="str">
        <f t="shared" si="1"/>
        <v>Barbados-The Americas2006</v>
      </c>
      <c r="B216" s="5" t="s">
        <v>83</v>
      </c>
      <c r="C216" s="17" t="s">
        <v>95</v>
      </c>
      <c r="D216" s="10" t="s">
        <v>68</v>
      </c>
      <c r="E216" s="11"/>
      <c r="F216" s="11"/>
      <c r="G216" s="11"/>
      <c r="H216" s="11"/>
      <c r="I216" s="15">
        <v>0.553</v>
      </c>
      <c r="J216" s="15">
        <v>0.862</v>
      </c>
    </row>
    <row r="217">
      <c r="A217" s="17" t="str">
        <f t="shared" si="1"/>
        <v>Barbados-The Americas2007</v>
      </c>
      <c r="B217" s="5" t="s">
        <v>83</v>
      </c>
      <c r="C217" s="17" t="s">
        <v>95</v>
      </c>
      <c r="D217" s="10" t="s">
        <v>69</v>
      </c>
      <c r="E217" s="11"/>
      <c r="F217" s="11"/>
      <c r="G217" s="11"/>
      <c r="H217" s="11"/>
      <c r="I217" s="15">
        <v>0.582</v>
      </c>
      <c r="J217" s="15">
        <v>0.932</v>
      </c>
    </row>
    <row r="218">
      <c r="A218" s="17" t="str">
        <f t="shared" si="1"/>
        <v>Barbados-The Americas2008</v>
      </c>
      <c r="B218" s="5" t="s">
        <v>83</v>
      </c>
      <c r="C218" s="17" t="s">
        <v>95</v>
      </c>
      <c r="D218" s="10" t="s">
        <v>70</v>
      </c>
      <c r="E218" s="11"/>
      <c r="F218" s="11"/>
      <c r="G218" s="11"/>
      <c r="H218" s="11"/>
      <c r="I218" s="15">
        <v>0.614</v>
      </c>
      <c r="J218" s="15">
        <v>1.04</v>
      </c>
    </row>
    <row r="219">
      <c r="A219" s="17" t="str">
        <f t="shared" si="1"/>
        <v>Barbados-The Americas2009</v>
      </c>
      <c r="B219" s="5" t="s">
        <v>83</v>
      </c>
      <c r="C219" s="17" t="s">
        <v>95</v>
      </c>
      <c r="D219" s="10" t="s">
        <v>71</v>
      </c>
      <c r="E219" s="11"/>
      <c r="F219" s="11"/>
      <c r="G219" s="11"/>
      <c r="H219" s="11"/>
      <c r="I219" s="15">
        <v>0.647</v>
      </c>
      <c r="J219" s="15">
        <v>1.208</v>
      </c>
    </row>
    <row r="220">
      <c r="A220" s="17" t="str">
        <f t="shared" si="1"/>
        <v>Barbados-The Americas2010</v>
      </c>
      <c r="B220" s="5" t="s">
        <v>83</v>
      </c>
      <c r="C220" s="17" t="s">
        <v>95</v>
      </c>
      <c r="D220" s="10" t="s">
        <v>72</v>
      </c>
      <c r="E220" s="11"/>
      <c r="F220" s="11"/>
      <c r="G220" s="11"/>
      <c r="H220" s="11"/>
      <c r="I220" s="15">
        <v>0.681</v>
      </c>
      <c r="J220" s="15">
        <v>1.248</v>
      </c>
    </row>
    <row r="221">
      <c r="A221" s="17" t="str">
        <f t="shared" si="1"/>
        <v>Barbados-The Americas2011</v>
      </c>
      <c r="B221" s="5" t="s">
        <v>83</v>
      </c>
      <c r="C221" s="17" t="s">
        <v>95</v>
      </c>
      <c r="D221" s="10" t="s">
        <v>73</v>
      </c>
      <c r="E221" s="15">
        <v>0.411</v>
      </c>
      <c r="F221" s="15">
        <v>18.0</v>
      </c>
      <c r="G221" s="11"/>
      <c r="H221" s="15">
        <v>245.0</v>
      </c>
      <c r="I221" s="15">
        <v>0.718</v>
      </c>
      <c r="J221" s="15">
        <v>1.235</v>
      </c>
    </row>
    <row r="222">
      <c r="A222" s="17" t="str">
        <f t="shared" si="1"/>
        <v>Barbados-The Americas2012</v>
      </c>
      <c r="B222" s="5" t="s">
        <v>83</v>
      </c>
      <c r="C222" s="17" t="s">
        <v>95</v>
      </c>
      <c r="D222" s="10" t="s">
        <v>74</v>
      </c>
      <c r="E222" s="15">
        <v>0.408</v>
      </c>
      <c r="F222" s="15">
        <v>18.0</v>
      </c>
      <c r="G222" s="15">
        <v>84.0</v>
      </c>
      <c r="H222" s="15">
        <v>237.0</v>
      </c>
      <c r="I222" s="15">
        <v>0.733</v>
      </c>
      <c r="J222" s="15">
        <v>1.233</v>
      </c>
    </row>
    <row r="223">
      <c r="A223" s="17" t="str">
        <f t="shared" si="1"/>
        <v>Belarus-Europe2000</v>
      </c>
      <c r="B223" s="5" t="s">
        <v>75</v>
      </c>
      <c r="C223" s="17" t="s">
        <v>96</v>
      </c>
      <c r="D223" s="10" t="s">
        <v>62</v>
      </c>
      <c r="E223" s="11"/>
      <c r="F223" s="11"/>
      <c r="G223" s="11"/>
      <c r="H223" s="11"/>
      <c r="I223" s="15">
        <v>0.019</v>
      </c>
      <c r="J223" s="15">
        <v>0.005</v>
      </c>
    </row>
    <row r="224">
      <c r="A224" s="17" t="str">
        <f t="shared" si="1"/>
        <v>Belarus-Europe2001</v>
      </c>
      <c r="B224" s="5" t="s">
        <v>75</v>
      </c>
      <c r="C224" s="17" t="s">
        <v>96</v>
      </c>
      <c r="D224" s="10" t="s">
        <v>63</v>
      </c>
      <c r="E224" s="11"/>
      <c r="F224" s="11"/>
      <c r="G224" s="11"/>
      <c r="H224" s="11"/>
      <c r="I224" s="15">
        <v>0.043</v>
      </c>
      <c r="J224" s="15">
        <v>0.014</v>
      </c>
    </row>
    <row r="225">
      <c r="A225" s="17" t="str">
        <f t="shared" si="1"/>
        <v>Belarus-Europe2002</v>
      </c>
      <c r="B225" s="5" t="s">
        <v>75</v>
      </c>
      <c r="C225" s="17" t="s">
        <v>96</v>
      </c>
      <c r="D225" s="10" t="s">
        <v>64</v>
      </c>
      <c r="E225" s="11"/>
      <c r="F225" s="11"/>
      <c r="G225" s="11"/>
      <c r="H225" s="11"/>
      <c r="I225" s="15">
        <v>0.09</v>
      </c>
      <c r="J225" s="15">
        <v>0.047</v>
      </c>
    </row>
    <row r="226">
      <c r="A226" s="17" t="str">
        <f t="shared" si="1"/>
        <v>Belarus-Europe2003</v>
      </c>
      <c r="B226" s="5" t="s">
        <v>75</v>
      </c>
      <c r="C226" s="17" t="s">
        <v>96</v>
      </c>
      <c r="D226" s="10" t="s">
        <v>65</v>
      </c>
      <c r="E226" s="11"/>
      <c r="F226" s="15">
        <v>79.0</v>
      </c>
      <c r="G226" s="11"/>
      <c r="H226" s="11"/>
      <c r="I226" s="15">
        <v>0.09</v>
      </c>
      <c r="J226" s="15">
        <v>0.114</v>
      </c>
    </row>
    <row r="227">
      <c r="A227" s="17" t="str">
        <f t="shared" si="1"/>
        <v>Belarus-Europe2004</v>
      </c>
      <c r="B227" s="5" t="s">
        <v>75</v>
      </c>
      <c r="C227" s="17" t="s">
        <v>96</v>
      </c>
      <c r="D227" s="10" t="s">
        <v>66</v>
      </c>
      <c r="E227" s="11"/>
      <c r="F227" s="15">
        <v>79.0</v>
      </c>
      <c r="G227" s="11"/>
      <c r="H227" s="11"/>
      <c r="I227" s="15">
        <v>0.09</v>
      </c>
      <c r="J227" s="15">
        <v>0.23</v>
      </c>
    </row>
    <row r="228">
      <c r="A228" s="17" t="str">
        <f t="shared" si="1"/>
        <v>Belarus-Europe2005</v>
      </c>
      <c r="B228" s="5" t="s">
        <v>75</v>
      </c>
      <c r="C228" s="17" t="s">
        <v>96</v>
      </c>
      <c r="D228" s="10" t="s">
        <v>67</v>
      </c>
      <c r="E228" s="15">
        <v>1.373</v>
      </c>
      <c r="F228" s="15">
        <v>79.0</v>
      </c>
      <c r="G228" s="11"/>
      <c r="H228" s="15">
        <v>987.0</v>
      </c>
      <c r="I228" s="15">
        <v>0.09</v>
      </c>
      <c r="J228" s="15">
        <v>0.424</v>
      </c>
    </row>
    <row r="229">
      <c r="A229" s="17" t="str">
        <f t="shared" si="1"/>
        <v>Belarus-Europe2006</v>
      </c>
      <c r="B229" s="5" t="s">
        <v>75</v>
      </c>
      <c r="C229" s="17" t="s">
        <v>96</v>
      </c>
      <c r="D229" s="10" t="s">
        <v>68</v>
      </c>
      <c r="E229" s="15">
        <v>1.373</v>
      </c>
      <c r="F229" s="15">
        <v>69.0</v>
      </c>
      <c r="G229" s="11"/>
      <c r="H229" s="15">
        <v>987.0</v>
      </c>
      <c r="I229" s="15">
        <v>0.162</v>
      </c>
      <c r="J229" s="15">
        <v>0.62</v>
      </c>
    </row>
    <row r="230">
      <c r="A230" s="17" t="str">
        <f t="shared" si="1"/>
        <v>Belarus-Europe2007</v>
      </c>
      <c r="B230" s="5" t="s">
        <v>75</v>
      </c>
      <c r="C230" s="17" t="s">
        <v>96</v>
      </c>
      <c r="D230" s="10" t="s">
        <v>69</v>
      </c>
      <c r="E230" s="15">
        <v>1.208</v>
      </c>
      <c r="F230" s="15">
        <v>48.0</v>
      </c>
      <c r="G230" s="11"/>
      <c r="H230" s="15">
        <v>987.0</v>
      </c>
      <c r="I230" s="15">
        <v>0.197</v>
      </c>
      <c r="J230" s="15">
        <v>0.726</v>
      </c>
    </row>
    <row r="231">
      <c r="A231" s="17" t="str">
        <f t="shared" si="1"/>
        <v>Belarus-Europe2008</v>
      </c>
      <c r="B231" s="5" t="s">
        <v>75</v>
      </c>
      <c r="C231" s="17" t="s">
        <v>96</v>
      </c>
      <c r="D231" s="10" t="s">
        <v>70</v>
      </c>
      <c r="E231" s="15">
        <v>1.175</v>
      </c>
      <c r="F231" s="15">
        <v>31.0</v>
      </c>
      <c r="G231" s="11"/>
      <c r="H231" s="15">
        <v>987.0</v>
      </c>
      <c r="I231" s="15">
        <v>0.23</v>
      </c>
      <c r="J231" s="15">
        <v>0.851</v>
      </c>
    </row>
    <row r="232">
      <c r="A232" s="17" t="str">
        <f t="shared" si="1"/>
        <v>Belarus-Europe2009</v>
      </c>
      <c r="B232" s="5" t="s">
        <v>75</v>
      </c>
      <c r="C232" s="17" t="s">
        <v>96</v>
      </c>
      <c r="D232" s="10" t="s">
        <v>71</v>
      </c>
      <c r="E232" s="15">
        <v>0.997</v>
      </c>
      <c r="F232" s="15">
        <v>10.0</v>
      </c>
      <c r="G232" s="11"/>
      <c r="H232" s="15">
        <v>900.0</v>
      </c>
      <c r="I232" s="15">
        <v>0.274</v>
      </c>
      <c r="J232" s="15">
        <v>1.017</v>
      </c>
    </row>
    <row r="233">
      <c r="A233" s="17" t="str">
        <f t="shared" si="1"/>
        <v>Belarus-Europe2010</v>
      </c>
      <c r="B233" s="5" t="s">
        <v>75</v>
      </c>
      <c r="C233" s="17" t="s">
        <v>96</v>
      </c>
      <c r="D233" s="10" t="s">
        <v>72</v>
      </c>
      <c r="E233" s="15">
        <v>0.805</v>
      </c>
      <c r="F233" s="15">
        <v>10.0</v>
      </c>
      <c r="G233" s="11"/>
      <c r="H233" s="15">
        <v>798.0</v>
      </c>
      <c r="I233" s="15">
        <v>0.318</v>
      </c>
      <c r="J233" s="15">
        <v>1.089</v>
      </c>
    </row>
    <row r="234">
      <c r="A234" s="17" t="str">
        <f t="shared" si="1"/>
        <v>Belarus-Europe2011</v>
      </c>
      <c r="B234" s="5" t="s">
        <v>75</v>
      </c>
      <c r="C234" s="17" t="s">
        <v>96</v>
      </c>
      <c r="D234" s="10" t="s">
        <v>73</v>
      </c>
      <c r="E234" s="15">
        <v>0.623</v>
      </c>
      <c r="F234" s="15">
        <v>10.0</v>
      </c>
      <c r="G234" s="11"/>
      <c r="H234" s="15">
        <v>654.0</v>
      </c>
      <c r="I234" s="15">
        <v>0.396</v>
      </c>
      <c r="J234" s="15">
        <v>1.132</v>
      </c>
    </row>
    <row r="235">
      <c r="A235" s="17" t="str">
        <f t="shared" si="1"/>
        <v>Belarus-Europe2012</v>
      </c>
      <c r="B235" s="5" t="s">
        <v>75</v>
      </c>
      <c r="C235" s="17" t="s">
        <v>96</v>
      </c>
      <c r="D235" s="10" t="s">
        <v>74</v>
      </c>
      <c r="E235" s="15">
        <v>0.605</v>
      </c>
      <c r="F235" s="15">
        <v>10.0</v>
      </c>
      <c r="G235" s="15">
        <v>64.0</v>
      </c>
      <c r="H235" s="15">
        <v>338.0</v>
      </c>
      <c r="I235" s="15">
        <v>0.469</v>
      </c>
      <c r="J235" s="15">
        <v>1.135</v>
      </c>
    </row>
    <row r="236">
      <c r="A236" s="17" t="str">
        <f t="shared" si="1"/>
        <v>Belgium-Europe2000</v>
      </c>
      <c r="B236" s="5" t="s">
        <v>75</v>
      </c>
      <c r="C236" s="17" t="s">
        <v>97</v>
      </c>
      <c r="D236" s="10" t="s">
        <v>62</v>
      </c>
      <c r="E236" s="11"/>
      <c r="F236" s="11"/>
      <c r="G236" s="11"/>
      <c r="H236" s="11"/>
      <c r="I236" s="15">
        <v>0.294</v>
      </c>
      <c r="J236" s="15">
        <v>0.548</v>
      </c>
    </row>
    <row r="237">
      <c r="A237" s="17" t="str">
        <f t="shared" si="1"/>
        <v>Belgium-Europe2001</v>
      </c>
      <c r="B237" s="5" t="s">
        <v>75</v>
      </c>
      <c r="C237" s="17" t="s">
        <v>97</v>
      </c>
      <c r="D237" s="10" t="s">
        <v>63</v>
      </c>
      <c r="E237" s="11"/>
      <c r="F237" s="11"/>
      <c r="G237" s="11"/>
      <c r="H237" s="11"/>
      <c r="I237" s="15">
        <v>0.313</v>
      </c>
      <c r="J237" s="15">
        <v>0.747</v>
      </c>
    </row>
    <row r="238">
      <c r="A238" s="17" t="str">
        <f t="shared" si="1"/>
        <v>Belgium-Europe2002</v>
      </c>
      <c r="B238" s="5" t="s">
        <v>75</v>
      </c>
      <c r="C238" s="17" t="s">
        <v>97</v>
      </c>
      <c r="D238" s="10" t="s">
        <v>64</v>
      </c>
      <c r="E238" s="11"/>
      <c r="F238" s="11"/>
      <c r="G238" s="11"/>
      <c r="H238" s="11"/>
      <c r="I238" s="15">
        <v>0.463</v>
      </c>
      <c r="J238" s="15">
        <v>0.784</v>
      </c>
    </row>
    <row r="239">
      <c r="A239" s="17" t="str">
        <f t="shared" si="1"/>
        <v>Belgium-Europe2003</v>
      </c>
      <c r="B239" s="5" t="s">
        <v>75</v>
      </c>
      <c r="C239" s="17" t="s">
        <v>97</v>
      </c>
      <c r="D239" s="10" t="s">
        <v>65</v>
      </c>
      <c r="E239" s="11"/>
      <c r="F239" s="15">
        <v>56.0</v>
      </c>
      <c r="G239" s="11"/>
      <c r="H239" s="11"/>
      <c r="I239" s="15">
        <v>0.5</v>
      </c>
      <c r="J239" s="15">
        <v>0.829</v>
      </c>
    </row>
    <row r="240">
      <c r="A240" s="17" t="str">
        <f t="shared" si="1"/>
        <v>Belgium-Europe2004</v>
      </c>
      <c r="B240" s="5" t="s">
        <v>75</v>
      </c>
      <c r="C240" s="17" t="s">
        <v>97</v>
      </c>
      <c r="D240" s="10" t="s">
        <v>66</v>
      </c>
      <c r="E240" s="11"/>
      <c r="F240" s="15">
        <v>34.0</v>
      </c>
      <c r="G240" s="11"/>
      <c r="H240" s="11"/>
      <c r="I240" s="15">
        <v>0.539</v>
      </c>
      <c r="J240" s="15">
        <v>0.875</v>
      </c>
    </row>
    <row r="241">
      <c r="A241" s="17" t="str">
        <f t="shared" si="1"/>
        <v>Belgium-Europe2005</v>
      </c>
      <c r="B241" s="5" t="s">
        <v>75</v>
      </c>
      <c r="C241" s="17" t="s">
        <v>97</v>
      </c>
      <c r="D241" s="10" t="s">
        <v>67</v>
      </c>
      <c r="E241" s="15">
        <v>0.595</v>
      </c>
      <c r="F241" s="15">
        <v>34.0</v>
      </c>
      <c r="G241" s="11"/>
      <c r="H241" s="15">
        <v>156.0</v>
      </c>
      <c r="I241" s="15">
        <v>0.558</v>
      </c>
      <c r="J241" s="15">
        <v>0.914</v>
      </c>
    </row>
    <row r="242">
      <c r="A242" s="17" t="str">
        <f t="shared" si="1"/>
        <v>Belgium-Europe2006</v>
      </c>
      <c r="B242" s="5" t="s">
        <v>75</v>
      </c>
      <c r="C242" s="17" t="s">
        <v>97</v>
      </c>
      <c r="D242" s="10" t="s">
        <v>68</v>
      </c>
      <c r="E242" s="15">
        <v>0.593</v>
      </c>
      <c r="F242" s="15">
        <v>27.0</v>
      </c>
      <c r="G242" s="11"/>
      <c r="H242" s="15">
        <v>156.0</v>
      </c>
      <c r="I242" s="15">
        <v>0.597</v>
      </c>
      <c r="J242" s="15">
        <v>0.93</v>
      </c>
    </row>
    <row r="243">
      <c r="A243" s="17" t="str">
        <f t="shared" si="1"/>
        <v>Belgium-Europe2007</v>
      </c>
      <c r="B243" s="5" t="s">
        <v>75</v>
      </c>
      <c r="C243" s="17" t="s">
        <v>97</v>
      </c>
      <c r="D243" s="10" t="s">
        <v>69</v>
      </c>
      <c r="E243" s="15">
        <v>0.573</v>
      </c>
      <c r="F243" s="15">
        <v>4.0</v>
      </c>
      <c r="G243" s="11"/>
      <c r="H243" s="15">
        <v>156.0</v>
      </c>
      <c r="I243" s="15">
        <v>0.644</v>
      </c>
      <c r="J243" s="15">
        <v>1.006</v>
      </c>
    </row>
    <row r="244">
      <c r="A244" s="17" t="str">
        <f t="shared" si="1"/>
        <v>Belgium-Europe2008</v>
      </c>
      <c r="B244" s="5" t="s">
        <v>75</v>
      </c>
      <c r="C244" s="17" t="s">
        <v>97</v>
      </c>
      <c r="D244" s="10" t="s">
        <v>70</v>
      </c>
      <c r="E244" s="15">
        <v>0.552</v>
      </c>
      <c r="F244" s="15">
        <v>4.0</v>
      </c>
      <c r="G244" s="11"/>
      <c r="H244" s="15">
        <v>156.0</v>
      </c>
      <c r="I244" s="15">
        <v>0.66</v>
      </c>
      <c r="J244" s="15">
        <v>1.053</v>
      </c>
    </row>
    <row r="245">
      <c r="A245" s="17" t="str">
        <f t="shared" si="1"/>
        <v>Belgium-Europe2009</v>
      </c>
      <c r="B245" s="5" t="s">
        <v>75</v>
      </c>
      <c r="C245" s="17" t="s">
        <v>97</v>
      </c>
      <c r="D245" s="10" t="s">
        <v>71</v>
      </c>
      <c r="E245" s="15">
        <v>0.545</v>
      </c>
      <c r="F245" s="15">
        <v>4.0</v>
      </c>
      <c r="G245" s="11"/>
      <c r="H245" s="15">
        <v>156.0</v>
      </c>
      <c r="I245" s="15">
        <v>0.7</v>
      </c>
      <c r="J245" s="15">
        <v>1.084</v>
      </c>
    </row>
    <row r="246">
      <c r="A246" s="17" t="str">
        <f t="shared" si="1"/>
        <v>Belgium-Europe2010</v>
      </c>
      <c r="B246" s="5" t="s">
        <v>75</v>
      </c>
      <c r="C246" s="17" t="s">
        <v>97</v>
      </c>
      <c r="D246" s="10" t="s">
        <v>72</v>
      </c>
      <c r="E246" s="15">
        <v>0.567</v>
      </c>
      <c r="F246" s="15">
        <v>4.0</v>
      </c>
      <c r="G246" s="11"/>
      <c r="H246" s="15">
        <v>156.0</v>
      </c>
      <c r="I246" s="15">
        <v>0.75</v>
      </c>
      <c r="J246" s="15">
        <v>1.111</v>
      </c>
    </row>
    <row r="247">
      <c r="A247" s="17" t="str">
        <f t="shared" si="1"/>
        <v>Belgium-Europe2011</v>
      </c>
      <c r="B247" s="5" t="s">
        <v>75</v>
      </c>
      <c r="C247" s="17" t="s">
        <v>97</v>
      </c>
      <c r="D247" s="10" t="s">
        <v>73</v>
      </c>
      <c r="E247" s="15">
        <v>0.57</v>
      </c>
      <c r="F247" s="15">
        <v>4.0</v>
      </c>
      <c r="G247" s="11"/>
      <c r="H247" s="15">
        <v>156.0</v>
      </c>
      <c r="I247" s="15">
        <v>0.816</v>
      </c>
      <c r="J247" s="15">
        <v>1.135</v>
      </c>
    </row>
    <row r="248">
      <c r="A248" s="17" t="str">
        <f t="shared" si="1"/>
        <v>Belgium-Europe2012</v>
      </c>
      <c r="B248" s="5" t="s">
        <v>75</v>
      </c>
      <c r="C248" s="17" t="s">
        <v>97</v>
      </c>
      <c r="D248" s="10" t="s">
        <v>74</v>
      </c>
      <c r="E248" s="15">
        <v>0.576</v>
      </c>
      <c r="F248" s="15">
        <v>4.0</v>
      </c>
      <c r="G248" s="15">
        <v>32.0</v>
      </c>
      <c r="H248" s="15">
        <v>156.0</v>
      </c>
      <c r="I248" s="15">
        <v>0.807</v>
      </c>
      <c r="J248" s="15">
        <v>1.113</v>
      </c>
    </row>
    <row r="249">
      <c r="A249" s="17" t="str">
        <f t="shared" si="1"/>
        <v>Belize-The Americas2000</v>
      </c>
      <c r="B249" s="5" t="s">
        <v>83</v>
      </c>
      <c r="C249" s="17" t="s">
        <v>98</v>
      </c>
      <c r="D249" s="10" t="s">
        <v>62</v>
      </c>
      <c r="E249" s="11"/>
      <c r="F249" s="11"/>
      <c r="G249" s="11"/>
      <c r="H249" s="11"/>
      <c r="I249" s="15">
        <v>0.06</v>
      </c>
      <c r="J249" s="15">
        <v>0.07</v>
      </c>
    </row>
    <row r="250">
      <c r="A250" s="17" t="str">
        <f t="shared" si="1"/>
        <v>Belize-The Americas2001</v>
      </c>
      <c r="B250" s="5" t="s">
        <v>83</v>
      </c>
      <c r="C250" s="17" t="s">
        <v>98</v>
      </c>
      <c r="D250" s="10" t="s">
        <v>63</v>
      </c>
      <c r="E250" s="11"/>
      <c r="F250" s="11"/>
      <c r="G250" s="11"/>
      <c r="H250" s="11"/>
      <c r="I250" s="11"/>
      <c r="J250" s="15">
        <v>0.16</v>
      </c>
    </row>
    <row r="251">
      <c r="A251" s="17" t="str">
        <f t="shared" si="1"/>
        <v>Belize-The Americas2002</v>
      </c>
      <c r="B251" s="5" t="s">
        <v>83</v>
      </c>
      <c r="C251" s="17" t="s">
        <v>98</v>
      </c>
      <c r="D251" s="10" t="s">
        <v>64</v>
      </c>
      <c r="E251" s="11"/>
      <c r="F251" s="11"/>
      <c r="G251" s="11"/>
      <c r="H251" s="11"/>
      <c r="I251" s="15">
        <v>0.057</v>
      </c>
      <c r="J251" s="15">
        <v>0.205</v>
      </c>
    </row>
    <row r="252">
      <c r="A252" s="17" t="str">
        <f t="shared" si="1"/>
        <v>Belize-The Americas2003</v>
      </c>
      <c r="B252" s="5" t="s">
        <v>83</v>
      </c>
      <c r="C252" s="17" t="s">
        <v>98</v>
      </c>
      <c r="D252" s="10" t="s">
        <v>65</v>
      </c>
      <c r="E252" s="11"/>
      <c r="F252" s="11"/>
      <c r="G252" s="11"/>
      <c r="H252" s="11"/>
      <c r="I252" s="11"/>
      <c r="J252" s="15">
        <v>0.234</v>
      </c>
    </row>
    <row r="253">
      <c r="A253" s="17" t="str">
        <f t="shared" si="1"/>
        <v>Belize-The Americas2004</v>
      </c>
      <c r="B253" s="5" t="s">
        <v>83</v>
      </c>
      <c r="C253" s="17" t="s">
        <v>98</v>
      </c>
      <c r="D253" s="10" t="s">
        <v>66</v>
      </c>
      <c r="E253" s="11"/>
      <c r="F253" s="11"/>
      <c r="G253" s="11"/>
      <c r="H253" s="11"/>
      <c r="I253" s="15">
        <v>0.058</v>
      </c>
      <c r="J253" s="15">
        <v>0.283</v>
      </c>
    </row>
    <row r="254">
      <c r="A254" s="17" t="str">
        <f t="shared" si="1"/>
        <v>Belize-The Americas2005</v>
      </c>
      <c r="B254" s="5" t="s">
        <v>83</v>
      </c>
      <c r="C254" s="17" t="s">
        <v>98</v>
      </c>
      <c r="D254" s="10" t="s">
        <v>67</v>
      </c>
      <c r="E254" s="15">
        <v>0.347</v>
      </c>
      <c r="F254" s="15">
        <v>45.0</v>
      </c>
      <c r="G254" s="11"/>
      <c r="H254" s="15">
        <v>147.0</v>
      </c>
      <c r="I254" s="15">
        <v>0.092</v>
      </c>
      <c r="J254" s="15">
        <v>0.353</v>
      </c>
    </row>
    <row r="255">
      <c r="A255" s="17" t="str">
        <f t="shared" si="1"/>
        <v>Belize-The Americas2006</v>
      </c>
      <c r="B255" s="5" t="s">
        <v>83</v>
      </c>
      <c r="C255" s="17" t="s">
        <v>98</v>
      </c>
      <c r="D255" s="10" t="s">
        <v>68</v>
      </c>
      <c r="E255" s="15">
        <v>0.348</v>
      </c>
      <c r="F255" s="15">
        <v>45.0</v>
      </c>
      <c r="G255" s="11"/>
      <c r="H255" s="15">
        <v>147.0</v>
      </c>
      <c r="I255" s="15">
        <v>0.104</v>
      </c>
      <c r="J255" s="15">
        <v>0.423</v>
      </c>
    </row>
    <row r="256">
      <c r="A256" s="17" t="str">
        <f t="shared" si="1"/>
        <v>Belize-The Americas2007</v>
      </c>
      <c r="B256" s="5" t="s">
        <v>83</v>
      </c>
      <c r="C256" s="17" t="s">
        <v>98</v>
      </c>
      <c r="D256" s="10" t="s">
        <v>69</v>
      </c>
      <c r="E256" s="15">
        <v>0.348</v>
      </c>
      <c r="F256" s="15">
        <v>44.0</v>
      </c>
      <c r="G256" s="11"/>
      <c r="H256" s="15">
        <v>147.0</v>
      </c>
      <c r="I256" s="15">
        <v>0.109</v>
      </c>
      <c r="J256" s="15">
        <v>0.413</v>
      </c>
    </row>
    <row r="257">
      <c r="A257" s="17" t="str">
        <f t="shared" si="1"/>
        <v>Belize-The Americas2008</v>
      </c>
      <c r="B257" s="5" t="s">
        <v>83</v>
      </c>
      <c r="C257" s="17" t="s">
        <v>98</v>
      </c>
      <c r="D257" s="10" t="s">
        <v>70</v>
      </c>
      <c r="E257" s="15">
        <v>0.332</v>
      </c>
      <c r="F257" s="15">
        <v>44.0</v>
      </c>
      <c r="G257" s="11"/>
      <c r="H257" s="15">
        <v>147.0</v>
      </c>
      <c r="I257" s="15">
        <v>0.113</v>
      </c>
      <c r="J257" s="15">
        <v>0.545</v>
      </c>
    </row>
    <row r="258">
      <c r="A258" s="17" t="str">
        <f t="shared" si="1"/>
        <v>Belize-The Americas2009</v>
      </c>
      <c r="B258" s="5" t="s">
        <v>83</v>
      </c>
      <c r="C258" s="17" t="s">
        <v>98</v>
      </c>
      <c r="D258" s="10" t="s">
        <v>71</v>
      </c>
      <c r="E258" s="15">
        <v>0.332</v>
      </c>
      <c r="F258" s="15">
        <v>44.0</v>
      </c>
      <c r="G258" s="11"/>
      <c r="H258" s="15">
        <v>147.0</v>
      </c>
      <c r="I258" s="15">
        <v>0.117</v>
      </c>
      <c r="J258" s="15">
        <v>0.537</v>
      </c>
    </row>
    <row r="259">
      <c r="A259" s="17" t="str">
        <f t="shared" si="1"/>
        <v>Belize-The Americas2010</v>
      </c>
      <c r="B259" s="5" t="s">
        <v>83</v>
      </c>
      <c r="C259" s="17" t="s">
        <v>98</v>
      </c>
      <c r="D259" s="10" t="s">
        <v>72</v>
      </c>
      <c r="E259" s="15">
        <v>0.332</v>
      </c>
      <c r="F259" s="15">
        <v>44.0</v>
      </c>
      <c r="G259" s="11"/>
      <c r="H259" s="15">
        <v>147.0</v>
      </c>
      <c r="I259" s="15">
        <v>0.14</v>
      </c>
      <c r="J259" s="15">
        <v>0.629</v>
      </c>
    </row>
    <row r="260">
      <c r="A260" s="17" t="str">
        <f t="shared" si="1"/>
        <v>Belize-The Americas2011</v>
      </c>
      <c r="B260" s="5" t="s">
        <v>83</v>
      </c>
      <c r="C260" s="17" t="s">
        <v>98</v>
      </c>
      <c r="D260" s="10" t="s">
        <v>73</v>
      </c>
      <c r="E260" s="15">
        <v>0.332</v>
      </c>
      <c r="F260" s="15">
        <v>44.0</v>
      </c>
      <c r="G260" s="11"/>
      <c r="H260" s="15">
        <v>147.0</v>
      </c>
      <c r="I260" s="15">
        <v>0.187</v>
      </c>
      <c r="J260" s="15">
        <v>0.703</v>
      </c>
    </row>
    <row r="261">
      <c r="A261" s="17" t="str">
        <f t="shared" si="1"/>
        <v>Belize-The Americas2012</v>
      </c>
      <c r="B261" s="5" t="s">
        <v>83</v>
      </c>
      <c r="C261" s="17" t="s">
        <v>98</v>
      </c>
      <c r="D261" s="10" t="s">
        <v>74</v>
      </c>
      <c r="E261" s="15">
        <v>0.332</v>
      </c>
      <c r="F261" s="15">
        <v>44.0</v>
      </c>
      <c r="G261" s="15">
        <v>104.0</v>
      </c>
      <c r="H261" s="15">
        <v>147.0</v>
      </c>
      <c r="I261" s="15">
        <v>0.25</v>
      </c>
      <c r="J261" s="15">
        <v>0.532</v>
      </c>
    </row>
    <row r="262">
      <c r="A262" s="17" t="str">
        <f t="shared" si="1"/>
        <v>Benin-Africa2000</v>
      </c>
      <c r="B262" s="5" t="s">
        <v>77</v>
      </c>
      <c r="C262" s="17" t="s">
        <v>99</v>
      </c>
      <c r="D262" s="10" t="s">
        <v>62</v>
      </c>
      <c r="E262" s="11"/>
      <c r="F262" s="11"/>
      <c r="G262" s="11"/>
      <c r="H262" s="11"/>
      <c r="I262" s="15">
        <v>0.002</v>
      </c>
      <c r="J262" s="15">
        <v>0.008</v>
      </c>
    </row>
    <row r="263">
      <c r="A263" s="17" t="str">
        <f t="shared" si="1"/>
        <v>Benin-Africa2001</v>
      </c>
      <c r="B263" s="5" t="s">
        <v>77</v>
      </c>
      <c r="C263" s="17" t="s">
        <v>99</v>
      </c>
      <c r="D263" s="10" t="s">
        <v>63</v>
      </c>
      <c r="E263" s="11"/>
      <c r="F263" s="11"/>
      <c r="G263" s="11"/>
      <c r="H263" s="11"/>
      <c r="I263" s="15">
        <v>0.004</v>
      </c>
      <c r="J263" s="15">
        <v>0.017</v>
      </c>
    </row>
    <row r="264">
      <c r="A264" s="17" t="str">
        <f t="shared" si="1"/>
        <v>Benin-Africa2002</v>
      </c>
      <c r="B264" s="5" t="s">
        <v>77</v>
      </c>
      <c r="C264" s="17" t="s">
        <v>99</v>
      </c>
      <c r="D264" s="10" t="s">
        <v>64</v>
      </c>
      <c r="E264" s="11"/>
      <c r="F264" s="11"/>
      <c r="G264" s="11"/>
      <c r="H264" s="11"/>
      <c r="I264" s="15">
        <v>0.007</v>
      </c>
      <c r="J264" s="15">
        <v>0.03</v>
      </c>
    </row>
    <row r="265">
      <c r="A265" s="17" t="str">
        <f t="shared" si="1"/>
        <v>Benin-Africa2003</v>
      </c>
      <c r="B265" s="5" t="s">
        <v>77</v>
      </c>
      <c r="C265" s="17" t="s">
        <v>99</v>
      </c>
      <c r="D265" s="10" t="s">
        <v>65</v>
      </c>
      <c r="E265" s="11"/>
      <c r="F265" s="15">
        <v>32.0</v>
      </c>
      <c r="G265" s="11"/>
      <c r="H265" s="11"/>
      <c r="I265" s="15">
        <v>0.01</v>
      </c>
      <c r="J265" s="15">
        <v>0.031</v>
      </c>
    </row>
    <row r="266">
      <c r="A266" s="17" t="str">
        <f t="shared" si="1"/>
        <v>Benin-Africa2004</v>
      </c>
      <c r="B266" s="5" t="s">
        <v>77</v>
      </c>
      <c r="C266" s="17" t="s">
        <v>99</v>
      </c>
      <c r="D266" s="10" t="s">
        <v>66</v>
      </c>
      <c r="E266" s="11"/>
      <c r="F266" s="15">
        <v>31.0</v>
      </c>
      <c r="G266" s="11"/>
      <c r="H266" s="11"/>
      <c r="I266" s="15">
        <v>0.012</v>
      </c>
      <c r="J266" s="15">
        <v>0.058</v>
      </c>
    </row>
    <row r="267">
      <c r="A267" s="17" t="str">
        <f t="shared" si="1"/>
        <v>Benin-Africa2005</v>
      </c>
      <c r="B267" s="5" t="s">
        <v>77</v>
      </c>
      <c r="C267" s="17" t="s">
        <v>99</v>
      </c>
      <c r="D267" s="10" t="s">
        <v>67</v>
      </c>
      <c r="E267" s="15">
        <v>0.757</v>
      </c>
      <c r="F267" s="15">
        <v>31.0</v>
      </c>
      <c r="G267" s="11"/>
      <c r="H267" s="15">
        <v>270.0</v>
      </c>
      <c r="I267" s="15">
        <v>0.013</v>
      </c>
      <c r="J267" s="15">
        <v>0.073</v>
      </c>
    </row>
    <row r="268">
      <c r="A268" s="17" t="str">
        <f t="shared" si="1"/>
        <v>Benin-Africa2006</v>
      </c>
      <c r="B268" s="5" t="s">
        <v>77</v>
      </c>
      <c r="C268" s="17" t="s">
        <v>99</v>
      </c>
      <c r="D268" s="10" t="s">
        <v>68</v>
      </c>
      <c r="E268" s="15">
        <v>0.757</v>
      </c>
      <c r="F268" s="15">
        <v>31.0</v>
      </c>
      <c r="G268" s="11"/>
      <c r="H268" s="15">
        <v>270.0</v>
      </c>
      <c r="I268" s="15">
        <v>0.015</v>
      </c>
      <c r="J268" s="15">
        <v>0.125</v>
      </c>
    </row>
    <row r="269">
      <c r="A269" s="17" t="str">
        <f t="shared" si="1"/>
        <v>Benin-Africa2007</v>
      </c>
      <c r="B269" s="5" t="s">
        <v>77</v>
      </c>
      <c r="C269" s="17" t="s">
        <v>99</v>
      </c>
      <c r="D269" s="10" t="s">
        <v>69</v>
      </c>
      <c r="E269" s="15">
        <v>0.732</v>
      </c>
      <c r="F269" s="15">
        <v>31.0</v>
      </c>
      <c r="G269" s="11"/>
      <c r="H269" s="15">
        <v>270.0</v>
      </c>
      <c r="I269" s="15">
        <v>0.018</v>
      </c>
      <c r="J269" s="15">
        <v>0.236</v>
      </c>
    </row>
    <row r="270">
      <c r="A270" s="17" t="str">
        <f t="shared" si="1"/>
        <v>Benin-Africa2008</v>
      </c>
      <c r="B270" s="5" t="s">
        <v>77</v>
      </c>
      <c r="C270" s="17" t="s">
        <v>99</v>
      </c>
      <c r="D270" s="10" t="s">
        <v>70</v>
      </c>
      <c r="E270" s="15">
        <v>0.732</v>
      </c>
      <c r="F270" s="15">
        <v>31.0</v>
      </c>
      <c r="G270" s="11"/>
      <c r="H270" s="15">
        <v>270.0</v>
      </c>
      <c r="I270" s="15">
        <v>0.019</v>
      </c>
      <c r="J270" s="15">
        <v>0.404</v>
      </c>
    </row>
    <row r="271">
      <c r="A271" s="17" t="str">
        <f t="shared" si="1"/>
        <v>Benin-Africa2009</v>
      </c>
      <c r="B271" s="5" t="s">
        <v>77</v>
      </c>
      <c r="C271" s="17" t="s">
        <v>99</v>
      </c>
      <c r="D271" s="10" t="s">
        <v>71</v>
      </c>
      <c r="E271" s="15">
        <v>0.732</v>
      </c>
      <c r="F271" s="15">
        <v>31.0</v>
      </c>
      <c r="G271" s="11"/>
      <c r="H271" s="15">
        <v>270.0</v>
      </c>
      <c r="I271" s="15">
        <v>0.022</v>
      </c>
      <c r="J271" s="15">
        <v>0.545</v>
      </c>
    </row>
    <row r="272">
      <c r="A272" s="17" t="str">
        <f t="shared" si="1"/>
        <v>Benin-Africa2010</v>
      </c>
      <c r="B272" s="5" t="s">
        <v>77</v>
      </c>
      <c r="C272" s="17" t="s">
        <v>99</v>
      </c>
      <c r="D272" s="10" t="s">
        <v>72</v>
      </c>
      <c r="E272" s="15">
        <v>0.659</v>
      </c>
      <c r="F272" s="15">
        <v>31.0</v>
      </c>
      <c r="G272" s="11"/>
      <c r="H272" s="15">
        <v>270.0</v>
      </c>
      <c r="I272" s="15">
        <v>0.031</v>
      </c>
      <c r="J272" s="15">
        <v>0.744</v>
      </c>
    </row>
    <row r="273">
      <c r="A273" s="17" t="str">
        <f t="shared" si="1"/>
        <v>Benin-Africa2011</v>
      </c>
      <c r="B273" s="5" t="s">
        <v>77</v>
      </c>
      <c r="C273" s="17" t="s">
        <v>99</v>
      </c>
      <c r="D273" s="10" t="s">
        <v>73</v>
      </c>
      <c r="E273" s="15">
        <v>0.659</v>
      </c>
      <c r="F273" s="15">
        <v>29.0</v>
      </c>
      <c r="G273" s="11"/>
      <c r="H273" s="15">
        <v>270.0</v>
      </c>
      <c r="I273" s="15">
        <v>0.041</v>
      </c>
      <c r="J273" s="15">
        <v>0.794</v>
      </c>
    </row>
    <row r="274">
      <c r="A274" s="17" t="str">
        <f t="shared" si="1"/>
        <v>Benin-Africa2012</v>
      </c>
      <c r="B274" s="5" t="s">
        <v>77</v>
      </c>
      <c r="C274" s="17" t="s">
        <v>99</v>
      </c>
      <c r="D274" s="10" t="s">
        <v>74</v>
      </c>
      <c r="E274" s="15">
        <v>0.659</v>
      </c>
      <c r="F274" s="15">
        <v>26.0</v>
      </c>
      <c r="G274" s="15">
        <v>175.0</v>
      </c>
      <c r="H274" s="15">
        <v>270.0</v>
      </c>
      <c r="I274" s="15">
        <v>0.045</v>
      </c>
      <c r="J274" s="15">
        <v>0.837</v>
      </c>
    </row>
    <row r="275">
      <c r="A275" s="17" t="str">
        <f t="shared" si="1"/>
        <v>Bermuda-The Americas2000</v>
      </c>
      <c r="B275" s="5" t="s">
        <v>83</v>
      </c>
      <c r="C275" s="17" t="s">
        <v>100</v>
      </c>
      <c r="D275" s="10" t="s">
        <v>62</v>
      </c>
      <c r="E275" s="11"/>
      <c r="F275" s="11"/>
      <c r="G275" s="11"/>
      <c r="H275" s="11"/>
      <c r="I275" s="15">
        <v>0.429</v>
      </c>
      <c r="J275" s="15">
        <v>0.207</v>
      </c>
    </row>
    <row r="276">
      <c r="A276" s="17" t="str">
        <f t="shared" si="1"/>
        <v>Bermuda-The Americas2001</v>
      </c>
      <c r="B276" s="5" t="s">
        <v>83</v>
      </c>
      <c r="C276" s="17" t="s">
        <v>100</v>
      </c>
      <c r="D276" s="10" t="s">
        <v>63</v>
      </c>
      <c r="E276" s="11"/>
      <c r="F276" s="11"/>
      <c r="G276" s="11"/>
      <c r="H276" s="11"/>
      <c r="I276" s="15">
        <v>0.475</v>
      </c>
      <c r="J276" s="15">
        <v>0.211</v>
      </c>
    </row>
    <row r="277">
      <c r="A277" s="17" t="str">
        <f t="shared" si="1"/>
        <v>Bermuda-The Americas2002</v>
      </c>
      <c r="B277" s="5" t="s">
        <v>83</v>
      </c>
      <c r="C277" s="17" t="s">
        <v>100</v>
      </c>
      <c r="D277" s="10" t="s">
        <v>64</v>
      </c>
      <c r="E277" s="11"/>
      <c r="F277" s="11"/>
      <c r="G277" s="11"/>
      <c r="H277" s="11"/>
      <c r="I277" s="15">
        <v>0.52</v>
      </c>
      <c r="J277" s="15">
        <v>0.473</v>
      </c>
    </row>
    <row r="278">
      <c r="A278" s="17" t="str">
        <f t="shared" si="1"/>
        <v>Bermuda-The Americas2003</v>
      </c>
      <c r="B278" s="5" t="s">
        <v>83</v>
      </c>
      <c r="C278" s="17" t="s">
        <v>100</v>
      </c>
      <c r="D278" s="10" t="s">
        <v>65</v>
      </c>
      <c r="E278" s="11"/>
      <c r="F278" s="11"/>
      <c r="G278" s="11"/>
      <c r="H278" s="11"/>
      <c r="I278" s="15">
        <v>0.565</v>
      </c>
      <c r="J278" s="15">
        <v>0.628</v>
      </c>
    </row>
    <row r="279">
      <c r="A279" s="17" t="str">
        <f t="shared" si="1"/>
        <v>Bermuda-The Americas2004</v>
      </c>
      <c r="B279" s="5" t="s">
        <v>83</v>
      </c>
      <c r="C279" s="17" t="s">
        <v>100</v>
      </c>
      <c r="D279" s="10" t="s">
        <v>66</v>
      </c>
      <c r="E279" s="11"/>
      <c r="F279" s="11"/>
      <c r="G279" s="11"/>
      <c r="H279" s="11"/>
      <c r="I279" s="15">
        <v>0.61</v>
      </c>
      <c r="J279" s="15">
        <v>0.767</v>
      </c>
    </row>
    <row r="280">
      <c r="A280" s="17" t="str">
        <f t="shared" si="1"/>
        <v>Bermuda-The Americas2005</v>
      </c>
      <c r="B280" s="5" t="s">
        <v>83</v>
      </c>
      <c r="C280" s="17" t="s">
        <v>100</v>
      </c>
      <c r="D280" s="10" t="s">
        <v>67</v>
      </c>
      <c r="E280" s="11"/>
      <c r="F280" s="11"/>
      <c r="G280" s="11"/>
      <c r="H280" s="11"/>
      <c r="I280" s="15">
        <v>0.654</v>
      </c>
      <c r="J280" s="15">
        <v>0.822</v>
      </c>
    </row>
    <row r="281">
      <c r="A281" s="17" t="str">
        <f t="shared" si="1"/>
        <v>Bermuda-The Americas2006</v>
      </c>
      <c r="B281" s="5" t="s">
        <v>83</v>
      </c>
      <c r="C281" s="17" t="s">
        <v>100</v>
      </c>
      <c r="D281" s="10" t="s">
        <v>68</v>
      </c>
      <c r="E281" s="11"/>
      <c r="F281" s="11"/>
      <c r="G281" s="11"/>
      <c r="H281" s="11"/>
      <c r="I281" s="15">
        <v>0.699</v>
      </c>
      <c r="J281" s="15">
        <v>0.934</v>
      </c>
    </row>
    <row r="282">
      <c r="A282" s="17" t="str">
        <f t="shared" si="1"/>
        <v>Bermuda-The Americas2007</v>
      </c>
      <c r="B282" s="5" t="s">
        <v>83</v>
      </c>
      <c r="C282" s="17" t="s">
        <v>100</v>
      </c>
      <c r="D282" s="10" t="s">
        <v>69</v>
      </c>
      <c r="E282" s="11"/>
      <c r="F282" s="11"/>
      <c r="G282" s="11"/>
      <c r="H282" s="11"/>
      <c r="I282" s="15">
        <v>0.744</v>
      </c>
      <c r="J282" s="15">
        <v>1.07</v>
      </c>
    </row>
    <row r="283">
      <c r="A283" s="17" t="str">
        <f t="shared" si="1"/>
        <v>Bermuda-The Americas2008</v>
      </c>
      <c r="B283" s="5" t="s">
        <v>83</v>
      </c>
      <c r="C283" s="17" t="s">
        <v>100</v>
      </c>
      <c r="D283" s="10" t="s">
        <v>70</v>
      </c>
      <c r="E283" s="11"/>
      <c r="F283" s="11"/>
      <c r="G283" s="11"/>
      <c r="H283" s="11"/>
      <c r="I283" s="15">
        <v>0.823</v>
      </c>
      <c r="J283" s="15">
        <v>1.222</v>
      </c>
    </row>
    <row r="284">
      <c r="A284" s="17" t="str">
        <f t="shared" si="1"/>
        <v>Bermuda-The Americas2009</v>
      </c>
      <c r="B284" s="5" t="s">
        <v>83</v>
      </c>
      <c r="C284" s="17" t="s">
        <v>100</v>
      </c>
      <c r="D284" s="10" t="s">
        <v>71</v>
      </c>
      <c r="E284" s="11"/>
      <c r="F284" s="11"/>
      <c r="G284" s="11"/>
      <c r="H284" s="11"/>
      <c r="I284" s="15">
        <v>0.833</v>
      </c>
      <c r="J284" s="15">
        <v>1.311</v>
      </c>
    </row>
    <row r="285">
      <c r="A285" s="17" t="str">
        <f t="shared" si="1"/>
        <v>Bermuda-The Americas2010</v>
      </c>
      <c r="B285" s="5" t="s">
        <v>83</v>
      </c>
      <c r="C285" s="17" t="s">
        <v>100</v>
      </c>
      <c r="D285" s="10" t="s">
        <v>72</v>
      </c>
      <c r="E285" s="11"/>
      <c r="F285" s="11"/>
      <c r="G285" s="11"/>
      <c r="H285" s="11"/>
      <c r="I285" s="15">
        <v>0.842</v>
      </c>
      <c r="J285" s="15">
        <v>1.358</v>
      </c>
    </row>
    <row r="286">
      <c r="A286" s="17" t="str">
        <f t="shared" si="1"/>
        <v>Bermuda-The Americas2011</v>
      </c>
      <c r="B286" s="5" t="s">
        <v>83</v>
      </c>
      <c r="C286" s="17" t="s">
        <v>100</v>
      </c>
      <c r="D286" s="10" t="s">
        <v>73</v>
      </c>
      <c r="E286" s="11"/>
      <c r="F286" s="11"/>
      <c r="G286" s="11"/>
      <c r="H286" s="11"/>
      <c r="I286" s="15">
        <v>0.883</v>
      </c>
      <c r="J286" s="11"/>
    </row>
    <row r="287">
      <c r="A287" s="17" t="str">
        <f t="shared" si="1"/>
        <v>Bermuda-The Americas2012</v>
      </c>
      <c r="B287" s="5" t="s">
        <v>83</v>
      </c>
      <c r="C287" s="17" t="s">
        <v>100</v>
      </c>
      <c r="D287" s="10" t="s">
        <v>74</v>
      </c>
      <c r="E287" s="11"/>
      <c r="F287" s="11"/>
      <c r="G287" s="11"/>
      <c r="H287" s="11"/>
      <c r="I287" s="15">
        <v>0.913</v>
      </c>
      <c r="J287" s="15">
        <v>1.395</v>
      </c>
    </row>
    <row r="288">
      <c r="A288" s="17" t="str">
        <f t="shared" si="1"/>
        <v>Bhutan-Asia2000</v>
      </c>
      <c r="B288" s="5" t="s">
        <v>60</v>
      </c>
      <c r="C288" s="17" t="s">
        <v>101</v>
      </c>
      <c r="D288" s="10" t="s">
        <v>62</v>
      </c>
      <c r="E288" s="11"/>
      <c r="F288" s="11"/>
      <c r="G288" s="11"/>
      <c r="H288" s="11"/>
      <c r="I288" s="15">
        <v>0.004</v>
      </c>
      <c r="J288" s="11"/>
    </row>
    <row r="289">
      <c r="A289" s="17" t="str">
        <f t="shared" si="1"/>
        <v>Bhutan-Asia2001</v>
      </c>
      <c r="B289" s="5" t="s">
        <v>60</v>
      </c>
      <c r="C289" s="17" t="s">
        <v>101</v>
      </c>
      <c r="D289" s="10" t="s">
        <v>63</v>
      </c>
      <c r="E289" s="11"/>
      <c r="F289" s="11"/>
      <c r="G289" s="11"/>
      <c r="H289" s="11"/>
      <c r="I289" s="15">
        <v>0.009</v>
      </c>
      <c r="J289" s="11"/>
    </row>
    <row r="290">
      <c r="A290" s="17" t="str">
        <f t="shared" si="1"/>
        <v>Bhutan-Asia2002</v>
      </c>
      <c r="B290" s="5" t="s">
        <v>60</v>
      </c>
      <c r="C290" s="17" t="s">
        <v>101</v>
      </c>
      <c r="D290" s="10" t="s">
        <v>64</v>
      </c>
      <c r="E290" s="11"/>
      <c r="F290" s="11"/>
      <c r="G290" s="11"/>
      <c r="H290" s="11"/>
      <c r="I290" s="15">
        <v>0.017</v>
      </c>
      <c r="J290" s="11"/>
    </row>
    <row r="291">
      <c r="A291" s="17" t="str">
        <f t="shared" si="1"/>
        <v>Bhutan-Asia2003</v>
      </c>
      <c r="B291" s="5" t="s">
        <v>60</v>
      </c>
      <c r="C291" s="17" t="s">
        <v>101</v>
      </c>
      <c r="D291" s="10" t="s">
        <v>65</v>
      </c>
      <c r="E291" s="11"/>
      <c r="F291" s="15">
        <v>62.0</v>
      </c>
      <c r="G291" s="11"/>
      <c r="H291" s="11"/>
      <c r="I291" s="15">
        <v>0.024</v>
      </c>
      <c r="J291" s="15">
        <v>0.004</v>
      </c>
    </row>
    <row r="292">
      <c r="A292" s="17" t="str">
        <f t="shared" si="1"/>
        <v>Bhutan-Asia2004</v>
      </c>
      <c r="B292" s="5" t="s">
        <v>60</v>
      </c>
      <c r="C292" s="17" t="s">
        <v>101</v>
      </c>
      <c r="D292" s="10" t="s">
        <v>66</v>
      </c>
      <c r="E292" s="11"/>
      <c r="F292" s="15">
        <v>62.0</v>
      </c>
      <c r="G292" s="11"/>
      <c r="H292" s="11"/>
      <c r="I292" s="15">
        <v>0.032</v>
      </c>
      <c r="J292" s="15">
        <v>0.03</v>
      </c>
    </row>
    <row r="293">
      <c r="A293" s="17" t="str">
        <f t="shared" si="1"/>
        <v>Bhutan-Asia2005</v>
      </c>
      <c r="B293" s="5" t="s">
        <v>60</v>
      </c>
      <c r="C293" s="17" t="s">
        <v>101</v>
      </c>
      <c r="D293" s="10" t="s">
        <v>67</v>
      </c>
      <c r="E293" s="15">
        <v>0.408</v>
      </c>
      <c r="F293" s="15">
        <v>62.0</v>
      </c>
      <c r="G293" s="11"/>
      <c r="H293" s="15">
        <v>274.0</v>
      </c>
      <c r="I293" s="15">
        <v>0.038</v>
      </c>
      <c r="J293" s="15">
        <v>0.055</v>
      </c>
    </row>
    <row r="294">
      <c r="A294" s="17" t="str">
        <f t="shared" si="1"/>
        <v>Bhutan-Asia2006</v>
      </c>
      <c r="B294" s="5" t="s">
        <v>60</v>
      </c>
      <c r="C294" s="17" t="s">
        <v>101</v>
      </c>
      <c r="D294" s="10" t="s">
        <v>68</v>
      </c>
      <c r="E294" s="15">
        <v>0.408</v>
      </c>
      <c r="F294" s="15">
        <v>62.0</v>
      </c>
      <c r="G294" s="11"/>
      <c r="H294" s="15">
        <v>274.0</v>
      </c>
      <c r="I294" s="15">
        <v>0.045</v>
      </c>
      <c r="J294" s="15">
        <v>0.123</v>
      </c>
    </row>
    <row r="295">
      <c r="A295" s="17" t="str">
        <f t="shared" si="1"/>
        <v>Bhutan-Asia2007</v>
      </c>
      <c r="B295" s="5" t="s">
        <v>60</v>
      </c>
      <c r="C295" s="17" t="s">
        <v>101</v>
      </c>
      <c r="D295" s="10" t="s">
        <v>69</v>
      </c>
      <c r="E295" s="15">
        <v>0.408</v>
      </c>
      <c r="F295" s="15">
        <v>48.0</v>
      </c>
      <c r="G295" s="11"/>
      <c r="H295" s="15">
        <v>274.0</v>
      </c>
      <c r="I295" s="15">
        <v>0.059</v>
      </c>
      <c r="J295" s="15">
        <v>0.22</v>
      </c>
    </row>
    <row r="296">
      <c r="A296" s="17" t="str">
        <f t="shared" si="1"/>
        <v>Bhutan-Asia2008</v>
      </c>
      <c r="B296" s="5" t="s">
        <v>60</v>
      </c>
      <c r="C296" s="17" t="s">
        <v>101</v>
      </c>
      <c r="D296" s="10" t="s">
        <v>70</v>
      </c>
      <c r="E296" s="15">
        <v>0.408</v>
      </c>
      <c r="F296" s="15">
        <v>46.0</v>
      </c>
      <c r="G296" s="11"/>
      <c r="H296" s="15">
        <v>274.0</v>
      </c>
      <c r="I296" s="15">
        <v>0.066</v>
      </c>
      <c r="J296" s="15">
        <v>0.366</v>
      </c>
    </row>
    <row r="297">
      <c r="A297" s="17" t="str">
        <f t="shared" si="1"/>
        <v>Bhutan-Asia2009</v>
      </c>
      <c r="B297" s="5" t="s">
        <v>60</v>
      </c>
      <c r="C297" s="17" t="s">
        <v>101</v>
      </c>
      <c r="D297" s="10" t="s">
        <v>71</v>
      </c>
      <c r="E297" s="15">
        <v>0.408</v>
      </c>
      <c r="F297" s="15">
        <v>46.0</v>
      </c>
      <c r="G297" s="11"/>
      <c r="H297" s="15">
        <v>274.0</v>
      </c>
      <c r="I297" s="15">
        <v>0.072</v>
      </c>
      <c r="J297" s="15">
        <v>0.481</v>
      </c>
    </row>
    <row r="298">
      <c r="A298" s="17" t="str">
        <f t="shared" si="1"/>
        <v>Bhutan-Asia2010</v>
      </c>
      <c r="B298" s="5" t="s">
        <v>60</v>
      </c>
      <c r="C298" s="17" t="s">
        <v>101</v>
      </c>
      <c r="D298" s="10" t="s">
        <v>72</v>
      </c>
      <c r="E298" s="15">
        <v>0.408</v>
      </c>
      <c r="F298" s="15">
        <v>46.0</v>
      </c>
      <c r="G298" s="11"/>
      <c r="H298" s="15">
        <v>274.0</v>
      </c>
      <c r="I298" s="15">
        <v>0.136</v>
      </c>
      <c r="J298" s="15">
        <v>0.55</v>
      </c>
    </row>
    <row r="299">
      <c r="A299" s="17" t="str">
        <f t="shared" si="1"/>
        <v>Bhutan-Asia2011</v>
      </c>
      <c r="B299" s="5" t="s">
        <v>60</v>
      </c>
      <c r="C299" s="17" t="s">
        <v>101</v>
      </c>
      <c r="D299" s="10" t="s">
        <v>73</v>
      </c>
      <c r="E299" s="15">
        <v>0.408</v>
      </c>
      <c r="F299" s="15">
        <v>36.0</v>
      </c>
      <c r="G299" s="11"/>
      <c r="H299" s="15">
        <v>274.0</v>
      </c>
      <c r="I299" s="15">
        <v>0.21</v>
      </c>
      <c r="J299" s="15">
        <v>0.664</v>
      </c>
    </row>
    <row r="300">
      <c r="A300" s="17" t="str">
        <f t="shared" si="1"/>
        <v>Bhutan-Asia2012</v>
      </c>
      <c r="B300" s="5" t="s">
        <v>60</v>
      </c>
      <c r="C300" s="17" t="s">
        <v>101</v>
      </c>
      <c r="D300" s="10" t="s">
        <v>74</v>
      </c>
      <c r="E300" s="15">
        <v>0.408</v>
      </c>
      <c r="F300" s="15">
        <v>36.0</v>
      </c>
      <c r="G300" s="15">
        <v>146.0</v>
      </c>
      <c r="H300" s="15">
        <v>274.0</v>
      </c>
      <c r="I300" s="15">
        <v>0.254</v>
      </c>
      <c r="J300" s="15">
        <v>0.756</v>
      </c>
    </row>
    <row r="301">
      <c r="A301" s="17" t="str">
        <f t="shared" si="1"/>
        <v>Bolivia-The Americas2000</v>
      </c>
      <c r="B301" s="5" t="s">
        <v>83</v>
      </c>
      <c r="C301" s="17" t="s">
        <v>102</v>
      </c>
      <c r="D301" s="10" t="s">
        <v>62</v>
      </c>
      <c r="E301" s="11"/>
      <c r="F301" s="11"/>
      <c r="G301" s="11"/>
      <c r="H301" s="11"/>
      <c r="I301" s="15">
        <v>0.014</v>
      </c>
      <c r="J301" s="15">
        <v>0.069</v>
      </c>
    </row>
    <row r="302">
      <c r="A302" s="17" t="str">
        <f t="shared" si="1"/>
        <v>Bolivia-The Americas2001</v>
      </c>
      <c r="B302" s="5" t="s">
        <v>83</v>
      </c>
      <c r="C302" s="17" t="s">
        <v>102</v>
      </c>
      <c r="D302" s="10" t="s">
        <v>63</v>
      </c>
      <c r="E302" s="11"/>
      <c r="F302" s="11"/>
      <c r="G302" s="11"/>
      <c r="H302" s="11"/>
      <c r="I302" s="15">
        <v>0.021</v>
      </c>
      <c r="J302" s="15">
        <v>0.09</v>
      </c>
    </row>
    <row r="303">
      <c r="A303" s="17" t="str">
        <f t="shared" si="1"/>
        <v>Bolivia-The Americas2002</v>
      </c>
      <c r="B303" s="5" t="s">
        <v>83</v>
      </c>
      <c r="C303" s="17" t="s">
        <v>102</v>
      </c>
      <c r="D303" s="10" t="s">
        <v>64</v>
      </c>
      <c r="E303" s="11"/>
      <c r="F303" s="11"/>
      <c r="G303" s="11"/>
      <c r="H303" s="11"/>
      <c r="I303" s="15">
        <v>0.031</v>
      </c>
      <c r="J303" s="15">
        <v>0.116</v>
      </c>
    </row>
    <row r="304">
      <c r="A304" s="17" t="str">
        <f t="shared" si="1"/>
        <v>Bolivia-The Americas2003</v>
      </c>
      <c r="B304" s="5" t="s">
        <v>83</v>
      </c>
      <c r="C304" s="17" t="s">
        <v>102</v>
      </c>
      <c r="D304" s="10" t="s">
        <v>65</v>
      </c>
      <c r="E304" s="11"/>
      <c r="F304" s="15">
        <v>60.0</v>
      </c>
      <c r="G304" s="11"/>
      <c r="H304" s="11"/>
      <c r="I304" s="15">
        <v>0.035</v>
      </c>
      <c r="J304" s="15">
        <v>0.142</v>
      </c>
    </row>
    <row r="305">
      <c r="A305" s="17" t="str">
        <f t="shared" si="1"/>
        <v>Bolivia-The Americas2004</v>
      </c>
      <c r="B305" s="5" t="s">
        <v>83</v>
      </c>
      <c r="C305" s="17" t="s">
        <v>102</v>
      </c>
      <c r="D305" s="10" t="s">
        <v>66</v>
      </c>
      <c r="E305" s="11"/>
      <c r="F305" s="15">
        <v>60.0</v>
      </c>
      <c r="G305" s="11"/>
      <c r="H305" s="11"/>
      <c r="I305" s="15">
        <v>0.044</v>
      </c>
      <c r="J305" s="15">
        <v>0.196</v>
      </c>
    </row>
    <row r="306">
      <c r="A306" s="17" t="str">
        <f t="shared" si="1"/>
        <v>Bolivia-The Americas2005</v>
      </c>
      <c r="B306" s="5" t="s">
        <v>83</v>
      </c>
      <c r="C306" s="17" t="s">
        <v>102</v>
      </c>
      <c r="D306" s="10" t="s">
        <v>67</v>
      </c>
      <c r="E306" s="15">
        <v>0.8</v>
      </c>
      <c r="F306" s="15">
        <v>50.0</v>
      </c>
      <c r="G306" s="11"/>
      <c r="H306" s="15">
        <v>1080.0</v>
      </c>
      <c r="I306" s="15">
        <v>0.052</v>
      </c>
      <c r="J306" s="15">
        <v>0.259</v>
      </c>
    </row>
    <row r="307">
      <c r="A307" s="17" t="str">
        <f t="shared" si="1"/>
        <v>Bolivia-The Americas2006</v>
      </c>
      <c r="B307" s="5" t="s">
        <v>83</v>
      </c>
      <c r="C307" s="17" t="s">
        <v>102</v>
      </c>
      <c r="D307" s="10" t="s">
        <v>68</v>
      </c>
      <c r="E307" s="15">
        <v>0.8</v>
      </c>
      <c r="F307" s="15">
        <v>50.0</v>
      </c>
      <c r="G307" s="11"/>
      <c r="H307" s="15">
        <v>1080.0</v>
      </c>
      <c r="I307" s="15">
        <v>0.062</v>
      </c>
      <c r="J307" s="15">
        <v>0.302</v>
      </c>
    </row>
    <row r="308">
      <c r="A308" s="17" t="str">
        <f t="shared" si="1"/>
        <v>Bolivia-The Americas2007</v>
      </c>
      <c r="B308" s="5" t="s">
        <v>83</v>
      </c>
      <c r="C308" s="17" t="s">
        <v>102</v>
      </c>
      <c r="D308" s="10" t="s">
        <v>69</v>
      </c>
      <c r="E308" s="15">
        <v>0.8</v>
      </c>
      <c r="F308" s="15">
        <v>50.0</v>
      </c>
      <c r="G308" s="11"/>
      <c r="H308" s="15">
        <v>1080.0</v>
      </c>
      <c r="I308" s="15">
        <v>0.105</v>
      </c>
      <c r="J308" s="15">
        <v>0.336</v>
      </c>
    </row>
    <row r="309">
      <c r="A309" s="17" t="str">
        <f t="shared" si="1"/>
        <v>Bolivia-The Americas2008</v>
      </c>
      <c r="B309" s="5" t="s">
        <v>83</v>
      </c>
      <c r="C309" s="17" t="s">
        <v>102</v>
      </c>
      <c r="D309" s="10" t="s">
        <v>70</v>
      </c>
      <c r="E309" s="15">
        <v>0.8</v>
      </c>
      <c r="F309" s="15">
        <v>50.0</v>
      </c>
      <c r="G309" s="11"/>
      <c r="H309" s="15">
        <v>1080.0</v>
      </c>
      <c r="I309" s="15">
        <v>0.125</v>
      </c>
      <c r="J309" s="15">
        <v>0.512</v>
      </c>
    </row>
    <row r="310">
      <c r="A310" s="17" t="str">
        <f t="shared" si="1"/>
        <v>Bolivia-The Americas2009</v>
      </c>
      <c r="B310" s="5" t="s">
        <v>83</v>
      </c>
      <c r="C310" s="17" t="s">
        <v>102</v>
      </c>
      <c r="D310" s="10" t="s">
        <v>71</v>
      </c>
      <c r="E310" s="15">
        <v>0.8</v>
      </c>
      <c r="F310" s="15">
        <v>50.0</v>
      </c>
      <c r="G310" s="11"/>
      <c r="H310" s="15">
        <v>1080.0</v>
      </c>
      <c r="I310" s="15">
        <v>0.168</v>
      </c>
      <c r="J310" s="15">
        <v>0.647</v>
      </c>
    </row>
    <row r="311">
      <c r="A311" s="17" t="str">
        <f t="shared" si="1"/>
        <v>Bolivia-The Americas2010</v>
      </c>
      <c r="B311" s="5" t="s">
        <v>83</v>
      </c>
      <c r="C311" s="17" t="s">
        <v>102</v>
      </c>
      <c r="D311" s="10" t="s">
        <v>72</v>
      </c>
      <c r="E311" s="15">
        <v>0.8</v>
      </c>
      <c r="F311" s="15">
        <v>49.0</v>
      </c>
      <c r="G311" s="11"/>
      <c r="H311" s="15">
        <v>1080.0</v>
      </c>
      <c r="I311" s="15">
        <v>0.224</v>
      </c>
      <c r="J311" s="15">
        <v>0.707</v>
      </c>
    </row>
    <row r="312">
      <c r="A312" s="17" t="str">
        <f t="shared" si="1"/>
        <v>Bolivia-The Americas2011</v>
      </c>
      <c r="B312" s="5" t="s">
        <v>83</v>
      </c>
      <c r="C312" s="17" t="s">
        <v>102</v>
      </c>
      <c r="D312" s="10" t="s">
        <v>73</v>
      </c>
      <c r="E312" s="15">
        <v>0.8</v>
      </c>
      <c r="F312" s="15">
        <v>49.0</v>
      </c>
      <c r="G312" s="11"/>
      <c r="H312" s="15">
        <v>1080.0</v>
      </c>
      <c r="I312" s="15">
        <v>0.3</v>
      </c>
      <c r="J312" s="15">
        <v>0.809</v>
      </c>
    </row>
    <row r="313">
      <c r="A313" s="17" t="str">
        <f t="shared" si="1"/>
        <v>Bolivia-The Americas2012</v>
      </c>
      <c r="B313" s="5" t="s">
        <v>83</v>
      </c>
      <c r="C313" s="17" t="s">
        <v>102</v>
      </c>
      <c r="D313" s="10" t="s">
        <v>74</v>
      </c>
      <c r="E313" s="15">
        <v>0.834</v>
      </c>
      <c r="F313" s="15">
        <v>49.0</v>
      </c>
      <c r="G313" s="15">
        <v>158.0</v>
      </c>
      <c r="H313" s="15">
        <v>1025.0</v>
      </c>
      <c r="I313" s="15">
        <v>0.355</v>
      </c>
      <c r="J313" s="15">
        <v>0.904</v>
      </c>
    </row>
    <row r="314">
      <c r="A314" s="17" t="str">
        <f t="shared" si="1"/>
        <v>Bosnia and Herzegovina-Europe2000</v>
      </c>
      <c r="B314" s="5" t="s">
        <v>75</v>
      </c>
      <c r="C314" s="17" t="s">
        <v>103</v>
      </c>
      <c r="D314" s="10" t="s">
        <v>62</v>
      </c>
      <c r="E314" s="11"/>
      <c r="F314" s="11"/>
      <c r="G314" s="11"/>
      <c r="H314" s="11"/>
      <c r="I314" s="15">
        <v>0.011</v>
      </c>
      <c r="J314" s="15">
        <v>0.024</v>
      </c>
    </row>
    <row r="315">
      <c r="A315" s="17" t="str">
        <f t="shared" si="1"/>
        <v>Bosnia and Herzegovina-Europe2001</v>
      </c>
      <c r="B315" s="5" t="s">
        <v>75</v>
      </c>
      <c r="C315" s="17" t="s">
        <v>103</v>
      </c>
      <c r="D315" s="10" t="s">
        <v>63</v>
      </c>
      <c r="E315" s="11"/>
      <c r="F315" s="11"/>
      <c r="G315" s="11"/>
      <c r="H315" s="11"/>
      <c r="I315" s="15">
        <v>0.012</v>
      </c>
      <c r="J315" s="15">
        <v>0.115</v>
      </c>
    </row>
    <row r="316">
      <c r="A316" s="17" t="str">
        <f t="shared" si="1"/>
        <v>Bosnia and Herzegovina-Europe2002</v>
      </c>
      <c r="B316" s="5" t="s">
        <v>75</v>
      </c>
      <c r="C316" s="17" t="s">
        <v>103</v>
      </c>
      <c r="D316" s="10" t="s">
        <v>64</v>
      </c>
      <c r="E316" s="11"/>
      <c r="F316" s="11"/>
      <c r="G316" s="11"/>
      <c r="H316" s="11"/>
      <c r="I316" s="15">
        <v>0.026</v>
      </c>
      <c r="J316" s="15">
        <v>0.192</v>
      </c>
    </row>
    <row r="317">
      <c r="A317" s="17" t="str">
        <f t="shared" si="1"/>
        <v>Bosnia and Herzegovina-Europe2003</v>
      </c>
      <c r="B317" s="5" t="s">
        <v>75</v>
      </c>
      <c r="C317" s="17" t="s">
        <v>103</v>
      </c>
      <c r="D317" s="10" t="s">
        <v>65</v>
      </c>
      <c r="E317" s="11"/>
      <c r="F317" s="15">
        <v>68.0</v>
      </c>
      <c r="G317" s="11"/>
      <c r="H317" s="11"/>
      <c r="I317" s="15">
        <v>0.04</v>
      </c>
      <c r="J317" s="15">
        <v>0.276</v>
      </c>
    </row>
    <row r="318">
      <c r="A318" s="17" t="str">
        <f t="shared" si="1"/>
        <v>Bosnia and Herzegovina-Europe2004</v>
      </c>
      <c r="B318" s="5" t="s">
        <v>75</v>
      </c>
      <c r="C318" s="17" t="s">
        <v>103</v>
      </c>
      <c r="D318" s="10" t="s">
        <v>66</v>
      </c>
      <c r="E318" s="11"/>
      <c r="F318" s="15">
        <v>63.0</v>
      </c>
      <c r="G318" s="11"/>
      <c r="H318" s="11"/>
      <c r="I318" s="15">
        <v>0.155</v>
      </c>
      <c r="J318" s="15">
        <v>0.362</v>
      </c>
    </row>
    <row r="319">
      <c r="A319" s="17" t="str">
        <f t="shared" si="1"/>
        <v>Bosnia and Herzegovina-Europe2005</v>
      </c>
      <c r="B319" s="5" t="s">
        <v>75</v>
      </c>
      <c r="C319" s="17" t="s">
        <v>103</v>
      </c>
      <c r="D319" s="10" t="s">
        <v>67</v>
      </c>
      <c r="E319" s="15">
        <v>0.428</v>
      </c>
      <c r="F319" s="15">
        <v>63.0</v>
      </c>
      <c r="G319" s="11"/>
      <c r="H319" s="15">
        <v>368.0</v>
      </c>
      <c r="I319" s="15">
        <v>0.213</v>
      </c>
      <c r="J319" s="15">
        <v>0.411</v>
      </c>
    </row>
    <row r="320">
      <c r="A320" s="17" t="str">
        <f t="shared" si="1"/>
        <v>Bosnia and Herzegovina-Europe2006</v>
      </c>
      <c r="B320" s="5" t="s">
        <v>75</v>
      </c>
      <c r="C320" s="17" t="s">
        <v>103</v>
      </c>
      <c r="D320" s="10" t="s">
        <v>68</v>
      </c>
      <c r="E320" s="15">
        <v>0.427</v>
      </c>
      <c r="F320" s="15">
        <v>63.0</v>
      </c>
      <c r="G320" s="11"/>
      <c r="H320" s="15">
        <v>368.0</v>
      </c>
      <c r="I320" s="15">
        <v>0.251</v>
      </c>
      <c r="J320" s="15">
        <v>0.487</v>
      </c>
    </row>
    <row r="321">
      <c r="A321" s="17" t="str">
        <f t="shared" si="1"/>
        <v>Bosnia and Herzegovina-Europe2007</v>
      </c>
      <c r="B321" s="5" t="s">
        <v>75</v>
      </c>
      <c r="C321" s="17" t="s">
        <v>103</v>
      </c>
      <c r="D321" s="10" t="s">
        <v>69</v>
      </c>
      <c r="E321" s="15">
        <v>0.428</v>
      </c>
      <c r="F321" s="15">
        <v>63.0</v>
      </c>
      <c r="G321" s="11"/>
      <c r="H321" s="15">
        <v>368.0</v>
      </c>
      <c r="I321" s="15">
        <v>0.279</v>
      </c>
      <c r="J321" s="15">
        <v>0.633</v>
      </c>
    </row>
    <row r="322">
      <c r="A322" s="17" t="str">
        <f t="shared" si="1"/>
        <v>Bosnia and Herzegovina-Europe2008</v>
      </c>
      <c r="B322" s="5" t="s">
        <v>75</v>
      </c>
      <c r="C322" s="17" t="s">
        <v>103</v>
      </c>
      <c r="D322" s="10" t="s">
        <v>70</v>
      </c>
      <c r="E322" s="15">
        <v>0.428</v>
      </c>
      <c r="F322" s="15">
        <v>69.0</v>
      </c>
      <c r="G322" s="11"/>
      <c r="H322" s="15">
        <v>428.0</v>
      </c>
      <c r="I322" s="15">
        <v>0.347</v>
      </c>
      <c r="J322" s="15">
        <v>0.823</v>
      </c>
    </row>
    <row r="323">
      <c r="A323" s="17" t="str">
        <f t="shared" si="1"/>
        <v>Bosnia and Herzegovina-Europe2009</v>
      </c>
      <c r="B323" s="5" t="s">
        <v>75</v>
      </c>
      <c r="C323" s="17" t="s">
        <v>103</v>
      </c>
      <c r="D323" s="10" t="s">
        <v>71</v>
      </c>
      <c r="E323" s="15">
        <v>0.259</v>
      </c>
      <c r="F323" s="15">
        <v>69.0</v>
      </c>
      <c r="G323" s="11"/>
      <c r="H323" s="15">
        <v>422.0</v>
      </c>
      <c r="I323" s="15">
        <v>0.377</v>
      </c>
      <c r="J323" s="15">
        <v>0.845</v>
      </c>
    </row>
    <row r="324">
      <c r="A324" s="17" t="str">
        <f t="shared" si="1"/>
        <v>Bosnia and Herzegovina-Europe2010</v>
      </c>
      <c r="B324" s="5" t="s">
        <v>75</v>
      </c>
      <c r="C324" s="17" t="s">
        <v>103</v>
      </c>
      <c r="D324" s="10" t="s">
        <v>72</v>
      </c>
      <c r="E324" s="15">
        <v>0.222</v>
      </c>
      <c r="F324" s="15">
        <v>64.0</v>
      </c>
      <c r="G324" s="11"/>
      <c r="H324" s="15">
        <v>422.0</v>
      </c>
      <c r="I324" s="15">
        <v>0.52</v>
      </c>
      <c r="J324" s="15">
        <v>0.809</v>
      </c>
    </row>
    <row r="325">
      <c r="A325" s="17" t="str">
        <f t="shared" si="1"/>
        <v>Bosnia and Herzegovina-Europe2011</v>
      </c>
      <c r="B325" s="5" t="s">
        <v>75</v>
      </c>
      <c r="C325" s="17" t="s">
        <v>103</v>
      </c>
      <c r="D325" s="10" t="s">
        <v>73</v>
      </c>
      <c r="E325" s="15">
        <v>0.237</v>
      </c>
      <c r="F325" s="15">
        <v>40.0</v>
      </c>
      <c r="G325" s="11"/>
      <c r="H325" s="15">
        <v>422.0</v>
      </c>
      <c r="I325" s="15">
        <v>0.6</v>
      </c>
      <c r="J325" s="15">
        <v>0.826</v>
      </c>
    </row>
    <row r="326">
      <c r="A326" s="17" t="str">
        <f t="shared" si="1"/>
        <v>Bosnia and Herzegovina-Europe2012</v>
      </c>
      <c r="B326" s="5" t="s">
        <v>75</v>
      </c>
      <c r="C326" s="17" t="s">
        <v>103</v>
      </c>
      <c r="D326" s="10" t="s">
        <v>74</v>
      </c>
      <c r="E326" s="15">
        <v>0.237</v>
      </c>
      <c r="F326" s="15">
        <v>37.0</v>
      </c>
      <c r="G326" s="15">
        <v>130.0</v>
      </c>
      <c r="H326" s="15">
        <v>407.0</v>
      </c>
      <c r="I326" s="15">
        <v>0.654</v>
      </c>
      <c r="J326" s="15">
        <v>0.876</v>
      </c>
    </row>
    <row r="327">
      <c r="A327" s="17" t="str">
        <f t="shared" si="1"/>
        <v>Botswana-Africa2000</v>
      </c>
      <c r="B327" s="5" t="s">
        <v>77</v>
      </c>
      <c r="C327" s="17" t="s">
        <v>104</v>
      </c>
      <c r="D327" s="10" t="s">
        <v>62</v>
      </c>
      <c r="E327" s="11"/>
      <c r="F327" s="11"/>
      <c r="G327" s="11"/>
      <c r="H327" s="11"/>
      <c r="I327" s="15">
        <v>0.029</v>
      </c>
      <c r="J327" s="15">
        <v>0.127</v>
      </c>
    </row>
    <row r="328">
      <c r="A328" s="17" t="str">
        <f t="shared" si="1"/>
        <v>Botswana-Africa2001</v>
      </c>
      <c r="B328" s="5" t="s">
        <v>77</v>
      </c>
      <c r="C328" s="17" t="s">
        <v>104</v>
      </c>
      <c r="D328" s="10" t="s">
        <v>63</v>
      </c>
      <c r="E328" s="11"/>
      <c r="F328" s="11"/>
      <c r="G328" s="11"/>
      <c r="H328" s="11"/>
      <c r="I328" s="15">
        <v>0.034</v>
      </c>
      <c r="J328" s="15">
        <v>0.186</v>
      </c>
    </row>
    <row r="329">
      <c r="A329" s="17" t="str">
        <f t="shared" si="1"/>
        <v>Botswana-Africa2002</v>
      </c>
      <c r="B329" s="5" t="s">
        <v>77</v>
      </c>
      <c r="C329" s="17" t="s">
        <v>104</v>
      </c>
      <c r="D329" s="10" t="s">
        <v>64</v>
      </c>
      <c r="E329" s="11"/>
      <c r="F329" s="11"/>
      <c r="G329" s="11"/>
      <c r="H329" s="11"/>
      <c r="I329" s="15">
        <v>0.034</v>
      </c>
      <c r="J329" s="15">
        <v>0.184</v>
      </c>
    </row>
    <row r="330">
      <c r="A330" s="17" t="str">
        <f t="shared" si="1"/>
        <v>Botswana-Africa2003</v>
      </c>
      <c r="B330" s="5" t="s">
        <v>77</v>
      </c>
      <c r="C330" s="17" t="s">
        <v>104</v>
      </c>
      <c r="D330" s="10" t="s">
        <v>65</v>
      </c>
      <c r="E330" s="11"/>
      <c r="F330" s="15">
        <v>107.0</v>
      </c>
      <c r="G330" s="11"/>
      <c r="H330" s="11"/>
      <c r="I330" s="15">
        <v>0.033</v>
      </c>
      <c r="J330" s="15">
        <v>0.243</v>
      </c>
    </row>
    <row r="331">
      <c r="A331" s="17" t="str">
        <f t="shared" si="1"/>
        <v>Botswana-Africa2004</v>
      </c>
      <c r="B331" s="5" t="s">
        <v>77</v>
      </c>
      <c r="C331" s="17" t="s">
        <v>104</v>
      </c>
      <c r="D331" s="10" t="s">
        <v>66</v>
      </c>
      <c r="E331" s="11"/>
      <c r="F331" s="15">
        <v>107.0</v>
      </c>
      <c r="G331" s="11"/>
      <c r="H331" s="11"/>
      <c r="I331" s="15">
        <v>0.033</v>
      </c>
      <c r="J331" s="15">
        <v>0.282</v>
      </c>
    </row>
    <row r="332">
      <c r="A332" s="17" t="str">
        <f t="shared" si="1"/>
        <v>Botswana-Africa2005</v>
      </c>
      <c r="B332" s="5" t="s">
        <v>77</v>
      </c>
      <c r="C332" s="17" t="s">
        <v>104</v>
      </c>
      <c r="D332" s="10" t="s">
        <v>67</v>
      </c>
      <c r="E332" s="15">
        <v>0.171</v>
      </c>
      <c r="F332" s="15">
        <v>107.0</v>
      </c>
      <c r="G332" s="11"/>
      <c r="H332" s="15">
        <v>140.0</v>
      </c>
      <c r="I332" s="15">
        <v>0.033</v>
      </c>
      <c r="J332" s="15">
        <v>0.301</v>
      </c>
    </row>
    <row r="333">
      <c r="A333" s="17" t="str">
        <f t="shared" si="1"/>
        <v>Botswana-Africa2006</v>
      </c>
      <c r="B333" s="5" t="s">
        <v>77</v>
      </c>
      <c r="C333" s="17" t="s">
        <v>104</v>
      </c>
      <c r="D333" s="10" t="s">
        <v>68</v>
      </c>
      <c r="E333" s="15">
        <v>0.171</v>
      </c>
      <c r="F333" s="15">
        <v>107.0</v>
      </c>
      <c r="G333" s="11"/>
      <c r="H333" s="15">
        <v>140.0</v>
      </c>
      <c r="I333" s="15">
        <v>0.043</v>
      </c>
      <c r="J333" s="15">
        <v>0.434</v>
      </c>
    </row>
    <row r="334">
      <c r="A334" s="17" t="str">
        <f t="shared" si="1"/>
        <v>Botswana-Africa2007</v>
      </c>
      <c r="B334" s="5" t="s">
        <v>77</v>
      </c>
      <c r="C334" s="17" t="s">
        <v>104</v>
      </c>
      <c r="D334" s="10" t="s">
        <v>69</v>
      </c>
      <c r="E334" s="15">
        <v>0.171</v>
      </c>
      <c r="F334" s="15">
        <v>107.0</v>
      </c>
      <c r="G334" s="11"/>
      <c r="H334" s="15">
        <v>140.0</v>
      </c>
      <c r="I334" s="15">
        <v>0.053</v>
      </c>
      <c r="J334" s="15">
        <v>0.601</v>
      </c>
    </row>
    <row r="335">
      <c r="A335" s="17" t="str">
        <f t="shared" si="1"/>
        <v>Botswana-Africa2008</v>
      </c>
      <c r="B335" s="5" t="s">
        <v>77</v>
      </c>
      <c r="C335" s="17" t="s">
        <v>104</v>
      </c>
      <c r="D335" s="10" t="s">
        <v>70</v>
      </c>
      <c r="E335" s="15">
        <v>0.171</v>
      </c>
      <c r="F335" s="15">
        <v>77.0</v>
      </c>
      <c r="G335" s="11"/>
      <c r="H335" s="15">
        <v>140.0</v>
      </c>
      <c r="I335" s="15">
        <v>0.063</v>
      </c>
      <c r="J335" s="15">
        <v>0.768</v>
      </c>
    </row>
    <row r="336">
      <c r="A336" s="17" t="str">
        <f t="shared" si="1"/>
        <v>Botswana-Africa2009</v>
      </c>
      <c r="B336" s="5" t="s">
        <v>77</v>
      </c>
      <c r="C336" s="17" t="s">
        <v>104</v>
      </c>
      <c r="D336" s="10" t="s">
        <v>71</v>
      </c>
      <c r="E336" s="15">
        <v>0.17</v>
      </c>
      <c r="F336" s="15">
        <v>60.0</v>
      </c>
      <c r="G336" s="11"/>
      <c r="H336" s="15">
        <v>140.0</v>
      </c>
      <c r="I336" s="15">
        <v>0.062</v>
      </c>
      <c r="J336" s="15">
        <v>0.96</v>
      </c>
    </row>
    <row r="337">
      <c r="A337" s="17" t="str">
        <f t="shared" si="1"/>
        <v>Botswana-Africa2010</v>
      </c>
      <c r="B337" s="5" t="s">
        <v>77</v>
      </c>
      <c r="C337" s="17" t="s">
        <v>104</v>
      </c>
      <c r="D337" s="10" t="s">
        <v>72</v>
      </c>
      <c r="E337" s="15">
        <v>0.195</v>
      </c>
      <c r="F337" s="15">
        <v>60.0</v>
      </c>
      <c r="G337" s="11"/>
      <c r="H337" s="15">
        <v>152.0</v>
      </c>
      <c r="I337" s="15">
        <v>0.06</v>
      </c>
      <c r="J337" s="15">
        <v>1.2</v>
      </c>
    </row>
    <row r="338">
      <c r="A338" s="17" t="str">
        <f t="shared" si="1"/>
        <v>Botswana-Africa2011</v>
      </c>
      <c r="B338" s="5" t="s">
        <v>77</v>
      </c>
      <c r="C338" s="17" t="s">
        <v>104</v>
      </c>
      <c r="D338" s="10" t="s">
        <v>73</v>
      </c>
      <c r="E338" s="15">
        <v>0.195</v>
      </c>
      <c r="F338" s="15">
        <v>60.0</v>
      </c>
      <c r="G338" s="11"/>
      <c r="H338" s="15">
        <v>152.0</v>
      </c>
      <c r="I338" s="15">
        <v>0.08</v>
      </c>
      <c r="J338" s="15">
        <v>1.46</v>
      </c>
    </row>
    <row r="339">
      <c r="A339" s="17" t="str">
        <f t="shared" si="1"/>
        <v>Botswana-Africa2012</v>
      </c>
      <c r="B339" s="5" t="s">
        <v>77</v>
      </c>
      <c r="C339" s="17" t="s">
        <v>104</v>
      </c>
      <c r="D339" s="10" t="s">
        <v>74</v>
      </c>
      <c r="E339" s="15">
        <v>0.254</v>
      </c>
      <c r="F339" s="15">
        <v>60.0</v>
      </c>
      <c r="G339" s="15">
        <v>65.0</v>
      </c>
      <c r="H339" s="15">
        <v>152.0</v>
      </c>
      <c r="I339" s="15">
        <v>0.115</v>
      </c>
      <c r="J339" s="15">
        <v>1.538</v>
      </c>
    </row>
    <row r="340">
      <c r="A340" s="17" t="str">
        <f t="shared" si="1"/>
        <v>Brazil-The Americas2000</v>
      </c>
      <c r="B340" s="5" t="s">
        <v>83</v>
      </c>
      <c r="C340" s="17" t="s">
        <v>105</v>
      </c>
      <c r="D340" s="10" t="s">
        <v>62</v>
      </c>
      <c r="E340" s="11"/>
      <c r="F340" s="11"/>
      <c r="G340" s="11"/>
      <c r="H340" s="11"/>
      <c r="I340" s="15">
        <v>0.029</v>
      </c>
      <c r="J340" s="15">
        <v>0.133</v>
      </c>
    </row>
    <row r="341">
      <c r="A341" s="17" t="str">
        <f t="shared" si="1"/>
        <v>Brazil-The Americas2001</v>
      </c>
      <c r="B341" s="5" t="s">
        <v>83</v>
      </c>
      <c r="C341" s="17" t="s">
        <v>105</v>
      </c>
      <c r="D341" s="10" t="s">
        <v>63</v>
      </c>
      <c r="E341" s="11"/>
      <c r="F341" s="11"/>
      <c r="G341" s="11"/>
      <c r="H341" s="11"/>
      <c r="I341" s="15">
        <v>0.045</v>
      </c>
      <c r="J341" s="15">
        <v>0.162</v>
      </c>
    </row>
    <row r="342">
      <c r="A342" s="17" t="str">
        <f t="shared" si="1"/>
        <v>Brazil-The Americas2002</v>
      </c>
      <c r="B342" s="5" t="s">
        <v>83</v>
      </c>
      <c r="C342" s="17" t="s">
        <v>105</v>
      </c>
      <c r="D342" s="10" t="s">
        <v>64</v>
      </c>
      <c r="E342" s="11"/>
      <c r="F342" s="11"/>
      <c r="G342" s="11"/>
      <c r="H342" s="11"/>
      <c r="I342" s="15">
        <v>0.091</v>
      </c>
      <c r="J342" s="15">
        <v>0.194</v>
      </c>
    </row>
    <row r="343">
      <c r="A343" s="17" t="str">
        <f t="shared" si="1"/>
        <v>Brazil-The Americas2003</v>
      </c>
      <c r="B343" s="5" t="s">
        <v>83</v>
      </c>
      <c r="C343" s="17" t="s">
        <v>105</v>
      </c>
      <c r="D343" s="10" t="s">
        <v>65</v>
      </c>
      <c r="E343" s="11"/>
      <c r="F343" s="15">
        <v>152.0</v>
      </c>
      <c r="G343" s="11"/>
      <c r="H343" s="11"/>
      <c r="I343" s="15">
        <v>0.132</v>
      </c>
      <c r="J343" s="15">
        <v>0.255</v>
      </c>
    </row>
    <row r="344">
      <c r="A344" s="17" t="str">
        <f t="shared" si="1"/>
        <v>Brazil-The Americas2004</v>
      </c>
      <c r="B344" s="5" t="s">
        <v>83</v>
      </c>
      <c r="C344" s="17" t="s">
        <v>105</v>
      </c>
      <c r="D344" s="10" t="s">
        <v>66</v>
      </c>
      <c r="E344" s="11"/>
      <c r="F344" s="15">
        <v>152.0</v>
      </c>
      <c r="G344" s="11"/>
      <c r="H344" s="11"/>
      <c r="I344" s="15">
        <v>0.191</v>
      </c>
      <c r="J344" s="15">
        <v>0.357</v>
      </c>
    </row>
    <row r="345">
      <c r="A345" s="17" t="str">
        <f t="shared" si="1"/>
        <v>Brazil-The Americas2005</v>
      </c>
      <c r="B345" s="5" t="s">
        <v>83</v>
      </c>
      <c r="C345" s="17" t="s">
        <v>105</v>
      </c>
      <c r="D345" s="10" t="s">
        <v>67</v>
      </c>
      <c r="E345" s="15">
        <v>0.69</v>
      </c>
      <c r="F345" s="15">
        <v>152.0</v>
      </c>
      <c r="G345" s="11"/>
      <c r="H345" s="15">
        <v>2600.0</v>
      </c>
      <c r="I345" s="15">
        <v>0.21</v>
      </c>
      <c r="J345" s="15">
        <v>0.463</v>
      </c>
    </row>
    <row r="346">
      <c r="A346" s="17" t="str">
        <f t="shared" si="1"/>
        <v>Brazil-The Americas2006</v>
      </c>
      <c r="B346" s="5" t="s">
        <v>83</v>
      </c>
      <c r="C346" s="17" t="s">
        <v>105</v>
      </c>
      <c r="D346" s="10" t="s">
        <v>68</v>
      </c>
      <c r="E346" s="15">
        <v>0.69</v>
      </c>
      <c r="F346" s="15">
        <v>149.0</v>
      </c>
      <c r="G346" s="11"/>
      <c r="H346" s="15">
        <v>2600.0</v>
      </c>
      <c r="I346" s="15">
        <v>0.282</v>
      </c>
      <c r="J346" s="15">
        <v>0.531</v>
      </c>
    </row>
    <row r="347">
      <c r="A347" s="17" t="str">
        <f t="shared" si="1"/>
        <v>Brazil-The Americas2007</v>
      </c>
      <c r="B347" s="5" t="s">
        <v>83</v>
      </c>
      <c r="C347" s="17" t="s">
        <v>105</v>
      </c>
      <c r="D347" s="10" t="s">
        <v>69</v>
      </c>
      <c r="E347" s="15">
        <v>0.69</v>
      </c>
      <c r="F347" s="15">
        <v>149.0</v>
      </c>
      <c r="G347" s="11"/>
      <c r="H347" s="15">
        <v>2600.0</v>
      </c>
      <c r="I347" s="15">
        <v>0.309</v>
      </c>
      <c r="J347" s="15">
        <v>0.637</v>
      </c>
    </row>
    <row r="348">
      <c r="A348" s="17" t="str">
        <f t="shared" si="1"/>
        <v>Brazil-The Americas2008</v>
      </c>
      <c r="B348" s="5" t="s">
        <v>83</v>
      </c>
      <c r="C348" s="17" t="s">
        <v>105</v>
      </c>
      <c r="D348" s="10" t="s">
        <v>70</v>
      </c>
      <c r="E348" s="15">
        <v>0.684</v>
      </c>
      <c r="F348" s="15">
        <v>149.0</v>
      </c>
      <c r="G348" s="11"/>
      <c r="H348" s="15">
        <v>2600.0</v>
      </c>
      <c r="I348" s="15">
        <v>0.338</v>
      </c>
      <c r="J348" s="15">
        <v>0.786</v>
      </c>
    </row>
    <row r="349">
      <c r="A349" s="17" t="str">
        <f t="shared" si="1"/>
        <v>Brazil-The Americas2009</v>
      </c>
      <c r="B349" s="5" t="s">
        <v>83</v>
      </c>
      <c r="C349" s="17" t="s">
        <v>105</v>
      </c>
      <c r="D349" s="10" t="s">
        <v>71</v>
      </c>
      <c r="E349" s="15">
        <v>0.656</v>
      </c>
      <c r="F349" s="15">
        <v>119.0</v>
      </c>
      <c r="G349" s="11"/>
      <c r="H349" s="15">
        <v>2600.0</v>
      </c>
      <c r="I349" s="15">
        <v>0.392</v>
      </c>
      <c r="J349" s="15">
        <v>0.875</v>
      </c>
    </row>
    <row r="350">
      <c r="A350" s="17" t="str">
        <f t="shared" si="1"/>
        <v>Brazil-The Americas2010</v>
      </c>
      <c r="B350" s="5" t="s">
        <v>83</v>
      </c>
      <c r="C350" s="17" t="s">
        <v>105</v>
      </c>
      <c r="D350" s="10" t="s">
        <v>72</v>
      </c>
      <c r="E350" s="15">
        <v>0.663</v>
      </c>
      <c r="F350" s="15">
        <v>119.0</v>
      </c>
      <c r="G350" s="11"/>
      <c r="H350" s="15">
        <v>2600.0</v>
      </c>
      <c r="I350" s="15">
        <v>0.407</v>
      </c>
      <c r="J350" s="15">
        <v>1.009</v>
      </c>
    </row>
    <row r="351">
      <c r="A351" s="17" t="str">
        <f t="shared" si="1"/>
        <v>Brazil-The Americas2011</v>
      </c>
      <c r="B351" s="5" t="s">
        <v>83</v>
      </c>
      <c r="C351" s="17" t="s">
        <v>105</v>
      </c>
      <c r="D351" s="10" t="s">
        <v>73</v>
      </c>
      <c r="E351" s="15">
        <v>0.663</v>
      </c>
      <c r="F351" s="15">
        <v>119.0</v>
      </c>
      <c r="G351" s="11"/>
      <c r="H351" s="15">
        <v>2600.0</v>
      </c>
      <c r="I351" s="15">
        <v>0.457</v>
      </c>
      <c r="J351" s="15">
        <v>1.19</v>
      </c>
    </row>
    <row r="352">
      <c r="A352" s="17" t="str">
        <f t="shared" si="1"/>
        <v>Brazil-The Americas2012</v>
      </c>
      <c r="B352" s="5" t="s">
        <v>83</v>
      </c>
      <c r="C352" s="17" t="s">
        <v>105</v>
      </c>
      <c r="D352" s="10" t="s">
        <v>74</v>
      </c>
      <c r="E352" s="15">
        <v>0.685</v>
      </c>
      <c r="F352" s="15">
        <v>119.0</v>
      </c>
      <c r="G352" s="15">
        <v>118.0</v>
      </c>
      <c r="H352" s="15">
        <v>2600.0</v>
      </c>
      <c r="I352" s="15">
        <v>0.486</v>
      </c>
      <c r="J352" s="15">
        <v>1.25</v>
      </c>
    </row>
    <row r="353">
      <c r="A353" s="17" t="str">
        <f t="shared" si="1"/>
        <v>Brunei-Asia2000</v>
      </c>
      <c r="B353" s="5" t="s">
        <v>60</v>
      </c>
      <c r="C353" s="17" t="s">
        <v>106</v>
      </c>
      <c r="D353" s="10" t="s">
        <v>62</v>
      </c>
      <c r="E353" s="11"/>
      <c r="F353" s="11"/>
      <c r="G353" s="11"/>
      <c r="H353" s="11"/>
      <c r="I353" s="15">
        <v>0.09</v>
      </c>
      <c r="J353" s="15">
        <v>0.286</v>
      </c>
    </row>
    <row r="354">
      <c r="A354" s="17" t="str">
        <f t="shared" si="1"/>
        <v>Brunei-Asia2001</v>
      </c>
      <c r="B354" s="5" t="s">
        <v>60</v>
      </c>
      <c r="C354" s="17" t="s">
        <v>106</v>
      </c>
      <c r="D354" s="10" t="s">
        <v>63</v>
      </c>
      <c r="E354" s="11"/>
      <c r="F354" s="11"/>
      <c r="G354" s="11"/>
      <c r="H354" s="11"/>
      <c r="I354" s="15">
        <v>0.129</v>
      </c>
      <c r="J354" s="15">
        <v>0.422</v>
      </c>
    </row>
    <row r="355">
      <c r="A355" s="17" t="str">
        <f t="shared" si="1"/>
        <v>Brunei-Asia2002</v>
      </c>
      <c r="B355" s="5" t="s">
        <v>60</v>
      </c>
      <c r="C355" s="17" t="s">
        <v>106</v>
      </c>
      <c r="D355" s="10" t="s">
        <v>64</v>
      </c>
      <c r="E355" s="11"/>
      <c r="F355" s="11"/>
      <c r="G355" s="11"/>
      <c r="H355" s="11"/>
      <c r="I355" s="15">
        <v>0.153</v>
      </c>
      <c r="J355" s="15">
        <v>0.444</v>
      </c>
    </row>
    <row r="356">
      <c r="A356" s="17" t="str">
        <f t="shared" si="1"/>
        <v>Brunei-Asia2003</v>
      </c>
      <c r="B356" s="5" t="s">
        <v>60</v>
      </c>
      <c r="C356" s="17" t="s">
        <v>106</v>
      </c>
      <c r="D356" s="10" t="s">
        <v>65</v>
      </c>
      <c r="E356" s="11"/>
      <c r="F356" s="11"/>
      <c r="G356" s="11"/>
      <c r="H356" s="11"/>
      <c r="I356" s="15">
        <v>0.196</v>
      </c>
      <c r="J356" s="15">
        <v>0.502</v>
      </c>
    </row>
    <row r="357">
      <c r="A357" s="17" t="str">
        <f t="shared" si="1"/>
        <v>Brunei-Asia2004</v>
      </c>
      <c r="B357" s="5" t="s">
        <v>60</v>
      </c>
      <c r="C357" s="17" t="s">
        <v>106</v>
      </c>
      <c r="D357" s="10" t="s">
        <v>66</v>
      </c>
      <c r="E357" s="11"/>
      <c r="F357" s="11"/>
      <c r="G357" s="11"/>
      <c r="H357" s="11"/>
      <c r="I357" s="15">
        <v>0.297</v>
      </c>
      <c r="J357" s="15">
        <v>0.561</v>
      </c>
    </row>
    <row r="358">
      <c r="A358" s="17" t="str">
        <f t="shared" si="1"/>
        <v>Brunei-Asia2005</v>
      </c>
      <c r="B358" s="5" t="s">
        <v>60</v>
      </c>
      <c r="C358" s="17" t="s">
        <v>106</v>
      </c>
      <c r="D358" s="10" t="s">
        <v>67</v>
      </c>
      <c r="E358" s="11"/>
      <c r="F358" s="11"/>
      <c r="G358" s="11"/>
      <c r="H358" s="11"/>
      <c r="I358" s="15">
        <v>0.365</v>
      </c>
      <c r="J358" s="15">
        <v>0.633</v>
      </c>
    </row>
    <row r="359">
      <c r="A359" s="17" t="str">
        <f t="shared" si="1"/>
        <v>Brunei-Asia2006</v>
      </c>
      <c r="B359" s="5" t="s">
        <v>60</v>
      </c>
      <c r="C359" s="17" t="s">
        <v>106</v>
      </c>
      <c r="D359" s="10" t="s">
        <v>68</v>
      </c>
      <c r="E359" s="15">
        <v>0.374</v>
      </c>
      <c r="F359" s="15">
        <v>116.0</v>
      </c>
      <c r="G359" s="11"/>
      <c r="H359" s="15">
        <v>144.0</v>
      </c>
      <c r="I359" s="15">
        <v>0.422</v>
      </c>
      <c r="J359" s="15">
        <v>0.804</v>
      </c>
    </row>
    <row r="360">
      <c r="A360" s="17" t="str">
        <f t="shared" si="1"/>
        <v>Brunei-Asia2007</v>
      </c>
      <c r="B360" s="5" t="s">
        <v>60</v>
      </c>
      <c r="C360" s="17" t="s">
        <v>106</v>
      </c>
      <c r="D360" s="10" t="s">
        <v>69</v>
      </c>
      <c r="E360" s="15">
        <v>0.374</v>
      </c>
      <c r="F360" s="15">
        <v>116.0</v>
      </c>
      <c r="G360" s="11"/>
      <c r="H360" s="15">
        <v>144.0</v>
      </c>
      <c r="I360" s="15">
        <v>0.447</v>
      </c>
      <c r="J360" s="15">
        <v>0.96</v>
      </c>
    </row>
    <row r="361">
      <c r="A361" s="17" t="str">
        <f t="shared" si="1"/>
        <v>Brunei-Asia2008</v>
      </c>
      <c r="B361" s="5" t="s">
        <v>60</v>
      </c>
      <c r="C361" s="17" t="s">
        <v>106</v>
      </c>
      <c r="D361" s="10" t="s">
        <v>70</v>
      </c>
      <c r="E361" s="15">
        <v>0.374</v>
      </c>
      <c r="F361" s="15">
        <v>116.0</v>
      </c>
      <c r="G361" s="11"/>
      <c r="H361" s="15">
        <v>144.0</v>
      </c>
      <c r="I361" s="15">
        <v>0.46</v>
      </c>
      <c r="J361" s="15">
        <v>1.028</v>
      </c>
    </row>
    <row r="362">
      <c r="A362" s="17" t="str">
        <f t="shared" si="1"/>
        <v>Brunei-Asia2009</v>
      </c>
      <c r="B362" s="5" t="s">
        <v>60</v>
      </c>
      <c r="C362" s="17" t="s">
        <v>106</v>
      </c>
      <c r="D362" s="10" t="s">
        <v>71</v>
      </c>
      <c r="E362" s="15">
        <v>0.303</v>
      </c>
      <c r="F362" s="15">
        <v>116.0</v>
      </c>
      <c r="G362" s="11"/>
      <c r="H362" s="15">
        <v>144.0</v>
      </c>
      <c r="I362" s="15">
        <v>0.49</v>
      </c>
      <c r="J362" s="15">
        <v>1.047</v>
      </c>
    </row>
    <row r="363">
      <c r="A363" s="17" t="str">
        <f t="shared" si="1"/>
        <v>Brunei-Asia2010</v>
      </c>
      <c r="B363" s="5" t="s">
        <v>60</v>
      </c>
      <c r="C363" s="17" t="s">
        <v>106</v>
      </c>
      <c r="D363" s="10" t="s">
        <v>72</v>
      </c>
      <c r="E363" s="15">
        <v>0.173</v>
      </c>
      <c r="F363" s="15">
        <v>105.0</v>
      </c>
      <c r="G363" s="11"/>
      <c r="H363" s="15">
        <v>144.0</v>
      </c>
      <c r="I363" s="15">
        <v>0.53</v>
      </c>
      <c r="J363" s="15">
        <v>1.086</v>
      </c>
    </row>
    <row r="364">
      <c r="A364" s="17" t="str">
        <f t="shared" si="1"/>
        <v>Brunei-Asia2011</v>
      </c>
      <c r="B364" s="5" t="s">
        <v>60</v>
      </c>
      <c r="C364" s="17" t="s">
        <v>106</v>
      </c>
      <c r="D364" s="10" t="s">
        <v>73</v>
      </c>
      <c r="E364" s="15">
        <v>0.168</v>
      </c>
      <c r="F364" s="15">
        <v>101.0</v>
      </c>
      <c r="G364" s="11"/>
      <c r="H364" s="15">
        <v>96.0</v>
      </c>
      <c r="I364" s="15">
        <v>0.56</v>
      </c>
      <c r="J364" s="15">
        <v>1.09</v>
      </c>
    </row>
    <row r="365">
      <c r="A365" s="17" t="str">
        <f t="shared" si="1"/>
        <v>Brunei-Asia2012</v>
      </c>
      <c r="B365" s="5" t="s">
        <v>60</v>
      </c>
      <c r="C365" s="17" t="s">
        <v>106</v>
      </c>
      <c r="D365" s="10" t="s">
        <v>74</v>
      </c>
      <c r="E365" s="15">
        <v>0.168</v>
      </c>
      <c r="F365" s="15">
        <v>101.0</v>
      </c>
      <c r="G365" s="15">
        <v>79.0</v>
      </c>
      <c r="H365" s="15">
        <v>96.0</v>
      </c>
      <c r="I365" s="15">
        <v>0.603</v>
      </c>
      <c r="J365" s="15">
        <v>1.139</v>
      </c>
    </row>
    <row r="366">
      <c r="A366" s="17" t="str">
        <f t="shared" si="1"/>
        <v>Bulgaria-Europe2000</v>
      </c>
      <c r="B366" s="5" t="s">
        <v>75</v>
      </c>
      <c r="C366" s="17" t="s">
        <v>107</v>
      </c>
      <c r="D366" s="10" t="s">
        <v>62</v>
      </c>
      <c r="E366" s="11"/>
      <c r="F366" s="11"/>
      <c r="G366" s="11"/>
      <c r="H366" s="11"/>
      <c r="I366" s="15">
        <v>0.054</v>
      </c>
      <c r="J366" s="15">
        <v>0.092</v>
      </c>
    </row>
    <row r="367">
      <c r="A367" s="17" t="str">
        <f t="shared" si="1"/>
        <v>Bulgaria-Europe2001</v>
      </c>
      <c r="B367" s="5" t="s">
        <v>75</v>
      </c>
      <c r="C367" s="17" t="s">
        <v>107</v>
      </c>
      <c r="D367" s="10" t="s">
        <v>63</v>
      </c>
      <c r="E367" s="11"/>
      <c r="F367" s="11"/>
      <c r="G367" s="11"/>
      <c r="H367" s="11"/>
      <c r="I367" s="15">
        <v>0.076</v>
      </c>
      <c r="J367" s="15">
        <v>0.195</v>
      </c>
    </row>
    <row r="368">
      <c r="A368" s="17" t="str">
        <f t="shared" si="1"/>
        <v>Bulgaria-Europe2002</v>
      </c>
      <c r="B368" s="5" t="s">
        <v>75</v>
      </c>
      <c r="C368" s="17" t="s">
        <v>107</v>
      </c>
      <c r="D368" s="10" t="s">
        <v>64</v>
      </c>
      <c r="E368" s="11"/>
      <c r="F368" s="11"/>
      <c r="G368" s="11"/>
      <c r="H368" s="11"/>
      <c r="I368" s="15">
        <v>0.091</v>
      </c>
      <c r="J368" s="15">
        <v>0.33</v>
      </c>
    </row>
    <row r="369">
      <c r="A369" s="17" t="str">
        <f t="shared" si="1"/>
        <v>Bulgaria-Europe2003</v>
      </c>
      <c r="B369" s="5" t="s">
        <v>75</v>
      </c>
      <c r="C369" s="17" t="s">
        <v>107</v>
      </c>
      <c r="D369" s="10" t="s">
        <v>65</v>
      </c>
      <c r="E369" s="11"/>
      <c r="F369" s="15">
        <v>32.0</v>
      </c>
      <c r="G369" s="11"/>
      <c r="H369" s="11"/>
      <c r="I369" s="15">
        <v>0.12</v>
      </c>
      <c r="J369" s="15">
        <v>0.448</v>
      </c>
    </row>
    <row r="370">
      <c r="A370" s="17" t="str">
        <f t="shared" si="1"/>
        <v>Bulgaria-Europe2004</v>
      </c>
      <c r="B370" s="5" t="s">
        <v>75</v>
      </c>
      <c r="C370" s="17" t="s">
        <v>107</v>
      </c>
      <c r="D370" s="10" t="s">
        <v>66</v>
      </c>
      <c r="E370" s="11"/>
      <c r="F370" s="15">
        <v>32.0</v>
      </c>
      <c r="G370" s="11"/>
      <c r="H370" s="11"/>
      <c r="I370" s="15">
        <v>0.181</v>
      </c>
      <c r="J370" s="15">
        <v>0.611</v>
      </c>
    </row>
    <row r="371">
      <c r="A371" s="17" t="str">
        <f t="shared" si="1"/>
        <v>Bulgaria-Europe2005</v>
      </c>
      <c r="B371" s="5" t="s">
        <v>75</v>
      </c>
      <c r="C371" s="17" t="s">
        <v>107</v>
      </c>
      <c r="D371" s="10" t="s">
        <v>67</v>
      </c>
      <c r="E371" s="15">
        <v>0.452</v>
      </c>
      <c r="F371" s="15">
        <v>32.0</v>
      </c>
      <c r="G371" s="11"/>
      <c r="H371" s="15">
        <v>616.0</v>
      </c>
      <c r="I371" s="15">
        <v>0.2</v>
      </c>
      <c r="J371" s="15">
        <v>0.813</v>
      </c>
    </row>
    <row r="372">
      <c r="A372" s="17" t="str">
        <f t="shared" si="1"/>
        <v>Bulgaria-Europe2006</v>
      </c>
      <c r="B372" s="5" t="s">
        <v>75</v>
      </c>
      <c r="C372" s="17" t="s">
        <v>107</v>
      </c>
      <c r="D372" s="10" t="s">
        <v>68</v>
      </c>
      <c r="E372" s="15">
        <v>0.416</v>
      </c>
      <c r="F372" s="15">
        <v>32.0</v>
      </c>
      <c r="G372" s="11"/>
      <c r="H372" s="15">
        <v>616.0</v>
      </c>
      <c r="I372" s="15">
        <v>0.271</v>
      </c>
      <c r="J372" s="15">
        <v>1.083</v>
      </c>
    </row>
    <row r="373">
      <c r="A373" s="17" t="str">
        <f t="shared" si="1"/>
        <v>Bulgaria-Europe2007</v>
      </c>
      <c r="B373" s="5" t="s">
        <v>75</v>
      </c>
      <c r="C373" s="17" t="s">
        <v>107</v>
      </c>
      <c r="D373" s="10" t="s">
        <v>69</v>
      </c>
      <c r="E373" s="15">
        <v>0.358</v>
      </c>
      <c r="F373" s="15">
        <v>32.0</v>
      </c>
      <c r="G373" s="11"/>
      <c r="H373" s="15">
        <v>616.0</v>
      </c>
      <c r="I373" s="15">
        <v>0.336</v>
      </c>
      <c r="J373" s="15">
        <v>1.309</v>
      </c>
    </row>
    <row r="374">
      <c r="A374" s="17" t="str">
        <f t="shared" si="1"/>
        <v>Bulgaria-Europe2008</v>
      </c>
      <c r="B374" s="5" t="s">
        <v>75</v>
      </c>
      <c r="C374" s="17" t="s">
        <v>107</v>
      </c>
      <c r="D374" s="10" t="s">
        <v>70</v>
      </c>
      <c r="E374" s="15">
        <v>0.339</v>
      </c>
      <c r="F374" s="15">
        <v>49.0</v>
      </c>
      <c r="G374" s="11"/>
      <c r="H374" s="15">
        <v>616.0</v>
      </c>
      <c r="I374" s="15">
        <v>0.397</v>
      </c>
      <c r="J374" s="15">
        <v>1.39</v>
      </c>
    </row>
    <row r="375">
      <c r="A375" s="17" t="str">
        <f t="shared" si="1"/>
        <v>Bulgaria-Europe2009</v>
      </c>
      <c r="B375" s="5" t="s">
        <v>75</v>
      </c>
      <c r="C375" s="17" t="s">
        <v>107</v>
      </c>
      <c r="D375" s="10" t="s">
        <v>71</v>
      </c>
      <c r="E375" s="15">
        <v>0.304</v>
      </c>
      <c r="F375" s="15">
        <v>18.0</v>
      </c>
      <c r="G375" s="11"/>
      <c r="H375" s="15">
        <v>616.0</v>
      </c>
      <c r="I375" s="15">
        <v>0.45</v>
      </c>
      <c r="J375" s="15">
        <v>1.404</v>
      </c>
    </row>
    <row r="376">
      <c r="A376" s="17" t="str">
        <f t="shared" si="1"/>
        <v>Bulgaria-Europe2010</v>
      </c>
      <c r="B376" s="5" t="s">
        <v>75</v>
      </c>
      <c r="C376" s="17" t="s">
        <v>107</v>
      </c>
      <c r="D376" s="10" t="s">
        <v>72</v>
      </c>
      <c r="E376" s="15">
        <v>0.28</v>
      </c>
      <c r="F376" s="15">
        <v>18.0</v>
      </c>
      <c r="G376" s="11"/>
      <c r="H376" s="15">
        <v>616.0</v>
      </c>
      <c r="I376" s="15">
        <v>0.462</v>
      </c>
      <c r="J376" s="15">
        <v>1.38</v>
      </c>
    </row>
    <row r="377">
      <c r="A377" s="17" t="str">
        <f t="shared" si="1"/>
        <v>Bulgaria-Europe2011</v>
      </c>
      <c r="B377" s="5" t="s">
        <v>75</v>
      </c>
      <c r="C377" s="17" t="s">
        <v>107</v>
      </c>
      <c r="D377" s="10" t="s">
        <v>73</v>
      </c>
      <c r="E377" s="15">
        <v>0.272</v>
      </c>
      <c r="F377" s="15">
        <v>18.0</v>
      </c>
      <c r="G377" s="11"/>
      <c r="H377" s="15">
        <v>500.0</v>
      </c>
      <c r="I377" s="15">
        <v>0.48</v>
      </c>
      <c r="J377" s="15">
        <v>1.428</v>
      </c>
    </row>
    <row r="378">
      <c r="A378" s="17" t="str">
        <f t="shared" si="1"/>
        <v>Bulgaria-Europe2012</v>
      </c>
      <c r="B378" s="5" t="s">
        <v>75</v>
      </c>
      <c r="C378" s="17" t="s">
        <v>107</v>
      </c>
      <c r="D378" s="10" t="s">
        <v>74</v>
      </c>
      <c r="E378" s="15">
        <v>0.277</v>
      </c>
      <c r="F378" s="15">
        <v>18.0</v>
      </c>
      <c r="G378" s="15">
        <v>57.0</v>
      </c>
      <c r="H378" s="15">
        <v>454.0</v>
      </c>
      <c r="I378" s="15">
        <v>0.519</v>
      </c>
      <c r="J378" s="15">
        <v>1.481</v>
      </c>
    </row>
    <row r="379">
      <c r="A379" s="17" t="str">
        <f t="shared" si="1"/>
        <v>Burkina Faso-Africa2000</v>
      </c>
      <c r="B379" s="5" t="s">
        <v>77</v>
      </c>
      <c r="C379" s="17" t="s">
        <v>108</v>
      </c>
      <c r="D379" s="10" t="s">
        <v>62</v>
      </c>
      <c r="E379" s="11"/>
      <c r="F379" s="11"/>
      <c r="G379" s="11"/>
      <c r="H379" s="11"/>
      <c r="I379" s="15">
        <v>0.001</v>
      </c>
      <c r="J379" s="15">
        <v>0.002</v>
      </c>
    </row>
    <row r="380">
      <c r="A380" s="17" t="str">
        <f t="shared" si="1"/>
        <v>Burkina Faso-Africa2001</v>
      </c>
      <c r="B380" s="5" t="s">
        <v>77</v>
      </c>
      <c r="C380" s="17" t="s">
        <v>108</v>
      </c>
      <c r="D380" s="10" t="s">
        <v>63</v>
      </c>
      <c r="E380" s="11"/>
      <c r="F380" s="11"/>
      <c r="G380" s="11"/>
      <c r="H380" s="11"/>
      <c r="I380" s="15">
        <v>0.002</v>
      </c>
      <c r="J380" s="15">
        <v>0.006</v>
      </c>
    </row>
    <row r="381">
      <c r="A381" s="17" t="str">
        <f t="shared" si="1"/>
        <v>Burkina Faso-Africa2002</v>
      </c>
      <c r="B381" s="5" t="s">
        <v>77</v>
      </c>
      <c r="C381" s="17" t="s">
        <v>108</v>
      </c>
      <c r="D381" s="10" t="s">
        <v>64</v>
      </c>
      <c r="E381" s="11"/>
      <c r="F381" s="11"/>
      <c r="G381" s="11"/>
      <c r="H381" s="11"/>
      <c r="I381" s="15">
        <v>0.002</v>
      </c>
      <c r="J381" s="15">
        <v>0.009</v>
      </c>
    </row>
    <row r="382">
      <c r="A382" s="17" t="str">
        <f t="shared" si="1"/>
        <v>Burkina Faso-Africa2003</v>
      </c>
      <c r="B382" s="5" t="s">
        <v>77</v>
      </c>
      <c r="C382" s="17" t="s">
        <v>108</v>
      </c>
      <c r="D382" s="10" t="s">
        <v>65</v>
      </c>
      <c r="E382" s="11"/>
      <c r="F382" s="15">
        <v>40.0</v>
      </c>
      <c r="G382" s="11"/>
      <c r="H382" s="11"/>
      <c r="I382" s="15">
        <v>0.004</v>
      </c>
      <c r="J382" s="15">
        <v>0.019</v>
      </c>
    </row>
    <row r="383">
      <c r="A383" s="17" t="str">
        <f t="shared" si="1"/>
        <v>Burkina Faso-Africa2004</v>
      </c>
      <c r="B383" s="5" t="s">
        <v>77</v>
      </c>
      <c r="C383" s="17" t="s">
        <v>108</v>
      </c>
      <c r="D383" s="10" t="s">
        <v>66</v>
      </c>
      <c r="E383" s="11"/>
      <c r="F383" s="15">
        <v>40.0</v>
      </c>
      <c r="G383" s="11"/>
      <c r="H383" s="11"/>
      <c r="I383" s="15">
        <v>0.004</v>
      </c>
      <c r="J383" s="15">
        <v>0.03</v>
      </c>
    </row>
    <row r="384">
      <c r="A384" s="17" t="str">
        <f t="shared" si="1"/>
        <v>Burkina Faso-Africa2005</v>
      </c>
      <c r="B384" s="5" t="s">
        <v>77</v>
      </c>
      <c r="C384" s="17" t="s">
        <v>108</v>
      </c>
      <c r="D384" s="10" t="s">
        <v>67</v>
      </c>
      <c r="E384" s="15">
        <v>0.475</v>
      </c>
      <c r="F384" s="15">
        <v>40.0</v>
      </c>
      <c r="G384" s="11"/>
      <c r="H384" s="15">
        <v>270.0</v>
      </c>
      <c r="I384" s="15">
        <v>0.005</v>
      </c>
      <c r="J384" s="15">
        <v>0.047</v>
      </c>
    </row>
    <row r="385">
      <c r="A385" s="17" t="str">
        <f t="shared" si="1"/>
        <v>Burkina Faso-Africa2006</v>
      </c>
      <c r="B385" s="5" t="s">
        <v>77</v>
      </c>
      <c r="C385" s="17" t="s">
        <v>108</v>
      </c>
      <c r="D385" s="10" t="s">
        <v>68</v>
      </c>
      <c r="E385" s="15">
        <v>0.476</v>
      </c>
      <c r="F385" s="15">
        <v>34.0</v>
      </c>
      <c r="G385" s="11"/>
      <c r="H385" s="15">
        <v>270.0</v>
      </c>
      <c r="I385" s="15">
        <v>0.006</v>
      </c>
      <c r="J385" s="15">
        <v>0.074</v>
      </c>
    </row>
    <row r="386">
      <c r="A386" s="17" t="str">
        <f t="shared" si="1"/>
        <v>Burkina Faso-Africa2007</v>
      </c>
      <c r="B386" s="5" t="s">
        <v>77</v>
      </c>
      <c r="C386" s="17" t="s">
        <v>108</v>
      </c>
      <c r="D386" s="10" t="s">
        <v>69</v>
      </c>
      <c r="E386" s="15">
        <v>0.476</v>
      </c>
      <c r="F386" s="15">
        <v>18.0</v>
      </c>
      <c r="G386" s="11"/>
      <c r="H386" s="15">
        <v>270.0</v>
      </c>
      <c r="I386" s="15">
        <v>0.008</v>
      </c>
      <c r="J386" s="15">
        <v>0.131</v>
      </c>
    </row>
    <row r="387">
      <c r="A387" s="17" t="str">
        <f t="shared" si="1"/>
        <v>Burkina Faso-Africa2008</v>
      </c>
      <c r="B387" s="5" t="s">
        <v>77</v>
      </c>
      <c r="C387" s="17" t="s">
        <v>108</v>
      </c>
      <c r="D387" s="10" t="s">
        <v>70</v>
      </c>
      <c r="E387" s="15">
        <v>0.445</v>
      </c>
      <c r="F387" s="15">
        <v>16.0</v>
      </c>
      <c r="G387" s="11"/>
      <c r="H387" s="15">
        <v>270.0</v>
      </c>
      <c r="I387" s="15">
        <v>0.009</v>
      </c>
      <c r="J387" s="15">
        <v>0.206</v>
      </c>
    </row>
    <row r="388">
      <c r="A388" s="17" t="str">
        <f t="shared" si="1"/>
        <v>Burkina Faso-Africa2009</v>
      </c>
      <c r="B388" s="5" t="s">
        <v>77</v>
      </c>
      <c r="C388" s="17" t="s">
        <v>108</v>
      </c>
      <c r="D388" s="10" t="s">
        <v>71</v>
      </c>
      <c r="E388" s="15">
        <v>0.449</v>
      </c>
      <c r="F388" s="15">
        <v>14.0</v>
      </c>
      <c r="G388" s="11"/>
      <c r="H388" s="15">
        <v>270.0</v>
      </c>
      <c r="I388" s="15">
        <v>0.011</v>
      </c>
      <c r="J388" s="15">
        <v>0.253</v>
      </c>
    </row>
    <row r="389">
      <c r="A389" s="17" t="str">
        <f t="shared" si="1"/>
        <v>Burkina Faso-Africa2010</v>
      </c>
      <c r="B389" s="5" t="s">
        <v>77</v>
      </c>
      <c r="C389" s="17" t="s">
        <v>108</v>
      </c>
      <c r="D389" s="10" t="s">
        <v>72</v>
      </c>
      <c r="E389" s="15">
        <v>0.448</v>
      </c>
      <c r="F389" s="15">
        <v>14.0</v>
      </c>
      <c r="G389" s="11"/>
      <c r="H389" s="15">
        <v>270.0</v>
      </c>
      <c r="I389" s="15">
        <v>0.024</v>
      </c>
      <c r="J389" s="15">
        <v>0.367</v>
      </c>
    </row>
    <row r="390">
      <c r="A390" s="17" t="str">
        <f t="shared" si="1"/>
        <v>Burkina Faso-Africa2011</v>
      </c>
      <c r="B390" s="5" t="s">
        <v>77</v>
      </c>
      <c r="C390" s="17" t="s">
        <v>108</v>
      </c>
      <c r="D390" s="10" t="s">
        <v>73</v>
      </c>
      <c r="E390" s="15">
        <v>0.435</v>
      </c>
      <c r="F390" s="15">
        <v>13.0</v>
      </c>
      <c r="G390" s="11"/>
      <c r="H390" s="15">
        <v>270.0</v>
      </c>
      <c r="I390" s="15">
        <v>0.03</v>
      </c>
      <c r="J390" s="15">
        <v>0.48</v>
      </c>
    </row>
    <row r="391">
      <c r="A391" s="17" t="str">
        <f t="shared" si="1"/>
        <v>Burkina Faso-Africa2012</v>
      </c>
      <c r="B391" s="5" t="s">
        <v>77</v>
      </c>
      <c r="C391" s="17" t="s">
        <v>108</v>
      </c>
      <c r="D391" s="10" t="s">
        <v>74</v>
      </c>
      <c r="E391" s="15">
        <v>0.435</v>
      </c>
      <c r="F391" s="15">
        <v>13.0</v>
      </c>
      <c r="G391" s="15">
        <v>154.0</v>
      </c>
      <c r="H391" s="15">
        <v>270.0</v>
      </c>
      <c r="I391" s="15">
        <v>0.037</v>
      </c>
      <c r="J391" s="15">
        <v>0.606</v>
      </c>
    </row>
    <row r="392">
      <c r="A392" s="17" t="str">
        <f t="shared" si="1"/>
        <v>Burundi-Africa2000</v>
      </c>
      <c r="B392" s="5" t="s">
        <v>77</v>
      </c>
      <c r="C392" s="17" t="s">
        <v>109</v>
      </c>
      <c r="D392" s="10" t="s">
        <v>62</v>
      </c>
      <c r="E392" s="11"/>
      <c r="F392" s="11"/>
      <c r="G392" s="11"/>
      <c r="H392" s="11"/>
      <c r="I392" s="15">
        <v>0.001</v>
      </c>
      <c r="J392" s="15">
        <v>0.002</v>
      </c>
    </row>
    <row r="393">
      <c r="A393" s="17" t="str">
        <f t="shared" si="1"/>
        <v>Burundi-Africa2001</v>
      </c>
      <c r="B393" s="5" t="s">
        <v>77</v>
      </c>
      <c r="C393" s="17" t="s">
        <v>109</v>
      </c>
      <c r="D393" s="10" t="s">
        <v>63</v>
      </c>
      <c r="E393" s="11"/>
      <c r="F393" s="11"/>
      <c r="G393" s="11"/>
      <c r="H393" s="11"/>
      <c r="I393" s="15">
        <v>0.001</v>
      </c>
      <c r="J393" s="15">
        <v>0.005</v>
      </c>
    </row>
    <row r="394">
      <c r="A394" s="17" t="str">
        <f t="shared" si="1"/>
        <v>Burundi-Africa2002</v>
      </c>
      <c r="B394" s="5" t="s">
        <v>77</v>
      </c>
      <c r="C394" s="17" t="s">
        <v>109</v>
      </c>
      <c r="D394" s="10" t="s">
        <v>64</v>
      </c>
      <c r="E394" s="11"/>
      <c r="F394" s="11"/>
      <c r="G394" s="11"/>
      <c r="H394" s="11"/>
      <c r="I394" s="15">
        <v>0.001</v>
      </c>
      <c r="J394" s="15">
        <v>0.007</v>
      </c>
    </row>
    <row r="395">
      <c r="A395" s="17" t="str">
        <f t="shared" si="1"/>
        <v>Burundi-Africa2003</v>
      </c>
      <c r="B395" s="5" t="s">
        <v>77</v>
      </c>
      <c r="C395" s="17" t="s">
        <v>109</v>
      </c>
      <c r="D395" s="10" t="s">
        <v>65</v>
      </c>
      <c r="E395" s="11"/>
      <c r="F395" s="15">
        <v>13.0</v>
      </c>
      <c r="G395" s="11"/>
      <c r="H395" s="11"/>
      <c r="I395" s="15">
        <v>0.002</v>
      </c>
      <c r="J395" s="15">
        <v>0.009</v>
      </c>
    </row>
    <row r="396">
      <c r="A396" s="17" t="str">
        <f t="shared" si="1"/>
        <v>Burundi-Africa2004</v>
      </c>
      <c r="B396" s="5" t="s">
        <v>77</v>
      </c>
      <c r="C396" s="17" t="s">
        <v>109</v>
      </c>
      <c r="D396" s="10" t="s">
        <v>66</v>
      </c>
      <c r="E396" s="11"/>
      <c r="F396" s="15">
        <v>13.0</v>
      </c>
      <c r="G396" s="11"/>
      <c r="H396" s="11"/>
      <c r="I396" s="15">
        <v>0.003</v>
      </c>
      <c r="J396" s="15">
        <v>0.013</v>
      </c>
    </row>
    <row r="397">
      <c r="A397" s="17" t="str">
        <f t="shared" si="1"/>
        <v>Burundi-Africa2005</v>
      </c>
      <c r="B397" s="5" t="s">
        <v>77</v>
      </c>
      <c r="C397" s="17" t="s">
        <v>109</v>
      </c>
      <c r="D397" s="10" t="s">
        <v>67</v>
      </c>
      <c r="E397" s="15">
        <v>2.797</v>
      </c>
      <c r="F397" s="15">
        <v>13.0</v>
      </c>
      <c r="G397" s="11"/>
      <c r="H397" s="15">
        <v>140.0</v>
      </c>
      <c r="I397" s="15">
        <v>0.005</v>
      </c>
      <c r="J397" s="15">
        <v>0.02</v>
      </c>
    </row>
    <row r="398">
      <c r="A398" s="17" t="str">
        <f t="shared" si="1"/>
        <v>Burundi-Africa2006</v>
      </c>
      <c r="B398" s="5" t="s">
        <v>77</v>
      </c>
      <c r="C398" s="17" t="s">
        <v>109</v>
      </c>
      <c r="D398" s="10" t="s">
        <v>68</v>
      </c>
      <c r="E398" s="15">
        <v>2.797</v>
      </c>
      <c r="F398" s="15">
        <v>13.0</v>
      </c>
      <c r="G398" s="11"/>
      <c r="H398" s="15">
        <v>140.0</v>
      </c>
      <c r="I398" s="15">
        <v>0.007</v>
      </c>
      <c r="J398" s="15">
        <v>0.025</v>
      </c>
    </row>
    <row r="399">
      <c r="A399" s="17" t="str">
        <f t="shared" si="1"/>
        <v>Burundi-Africa2007</v>
      </c>
      <c r="B399" s="5" t="s">
        <v>77</v>
      </c>
      <c r="C399" s="17" t="s">
        <v>109</v>
      </c>
      <c r="D399" s="10" t="s">
        <v>69</v>
      </c>
      <c r="E399" s="15">
        <v>2.797</v>
      </c>
      <c r="F399" s="15">
        <v>13.0</v>
      </c>
      <c r="G399" s="11"/>
      <c r="H399" s="15">
        <v>140.0</v>
      </c>
      <c r="I399" s="15">
        <v>0.007</v>
      </c>
      <c r="J399" s="15">
        <v>0.032</v>
      </c>
    </row>
    <row r="400">
      <c r="A400" s="17" t="str">
        <f t="shared" si="1"/>
        <v>Burundi-Africa2008</v>
      </c>
      <c r="B400" s="5" t="s">
        <v>77</v>
      </c>
      <c r="C400" s="17" t="s">
        <v>109</v>
      </c>
      <c r="D400" s="10" t="s">
        <v>70</v>
      </c>
      <c r="E400" s="15">
        <v>2.797</v>
      </c>
      <c r="F400" s="15">
        <v>13.0</v>
      </c>
      <c r="G400" s="11"/>
      <c r="H400" s="15">
        <v>140.0</v>
      </c>
      <c r="I400" s="15">
        <v>0.008</v>
      </c>
      <c r="J400" s="15">
        <v>0.056</v>
      </c>
    </row>
    <row r="401">
      <c r="A401" s="17" t="str">
        <f t="shared" si="1"/>
        <v>Burundi-Africa2009</v>
      </c>
      <c r="B401" s="5" t="s">
        <v>77</v>
      </c>
      <c r="C401" s="17" t="s">
        <v>109</v>
      </c>
      <c r="D401" s="10" t="s">
        <v>71</v>
      </c>
      <c r="E401" s="15">
        <v>2.797</v>
      </c>
      <c r="F401" s="15">
        <v>13.0</v>
      </c>
      <c r="G401" s="11"/>
      <c r="H401" s="15">
        <v>140.0</v>
      </c>
      <c r="I401" s="15">
        <v>0.009</v>
      </c>
      <c r="J401" s="15">
        <v>0.103</v>
      </c>
    </row>
    <row r="402">
      <c r="A402" s="17" t="str">
        <f t="shared" si="1"/>
        <v>Burundi-Africa2010</v>
      </c>
      <c r="B402" s="5" t="s">
        <v>77</v>
      </c>
      <c r="C402" s="17" t="s">
        <v>109</v>
      </c>
      <c r="D402" s="10" t="s">
        <v>72</v>
      </c>
      <c r="E402" s="15">
        <v>1.545</v>
      </c>
      <c r="F402" s="15">
        <v>13.0</v>
      </c>
      <c r="G402" s="11"/>
      <c r="H402" s="15">
        <v>211.0</v>
      </c>
      <c r="I402" s="15">
        <v>0.01</v>
      </c>
      <c r="J402" s="15">
        <v>0.182</v>
      </c>
    </row>
    <row r="403">
      <c r="A403" s="17" t="str">
        <f t="shared" si="1"/>
        <v>Burundi-Africa2011</v>
      </c>
      <c r="B403" s="5" t="s">
        <v>77</v>
      </c>
      <c r="C403" s="17" t="s">
        <v>109</v>
      </c>
      <c r="D403" s="10" t="s">
        <v>73</v>
      </c>
      <c r="E403" s="15">
        <v>0.516</v>
      </c>
      <c r="F403" s="15">
        <v>13.0</v>
      </c>
      <c r="G403" s="11"/>
      <c r="H403" s="15">
        <v>274.0</v>
      </c>
      <c r="I403" s="15">
        <v>0.011</v>
      </c>
      <c r="J403" s="15">
        <v>0.201</v>
      </c>
    </row>
    <row r="404">
      <c r="A404" s="17" t="str">
        <f t="shared" si="1"/>
        <v>Burundi-Africa2012</v>
      </c>
      <c r="B404" s="5" t="s">
        <v>77</v>
      </c>
      <c r="C404" s="17" t="s">
        <v>109</v>
      </c>
      <c r="D404" s="10" t="s">
        <v>74</v>
      </c>
      <c r="E404" s="15">
        <v>0.516</v>
      </c>
      <c r="F404" s="15">
        <v>8.0</v>
      </c>
      <c r="G404" s="15">
        <v>157.0</v>
      </c>
      <c r="H404" s="15">
        <v>274.0</v>
      </c>
      <c r="I404" s="15">
        <v>0.012</v>
      </c>
      <c r="J404" s="15">
        <v>0.228</v>
      </c>
    </row>
    <row r="405">
      <c r="A405" s="17" t="str">
        <f t="shared" si="1"/>
        <v>Cambodia-Asia2000</v>
      </c>
      <c r="B405" s="5" t="s">
        <v>60</v>
      </c>
      <c r="C405" s="17" t="s">
        <v>110</v>
      </c>
      <c r="D405" s="10" t="s">
        <v>62</v>
      </c>
      <c r="E405" s="11"/>
      <c r="F405" s="11"/>
      <c r="G405" s="11"/>
      <c r="H405" s="11"/>
      <c r="I405" s="15">
        <v>0.0</v>
      </c>
      <c r="J405" s="15">
        <v>0.011</v>
      </c>
    </row>
    <row r="406">
      <c r="A406" s="17" t="str">
        <f t="shared" si="1"/>
        <v>Cambodia-Asia2001</v>
      </c>
      <c r="B406" s="5" t="s">
        <v>60</v>
      </c>
      <c r="C406" s="17" t="s">
        <v>110</v>
      </c>
      <c r="D406" s="10" t="s">
        <v>63</v>
      </c>
      <c r="E406" s="11"/>
      <c r="F406" s="11"/>
      <c r="G406" s="11"/>
      <c r="H406" s="11"/>
      <c r="I406" s="15">
        <v>0.001</v>
      </c>
      <c r="J406" s="15">
        <v>0.018</v>
      </c>
    </row>
    <row r="407">
      <c r="A407" s="17" t="str">
        <f t="shared" si="1"/>
        <v>Cambodia-Asia2002</v>
      </c>
      <c r="B407" s="5" t="s">
        <v>60</v>
      </c>
      <c r="C407" s="17" t="s">
        <v>110</v>
      </c>
      <c r="D407" s="10" t="s">
        <v>64</v>
      </c>
      <c r="E407" s="11"/>
      <c r="F407" s="11"/>
      <c r="G407" s="11"/>
      <c r="H407" s="11"/>
      <c r="I407" s="15">
        <v>0.002</v>
      </c>
      <c r="J407" s="15">
        <v>0.03</v>
      </c>
    </row>
    <row r="408">
      <c r="A408" s="17" t="str">
        <f t="shared" si="1"/>
        <v>Cambodia-Asia2003</v>
      </c>
      <c r="B408" s="5" t="s">
        <v>60</v>
      </c>
      <c r="C408" s="17" t="s">
        <v>110</v>
      </c>
      <c r="D408" s="10" t="s">
        <v>65</v>
      </c>
      <c r="E408" s="11"/>
      <c r="F408" s="15">
        <v>94.0</v>
      </c>
      <c r="G408" s="11"/>
      <c r="H408" s="11"/>
      <c r="I408" s="15">
        <v>0.003</v>
      </c>
      <c r="J408" s="15">
        <v>0.039</v>
      </c>
    </row>
    <row r="409">
      <c r="A409" s="17" t="str">
        <f t="shared" si="1"/>
        <v>Cambodia-Asia2004</v>
      </c>
      <c r="B409" s="5" t="s">
        <v>60</v>
      </c>
      <c r="C409" s="17" t="s">
        <v>110</v>
      </c>
      <c r="D409" s="10" t="s">
        <v>66</v>
      </c>
      <c r="E409" s="11"/>
      <c r="F409" s="15">
        <v>94.0</v>
      </c>
      <c r="G409" s="11"/>
      <c r="H409" s="11"/>
      <c r="I409" s="15">
        <v>0.003</v>
      </c>
      <c r="J409" s="15">
        <v>0.066</v>
      </c>
    </row>
    <row r="410">
      <c r="A410" s="17" t="str">
        <f t="shared" si="1"/>
        <v>Cambodia-Asia2005</v>
      </c>
      <c r="B410" s="5" t="s">
        <v>60</v>
      </c>
      <c r="C410" s="17" t="s">
        <v>110</v>
      </c>
      <c r="D410" s="10" t="s">
        <v>67</v>
      </c>
      <c r="E410" s="15">
        <v>0.215</v>
      </c>
      <c r="F410" s="15">
        <v>86.0</v>
      </c>
      <c r="G410" s="11"/>
      <c r="H410" s="15">
        <v>137.0</v>
      </c>
      <c r="I410" s="15">
        <v>0.003</v>
      </c>
      <c r="J410" s="15">
        <v>0.08</v>
      </c>
    </row>
    <row r="411">
      <c r="A411" s="17" t="str">
        <f t="shared" si="1"/>
        <v>Cambodia-Asia2006</v>
      </c>
      <c r="B411" s="5" t="s">
        <v>60</v>
      </c>
      <c r="C411" s="17" t="s">
        <v>110</v>
      </c>
      <c r="D411" s="10" t="s">
        <v>68</v>
      </c>
      <c r="E411" s="15">
        <v>0.215</v>
      </c>
      <c r="F411" s="15">
        <v>86.0</v>
      </c>
      <c r="G411" s="11"/>
      <c r="H411" s="15">
        <v>137.0</v>
      </c>
      <c r="I411" s="15">
        <v>0.005</v>
      </c>
      <c r="J411" s="15">
        <v>0.127</v>
      </c>
    </row>
    <row r="412">
      <c r="A412" s="17" t="str">
        <f t="shared" si="1"/>
        <v>Cambodia-Asia2007</v>
      </c>
      <c r="B412" s="5" t="s">
        <v>60</v>
      </c>
      <c r="C412" s="17" t="s">
        <v>110</v>
      </c>
      <c r="D412" s="10" t="s">
        <v>69</v>
      </c>
      <c r="E412" s="15">
        <v>0.215</v>
      </c>
      <c r="F412" s="15">
        <v>86.0</v>
      </c>
      <c r="G412" s="11"/>
      <c r="H412" s="15">
        <v>137.0</v>
      </c>
      <c r="I412" s="15">
        <v>0.005</v>
      </c>
      <c r="J412" s="15">
        <v>0.188</v>
      </c>
    </row>
    <row r="413">
      <c r="A413" s="17" t="str">
        <f t="shared" si="1"/>
        <v>Cambodia-Asia2008</v>
      </c>
      <c r="B413" s="5" t="s">
        <v>60</v>
      </c>
      <c r="C413" s="17" t="s">
        <v>110</v>
      </c>
      <c r="D413" s="10" t="s">
        <v>70</v>
      </c>
      <c r="E413" s="15">
        <v>0.215</v>
      </c>
      <c r="F413" s="15">
        <v>102.0</v>
      </c>
      <c r="G413" s="11"/>
      <c r="H413" s="15">
        <v>137.0</v>
      </c>
      <c r="I413" s="15">
        <v>0.005</v>
      </c>
      <c r="J413" s="15">
        <v>0.304</v>
      </c>
    </row>
    <row r="414">
      <c r="A414" s="17" t="str">
        <f t="shared" si="1"/>
        <v>Cambodia-Asia2009</v>
      </c>
      <c r="B414" s="5" t="s">
        <v>60</v>
      </c>
      <c r="C414" s="17" t="s">
        <v>110</v>
      </c>
      <c r="D414" s="10" t="s">
        <v>71</v>
      </c>
      <c r="E414" s="15">
        <v>0.217</v>
      </c>
      <c r="F414" s="15">
        <v>102.0</v>
      </c>
      <c r="G414" s="11"/>
      <c r="H414" s="15">
        <v>173.0</v>
      </c>
      <c r="I414" s="15">
        <v>0.005</v>
      </c>
      <c r="J414" s="15">
        <v>0.443</v>
      </c>
    </row>
    <row r="415">
      <c r="A415" s="17" t="str">
        <f t="shared" si="1"/>
        <v>Cambodia-Asia2010</v>
      </c>
      <c r="B415" s="5" t="s">
        <v>60</v>
      </c>
      <c r="C415" s="17" t="s">
        <v>110</v>
      </c>
      <c r="D415" s="10" t="s">
        <v>72</v>
      </c>
      <c r="E415" s="15">
        <v>0.214</v>
      </c>
      <c r="F415" s="15">
        <v>102.0</v>
      </c>
      <c r="G415" s="11"/>
      <c r="H415" s="15">
        <v>173.0</v>
      </c>
      <c r="I415" s="15">
        <v>0.013</v>
      </c>
      <c r="J415" s="15">
        <v>0.567</v>
      </c>
    </row>
    <row r="416">
      <c r="A416" s="17" t="str">
        <f t="shared" si="1"/>
        <v>Cambodia-Asia2011</v>
      </c>
      <c r="B416" s="5" t="s">
        <v>60</v>
      </c>
      <c r="C416" s="17" t="s">
        <v>110</v>
      </c>
      <c r="D416" s="10" t="s">
        <v>73</v>
      </c>
      <c r="E416" s="15">
        <v>0.214</v>
      </c>
      <c r="F416" s="15">
        <v>102.0</v>
      </c>
      <c r="G416" s="11"/>
      <c r="H416" s="15">
        <v>173.0</v>
      </c>
      <c r="I416" s="15">
        <v>0.031</v>
      </c>
      <c r="J416" s="15">
        <v>0.942</v>
      </c>
    </row>
    <row r="417">
      <c r="A417" s="17" t="str">
        <f t="shared" si="1"/>
        <v>Cambodia-Asia2012</v>
      </c>
      <c r="B417" s="5" t="s">
        <v>60</v>
      </c>
      <c r="C417" s="17" t="s">
        <v>110</v>
      </c>
      <c r="D417" s="10" t="s">
        <v>74</v>
      </c>
      <c r="E417" s="15">
        <v>0.214</v>
      </c>
      <c r="F417" s="15">
        <v>102.0</v>
      </c>
      <c r="G417" s="15">
        <v>135.0</v>
      </c>
      <c r="H417" s="15">
        <v>173.0</v>
      </c>
      <c r="I417" s="15">
        <v>0.049</v>
      </c>
      <c r="J417" s="15">
        <v>1.285</v>
      </c>
    </row>
    <row r="418">
      <c r="A418" s="17" t="str">
        <f t="shared" si="1"/>
        <v>Cameroon-Africa2000</v>
      </c>
      <c r="B418" s="5" t="s">
        <v>77</v>
      </c>
      <c r="C418" s="17" t="s">
        <v>111</v>
      </c>
      <c r="D418" s="10" t="s">
        <v>62</v>
      </c>
      <c r="E418" s="11"/>
      <c r="F418" s="11"/>
      <c r="G418" s="11"/>
      <c r="H418" s="11"/>
      <c r="I418" s="15">
        <v>0.003</v>
      </c>
      <c r="J418" s="15">
        <v>0.006</v>
      </c>
    </row>
    <row r="419">
      <c r="A419" s="17" t="str">
        <f t="shared" si="1"/>
        <v>Cameroon-Africa2001</v>
      </c>
      <c r="B419" s="5" t="s">
        <v>77</v>
      </c>
      <c r="C419" s="17" t="s">
        <v>111</v>
      </c>
      <c r="D419" s="10" t="s">
        <v>63</v>
      </c>
      <c r="E419" s="11"/>
      <c r="F419" s="11"/>
      <c r="G419" s="11"/>
      <c r="H419" s="11"/>
      <c r="I419" s="15">
        <v>0.003</v>
      </c>
      <c r="J419" s="15">
        <v>0.026</v>
      </c>
    </row>
    <row r="420">
      <c r="A420" s="17" t="str">
        <f t="shared" si="1"/>
        <v>Cameroon-Africa2002</v>
      </c>
      <c r="B420" s="5" t="s">
        <v>77</v>
      </c>
      <c r="C420" s="17" t="s">
        <v>111</v>
      </c>
      <c r="D420" s="10" t="s">
        <v>64</v>
      </c>
      <c r="E420" s="11"/>
      <c r="F420" s="11"/>
      <c r="G420" s="11"/>
      <c r="H420" s="11"/>
      <c r="I420" s="15">
        <v>0.004</v>
      </c>
      <c r="J420" s="15">
        <v>0.042</v>
      </c>
    </row>
    <row r="421">
      <c r="A421" s="17" t="str">
        <f t="shared" si="1"/>
        <v>Cameroon-Africa2003</v>
      </c>
      <c r="B421" s="5" t="s">
        <v>77</v>
      </c>
      <c r="C421" s="17" t="s">
        <v>111</v>
      </c>
      <c r="D421" s="10" t="s">
        <v>65</v>
      </c>
      <c r="E421" s="11"/>
      <c r="F421" s="15">
        <v>45.0</v>
      </c>
      <c r="G421" s="11"/>
      <c r="H421" s="11"/>
      <c r="I421" s="15">
        <v>0.006</v>
      </c>
      <c r="J421" s="15">
        <v>0.063</v>
      </c>
    </row>
    <row r="422">
      <c r="A422" s="17" t="str">
        <f t="shared" si="1"/>
        <v>Cameroon-Africa2004</v>
      </c>
      <c r="B422" s="5" t="s">
        <v>77</v>
      </c>
      <c r="C422" s="17" t="s">
        <v>111</v>
      </c>
      <c r="D422" s="10" t="s">
        <v>66</v>
      </c>
      <c r="E422" s="11"/>
      <c r="F422" s="15">
        <v>45.0</v>
      </c>
      <c r="G422" s="11"/>
      <c r="H422" s="11"/>
      <c r="I422" s="15">
        <v>0.01</v>
      </c>
      <c r="J422" s="15">
        <v>0.087</v>
      </c>
    </row>
    <row r="423">
      <c r="A423" s="17" t="str">
        <f t="shared" si="1"/>
        <v>Cameroon-Africa2005</v>
      </c>
      <c r="B423" s="5" t="s">
        <v>77</v>
      </c>
      <c r="C423" s="17" t="s">
        <v>111</v>
      </c>
      <c r="D423" s="10" t="s">
        <v>67</v>
      </c>
      <c r="E423" s="15">
        <v>0.506</v>
      </c>
      <c r="F423" s="15">
        <v>45.0</v>
      </c>
      <c r="G423" s="11"/>
      <c r="H423" s="15">
        <v>654.0</v>
      </c>
      <c r="I423" s="15">
        <v>0.014</v>
      </c>
      <c r="J423" s="15">
        <v>0.124</v>
      </c>
    </row>
    <row r="424">
      <c r="A424" s="17" t="str">
        <f t="shared" si="1"/>
        <v>Cameroon-Africa2006</v>
      </c>
      <c r="B424" s="5" t="s">
        <v>77</v>
      </c>
      <c r="C424" s="17" t="s">
        <v>111</v>
      </c>
      <c r="D424" s="10" t="s">
        <v>68</v>
      </c>
      <c r="E424" s="15">
        <v>0.508</v>
      </c>
      <c r="F424" s="15">
        <v>45.0</v>
      </c>
      <c r="G424" s="11"/>
      <c r="H424" s="15">
        <v>654.0</v>
      </c>
      <c r="I424" s="15">
        <v>0.02</v>
      </c>
      <c r="J424" s="15">
        <v>0.168</v>
      </c>
    </row>
    <row r="425">
      <c r="A425" s="17" t="str">
        <f t="shared" si="1"/>
        <v>Cameroon-Africa2007</v>
      </c>
      <c r="B425" s="5" t="s">
        <v>77</v>
      </c>
      <c r="C425" s="17" t="s">
        <v>111</v>
      </c>
      <c r="D425" s="10" t="s">
        <v>69</v>
      </c>
      <c r="E425" s="15">
        <v>0.508</v>
      </c>
      <c r="F425" s="15">
        <v>38.0</v>
      </c>
      <c r="G425" s="11"/>
      <c r="H425" s="15">
        <v>654.0</v>
      </c>
      <c r="I425" s="15">
        <v>0.029</v>
      </c>
      <c r="J425" s="15">
        <v>0.238</v>
      </c>
    </row>
    <row r="426">
      <c r="A426" s="17" t="str">
        <f t="shared" si="1"/>
        <v>Cameroon-Africa2008</v>
      </c>
      <c r="B426" s="5" t="s">
        <v>77</v>
      </c>
      <c r="C426" s="17" t="s">
        <v>111</v>
      </c>
      <c r="D426" s="10" t="s">
        <v>70</v>
      </c>
      <c r="E426" s="15">
        <v>0.504</v>
      </c>
      <c r="F426" s="15">
        <v>38.0</v>
      </c>
      <c r="G426" s="11"/>
      <c r="H426" s="15">
        <v>654.0</v>
      </c>
      <c r="I426" s="15">
        <v>0.034</v>
      </c>
      <c r="J426" s="15">
        <v>0.314</v>
      </c>
    </row>
    <row r="427">
      <c r="A427" s="17" t="str">
        <f t="shared" si="1"/>
        <v>Cameroon-Africa2009</v>
      </c>
      <c r="B427" s="5" t="s">
        <v>77</v>
      </c>
      <c r="C427" s="17" t="s">
        <v>111</v>
      </c>
      <c r="D427" s="10" t="s">
        <v>71</v>
      </c>
      <c r="E427" s="15">
        <v>0.488</v>
      </c>
      <c r="F427" s="15">
        <v>35.0</v>
      </c>
      <c r="G427" s="11"/>
      <c r="H427" s="15">
        <v>654.0</v>
      </c>
      <c r="I427" s="15">
        <v>0.038</v>
      </c>
      <c r="J427" s="15">
        <v>0.398</v>
      </c>
    </row>
    <row r="428">
      <c r="A428" s="17" t="str">
        <f t="shared" si="1"/>
        <v>Cameroon-Africa2010</v>
      </c>
      <c r="B428" s="5" t="s">
        <v>77</v>
      </c>
      <c r="C428" s="17" t="s">
        <v>111</v>
      </c>
      <c r="D428" s="10" t="s">
        <v>72</v>
      </c>
      <c r="E428" s="15">
        <v>0.488</v>
      </c>
      <c r="F428" s="15">
        <v>19.0</v>
      </c>
      <c r="G428" s="11"/>
      <c r="H428" s="15">
        <v>654.0</v>
      </c>
      <c r="I428" s="15">
        <v>0.043</v>
      </c>
      <c r="J428" s="15">
        <v>0.419</v>
      </c>
    </row>
    <row r="429">
      <c r="A429" s="17" t="str">
        <f t="shared" si="1"/>
        <v>Cameroon-Africa2011</v>
      </c>
      <c r="B429" s="5" t="s">
        <v>77</v>
      </c>
      <c r="C429" s="17" t="s">
        <v>111</v>
      </c>
      <c r="D429" s="10" t="s">
        <v>73</v>
      </c>
      <c r="E429" s="15">
        <v>0.488</v>
      </c>
      <c r="F429" s="15">
        <v>15.0</v>
      </c>
      <c r="G429" s="11"/>
      <c r="H429" s="15">
        <v>654.0</v>
      </c>
      <c r="I429" s="15">
        <v>0.05</v>
      </c>
      <c r="J429" s="15">
        <v>0.496</v>
      </c>
    </row>
    <row r="430">
      <c r="A430" s="17" t="str">
        <f t="shared" si="1"/>
        <v>Cameroon-Africa2012</v>
      </c>
      <c r="B430" s="5" t="s">
        <v>77</v>
      </c>
      <c r="C430" s="17" t="s">
        <v>111</v>
      </c>
      <c r="D430" s="10" t="s">
        <v>74</v>
      </c>
      <c r="E430" s="15">
        <v>0.488</v>
      </c>
      <c r="F430" s="15">
        <v>15.0</v>
      </c>
      <c r="G430" s="15">
        <v>162.0</v>
      </c>
      <c r="H430" s="15">
        <v>654.0</v>
      </c>
      <c r="I430" s="15">
        <v>0.057</v>
      </c>
      <c r="J430" s="15">
        <v>0.604</v>
      </c>
    </row>
    <row r="431">
      <c r="A431" s="17" t="str">
        <f t="shared" si="1"/>
        <v>Canada-The Americas2000</v>
      </c>
      <c r="B431" s="5" t="s">
        <v>83</v>
      </c>
      <c r="C431" s="17" t="s">
        <v>112</v>
      </c>
      <c r="D431" s="10" t="s">
        <v>62</v>
      </c>
      <c r="E431" s="11"/>
      <c r="F431" s="11"/>
      <c r="G431" s="11"/>
      <c r="H431" s="11"/>
      <c r="I431" s="15">
        <v>0.513</v>
      </c>
      <c r="J431" s="15">
        <v>0.284</v>
      </c>
    </row>
    <row r="432">
      <c r="A432" s="17" t="str">
        <f t="shared" si="1"/>
        <v>Canada-The Americas2001</v>
      </c>
      <c r="B432" s="5" t="s">
        <v>83</v>
      </c>
      <c r="C432" s="17" t="s">
        <v>112</v>
      </c>
      <c r="D432" s="10" t="s">
        <v>63</v>
      </c>
      <c r="E432" s="11"/>
      <c r="F432" s="11"/>
      <c r="G432" s="11"/>
      <c r="H432" s="11"/>
      <c r="I432" s="15">
        <v>0.602</v>
      </c>
      <c r="J432" s="15">
        <v>0.344</v>
      </c>
    </row>
    <row r="433">
      <c r="A433" s="17" t="str">
        <f t="shared" si="1"/>
        <v>Canada-The Americas2002</v>
      </c>
      <c r="B433" s="5" t="s">
        <v>83</v>
      </c>
      <c r="C433" s="17" t="s">
        <v>112</v>
      </c>
      <c r="D433" s="10" t="s">
        <v>64</v>
      </c>
      <c r="E433" s="11"/>
      <c r="F433" s="11"/>
      <c r="G433" s="11"/>
      <c r="H433" s="11"/>
      <c r="I433" s="15">
        <v>0.616</v>
      </c>
      <c r="J433" s="15">
        <v>0.379</v>
      </c>
    </row>
    <row r="434">
      <c r="A434" s="17" t="str">
        <f t="shared" si="1"/>
        <v>Canada-The Americas2003</v>
      </c>
      <c r="B434" s="5" t="s">
        <v>83</v>
      </c>
      <c r="C434" s="17" t="s">
        <v>112</v>
      </c>
      <c r="D434" s="10" t="s">
        <v>65</v>
      </c>
      <c r="E434" s="11"/>
      <c r="F434" s="15">
        <v>3.0</v>
      </c>
      <c r="G434" s="11"/>
      <c r="H434" s="11"/>
      <c r="I434" s="15">
        <v>0.642</v>
      </c>
      <c r="J434" s="15">
        <v>0.421</v>
      </c>
    </row>
    <row r="435">
      <c r="A435" s="17" t="str">
        <f t="shared" si="1"/>
        <v>Canada-The Americas2004</v>
      </c>
      <c r="B435" s="5" t="s">
        <v>83</v>
      </c>
      <c r="C435" s="17" t="s">
        <v>112</v>
      </c>
      <c r="D435" s="10" t="s">
        <v>66</v>
      </c>
      <c r="E435" s="11"/>
      <c r="F435" s="15">
        <v>3.0</v>
      </c>
      <c r="G435" s="11"/>
      <c r="H435" s="11"/>
      <c r="I435" s="15">
        <v>0.66</v>
      </c>
      <c r="J435" s="15">
        <v>0.471</v>
      </c>
    </row>
    <row r="436">
      <c r="A436" s="17" t="str">
        <f t="shared" si="1"/>
        <v>Canada-The Americas2005</v>
      </c>
      <c r="B436" s="5" t="s">
        <v>83</v>
      </c>
      <c r="C436" s="17" t="s">
        <v>112</v>
      </c>
      <c r="D436" s="10" t="s">
        <v>67</v>
      </c>
      <c r="E436" s="15">
        <v>0.475</v>
      </c>
      <c r="F436" s="15">
        <v>3.0</v>
      </c>
      <c r="G436" s="11"/>
      <c r="H436" s="15">
        <v>119.0</v>
      </c>
      <c r="I436" s="15">
        <v>0.717</v>
      </c>
      <c r="J436" s="15">
        <v>0.528</v>
      </c>
    </row>
    <row r="437">
      <c r="A437" s="17" t="str">
        <f t="shared" si="1"/>
        <v>Canada-The Americas2006</v>
      </c>
      <c r="B437" s="5" t="s">
        <v>83</v>
      </c>
      <c r="C437" s="17" t="s">
        <v>112</v>
      </c>
      <c r="D437" s="10" t="s">
        <v>68</v>
      </c>
      <c r="E437" s="15">
        <v>0.45</v>
      </c>
      <c r="F437" s="15">
        <v>3.0</v>
      </c>
      <c r="G437" s="11"/>
      <c r="H437" s="15">
        <v>119.0</v>
      </c>
      <c r="I437" s="15">
        <v>0.724</v>
      </c>
      <c r="J437" s="15">
        <v>0.575</v>
      </c>
    </row>
    <row r="438">
      <c r="A438" s="17" t="str">
        <f t="shared" si="1"/>
        <v>Canada-The Americas2007</v>
      </c>
      <c r="B438" s="5" t="s">
        <v>83</v>
      </c>
      <c r="C438" s="17" t="s">
        <v>112</v>
      </c>
      <c r="D438" s="10" t="s">
        <v>69</v>
      </c>
      <c r="E438" s="15">
        <v>0.443</v>
      </c>
      <c r="F438" s="15">
        <v>3.0</v>
      </c>
      <c r="G438" s="11"/>
      <c r="H438" s="15">
        <v>119.0</v>
      </c>
      <c r="I438" s="15">
        <v>0.732</v>
      </c>
      <c r="J438" s="15">
        <v>0.615</v>
      </c>
    </row>
    <row r="439">
      <c r="A439" s="17" t="str">
        <f t="shared" si="1"/>
        <v>Canada-The Americas2008</v>
      </c>
      <c r="B439" s="5" t="s">
        <v>83</v>
      </c>
      <c r="C439" s="17" t="s">
        <v>112</v>
      </c>
      <c r="D439" s="10" t="s">
        <v>70</v>
      </c>
      <c r="E439" s="15">
        <v>0.441</v>
      </c>
      <c r="F439" s="15">
        <v>5.0</v>
      </c>
      <c r="G439" s="11"/>
      <c r="H439" s="15">
        <v>119.0</v>
      </c>
      <c r="I439" s="15">
        <v>0.767</v>
      </c>
      <c r="J439" s="15">
        <v>0.662</v>
      </c>
    </row>
    <row r="440">
      <c r="A440" s="17" t="str">
        <f t="shared" si="1"/>
        <v>Canada-The Americas2009</v>
      </c>
      <c r="B440" s="5" t="s">
        <v>83</v>
      </c>
      <c r="C440" s="17" t="s">
        <v>112</v>
      </c>
      <c r="D440" s="10" t="s">
        <v>71</v>
      </c>
      <c r="E440" s="15">
        <v>0.423</v>
      </c>
      <c r="F440" s="15">
        <v>5.0</v>
      </c>
      <c r="G440" s="11"/>
      <c r="H440" s="15">
        <v>119.0</v>
      </c>
      <c r="I440" s="15">
        <v>0.803</v>
      </c>
      <c r="J440" s="15">
        <v>0.705</v>
      </c>
    </row>
    <row r="441">
      <c r="A441" s="17" t="str">
        <f t="shared" si="1"/>
        <v>Canada-The Americas2010</v>
      </c>
      <c r="B441" s="5" t="s">
        <v>83</v>
      </c>
      <c r="C441" s="17" t="s">
        <v>112</v>
      </c>
      <c r="D441" s="10" t="s">
        <v>72</v>
      </c>
      <c r="E441" s="15">
        <v>0.277</v>
      </c>
      <c r="F441" s="15">
        <v>5.0</v>
      </c>
      <c r="G441" s="11"/>
      <c r="H441" s="15">
        <v>131.0</v>
      </c>
      <c r="I441" s="15">
        <v>0.803</v>
      </c>
      <c r="J441" s="15">
        <v>0.757</v>
      </c>
    </row>
    <row r="442">
      <c r="A442" s="17" t="str">
        <f t="shared" si="1"/>
        <v>Canada-The Americas2011</v>
      </c>
      <c r="B442" s="5" t="s">
        <v>83</v>
      </c>
      <c r="C442" s="17" t="s">
        <v>112</v>
      </c>
      <c r="D442" s="10" t="s">
        <v>73</v>
      </c>
      <c r="E442" s="15">
        <v>0.261</v>
      </c>
      <c r="F442" s="15">
        <v>5.0</v>
      </c>
      <c r="G442" s="11"/>
      <c r="H442" s="15">
        <v>131.0</v>
      </c>
      <c r="I442" s="15">
        <v>0.83</v>
      </c>
      <c r="J442" s="15">
        <v>0.794</v>
      </c>
    </row>
    <row r="443">
      <c r="A443" s="17" t="str">
        <f t="shared" si="1"/>
        <v>Canada-The Americas2012</v>
      </c>
      <c r="B443" s="5" t="s">
        <v>83</v>
      </c>
      <c r="C443" s="17" t="s">
        <v>112</v>
      </c>
      <c r="D443" s="10" t="s">
        <v>74</v>
      </c>
      <c r="E443" s="15">
        <v>0.246</v>
      </c>
      <c r="F443" s="15">
        <v>5.0</v>
      </c>
      <c r="G443" s="15">
        <v>17.0</v>
      </c>
      <c r="H443" s="15">
        <v>131.0</v>
      </c>
      <c r="I443" s="15">
        <v>0.83</v>
      </c>
      <c r="J443" s="15">
        <v>0.801</v>
      </c>
    </row>
    <row r="444">
      <c r="A444" s="17" t="str">
        <f t="shared" si="1"/>
        <v>Cayman Islands-The Americas2000</v>
      </c>
      <c r="B444" s="5" t="s">
        <v>83</v>
      </c>
      <c r="C444" s="17" t="s">
        <v>113</v>
      </c>
      <c r="D444" s="10" t="s">
        <v>62</v>
      </c>
      <c r="E444" s="11"/>
      <c r="F444" s="11"/>
      <c r="G444" s="11"/>
      <c r="H444" s="11"/>
      <c r="I444" s="11"/>
      <c r="J444" s="15">
        <v>0.257</v>
      </c>
    </row>
    <row r="445">
      <c r="A445" s="17" t="str">
        <f t="shared" si="1"/>
        <v>Cayman Islands-The Americas2001</v>
      </c>
      <c r="B445" s="5" t="s">
        <v>83</v>
      </c>
      <c r="C445" s="17" t="s">
        <v>113</v>
      </c>
      <c r="D445" s="10" t="s">
        <v>63</v>
      </c>
      <c r="E445" s="11"/>
      <c r="F445" s="11"/>
      <c r="G445" s="11"/>
      <c r="H445" s="11"/>
      <c r="I445" s="11"/>
      <c r="J445" s="15">
        <v>0.392</v>
      </c>
    </row>
    <row r="446">
      <c r="A446" s="17" t="str">
        <f t="shared" si="1"/>
        <v>Cayman Islands-The Americas2002</v>
      </c>
      <c r="B446" s="5" t="s">
        <v>83</v>
      </c>
      <c r="C446" s="17" t="s">
        <v>113</v>
      </c>
      <c r="D446" s="10" t="s">
        <v>64</v>
      </c>
      <c r="E446" s="11"/>
      <c r="F446" s="11"/>
      <c r="G446" s="11"/>
      <c r="H446" s="11"/>
      <c r="I446" s="11"/>
      <c r="J446" s="15">
        <v>0.425</v>
      </c>
    </row>
    <row r="447">
      <c r="A447" s="17" t="str">
        <f t="shared" si="1"/>
        <v>Cayman Islands-The Americas2003</v>
      </c>
      <c r="B447" s="5" t="s">
        <v>83</v>
      </c>
      <c r="C447" s="17" t="s">
        <v>113</v>
      </c>
      <c r="D447" s="10" t="s">
        <v>65</v>
      </c>
      <c r="E447" s="11"/>
      <c r="F447" s="11"/>
      <c r="G447" s="11"/>
      <c r="H447" s="11"/>
      <c r="I447" s="11"/>
      <c r="J447" s="15">
        <v>0.457</v>
      </c>
    </row>
    <row r="448">
      <c r="A448" s="17" t="str">
        <f t="shared" si="1"/>
        <v>Cayman Islands-The Americas2004</v>
      </c>
      <c r="B448" s="5" t="s">
        <v>83</v>
      </c>
      <c r="C448" s="17" t="s">
        <v>113</v>
      </c>
      <c r="D448" s="10" t="s">
        <v>66</v>
      </c>
      <c r="E448" s="11"/>
      <c r="F448" s="11"/>
      <c r="G448" s="11"/>
      <c r="H448" s="11"/>
      <c r="I448" s="11"/>
      <c r="J448" s="15">
        <v>0.715</v>
      </c>
    </row>
    <row r="449">
      <c r="A449" s="17" t="str">
        <f t="shared" si="1"/>
        <v>Cayman Islands-The Americas2005</v>
      </c>
      <c r="B449" s="5" t="s">
        <v>83</v>
      </c>
      <c r="C449" s="17" t="s">
        <v>113</v>
      </c>
      <c r="D449" s="10" t="s">
        <v>67</v>
      </c>
      <c r="E449" s="11"/>
      <c r="F449" s="11"/>
      <c r="G449" s="11"/>
      <c r="H449" s="11"/>
      <c r="I449" s="15">
        <v>0.38</v>
      </c>
      <c r="J449" s="15">
        <v>1.665</v>
      </c>
    </row>
    <row r="450">
      <c r="A450" s="17" t="str">
        <f t="shared" si="1"/>
        <v>Cayman Islands-The Americas2006</v>
      </c>
      <c r="B450" s="5" t="s">
        <v>83</v>
      </c>
      <c r="C450" s="17" t="s">
        <v>113</v>
      </c>
      <c r="D450" s="10" t="s">
        <v>68</v>
      </c>
      <c r="E450" s="11"/>
      <c r="F450" s="11"/>
      <c r="G450" s="11"/>
      <c r="H450" s="11"/>
      <c r="I450" s="15">
        <v>0.445</v>
      </c>
      <c r="J450" s="15">
        <v>1.85</v>
      </c>
    </row>
    <row r="451">
      <c r="A451" s="17" t="str">
        <f t="shared" si="1"/>
        <v>Cayman Islands-The Americas2007</v>
      </c>
      <c r="B451" s="5" t="s">
        <v>83</v>
      </c>
      <c r="C451" s="17" t="s">
        <v>113</v>
      </c>
      <c r="D451" s="10" t="s">
        <v>69</v>
      </c>
      <c r="E451" s="11"/>
      <c r="F451" s="11"/>
      <c r="G451" s="11"/>
      <c r="H451" s="11"/>
      <c r="I451" s="15">
        <v>0.52</v>
      </c>
      <c r="J451" s="15">
        <v>1.972</v>
      </c>
    </row>
    <row r="452">
      <c r="A452" s="17" t="str">
        <f t="shared" si="1"/>
        <v>Cayman Islands-The Americas2008</v>
      </c>
      <c r="B452" s="5" t="s">
        <v>83</v>
      </c>
      <c r="C452" s="17" t="s">
        <v>113</v>
      </c>
      <c r="D452" s="10" t="s">
        <v>70</v>
      </c>
      <c r="E452" s="11"/>
      <c r="F452" s="11"/>
      <c r="G452" s="11"/>
      <c r="H452" s="11"/>
      <c r="I452" s="15">
        <v>0.61</v>
      </c>
      <c r="J452" s="15">
        <v>1.858</v>
      </c>
    </row>
    <row r="453">
      <c r="A453" s="17" t="str">
        <f t="shared" si="1"/>
        <v>Cayman Islands-The Americas2009</v>
      </c>
      <c r="B453" s="5" t="s">
        <v>83</v>
      </c>
      <c r="C453" s="17" t="s">
        <v>113</v>
      </c>
      <c r="D453" s="10" t="s">
        <v>71</v>
      </c>
      <c r="E453" s="11"/>
      <c r="F453" s="11"/>
      <c r="G453" s="11"/>
      <c r="H453" s="11"/>
      <c r="I453" s="15">
        <v>0.645</v>
      </c>
      <c r="J453" s="15">
        <v>2.003</v>
      </c>
    </row>
    <row r="454">
      <c r="A454" s="17" t="str">
        <f t="shared" si="1"/>
        <v>Cayman Islands-The Americas2010</v>
      </c>
      <c r="B454" s="5" t="s">
        <v>83</v>
      </c>
      <c r="C454" s="17" t="s">
        <v>113</v>
      </c>
      <c r="D454" s="10" t="s">
        <v>72</v>
      </c>
      <c r="E454" s="11"/>
      <c r="F454" s="11"/>
      <c r="G454" s="11"/>
      <c r="H454" s="11"/>
      <c r="I454" s="15">
        <v>0.66</v>
      </c>
      <c r="J454" s="15">
        <v>1.812</v>
      </c>
    </row>
    <row r="455">
      <c r="A455" s="17" t="str">
        <f t="shared" si="1"/>
        <v>Cayman Islands-The Americas2011</v>
      </c>
      <c r="B455" s="5" t="s">
        <v>83</v>
      </c>
      <c r="C455" s="17" t="s">
        <v>113</v>
      </c>
      <c r="D455" s="10" t="s">
        <v>73</v>
      </c>
      <c r="E455" s="11"/>
      <c r="F455" s="11"/>
      <c r="G455" s="11"/>
      <c r="H455" s="11"/>
      <c r="I455" s="15">
        <v>0.695</v>
      </c>
      <c r="J455" s="15">
        <v>1.71</v>
      </c>
    </row>
    <row r="456">
      <c r="A456" s="17" t="str">
        <f t="shared" si="1"/>
        <v>Cayman Islands-The Americas2012</v>
      </c>
      <c r="B456" s="5" t="s">
        <v>83</v>
      </c>
      <c r="C456" s="17" t="s">
        <v>113</v>
      </c>
      <c r="D456" s="10" t="s">
        <v>74</v>
      </c>
      <c r="E456" s="11"/>
      <c r="F456" s="11"/>
      <c r="G456" s="11"/>
      <c r="H456" s="11"/>
      <c r="I456" s="15">
        <v>0.741</v>
      </c>
      <c r="J456" s="15">
        <v>1.717</v>
      </c>
    </row>
    <row r="457">
      <c r="A457" s="17" t="str">
        <f t="shared" si="1"/>
        <v>Central African Republic-Africa2000</v>
      </c>
      <c r="B457" s="5" t="s">
        <v>77</v>
      </c>
      <c r="C457" s="17" t="s">
        <v>114</v>
      </c>
      <c r="D457" s="10" t="s">
        <v>62</v>
      </c>
      <c r="E457" s="11"/>
      <c r="F457" s="11"/>
      <c r="G457" s="11"/>
      <c r="H457" s="11"/>
      <c r="I457" s="15">
        <v>0.001</v>
      </c>
      <c r="J457" s="15">
        <v>0.001</v>
      </c>
    </row>
    <row r="458">
      <c r="A458" s="17" t="str">
        <f t="shared" si="1"/>
        <v>Central African Republic-Africa2001</v>
      </c>
      <c r="B458" s="5" t="s">
        <v>77</v>
      </c>
      <c r="C458" s="17" t="s">
        <v>114</v>
      </c>
      <c r="D458" s="10" t="s">
        <v>63</v>
      </c>
      <c r="E458" s="11"/>
      <c r="F458" s="11"/>
      <c r="G458" s="11"/>
      <c r="H458" s="11"/>
      <c r="I458" s="15">
        <v>0.001</v>
      </c>
      <c r="J458" s="15">
        <v>0.003</v>
      </c>
    </row>
    <row r="459">
      <c r="A459" s="17" t="str">
        <f t="shared" si="1"/>
        <v>Central African Republic-Africa2002</v>
      </c>
      <c r="B459" s="5" t="s">
        <v>77</v>
      </c>
      <c r="C459" s="17" t="s">
        <v>114</v>
      </c>
      <c r="D459" s="10" t="s">
        <v>64</v>
      </c>
      <c r="E459" s="11"/>
      <c r="F459" s="11"/>
      <c r="G459" s="11"/>
      <c r="H459" s="11"/>
      <c r="I459" s="15">
        <v>0.001</v>
      </c>
      <c r="J459" s="15">
        <v>0.003</v>
      </c>
    </row>
    <row r="460">
      <c r="A460" s="17" t="str">
        <f t="shared" si="1"/>
        <v>Central African Republic-Africa2003</v>
      </c>
      <c r="B460" s="5" t="s">
        <v>77</v>
      </c>
      <c r="C460" s="17" t="s">
        <v>114</v>
      </c>
      <c r="D460" s="10" t="s">
        <v>65</v>
      </c>
      <c r="E460" s="11"/>
      <c r="F460" s="15">
        <v>22.0</v>
      </c>
      <c r="G460" s="11"/>
      <c r="H460" s="11"/>
      <c r="I460" s="15">
        <v>0.002</v>
      </c>
      <c r="J460" s="15">
        <v>0.01</v>
      </c>
    </row>
    <row r="461">
      <c r="A461" s="17" t="str">
        <f t="shared" si="1"/>
        <v>Central African Republic-Africa2004</v>
      </c>
      <c r="B461" s="5" t="s">
        <v>77</v>
      </c>
      <c r="C461" s="17" t="s">
        <v>114</v>
      </c>
      <c r="D461" s="10" t="s">
        <v>66</v>
      </c>
      <c r="E461" s="11"/>
      <c r="F461" s="15">
        <v>22.0</v>
      </c>
      <c r="G461" s="11"/>
      <c r="H461" s="11"/>
      <c r="I461" s="15">
        <v>0.002</v>
      </c>
      <c r="J461" s="15">
        <v>0.015</v>
      </c>
    </row>
    <row r="462">
      <c r="A462" s="17" t="str">
        <f t="shared" si="1"/>
        <v>Central African Republic-Africa2005</v>
      </c>
      <c r="B462" s="5" t="s">
        <v>77</v>
      </c>
      <c r="C462" s="17" t="s">
        <v>114</v>
      </c>
      <c r="D462" s="10" t="s">
        <v>67</v>
      </c>
      <c r="E462" s="15">
        <v>0.657</v>
      </c>
      <c r="F462" s="15">
        <v>22.0</v>
      </c>
      <c r="G462" s="11"/>
      <c r="H462" s="15">
        <v>504.0</v>
      </c>
      <c r="I462" s="15">
        <v>0.003</v>
      </c>
      <c r="J462" s="15">
        <v>0.025</v>
      </c>
    </row>
    <row r="463">
      <c r="A463" s="17" t="str">
        <f t="shared" si="1"/>
        <v>Central African Republic-Africa2006</v>
      </c>
      <c r="B463" s="5" t="s">
        <v>77</v>
      </c>
      <c r="C463" s="17" t="s">
        <v>114</v>
      </c>
      <c r="D463" s="10" t="s">
        <v>68</v>
      </c>
      <c r="E463" s="15">
        <v>2.038</v>
      </c>
      <c r="F463" s="15">
        <v>22.0</v>
      </c>
      <c r="G463" s="11"/>
      <c r="H463" s="15">
        <v>504.0</v>
      </c>
      <c r="I463" s="15">
        <v>0.003</v>
      </c>
      <c r="J463" s="15">
        <v>0.027</v>
      </c>
    </row>
    <row r="464">
      <c r="A464" s="17" t="str">
        <f t="shared" si="1"/>
        <v>Central African Republic-Africa2007</v>
      </c>
      <c r="B464" s="5" t="s">
        <v>77</v>
      </c>
      <c r="C464" s="17" t="s">
        <v>114</v>
      </c>
      <c r="D464" s="10" t="s">
        <v>69</v>
      </c>
      <c r="E464" s="15">
        <v>2.038</v>
      </c>
      <c r="F464" s="15">
        <v>22.0</v>
      </c>
      <c r="G464" s="11"/>
      <c r="H464" s="15">
        <v>504.0</v>
      </c>
      <c r="I464" s="15">
        <v>0.004</v>
      </c>
      <c r="J464" s="15">
        <v>0.083</v>
      </c>
    </row>
    <row r="465">
      <c r="A465" s="17" t="str">
        <f t="shared" si="1"/>
        <v>Central African Republic-Africa2008</v>
      </c>
      <c r="B465" s="5" t="s">
        <v>77</v>
      </c>
      <c r="C465" s="17" t="s">
        <v>114</v>
      </c>
      <c r="D465" s="10" t="s">
        <v>70</v>
      </c>
      <c r="E465" s="15">
        <v>2.038</v>
      </c>
      <c r="F465" s="15">
        <v>22.0</v>
      </c>
      <c r="G465" s="11"/>
      <c r="H465" s="15">
        <v>504.0</v>
      </c>
      <c r="I465" s="15">
        <v>0.01</v>
      </c>
      <c r="J465" s="15">
        <v>0.136</v>
      </c>
    </row>
    <row r="466">
      <c r="A466" s="17" t="str">
        <f t="shared" si="1"/>
        <v>Central African Republic-Africa2009</v>
      </c>
      <c r="B466" s="5" t="s">
        <v>77</v>
      </c>
      <c r="C466" s="17" t="s">
        <v>114</v>
      </c>
      <c r="D466" s="10" t="s">
        <v>71</v>
      </c>
      <c r="E466" s="15">
        <v>2.038</v>
      </c>
      <c r="F466" s="15">
        <v>23.0</v>
      </c>
      <c r="G466" s="11"/>
      <c r="H466" s="15">
        <v>504.0</v>
      </c>
      <c r="I466" s="15">
        <v>0.018</v>
      </c>
      <c r="J466" s="15">
        <v>0.202</v>
      </c>
    </row>
    <row r="467">
      <c r="A467" s="17" t="str">
        <f t="shared" si="1"/>
        <v>Central African Republic-Africa2010</v>
      </c>
      <c r="B467" s="5" t="s">
        <v>77</v>
      </c>
      <c r="C467" s="17" t="s">
        <v>114</v>
      </c>
      <c r="D467" s="10" t="s">
        <v>72</v>
      </c>
      <c r="E467" s="15">
        <v>2.038</v>
      </c>
      <c r="F467" s="15">
        <v>23.0</v>
      </c>
      <c r="G467" s="11"/>
      <c r="H467" s="15">
        <v>504.0</v>
      </c>
      <c r="I467" s="15">
        <v>0.02</v>
      </c>
      <c r="J467" s="15">
        <v>0.225</v>
      </c>
    </row>
    <row r="468">
      <c r="A468" s="17" t="str">
        <f t="shared" si="1"/>
        <v>Central African Republic-Africa2011</v>
      </c>
      <c r="B468" s="5" t="s">
        <v>77</v>
      </c>
      <c r="C468" s="17" t="s">
        <v>114</v>
      </c>
      <c r="D468" s="10" t="s">
        <v>73</v>
      </c>
      <c r="E468" s="15">
        <v>0.546</v>
      </c>
      <c r="F468" s="15">
        <v>22.0</v>
      </c>
      <c r="G468" s="11"/>
      <c r="H468" s="15">
        <v>504.0</v>
      </c>
      <c r="I468" s="15">
        <v>0.022</v>
      </c>
      <c r="J468" s="15">
        <v>0.224</v>
      </c>
    </row>
    <row r="469">
      <c r="A469" s="17" t="str">
        <f t="shared" si="1"/>
        <v>Central African Republic-Africa2012</v>
      </c>
      <c r="B469" s="5" t="s">
        <v>77</v>
      </c>
      <c r="C469" s="17" t="s">
        <v>114</v>
      </c>
      <c r="D469" s="10" t="s">
        <v>74</v>
      </c>
      <c r="E469" s="15">
        <v>0.674</v>
      </c>
      <c r="F469" s="15">
        <v>22.0</v>
      </c>
      <c r="G469" s="15">
        <v>187.0</v>
      </c>
      <c r="H469" s="15">
        <v>483.0</v>
      </c>
      <c r="I469" s="15">
        <v>0.03</v>
      </c>
      <c r="J469" s="15">
        <v>0.253</v>
      </c>
    </row>
    <row r="470">
      <c r="A470" s="17" t="str">
        <f t="shared" si="1"/>
        <v>Chad-Africa2000</v>
      </c>
      <c r="B470" s="5" t="s">
        <v>77</v>
      </c>
      <c r="C470" s="17" t="s">
        <v>115</v>
      </c>
      <c r="D470" s="10" t="s">
        <v>62</v>
      </c>
      <c r="E470" s="11"/>
      <c r="F470" s="11"/>
      <c r="G470" s="11"/>
      <c r="H470" s="11"/>
      <c r="I470" s="15">
        <v>0.0</v>
      </c>
      <c r="J470" s="15">
        <v>0.001</v>
      </c>
    </row>
    <row r="471">
      <c r="A471" s="17" t="str">
        <f t="shared" si="1"/>
        <v>Chad-Africa2001</v>
      </c>
      <c r="B471" s="5" t="s">
        <v>77</v>
      </c>
      <c r="C471" s="17" t="s">
        <v>115</v>
      </c>
      <c r="D471" s="10" t="s">
        <v>63</v>
      </c>
      <c r="E471" s="11"/>
      <c r="F471" s="11"/>
      <c r="G471" s="11"/>
      <c r="H471" s="11"/>
      <c r="I471" s="15">
        <v>0.0</v>
      </c>
      <c r="J471" s="15">
        <v>0.003</v>
      </c>
    </row>
    <row r="472">
      <c r="A472" s="17" t="str">
        <f t="shared" si="1"/>
        <v>Chad-Africa2002</v>
      </c>
      <c r="B472" s="5" t="s">
        <v>77</v>
      </c>
      <c r="C472" s="17" t="s">
        <v>115</v>
      </c>
      <c r="D472" s="10" t="s">
        <v>64</v>
      </c>
      <c r="E472" s="11"/>
      <c r="F472" s="11"/>
      <c r="G472" s="11"/>
      <c r="H472" s="11"/>
      <c r="I472" s="15">
        <v>0.002</v>
      </c>
      <c r="J472" s="15">
        <v>0.004</v>
      </c>
    </row>
    <row r="473">
      <c r="A473" s="17" t="str">
        <f t="shared" si="1"/>
        <v>Chad-Africa2003</v>
      </c>
      <c r="B473" s="5" t="s">
        <v>77</v>
      </c>
      <c r="C473" s="17" t="s">
        <v>115</v>
      </c>
      <c r="D473" s="10" t="s">
        <v>65</v>
      </c>
      <c r="E473" s="11"/>
      <c r="F473" s="15">
        <v>64.0</v>
      </c>
      <c r="G473" s="11"/>
      <c r="H473" s="11"/>
      <c r="I473" s="15">
        <v>0.003</v>
      </c>
      <c r="J473" s="15">
        <v>0.007</v>
      </c>
    </row>
    <row r="474">
      <c r="A474" s="17" t="str">
        <f t="shared" si="1"/>
        <v>Chad-Africa2004</v>
      </c>
      <c r="B474" s="5" t="s">
        <v>77</v>
      </c>
      <c r="C474" s="17" t="s">
        <v>115</v>
      </c>
      <c r="D474" s="10" t="s">
        <v>66</v>
      </c>
      <c r="E474" s="11"/>
      <c r="F474" s="15">
        <v>64.0</v>
      </c>
      <c r="G474" s="11"/>
      <c r="H474" s="11"/>
      <c r="I474" s="15">
        <v>0.004</v>
      </c>
      <c r="J474" s="15">
        <v>0.013</v>
      </c>
    </row>
    <row r="475">
      <c r="A475" s="17" t="str">
        <f t="shared" si="1"/>
        <v>Chad-Africa2005</v>
      </c>
      <c r="B475" s="5" t="s">
        <v>77</v>
      </c>
      <c r="C475" s="17" t="s">
        <v>115</v>
      </c>
      <c r="D475" s="10" t="s">
        <v>67</v>
      </c>
      <c r="E475" s="15">
        <v>0.74</v>
      </c>
      <c r="F475" s="15">
        <v>64.0</v>
      </c>
      <c r="G475" s="11"/>
      <c r="H475" s="15">
        <v>732.0</v>
      </c>
      <c r="I475" s="15">
        <v>0.004</v>
      </c>
      <c r="J475" s="15">
        <v>0.021</v>
      </c>
    </row>
    <row r="476">
      <c r="A476" s="17" t="str">
        <f t="shared" si="1"/>
        <v>Chad-Africa2006</v>
      </c>
      <c r="B476" s="5" t="s">
        <v>77</v>
      </c>
      <c r="C476" s="17" t="s">
        <v>115</v>
      </c>
      <c r="D476" s="10" t="s">
        <v>68</v>
      </c>
      <c r="E476" s="15">
        <v>0.74</v>
      </c>
      <c r="F476" s="15">
        <v>64.0</v>
      </c>
      <c r="G476" s="11"/>
      <c r="H476" s="15">
        <v>732.0</v>
      </c>
      <c r="I476" s="15">
        <v>0.006</v>
      </c>
      <c r="J476" s="15">
        <v>0.045</v>
      </c>
    </row>
    <row r="477">
      <c r="A477" s="17" t="str">
        <f t="shared" si="1"/>
        <v>Chad-Africa2007</v>
      </c>
      <c r="B477" s="5" t="s">
        <v>77</v>
      </c>
      <c r="C477" s="17" t="s">
        <v>115</v>
      </c>
      <c r="D477" s="10" t="s">
        <v>69</v>
      </c>
      <c r="E477" s="15">
        <v>0.74</v>
      </c>
      <c r="F477" s="15">
        <v>64.0</v>
      </c>
      <c r="G477" s="11"/>
      <c r="H477" s="15">
        <v>732.0</v>
      </c>
      <c r="I477" s="15">
        <v>0.008</v>
      </c>
      <c r="J477" s="15">
        <v>0.086</v>
      </c>
    </row>
    <row r="478">
      <c r="A478" s="17" t="str">
        <f t="shared" si="1"/>
        <v>Chad-Africa2008</v>
      </c>
      <c r="B478" s="5" t="s">
        <v>77</v>
      </c>
      <c r="C478" s="17" t="s">
        <v>115</v>
      </c>
      <c r="D478" s="10" t="s">
        <v>70</v>
      </c>
      <c r="E478" s="15">
        <v>0.713</v>
      </c>
      <c r="F478" s="15">
        <v>64.0</v>
      </c>
      <c r="G478" s="11"/>
      <c r="H478" s="15">
        <v>732.0</v>
      </c>
      <c r="I478" s="15">
        <v>0.012</v>
      </c>
      <c r="J478" s="15">
        <v>0.145</v>
      </c>
    </row>
    <row r="479">
      <c r="A479" s="17" t="str">
        <f t="shared" si="1"/>
        <v>Chad-Africa2009</v>
      </c>
      <c r="B479" s="5" t="s">
        <v>77</v>
      </c>
      <c r="C479" s="17" t="s">
        <v>115</v>
      </c>
      <c r="D479" s="10" t="s">
        <v>71</v>
      </c>
      <c r="E479" s="15">
        <v>0.713</v>
      </c>
      <c r="F479" s="15">
        <v>64.0</v>
      </c>
      <c r="G479" s="11"/>
      <c r="H479" s="15">
        <v>732.0</v>
      </c>
      <c r="I479" s="15">
        <v>0.015</v>
      </c>
      <c r="J479" s="15">
        <v>0.201</v>
      </c>
    </row>
    <row r="480">
      <c r="A480" s="17" t="str">
        <f t="shared" si="1"/>
        <v>Chad-Africa2010</v>
      </c>
      <c r="B480" s="5" t="s">
        <v>77</v>
      </c>
      <c r="C480" s="17" t="s">
        <v>115</v>
      </c>
      <c r="D480" s="10" t="s">
        <v>72</v>
      </c>
      <c r="E480" s="15">
        <v>0.758</v>
      </c>
      <c r="F480" s="15">
        <v>64.0</v>
      </c>
      <c r="G480" s="11"/>
      <c r="H480" s="15">
        <v>732.0</v>
      </c>
      <c r="I480" s="15">
        <v>0.017</v>
      </c>
      <c r="J480" s="15">
        <v>0.245</v>
      </c>
    </row>
    <row r="481">
      <c r="A481" s="17" t="str">
        <f t="shared" si="1"/>
        <v>Chad-Africa2011</v>
      </c>
      <c r="B481" s="5" t="s">
        <v>77</v>
      </c>
      <c r="C481" s="17" t="s">
        <v>115</v>
      </c>
      <c r="D481" s="10" t="s">
        <v>73</v>
      </c>
      <c r="E481" s="15">
        <v>0.758</v>
      </c>
      <c r="F481" s="15">
        <v>55.0</v>
      </c>
      <c r="G481" s="11"/>
      <c r="H481" s="15">
        <v>732.0</v>
      </c>
      <c r="I481" s="15">
        <v>0.019</v>
      </c>
      <c r="J481" s="15">
        <v>0.303</v>
      </c>
    </row>
    <row r="482">
      <c r="A482" s="17" t="str">
        <f t="shared" si="1"/>
        <v>Chad-Africa2012</v>
      </c>
      <c r="B482" s="5" t="s">
        <v>77</v>
      </c>
      <c r="C482" s="17" t="s">
        <v>115</v>
      </c>
      <c r="D482" s="10" t="s">
        <v>74</v>
      </c>
      <c r="E482" s="15">
        <v>0.757</v>
      </c>
      <c r="F482" s="15">
        <v>62.0</v>
      </c>
      <c r="G482" s="15">
        <v>189.0</v>
      </c>
      <c r="H482" s="15">
        <v>732.0</v>
      </c>
      <c r="I482" s="15">
        <v>0.021</v>
      </c>
      <c r="J482" s="15">
        <v>0.354</v>
      </c>
    </row>
    <row r="483">
      <c r="A483" s="17" t="str">
        <f t="shared" si="1"/>
        <v>Chile-The Americas2000</v>
      </c>
      <c r="B483" s="5" t="s">
        <v>83</v>
      </c>
      <c r="C483" s="17" t="s">
        <v>116</v>
      </c>
      <c r="D483" s="10" t="s">
        <v>62</v>
      </c>
      <c r="E483" s="11"/>
      <c r="F483" s="11"/>
      <c r="G483" s="11"/>
      <c r="H483" s="11"/>
      <c r="I483" s="15">
        <v>0.166</v>
      </c>
      <c r="J483" s="15">
        <v>0.22</v>
      </c>
    </row>
    <row r="484">
      <c r="A484" s="17" t="str">
        <f t="shared" si="1"/>
        <v>Chile-The Americas2001</v>
      </c>
      <c r="B484" s="5" t="s">
        <v>83</v>
      </c>
      <c r="C484" s="17" t="s">
        <v>116</v>
      </c>
      <c r="D484" s="10" t="s">
        <v>63</v>
      </c>
      <c r="E484" s="11"/>
      <c r="F484" s="11"/>
      <c r="G484" s="11"/>
      <c r="H484" s="11"/>
      <c r="I484" s="15">
        <v>0.191</v>
      </c>
      <c r="J484" s="15">
        <v>0.326</v>
      </c>
    </row>
    <row r="485">
      <c r="A485" s="17" t="str">
        <f t="shared" si="1"/>
        <v>Chile-The Americas2002</v>
      </c>
      <c r="B485" s="5" t="s">
        <v>83</v>
      </c>
      <c r="C485" s="17" t="s">
        <v>116</v>
      </c>
      <c r="D485" s="10" t="s">
        <v>64</v>
      </c>
      <c r="E485" s="11"/>
      <c r="F485" s="11"/>
      <c r="G485" s="11"/>
      <c r="H485" s="11"/>
      <c r="I485" s="15">
        <v>0.221</v>
      </c>
      <c r="J485" s="15">
        <v>0.395</v>
      </c>
    </row>
    <row r="486">
      <c r="A486" s="17" t="str">
        <f t="shared" si="1"/>
        <v>Chile-The Americas2003</v>
      </c>
      <c r="B486" s="5" t="s">
        <v>83</v>
      </c>
      <c r="C486" s="17" t="s">
        <v>116</v>
      </c>
      <c r="D486" s="10" t="s">
        <v>65</v>
      </c>
      <c r="E486" s="11"/>
      <c r="F486" s="15">
        <v>27.0</v>
      </c>
      <c r="G486" s="11"/>
      <c r="H486" s="11"/>
      <c r="I486" s="15">
        <v>0.255</v>
      </c>
      <c r="J486" s="15">
        <v>0.454</v>
      </c>
    </row>
    <row r="487">
      <c r="A487" s="17" t="str">
        <f t="shared" si="1"/>
        <v>Chile-The Americas2004</v>
      </c>
      <c r="B487" s="5" t="s">
        <v>83</v>
      </c>
      <c r="C487" s="17" t="s">
        <v>116</v>
      </c>
      <c r="D487" s="10" t="s">
        <v>66</v>
      </c>
      <c r="E487" s="11"/>
      <c r="F487" s="15">
        <v>27.0</v>
      </c>
      <c r="G487" s="11"/>
      <c r="H487" s="11"/>
      <c r="I487" s="15">
        <v>0.282</v>
      </c>
      <c r="J487" s="15">
        <v>0.573</v>
      </c>
    </row>
    <row r="488">
      <c r="A488" s="17" t="str">
        <f t="shared" si="1"/>
        <v>Chile-The Americas2005</v>
      </c>
      <c r="B488" s="5" t="s">
        <v>83</v>
      </c>
      <c r="C488" s="17" t="s">
        <v>116</v>
      </c>
      <c r="D488" s="10" t="s">
        <v>67</v>
      </c>
      <c r="E488" s="15">
        <v>0.253</v>
      </c>
      <c r="F488" s="15">
        <v>27.0</v>
      </c>
      <c r="G488" s="11"/>
      <c r="H488" s="15">
        <v>316.0</v>
      </c>
      <c r="I488" s="15">
        <v>0.312</v>
      </c>
      <c r="J488" s="15">
        <v>0.647</v>
      </c>
    </row>
    <row r="489">
      <c r="A489" s="17" t="str">
        <f t="shared" si="1"/>
        <v>Chile-The Americas2006</v>
      </c>
      <c r="B489" s="5" t="s">
        <v>83</v>
      </c>
      <c r="C489" s="17" t="s">
        <v>116</v>
      </c>
      <c r="D489" s="10" t="s">
        <v>68</v>
      </c>
      <c r="E489" s="15">
        <v>0.251</v>
      </c>
      <c r="F489" s="15">
        <v>27.0</v>
      </c>
      <c r="G489" s="11"/>
      <c r="H489" s="15">
        <v>316.0</v>
      </c>
      <c r="I489" s="15">
        <v>0.345</v>
      </c>
      <c r="J489" s="15">
        <v>0.754</v>
      </c>
    </row>
    <row r="490">
      <c r="A490" s="17" t="str">
        <f t="shared" si="1"/>
        <v>Chile-The Americas2007</v>
      </c>
      <c r="B490" s="5" t="s">
        <v>83</v>
      </c>
      <c r="C490" s="17" t="s">
        <v>116</v>
      </c>
      <c r="D490" s="10" t="s">
        <v>69</v>
      </c>
      <c r="E490" s="15">
        <v>0.251</v>
      </c>
      <c r="F490" s="15">
        <v>27.0</v>
      </c>
      <c r="G490" s="11"/>
      <c r="H490" s="15">
        <v>316.0</v>
      </c>
      <c r="I490" s="15">
        <v>0.359</v>
      </c>
      <c r="J490" s="15">
        <v>0.837</v>
      </c>
    </row>
    <row r="491">
      <c r="A491" s="17" t="str">
        <f t="shared" si="1"/>
        <v>Chile-The Americas2008</v>
      </c>
      <c r="B491" s="5" t="s">
        <v>83</v>
      </c>
      <c r="C491" s="17" t="s">
        <v>116</v>
      </c>
      <c r="D491" s="10" t="s">
        <v>70</v>
      </c>
      <c r="E491" s="15">
        <v>0.251</v>
      </c>
      <c r="F491" s="15">
        <v>27.0</v>
      </c>
      <c r="G491" s="11"/>
      <c r="H491" s="15">
        <v>316.0</v>
      </c>
      <c r="I491" s="15">
        <v>0.373</v>
      </c>
      <c r="J491" s="15">
        <v>0.879</v>
      </c>
    </row>
    <row r="492">
      <c r="A492" s="17" t="str">
        <f t="shared" si="1"/>
        <v>Chile-The Americas2009</v>
      </c>
      <c r="B492" s="5" t="s">
        <v>83</v>
      </c>
      <c r="C492" s="17" t="s">
        <v>116</v>
      </c>
      <c r="D492" s="10" t="s">
        <v>71</v>
      </c>
      <c r="E492" s="15">
        <v>0.248</v>
      </c>
      <c r="F492" s="15">
        <v>27.0</v>
      </c>
      <c r="G492" s="11"/>
      <c r="H492" s="15">
        <v>316.0</v>
      </c>
      <c r="I492" s="15">
        <v>0.416</v>
      </c>
      <c r="J492" s="15">
        <v>0.968</v>
      </c>
    </row>
    <row r="493">
      <c r="A493" s="17" t="str">
        <f t="shared" si="1"/>
        <v>Chile-The Americas2010</v>
      </c>
      <c r="B493" s="5" t="s">
        <v>83</v>
      </c>
      <c r="C493" s="17" t="s">
        <v>116</v>
      </c>
      <c r="D493" s="10" t="s">
        <v>72</v>
      </c>
      <c r="E493" s="15">
        <v>0.245</v>
      </c>
      <c r="F493" s="15">
        <v>22.0</v>
      </c>
      <c r="G493" s="11"/>
      <c r="H493" s="15">
        <v>316.0</v>
      </c>
      <c r="I493" s="15">
        <v>0.45</v>
      </c>
      <c r="J493" s="15">
        <v>1.158</v>
      </c>
    </row>
    <row r="494">
      <c r="A494" s="17" t="str">
        <f t="shared" si="1"/>
        <v>Chile-The Americas2011</v>
      </c>
      <c r="B494" s="5" t="s">
        <v>83</v>
      </c>
      <c r="C494" s="17" t="s">
        <v>116</v>
      </c>
      <c r="D494" s="10" t="s">
        <v>73</v>
      </c>
      <c r="E494" s="15">
        <v>0.245</v>
      </c>
      <c r="F494" s="15">
        <v>8.0</v>
      </c>
      <c r="G494" s="11"/>
      <c r="H494" s="15">
        <v>316.0</v>
      </c>
      <c r="I494" s="15">
        <v>0.522</v>
      </c>
      <c r="J494" s="15">
        <v>1.289</v>
      </c>
    </row>
    <row r="495">
      <c r="A495" s="17" t="str">
        <f t="shared" si="1"/>
        <v>Chile-The Americas2012</v>
      </c>
      <c r="B495" s="5" t="s">
        <v>83</v>
      </c>
      <c r="C495" s="17" t="s">
        <v>116</v>
      </c>
      <c r="D495" s="10" t="s">
        <v>74</v>
      </c>
      <c r="E495" s="15">
        <v>0.277</v>
      </c>
      <c r="F495" s="15">
        <v>8.0</v>
      </c>
      <c r="G495" s="15">
        <v>34.0</v>
      </c>
      <c r="H495" s="15">
        <v>291.0</v>
      </c>
      <c r="I495" s="15">
        <v>0.614</v>
      </c>
      <c r="J495" s="15">
        <v>1.371</v>
      </c>
    </row>
    <row r="496">
      <c r="A496" s="17" t="str">
        <f t="shared" si="1"/>
        <v>China-Asia2000</v>
      </c>
      <c r="B496" s="5" t="s">
        <v>60</v>
      </c>
      <c r="C496" s="17" t="s">
        <v>117</v>
      </c>
      <c r="D496" s="10" t="s">
        <v>62</v>
      </c>
      <c r="E496" s="11"/>
      <c r="F496" s="11"/>
      <c r="G496" s="11"/>
      <c r="H496" s="11"/>
      <c r="I496" s="15">
        <v>0.018</v>
      </c>
      <c r="J496" s="15">
        <v>0.067</v>
      </c>
    </row>
    <row r="497">
      <c r="A497" s="17" t="str">
        <f t="shared" si="1"/>
        <v>China-Asia2001</v>
      </c>
      <c r="B497" s="5" t="s">
        <v>60</v>
      </c>
      <c r="C497" s="17" t="s">
        <v>117</v>
      </c>
      <c r="D497" s="10" t="s">
        <v>63</v>
      </c>
      <c r="E497" s="11"/>
      <c r="F497" s="11"/>
      <c r="G497" s="11"/>
      <c r="H497" s="11"/>
      <c r="I497" s="15">
        <v>0.026</v>
      </c>
      <c r="J497" s="15">
        <v>0.112</v>
      </c>
    </row>
    <row r="498">
      <c r="A498" s="17" t="str">
        <f t="shared" si="1"/>
        <v>China-Asia2002</v>
      </c>
      <c r="B498" s="5" t="s">
        <v>60</v>
      </c>
      <c r="C498" s="17" t="s">
        <v>117</v>
      </c>
      <c r="D498" s="10" t="s">
        <v>64</v>
      </c>
      <c r="E498" s="11"/>
      <c r="F498" s="11"/>
      <c r="G498" s="11"/>
      <c r="H498" s="11"/>
      <c r="I498" s="15">
        <v>0.046</v>
      </c>
      <c r="J498" s="15">
        <v>0.159</v>
      </c>
    </row>
    <row r="499">
      <c r="A499" s="17" t="str">
        <f t="shared" si="1"/>
        <v>China-Asia2003</v>
      </c>
      <c r="B499" s="5" t="s">
        <v>60</v>
      </c>
      <c r="C499" s="17" t="s">
        <v>117</v>
      </c>
      <c r="D499" s="10" t="s">
        <v>65</v>
      </c>
      <c r="E499" s="11"/>
      <c r="F499" s="15">
        <v>48.0</v>
      </c>
      <c r="G499" s="11"/>
      <c r="H499" s="11"/>
      <c r="I499" s="15">
        <v>0.062</v>
      </c>
      <c r="J499" s="15">
        <v>0.207</v>
      </c>
    </row>
    <row r="500">
      <c r="A500" s="17" t="str">
        <f t="shared" si="1"/>
        <v>China-Asia2004</v>
      </c>
      <c r="B500" s="5" t="s">
        <v>60</v>
      </c>
      <c r="C500" s="17" t="s">
        <v>117</v>
      </c>
      <c r="D500" s="10" t="s">
        <v>66</v>
      </c>
      <c r="E500" s="11"/>
      <c r="F500" s="15">
        <v>48.0</v>
      </c>
      <c r="G500" s="11"/>
      <c r="H500" s="11"/>
      <c r="I500" s="15">
        <v>0.073</v>
      </c>
      <c r="J500" s="15">
        <v>0.256</v>
      </c>
    </row>
    <row r="501">
      <c r="A501" s="17" t="str">
        <f t="shared" si="1"/>
        <v>China-Asia2005</v>
      </c>
      <c r="B501" s="5" t="s">
        <v>60</v>
      </c>
      <c r="C501" s="17" t="s">
        <v>117</v>
      </c>
      <c r="D501" s="10" t="s">
        <v>67</v>
      </c>
      <c r="E501" s="15">
        <v>0.8</v>
      </c>
      <c r="F501" s="15">
        <v>48.0</v>
      </c>
      <c r="G501" s="11"/>
      <c r="H501" s="15">
        <v>832.0</v>
      </c>
      <c r="I501" s="15">
        <v>0.085</v>
      </c>
      <c r="J501" s="15">
        <v>0.298</v>
      </c>
    </row>
    <row r="502">
      <c r="A502" s="17" t="str">
        <f t="shared" si="1"/>
        <v>China-Asia2006</v>
      </c>
      <c r="B502" s="5" t="s">
        <v>60</v>
      </c>
      <c r="C502" s="17" t="s">
        <v>117</v>
      </c>
      <c r="D502" s="10" t="s">
        <v>68</v>
      </c>
      <c r="E502" s="15">
        <v>0.807</v>
      </c>
      <c r="F502" s="15">
        <v>35.0</v>
      </c>
      <c r="G502" s="11"/>
      <c r="H502" s="15">
        <v>832.0</v>
      </c>
      <c r="I502" s="15">
        <v>0.105</v>
      </c>
      <c r="J502" s="15">
        <v>0.348</v>
      </c>
    </row>
    <row r="503">
      <c r="A503" s="17" t="str">
        <f t="shared" si="1"/>
        <v>China-Asia2007</v>
      </c>
      <c r="B503" s="5" t="s">
        <v>60</v>
      </c>
      <c r="C503" s="17" t="s">
        <v>117</v>
      </c>
      <c r="D503" s="10" t="s">
        <v>69</v>
      </c>
      <c r="E503" s="15">
        <v>0.812</v>
      </c>
      <c r="F503" s="15">
        <v>35.0</v>
      </c>
      <c r="G503" s="11"/>
      <c r="H503" s="15">
        <v>832.0</v>
      </c>
      <c r="I503" s="15">
        <v>0.16</v>
      </c>
      <c r="J503" s="15">
        <v>0.41</v>
      </c>
    </row>
    <row r="504">
      <c r="A504" s="17" t="str">
        <f t="shared" si="1"/>
        <v>China-Asia2008</v>
      </c>
      <c r="B504" s="5" t="s">
        <v>60</v>
      </c>
      <c r="C504" s="17" t="s">
        <v>117</v>
      </c>
      <c r="D504" s="10" t="s">
        <v>70</v>
      </c>
      <c r="E504" s="15">
        <v>0.799</v>
      </c>
      <c r="F504" s="15">
        <v>41.0</v>
      </c>
      <c r="G504" s="11"/>
      <c r="H504" s="15">
        <v>464.0</v>
      </c>
      <c r="I504" s="15">
        <v>0.226</v>
      </c>
      <c r="J504" s="15">
        <v>0.478</v>
      </c>
    </row>
    <row r="505">
      <c r="A505" s="17" t="str">
        <f t="shared" si="1"/>
        <v>China-Asia2009</v>
      </c>
      <c r="B505" s="5" t="s">
        <v>60</v>
      </c>
      <c r="C505" s="17" t="s">
        <v>117</v>
      </c>
      <c r="D505" s="10" t="s">
        <v>71</v>
      </c>
      <c r="E505" s="15">
        <v>0.638</v>
      </c>
      <c r="F505" s="15">
        <v>38.0</v>
      </c>
      <c r="G505" s="11"/>
      <c r="H505" s="15">
        <v>464.0</v>
      </c>
      <c r="I505" s="15">
        <v>0.289</v>
      </c>
      <c r="J505" s="15">
        <v>0.553</v>
      </c>
    </row>
    <row r="506">
      <c r="A506" s="17" t="str">
        <f t="shared" si="1"/>
        <v>China-Asia2010</v>
      </c>
      <c r="B506" s="5" t="s">
        <v>60</v>
      </c>
      <c r="C506" s="17" t="s">
        <v>117</v>
      </c>
      <c r="D506" s="10" t="s">
        <v>72</v>
      </c>
      <c r="E506" s="15">
        <v>0.635</v>
      </c>
      <c r="F506" s="15">
        <v>38.0</v>
      </c>
      <c r="G506" s="11"/>
      <c r="H506" s="15">
        <v>358.0</v>
      </c>
      <c r="I506" s="15">
        <v>0.343</v>
      </c>
      <c r="J506" s="15">
        <v>0.632</v>
      </c>
    </row>
    <row r="507">
      <c r="A507" s="17" t="str">
        <f t="shared" si="1"/>
        <v>China-Asia2011</v>
      </c>
      <c r="B507" s="5" t="s">
        <v>60</v>
      </c>
      <c r="C507" s="17" t="s">
        <v>117</v>
      </c>
      <c r="D507" s="10" t="s">
        <v>73</v>
      </c>
      <c r="E507" s="15">
        <v>0.635</v>
      </c>
      <c r="F507" s="15">
        <v>38.0</v>
      </c>
      <c r="G507" s="11"/>
      <c r="H507" s="15">
        <v>358.0</v>
      </c>
      <c r="I507" s="15">
        <v>0.383</v>
      </c>
      <c r="J507" s="15">
        <v>0.721</v>
      </c>
    </row>
    <row r="508">
      <c r="A508" s="17" t="str">
        <f t="shared" si="1"/>
        <v>China-Asia2012</v>
      </c>
      <c r="B508" s="5" t="s">
        <v>60</v>
      </c>
      <c r="C508" s="17" t="s">
        <v>117</v>
      </c>
      <c r="D508" s="10" t="s">
        <v>74</v>
      </c>
      <c r="E508" s="15">
        <v>0.637</v>
      </c>
      <c r="F508" s="15">
        <v>33.0</v>
      </c>
      <c r="G508" s="15">
        <v>99.0</v>
      </c>
      <c r="H508" s="15">
        <v>338.0</v>
      </c>
      <c r="I508" s="15">
        <v>0.423</v>
      </c>
      <c r="J508" s="15">
        <v>0.808</v>
      </c>
    </row>
    <row r="509">
      <c r="A509" s="17" t="str">
        <f t="shared" si="1"/>
        <v>Colombia-The Americas2000</v>
      </c>
      <c r="B509" s="5" t="s">
        <v>83</v>
      </c>
      <c r="C509" s="17" t="s">
        <v>118</v>
      </c>
      <c r="D509" s="10" t="s">
        <v>62</v>
      </c>
      <c r="E509" s="11"/>
      <c r="F509" s="11"/>
      <c r="G509" s="11"/>
      <c r="H509" s="11"/>
      <c r="I509" s="15">
        <v>0.022</v>
      </c>
      <c r="J509" s="15">
        <v>0.057</v>
      </c>
    </row>
    <row r="510">
      <c r="A510" s="17" t="str">
        <f t="shared" si="1"/>
        <v>Colombia-The Americas2001</v>
      </c>
      <c r="B510" s="5" t="s">
        <v>83</v>
      </c>
      <c r="C510" s="17" t="s">
        <v>118</v>
      </c>
      <c r="D510" s="10" t="s">
        <v>63</v>
      </c>
      <c r="E510" s="11"/>
      <c r="F510" s="11"/>
      <c r="G510" s="11"/>
      <c r="H510" s="11"/>
      <c r="I510" s="15">
        <v>0.029</v>
      </c>
      <c r="J510" s="15">
        <v>0.081</v>
      </c>
    </row>
    <row r="511">
      <c r="A511" s="17" t="str">
        <f t="shared" si="1"/>
        <v>Colombia-The Americas2002</v>
      </c>
      <c r="B511" s="5" t="s">
        <v>83</v>
      </c>
      <c r="C511" s="17" t="s">
        <v>118</v>
      </c>
      <c r="D511" s="10" t="s">
        <v>64</v>
      </c>
      <c r="E511" s="11"/>
      <c r="F511" s="11"/>
      <c r="G511" s="11"/>
      <c r="H511" s="11"/>
      <c r="I511" s="15">
        <v>0.046</v>
      </c>
      <c r="J511" s="15">
        <v>0.112</v>
      </c>
    </row>
    <row r="512">
      <c r="A512" s="17" t="str">
        <f t="shared" si="1"/>
        <v>Colombia-The Americas2003</v>
      </c>
      <c r="B512" s="5" t="s">
        <v>83</v>
      </c>
      <c r="C512" s="17" t="s">
        <v>118</v>
      </c>
      <c r="D512" s="10" t="s">
        <v>65</v>
      </c>
      <c r="E512" s="11"/>
      <c r="F512" s="15">
        <v>60.0</v>
      </c>
      <c r="G512" s="11"/>
      <c r="H512" s="11"/>
      <c r="I512" s="15">
        <v>0.074</v>
      </c>
      <c r="J512" s="15">
        <v>0.148</v>
      </c>
    </row>
    <row r="513">
      <c r="A513" s="17" t="str">
        <f t="shared" si="1"/>
        <v>Colombia-The Americas2004</v>
      </c>
      <c r="B513" s="5" t="s">
        <v>83</v>
      </c>
      <c r="C513" s="17" t="s">
        <v>118</v>
      </c>
      <c r="D513" s="10" t="s">
        <v>66</v>
      </c>
      <c r="E513" s="11"/>
      <c r="F513" s="15">
        <v>42.0</v>
      </c>
      <c r="G513" s="11"/>
      <c r="H513" s="11"/>
      <c r="I513" s="15">
        <v>0.091</v>
      </c>
      <c r="J513" s="15">
        <v>0.245</v>
      </c>
    </row>
    <row r="514">
      <c r="A514" s="17" t="str">
        <f t="shared" si="1"/>
        <v>Colombia-The Americas2005</v>
      </c>
      <c r="B514" s="5" t="s">
        <v>83</v>
      </c>
      <c r="C514" s="17" t="s">
        <v>118</v>
      </c>
      <c r="D514" s="10" t="s">
        <v>67</v>
      </c>
      <c r="E514" s="15">
        <v>0.837</v>
      </c>
      <c r="F514" s="15">
        <v>42.0</v>
      </c>
      <c r="G514" s="11"/>
      <c r="H514" s="15">
        <v>456.0</v>
      </c>
      <c r="I514" s="15">
        <v>0.11</v>
      </c>
      <c r="J514" s="15">
        <v>0.506</v>
      </c>
    </row>
    <row r="515">
      <c r="A515" s="17" t="str">
        <f t="shared" si="1"/>
        <v>Colombia-The Americas2006</v>
      </c>
      <c r="B515" s="5" t="s">
        <v>83</v>
      </c>
      <c r="C515" s="17" t="s">
        <v>118</v>
      </c>
      <c r="D515" s="10" t="s">
        <v>68</v>
      </c>
      <c r="E515" s="15">
        <v>0.84</v>
      </c>
      <c r="F515" s="15">
        <v>43.0</v>
      </c>
      <c r="G515" s="11"/>
      <c r="H515" s="15">
        <v>456.0</v>
      </c>
      <c r="I515" s="15">
        <v>0.153</v>
      </c>
      <c r="J515" s="15">
        <v>0.679</v>
      </c>
    </row>
    <row r="516">
      <c r="A516" s="17" t="str">
        <f t="shared" si="1"/>
        <v>Colombia-The Americas2007</v>
      </c>
      <c r="B516" s="5" t="s">
        <v>83</v>
      </c>
      <c r="C516" s="17" t="s">
        <v>118</v>
      </c>
      <c r="D516" s="10" t="s">
        <v>69</v>
      </c>
      <c r="E516" s="15">
        <v>0.842</v>
      </c>
      <c r="F516" s="15">
        <v>42.0</v>
      </c>
      <c r="G516" s="11"/>
      <c r="H516" s="15">
        <v>268.0</v>
      </c>
      <c r="I516" s="15">
        <v>0.218</v>
      </c>
      <c r="J516" s="15">
        <v>0.763</v>
      </c>
    </row>
    <row r="517">
      <c r="A517" s="17" t="str">
        <f t="shared" si="1"/>
        <v>Colombia-The Americas2008</v>
      </c>
      <c r="B517" s="5" t="s">
        <v>83</v>
      </c>
      <c r="C517" s="17" t="s">
        <v>118</v>
      </c>
      <c r="D517" s="10" t="s">
        <v>70</v>
      </c>
      <c r="E517" s="15">
        <v>0.801</v>
      </c>
      <c r="F517" s="15">
        <v>36.0</v>
      </c>
      <c r="G517" s="11"/>
      <c r="H517" s="15">
        <v>256.0</v>
      </c>
      <c r="I517" s="15">
        <v>0.256</v>
      </c>
      <c r="J517" s="15">
        <v>0.916</v>
      </c>
    </row>
    <row r="518">
      <c r="A518" s="17" t="str">
        <f t="shared" si="1"/>
        <v>Colombia-The Americas2009</v>
      </c>
      <c r="B518" s="5" t="s">
        <v>83</v>
      </c>
      <c r="C518" s="17" t="s">
        <v>118</v>
      </c>
      <c r="D518" s="10" t="s">
        <v>71</v>
      </c>
      <c r="E518" s="15">
        <v>0.803</v>
      </c>
      <c r="F518" s="15">
        <v>20.0</v>
      </c>
      <c r="G518" s="11"/>
      <c r="H518" s="15">
        <v>208.0</v>
      </c>
      <c r="I518" s="15">
        <v>0.3</v>
      </c>
      <c r="J518" s="15">
        <v>0.92</v>
      </c>
    </row>
    <row r="519">
      <c r="A519" s="17" t="str">
        <f t="shared" si="1"/>
        <v>Colombia-The Americas2010</v>
      </c>
      <c r="B519" s="5" t="s">
        <v>83</v>
      </c>
      <c r="C519" s="17" t="s">
        <v>118</v>
      </c>
      <c r="D519" s="10" t="s">
        <v>72</v>
      </c>
      <c r="E519" s="15">
        <v>0.803</v>
      </c>
      <c r="F519" s="15">
        <v>14.0</v>
      </c>
      <c r="G519" s="11"/>
      <c r="H519" s="15">
        <v>208.0</v>
      </c>
      <c r="I519" s="15">
        <v>0.365</v>
      </c>
      <c r="J519" s="15">
        <v>0.958</v>
      </c>
    </row>
    <row r="520">
      <c r="A520" s="17" t="str">
        <f t="shared" si="1"/>
        <v>Colombia-The Americas2011</v>
      </c>
      <c r="B520" s="5" t="s">
        <v>83</v>
      </c>
      <c r="C520" s="17" t="s">
        <v>118</v>
      </c>
      <c r="D520" s="10" t="s">
        <v>73</v>
      </c>
      <c r="E520" s="15">
        <v>0.764</v>
      </c>
      <c r="F520" s="15">
        <v>14.0</v>
      </c>
      <c r="G520" s="11"/>
      <c r="H520" s="15">
        <v>193.0</v>
      </c>
      <c r="I520" s="15">
        <v>0.404</v>
      </c>
      <c r="J520" s="15">
        <v>0.981</v>
      </c>
    </row>
    <row r="521">
      <c r="A521" s="17" t="str">
        <f t="shared" si="1"/>
        <v>Colombia-The Americas2012</v>
      </c>
      <c r="B521" s="5" t="s">
        <v>83</v>
      </c>
      <c r="C521" s="17" t="s">
        <v>118</v>
      </c>
      <c r="D521" s="10" t="s">
        <v>74</v>
      </c>
      <c r="E521" s="15">
        <v>0.76</v>
      </c>
      <c r="F521" s="15">
        <v>15.0</v>
      </c>
      <c r="G521" s="15">
        <v>42.0</v>
      </c>
      <c r="H521" s="15">
        <v>203.0</v>
      </c>
      <c r="I521" s="15">
        <v>0.49</v>
      </c>
      <c r="J521" s="15">
        <v>1.029</v>
      </c>
    </row>
    <row r="522">
      <c r="A522" s="17" t="str">
        <f t="shared" si="1"/>
        <v>Comoros-Africa2000</v>
      </c>
      <c r="B522" s="5" t="s">
        <v>77</v>
      </c>
      <c r="C522" s="17" t="s">
        <v>119</v>
      </c>
      <c r="D522" s="10" t="s">
        <v>62</v>
      </c>
      <c r="E522" s="11"/>
      <c r="F522" s="11"/>
      <c r="G522" s="11"/>
      <c r="H522" s="11"/>
      <c r="I522" s="15">
        <v>0.003</v>
      </c>
      <c r="J522" s="11"/>
    </row>
    <row r="523">
      <c r="A523" s="17" t="str">
        <f t="shared" si="1"/>
        <v>Comoros-Africa2001</v>
      </c>
      <c r="B523" s="5" t="s">
        <v>77</v>
      </c>
      <c r="C523" s="17" t="s">
        <v>119</v>
      </c>
      <c r="D523" s="10" t="s">
        <v>63</v>
      </c>
      <c r="E523" s="11"/>
      <c r="F523" s="11"/>
      <c r="G523" s="11"/>
      <c r="H523" s="11"/>
      <c r="I523" s="15">
        <v>0.004</v>
      </c>
      <c r="J523" s="11"/>
    </row>
    <row r="524">
      <c r="A524" s="17" t="str">
        <f t="shared" si="1"/>
        <v>Comoros-Africa2002</v>
      </c>
      <c r="B524" s="5" t="s">
        <v>77</v>
      </c>
      <c r="C524" s="17" t="s">
        <v>119</v>
      </c>
      <c r="D524" s="10" t="s">
        <v>64</v>
      </c>
      <c r="E524" s="11"/>
      <c r="F524" s="11"/>
      <c r="G524" s="11"/>
      <c r="H524" s="11"/>
      <c r="I524" s="15">
        <v>0.006</v>
      </c>
      <c r="J524" s="11"/>
    </row>
    <row r="525">
      <c r="A525" s="17" t="str">
        <f t="shared" si="1"/>
        <v>Comoros-Africa2003</v>
      </c>
      <c r="B525" s="5" t="s">
        <v>77</v>
      </c>
      <c r="C525" s="17" t="s">
        <v>119</v>
      </c>
      <c r="D525" s="10" t="s">
        <v>65</v>
      </c>
      <c r="E525" s="11"/>
      <c r="F525" s="11"/>
      <c r="G525" s="11"/>
      <c r="H525" s="11"/>
      <c r="I525" s="15">
        <v>0.008</v>
      </c>
      <c r="J525" s="15">
        <v>0.004</v>
      </c>
    </row>
    <row r="526">
      <c r="A526" s="17" t="str">
        <f t="shared" si="1"/>
        <v>Comoros-Africa2004</v>
      </c>
      <c r="B526" s="5" t="s">
        <v>77</v>
      </c>
      <c r="C526" s="17" t="s">
        <v>119</v>
      </c>
      <c r="D526" s="10" t="s">
        <v>66</v>
      </c>
      <c r="E526" s="11"/>
      <c r="F526" s="11"/>
      <c r="G526" s="11"/>
      <c r="H526" s="11"/>
      <c r="I526" s="15">
        <v>0.013</v>
      </c>
      <c r="J526" s="15">
        <v>0.014</v>
      </c>
    </row>
    <row r="527">
      <c r="A527" s="17" t="str">
        <f t="shared" si="1"/>
        <v>Comoros-Africa2005</v>
      </c>
      <c r="B527" s="5" t="s">
        <v>77</v>
      </c>
      <c r="C527" s="17" t="s">
        <v>119</v>
      </c>
      <c r="D527" s="10" t="s">
        <v>67</v>
      </c>
      <c r="E527" s="15">
        <v>2.179</v>
      </c>
      <c r="F527" s="15">
        <v>24.0</v>
      </c>
      <c r="G527" s="11"/>
      <c r="H527" s="15">
        <v>100.0</v>
      </c>
      <c r="I527" s="15">
        <v>0.02</v>
      </c>
      <c r="J527" s="15">
        <v>0.026</v>
      </c>
    </row>
    <row r="528">
      <c r="A528" s="17" t="str">
        <f t="shared" si="1"/>
        <v>Comoros-Africa2006</v>
      </c>
      <c r="B528" s="5" t="s">
        <v>77</v>
      </c>
      <c r="C528" s="17" t="s">
        <v>119</v>
      </c>
      <c r="D528" s="10" t="s">
        <v>68</v>
      </c>
      <c r="E528" s="15">
        <v>2.179</v>
      </c>
      <c r="F528" s="15">
        <v>22.0</v>
      </c>
      <c r="G528" s="11"/>
      <c r="H528" s="15">
        <v>100.0</v>
      </c>
      <c r="I528" s="15">
        <v>0.022</v>
      </c>
      <c r="J528" s="15">
        <v>0.06</v>
      </c>
    </row>
    <row r="529">
      <c r="A529" s="17" t="str">
        <f t="shared" si="1"/>
        <v>Comoros-Africa2007</v>
      </c>
      <c r="B529" s="5" t="s">
        <v>77</v>
      </c>
      <c r="C529" s="17" t="s">
        <v>119</v>
      </c>
      <c r="D529" s="10" t="s">
        <v>69</v>
      </c>
      <c r="E529" s="15">
        <v>2.179</v>
      </c>
      <c r="F529" s="15">
        <v>22.0</v>
      </c>
      <c r="G529" s="11"/>
      <c r="H529" s="15">
        <v>100.0</v>
      </c>
      <c r="I529" s="15">
        <v>0.025</v>
      </c>
      <c r="J529" s="15">
        <v>0.098</v>
      </c>
    </row>
    <row r="530">
      <c r="A530" s="17" t="str">
        <f t="shared" si="1"/>
        <v>Comoros-Africa2008</v>
      </c>
      <c r="B530" s="5" t="s">
        <v>77</v>
      </c>
      <c r="C530" s="17" t="s">
        <v>119</v>
      </c>
      <c r="D530" s="10" t="s">
        <v>70</v>
      </c>
      <c r="E530" s="15">
        <v>2.179</v>
      </c>
      <c r="F530" s="15">
        <v>22.0</v>
      </c>
      <c r="G530" s="11"/>
      <c r="H530" s="15">
        <v>100.0</v>
      </c>
      <c r="I530" s="15">
        <v>0.03</v>
      </c>
      <c r="J530" s="15">
        <v>0.141</v>
      </c>
    </row>
    <row r="531">
      <c r="A531" s="17" t="str">
        <f t="shared" si="1"/>
        <v>Comoros-Africa2009</v>
      </c>
      <c r="B531" s="5" t="s">
        <v>77</v>
      </c>
      <c r="C531" s="17" t="s">
        <v>119</v>
      </c>
      <c r="D531" s="10" t="s">
        <v>71</v>
      </c>
      <c r="E531" s="15">
        <v>2.179</v>
      </c>
      <c r="F531" s="15">
        <v>22.0</v>
      </c>
      <c r="G531" s="11"/>
      <c r="H531" s="15">
        <v>100.0</v>
      </c>
      <c r="I531" s="15">
        <v>0.035</v>
      </c>
      <c r="J531" s="15">
        <v>0.184</v>
      </c>
    </row>
    <row r="532">
      <c r="A532" s="17" t="str">
        <f t="shared" si="1"/>
        <v>Comoros-Africa2010</v>
      </c>
      <c r="B532" s="5" t="s">
        <v>77</v>
      </c>
      <c r="C532" s="17" t="s">
        <v>119</v>
      </c>
      <c r="D532" s="10" t="s">
        <v>72</v>
      </c>
      <c r="E532" s="15">
        <v>2.179</v>
      </c>
      <c r="F532" s="15">
        <v>22.0</v>
      </c>
      <c r="G532" s="11"/>
      <c r="H532" s="15">
        <v>100.0</v>
      </c>
      <c r="I532" s="15">
        <v>0.051</v>
      </c>
      <c r="J532" s="15">
        <v>0.242</v>
      </c>
    </row>
    <row r="533">
      <c r="A533" s="17" t="str">
        <f t="shared" si="1"/>
        <v>Comoros-Africa2011</v>
      </c>
      <c r="B533" s="5" t="s">
        <v>77</v>
      </c>
      <c r="C533" s="17" t="s">
        <v>119</v>
      </c>
      <c r="D533" s="10" t="s">
        <v>73</v>
      </c>
      <c r="E533" s="15">
        <v>2.179</v>
      </c>
      <c r="F533" s="15">
        <v>22.0</v>
      </c>
      <c r="G533" s="11"/>
      <c r="H533" s="15">
        <v>100.0</v>
      </c>
      <c r="I533" s="15">
        <v>0.055</v>
      </c>
      <c r="J533" s="15">
        <v>0.309</v>
      </c>
    </row>
    <row r="534">
      <c r="A534" s="17" t="str">
        <f t="shared" si="1"/>
        <v>Comoros-Africa2012</v>
      </c>
      <c r="B534" s="5" t="s">
        <v>77</v>
      </c>
      <c r="C534" s="17" t="s">
        <v>119</v>
      </c>
      <c r="D534" s="10" t="s">
        <v>74</v>
      </c>
      <c r="E534" s="15">
        <v>2.179</v>
      </c>
      <c r="F534" s="15">
        <v>20.0</v>
      </c>
      <c r="G534" s="15">
        <v>160.0</v>
      </c>
      <c r="H534" s="15">
        <v>100.0</v>
      </c>
      <c r="I534" s="15">
        <v>0.06</v>
      </c>
      <c r="J534" s="15">
        <v>0.395</v>
      </c>
    </row>
    <row r="535">
      <c r="A535" s="17" t="str">
        <f t="shared" si="1"/>
        <v>Congo (Brazzaville)-Africa2000</v>
      </c>
      <c r="B535" s="5" t="s">
        <v>77</v>
      </c>
      <c r="C535" s="17" t="s">
        <v>120</v>
      </c>
      <c r="D535" s="10" t="s">
        <v>62</v>
      </c>
      <c r="E535" s="11"/>
      <c r="F535" s="11"/>
      <c r="G535" s="11"/>
      <c r="H535" s="11"/>
      <c r="I535" s="15">
        <v>0.0</v>
      </c>
      <c r="J535" s="15">
        <v>0.022</v>
      </c>
    </row>
    <row r="536">
      <c r="A536" s="17" t="str">
        <f t="shared" si="1"/>
        <v>Congo (Brazzaville)-Africa2001</v>
      </c>
      <c r="B536" s="5" t="s">
        <v>77</v>
      </c>
      <c r="C536" s="17" t="s">
        <v>120</v>
      </c>
      <c r="D536" s="10" t="s">
        <v>63</v>
      </c>
      <c r="E536" s="11"/>
      <c r="F536" s="11"/>
      <c r="G536" s="11"/>
      <c r="H536" s="11"/>
      <c r="I536" s="15">
        <v>0.0</v>
      </c>
      <c r="J536" s="15">
        <v>0.047</v>
      </c>
    </row>
    <row r="537">
      <c r="A537" s="17" t="str">
        <f t="shared" si="1"/>
        <v>Congo (Brazzaville)-Africa2002</v>
      </c>
      <c r="B537" s="5" t="s">
        <v>77</v>
      </c>
      <c r="C537" s="17" t="s">
        <v>120</v>
      </c>
      <c r="D537" s="10" t="s">
        <v>64</v>
      </c>
      <c r="E537" s="11"/>
      <c r="F537" s="11"/>
      <c r="G537" s="11"/>
      <c r="H537" s="11"/>
      <c r="I537" s="15">
        <v>0.002</v>
      </c>
      <c r="J537" s="15">
        <v>0.068</v>
      </c>
    </row>
    <row r="538">
      <c r="A538" s="17" t="str">
        <f t="shared" si="1"/>
        <v>Congo (Brazzaville)-Africa2003</v>
      </c>
      <c r="B538" s="5" t="s">
        <v>77</v>
      </c>
      <c r="C538" s="17" t="s">
        <v>120</v>
      </c>
      <c r="D538" s="10" t="s">
        <v>65</v>
      </c>
      <c r="E538" s="11"/>
      <c r="F538" s="15">
        <v>37.0</v>
      </c>
      <c r="G538" s="11"/>
      <c r="H538" s="11"/>
      <c r="I538" s="15">
        <v>0.005</v>
      </c>
      <c r="J538" s="15">
        <v>0.098</v>
      </c>
    </row>
    <row r="539">
      <c r="A539" s="17" t="str">
        <f t="shared" si="1"/>
        <v>Congo (Brazzaville)-Africa2004</v>
      </c>
      <c r="B539" s="5" t="s">
        <v>77</v>
      </c>
      <c r="C539" s="17" t="s">
        <v>120</v>
      </c>
      <c r="D539" s="10" t="s">
        <v>66</v>
      </c>
      <c r="E539" s="11"/>
      <c r="F539" s="15">
        <v>37.0</v>
      </c>
      <c r="G539" s="11"/>
      <c r="H539" s="11"/>
      <c r="I539" s="15">
        <v>0.011</v>
      </c>
      <c r="J539" s="15">
        <v>0.111</v>
      </c>
    </row>
    <row r="540">
      <c r="A540" s="17" t="str">
        <f t="shared" si="1"/>
        <v>Congo (Brazzaville)-Africa2005</v>
      </c>
      <c r="B540" s="5" t="s">
        <v>77</v>
      </c>
      <c r="C540" s="17" t="s">
        <v>120</v>
      </c>
      <c r="D540" s="10" t="s">
        <v>67</v>
      </c>
      <c r="E540" s="15">
        <v>0.649</v>
      </c>
      <c r="F540" s="15">
        <v>37.0</v>
      </c>
      <c r="G540" s="11"/>
      <c r="H540" s="15">
        <v>606.0</v>
      </c>
      <c r="I540" s="15">
        <v>0.015</v>
      </c>
      <c r="J540" s="15">
        <v>0.158</v>
      </c>
    </row>
    <row r="541">
      <c r="A541" s="17" t="str">
        <f t="shared" si="1"/>
        <v>Congo (Brazzaville)-Africa2006</v>
      </c>
      <c r="B541" s="5" t="s">
        <v>77</v>
      </c>
      <c r="C541" s="17" t="s">
        <v>120</v>
      </c>
      <c r="D541" s="10" t="s">
        <v>68</v>
      </c>
      <c r="E541" s="15">
        <v>0.649</v>
      </c>
      <c r="F541" s="15">
        <v>37.0</v>
      </c>
      <c r="G541" s="11"/>
      <c r="H541" s="15">
        <v>606.0</v>
      </c>
      <c r="I541" s="15">
        <v>0.02</v>
      </c>
      <c r="J541" s="15">
        <v>0.252</v>
      </c>
    </row>
    <row r="542">
      <c r="A542" s="17" t="str">
        <f t="shared" si="1"/>
        <v>Congo (Brazzaville)-Africa2007</v>
      </c>
      <c r="B542" s="5" t="s">
        <v>77</v>
      </c>
      <c r="C542" s="17" t="s">
        <v>120</v>
      </c>
      <c r="D542" s="10" t="s">
        <v>69</v>
      </c>
      <c r="E542" s="15">
        <v>0.649</v>
      </c>
      <c r="F542" s="15">
        <v>37.0</v>
      </c>
      <c r="G542" s="11"/>
      <c r="H542" s="15">
        <v>606.0</v>
      </c>
      <c r="I542" s="15">
        <v>0.028</v>
      </c>
      <c r="J542" s="15">
        <v>0.343</v>
      </c>
    </row>
    <row r="543">
      <c r="A543" s="17" t="str">
        <f t="shared" si="1"/>
        <v>Congo (Brazzaville)-Africa2008</v>
      </c>
      <c r="B543" s="5" t="s">
        <v>77</v>
      </c>
      <c r="C543" s="17" t="s">
        <v>120</v>
      </c>
      <c r="D543" s="10" t="s">
        <v>70</v>
      </c>
      <c r="E543" s="15">
        <v>0.659</v>
      </c>
      <c r="F543" s="15">
        <v>161.0</v>
      </c>
      <c r="G543" s="11"/>
      <c r="H543" s="15">
        <v>606.0</v>
      </c>
      <c r="I543" s="15">
        <v>0.043</v>
      </c>
      <c r="J543" s="15">
        <v>0.466</v>
      </c>
    </row>
    <row r="544">
      <c r="A544" s="17" t="str">
        <f t="shared" si="1"/>
        <v>Congo (Brazzaville)-Africa2009</v>
      </c>
      <c r="B544" s="5" t="s">
        <v>77</v>
      </c>
      <c r="C544" s="17" t="s">
        <v>120</v>
      </c>
      <c r="D544" s="10" t="s">
        <v>71</v>
      </c>
      <c r="E544" s="15">
        <v>0.659</v>
      </c>
      <c r="F544" s="15">
        <v>161.0</v>
      </c>
      <c r="G544" s="11"/>
      <c r="H544" s="15">
        <v>606.0</v>
      </c>
      <c r="I544" s="15">
        <v>0.045</v>
      </c>
      <c r="J544" s="15">
        <v>0.738</v>
      </c>
    </row>
    <row r="545">
      <c r="A545" s="17" t="str">
        <f t="shared" si="1"/>
        <v>Congo (Brazzaville)-Africa2010</v>
      </c>
      <c r="B545" s="5" t="s">
        <v>77</v>
      </c>
      <c r="C545" s="17" t="s">
        <v>120</v>
      </c>
      <c r="D545" s="10" t="s">
        <v>72</v>
      </c>
      <c r="E545" s="15">
        <v>0.663</v>
      </c>
      <c r="F545" s="15">
        <v>161.0</v>
      </c>
      <c r="G545" s="11"/>
      <c r="H545" s="15">
        <v>606.0</v>
      </c>
      <c r="I545" s="15">
        <v>0.05</v>
      </c>
      <c r="J545" s="15">
        <v>0.904</v>
      </c>
    </row>
    <row r="546">
      <c r="A546" s="17" t="str">
        <f t="shared" si="1"/>
        <v>Congo (Brazzaville)-Africa2011</v>
      </c>
      <c r="B546" s="5" t="s">
        <v>77</v>
      </c>
      <c r="C546" s="17" t="s">
        <v>120</v>
      </c>
      <c r="D546" s="10" t="s">
        <v>73</v>
      </c>
      <c r="E546" s="15">
        <v>0.653</v>
      </c>
      <c r="F546" s="15">
        <v>161.0</v>
      </c>
      <c r="G546" s="11"/>
      <c r="H546" s="15">
        <v>606.0</v>
      </c>
      <c r="I546" s="15">
        <v>0.056</v>
      </c>
      <c r="J546" s="15">
        <v>0.919</v>
      </c>
    </row>
    <row r="547">
      <c r="A547" s="17" t="str">
        <f t="shared" si="1"/>
        <v>Congo (Brazzaville)-Africa2012</v>
      </c>
      <c r="B547" s="5" t="s">
        <v>77</v>
      </c>
      <c r="C547" s="17" t="s">
        <v>120</v>
      </c>
      <c r="D547" s="10" t="s">
        <v>74</v>
      </c>
      <c r="E547" s="15">
        <v>0.649</v>
      </c>
      <c r="F547" s="15">
        <v>161.0</v>
      </c>
      <c r="G547" s="15">
        <v>186.0</v>
      </c>
      <c r="H547" s="15">
        <v>606.0</v>
      </c>
      <c r="I547" s="15">
        <v>0.061</v>
      </c>
      <c r="J547" s="15">
        <v>0.988</v>
      </c>
    </row>
    <row r="548">
      <c r="A548" s="17" t="str">
        <f t="shared" si="1"/>
        <v>Congo (Kinshasa)-Africa2000</v>
      </c>
      <c r="B548" s="5" t="s">
        <v>77</v>
      </c>
      <c r="C548" s="17" t="s">
        <v>121</v>
      </c>
      <c r="D548" s="10" t="s">
        <v>62</v>
      </c>
      <c r="E548" s="11"/>
      <c r="F548" s="11"/>
      <c r="G548" s="11"/>
      <c r="H548" s="11"/>
      <c r="I548" s="15">
        <v>0.0</v>
      </c>
      <c r="J548" s="15">
        <v>0.0</v>
      </c>
    </row>
    <row r="549">
      <c r="A549" s="17" t="str">
        <f t="shared" si="1"/>
        <v>Congo (Kinshasa)-Africa2001</v>
      </c>
      <c r="B549" s="5" t="s">
        <v>77</v>
      </c>
      <c r="C549" s="17" t="s">
        <v>121</v>
      </c>
      <c r="D549" s="10" t="s">
        <v>63</v>
      </c>
      <c r="E549" s="11"/>
      <c r="F549" s="11"/>
      <c r="G549" s="11"/>
      <c r="H549" s="11"/>
      <c r="I549" s="15">
        <v>0.0</v>
      </c>
      <c r="J549" s="15">
        <v>0.003</v>
      </c>
    </row>
    <row r="550">
      <c r="A550" s="17" t="str">
        <f t="shared" si="1"/>
        <v>Congo (Kinshasa)-Africa2002</v>
      </c>
      <c r="B550" s="5" t="s">
        <v>77</v>
      </c>
      <c r="C550" s="17" t="s">
        <v>121</v>
      </c>
      <c r="D550" s="10" t="s">
        <v>64</v>
      </c>
      <c r="E550" s="11"/>
      <c r="F550" s="11"/>
      <c r="G550" s="11"/>
      <c r="H550" s="11"/>
      <c r="I550" s="15">
        <v>0.001</v>
      </c>
      <c r="J550" s="15">
        <v>0.011</v>
      </c>
    </row>
    <row r="551">
      <c r="A551" s="17" t="str">
        <f t="shared" si="1"/>
        <v>Congo (Kinshasa)-Africa2003</v>
      </c>
      <c r="B551" s="5" t="s">
        <v>77</v>
      </c>
      <c r="C551" s="17" t="s">
        <v>121</v>
      </c>
      <c r="D551" s="10" t="s">
        <v>65</v>
      </c>
      <c r="E551" s="11"/>
      <c r="F551" s="15">
        <v>166.0</v>
      </c>
      <c r="G551" s="11"/>
      <c r="H551" s="11"/>
      <c r="I551" s="15">
        <v>0.001</v>
      </c>
      <c r="J551" s="15">
        <v>0.024</v>
      </c>
    </row>
    <row r="552">
      <c r="A552" s="17" t="str">
        <f t="shared" si="1"/>
        <v>Congo (Kinshasa)-Africa2004</v>
      </c>
      <c r="B552" s="5" t="s">
        <v>77</v>
      </c>
      <c r="C552" s="17" t="s">
        <v>121</v>
      </c>
      <c r="D552" s="10" t="s">
        <v>66</v>
      </c>
      <c r="E552" s="11"/>
      <c r="F552" s="15">
        <v>133.0</v>
      </c>
      <c r="G552" s="11"/>
      <c r="H552" s="11"/>
      <c r="I552" s="15">
        <v>0.002</v>
      </c>
      <c r="J552" s="15">
        <v>0.038</v>
      </c>
    </row>
    <row r="553">
      <c r="A553" s="17" t="str">
        <f t="shared" si="1"/>
        <v>Congo (Kinshasa)-Africa2005</v>
      </c>
      <c r="B553" s="5" t="s">
        <v>77</v>
      </c>
      <c r="C553" s="17" t="s">
        <v>121</v>
      </c>
      <c r="D553" s="10" t="s">
        <v>67</v>
      </c>
      <c r="E553" s="15">
        <v>2.865</v>
      </c>
      <c r="F553" s="15">
        <v>133.0</v>
      </c>
      <c r="G553" s="11"/>
      <c r="H553" s="15">
        <v>308.0</v>
      </c>
      <c r="I553" s="15">
        <v>0.002</v>
      </c>
      <c r="J553" s="15">
        <v>0.051</v>
      </c>
    </row>
    <row r="554">
      <c r="A554" s="17" t="str">
        <f t="shared" si="1"/>
        <v>Congo (Kinshasa)-Africa2006</v>
      </c>
      <c r="B554" s="5" t="s">
        <v>77</v>
      </c>
      <c r="C554" s="17" t="s">
        <v>121</v>
      </c>
      <c r="D554" s="10" t="s">
        <v>68</v>
      </c>
      <c r="E554" s="15">
        <v>2.865</v>
      </c>
      <c r="F554" s="15">
        <v>133.0</v>
      </c>
      <c r="G554" s="11"/>
      <c r="H554" s="15">
        <v>308.0</v>
      </c>
      <c r="I554" s="15">
        <v>0.003</v>
      </c>
      <c r="J554" s="15">
        <v>0.079</v>
      </c>
    </row>
    <row r="555">
      <c r="A555" s="17" t="str">
        <f t="shared" si="1"/>
        <v>Congo (Kinshasa)-Africa2007</v>
      </c>
      <c r="B555" s="5" t="s">
        <v>77</v>
      </c>
      <c r="C555" s="17" t="s">
        <v>121</v>
      </c>
      <c r="D555" s="10" t="s">
        <v>69</v>
      </c>
      <c r="E555" s="15">
        <v>2.881</v>
      </c>
      <c r="F555" s="15">
        <v>133.0</v>
      </c>
      <c r="G555" s="11"/>
      <c r="H555" s="15">
        <v>308.0</v>
      </c>
      <c r="I555" s="15">
        <v>0.004</v>
      </c>
      <c r="J555" s="15">
        <v>0.115</v>
      </c>
    </row>
    <row r="556">
      <c r="A556" s="17" t="str">
        <f t="shared" si="1"/>
        <v>Congo (Kinshasa)-Africa2008</v>
      </c>
      <c r="B556" s="5" t="s">
        <v>77</v>
      </c>
      <c r="C556" s="17" t="s">
        <v>121</v>
      </c>
      <c r="D556" s="10" t="s">
        <v>70</v>
      </c>
      <c r="E556" s="15">
        <v>2.881</v>
      </c>
      <c r="F556" s="15">
        <v>133.0</v>
      </c>
      <c r="G556" s="11"/>
      <c r="H556" s="15">
        <v>308.0</v>
      </c>
      <c r="I556" s="15">
        <v>0.004</v>
      </c>
      <c r="J556" s="15">
        <v>0.169</v>
      </c>
    </row>
    <row r="557">
      <c r="A557" s="17" t="str">
        <f t="shared" si="1"/>
        <v>Congo (Kinshasa)-Africa2009</v>
      </c>
      <c r="B557" s="5" t="s">
        <v>77</v>
      </c>
      <c r="C557" s="17" t="s">
        <v>121</v>
      </c>
      <c r="D557" s="10" t="s">
        <v>71</v>
      </c>
      <c r="E557" s="15">
        <v>2.927</v>
      </c>
      <c r="F557" s="15">
        <v>127.0</v>
      </c>
      <c r="G557" s="11"/>
      <c r="H557" s="15">
        <v>308.0</v>
      </c>
      <c r="I557" s="15">
        <v>0.006</v>
      </c>
      <c r="J557" s="15">
        <v>0.156</v>
      </c>
    </row>
    <row r="558">
      <c r="A558" s="17" t="str">
        <f t="shared" si="1"/>
        <v>Congo (Kinshasa)-Africa2010</v>
      </c>
      <c r="B558" s="5" t="s">
        <v>77</v>
      </c>
      <c r="C558" s="17" t="s">
        <v>121</v>
      </c>
      <c r="D558" s="10" t="s">
        <v>72</v>
      </c>
      <c r="E558" s="15">
        <v>3.391</v>
      </c>
      <c r="F558" s="15">
        <v>84.0</v>
      </c>
      <c r="G558" s="11"/>
      <c r="H558" s="15">
        <v>336.0</v>
      </c>
      <c r="I558" s="15">
        <v>0.007</v>
      </c>
      <c r="J558" s="15">
        <v>0.19</v>
      </c>
    </row>
    <row r="559">
      <c r="A559" s="17" t="str">
        <f t="shared" si="1"/>
        <v>Congo (Kinshasa)-Africa2011</v>
      </c>
      <c r="B559" s="5" t="s">
        <v>77</v>
      </c>
      <c r="C559" s="17" t="s">
        <v>121</v>
      </c>
      <c r="D559" s="10" t="s">
        <v>73</v>
      </c>
      <c r="E559" s="15">
        <v>3.391</v>
      </c>
      <c r="F559" s="15">
        <v>65.0</v>
      </c>
      <c r="G559" s="11"/>
      <c r="H559" s="15">
        <v>336.0</v>
      </c>
      <c r="I559" s="15">
        <v>0.012</v>
      </c>
      <c r="J559" s="15">
        <v>0.245</v>
      </c>
    </row>
    <row r="560">
      <c r="A560" s="17" t="str">
        <f t="shared" si="1"/>
        <v>Congo (Kinshasa)-Africa2012</v>
      </c>
      <c r="B560" s="5" t="s">
        <v>77</v>
      </c>
      <c r="C560" s="17" t="s">
        <v>121</v>
      </c>
      <c r="D560" s="10" t="s">
        <v>74</v>
      </c>
      <c r="E560" s="15">
        <v>3.391</v>
      </c>
      <c r="F560" s="15">
        <v>58.0</v>
      </c>
      <c r="G560" s="15">
        <v>183.0</v>
      </c>
      <c r="H560" s="15">
        <v>336.0</v>
      </c>
      <c r="I560" s="15">
        <v>0.017</v>
      </c>
      <c r="J560" s="15">
        <v>0.306</v>
      </c>
    </row>
    <row r="561">
      <c r="A561" s="17" t="str">
        <f t="shared" si="1"/>
        <v>Costa Rica-The Americas2000</v>
      </c>
      <c r="B561" s="5" t="s">
        <v>83</v>
      </c>
      <c r="C561" s="17" t="s">
        <v>122</v>
      </c>
      <c r="D561" s="10" t="s">
        <v>62</v>
      </c>
      <c r="E561" s="11"/>
      <c r="F561" s="11"/>
      <c r="G561" s="11"/>
      <c r="H561" s="11"/>
      <c r="I561" s="15">
        <v>0.058</v>
      </c>
      <c r="J561" s="15">
        <v>0.054</v>
      </c>
    </row>
    <row r="562">
      <c r="A562" s="17" t="str">
        <f t="shared" si="1"/>
        <v>Costa Rica-The Americas2001</v>
      </c>
      <c r="B562" s="5" t="s">
        <v>83</v>
      </c>
      <c r="C562" s="17" t="s">
        <v>122</v>
      </c>
      <c r="D562" s="10" t="s">
        <v>63</v>
      </c>
      <c r="E562" s="11"/>
      <c r="F562" s="11"/>
      <c r="G562" s="11"/>
      <c r="H562" s="11"/>
      <c r="I562" s="15">
        <v>0.096</v>
      </c>
      <c r="J562" s="15">
        <v>0.081</v>
      </c>
    </row>
    <row r="563">
      <c r="A563" s="17" t="str">
        <f t="shared" si="1"/>
        <v>Costa Rica-The Americas2002</v>
      </c>
      <c r="B563" s="5" t="s">
        <v>83</v>
      </c>
      <c r="C563" s="17" t="s">
        <v>122</v>
      </c>
      <c r="D563" s="10" t="s">
        <v>64</v>
      </c>
      <c r="E563" s="11"/>
      <c r="F563" s="11"/>
      <c r="G563" s="11"/>
      <c r="H563" s="11"/>
      <c r="I563" s="15">
        <v>0.199</v>
      </c>
      <c r="J563" s="15">
        <v>0.123</v>
      </c>
    </row>
    <row r="564">
      <c r="A564" s="17" t="str">
        <f t="shared" si="1"/>
        <v>Costa Rica-The Americas2003</v>
      </c>
      <c r="B564" s="5" t="s">
        <v>83</v>
      </c>
      <c r="C564" s="17" t="s">
        <v>122</v>
      </c>
      <c r="D564" s="10" t="s">
        <v>65</v>
      </c>
      <c r="E564" s="11"/>
      <c r="F564" s="15">
        <v>77.0</v>
      </c>
      <c r="G564" s="11"/>
      <c r="H564" s="11"/>
      <c r="I564" s="15">
        <v>0.203</v>
      </c>
      <c r="J564" s="15">
        <v>0.187</v>
      </c>
    </row>
    <row r="565">
      <c r="A565" s="17" t="str">
        <f t="shared" si="1"/>
        <v>Costa Rica-The Americas2004</v>
      </c>
      <c r="B565" s="5" t="s">
        <v>83</v>
      </c>
      <c r="C565" s="17" t="s">
        <v>122</v>
      </c>
      <c r="D565" s="10" t="s">
        <v>66</v>
      </c>
      <c r="E565" s="11"/>
      <c r="F565" s="15">
        <v>77.0</v>
      </c>
      <c r="G565" s="11"/>
      <c r="H565" s="11"/>
      <c r="I565" s="15">
        <v>0.208</v>
      </c>
      <c r="J565" s="15">
        <v>0.217</v>
      </c>
    </row>
    <row r="566">
      <c r="A566" s="17" t="str">
        <f t="shared" si="1"/>
        <v>Costa Rica-The Americas2005</v>
      </c>
      <c r="B566" s="5" t="s">
        <v>83</v>
      </c>
      <c r="C566" s="17" t="s">
        <v>122</v>
      </c>
      <c r="D566" s="10" t="s">
        <v>67</v>
      </c>
      <c r="E566" s="15">
        <v>0.552</v>
      </c>
      <c r="F566" s="15">
        <v>77.0</v>
      </c>
      <c r="G566" s="11"/>
      <c r="H566" s="15">
        <v>402.0</v>
      </c>
      <c r="I566" s="15">
        <v>0.221</v>
      </c>
      <c r="J566" s="15">
        <v>0.255</v>
      </c>
    </row>
    <row r="567">
      <c r="A567" s="17" t="str">
        <f t="shared" si="1"/>
        <v>Costa Rica-The Americas2006</v>
      </c>
      <c r="B567" s="5" t="s">
        <v>83</v>
      </c>
      <c r="C567" s="17" t="s">
        <v>122</v>
      </c>
      <c r="D567" s="10" t="s">
        <v>68</v>
      </c>
      <c r="E567" s="15">
        <v>0.552</v>
      </c>
      <c r="F567" s="15">
        <v>77.0</v>
      </c>
      <c r="G567" s="11"/>
      <c r="H567" s="15">
        <v>402.0</v>
      </c>
      <c r="I567" s="15">
        <v>0.251</v>
      </c>
      <c r="J567" s="15">
        <v>0.329</v>
      </c>
    </row>
    <row r="568">
      <c r="A568" s="17" t="str">
        <f t="shared" si="1"/>
        <v>Costa Rica-The Americas2007</v>
      </c>
      <c r="B568" s="5" t="s">
        <v>83</v>
      </c>
      <c r="C568" s="17" t="s">
        <v>122</v>
      </c>
      <c r="D568" s="10" t="s">
        <v>69</v>
      </c>
      <c r="E568" s="15">
        <v>0.552</v>
      </c>
      <c r="F568" s="15">
        <v>77.0</v>
      </c>
      <c r="G568" s="11"/>
      <c r="H568" s="15">
        <v>402.0</v>
      </c>
      <c r="I568" s="15">
        <v>0.284</v>
      </c>
      <c r="J568" s="15">
        <v>0.338</v>
      </c>
    </row>
    <row r="569">
      <c r="A569" s="17" t="str">
        <f t="shared" si="1"/>
        <v>Costa Rica-The Americas2008</v>
      </c>
      <c r="B569" s="5" t="s">
        <v>83</v>
      </c>
      <c r="C569" s="17" t="s">
        <v>122</v>
      </c>
      <c r="D569" s="10" t="s">
        <v>70</v>
      </c>
      <c r="E569" s="15">
        <v>0.552</v>
      </c>
      <c r="F569" s="15">
        <v>60.0</v>
      </c>
      <c r="G569" s="11"/>
      <c r="H569" s="15">
        <v>282.0</v>
      </c>
      <c r="I569" s="15">
        <v>0.323</v>
      </c>
      <c r="J569" s="15">
        <v>0.416</v>
      </c>
    </row>
    <row r="570">
      <c r="A570" s="17" t="str">
        <f t="shared" si="1"/>
        <v>Costa Rica-The Americas2009</v>
      </c>
      <c r="B570" s="5" t="s">
        <v>83</v>
      </c>
      <c r="C570" s="17" t="s">
        <v>122</v>
      </c>
      <c r="D570" s="10" t="s">
        <v>71</v>
      </c>
      <c r="E570" s="15">
        <v>0.552</v>
      </c>
      <c r="F570" s="15">
        <v>60.0</v>
      </c>
      <c r="G570" s="11"/>
      <c r="H570" s="15">
        <v>282.0</v>
      </c>
      <c r="I570" s="15">
        <v>0.343</v>
      </c>
      <c r="J570" s="15">
        <v>0.424</v>
      </c>
    </row>
    <row r="571">
      <c r="A571" s="17" t="str">
        <f t="shared" si="1"/>
        <v>Costa Rica-The Americas2010</v>
      </c>
      <c r="B571" s="5" t="s">
        <v>83</v>
      </c>
      <c r="C571" s="17" t="s">
        <v>122</v>
      </c>
      <c r="D571" s="10" t="s">
        <v>72</v>
      </c>
      <c r="E571" s="15">
        <v>0.553</v>
      </c>
      <c r="F571" s="15">
        <v>60.0</v>
      </c>
      <c r="G571" s="11"/>
      <c r="H571" s="15">
        <v>272.0</v>
      </c>
      <c r="I571" s="15">
        <v>0.365</v>
      </c>
      <c r="J571" s="15">
        <v>0.67</v>
      </c>
    </row>
    <row r="572">
      <c r="A572" s="17" t="str">
        <f t="shared" si="1"/>
        <v>Costa Rica-The Americas2011</v>
      </c>
      <c r="B572" s="5" t="s">
        <v>83</v>
      </c>
      <c r="C572" s="17" t="s">
        <v>122</v>
      </c>
      <c r="D572" s="10" t="s">
        <v>73</v>
      </c>
      <c r="E572" s="15">
        <v>0.553</v>
      </c>
      <c r="F572" s="15">
        <v>60.0</v>
      </c>
      <c r="G572" s="11"/>
      <c r="H572" s="15">
        <v>246.0</v>
      </c>
      <c r="I572" s="15">
        <v>0.392</v>
      </c>
      <c r="J572" s="15">
        <v>0.877</v>
      </c>
    </row>
    <row r="573">
      <c r="A573" s="17" t="str">
        <f t="shared" si="1"/>
        <v>Costa Rica-The Americas2012</v>
      </c>
      <c r="B573" s="5" t="s">
        <v>83</v>
      </c>
      <c r="C573" s="17" t="s">
        <v>122</v>
      </c>
      <c r="D573" s="10" t="s">
        <v>74</v>
      </c>
      <c r="E573" s="15">
        <v>0.553</v>
      </c>
      <c r="F573" s="15">
        <v>60.0</v>
      </c>
      <c r="G573" s="15">
        <v>109.0</v>
      </c>
      <c r="H573" s="15">
        <v>226.0</v>
      </c>
      <c r="I573" s="15">
        <v>0.475</v>
      </c>
      <c r="J573" s="15">
        <v>1.119</v>
      </c>
    </row>
    <row r="574">
      <c r="A574" s="17" t="str">
        <f t="shared" si="1"/>
        <v>Cote d'Ivoire-Africa2000</v>
      </c>
      <c r="B574" s="5" t="s">
        <v>77</v>
      </c>
      <c r="C574" s="17" t="s">
        <v>123</v>
      </c>
      <c r="D574" s="10" t="s">
        <v>62</v>
      </c>
      <c r="E574" s="11"/>
      <c r="F574" s="11"/>
      <c r="G574" s="11"/>
      <c r="H574" s="11"/>
      <c r="I574" s="15">
        <v>0.002</v>
      </c>
      <c r="J574" s="15">
        <v>0.029</v>
      </c>
    </row>
    <row r="575">
      <c r="A575" s="17" t="str">
        <f t="shared" si="1"/>
        <v>Cote d'Ivoire-Africa2001</v>
      </c>
      <c r="B575" s="5" t="s">
        <v>77</v>
      </c>
      <c r="C575" s="17" t="s">
        <v>123</v>
      </c>
      <c r="D575" s="10" t="s">
        <v>63</v>
      </c>
      <c r="E575" s="11"/>
      <c r="F575" s="11"/>
      <c r="G575" s="11"/>
      <c r="H575" s="11"/>
      <c r="I575" s="15">
        <v>0.004</v>
      </c>
      <c r="J575" s="15">
        <v>0.044</v>
      </c>
    </row>
    <row r="576">
      <c r="A576" s="17" t="str">
        <f t="shared" si="1"/>
        <v>Cote d'Ivoire-Africa2002</v>
      </c>
      <c r="B576" s="5" t="s">
        <v>77</v>
      </c>
      <c r="C576" s="17" t="s">
        <v>123</v>
      </c>
      <c r="D576" s="10" t="s">
        <v>64</v>
      </c>
      <c r="E576" s="11"/>
      <c r="F576" s="11"/>
      <c r="G576" s="11"/>
      <c r="H576" s="11"/>
      <c r="I576" s="15">
        <v>0.005</v>
      </c>
      <c r="J576" s="15">
        <v>0.062</v>
      </c>
    </row>
    <row r="577">
      <c r="A577" s="17" t="str">
        <f t="shared" si="1"/>
        <v>Cote d'Ivoire-Africa2003</v>
      </c>
      <c r="B577" s="5" t="s">
        <v>77</v>
      </c>
      <c r="C577" s="17" t="s">
        <v>123</v>
      </c>
      <c r="D577" s="10" t="s">
        <v>65</v>
      </c>
      <c r="E577" s="11"/>
      <c r="F577" s="15">
        <v>62.0</v>
      </c>
      <c r="G577" s="11"/>
      <c r="H577" s="11"/>
      <c r="I577" s="15">
        <v>0.008</v>
      </c>
      <c r="J577" s="15">
        <v>0.076</v>
      </c>
    </row>
    <row r="578">
      <c r="A578" s="17" t="str">
        <f t="shared" si="1"/>
        <v>Cote d'Ivoire-Africa2004</v>
      </c>
      <c r="B578" s="5" t="s">
        <v>77</v>
      </c>
      <c r="C578" s="17" t="s">
        <v>123</v>
      </c>
      <c r="D578" s="10" t="s">
        <v>66</v>
      </c>
      <c r="E578" s="11"/>
      <c r="F578" s="15">
        <v>58.0</v>
      </c>
      <c r="G578" s="11"/>
      <c r="H578" s="11"/>
      <c r="I578" s="15">
        <v>0.008</v>
      </c>
      <c r="J578" s="15">
        <v>0.098</v>
      </c>
    </row>
    <row r="579">
      <c r="A579" s="17" t="str">
        <f t="shared" si="1"/>
        <v>Cote d'Ivoire-Africa2005</v>
      </c>
      <c r="B579" s="5" t="s">
        <v>77</v>
      </c>
      <c r="C579" s="17" t="s">
        <v>123</v>
      </c>
      <c r="D579" s="10" t="s">
        <v>67</v>
      </c>
      <c r="E579" s="15">
        <v>0.473</v>
      </c>
      <c r="F579" s="15">
        <v>45.0</v>
      </c>
      <c r="G579" s="11"/>
      <c r="H579" s="15">
        <v>270.0</v>
      </c>
      <c r="I579" s="15">
        <v>0.01</v>
      </c>
      <c r="J579" s="15">
        <v>0.135</v>
      </c>
    </row>
    <row r="580">
      <c r="A580" s="17" t="str">
        <f t="shared" si="1"/>
        <v>Cote d'Ivoire-Africa2006</v>
      </c>
      <c r="B580" s="5" t="s">
        <v>77</v>
      </c>
      <c r="C580" s="17" t="s">
        <v>123</v>
      </c>
      <c r="D580" s="10" t="s">
        <v>68</v>
      </c>
      <c r="E580" s="15">
        <v>0.473</v>
      </c>
      <c r="F580" s="15">
        <v>45.0</v>
      </c>
      <c r="G580" s="11"/>
      <c r="H580" s="15">
        <v>270.0</v>
      </c>
      <c r="I580" s="15">
        <v>0.015</v>
      </c>
      <c r="J580" s="15">
        <v>0.23</v>
      </c>
    </row>
    <row r="581">
      <c r="A581" s="17" t="str">
        <f t="shared" si="1"/>
        <v>Cote d'Ivoire-Africa2007</v>
      </c>
      <c r="B581" s="5" t="s">
        <v>77</v>
      </c>
      <c r="C581" s="17" t="s">
        <v>123</v>
      </c>
      <c r="D581" s="10" t="s">
        <v>69</v>
      </c>
      <c r="E581" s="15">
        <v>0.446</v>
      </c>
      <c r="F581" s="15">
        <v>40.0</v>
      </c>
      <c r="G581" s="11"/>
      <c r="H581" s="15">
        <v>270.0</v>
      </c>
      <c r="I581" s="15">
        <v>0.018</v>
      </c>
      <c r="J581" s="15">
        <v>0.416</v>
      </c>
    </row>
    <row r="582">
      <c r="A582" s="17" t="str">
        <f t="shared" si="1"/>
        <v>Cote d'Ivoire-Africa2008</v>
      </c>
      <c r="B582" s="5" t="s">
        <v>77</v>
      </c>
      <c r="C582" s="17" t="s">
        <v>123</v>
      </c>
      <c r="D582" s="10" t="s">
        <v>70</v>
      </c>
      <c r="E582" s="15">
        <v>0.446</v>
      </c>
      <c r="F582" s="15">
        <v>40.0</v>
      </c>
      <c r="G582" s="11"/>
      <c r="H582" s="15">
        <v>270.0</v>
      </c>
      <c r="I582" s="15">
        <v>0.019</v>
      </c>
      <c r="J582" s="15">
        <v>0.572</v>
      </c>
    </row>
    <row r="583">
      <c r="A583" s="17" t="str">
        <f t="shared" si="1"/>
        <v>Cote d'Ivoire-Africa2009</v>
      </c>
      <c r="B583" s="5" t="s">
        <v>77</v>
      </c>
      <c r="C583" s="17" t="s">
        <v>123</v>
      </c>
      <c r="D583" s="10" t="s">
        <v>71</v>
      </c>
      <c r="E583" s="15">
        <v>0.444</v>
      </c>
      <c r="F583" s="15">
        <v>40.0</v>
      </c>
      <c r="G583" s="11"/>
      <c r="H583" s="15">
        <v>270.0</v>
      </c>
      <c r="I583" s="15">
        <v>0.02</v>
      </c>
      <c r="J583" s="15">
        <v>0.709</v>
      </c>
    </row>
    <row r="584">
      <c r="A584" s="17" t="str">
        <f t="shared" si="1"/>
        <v>Cote d'Ivoire-Africa2010</v>
      </c>
      <c r="B584" s="5" t="s">
        <v>77</v>
      </c>
      <c r="C584" s="17" t="s">
        <v>123</v>
      </c>
      <c r="D584" s="10" t="s">
        <v>72</v>
      </c>
      <c r="E584" s="15">
        <v>0.442</v>
      </c>
      <c r="F584" s="15">
        <v>40.0</v>
      </c>
      <c r="G584" s="11"/>
      <c r="H584" s="15">
        <v>270.0</v>
      </c>
      <c r="I584" s="15">
        <v>0.021</v>
      </c>
      <c r="J584" s="15">
        <v>0.822</v>
      </c>
    </row>
    <row r="585">
      <c r="A585" s="17" t="str">
        <f t="shared" si="1"/>
        <v>Cote d'Ivoire-Africa2011</v>
      </c>
      <c r="B585" s="5" t="s">
        <v>77</v>
      </c>
      <c r="C585" s="17" t="s">
        <v>123</v>
      </c>
      <c r="D585" s="10" t="s">
        <v>73</v>
      </c>
      <c r="E585" s="15">
        <v>0.44</v>
      </c>
      <c r="F585" s="15">
        <v>32.0</v>
      </c>
      <c r="G585" s="11"/>
      <c r="H585" s="15">
        <v>270.0</v>
      </c>
      <c r="I585" s="15">
        <v>0.022</v>
      </c>
      <c r="J585" s="15">
        <v>0.894</v>
      </c>
    </row>
    <row r="586">
      <c r="A586" s="17" t="str">
        <f t="shared" si="1"/>
        <v>Cote d'Ivoire-Africa2012</v>
      </c>
      <c r="B586" s="5" t="s">
        <v>77</v>
      </c>
      <c r="C586" s="17" t="s">
        <v>123</v>
      </c>
      <c r="D586" s="10" t="s">
        <v>74</v>
      </c>
      <c r="E586" s="15">
        <v>0.394</v>
      </c>
      <c r="F586" s="15">
        <v>32.0</v>
      </c>
      <c r="G586" s="15">
        <v>173.0</v>
      </c>
      <c r="H586" s="15">
        <v>270.0</v>
      </c>
      <c r="I586" s="15">
        <v>0.024</v>
      </c>
      <c r="J586" s="15">
        <v>0.912</v>
      </c>
    </row>
    <row r="587">
      <c r="A587" s="17" t="str">
        <f t="shared" si="1"/>
        <v>Croatia-Europe2000</v>
      </c>
      <c r="B587" s="5" t="s">
        <v>75</v>
      </c>
      <c r="C587" s="17" t="s">
        <v>124</v>
      </c>
      <c r="D587" s="10" t="s">
        <v>62</v>
      </c>
      <c r="E587" s="11"/>
      <c r="F587" s="11"/>
      <c r="G587" s="11"/>
      <c r="H587" s="11"/>
      <c r="I587" s="15">
        <v>0.066</v>
      </c>
      <c r="J587" s="15">
        <v>0.231</v>
      </c>
    </row>
    <row r="588">
      <c r="A588" s="17" t="str">
        <f t="shared" si="1"/>
        <v>Croatia-Europe2001</v>
      </c>
      <c r="B588" s="5" t="s">
        <v>75</v>
      </c>
      <c r="C588" s="17" t="s">
        <v>124</v>
      </c>
      <c r="D588" s="10" t="s">
        <v>63</v>
      </c>
      <c r="E588" s="11"/>
      <c r="F588" s="11"/>
      <c r="G588" s="11"/>
      <c r="H588" s="11"/>
      <c r="I588" s="15">
        <v>0.116</v>
      </c>
      <c r="J588" s="15">
        <v>0.395</v>
      </c>
    </row>
    <row r="589">
      <c r="A589" s="17" t="str">
        <f t="shared" si="1"/>
        <v>Croatia-Europe2002</v>
      </c>
      <c r="B589" s="5" t="s">
        <v>75</v>
      </c>
      <c r="C589" s="17" t="s">
        <v>124</v>
      </c>
      <c r="D589" s="10" t="s">
        <v>64</v>
      </c>
      <c r="E589" s="11"/>
      <c r="F589" s="11"/>
      <c r="G589" s="11"/>
      <c r="H589" s="11"/>
      <c r="I589" s="15">
        <v>0.178</v>
      </c>
      <c r="J589" s="15">
        <v>0.522</v>
      </c>
    </row>
    <row r="590">
      <c r="A590" s="17" t="str">
        <f t="shared" si="1"/>
        <v>Croatia-Europe2003</v>
      </c>
      <c r="B590" s="5" t="s">
        <v>75</v>
      </c>
      <c r="C590" s="17" t="s">
        <v>124</v>
      </c>
      <c r="D590" s="10" t="s">
        <v>65</v>
      </c>
      <c r="E590" s="11"/>
      <c r="F590" s="15">
        <v>29.0</v>
      </c>
      <c r="G590" s="11"/>
      <c r="H590" s="11"/>
      <c r="I590" s="15">
        <v>0.228</v>
      </c>
      <c r="J590" s="15">
        <v>0.575</v>
      </c>
    </row>
    <row r="591">
      <c r="A591" s="17" t="str">
        <f t="shared" si="1"/>
        <v>Croatia-Europe2004</v>
      </c>
      <c r="B591" s="5" t="s">
        <v>75</v>
      </c>
      <c r="C591" s="17" t="s">
        <v>124</v>
      </c>
      <c r="D591" s="10" t="s">
        <v>66</v>
      </c>
      <c r="E591" s="11"/>
      <c r="F591" s="15">
        <v>29.0</v>
      </c>
      <c r="G591" s="11"/>
      <c r="H591" s="11"/>
      <c r="I591" s="15">
        <v>0.309</v>
      </c>
      <c r="J591" s="15">
        <v>0.644</v>
      </c>
    </row>
    <row r="592">
      <c r="A592" s="17" t="str">
        <f t="shared" si="1"/>
        <v>Croatia-Europe2005</v>
      </c>
      <c r="B592" s="5" t="s">
        <v>75</v>
      </c>
      <c r="C592" s="17" t="s">
        <v>124</v>
      </c>
      <c r="D592" s="10" t="s">
        <v>67</v>
      </c>
      <c r="E592" s="15">
        <v>0.214</v>
      </c>
      <c r="F592" s="15">
        <v>29.0</v>
      </c>
      <c r="G592" s="11"/>
      <c r="H592" s="15">
        <v>232.0</v>
      </c>
      <c r="I592" s="15">
        <v>0.331</v>
      </c>
      <c r="J592" s="15">
        <v>0.832</v>
      </c>
    </row>
    <row r="593">
      <c r="A593" s="17" t="str">
        <f t="shared" si="1"/>
        <v>Croatia-Europe2006</v>
      </c>
      <c r="B593" s="5" t="s">
        <v>75</v>
      </c>
      <c r="C593" s="17" t="s">
        <v>124</v>
      </c>
      <c r="D593" s="10" t="s">
        <v>68</v>
      </c>
      <c r="E593" s="15">
        <v>0.214</v>
      </c>
      <c r="F593" s="15">
        <v>25.0</v>
      </c>
      <c r="G593" s="11"/>
      <c r="H593" s="15">
        <v>196.0</v>
      </c>
      <c r="I593" s="15">
        <v>0.38</v>
      </c>
      <c r="J593" s="15">
        <v>1.004</v>
      </c>
    </row>
    <row r="594">
      <c r="A594" s="17" t="str">
        <f t="shared" si="1"/>
        <v>Croatia-Europe2007</v>
      </c>
      <c r="B594" s="5" t="s">
        <v>75</v>
      </c>
      <c r="C594" s="17" t="s">
        <v>124</v>
      </c>
      <c r="D594" s="10" t="s">
        <v>69</v>
      </c>
      <c r="E594" s="15">
        <v>0.214</v>
      </c>
      <c r="F594" s="15">
        <v>22.0</v>
      </c>
      <c r="G594" s="11"/>
      <c r="H594" s="15">
        <v>196.0</v>
      </c>
      <c r="I594" s="15">
        <v>0.414</v>
      </c>
      <c r="J594" s="15">
        <v>1.152</v>
      </c>
    </row>
    <row r="595">
      <c r="A595" s="17" t="str">
        <f t="shared" si="1"/>
        <v>Croatia-Europe2008</v>
      </c>
      <c r="B595" s="5" t="s">
        <v>75</v>
      </c>
      <c r="C595" s="17" t="s">
        <v>124</v>
      </c>
      <c r="D595" s="10" t="s">
        <v>70</v>
      </c>
      <c r="E595" s="15">
        <v>0.214</v>
      </c>
      <c r="F595" s="15">
        <v>22.0</v>
      </c>
      <c r="G595" s="11"/>
      <c r="H595" s="15">
        <v>196.0</v>
      </c>
      <c r="I595" s="15">
        <v>0.442</v>
      </c>
      <c r="J595" s="15">
        <v>1.045</v>
      </c>
    </row>
    <row r="596">
      <c r="A596" s="17" t="str">
        <f t="shared" si="1"/>
        <v>Croatia-Europe2009</v>
      </c>
      <c r="B596" s="5" t="s">
        <v>75</v>
      </c>
      <c r="C596" s="17" t="s">
        <v>124</v>
      </c>
      <c r="D596" s="10" t="s">
        <v>71</v>
      </c>
      <c r="E596" s="15">
        <v>0.214</v>
      </c>
      <c r="F596" s="15">
        <v>22.0</v>
      </c>
      <c r="G596" s="11"/>
      <c r="H596" s="15">
        <v>196.0</v>
      </c>
      <c r="I596" s="15">
        <v>0.506</v>
      </c>
      <c r="J596" s="15">
        <v>1.075</v>
      </c>
    </row>
    <row r="597">
      <c r="A597" s="17" t="str">
        <f t="shared" si="1"/>
        <v>Croatia-Europe2010</v>
      </c>
      <c r="B597" s="5" t="s">
        <v>75</v>
      </c>
      <c r="C597" s="17" t="s">
        <v>124</v>
      </c>
      <c r="D597" s="10" t="s">
        <v>72</v>
      </c>
      <c r="E597" s="15">
        <v>0.221</v>
      </c>
      <c r="F597" s="15">
        <v>9.0</v>
      </c>
      <c r="G597" s="11"/>
      <c r="H597" s="15">
        <v>196.0</v>
      </c>
      <c r="I597" s="15">
        <v>0.566</v>
      </c>
      <c r="J597" s="15">
        <v>1.136</v>
      </c>
    </row>
    <row r="598">
      <c r="A598" s="17" t="str">
        <f t="shared" si="1"/>
        <v>Croatia-Europe2011</v>
      </c>
      <c r="B598" s="5" t="s">
        <v>75</v>
      </c>
      <c r="C598" s="17" t="s">
        <v>124</v>
      </c>
      <c r="D598" s="10" t="s">
        <v>73</v>
      </c>
      <c r="E598" s="15">
        <v>0.219</v>
      </c>
      <c r="F598" s="15">
        <v>8.0</v>
      </c>
      <c r="G598" s="11"/>
      <c r="H598" s="15">
        <v>196.0</v>
      </c>
      <c r="I598" s="15">
        <v>0.578</v>
      </c>
      <c r="J598" s="15">
        <v>1.183</v>
      </c>
    </row>
    <row r="599">
      <c r="A599" s="17" t="str">
        <f t="shared" si="1"/>
        <v>Croatia-Europe2012</v>
      </c>
      <c r="B599" s="5" t="s">
        <v>75</v>
      </c>
      <c r="C599" s="17" t="s">
        <v>124</v>
      </c>
      <c r="D599" s="10" t="s">
        <v>74</v>
      </c>
      <c r="E599" s="15">
        <v>0.218</v>
      </c>
      <c r="F599" s="15">
        <v>8.0</v>
      </c>
      <c r="G599" s="15">
        <v>88.0</v>
      </c>
      <c r="H599" s="15">
        <v>196.0</v>
      </c>
      <c r="I599" s="15">
        <v>0.619</v>
      </c>
      <c r="J599" s="15">
        <v>1.154</v>
      </c>
    </row>
    <row r="600">
      <c r="A600" s="17" t="str">
        <f t="shared" si="1"/>
        <v>Cuba-The Americas2000</v>
      </c>
      <c r="B600" s="5" t="s">
        <v>83</v>
      </c>
      <c r="C600" s="17" t="s">
        <v>125</v>
      </c>
      <c r="D600" s="10" t="s">
        <v>62</v>
      </c>
      <c r="E600" s="11"/>
      <c r="F600" s="11"/>
      <c r="G600" s="11"/>
      <c r="H600" s="11"/>
      <c r="I600" s="15">
        <v>0.005</v>
      </c>
      <c r="J600" s="15">
        <v>0.001</v>
      </c>
    </row>
    <row r="601">
      <c r="A601" s="17" t="str">
        <f t="shared" si="1"/>
        <v>Cuba-The Americas2001</v>
      </c>
      <c r="B601" s="5" t="s">
        <v>83</v>
      </c>
      <c r="C601" s="17" t="s">
        <v>125</v>
      </c>
      <c r="D601" s="10" t="s">
        <v>63</v>
      </c>
      <c r="E601" s="11"/>
      <c r="F601" s="11"/>
      <c r="G601" s="11"/>
      <c r="H601" s="11"/>
      <c r="I601" s="15">
        <v>0.011</v>
      </c>
      <c r="J601" s="15">
        <v>0.001</v>
      </c>
    </row>
    <row r="602">
      <c r="A602" s="17" t="str">
        <f t="shared" si="1"/>
        <v>Cuba-The Americas2002</v>
      </c>
      <c r="B602" s="5" t="s">
        <v>83</v>
      </c>
      <c r="C602" s="17" t="s">
        <v>125</v>
      </c>
      <c r="D602" s="10" t="s">
        <v>64</v>
      </c>
      <c r="E602" s="11"/>
      <c r="F602" s="11"/>
      <c r="G602" s="11"/>
      <c r="H602" s="11"/>
      <c r="I602" s="15">
        <v>0.038</v>
      </c>
      <c r="J602" s="15">
        <v>0.002</v>
      </c>
    </row>
    <row r="603">
      <c r="A603" s="17" t="str">
        <f t="shared" si="1"/>
        <v>Cuba-The Americas2003</v>
      </c>
      <c r="B603" s="5" t="s">
        <v>83</v>
      </c>
      <c r="C603" s="17" t="s">
        <v>125</v>
      </c>
      <c r="D603" s="10" t="s">
        <v>65</v>
      </c>
      <c r="E603" s="11"/>
      <c r="F603" s="11"/>
      <c r="G603" s="11"/>
      <c r="H603" s="11"/>
      <c r="I603" s="15">
        <v>0.052</v>
      </c>
      <c r="J603" s="15">
        <v>0.003</v>
      </c>
    </row>
    <row r="604">
      <c r="A604" s="17" t="str">
        <f t="shared" si="1"/>
        <v>Cuba-The Americas2004</v>
      </c>
      <c r="B604" s="5" t="s">
        <v>83</v>
      </c>
      <c r="C604" s="17" t="s">
        <v>125</v>
      </c>
      <c r="D604" s="10" t="s">
        <v>66</v>
      </c>
      <c r="E604" s="11"/>
      <c r="F604" s="11"/>
      <c r="G604" s="11"/>
      <c r="H604" s="11"/>
      <c r="I604" s="15">
        <v>0.084</v>
      </c>
      <c r="J604" s="15">
        <v>0.007</v>
      </c>
    </row>
    <row r="605">
      <c r="A605" s="17" t="str">
        <f t="shared" si="1"/>
        <v>Cuba-The Americas2005</v>
      </c>
      <c r="B605" s="5" t="s">
        <v>83</v>
      </c>
      <c r="C605" s="17" t="s">
        <v>125</v>
      </c>
      <c r="D605" s="10" t="s">
        <v>67</v>
      </c>
      <c r="E605" s="11"/>
      <c r="F605" s="11"/>
      <c r="G605" s="11"/>
      <c r="H605" s="11"/>
      <c r="I605" s="15">
        <v>0.097</v>
      </c>
      <c r="J605" s="15">
        <v>0.012</v>
      </c>
    </row>
    <row r="606">
      <c r="A606" s="17" t="str">
        <f t="shared" si="1"/>
        <v>Cuba-The Americas2006</v>
      </c>
      <c r="B606" s="5" t="s">
        <v>83</v>
      </c>
      <c r="C606" s="17" t="s">
        <v>125</v>
      </c>
      <c r="D606" s="10" t="s">
        <v>68</v>
      </c>
      <c r="E606" s="11"/>
      <c r="F606" s="11"/>
      <c r="G606" s="11"/>
      <c r="H606" s="11"/>
      <c r="I606" s="15">
        <v>0.112</v>
      </c>
      <c r="J606" s="15">
        <v>0.014</v>
      </c>
    </row>
    <row r="607">
      <c r="A607" s="17" t="str">
        <f t="shared" si="1"/>
        <v>Cuba-The Americas2007</v>
      </c>
      <c r="B607" s="5" t="s">
        <v>83</v>
      </c>
      <c r="C607" s="17" t="s">
        <v>125</v>
      </c>
      <c r="D607" s="10" t="s">
        <v>69</v>
      </c>
      <c r="E607" s="11"/>
      <c r="F607" s="11"/>
      <c r="G607" s="11"/>
      <c r="H607" s="11"/>
      <c r="I607" s="15">
        <v>0.117</v>
      </c>
      <c r="J607" s="15">
        <v>0.018</v>
      </c>
    </row>
    <row r="608">
      <c r="A608" s="17" t="str">
        <f t="shared" si="1"/>
        <v>Cuba-The Americas2008</v>
      </c>
      <c r="B608" s="5" t="s">
        <v>83</v>
      </c>
      <c r="C608" s="17" t="s">
        <v>125</v>
      </c>
      <c r="D608" s="10" t="s">
        <v>70</v>
      </c>
      <c r="E608" s="11"/>
      <c r="F608" s="11"/>
      <c r="G608" s="11"/>
      <c r="H608" s="11"/>
      <c r="I608" s="15">
        <v>0.129</v>
      </c>
      <c r="J608" s="15">
        <v>0.029</v>
      </c>
    </row>
    <row r="609">
      <c r="A609" s="17" t="str">
        <f t="shared" si="1"/>
        <v>Cuba-The Americas2009</v>
      </c>
      <c r="B609" s="5" t="s">
        <v>83</v>
      </c>
      <c r="C609" s="17" t="s">
        <v>125</v>
      </c>
      <c r="D609" s="10" t="s">
        <v>71</v>
      </c>
      <c r="E609" s="11"/>
      <c r="F609" s="11"/>
      <c r="G609" s="11"/>
      <c r="H609" s="11"/>
      <c r="I609" s="15">
        <v>0.143</v>
      </c>
      <c r="J609" s="15">
        <v>0.055</v>
      </c>
    </row>
    <row r="610">
      <c r="A610" s="17" t="str">
        <f t="shared" si="1"/>
        <v>Cuba-The Americas2010</v>
      </c>
      <c r="B610" s="5" t="s">
        <v>83</v>
      </c>
      <c r="C610" s="17" t="s">
        <v>125</v>
      </c>
      <c r="D610" s="10" t="s">
        <v>72</v>
      </c>
      <c r="E610" s="11"/>
      <c r="F610" s="11"/>
      <c r="G610" s="11"/>
      <c r="H610" s="11"/>
      <c r="I610" s="15">
        <v>0.159</v>
      </c>
      <c r="J610" s="15">
        <v>0.089</v>
      </c>
    </row>
    <row r="611">
      <c r="A611" s="17" t="str">
        <f t="shared" si="1"/>
        <v>Cuba-The Americas2011</v>
      </c>
      <c r="B611" s="5" t="s">
        <v>83</v>
      </c>
      <c r="C611" s="17" t="s">
        <v>125</v>
      </c>
      <c r="D611" s="10" t="s">
        <v>73</v>
      </c>
      <c r="E611" s="11"/>
      <c r="F611" s="11"/>
      <c r="G611" s="11"/>
      <c r="H611" s="11"/>
      <c r="I611" s="15">
        <v>0.16</v>
      </c>
      <c r="J611" s="15">
        <v>0.117</v>
      </c>
    </row>
    <row r="612">
      <c r="A612" s="17" t="str">
        <f t="shared" si="1"/>
        <v>Cuba-The Americas2012</v>
      </c>
      <c r="B612" s="5" t="s">
        <v>83</v>
      </c>
      <c r="C612" s="17" t="s">
        <v>125</v>
      </c>
      <c r="D612" s="10" t="s">
        <v>74</v>
      </c>
      <c r="E612" s="11"/>
      <c r="F612" s="11"/>
      <c r="G612" s="11"/>
      <c r="H612" s="11"/>
      <c r="I612" s="15">
        <v>0.256</v>
      </c>
      <c r="J612" s="15">
        <v>0.149</v>
      </c>
    </row>
    <row r="613">
      <c r="A613" s="17" t="str">
        <f t="shared" si="1"/>
        <v>Curacao-The Americas2000</v>
      </c>
      <c r="B613" s="5" t="s">
        <v>83</v>
      </c>
      <c r="C613" s="17" t="s">
        <v>126</v>
      </c>
      <c r="D613" s="10" t="s">
        <v>62</v>
      </c>
      <c r="E613" s="11"/>
      <c r="F613" s="11"/>
      <c r="G613" s="11"/>
      <c r="H613" s="11"/>
      <c r="I613" s="11"/>
      <c r="J613" s="11"/>
    </row>
    <row r="614">
      <c r="A614" s="17" t="str">
        <f t="shared" si="1"/>
        <v>Curacao-The Americas2001</v>
      </c>
      <c r="B614" s="5" t="s">
        <v>83</v>
      </c>
      <c r="C614" s="17" t="s">
        <v>126</v>
      </c>
      <c r="D614" s="10" t="s">
        <v>63</v>
      </c>
      <c r="E614" s="11"/>
      <c r="F614" s="11"/>
      <c r="G614" s="11"/>
      <c r="H614" s="11"/>
      <c r="I614" s="11"/>
      <c r="J614" s="11"/>
    </row>
    <row r="615">
      <c r="A615" s="17" t="str">
        <f t="shared" si="1"/>
        <v>Curacao-The Americas2002</v>
      </c>
      <c r="B615" s="5" t="s">
        <v>83</v>
      </c>
      <c r="C615" s="17" t="s">
        <v>126</v>
      </c>
      <c r="D615" s="10" t="s">
        <v>64</v>
      </c>
      <c r="E615" s="11"/>
      <c r="F615" s="11"/>
      <c r="G615" s="11"/>
      <c r="H615" s="11"/>
      <c r="I615" s="11"/>
      <c r="J615" s="11"/>
    </row>
    <row r="616">
      <c r="A616" s="17" t="str">
        <f t="shared" si="1"/>
        <v>Curacao-The Americas2003</v>
      </c>
      <c r="B616" s="5" t="s">
        <v>83</v>
      </c>
      <c r="C616" s="17" t="s">
        <v>126</v>
      </c>
      <c r="D616" s="10" t="s">
        <v>65</v>
      </c>
      <c r="E616" s="11"/>
      <c r="F616" s="11"/>
      <c r="G616" s="11"/>
      <c r="H616" s="11"/>
      <c r="I616" s="11"/>
      <c r="J616" s="11"/>
    </row>
    <row r="617">
      <c r="A617" s="17" t="str">
        <f t="shared" si="1"/>
        <v>Curacao-The Americas2004</v>
      </c>
      <c r="B617" s="5" t="s">
        <v>83</v>
      </c>
      <c r="C617" s="17" t="s">
        <v>126</v>
      </c>
      <c r="D617" s="10" t="s">
        <v>66</v>
      </c>
      <c r="E617" s="11"/>
      <c r="F617" s="11"/>
      <c r="G617" s="11"/>
      <c r="H617" s="11"/>
      <c r="I617" s="11"/>
      <c r="J617" s="11"/>
    </row>
    <row r="618">
      <c r="A618" s="17" t="str">
        <f t="shared" si="1"/>
        <v>Curacao-The Americas2005</v>
      </c>
      <c r="B618" s="5" t="s">
        <v>83</v>
      </c>
      <c r="C618" s="17" t="s">
        <v>126</v>
      </c>
      <c r="D618" s="10" t="s">
        <v>67</v>
      </c>
      <c r="E618" s="11"/>
      <c r="F618" s="11"/>
      <c r="G618" s="11"/>
      <c r="H618" s="11"/>
      <c r="I618" s="11"/>
      <c r="J618" s="11"/>
    </row>
    <row r="619">
      <c r="A619" s="17" t="str">
        <f t="shared" si="1"/>
        <v>Curacao-The Americas2006</v>
      </c>
      <c r="B619" s="5" t="s">
        <v>83</v>
      </c>
      <c r="C619" s="17" t="s">
        <v>126</v>
      </c>
      <c r="D619" s="10" t="s">
        <v>68</v>
      </c>
      <c r="E619" s="11"/>
      <c r="F619" s="11"/>
      <c r="G619" s="11"/>
      <c r="H619" s="11"/>
      <c r="I619" s="11"/>
      <c r="J619" s="11"/>
    </row>
    <row r="620">
      <c r="A620" s="17" t="str">
        <f t="shared" si="1"/>
        <v>Curacao-The Americas2007</v>
      </c>
      <c r="B620" s="5" t="s">
        <v>83</v>
      </c>
      <c r="C620" s="17" t="s">
        <v>126</v>
      </c>
      <c r="D620" s="10" t="s">
        <v>69</v>
      </c>
      <c r="E620" s="11"/>
      <c r="F620" s="11"/>
      <c r="G620" s="11"/>
      <c r="H620" s="11"/>
      <c r="I620" s="11"/>
      <c r="J620" s="11"/>
    </row>
    <row r="621">
      <c r="A621" s="17" t="str">
        <f t="shared" si="1"/>
        <v>Curacao-The Americas2008</v>
      </c>
      <c r="B621" s="5" t="s">
        <v>83</v>
      </c>
      <c r="C621" s="17" t="s">
        <v>126</v>
      </c>
      <c r="D621" s="10" t="s">
        <v>70</v>
      </c>
      <c r="E621" s="11"/>
      <c r="F621" s="11"/>
      <c r="G621" s="11"/>
      <c r="H621" s="11"/>
      <c r="I621" s="11"/>
      <c r="J621" s="11"/>
    </row>
    <row r="622">
      <c r="A622" s="17" t="str">
        <f t="shared" si="1"/>
        <v>Curacao-The Americas2009</v>
      </c>
      <c r="B622" s="5" t="s">
        <v>83</v>
      </c>
      <c r="C622" s="17" t="s">
        <v>126</v>
      </c>
      <c r="D622" s="10" t="s">
        <v>71</v>
      </c>
      <c r="E622" s="11"/>
      <c r="F622" s="11"/>
      <c r="G622" s="11"/>
      <c r="H622" s="11"/>
      <c r="I622" s="11"/>
      <c r="J622" s="15">
        <v>1.402</v>
      </c>
    </row>
    <row r="623">
      <c r="A623" s="17" t="str">
        <f t="shared" si="1"/>
        <v>Curacao-The Americas2010</v>
      </c>
      <c r="B623" s="5" t="s">
        <v>83</v>
      </c>
      <c r="C623" s="17" t="s">
        <v>126</v>
      </c>
      <c r="D623" s="10" t="s">
        <v>72</v>
      </c>
      <c r="E623" s="11"/>
      <c r="F623" s="11"/>
      <c r="G623" s="11"/>
      <c r="H623" s="11"/>
      <c r="I623" s="11"/>
      <c r="J623" s="15">
        <v>1.383</v>
      </c>
    </row>
    <row r="624">
      <c r="A624" s="17" t="str">
        <f t="shared" si="1"/>
        <v>Curacao-The Americas2011</v>
      </c>
      <c r="B624" s="5" t="s">
        <v>83</v>
      </c>
      <c r="C624" s="17" t="s">
        <v>126</v>
      </c>
      <c r="D624" s="10" t="s">
        <v>73</v>
      </c>
      <c r="E624" s="11"/>
      <c r="F624" s="11"/>
      <c r="G624" s="11"/>
      <c r="H624" s="11"/>
      <c r="I624" s="11"/>
      <c r="J624" s="15">
        <v>1.361</v>
      </c>
    </row>
    <row r="625">
      <c r="A625" s="17" t="str">
        <f t="shared" si="1"/>
        <v>Curacao-The Americas2012</v>
      </c>
      <c r="B625" s="5" t="s">
        <v>83</v>
      </c>
      <c r="C625" s="17" t="s">
        <v>126</v>
      </c>
      <c r="D625" s="10" t="s">
        <v>74</v>
      </c>
      <c r="E625" s="11"/>
      <c r="F625" s="11"/>
      <c r="G625" s="11"/>
      <c r="H625" s="11"/>
      <c r="I625" s="11"/>
      <c r="J625" s="15">
        <v>1.318</v>
      </c>
    </row>
    <row r="626">
      <c r="A626" s="17" t="str">
        <f t="shared" si="1"/>
        <v>Cyprus-Europe2000</v>
      </c>
      <c r="B626" s="5" t="s">
        <v>75</v>
      </c>
      <c r="C626" s="17" t="s">
        <v>127</v>
      </c>
      <c r="D626" s="10" t="s">
        <v>62</v>
      </c>
      <c r="E626" s="11"/>
      <c r="F626" s="11"/>
      <c r="G626" s="11"/>
      <c r="H626" s="11"/>
      <c r="I626" s="15">
        <v>0.153</v>
      </c>
      <c r="J626" s="15">
        <v>0.231</v>
      </c>
    </row>
    <row r="627">
      <c r="A627" s="17" t="str">
        <f t="shared" si="1"/>
        <v>Cyprus-Europe2001</v>
      </c>
      <c r="B627" s="5" t="s">
        <v>75</v>
      </c>
      <c r="C627" s="17" t="s">
        <v>127</v>
      </c>
      <c r="D627" s="10" t="s">
        <v>63</v>
      </c>
      <c r="E627" s="11"/>
      <c r="F627" s="11"/>
      <c r="G627" s="11"/>
      <c r="H627" s="11"/>
      <c r="I627" s="15">
        <v>0.188</v>
      </c>
      <c r="J627" s="15">
        <v>0.327</v>
      </c>
    </row>
    <row r="628">
      <c r="A628" s="17" t="str">
        <f t="shared" si="1"/>
        <v>Cyprus-Europe2002</v>
      </c>
      <c r="B628" s="5" t="s">
        <v>75</v>
      </c>
      <c r="C628" s="17" t="s">
        <v>127</v>
      </c>
      <c r="D628" s="10" t="s">
        <v>64</v>
      </c>
      <c r="E628" s="11"/>
      <c r="F628" s="11"/>
      <c r="G628" s="11"/>
      <c r="H628" s="11"/>
      <c r="I628" s="15">
        <v>0.283</v>
      </c>
      <c r="J628" s="15">
        <v>0.427</v>
      </c>
    </row>
    <row r="629">
      <c r="A629" s="17" t="str">
        <f t="shared" si="1"/>
        <v>Cyprus-Europe2003</v>
      </c>
      <c r="B629" s="5" t="s">
        <v>75</v>
      </c>
      <c r="C629" s="17" t="s">
        <v>127</v>
      </c>
      <c r="D629" s="10" t="s">
        <v>65</v>
      </c>
      <c r="E629" s="11"/>
      <c r="F629" s="11"/>
      <c r="G629" s="11"/>
      <c r="H629" s="11"/>
      <c r="I629" s="15">
        <v>0.301</v>
      </c>
      <c r="J629" s="15">
        <v>0.553</v>
      </c>
    </row>
    <row r="630">
      <c r="A630" s="17" t="str">
        <f t="shared" si="1"/>
        <v>Cyprus-Europe2004</v>
      </c>
      <c r="B630" s="5" t="s">
        <v>75</v>
      </c>
      <c r="C630" s="17" t="s">
        <v>127</v>
      </c>
      <c r="D630" s="10" t="s">
        <v>66</v>
      </c>
      <c r="E630" s="11"/>
      <c r="F630" s="11"/>
      <c r="G630" s="11"/>
      <c r="H630" s="11"/>
      <c r="I630" s="15">
        <v>0.338</v>
      </c>
      <c r="J630" s="15">
        <v>0.648</v>
      </c>
    </row>
    <row r="631">
      <c r="A631" s="17" t="str">
        <f t="shared" si="1"/>
        <v>Cyprus-Europe2005</v>
      </c>
      <c r="B631" s="5" t="s">
        <v>75</v>
      </c>
      <c r="C631" s="17" t="s">
        <v>127</v>
      </c>
      <c r="D631" s="10" t="s">
        <v>67</v>
      </c>
      <c r="E631" s="11"/>
      <c r="F631" s="11"/>
      <c r="G631" s="11"/>
      <c r="H631" s="11"/>
      <c r="I631" s="15">
        <v>0.328</v>
      </c>
      <c r="J631" s="15">
        <v>0.758</v>
      </c>
    </row>
    <row r="632">
      <c r="A632" s="17" t="str">
        <f t="shared" si="1"/>
        <v>Cyprus-Europe2006</v>
      </c>
      <c r="B632" s="5" t="s">
        <v>75</v>
      </c>
      <c r="C632" s="17" t="s">
        <v>127</v>
      </c>
      <c r="D632" s="10" t="s">
        <v>68</v>
      </c>
      <c r="E632" s="11"/>
      <c r="F632" s="11"/>
      <c r="G632" s="11"/>
      <c r="H632" s="11"/>
      <c r="I632" s="15">
        <v>0.358</v>
      </c>
      <c r="J632" s="15">
        <v>0.828</v>
      </c>
    </row>
    <row r="633">
      <c r="A633" s="17" t="str">
        <f t="shared" si="1"/>
        <v>Cyprus-Europe2007</v>
      </c>
      <c r="B633" s="5" t="s">
        <v>75</v>
      </c>
      <c r="C633" s="17" t="s">
        <v>127</v>
      </c>
      <c r="D633" s="10" t="s">
        <v>69</v>
      </c>
      <c r="E633" s="11"/>
      <c r="F633" s="11"/>
      <c r="G633" s="11"/>
      <c r="H633" s="11"/>
      <c r="I633" s="15">
        <v>0.408</v>
      </c>
      <c r="J633" s="15">
        <v>0.93</v>
      </c>
    </row>
    <row r="634">
      <c r="A634" s="17" t="str">
        <f t="shared" si="1"/>
        <v>Cyprus-Europe2008</v>
      </c>
      <c r="B634" s="5" t="s">
        <v>75</v>
      </c>
      <c r="C634" s="17" t="s">
        <v>127</v>
      </c>
      <c r="D634" s="10" t="s">
        <v>70</v>
      </c>
      <c r="E634" s="15">
        <v>0.206</v>
      </c>
      <c r="F634" s="15">
        <v>8.0</v>
      </c>
      <c r="G634" s="11"/>
      <c r="H634" s="15">
        <v>149.0</v>
      </c>
      <c r="I634" s="15">
        <v>0.423</v>
      </c>
      <c r="J634" s="15">
        <v>0.944</v>
      </c>
    </row>
    <row r="635">
      <c r="A635" s="17" t="str">
        <f t="shared" si="1"/>
        <v>Cyprus-Europe2009</v>
      </c>
      <c r="B635" s="5" t="s">
        <v>75</v>
      </c>
      <c r="C635" s="17" t="s">
        <v>127</v>
      </c>
      <c r="D635" s="10" t="s">
        <v>71</v>
      </c>
      <c r="E635" s="15">
        <v>0.206</v>
      </c>
      <c r="F635" s="15">
        <v>8.0</v>
      </c>
      <c r="G635" s="11"/>
      <c r="H635" s="15">
        <v>149.0</v>
      </c>
      <c r="I635" s="15">
        <v>0.498</v>
      </c>
      <c r="J635" s="15">
        <v>0.896</v>
      </c>
    </row>
    <row r="636">
      <c r="A636" s="17" t="str">
        <f t="shared" si="1"/>
        <v>Cyprus-Europe2010</v>
      </c>
      <c r="B636" s="5" t="s">
        <v>75</v>
      </c>
      <c r="C636" s="17" t="s">
        <v>127</v>
      </c>
      <c r="D636" s="10" t="s">
        <v>72</v>
      </c>
      <c r="E636" s="15">
        <v>0.223</v>
      </c>
      <c r="F636" s="15">
        <v>8.0</v>
      </c>
      <c r="G636" s="11"/>
      <c r="H636" s="15">
        <v>149.0</v>
      </c>
      <c r="I636" s="15">
        <v>0.53</v>
      </c>
      <c r="J636" s="15">
        <v>0.937</v>
      </c>
    </row>
    <row r="637">
      <c r="A637" s="17" t="str">
        <f t="shared" si="1"/>
        <v>Cyprus-Europe2011</v>
      </c>
      <c r="B637" s="5" t="s">
        <v>75</v>
      </c>
      <c r="C637" s="17" t="s">
        <v>127</v>
      </c>
      <c r="D637" s="10" t="s">
        <v>73</v>
      </c>
      <c r="E637" s="15">
        <v>0.22</v>
      </c>
      <c r="F637" s="15">
        <v>8.0</v>
      </c>
      <c r="G637" s="11"/>
      <c r="H637" s="15">
        <v>149.0</v>
      </c>
      <c r="I637" s="15">
        <v>0.569</v>
      </c>
      <c r="J637" s="15">
        <v>0.977</v>
      </c>
    </row>
    <row r="638">
      <c r="A638" s="17" t="str">
        <f t="shared" si="1"/>
        <v>Cyprus-Europe2012</v>
      </c>
      <c r="B638" s="5" t="s">
        <v>75</v>
      </c>
      <c r="C638" s="17" t="s">
        <v>127</v>
      </c>
      <c r="D638" s="10" t="s">
        <v>74</v>
      </c>
      <c r="E638" s="15">
        <v>0.222</v>
      </c>
      <c r="F638" s="15">
        <v>8.0</v>
      </c>
      <c r="G638" s="15">
        <v>38.0</v>
      </c>
      <c r="H638" s="15">
        <v>147.0</v>
      </c>
      <c r="I638" s="15">
        <v>0.607</v>
      </c>
      <c r="J638" s="15">
        <v>0.984</v>
      </c>
    </row>
    <row r="639">
      <c r="A639" s="17" t="str">
        <f t="shared" si="1"/>
        <v>Czech Republic-Europe2000</v>
      </c>
      <c r="B639" s="5" t="s">
        <v>75</v>
      </c>
      <c r="C639" s="17" t="s">
        <v>128</v>
      </c>
      <c r="D639" s="10" t="s">
        <v>62</v>
      </c>
      <c r="E639" s="11"/>
      <c r="F639" s="11"/>
      <c r="G639" s="11"/>
      <c r="H639" s="11"/>
      <c r="I639" s="15">
        <v>0.098</v>
      </c>
      <c r="J639" s="15">
        <v>0.424</v>
      </c>
    </row>
    <row r="640">
      <c r="A640" s="17" t="str">
        <f t="shared" si="1"/>
        <v>Czech Republic-Europe2001</v>
      </c>
      <c r="B640" s="5" t="s">
        <v>75</v>
      </c>
      <c r="C640" s="17" t="s">
        <v>128</v>
      </c>
      <c r="D640" s="10" t="s">
        <v>63</v>
      </c>
      <c r="E640" s="11"/>
      <c r="F640" s="11"/>
      <c r="G640" s="11"/>
      <c r="H640" s="11"/>
      <c r="I640" s="15">
        <v>0.147</v>
      </c>
      <c r="J640" s="15">
        <v>0.679</v>
      </c>
    </row>
    <row r="641">
      <c r="A641" s="17" t="str">
        <f t="shared" si="1"/>
        <v>Czech Republic-Europe2002</v>
      </c>
      <c r="B641" s="5" t="s">
        <v>75</v>
      </c>
      <c r="C641" s="17" t="s">
        <v>128</v>
      </c>
      <c r="D641" s="10" t="s">
        <v>64</v>
      </c>
      <c r="E641" s="11"/>
      <c r="F641" s="11"/>
      <c r="G641" s="11"/>
      <c r="H641" s="11"/>
      <c r="I641" s="15">
        <v>0.239</v>
      </c>
      <c r="J641" s="15">
        <v>0.843</v>
      </c>
    </row>
    <row r="642">
      <c r="A642" s="17" t="str">
        <f t="shared" si="1"/>
        <v>Czech Republic-Europe2003</v>
      </c>
      <c r="B642" s="5" t="s">
        <v>75</v>
      </c>
      <c r="C642" s="17" t="s">
        <v>128</v>
      </c>
      <c r="D642" s="10" t="s">
        <v>65</v>
      </c>
      <c r="E642" s="11"/>
      <c r="F642" s="15">
        <v>40.0</v>
      </c>
      <c r="G642" s="11"/>
      <c r="H642" s="11"/>
      <c r="I642" s="15">
        <v>0.343</v>
      </c>
      <c r="J642" s="15">
        <v>0.951</v>
      </c>
    </row>
    <row r="643">
      <c r="A643" s="17" t="str">
        <f t="shared" si="1"/>
        <v>Czech Republic-Europe2004</v>
      </c>
      <c r="B643" s="5" t="s">
        <v>75</v>
      </c>
      <c r="C643" s="17" t="s">
        <v>128</v>
      </c>
      <c r="D643" s="10" t="s">
        <v>66</v>
      </c>
      <c r="E643" s="11"/>
      <c r="F643" s="15">
        <v>40.0</v>
      </c>
      <c r="G643" s="11"/>
      <c r="H643" s="11"/>
      <c r="I643" s="15">
        <v>0.355</v>
      </c>
      <c r="J643" s="15">
        <v>1.056</v>
      </c>
    </row>
    <row r="644">
      <c r="A644" s="17" t="str">
        <f t="shared" si="1"/>
        <v>Czech Republic-Europe2005</v>
      </c>
      <c r="B644" s="5" t="s">
        <v>75</v>
      </c>
      <c r="C644" s="17" t="s">
        <v>128</v>
      </c>
      <c r="D644" s="10" t="s">
        <v>67</v>
      </c>
      <c r="E644" s="15">
        <v>0.488</v>
      </c>
      <c r="F644" s="15">
        <v>40.0</v>
      </c>
      <c r="G644" s="11"/>
      <c r="H644" s="15">
        <v>930.0</v>
      </c>
      <c r="I644" s="15">
        <v>0.353</v>
      </c>
      <c r="J644" s="15">
        <v>1.151</v>
      </c>
    </row>
    <row r="645">
      <c r="A645" s="17" t="str">
        <f t="shared" si="1"/>
        <v>Czech Republic-Europe2006</v>
      </c>
      <c r="B645" s="5" t="s">
        <v>75</v>
      </c>
      <c r="C645" s="17" t="s">
        <v>128</v>
      </c>
      <c r="D645" s="10" t="s">
        <v>68</v>
      </c>
      <c r="E645" s="15">
        <v>0.482</v>
      </c>
      <c r="F645" s="15">
        <v>24.0</v>
      </c>
      <c r="G645" s="11"/>
      <c r="H645" s="15">
        <v>930.0</v>
      </c>
      <c r="I645" s="15">
        <v>0.479</v>
      </c>
      <c r="J645" s="15">
        <v>1.207</v>
      </c>
    </row>
    <row r="646">
      <c r="A646" s="17" t="str">
        <f t="shared" si="1"/>
        <v>Czech Republic-Europe2007</v>
      </c>
      <c r="B646" s="5" t="s">
        <v>75</v>
      </c>
      <c r="C646" s="17" t="s">
        <v>128</v>
      </c>
      <c r="D646" s="10" t="s">
        <v>69</v>
      </c>
      <c r="E646" s="15">
        <v>0.477</v>
      </c>
      <c r="F646" s="15">
        <v>17.0</v>
      </c>
      <c r="G646" s="11"/>
      <c r="H646" s="15">
        <v>808.0</v>
      </c>
      <c r="I646" s="15">
        <v>0.519</v>
      </c>
      <c r="J646" s="15">
        <v>1.28</v>
      </c>
    </row>
    <row r="647">
      <c r="A647" s="17" t="str">
        <f t="shared" si="1"/>
        <v>Czech Republic-Europe2008</v>
      </c>
      <c r="B647" s="5" t="s">
        <v>75</v>
      </c>
      <c r="C647" s="17" t="s">
        <v>128</v>
      </c>
      <c r="D647" s="10" t="s">
        <v>70</v>
      </c>
      <c r="E647" s="15">
        <v>0.477</v>
      </c>
      <c r="F647" s="15">
        <v>20.0</v>
      </c>
      <c r="G647" s="11"/>
      <c r="H647" s="15">
        <v>808.0</v>
      </c>
      <c r="I647" s="15">
        <v>0.63</v>
      </c>
      <c r="J647" s="15">
        <v>1.324</v>
      </c>
    </row>
    <row r="648">
      <c r="A648" s="17" t="str">
        <f t="shared" si="1"/>
        <v>Czech Republic-Europe2009</v>
      </c>
      <c r="B648" s="5" t="s">
        <v>75</v>
      </c>
      <c r="C648" s="17" t="s">
        <v>128</v>
      </c>
      <c r="D648" s="10" t="s">
        <v>71</v>
      </c>
      <c r="E648" s="15">
        <v>0.464</v>
      </c>
      <c r="F648" s="15">
        <v>20.0</v>
      </c>
      <c r="G648" s="11"/>
      <c r="H648" s="15">
        <v>613.0</v>
      </c>
      <c r="I648" s="15">
        <v>0.644</v>
      </c>
      <c r="J648" s="15">
        <v>1.246</v>
      </c>
    </row>
    <row r="649">
      <c r="A649" s="17" t="str">
        <f t="shared" si="1"/>
        <v>Czech Republic-Europe2010</v>
      </c>
      <c r="B649" s="5" t="s">
        <v>75</v>
      </c>
      <c r="C649" s="17" t="s">
        <v>128</v>
      </c>
      <c r="D649" s="10" t="s">
        <v>72</v>
      </c>
      <c r="E649" s="15">
        <v>0.48</v>
      </c>
      <c r="F649" s="15">
        <v>20.0</v>
      </c>
      <c r="G649" s="11"/>
      <c r="H649" s="15">
        <v>557.0</v>
      </c>
      <c r="I649" s="15">
        <v>0.688</v>
      </c>
      <c r="J649" s="15">
        <v>1.226</v>
      </c>
    </row>
    <row r="650">
      <c r="A650" s="17" t="str">
        <f t="shared" si="1"/>
        <v>Czech Republic-Europe2011</v>
      </c>
      <c r="B650" s="5" t="s">
        <v>75</v>
      </c>
      <c r="C650" s="17" t="s">
        <v>128</v>
      </c>
      <c r="D650" s="10" t="s">
        <v>73</v>
      </c>
      <c r="E650" s="15">
        <v>0.481</v>
      </c>
      <c r="F650" s="15">
        <v>20.0</v>
      </c>
      <c r="G650" s="11"/>
      <c r="H650" s="15">
        <v>557.0</v>
      </c>
      <c r="I650" s="15">
        <v>0.705</v>
      </c>
      <c r="J650" s="15">
        <v>1.241</v>
      </c>
    </row>
    <row r="651">
      <c r="A651" s="17" t="str">
        <f t="shared" si="1"/>
        <v>Czech Republic-Europe2012</v>
      </c>
      <c r="B651" s="5" t="s">
        <v>75</v>
      </c>
      <c r="C651" s="17" t="s">
        <v>128</v>
      </c>
      <c r="D651" s="10" t="s">
        <v>74</v>
      </c>
      <c r="E651" s="15">
        <v>0.481</v>
      </c>
      <c r="F651" s="15">
        <v>20.0</v>
      </c>
      <c r="G651" s="15">
        <v>68.0</v>
      </c>
      <c r="H651" s="15">
        <v>413.0</v>
      </c>
      <c r="I651" s="15">
        <v>0.734</v>
      </c>
      <c r="J651" s="15">
        <v>1.268</v>
      </c>
    </row>
    <row r="652">
      <c r="A652" s="17" t="str">
        <f t="shared" si="1"/>
        <v>Denmark-Europe2000</v>
      </c>
      <c r="B652" s="5" t="s">
        <v>75</v>
      </c>
      <c r="C652" s="17" t="s">
        <v>129</v>
      </c>
      <c r="D652" s="10" t="s">
        <v>62</v>
      </c>
      <c r="E652" s="11"/>
      <c r="F652" s="11"/>
      <c r="G652" s="11"/>
      <c r="H652" s="11"/>
      <c r="I652" s="15">
        <v>0.392</v>
      </c>
      <c r="J652" s="15">
        <v>0.63</v>
      </c>
    </row>
    <row r="653">
      <c r="A653" s="17" t="str">
        <f t="shared" si="1"/>
        <v>Denmark-Europe2001</v>
      </c>
      <c r="B653" s="5" t="s">
        <v>75</v>
      </c>
      <c r="C653" s="17" t="s">
        <v>129</v>
      </c>
      <c r="D653" s="10" t="s">
        <v>63</v>
      </c>
      <c r="E653" s="11"/>
      <c r="F653" s="11"/>
      <c r="G653" s="11"/>
      <c r="H653" s="11"/>
      <c r="I653" s="15">
        <v>0.43</v>
      </c>
      <c r="J653" s="15">
        <v>0.74</v>
      </c>
    </row>
    <row r="654">
      <c r="A654" s="17" t="str">
        <f t="shared" si="1"/>
        <v>Denmark-Europe2002</v>
      </c>
      <c r="B654" s="5" t="s">
        <v>75</v>
      </c>
      <c r="C654" s="17" t="s">
        <v>129</v>
      </c>
      <c r="D654" s="10" t="s">
        <v>64</v>
      </c>
      <c r="E654" s="11"/>
      <c r="F654" s="11"/>
      <c r="G654" s="11"/>
      <c r="H654" s="11"/>
      <c r="I654" s="15">
        <v>0.643</v>
      </c>
      <c r="J654" s="15">
        <v>0.834</v>
      </c>
    </row>
    <row r="655">
      <c r="A655" s="17" t="str">
        <f t="shared" si="1"/>
        <v>Denmark-Europe2003</v>
      </c>
      <c r="B655" s="5" t="s">
        <v>75</v>
      </c>
      <c r="C655" s="17" t="s">
        <v>129</v>
      </c>
      <c r="D655" s="10" t="s">
        <v>65</v>
      </c>
      <c r="E655" s="11"/>
      <c r="F655" s="15">
        <v>7.0</v>
      </c>
      <c r="G655" s="11"/>
      <c r="H655" s="11"/>
      <c r="I655" s="15">
        <v>0.763</v>
      </c>
      <c r="J655" s="15">
        <v>0.886</v>
      </c>
    </row>
    <row r="656">
      <c r="A656" s="17" t="str">
        <f t="shared" si="1"/>
        <v>Denmark-Europe2004</v>
      </c>
      <c r="B656" s="5" t="s">
        <v>75</v>
      </c>
      <c r="C656" s="17" t="s">
        <v>129</v>
      </c>
      <c r="D656" s="10" t="s">
        <v>66</v>
      </c>
      <c r="E656" s="11"/>
      <c r="F656" s="15">
        <v>7.0</v>
      </c>
      <c r="G656" s="11"/>
      <c r="H656" s="11"/>
      <c r="I656" s="15">
        <v>0.809</v>
      </c>
      <c r="J656" s="15">
        <v>0.957</v>
      </c>
    </row>
    <row r="657">
      <c r="A657" s="17" t="str">
        <f t="shared" si="1"/>
        <v>Denmark-Europe2005</v>
      </c>
      <c r="B657" s="5" t="s">
        <v>75</v>
      </c>
      <c r="C657" s="17" t="s">
        <v>129</v>
      </c>
      <c r="D657" s="10" t="s">
        <v>67</v>
      </c>
      <c r="E657" s="15">
        <v>0.333</v>
      </c>
      <c r="F657" s="15">
        <v>6.0</v>
      </c>
      <c r="G657" s="11"/>
      <c r="H657" s="15">
        <v>135.0</v>
      </c>
      <c r="I657" s="15">
        <v>0.827</v>
      </c>
      <c r="J657" s="15">
        <v>1.006</v>
      </c>
    </row>
    <row r="658">
      <c r="A658" s="17" t="str">
        <f t="shared" si="1"/>
        <v>Denmark-Europe2006</v>
      </c>
      <c r="B658" s="5" t="s">
        <v>75</v>
      </c>
      <c r="C658" s="17" t="s">
        <v>129</v>
      </c>
      <c r="D658" s="10" t="s">
        <v>68</v>
      </c>
      <c r="E658" s="15">
        <v>0.315</v>
      </c>
      <c r="F658" s="15">
        <v>6.0</v>
      </c>
      <c r="G658" s="11"/>
      <c r="H658" s="15">
        <v>135.0</v>
      </c>
      <c r="I658" s="15">
        <v>0.867</v>
      </c>
      <c r="J658" s="15">
        <v>1.071</v>
      </c>
    </row>
    <row r="659">
      <c r="A659" s="17" t="str">
        <f t="shared" si="1"/>
        <v>Denmark-Europe2007</v>
      </c>
      <c r="B659" s="5" t="s">
        <v>75</v>
      </c>
      <c r="C659" s="17" t="s">
        <v>129</v>
      </c>
      <c r="D659" s="10" t="s">
        <v>69</v>
      </c>
      <c r="E659" s="15">
        <v>0.32</v>
      </c>
      <c r="F659" s="15">
        <v>6.0</v>
      </c>
      <c r="G659" s="11"/>
      <c r="H659" s="15">
        <v>135.0</v>
      </c>
      <c r="I659" s="15">
        <v>0.85</v>
      </c>
      <c r="J659" s="15">
        <v>1.154</v>
      </c>
    </row>
    <row r="660">
      <c r="A660" s="17" t="str">
        <f t="shared" si="1"/>
        <v>Denmark-Europe2008</v>
      </c>
      <c r="B660" s="5" t="s">
        <v>75</v>
      </c>
      <c r="C660" s="17" t="s">
        <v>129</v>
      </c>
      <c r="D660" s="10" t="s">
        <v>70</v>
      </c>
      <c r="E660" s="15">
        <v>0.292</v>
      </c>
      <c r="F660" s="15">
        <v>6.0</v>
      </c>
      <c r="G660" s="11"/>
      <c r="H660" s="15">
        <v>135.0</v>
      </c>
      <c r="I660" s="15">
        <v>0.85</v>
      </c>
      <c r="J660" s="15">
        <v>1.193</v>
      </c>
    </row>
    <row r="661">
      <c r="A661" s="17" t="str">
        <f t="shared" si="1"/>
        <v>Denmark-Europe2009</v>
      </c>
      <c r="B661" s="5" t="s">
        <v>75</v>
      </c>
      <c r="C661" s="17" t="s">
        <v>129</v>
      </c>
      <c r="D661" s="10" t="s">
        <v>71</v>
      </c>
      <c r="E661" s="15">
        <v>0.282</v>
      </c>
      <c r="F661" s="15">
        <v>6.0</v>
      </c>
      <c r="G661" s="11"/>
      <c r="H661" s="15">
        <v>135.0</v>
      </c>
      <c r="I661" s="15">
        <v>0.868</v>
      </c>
      <c r="J661" s="15">
        <v>1.237</v>
      </c>
    </row>
    <row r="662">
      <c r="A662" s="17" t="str">
        <f t="shared" si="1"/>
        <v>Denmark-Europe2010</v>
      </c>
      <c r="B662" s="5" t="s">
        <v>75</v>
      </c>
      <c r="C662" s="17" t="s">
        <v>129</v>
      </c>
      <c r="D662" s="10" t="s">
        <v>72</v>
      </c>
      <c r="E662" s="15">
        <v>0.281</v>
      </c>
      <c r="F662" s="15">
        <v>6.0</v>
      </c>
      <c r="G662" s="11"/>
      <c r="H662" s="15">
        <v>135.0</v>
      </c>
      <c r="I662" s="15">
        <v>0.887</v>
      </c>
      <c r="J662" s="15">
        <v>1.157</v>
      </c>
    </row>
    <row r="663">
      <c r="A663" s="17" t="str">
        <f t="shared" si="1"/>
        <v>Denmark-Europe2011</v>
      </c>
      <c r="B663" s="5" t="s">
        <v>75</v>
      </c>
      <c r="C663" s="17" t="s">
        <v>129</v>
      </c>
      <c r="D663" s="10" t="s">
        <v>73</v>
      </c>
      <c r="E663" s="15">
        <v>0.264</v>
      </c>
      <c r="F663" s="15">
        <v>6.0</v>
      </c>
      <c r="G663" s="11"/>
      <c r="H663" s="15">
        <v>135.0</v>
      </c>
      <c r="I663" s="15">
        <v>0.898</v>
      </c>
      <c r="J663" s="15">
        <v>1.287</v>
      </c>
    </row>
    <row r="664">
      <c r="A664" s="17" t="str">
        <f t="shared" si="1"/>
        <v>Denmark-Europe2012</v>
      </c>
      <c r="B664" s="5" t="s">
        <v>75</v>
      </c>
      <c r="C664" s="17" t="s">
        <v>129</v>
      </c>
      <c r="D664" s="10" t="s">
        <v>74</v>
      </c>
      <c r="E664" s="15">
        <v>0.27</v>
      </c>
      <c r="F664" s="15">
        <v>6.0</v>
      </c>
      <c r="G664" s="15">
        <v>5.0</v>
      </c>
      <c r="H664" s="15">
        <v>130.0</v>
      </c>
      <c r="I664" s="15">
        <v>0.923</v>
      </c>
      <c r="J664" s="15">
        <v>1.303</v>
      </c>
    </row>
    <row r="665">
      <c r="A665" s="17" t="str">
        <f t="shared" si="1"/>
        <v>Djibouti-Africa2000</v>
      </c>
      <c r="B665" s="5" t="s">
        <v>77</v>
      </c>
      <c r="C665" s="17" t="s">
        <v>130</v>
      </c>
      <c r="D665" s="10" t="s">
        <v>62</v>
      </c>
      <c r="E665" s="11"/>
      <c r="F665" s="11"/>
      <c r="G665" s="11"/>
      <c r="H665" s="11"/>
      <c r="I665" s="15">
        <v>0.002</v>
      </c>
      <c r="J665" s="15">
        <v>0.0</v>
      </c>
    </row>
    <row r="666">
      <c r="A666" s="17" t="str">
        <f t="shared" si="1"/>
        <v>Djibouti-Africa2001</v>
      </c>
      <c r="B666" s="5" t="s">
        <v>77</v>
      </c>
      <c r="C666" s="17" t="s">
        <v>130</v>
      </c>
      <c r="D666" s="10" t="s">
        <v>63</v>
      </c>
      <c r="E666" s="11"/>
      <c r="F666" s="11"/>
      <c r="G666" s="11"/>
      <c r="H666" s="11"/>
      <c r="I666" s="15">
        <v>0.003</v>
      </c>
      <c r="J666" s="15">
        <v>0.004</v>
      </c>
    </row>
    <row r="667">
      <c r="A667" s="17" t="str">
        <f t="shared" si="1"/>
        <v>Djibouti-Africa2002</v>
      </c>
      <c r="B667" s="5" t="s">
        <v>77</v>
      </c>
      <c r="C667" s="17" t="s">
        <v>130</v>
      </c>
      <c r="D667" s="10" t="s">
        <v>64</v>
      </c>
      <c r="E667" s="11"/>
      <c r="F667" s="11"/>
      <c r="G667" s="11"/>
      <c r="H667" s="11"/>
      <c r="I667" s="15">
        <v>0.005</v>
      </c>
      <c r="J667" s="15">
        <v>0.02</v>
      </c>
    </row>
    <row r="668">
      <c r="A668" s="17" t="str">
        <f t="shared" si="1"/>
        <v>Djibouti-Africa2003</v>
      </c>
      <c r="B668" s="5" t="s">
        <v>77</v>
      </c>
      <c r="C668" s="17" t="s">
        <v>130</v>
      </c>
      <c r="D668" s="10" t="s">
        <v>65</v>
      </c>
      <c r="E668" s="11"/>
      <c r="F668" s="11"/>
      <c r="G668" s="11"/>
      <c r="H668" s="11"/>
      <c r="I668" s="15">
        <v>0.006</v>
      </c>
      <c r="J668" s="15">
        <v>0.03</v>
      </c>
    </row>
    <row r="669">
      <c r="A669" s="17" t="str">
        <f t="shared" si="1"/>
        <v>Djibouti-Africa2004</v>
      </c>
      <c r="B669" s="5" t="s">
        <v>77</v>
      </c>
      <c r="C669" s="17" t="s">
        <v>130</v>
      </c>
      <c r="D669" s="10" t="s">
        <v>66</v>
      </c>
      <c r="E669" s="11"/>
      <c r="F669" s="11"/>
      <c r="G669" s="11"/>
      <c r="H669" s="11"/>
      <c r="I669" s="15">
        <v>0.008</v>
      </c>
      <c r="J669" s="15">
        <v>0.045</v>
      </c>
    </row>
    <row r="670">
      <c r="A670" s="17" t="str">
        <f t="shared" si="1"/>
        <v>Djibouti-Africa2005</v>
      </c>
      <c r="B670" s="5" t="s">
        <v>77</v>
      </c>
      <c r="C670" s="17" t="s">
        <v>130</v>
      </c>
      <c r="D670" s="10" t="s">
        <v>67</v>
      </c>
      <c r="E670" s="15">
        <v>0.378</v>
      </c>
      <c r="F670" s="15">
        <v>37.0</v>
      </c>
      <c r="G670" s="11"/>
      <c r="H670" s="15">
        <v>66.0</v>
      </c>
      <c r="I670" s="15">
        <v>0.01</v>
      </c>
      <c r="J670" s="15">
        <v>0.057</v>
      </c>
    </row>
    <row r="671">
      <c r="A671" s="17" t="str">
        <f t="shared" si="1"/>
        <v>Djibouti-Africa2006</v>
      </c>
      <c r="B671" s="5" t="s">
        <v>77</v>
      </c>
      <c r="C671" s="17" t="s">
        <v>130</v>
      </c>
      <c r="D671" s="10" t="s">
        <v>68</v>
      </c>
      <c r="E671" s="15">
        <v>0.378</v>
      </c>
      <c r="F671" s="15">
        <v>37.0</v>
      </c>
      <c r="G671" s="11"/>
      <c r="H671" s="15">
        <v>66.0</v>
      </c>
      <c r="I671" s="15">
        <v>0.013</v>
      </c>
      <c r="J671" s="15">
        <v>0.057</v>
      </c>
    </row>
    <row r="672">
      <c r="A672" s="17" t="str">
        <f t="shared" si="1"/>
        <v>Djibouti-Africa2007</v>
      </c>
      <c r="B672" s="5" t="s">
        <v>77</v>
      </c>
      <c r="C672" s="17" t="s">
        <v>130</v>
      </c>
      <c r="D672" s="10" t="s">
        <v>69</v>
      </c>
      <c r="E672" s="15">
        <v>0.378</v>
      </c>
      <c r="F672" s="15">
        <v>37.0</v>
      </c>
      <c r="G672" s="11"/>
      <c r="H672" s="15">
        <v>66.0</v>
      </c>
      <c r="I672" s="15">
        <v>0.016</v>
      </c>
      <c r="J672" s="15">
        <v>0.087</v>
      </c>
    </row>
    <row r="673">
      <c r="A673" s="17" t="str">
        <f t="shared" si="1"/>
        <v>Djibouti-Africa2008</v>
      </c>
      <c r="B673" s="5" t="s">
        <v>77</v>
      </c>
      <c r="C673" s="17" t="s">
        <v>130</v>
      </c>
      <c r="D673" s="10" t="s">
        <v>70</v>
      </c>
      <c r="E673" s="15">
        <v>0.378</v>
      </c>
      <c r="F673" s="15">
        <v>37.0</v>
      </c>
      <c r="G673" s="11"/>
      <c r="H673" s="15">
        <v>66.0</v>
      </c>
      <c r="I673" s="15">
        <v>0.023</v>
      </c>
      <c r="J673" s="15">
        <v>0.139</v>
      </c>
    </row>
    <row r="674">
      <c r="A674" s="17" t="str">
        <f t="shared" si="1"/>
        <v>Djibouti-Africa2009</v>
      </c>
      <c r="B674" s="5" t="s">
        <v>77</v>
      </c>
      <c r="C674" s="17" t="s">
        <v>130</v>
      </c>
      <c r="D674" s="10" t="s">
        <v>71</v>
      </c>
      <c r="E674" s="15">
        <v>0.378</v>
      </c>
      <c r="F674" s="15">
        <v>37.0</v>
      </c>
      <c r="G674" s="11"/>
      <c r="H674" s="15">
        <v>66.0</v>
      </c>
      <c r="I674" s="15">
        <v>0.04</v>
      </c>
      <c r="J674" s="15">
        <v>0.157</v>
      </c>
    </row>
    <row r="675">
      <c r="A675" s="17" t="str">
        <f t="shared" si="1"/>
        <v>Djibouti-Africa2010</v>
      </c>
      <c r="B675" s="5" t="s">
        <v>77</v>
      </c>
      <c r="C675" s="17" t="s">
        <v>130</v>
      </c>
      <c r="D675" s="10" t="s">
        <v>72</v>
      </c>
      <c r="E675" s="15">
        <v>0.378</v>
      </c>
      <c r="F675" s="15">
        <v>37.0</v>
      </c>
      <c r="G675" s="11"/>
      <c r="H675" s="15">
        <v>90.0</v>
      </c>
      <c r="I675" s="15">
        <v>0.065</v>
      </c>
      <c r="J675" s="15">
        <v>0.199</v>
      </c>
    </row>
    <row r="676">
      <c r="A676" s="17" t="str">
        <f t="shared" si="1"/>
        <v>Djibouti-Africa2011</v>
      </c>
      <c r="B676" s="5" t="s">
        <v>77</v>
      </c>
      <c r="C676" s="17" t="s">
        <v>130</v>
      </c>
      <c r="D676" s="10" t="s">
        <v>73</v>
      </c>
      <c r="E676" s="15">
        <v>0.378</v>
      </c>
      <c r="F676" s="15">
        <v>37.0</v>
      </c>
      <c r="G676" s="11"/>
      <c r="H676" s="15">
        <v>82.0</v>
      </c>
      <c r="I676" s="15">
        <v>0.07</v>
      </c>
      <c r="J676" s="15">
        <v>0.228</v>
      </c>
    </row>
    <row r="677">
      <c r="A677" s="17" t="str">
        <f t="shared" si="1"/>
        <v>Djibouti-Africa2012</v>
      </c>
      <c r="B677" s="5" t="s">
        <v>77</v>
      </c>
      <c r="C677" s="17" t="s">
        <v>130</v>
      </c>
      <c r="D677" s="10" t="s">
        <v>74</v>
      </c>
      <c r="E677" s="15">
        <v>0.378</v>
      </c>
      <c r="F677" s="15">
        <v>37.0</v>
      </c>
      <c r="G677" s="15">
        <v>172.0</v>
      </c>
      <c r="H677" s="15">
        <v>82.0</v>
      </c>
      <c r="I677" s="15">
        <v>0.083</v>
      </c>
      <c r="J677" s="15">
        <v>0.247</v>
      </c>
    </row>
    <row r="678">
      <c r="A678" s="17" t="str">
        <f t="shared" si="1"/>
        <v>Dominica-The Americas2000</v>
      </c>
      <c r="B678" s="5" t="s">
        <v>83</v>
      </c>
      <c r="C678" s="17" t="s">
        <v>131</v>
      </c>
      <c r="D678" s="10" t="s">
        <v>62</v>
      </c>
      <c r="E678" s="11"/>
      <c r="F678" s="11"/>
      <c r="G678" s="11"/>
      <c r="H678" s="11"/>
      <c r="I678" s="15">
        <v>0.088</v>
      </c>
      <c r="J678" s="15">
        <v>0.017</v>
      </c>
    </row>
    <row r="679">
      <c r="A679" s="17" t="str">
        <f t="shared" si="1"/>
        <v>Dominica-The Americas2001</v>
      </c>
      <c r="B679" s="5" t="s">
        <v>83</v>
      </c>
      <c r="C679" s="17" t="s">
        <v>131</v>
      </c>
      <c r="D679" s="10" t="s">
        <v>63</v>
      </c>
      <c r="E679" s="11"/>
      <c r="F679" s="11"/>
      <c r="G679" s="11"/>
      <c r="H679" s="11"/>
      <c r="I679" s="15">
        <v>0.132</v>
      </c>
      <c r="J679" s="15">
        <v>0.111</v>
      </c>
    </row>
    <row r="680">
      <c r="A680" s="17" t="str">
        <f t="shared" si="1"/>
        <v>Dominica-The Americas2002</v>
      </c>
      <c r="B680" s="5" t="s">
        <v>83</v>
      </c>
      <c r="C680" s="17" t="s">
        <v>131</v>
      </c>
      <c r="D680" s="10" t="s">
        <v>64</v>
      </c>
      <c r="E680" s="11"/>
      <c r="F680" s="11"/>
      <c r="G680" s="11"/>
      <c r="H680" s="11"/>
      <c r="I680" s="15">
        <v>0.184</v>
      </c>
      <c r="J680" s="15">
        <v>0.174</v>
      </c>
    </row>
    <row r="681">
      <c r="A681" s="17" t="str">
        <f t="shared" si="1"/>
        <v>Dominica-The Americas2003</v>
      </c>
      <c r="B681" s="5" t="s">
        <v>83</v>
      </c>
      <c r="C681" s="17" t="s">
        <v>131</v>
      </c>
      <c r="D681" s="10" t="s">
        <v>65</v>
      </c>
      <c r="E681" s="11"/>
      <c r="F681" s="11"/>
      <c r="G681" s="11"/>
      <c r="H681" s="11"/>
      <c r="I681" s="15">
        <v>0.236</v>
      </c>
      <c r="J681" s="15">
        <v>0.34</v>
      </c>
    </row>
    <row r="682">
      <c r="A682" s="17" t="str">
        <f t="shared" si="1"/>
        <v>Dominica-The Americas2004</v>
      </c>
      <c r="B682" s="5" t="s">
        <v>83</v>
      </c>
      <c r="C682" s="17" t="s">
        <v>131</v>
      </c>
      <c r="D682" s="10" t="s">
        <v>66</v>
      </c>
      <c r="E682" s="11"/>
      <c r="F682" s="11"/>
      <c r="G682" s="11"/>
      <c r="H682" s="11"/>
      <c r="I682" s="15">
        <v>0.303</v>
      </c>
      <c r="J682" s="15">
        <v>0.595</v>
      </c>
    </row>
    <row r="683">
      <c r="A683" s="17" t="str">
        <f t="shared" si="1"/>
        <v>Dominica-The Americas2005</v>
      </c>
      <c r="B683" s="5" t="s">
        <v>83</v>
      </c>
      <c r="C683" s="17" t="s">
        <v>131</v>
      </c>
      <c r="D683" s="10" t="s">
        <v>67</v>
      </c>
      <c r="E683" s="15">
        <v>0.37</v>
      </c>
      <c r="F683" s="15">
        <v>14.0</v>
      </c>
      <c r="G683" s="11"/>
      <c r="H683" s="15">
        <v>147.0</v>
      </c>
      <c r="I683" s="15">
        <v>0.385</v>
      </c>
      <c r="J683" s="15">
        <v>0.737</v>
      </c>
    </row>
    <row r="684">
      <c r="A684" s="17" t="str">
        <f t="shared" si="1"/>
        <v>Dominica-The Americas2006</v>
      </c>
      <c r="B684" s="5" t="s">
        <v>83</v>
      </c>
      <c r="C684" s="17" t="s">
        <v>131</v>
      </c>
      <c r="D684" s="10" t="s">
        <v>68</v>
      </c>
      <c r="E684" s="15">
        <v>0.37</v>
      </c>
      <c r="F684" s="15">
        <v>14.0</v>
      </c>
      <c r="G684" s="11"/>
      <c r="H684" s="15">
        <v>147.0</v>
      </c>
      <c r="I684" s="15">
        <v>0.394</v>
      </c>
      <c r="J684" s="15">
        <v>1.011</v>
      </c>
    </row>
    <row r="685">
      <c r="A685" s="17" t="str">
        <f t="shared" si="1"/>
        <v>Dominica-The Americas2007</v>
      </c>
      <c r="B685" s="5" t="s">
        <v>83</v>
      </c>
      <c r="C685" s="17" t="s">
        <v>131</v>
      </c>
      <c r="D685" s="10" t="s">
        <v>69</v>
      </c>
      <c r="E685" s="15">
        <v>0.37</v>
      </c>
      <c r="F685" s="15">
        <v>14.0</v>
      </c>
      <c r="G685" s="11"/>
      <c r="H685" s="15">
        <v>147.0</v>
      </c>
      <c r="I685" s="15">
        <v>0.403</v>
      </c>
      <c r="J685" s="15">
        <v>1.257</v>
      </c>
    </row>
    <row r="686">
      <c r="A686" s="17" t="str">
        <f t="shared" si="1"/>
        <v>Dominica-The Americas2008</v>
      </c>
      <c r="B686" s="5" t="s">
        <v>83</v>
      </c>
      <c r="C686" s="17" t="s">
        <v>131</v>
      </c>
      <c r="D686" s="10" t="s">
        <v>70</v>
      </c>
      <c r="E686" s="15">
        <v>0.37</v>
      </c>
      <c r="F686" s="15">
        <v>13.0</v>
      </c>
      <c r="G686" s="11"/>
      <c r="H686" s="15">
        <v>117.0</v>
      </c>
      <c r="I686" s="15">
        <v>0.412</v>
      </c>
      <c r="J686" s="15">
        <v>1.284</v>
      </c>
    </row>
    <row r="687">
      <c r="A687" s="17" t="str">
        <f t="shared" si="1"/>
        <v>Dominica-The Americas2009</v>
      </c>
      <c r="B687" s="5" t="s">
        <v>83</v>
      </c>
      <c r="C687" s="17" t="s">
        <v>131</v>
      </c>
      <c r="D687" s="10" t="s">
        <v>71</v>
      </c>
      <c r="E687" s="15">
        <v>0.37</v>
      </c>
      <c r="F687" s="15">
        <v>13.0</v>
      </c>
      <c r="G687" s="11"/>
      <c r="H687" s="15">
        <v>117.0</v>
      </c>
      <c r="I687" s="15">
        <v>0.42</v>
      </c>
      <c r="J687" s="15">
        <v>1.387</v>
      </c>
    </row>
    <row r="688">
      <c r="A688" s="17" t="str">
        <f t="shared" si="1"/>
        <v>Dominica-The Americas2010</v>
      </c>
      <c r="B688" s="5" t="s">
        <v>83</v>
      </c>
      <c r="C688" s="17" t="s">
        <v>131</v>
      </c>
      <c r="D688" s="10" t="s">
        <v>72</v>
      </c>
      <c r="E688" s="15">
        <v>0.37</v>
      </c>
      <c r="F688" s="15">
        <v>13.0</v>
      </c>
      <c r="G688" s="11"/>
      <c r="H688" s="15">
        <v>117.0</v>
      </c>
      <c r="I688" s="15">
        <v>0.475</v>
      </c>
      <c r="J688" s="15">
        <v>1.483</v>
      </c>
    </row>
    <row r="689">
      <c r="A689" s="17" t="str">
        <f t="shared" si="1"/>
        <v>Dominica-The Americas2011</v>
      </c>
      <c r="B689" s="5" t="s">
        <v>83</v>
      </c>
      <c r="C689" s="17" t="s">
        <v>131</v>
      </c>
      <c r="D689" s="10" t="s">
        <v>73</v>
      </c>
      <c r="E689" s="15">
        <v>0.371</v>
      </c>
      <c r="F689" s="15">
        <v>12.0</v>
      </c>
      <c r="G689" s="11"/>
      <c r="H689" s="15">
        <v>117.0</v>
      </c>
      <c r="I689" s="15">
        <v>0.513</v>
      </c>
      <c r="J689" s="15">
        <v>1.526</v>
      </c>
    </row>
    <row r="690">
      <c r="A690" s="17" t="str">
        <f t="shared" si="1"/>
        <v>Dominica-The Americas2012</v>
      </c>
      <c r="B690" s="5" t="s">
        <v>83</v>
      </c>
      <c r="C690" s="17" t="s">
        <v>131</v>
      </c>
      <c r="D690" s="10" t="s">
        <v>74</v>
      </c>
      <c r="E690" s="15">
        <v>0.371</v>
      </c>
      <c r="F690" s="15">
        <v>12.0</v>
      </c>
      <c r="G690" s="15">
        <v>69.0</v>
      </c>
      <c r="H690" s="15">
        <v>117.0</v>
      </c>
      <c r="I690" s="15">
        <v>0.552</v>
      </c>
      <c r="J690" s="15">
        <v>1.525</v>
      </c>
    </row>
    <row r="691">
      <c r="A691" s="17" t="str">
        <f t="shared" si="1"/>
        <v>Dominican Republic-The Americas2000</v>
      </c>
      <c r="B691" s="5" t="s">
        <v>83</v>
      </c>
      <c r="C691" s="17" t="s">
        <v>132</v>
      </c>
      <c r="D691" s="10" t="s">
        <v>62</v>
      </c>
      <c r="E691" s="11"/>
      <c r="F691" s="11"/>
      <c r="G691" s="11"/>
      <c r="H691" s="11"/>
      <c r="I691" s="15">
        <v>0.037</v>
      </c>
      <c r="J691" s="15">
        <v>0.081</v>
      </c>
    </row>
    <row r="692">
      <c r="A692" s="17" t="str">
        <f t="shared" si="1"/>
        <v>Dominican Republic-The Americas2001</v>
      </c>
      <c r="B692" s="5" t="s">
        <v>83</v>
      </c>
      <c r="C692" s="17" t="s">
        <v>132</v>
      </c>
      <c r="D692" s="10" t="s">
        <v>63</v>
      </c>
      <c r="E692" s="11"/>
      <c r="F692" s="11"/>
      <c r="G692" s="11"/>
      <c r="H692" s="11"/>
      <c r="I692" s="15">
        <v>0.044</v>
      </c>
      <c r="J692" s="15">
        <v>0.144</v>
      </c>
    </row>
    <row r="693">
      <c r="A693" s="17" t="str">
        <f t="shared" si="1"/>
        <v>Dominican Republic-The Americas2002</v>
      </c>
      <c r="B693" s="5" t="s">
        <v>83</v>
      </c>
      <c r="C693" s="17" t="s">
        <v>132</v>
      </c>
      <c r="D693" s="10" t="s">
        <v>64</v>
      </c>
      <c r="E693" s="11"/>
      <c r="F693" s="11"/>
      <c r="G693" s="11"/>
      <c r="H693" s="11"/>
      <c r="I693" s="15">
        <v>0.068</v>
      </c>
      <c r="J693" s="15">
        <v>0.19</v>
      </c>
    </row>
    <row r="694">
      <c r="A694" s="17" t="str">
        <f t="shared" si="1"/>
        <v>Dominican Republic-The Americas2003</v>
      </c>
      <c r="B694" s="5" t="s">
        <v>83</v>
      </c>
      <c r="C694" s="17" t="s">
        <v>132</v>
      </c>
      <c r="D694" s="10" t="s">
        <v>65</v>
      </c>
      <c r="E694" s="11"/>
      <c r="F694" s="15">
        <v>77.0</v>
      </c>
      <c r="G694" s="11"/>
      <c r="H694" s="11"/>
      <c r="I694" s="15">
        <v>0.079</v>
      </c>
      <c r="J694" s="15">
        <v>0.231</v>
      </c>
    </row>
    <row r="695">
      <c r="A695" s="17" t="str">
        <f t="shared" si="1"/>
        <v>Dominican Republic-The Americas2004</v>
      </c>
      <c r="B695" s="5" t="s">
        <v>83</v>
      </c>
      <c r="C695" s="17" t="s">
        <v>132</v>
      </c>
      <c r="D695" s="10" t="s">
        <v>66</v>
      </c>
      <c r="E695" s="11"/>
      <c r="F695" s="15">
        <v>77.0</v>
      </c>
      <c r="G695" s="11"/>
      <c r="H695" s="11"/>
      <c r="I695" s="15">
        <v>0.089</v>
      </c>
      <c r="J695" s="15">
        <v>0.275</v>
      </c>
    </row>
    <row r="696">
      <c r="A696" s="17" t="str">
        <f t="shared" si="1"/>
        <v>Dominican Republic-The Americas2005</v>
      </c>
      <c r="B696" s="5" t="s">
        <v>83</v>
      </c>
      <c r="C696" s="17" t="s">
        <v>132</v>
      </c>
      <c r="D696" s="10" t="s">
        <v>67</v>
      </c>
      <c r="E696" s="15">
        <v>0.355</v>
      </c>
      <c r="F696" s="15">
        <v>74.0</v>
      </c>
      <c r="G696" s="11"/>
      <c r="H696" s="15">
        <v>232.0</v>
      </c>
      <c r="I696" s="15">
        <v>0.115</v>
      </c>
      <c r="J696" s="15">
        <v>0.388</v>
      </c>
    </row>
    <row r="697">
      <c r="A697" s="17" t="str">
        <f t="shared" si="1"/>
        <v>Dominican Republic-The Americas2006</v>
      </c>
      <c r="B697" s="5" t="s">
        <v>83</v>
      </c>
      <c r="C697" s="17" t="s">
        <v>132</v>
      </c>
      <c r="D697" s="10" t="s">
        <v>68</v>
      </c>
      <c r="E697" s="15">
        <v>0.358</v>
      </c>
      <c r="F697" s="15">
        <v>72.0</v>
      </c>
      <c r="G697" s="11"/>
      <c r="H697" s="15">
        <v>286.0</v>
      </c>
      <c r="I697" s="15">
        <v>0.148</v>
      </c>
      <c r="J697" s="15">
        <v>0.486</v>
      </c>
    </row>
    <row r="698">
      <c r="A698" s="17" t="str">
        <f t="shared" si="1"/>
        <v>Dominican Republic-The Americas2007</v>
      </c>
      <c r="B698" s="5" t="s">
        <v>83</v>
      </c>
      <c r="C698" s="17" t="s">
        <v>132</v>
      </c>
      <c r="D698" s="10" t="s">
        <v>69</v>
      </c>
      <c r="E698" s="15">
        <v>0.395</v>
      </c>
      <c r="F698" s="15">
        <v>22.0</v>
      </c>
      <c r="G698" s="11"/>
      <c r="H698" s="15">
        <v>286.0</v>
      </c>
      <c r="I698" s="15">
        <v>0.177</v>
      </c>
      <c r="J698" s="15">
        <v>0.573</v>
      </c>
    </row>
    <row r="699">
      <c r="A699" s="17" t="str">
        <f t="shared" si="1"/>
        <v>Dominican Republic-The Americas2008</v>
      </c>
      <c r="B699" s="5" t="s">
        <v>83</v>
      </c>
      <c r="C699" s="17" t="s">
        <v>132</v>
      </c>
      <c r="D699" s="10" t="s">
        <v>70</v>
      </c>
      <c r="E699" s="15">
        <v>0.352</v>
      </c>
      <c r="F699" s="15">
        <v>19.0</v>
      </c>
      <c r="G699" s="11"/>
      <c r="H699" s="15">
        <v>480.0</v>
      </c>
      <c r="I699" s="15">
        <v>0.208</v>
      </c>
      <c r="J699" s="15">
        <v>0.74</v>
      </c>
    </row>
    <row r="700">
      <c r="A700" s="17" t="str">
        <f t="shared" si="1"/>
        <v>Dominican Republic-The Americas2009</v>
      </c>
      <c r="B700" s="5" t="s">
        <v>83</v>
      </c>
      <c r="C700" s="17" t="s">
        <v>132</v>
      </c>
      <c r="D700" s="10" t="s">
        <v>71</v>
      </c>
      <c r="E700" s="15">
        <v>0.384</v>
      </c>
      <c r="F700" s="15">
        <v>13.0</v>
      </c>
      <c r="G700" s="11"/>
      <c r="H700" s="15">
        <v>324.0</v>
      </c>
      <c r="I700" s="15">
        <v>0.277</v>
      </c>
      <c r="J700" s="15">
        <v>0.873</v>
      </c>
    </row>
    <row r="701">
      <c r="A701" s="17" t="str">
        <f t="shared" si="1"/>
        <v>Dominican Republic-The Americas2010</v>
      </c>
      <c r="B701" s="5" t="s">
        <v>83</v>
      </c>
      <c r="C701" s="17" t="s">
        <v>132</v>
      </c>
      <c r="D701" s="10" t="s">
        <v>72</v>
      </c>
      <c r="E701" s="15">
        <v>0.401</v>
      </c>
      <c r="F701" s="15">
        <v>19.0</v>
      </c>
      <c r="G701" s="11"/>
      <c r="H701" s="15">
        <v>324.0</v>
      </c>
      <c r="I701" s="15">
        <v>0.314</v>
      </c>
      <c r="J701" s="15">
        <v>0.888</v>
      </c>
    </row>
    <row r="702">
      <c r="A702" s="17" t="str">
        <f t="shared" si="1"/>
        <v>Dominican Republic-The Americas2011</v>
      </c>
      <c r="B702" s="5" t="s">
        <v>83</v>
      </c>
      <c r="C702" s="17" t="s">
        <v>132</v>
      </c>
      <c r="D702" s="10" t="s">
        <v>73</v>
      </c>
      <c r="E702" s="15">
        <v>0.412</v>
      </c>
      <c r="F702" s="15">
        <v>19.0</v>
      </c>
      <c r="G702" s="11"/>
      <c r="H702" s="15">
        <v>324.0</v>
      </c>
      <c r="I702" s="15">
        <v>0.38</v>
      </c>
      <c r="J702" s="15">
        <v>0.864</v>
      </c>
    </row>
    <row r="703">
      <c r="A703" s="17" t="str">
        <f t="shared" si="1"/>
        <v>Dominican Republic-The Americas2012</v>
      </c>
      <c r="B703" s="5" t="s">
        <v>83</v>
      </c>
      <c r="C703" s="17" t="s">
        <v>132</v>
      </c>
      <c r="D703" s="10" t="s">
        <v>74</v>
      </c>
      <c r="E703" s="15">
        <v>0.434</v>
      </c>
      <c r="F703" s="15">
        <v>19.0</v>
      </c>
      <c r="G703" s="15">
        <v>112.0</v>
      </c>
      <c r="H703" s="15">
        <v>324.0</v>
      </c>
      <c r="I703" s="15">
        <v>0.412</v>
      </c>
      <c r="J703" s="15">
        <v>0.869</v>
      </c>
    </row>
    <row r="704">
      <c r="A704" s="17" t="str">
        <f t="shared" si="1"/>
        <v>Ecuador-The Americas2000</v>
      </c>
      <c r="B704" s="5" t="s">
        <v>83</v>
      </c>
      <c r="C704" s="17" t="s">
        <v>133</v>
      </c>
      <c r="D704" s="10" t="s">
        <v>62</v>
      </c>
      <c r="E704" s="11"/>
      <c r="F704" s="11"/>
      <c r="G704" s="11"/>
      <c r="H704" s="11"/>
      <c r="I704" s="15">
        <v>0.015</v>
      </c>
      <c r="J704" s="15">
        <v>0.038</v>
      </c>
    </row>
    <row r="705">
      <c r="A705" s="17" t="str">
        <f t="shared" si="1"/>
        <v>Ecuador-The Americas2001</v>
      </c>
      <c r="B705" s="5" t="s">
        <v>83</v>
      </c>
      <c r="C705" s="17" t="s">
        <v>133</v>
      </c>
      <c r="D705" s="10" t="s">
        <v>63</v>
      </c>
      <c r="E705" s="11"/>
      <c r="F705" s="11"/>
      <c r="G705" s="11"/>
      <c r="H705" s="11"/>
      <c r="I705" s="15">
        <v>0.027</v>
      </c>
      <c r="J705" s="15">
        <v>0.067</v>
      </c>
    </row>
    <row r="706">
      <c r="A706" s="17" t="str">
        <f t="shared" si="1"/>
        <v>Ecuador-The Americas2002</v>
      </c>
      <c r="B706" s="5" t="s">
        <v>83</v>
      </c>
      <c r="C706" s="17" t="s">
        <v>133</v>
      </c>
      <c r="D706" s="10" t="s">
        <v>64</v>
      </c>
      <c r="E706" s="11"/>
      <c r="F706" s="11"/>
      <c r="G706" s="11"/>
      <c r="H706" s="11"/>
      <c r="I706" s="15">
        <v>0.043</v>
      </c>
      <c r="J706" s="15">
        <v>0.12</v>
      </c>
    </row>
    <row r="707">
      <c r="A707" s="17" t="str">
        <f t="shared" si="1"/>
        <v>Ecuador-The Americas2003</v>
      </c>
      <c r="B707" s="5" t="s">
        <v>83</v>
      </c>
      <c r="C707" s="17" t="s">
        <v>133</v>
      </c>
      <c r="D707" s="10" t="s">
        <v>65</v>
      </c>
      <c r="E707" s="11"/>
      <c r="F707" s="15">
        <v>92.0</v>
      </c>
      <c r="G707" s="11"/>
      <c r="H707" s="11"/>
      <c r="I707" s="15">
        <v>0.045</v>
      </c>
      <c r="J707" s="15">
        <v>0.181</v>
      </c>
    </row>
    <row r="708">
      <c r="A708" s="17" t="str">
        <f t="shared" si="1"/>
        <v>Ecuador-The Americas2004</v>
      </c>
      <c r="B708" s="5" t="s">
        <v>83</v>
      </c>
      <c r="C708" s="17" t="s">
        <v>133</v>
      </c>
      <c r="D708" s="10" t="s">
        <v>66</v>
      </c>
      <c r="E708" s="11"/>
      <c r="F708" s="15">
        <v>92.0</v>
      </c>
      <c r="G708" s="11"/>
      <c r="H708" s="11"/>
      <c r="I708" s="15">
        <v>0.048</v>
      </c>
      <c r="J708" s="15">
        <v>0.262</v>
      </c>
    </row>
    <row r="709">
      <c r="A709" s="17" t="str">
        <f t="shared" si="1"/>
        <v>Ecuador-The Americas2005</v>
      </c>
      <c r="B709" s="5" t="s">
        <v>83</v>
      </c>
      <c r="C709" s="17" t="s">
        <v>133</v>
      </c>
      <c r="D709" s="10" t="s">
        <v>67</v>
      </c>
      <c r="E709" s="15">
        <v>0.353</v>
      </c>
      <c r="F709" s="15">
        <v>69.0</v>
      </c>
      <c r="G709" s="11"/>
      <c r="H709" s="15">
        <v>600.0</v>
      </c>
      <c r="I709" s="15">
        <v>0.06</v>
      </c>
      <c r="J709" s="15">
        <v>0.453</v>
      </c>
    </row>
    <row r="710">
      <c r="A710" s="17" t="str">
        <f t="shared" si="1"/>
        <v>Ecuador-The Americas2006</v>
      </c>
      <c r="B710" s="5" t="s">
        <v>83</v>
      </c>
      <c r="C710" s="17" t="s">
        <v>133</v>
      </c>
      <c r="D710" s="10" t="s">
        <v>68</v>
      </c>
      <c r="E710" s="15">
        <v>0.353</v>
      </c>
      <c r="F710" s="15">
        <v>65.0</v>
      </c>
      <c r="G710" s="11"/>
      <c r="H710" s="15">
        <v>600.0</v>
      </c>
      <c r="I710" s="15">
        <v>0.072</v>
      </c>
      <c r="J710" s="15">
        <v>0.605</v>
      </c>
    </row>
    <row r="711">
      <c r="A711" s="17" t="str">
        <f t="shared" si="1"/>
        <v>Ecuador-The Americas2007</v>
      </c>
      <c r="B711" s="5" t="s">
        <v>83</v>
      </c>
      <c r="C711" s="17" t="s">
        <v>133</v>
      </c>
      <c r="D711" s="10" t="s">
        <v>69</v>
      </c>
      <c r="E711" s="15">
        <v>0.353</v>
      </c>
      <c r="F711" s="15">
        <v>65.0</v>
      </c>
      <c r="G711" s="11"/>
      <c r="H711" s="15">
        <v>600.0</v>
      </c>
      <c r="I711" s="15">
        <v>0.108</v>
      </c>
      <c r="J711" s="15">
        <v>0.697</v>
      </c>
    </row>
    <row r="712">
      <c r="A712" s="17" t="str">
        <f t="shared" si="1"/>
        <v>Ecuador-The Americas2008</v>
      </c>
      <c r="B712" s="5" t="s">
        <v>83</v>
      </c>
      <c r="C712" s="17" t="s">
        <v>133</v>
      </c>
      <c r="D712" s="10" t="s">
        <v>70</v>
      </c>
      <c r="E712" s="15">
        <v>0.349</v>
      </c>
      <c r="F712" s="15">
        <v>65.0</v>
      </c>
      <c r="G712" s="11"/>
      <c r="H712" s="15">
        <v>600.0</v>
      </c>
      <c r="I712" s="15">
        <v>0.188</v>
      </c>
      <c r="J712" s="15">
        <v>0.805</v>
      </c>
    </row>
    <row r="713">
      <c r="A713" s="17" t="str">
        <f t="shared" si="1"/>
        <v>Ecuador-The Americas2009</v>
      </c>
      <c r="B713" s="5" t="s">
        <v>83</v>
      </c>
      <c r="C713" s="17" t="s">
        <v>133</v>
      </c>
      <c r="D713" s="10" t="s">
        <v>71</v>
      </c>
      <c r="E713" s="15">
        <v>0.349</v>
      </c>
      <c r="F713" s="15">
        <v>64.0</v>
      </c>
      <c r="G713" s="11"/>
      <c r="H713" s="15">
        <v>600.0</v>
      </c>
      <c r="I713" s="15">
        <v>0.246</v>
      </c>
      <c r="J713" s="15">
        <v>0.897</v>
      </c>
    </row>
    <row r="714">
      <c r="A714" s="17" t="str">
        <f t="shared" si="1"/>
        <v>Ecuador-The Americas2010</v>
      </c>
      <c r="B714" s="5" t="s">
        <v>83</v>
      </c>
      <c r="C714" s="17" t="s">
        <v>133</v>
      </c>
      <c r="D714" s="10" t="s">
        <v>72</v>
      </c>
      <c r="E714" s="15">
        <v>0.353</v>
      </c>
      <c r="F714" s="15">
        <v>56.0</v>
      </c>
      <c r="G714" s="11"/>
      <c r="H714" s="15">
        <v>654.0</v>
      </c>
      <c r="I714" s="15">
        <v>0.29</v>
      </c>
      <c r="J714" s="15">
        <v>0.985</v>
      </c>
    </row>
    <row r="715">
      <c r="A715" s="17" t="str">
        <f t="shared" si="1"/>
        <v>Ecuador-The Americas2011</v>
      </c>
      <c r="B715" s="5" t="s">
        <v>83</v>
      </c>
      <c r="C715" s="17" t="s">
        <v>133</v>
      </c>
      <c r="D715" s="10" t="s">
        <v>73</v>
      </c>
      <c r="E715" s="15">
        <v>0.353</v>
      </c>
      <c r="F715" s="15">
        <v>56.0</v>
      </c>
      <c r="G715" s="11"/>
      <c r="H715" s="15">
        <v>654.0</v>
      </c>
      <c r="I715" s="15">
        <v>0.314</v>
      </c>
      <c r="J715" s="15">
        <v>1.006</v>
      </c>
    </row>
    <row r="716">
      <c r="A716" s="17" t="str">
        <f t="shared" si="1"/>
        <v>Ecuador-The Americas2012</v>
      </c>
      <c r="B716" s="5" t="s">
        <v>83</v>
      </c>
      <c r="C716" s="17" t="s">
        <v>133</v>
      </c>
      <c r="D716" s="10" t="s">
        <v>74</v>
      </c>
      <c r="E716" s="15">
        <v>0.346</v>
      </c>
      <c r="F716" s="15">
        <v>56.0</v>
      </c>
      <c r="G716" s="15">
        <v>134.0</v>
      </c>
      <c r="H716" s="15">
        <v>654.0</v>
      </c>
      <c r="I716" s="15">
        <v>0.351</v>
      </c>
      <c r="J716" s="15">
        <v>1.062</v>
      </c>
    </row>
    <row r="717">
      <c r="A717" s="17" t="str">
        <f t="shared" si="1"/>
        <v>Egypt-Africa2000</v>
      </c>
      <c r="B717" s="5" t="s">
        <v>77</v>
      </c>
      <c r="C717" s="17" t="s">
        <v>134</v>
      </c>
      <c r="D717" s="10" t="s">
        <v>62</v>
      </c>
      <c r="E717" s="11"/>
      <c r="F717" s="11"/>
      <c r="G717" s="11"/>
      <c r="H717" s="11"/>
      <c r="I717" s="15">
        <v>0.006</v>
      </c>
      <c r="J717" s="15">
        <v>0.021</v>
      </c>
    </row>
    <row r="718">
      <c r="A718" s="17" t="str">
        <f t="shared" si="1"/>
        <v>Egypt-Africa2001</v>
      </c>
      <c r="B718" s="5" t="s">
        <v>77</v>
      </c>
      <c r="C718" s="17" t="s">
        <v>134</v>
      </c>
      <c r="D718" s="10" t="s">
        <v>63</v>
      </c>
      <c r="E718" s="11"/>
      <c r="F718" s="11"/>
      <c r="G718" s="11"/>
      <c r="H718" s="11"/>
      <c r="I718" s="15">
        <v>0.008</v>
      </c>
      <c r="J718" s="15">
        <v>0.042</v>
      </c>
    </row>
    <row r="719">
      <c r="A719" s="17" t="str">
        <f t="shared" si="1"/>
        <v>Egypt-Africa2002</v>
      </c>
      <c r="B719" s="5" t="s">
        <v>77</v>
      </c>
      <c r="C719" s="17" t="s">
        <v>134</v>
      </c>
      <c r="D719" s="10" t="s">
        <v>64</v>
      </c>
      <c r="E719" s="11"/>
      <c r="F719" s="11"/>
      <c r="G719" s="11"/>
      <c r="H719" s="11"/>
      <c r="I719" s="15">
        <v>0.027</v>
      </c>
      <c r="J719" s="15">
        <v>0.066</v>
      </c>
    </row>
    <row r="720">
      <c r="A720" s="17" t="str">
        <f t="shared" si="1"/>
        <v>Egypt-Africa2003</v>
      </c>
      <c r="B720" s="5" t="s">
        <v>77</v>
      </c>
      <c r="C720" s="17" t="s">
        <v>134</v>
      </c>
      <c r="D720" s="10" t="s">
        <v>65</v>
      </c>
      <c r="E720" s="11"/>
      <c r="F720" s="15">
        <v>37.0</v>
      </c>
      <c r="G720" s="11"/>
      <c r="H720" s="11"/>
      <c r="I720" s="15">
        <v>0.04</v>
      </c>
      <c r="J720" s="15">
        <v>0.083</v>
      </c>
    </row>
    <row r="721">
      <c r="A721" s="17" t="str">
        <f t="shared" si="1"/>
        <v>Egypt-Africa2004</v>
      </c>
      <c r="B721" s="5" t="s">
        <v>77</v>
      </c>
      <c r="C721" s="17" t="s">
        <v>134</v>
      </c>
      <c r="D721" s="10" t="s">
        <v>66</v>
      </c>
      <c r="E721" s="11"/>
      <c r="F721" s="15">
        <v>37.0</v>
      </c>
      <c r="G721" s="11"/>
      <c r="H721" s="11"/>
      <c r="I721" s="15">
        <v>0.119</v>
      </c>
      <c r="J721" s="15">
        <v>0.108</v>
      </c>
    </row>
    <row r="722">
      <c r="A722" s="17" t="str">
        <f t="shared" si="1"/>
        <v>Egypt-Africa2005</v>
      </c>
      <c r="B722" s="5" t="s">
        <v>77</v>
      </c>
      <c r="C722" s="17" t="s">
        <v>134</v>
      </c>
      <c r="D722" s="10" t="s">
        <v>67</v>
      </c>
      <c r="E722" s="15">
        <v>0.543</v>
      </c>
      <c r="F722" s="15">
        <v>22.0</v>
      </c>
      <c r="G722" s="11"/>
      <c r="H722" s="15">
        <v>504.0</v>
      </c>
      <c r="I722" s="15">
        <v>0.128</v>
      </c>
      <c r="J722" s="15">
        <v>0.19</v>
      </c>
    </row>
    <row r="723">
      <c r="A723" s="17" t="str">
        <f t="shared" si="1"/>
        <v>Egypt-Africa2006</v>
      </c>
      <c r="B723" s="5" t="s">
        <v>77</v>
      </c>
      <c r="C723" s="17" t="s">
        <v>134</v>
      </c>
      <c r="D723" s="10" t="s">
        <v>68</v>
      </c>
      <c r="E723" s="15">
        <v>0.464</v>
      </c>
      <c r="F723" s="15">
        <v>19.0</v>
      </c>
      <c r="G723" s="11"/>
      <c r="H723" s="15">
        <v>596.0</v>
      </c>
      <c r="I723" s="15">
        <v>0.137</v>
      </c>
      <c r="J723" s="15">
        <v>0.247</v>
      </c>
    </row>
    <row r="724">
      <c r="A724" s="17" t="str">
        <f t="shared" si="1"/>
        <v>Egypt-Africa2007</v>
      </c>
      <c r="B724" s="5" t="s">
        <v>77</v>
      </c>
      <c r="C724" s="17" t="s">
        <v>134</v>
      </c>
      <c r="D724" s="10" t="s">
        <v>69</v>
      </c>
      <c r="E724" s="15">
        <v>0.451</v>
      </c>
      <c r="F724" s="15">
        <v>10.0</v>
      </c>
      <c r="G724" s="11"/>
      <c r="H724" s="15">
        <v>711.0</v>
      </c>
      <c r="I724" s="15">
        <v>0.16</v>
      </c>
      <c r="J724" s="15">
        <v>0.405</v>
      </c>
    </row>
    <row r="725">
      <c r="A725" s="17" t="str">
        <f t="shared" si="1"/>
        <v>Egypt-Africa2008</v>
      </c>
      <c r="B725" s="5" t="s">
        <v>77</v>
      </c>
      <c r="C725" s="17" t="s">
        <v>134</v>
      </c>
      <c r="D725" s="10" t="s">
        <v>70</v>
      </c>
      <c r="E725" s="15">
        <v>0.44</v>
      </c>
      <c r="F725" s="15">
        <v>8.0</v>
      </c>
      <c r="G725" s="11"/>
      <c r="H725" s="15">
        <v>711.0</v>
      </c>
      <c r="I725" s="15">
        <v>0.18</v>
      </c>
      <c r="J725" s="15">
        <v>0.547</v>
      </c>
    </row>
    <row r="726">
      <c r="A726" s="17" t="str">
        <f t="shared" si="1"/>
        <v>Egypt-Africa2009</v>
      </c>
      <c r="B726" s="5" t="s">
        <v>77</v>
      </c>
      <c r="C726" s="17" t="s">
        <v>134</v>
      </c>
      <c r="D726" s="10" t="s">
        <v>71</v>
      </c>
      <c r="E726" s="15">
        <v>0.43</v>
      </c>
      <c r="F726" s="15">
        <v>8.0</v>
      </c>
      <c r="G726" s="11"/>
      <c r="H726" s="15">
        <v>480.0</v>
      </c>
      <c r="I726" s="15">
        <v>0.257</v>
      </c>
      <c r="J726" s="15">
        <v>0.721</v>
      </c>
    </row>
    <row r="727">
      <c r="A727" s="17" t="str">
        <f t="shared" si="1"/>
        <v>Egypt-Africa2010</v>
      </c>
      <c r="B727" s="5" t="s">
        <v>77</v>
      </c>
      <c r="C727" s="17" t="s">
        <v>134</v>
      </c>
      <c r="D727" s="10" t="s">
        <v>72</v>
      </c>
      <c r="E727" s="15">
        <v>0.426</v>
      </c>
      <c r="F727" s="15">
        <v>8.0</v>
      </c>
      <c r="G727" s="11"/>
      <c r="H727" s="15">
        <v>433.0</v>
      </c>
      <c r="I727" s="15">
        <v>0.314</v>
      </c>
      <c r="J727" s="15">
        <v>0.905</v>
      </c>
    </row>
    <row r="728">
      <c r="A728" s="17" t="str">
        <f t="shared" si="1"/>
        <v>Egypt-Africa2011</v>
      </c>
      <c r="B728" s="5" t="s">
        <v>77</v>
      </c>
      <c r="C728" s="17" t="s">
        <v>134</v>
      </c>
      <c r="D728" s="10" t="s">
        <v>73</v>
      </c>
      <c r="E728" s="15">
        <v>0.436</v>
      </c>
      <c r="F728" s="15">
        <v>8.0</v>
      </c>
      <c r="G728" s="11"/>
      <c r="H728" s="15">
        <v>433.0</v>
      </c>
      <c r="I728" s="15">
        <v>0.398</v>
      </c>
      <c r="J728" s="15">
        <v>1.051</v>
      </c>
    </row>
    <row r="729">
      <c r="A729" s="17" t="str">
        <f t="shared" si="1"/>
        <v>Egypt-Africa2012</v>
      </c>
      <c r="B729" s="5" t="s">
        <v>77</v>
      </c>
      <c r="C729" s="17" t="s">
        <v>134</v>
      </c>
      <c r="D729" s="10" t="s">
        <v>74</v>
      </c>
      <c r="E729" s="15">
        <v>0.426</v>
      </c>
      <c r="F729" s="15">
        <v>8.0</v>
      </c>
      <c r="G729" s="15">
        <v>127.0</v>
      </c>
      <c r="H729" s="15">
        <v>392.0</v>
      </c>
      <c r="I729" s="15">
        <v>0.44</v>
      </c>
      <c r="J729" s="15">
        <v>1.199</v>
      </c>
    </row>
    <row r="730">
      <c r="A730" s="17" t="str">
        <f t="shared" si="1"/>
        <v>El Salvador-The Americas2000</v>
      </c>
      <c r="B730" s="5" t="s">
        <v>83</v>
      </c>
      <c r="C730" s="17" t="s">
        <v>135</v>
      </c>
      <c r="D730" s="10" t="s">
        <v>62</v>
      </c>
      <c r="E730" s="11"/>
      <c r="F730" s="11"/>
      <c r="G730" s="11"/>
      <c r="H730" s="11"/>
      <c r="I730" s="15">
        <v>0.012</v>
      </c>
      <c r="J730" s="15">
        <v>0.125</v>
      </c>
    </row>
    <row r="731">
      <c r="A731" s="17" t="str">
        <f t="shared" si="1"/>
        <v>El Salvador-The Americas2001</v>
      </c>
      <c r="B731" s="5" t="s">
        <v>83</v>
      </c>
      <c r="C731" s="17" t="s">
        <v>135</v>
      </c>
      <c r="D731" s="10" t="s">
        <v>63</v>
      </c>
      <c r="E731" s="11"/>
      <c r="F731" s="11"/>
      <c r="G731" s="11"/>
      <c r="H731" s="11"/>
      <c r="I731" s="15">
        <v>0.015</v>
      </c>
      <c r="J731" s="15">
        <v>0.143</v>
      </c>
    </row>
    <row r="732">
      <c r="A732" s="17" t="str">
        <f t="shared" si="1"/>
        <v>El Salvador-The Americas2002</v>
      </c>
      <c r="B732" s="5" t="s">
        <v>83</v>
      </c>
      <c r="C732" s="17" t="s">
        <v>135</v>
      </c>
      <c r="D732" s="10" t="s">
        <v>64</v>
      </c>
      <c r="E732" s="11"/>
      <c r="F732" s="11"/>
      <c r="G732" s="11"/>
      <c r="H732" s="11"/>
      <c r="I732" s="15">
        <v>0.019</v>
      </c>
      <c r="J732" s="15">
        <v>0.148</v>
      </c>
    </row>
    <row r="733">
      <c r="A733" s="17" t="str">
        <f t="shared" si="1"/>
        <v>El Salvador-The Americas2003</v>
      </c>
      <c r="B733" s="5" t="s">
        <v>83</v>
      </c>
      <c r="C733" s="17" t="s">
        <v>135</v>
      </c>
      <c r="D733" s="10" t="s">
        <v>65</v>
      </c>
      <c r="E733" s="11"/>
      <c r="F733" s="15">
        <v>115.0</v>
      </c>
      <c r="G733" s="11"/>
      <c r="H733" s="11"/>
      <c r="I733" s="15">
        <v>0.025</v>
      </c>
      <c r="J733" s="15">
        <v>0.191</v>
      </c>
    </row>
    <row r="734">
      <c r="A734" s="17" t="str">
        <f t="shared" si="1"/>
        <v>El Salvador-The Americas2004</v>
      </c>
      <c r="B734" s="5" t="s">
        <v>83</v>
      </c>
      <c r="C734" s="17" t="s">
        <v>135</v>
      </c>
      <c r="D734" s="10" t="s">
        <v>66</v>
      </c>
      <c r="E734" s="11"/>
      <c r="F734" s="15">
        <v>115.0</v>
      </c>
      <c r="G734" s="11"/>
      <c r="H734" s="11"/>
      <c r="I734" s="15">
        <v>0.032</v>
      </c>
      <c r="J734" s="15">
        <v>0.303</v>
      </c>
    </row>
    <row r="735">
      <c r="A735" s="17" t="str">
        <f t="shared" si="1"/>
        <v>El Salvador-The Americas2005</v>
      </c>
      <c r="B735" s="5" t="s">
        <v>83</v>
      </c>
      <c r="C735" s="17" t="s">
        <v>135</v>
      </c>
      <c r="D735" s="10" t="s">
        <v>67</v>
      </c>
      <c r="E735" s="15">
        <v>0.347</v>
      </c>
      <c r="F735" s="15">
        <v>40.0</v>
      </c>
      <c r="G735" s="11"/>
      <c r="H735" s="15">
        <v>320.0</v>
      </c>
      <c r="I735" s="15">
        <v>0.042</v>
      </c>
      <c r="J735" s="15">
        <v>0.397</v>
      </c>
    </row>
    <row r="736">
      <c r="A736" s="17" t="str">
        <f t="shared" si="1"/>
        <v>El Salvador-The Americas2006</v>
      </c>
      <c r="B736" s="5" t="s">
        <v>83</v>
      </c>
      <c r="C736" s="17" t="s">
        <v>135</v>
      </c>
      <c r="D736" s="10" t="s">
        <v>68</v>
      </c>
      <c r="E736" s="15">
        <v>0.347</v>
      </c>
      <c r="F736" s="15">
        <v>26.0</v>
      </c>
      <c r="G736" s="11"/>
      <c r="H736" s="15">
        <v>320.0</v>
      </c>
      <c r="I736" s="15">
        <v>0.055</v>
      </c>
      <c r="J736" s="15">
        <v>0.632</v>
      </c>
    </row>
    <row r="737">
      <c r="A737" s="17" t="str">
        <f t="shared" si="1"/>
        <v>El Salvador-The Americas2007</v>
      </c>
      <c r="B737" s="5" t="s">
        <v>83</v>
      </c>
      <c r="C737" s="17" t="s">
        <v>135</v>
      </c>
      <c r="D737" s="10" t="s">
        <v>69</v>
      </c>
      <c r="E737" s="15">
        <v>0.347</v>
      </c>
      <c r="F737" s="15">
        <v>22.0</v>
      </c>
      <c r="G737" s="11"/>
      <c r="H737" s="15">
        <v>320.0</v>
      </c>
      <c r="I737" s="15">
        <v>0.061</v>
      </c>
      <c r="J737" s="15">
        <v>1.002</v>
      </c>
    </row>
    <row r="738">
      <c r="A738" s="17" t="str">
        <f t="shared" si="1"/>
        <v>El Salvador-The Americas2008</v>
      </c>
      <c r="B738" s="5" t="s">
        <v>83</v>
      </c>
      <c r="C738" s="17" t="s">
        <v>135</v>
      </c>
      <c r="D738" s="10" t="s">
        <v>70</v>
      </c>
      <c r="E738" s="15">
        <v>0.347</v>
      </c>
      <c r="F738" s="15">
        <v>17.0</v>
      </c>
      <c r="G738" s="11"/>
      <c r="H738" s="15">
        <v>320.0</v>
      </c>
      <c r="I738" s="15">
        <v>0.101</v>
      </c>
      <c r="J738" s="15">
        <v>1.13</v>
      </c>
    </row>
    <row r="739">
      <c r="A739" s="17" t="str">
        <f t="shared" si="1"/>
        <v>El Salvador-The Americas2009</v>
      </c>
      <c r="B739" s="5" t="s">
        <v>83</v>
      </c>
      <c r="C739" s="17" t="s">
        <v>135</v>
      </c>
      <c r="D739" s="10" t="s">
        <v>71</v>
      </c>
      <c r="E739" s="15">
        <v>0.348</v>
      </c>
      <c r="F739" s="15">
        <v>17.0</v>
      </c>
      <c r="G739" s="11"/>
      <c r="H739" s="15">
        <v>320.0</v>
      </c>
      <c r="I739" s="15">
        <v>0.121</v>
      </c>
      <c r="J739" s="15">
        <v>1.224</v>
      </c>
    </row>
    <row r="740">
      <c r="A740" s="17" t="str">
        <f t="shared" si="1"/>
        <v>El Salvador-The Americas2010</v>
      </c>
      <c r="B740" s="5" t="s">
        <v>83</v>
      </c>
      <c r="C740" s="17" t="s">
        <v>135</v>
      </c>
      <c r="D740" s="10" t="s">
        <v>72</v>
      </c>
      <c r="E740" s="15">
        <v>0.348</v>
      </c>
      <c r="F740" s="15">
        <v>17.0</v>
      </c>
      <c r="G740" s="11"/>
      <c r="H740" s="15">
        <v>320.0</v>
      </c>
      <c r="I740" s="15">
        <v>0.159</v>
      </c>
      <c r="J740" s="15">
        <v>1.238</v>
      </c>
    </row>
    <row r="741">
      <c r="A741" s="17" t="str">
        <f t="shared" si="1"/>
        <v>El Salvador-The Americas2011</v>
      </c>
      <c r="B741" s="5" t="s">
        <v>83</v>
      </c>
      <c r="C741" s="17" t="s">
        <v>135</v>
      </c>
      <c r="D741" s="10" t="s">
        <v>73</v>
      </c>
      <c r="E741" s="15">
        <v>0.348</v>
      </c>
      <c r="F741" s="15">
        <v>17.0</v>
      </c>
      <c r="G741" s="11"/>
      <c r="H741" s="15">
        <v>320.0</v>
      </c>
      <c r="I741" s="15">
        <v>0.189</v>
      </c>
      <c r="J741" s="15">
        <v>1.329</v>
      </c>
    </row>
    <row r="742">
      <c r="A742" s="17" t="str">
        <f t="shared" si="1"/>
        <v>El Salvador-The Americas2012</v>
      </c>
      <c r="B742" s="5" t="s">
        <v>83</v>
      </c>
      <c r="C742" s="17" t="s">
        <v>135</v>
      </c>
      <c r="D742" s="10" t="s">
        <v>74</v>
      </c>
      <c r="E742" s="15">
        <v>0.348</v>
      </c>
      <c r="F742" s="15">
        <v>17.0</v>
      </c>
      <c r="G742" s="15">
        <v>115.0</v>
      </c>
      <c r="H742" s="15">
        <v>320.0</v>
      </c>
      <c r="I742" s="15">
        <v>0.203</v>
      </c>
      <c r="J742" s="15">
        <v>1.373</v>
      </c>
    </row>
    <row r="743">
      <c r="A743" s="17" t="str">
        <f t="shared" si="1"/>
        <v>Equatorial Guinea-Africa2000</v>
      </c>
      <c r="B743" s="5" t="s">
        <v>77</v>
      </c>
      <c r="C743" s="17" t="s">
        <v>136</v>
      </c>
      <c r="D743" s="10" t="s">
        <v>62</v>
      </c>
      <c r="E743" s="11"/>
      <c r="F743" s="11"/>
      <c r="G743" s="11"/>
      <c r="H743" s="11"/>
      <c r="I743" s="15">
        <v>0.001</v>
      </c>
      <c r="J743" s="15">
        <v>0.01</v>
      </c>
    </row>
    <row r="744">
      <c r="A744" s="17" t="str">
        <f t="shared" si="1"/>
        <v>Equatorial Guinea-Africa2001</v>
      </c>
      <c r="B744" s="5" t="s">
        <v>77</v>
      </c>
      <c r="C744" s="17" t="s">
        <v>136</v>
      </c>
      <c r="D744" s="10" t="s">
        <v>63</v>
      </c>
      <c r="E744" s="11"/>
      <c r="F744" s="11"/>
      <c r="G744" s="11"/>
      <c r="H744" s="11"/>
      <c r="I744" s="15">
        <v>0.002</v>
      </c>
      <c r="J744" s="15">
        <v>0.028</v>
      </c>
    </row>
    <row r="745">
      <c r="A745" s="17" t="str">
        <f t="shared" si="1"/>
        <v>Equatorial Guinea-Africa2002</v>
      </c>
      <c r="B745" s="5" t="s">
        <v>77</v>
      </c>
      <c r="C745" s="17" t="s">
        <v>136</v>
      </c>
      <c r="D745" s="10" t="s">
        <v>64</v>
      </c>
      <c r="E745" s="11"/>
      <c r="F745" s="11"/>
      <c r="G745" s="11"/>
      <c r="H745" s="11"/>
      <c r="I745" s="15">
        <v>0.003</v>
      </c>
      <c r="J745" s="15">
        <v>0.058</v>
      </c>
    </row>
    <row r="746">
      <c r="A746" s="17" t="str">
        <f t="shared" si="1"/>
        <v>Equatorial Guinea-Africa2003</v>
      </c>
      <c r="B746" s="5" t="s">
        <v>77</v>
      </c>
      <c r="C746" s="17" t="s">
        <v>136</v>
      </c>
      <c r="D746" s="10" t="s">
        <v>65</v>
      </c>
      <c r="E746" s="11"/>
      <c r="F746" s="11"/>
      <c r="G746" s="11"/>
      <c r="H746" s="11"/>
      <c r="I746" s="15">
        <v>0.005</v>
      </c>
      <c r="J746" s="15">
        <v>0.073</v>
      </c>
    </row>
    <row r="747">
      <c r="A747" s="17" t="str">
        <f t="shared" si="1"/>
        <v>Equatorial Guinea-Africa2004</v>
      </c>
      <c r="B747" s="5" t="s">
        <v>77</v>
      </c>
      <c r="C747" s="17" t="s">
        <v>136</v>
      </c>
      <c r="D747" s="10" t="s">
        <v>66</v>
      </c>
      <c r="E747" s="11"/>
      <c r="F747" s="11"/>
      <c r="G747" s="11"/>
      <c r="H747" s="11"/>
      <c r="I747" s="15">
        <v>0.008</v>
      </c>
      <c r="J747" s="15">
        <v>0.106</v>
      </c>
    </row>
    <row r="748">
      <c r="A748" s="17" t="str">
        <f t="shared" si="1"/>
        <v>Equatorial Guinea-Africa2005</v>
      </c>
      <c r="B748" s="5" t="s">
        <v>77</v>
      </c>
      <c r="C748" s="17" t="s">
        <v>136</v>
      </c>
      <c r="D748" s="10" t="s">
        <v>67</v>
      </c>
      <c r="E748" s="15">
        <v>0.441</v>
      </c>
      <c r="F748" s="15">
        <v>137.0</v>
      </c>
      <c r="G748" s="11"/>
      <c r="H748" s="15">
        <v>492.0</v>
      </c>
      <c r="I748" s="15">
        <v>0.011</v>
      </c>
      <c r="J748" s="15">
        <v>0.161</v>
      </c>
    </row>
    <row r="749">
      <c r="A749" s="17" t="str">
        <f t="shared" si="1"/>
        <v>Equatorial Guinea-Africa2006</v>
      </c>
      <c r="B749" s="5" t="s">
        <v>77</v>
      </c>
      <c r="C749" s="17" t="s">
        <v>136</v>
      </c>
      <c r="D749" s="10" t="s">
        <v>68</v>
      </c>
      <c r="E749" s="15">
        <v>0.441</v>
      </c>
      <c r="F749" s="15">
        <v>135.0</v>
      </c>
      <c r="G749" s="11"/>
      <c r="H749" s="15">
        <v>492.0</v>
      </c>
      <c r="I749" s="15">
        <v>0.013</v>
      </c>
      <c r="J749" s="15">
        <v>0.193</v>
      </c>
    </row>
    <row r="750">
      <c r="A750" s="17" t="str">
        <f t="shared" si="1"/>
        <v>Equatorial Guinea-Africa2007</v>
      </c>
      <c r="B750" s="5" t="s">
        <v>77</v>
      </c>
      <c r="C750" s="17" t="s">
        <v>136</v>
      </c>
      <c r="D750" s="10" t="s">
        <v>69</v>
      </c>
      <c r="E750" s="15">
        <v>0.441</v>
      </c>
      <c r="F750" s="15">
        <v>135.0</v>
      </c>
      <c r="G750" s="11"/>
      <c r="H750" s="15">
        <v>492.0</v>
      </c>
      <c r="I750" s="15">
        <v>0.016</v>
      </c>
      <c r="J750" s="15">
        <v>0.235</v>
      </c>
    </row>
    <row r="751">
      <c r="A751" s="17" t="str">
        <f t="shared" si="1"/>
        <v>Equatorial Guinea-Africa2008</v>
      </c>
      <c r="B751" s="5" t="s">
        <v>77</v>
      </c>
      <c r="C751" s="17" t="s">
        <v>136</v>
      </c>
      <c r="D751" s="10" t="s">
        <v>70</v>
      </c>
      <c r="E751" s="15">
        <v>0.441</v>
      </c>
      <c r="F751" s="15">
        <v>135.0</v>
      </c>
      <c r="G751" s="11"/>
      <c r="H751" s="15">
        <v>492.0</v>
      </c>
      <c r="I751" s="15">
        <v>0.018</v>
      </c>
      <c r="J751" s="15">
        <v>0.274</v>
      </c>
    </row>
    <row r="752">
      <c r="A752" s="17" t="str">
        <f t="shared" si="1"/>
        <v>Equatorial Guinea-Africa2009</v>
      </c>
      <c r="B752" s="5" t="s">
        <v>77</v>
      </c>
      <c r="C752" s="17" t="s">
        <v>136</v>
      </c>
      <c r="D752" s="10" t="s">
        <v>71</v>
      </c>
      <c r="E752" s="15">
        <v>0.441</v>
      </c>
      <c r="F752" s="15">
        <v>135.0</v>
      </c>
      <c r="G752" s="11"/>
      <c r="H752" s="15">
        <v>492.0</v>
      </c>
      <c r="I752" s="15">
        <v>0.021</v>
      </c>
      <c r="J752" s="15">
        <v>0.295</v>
      </c>
    </row>
    <row r="753">
      <c r="A753" s="17" t="str">
        <f t="shared" si="1"/>
        <v>Equatorial Guinea-Africa2010</v>
      </c>
      <c r="B753" s="5" t="s">
        <v>77</v>
      </c>
      <c r="C753" s="17" t="s">
        <v>136</v>
      </c>
      <c r="D753" s="10" t="s">
        <v>72</v>
      </c>
      <c r="E753" s="15">
        <v>0.441</v>
      </c>
      <c r="F753" s="15">
        <v>135.0</v>
      </c>
      <c r="G753" s="11"/>
      <c r="H753" s="15">
        <v>492.0</v>
      </c>
      <c r="I753" s="15">
        <v>0.06</v>
      </c>
      <c r="J753" s="15">
        <v>0.574</v>
      </c>
    </row>
    <row r="754">
      <c r="A754" s="17" t="str">
        <f t="shared" si="1"/>
        <v>Equatorial Guinea-Africa2011</v>
      </c>
      <c r="B754" s="5" t="s">
        <v>77</v>
      </c>
      <c r="C754" s="17" t="s">
        <v>136</v>
      </c>
      <c r="D754" s="10" t="s">
        <v>73</v>
      </c>
      <c r="E754" s="15">
        <v>0.441</v>
      </c>
      <c r="F754" s="15">
        <v>135.0</v>
      </c>
      <c r="G754" s="11"/>
      <c r="H754" s="15">
        <v>492.0</v>
      </c>
      <c r="I754" s="15">
        <v>0.115</v>
      </c>
      <c r="J754" s="15">
        <v>0.669</v>
      </c>
    </row>
    <row r="755">
      <c r="A755" s="17" t="str">
        <f t="shared" si="1"/>
        <v>Equatorial Guinea-Africa2012</v>
      </c>
      <c r="B755" s="5" t="s">
        <v>77</v>
      </c>
      <c r="C755" s="17" t="s">
        <v>136</v>
      </c>
      <c r="D755" s="10" t="s">
        <v>74</v>
      </c>
      <c r="E755" s="15">
        <v>0.441</v>
      </c>
      <c r="F755" s="15">
        <v>135.0</v>
      </c>
      <c r="G755" s="15">
        <v>164.0</v>
      </c>
      <c r="H755" s="15">
        <v>492.0</v>
      </c>
      <c r="I755" s="15">
        <v>0.139</v>
      </c>
      <c r="J755" s="15">
        <v>0.681</v>
      </c>
    </row>
    <row r="756">
      <c r="A756" s="17" t="str">
        <f t="shared" si="1"/>
        <v>Eritrea-Africa2000</v>
      </c>
      <c r="B756" s="5" t="s">
        <v>77</v>
      </c>
      <c r="C756" s="17" t="s">
        <v>137</v>
      </c>
      <c r="D756" s="10" t="s">
        <v>62</v>
      </c>
      <c r="E756" s="11"/>
      <c r="F756" s="11"/>
      <c r="G756" s="11"/>
      <c r="H756" s="11"/>
      <c r="I756" s="15">
        <v>0.001</v>
      </c>
      <c r="J756" s="11"/>
    </row>
    <row r="757">
      <c r="A757" s="17" t="str">
        <f t="shared" si="1"/>
        <v>Eritrea-Africa2001</v>
      </c>
      <c r="B757" s="5" t="s">
        <v>77</v>
      </c>
      <c r="C757" s="17" t="s">
        <v>137</v>
      </c>
      <c r="D757" s="10" t="s">
        <v>63</v>
      </c>
      <c r="E757" s="11"/>
      <c r="F757" s="11"/>
      <c r="G757" s="11"/>
      <c r="H757" s="11"/>
      <c r="I757" s="15">
        <v>0.002</v>
      </c>
      <c r="J757" s="11"/>
    </row>
    <row r="758">
      <c r="A758" s="17" t="str">
        <f t="shared" si="1"/>
        <v>Eritrea-Africa2002</v>
      </c>
      <c r="B758" s="5" t="s">
        <v>77</v>
      </c>
      <c r="C758" s="17" t="s">
        <v>137</v>
      </c>
      <c r="D758" s="10" t="s">
        <v>64</v>
      </c>
      <c r="E758" s="11"/>
      <c r="F758" s="11"/>
      <c r="G758" s="11"/>
      <c r="H758" s="11"/>
      <c r="I758" s="15">
        <v>0.002</v>
      </c>
      <c r="J758" s="11"/>
    </row>
    <row r="759">
      <c r="A759" s="17" t="str">
        <f t="shared" si="1"/>
        <v>Eritrea-Africa2003</v>
      </c>
      <c r="B759" s="5" t="s">
        <v>77</v>
      </c>
      <c r="C759" s="17" t="s">
        <v>137</v>
      </c>
      <c r="D759" s="10" t="s">
        <v>65</v>
      </c>
      <c r="E759" s="11"/>
      <c r="F759" s="11"/>
      <c r="G759" s="11"/>
      <c r="H759" s="11"/>
      <c r="I759" s="11"/>
      <c r="J759" s="11"/>
    </row>
    <row r="760">
      <c r="A760" s="17" t="str">
        <f t="shared" si="1"/>
        <v>Eritrea-Africa2004</v>
      </c>
      <c r="B760" s="5" t="s">
        <v>77</v>
      </c>
      <c r="C760" s="17" t="s">
        <v>137</v>
      </c>
      <c r="D760" s="10" t="s">
        <v>66</v>
      </c>
      <c r="E760" s="11"/>
      <c r="F760" s="15">
        <v>91.0</v>
      </c>
      <c r="G760" s="11"/>
      <c r="H760" s="11"/>
      <c r="I760" s="11"/>
      <c r="J760" s="15">
        <v>0.004</v>
      </c>
    </row>
    <row r="761">
      <c r="A761" s="17" t="str">
        <f t="shared" si="1"/>
        <v>Eritrea-Africa2005</v>
      </c>
      <c r="B761" s="5" t="s">
        <v>77</v>
      </c>
      <c r="C761" s="17" t="s">
        <v>137</v>
      </c>
      <c r="D761" s="10" t="s">
        <v>67</v>
      </c>
      <c r="E761" s="15">
        <v>0.845</v>
      </c>
      <c r="F761" s="15">
        <v>76.0</v>
      </c>
      <c r="G761" s="11"/>
      <c r="H761" s="15">
        <v>216.0</v>
      </c>
      <c r="I761" s="11"/>
      <c r="J761" s="15">
        <v>0.008</v>
      </c>
    </row>
    <row r="762">
      <c r="A762" s="17" t="str">
        <f t="shared" si="1"/>
        <v>Eritrea-Africa2006</v>
      </c>
      <c r="B762" s="5" t="s">
        <v>77</v>
      </c>
      <c r="C762" s="17" t="s">
        <v>137</v>
      </c>
      <c r="D762" s="10" t="s">
        <v>68</v>
      </c>
      <c r="E762" s="15">
        <v>0.845</v>
      </c>
      <c r="F762" s="15">
        <v>76.0</v>
      </c>
      <c r="G762" s="11"/>
      <c r="H762" s="15">
        <v>216.0</v>
      </c>
      <c r="I762" s="11"/>
      <c r="J762" s="15">
        <v>0.012</v>
      </c>
    </row>
    <row r="763">
      <c r="A763" s="17" t="str">
        <f t="shared" si="1"/>
        <v>Eritrea-Africa2007</v>
      </c>
      <c r="B763" s="5" t="s">
        <v>77</v>
      </c>
      <c r="C763" s="17" t="s">
        <v>137</v>
      </c>
      <c r="D763" s="10" t="s">
        <v>69</v>
      </c>
      <c r="E763" s="15">
        <v>0.845</v>
      </c>
      <c r="F763" s="15">
        <v>84.0</v>
      </c>
      <c r="G763" s="11"/>
      <c r="H763" s="15">
        <v>216.0</v>
      </c>
      <c r="I763" s="15">
        <v>0.004</v>
      </c>
      <c r="J763" s="15">
        <v>0.016</v>
      </c>
    </row>
    <row r="764">
      <c r="A764" s="17" t="str">
        <f t="shared" si="1"/>
        <v>Eritrea-Africa2008</v>
      </c>
      <c r="B764" s="5" t="s">
        <v>77</v>
      </c>
      <c r="C764" s="17" t="s">
        <v>137</v>
      </c>
      <c r="D764" s="10" t="s">
        <v>70</v>
      </c>
      <c r="E764" s="15">
        <v>0.845</v>
      </c>
      <c r="F764" s="15">
        <v>84.0</v>
      </c>
      <c r="G764" s="11"/>
      <c r="H764" s="15">
        <v>216.0</v>
      </c>
      <c r="I764" s="15">
        <v>0.005</v>
      </c>
      <c r="J764" s="15">
        <v>0.02</v>
      </c>
    </row>
    <row r="765">
      <c r="A765" s="17" t="str">
        <f t="shared" si="1"/>
        <v>Eritrea-Africa2009</v>
      </c>
      <c r="B765" s="5" t="s">
        <v>77</v>
      </c>
      <c r="C765" s="17" t="s">
        <v>137</v>
      </c>
      <c r="D765" s="10" t="s">
        <v>71</v>
      </c>
      <c r="E765" s="15">
        <v>0.845</v>
      </c>
      <c r="F765" s="15">
        <v>84.0</v>
      </c>
      <c r="G765" s="11"/>
      <c r="H765" s="15">
        <v>216.0</v>
      </c>
      <c r="I765" s="15">
        <v>0.005</v>
      </c>
      <c r="J765" s="15">
        <v>0.025</v>
      </c>
    </row>
    <row r="766">
      <c r="A766" s="17" t="str">
        <f t="shared" si="1"/>
        <v>Eritrea-Africa2010</v>
      </c>
      <c r="B766" s="5" t="s">
        <v>77</v>
      </c>
      <c r="C766" s="17" t="s">
        <v>137</v>
      </c>
      <c r="D766" s="10" t="s">
        <v>72</v>
      </c>
      <c r="E766" s="15">
        <v>0.845</v>
      </c>
      <c r="F766" s="15">
        <v>84.0</v>
      </c>
      <c r="G766" s="11"/>
      <c r="H766" s="15">
        <v>216.0</v>
      </c>
      <c r="I766" s="15">
        <v>0.006</v>
      </c>
      <c r="J766" s="15">
        <v>0.032</v>
      </c>
    </row>
    <row r="767">
      <c r="A767" s="17" t="str">
        <f t="shared" si="1"/>
        <v>Eritrea-Africa2011</v>
      </c>
      <c r="B767" s="5" t="s">
        <v>77</v>
      </c>
      <c r="C767" s="17" t="s">
        <v>137</v>
      </c>
      <c r="D767" s="10" t="s">
        <v>73</v>
      </c>
      <c r="E767" s="15">
        <v>0.845</v>
      </c>
      <c r="F767" s="15">
        <v>84.0</v>
      </c>
      <c r="G767" s="11"/>
      <c r="H767" s="15">
        <v>216.0</v>
      </c>
      <c r="I767" s="15">
        <v>0.007</v>
      </c>
      <c r="J767" s="15">
        <v>0.041</v>
      </c>
    </row>
    <row r="768">
      <c r="A768" s="17" t="str">
        <f t="shared" si="1"/>
        <v>Eritrea-Africa2012</v>
      </c>
      <c r="B768" s="5" t="s">
        <v>77</v>
      </c>
      <c r="C768" s="17" t="s">
        <v>137</v>
      </c>
      <c r="D768" s="10" t="s">
        <v>74</v>
      </c>
      <c r="E768" s="15">
        <v>0.845</v>
      </c>
      <c r="F768" s="15">
        <v>84.0</v>
      </c>
      <c r="G768" s="15">
        <v>185.0</v>
      </c>
      <c r="H768" s="15">
        <v>216.0</v>
      </c>
      <c r="I768" s="15">
        <v>0.008</v>
      </c>
      <c r="J768" s="15">
        <v>0.05</v>
      </c>
    </row>
    <row r="769">
      <c r="A769" s="17" t="str">
        <f t="shared" si="1"/>
        <v>Estonia-Europe2000</v>
      </c>
      <c r="B769" s="5" t="s">
        <v>75</v>
      </c>
      <c r="C769" s="17" t="s">
        <v>138</v>
      </c>
      <c r="D769" s="10" t="s">
        <v>62</v>
      </c>
      <c r="E769" s="11"/>
      <c r="F769" s="11"/>
      <c r="G769" s="11"/>
      <c r="H769" s="11"/>
      <c r="I769" s="15">
        <v>0.286</v>
      </c>
      <c r="J769" s="15">
        <v>0.408</v>
      </c>
    </row>
    <row r="770">
      <c r="A770" s="17" t="str">
        <f t="shared" si="1"/>
        <v>Estonia-Europe2001</v>
      </c>
      <c r="B770" s="5" t="s">
        <v>75</v>
      </c>
      <c r="C770" s="17" t="s">
        <v>138</v>
      </c>
      <c r="D770" s="10" t="s">
        <v>63</v>
      </c>
      <c r="E770" s="11"/>
      <c r="F770" s="11"/>
      <c r="G770" s="11"/>
      <c r="H770" s="11"/>
      <c r="I770" s="15">
        <v>0.315</v>
      </c>
      <c r="J770" s="15">
        <v>0.48</v>
      </c>
    </row>
    <row r="771">
      <c r="A771" s="17" t="str">
        <f t="shared" si="1"/>
        <v>Estonia-Europe2002</v>
      </c>
      <c r="B771" s="5" t="s">
        <v>75</v>
      </c>
      <c r="C771" s="17" t="s">
        <v>138</v>
      </c>
      <c r="D771" s="10" t="s">
        <v>64</v>
      </c>
      <c r="E771" s="11"/>
      <c r="F771" s="11"/>
      <c r="G771" s="11"/>
      <c r="H771" s="11"/>
      <c r="I771" s="15">
        <v>0.415</v>
      </c>
      <c r="J771" s="15">
        <v>0.654</v>
      </c>
    </row>
    <row r="772">
      <c r="A772" s="17" t="str">
        <f t="shared" si="1"/>
        <v>Estonia-Europe2003</v>
      </c>
      <c r="B772" s="5" t="s">
        <v>75</v>
      </c>
      <c r="C772" s="17" t="s">
        <v>138</v>
      </c>
      <c r="D772" s="10" t="s">
        <v>65</v>
      </c>
      <c r="E772" s="11"/>
      <c r="F772" s="15">
        <v>72.0</v>
      </c>
      <c r="G772" s="11"/>
      <c r="H772" s="11"/>
      <c r="I772" s="15">
        <v>0.453</v>
      </c>
      <c r="J772" s="15">
        <v>0.784</v>
      </c>
    </row>
    <row r="773">
      <c r="A773" s="17" t="str">
        <f t="shared" si="1"/>
        <v>Estonia-Europe2004</v>
      </c>
      <c r="B773" s="5" t="s">
        <v>75</v>
      </c>
      <c r="C773" s="17" t="s">
        <v>138</v>
      </c>
      <c r="D773" s="10" t="s">
        <v>66</v>
      </c>
      <c r="E773" s="11"/>
      <c r="F773" s="15">
        <v>72.0</v>
      </c>
      <c r="G773" s="11"/>
      <c r="H773" s="11"/>
      <c r="I773" s="15">
        <v>0.532</v>
      </c>
      <c r="J773" s="15">
        <v>0.943</v>
      </c>
    </row>
    <row r="774">
      <c r="A774" s="17" t="str">
        <f t="shared" si="1"/>
        <v>Estonia-Europe2005</v>
      </c>
      <c r="B774" s="5" t="s">
        <v>75</v>
      </c>
      <c r="C774" s="17" t="s">
        <v>138</v>
      </c>
      <c r="D774" s="10" t="s">
        <v>67</v>
      </c>
      <c r="E774" s="15">
        <v>0.503</v>
      </c>
      <c r="F774" s="15">
        <v>35.0</v>
      </c>
      <c r="G774" s="11"/>
      <c r="H774" s="15">
        <v>81.0</v>
      </c>
      <c r="I774" s="15">
        <v>0.615</v>
      </c>
      <c r="J774" s="15">
        <v>1.091</v>
      </c>
    </row>
    <row r="775">
      <c r="A775" s="17" t="str">
        <f t="shared" si="1"/>
        <v>Estonia-Europe2006</v>
      </c>
      <c r="B775" s="5" t="s">
        <v>75</v>
      </c>
      <c r="C775" s="17" t="s">
        <v>138</v>
      </c>
      <c r="D775" s="10" t="s">
        <v>68</v>
      </c>
      <c r="E775" s="15">
        <v>0.491</v>
      </c>
      <c r="F775" s="15">
        <v>35.0</v>
      </c>
      <c r="G775" s="11"/>
      <c r="H775" s="15">
        <v>81.0</v>
      </c>
      <c r="I775" s="15">
        <v>0.635</v>
      </c>
      <c r="J775" s="15">
        <v>1.258</v>
      </c>
    </row>
    <row r="776">
      <c r="A776" s="17" t="str">
        <f t="shared" si="1"/>
        <v>Estonia-Europe2007</v>
      </c>
      <c r="B776" s="5" t="s">
        <v>75</v>
      </c>
      <c r="C776" s="17" t="s">
        <v>138</v>
      </c>
      <c r="D776" s="10" t="s">
        <v>69</v>
      </c>
      <c r="E776" s="15">
        <v>0.484</v>
      </c>
      <c r="F776" s="15">
        <v>7.0</v>
      </c>
      <c r="G776" s="11"/>
      <c r="H776" s="15">
        <v>81.0</v>
      </c>
      <c r="I776" s="15">
        <v>0.662</v>
      </c>
      <c r="J776" s="15">
        <v>1.281</v>
      </c>
    </row>
    <row r="777">
      <c r="A777" s="17" t="str">
        <f t="shared" si="1"/>
        <v>Estonia-Europe2008</v>
      </c>
      <c r="B777" s="5" t="s">
        <v>75</v>
      </c>
      <c r="C777" s="17" t="s">
        <v>138</v>
      </c>
      <c r="D777" s="10" t="s">
        <v>70</v>
      </c>
      <c r="E777" s="15">
        <v>0.479</v>
      </c>
      <c r="F777" s="15">
        <v>7.0</v>
      </c>
      <c r="G777" s="11"/>
      <c r="H777" s="15">
        <v>81.0</v>
      </c>
      <c r="I777" s="15">
        <v>0.706</v>
      </c>
      <c r="J777" s="15">
        <v>1.242</v>
      </c>
    </row>
    <row r="778">
      <c r="A778" s="17" t="str">
        <f t="shared" si="1"/>
        <v>Estonia-Europe2009</v>
      </c>
      <c r="B778" s="5" t="s">
        <v>75</v>
      </c>
      <c r="C778" s="17" t="s">
        <v>138</v>
      </c>
      <c r="D778" s="10" t="s">
        <v>71</v>
      </c>
      <c r="E778" s="15">
        <v>0.481</v>
      </c>
      <c r="F778" s="15">
        <v>7.0</v>
      </c>
      <c r="G778" s="11"/>
      <c r="H778" s="15">
        <v>81.0</v>
      </c>
      <c r="I778" s="15">
        <v>0.725</v>
      </c>
      <c r="J778" s="15">
        <v>1.205</v>
      </c>
    </row>
    <row r="779">
      <c r="A779" s="17" t="str">
        <f t="shared" si="1"/>
        <v>Estonia-Europe2010</v>
      </c>
      <c r="B779" s="5" t="s">
        <v>75</v>
      </c>
      <c r="C779" s="17" t="s">
        <v>138</v>
      </c>
      <c r="D779" s="10" t="s">
        <v>72</v>
      </c>
      <c r="E779" s="15">
        <v>0.486</v>
      </c>
      <c r="F779" s="15">
        <v>7.0</v>
      </c>
      <c r="G779" s="11"/>
      <c r="H779" s="15">
        <v>81.0</v>
      </c>
      <c r="I779" s="15">
        <v>0.741</v>
      </c>
      <c r="J779" s="15">
        <v>1.273</v>
      </c>
    </row>
    <row r="780">
      <c r="A780" s="17" t="str">
        <f t="shared" si="1"/>
        <v>Estonia-Europe2011</v>
      </c>
      <c r="B780" s="5" t="s">
        <v>75</v>
      </c>
      <c r="C780" s="17" t="s">
        <v>138</v>
      </c>
      <c r="D780" s="10" t="s">
        <v>73</v>
      </c>
      <c r="E780" s="15">
        <v>0.576</v>
      </c>
      <c r="F780" s="15">
        <v>7.0</v>
      </c>
      <c r="G780" s="11"/>
      <c r="H780" s="15">
        <v>81.0</v>
      </c>
      <c r="I780" s="15">
        <v>0.765</v>
      </c>
      <c r="J780" s="15">
        <v>1.439</v>
      </c>
    </row>
    <row r="781">
      <c r="A781" s="17" t="str">
        <f t="shared" si="1"/>
        <v>Estonia-Europe2012</v>
      </c>
      <c r="B781" s="5" t="s">
        <v>75</v>
      </c>
      <c r="C781" s="17" t="s">
        <v>138</v>
      </c>
      <c r="D781" s="10" t="s">
        <v>74</v>
      </c>
      <c r="E781" s="15">
        <v>0.664</v>
      </c>
      <c r="F781" s="15">
        <v>7.0</v>
      </c>
      <c r="G781" s="15">
        <v>21.0</v>
      </c>
      <c r="H781" s="15">
        <v>81.0</v>
      </c>
      <c r="I781" s="15">
        <v>0.784</v>
      </c>
      <c r="J781" s="15">
        <v>1.604</v>
      </c>
    </row>
    <row r="782">
      <c r="A782" s="17" t="str">
        <f t="shared" si="1"/>
        <v>Ethiopia-Africa2000</v>
      </c>
      <c r="B782" s="5" t="s">
        <v>77</v>
      </c>
      <c r="C782" s="17" t="s">
        <v>139</v>
      </c>
      <c r="D782" s="10" t="s">
        <v>62</v>
      </c>
      <c r="E782" s="11"/>
      <c r="F782" s="11"/>
      <c r="G782" s="11"/>
      <c r="H782" s="11"/>
      <c r="I782" s="15">
        <v>0.0</v>
      </c>
      <c r="J782" s="15">
        <v>0.0</v>
      </c>
    </row>
    <row r="783">
      <c r="A783" s="17" t="str">
        <f t="shared" si="1"/>
        <v>Ethiopia-Africa2001</v>
      </c>
      <c r="B783" s="5" t="s">
        <v>77</v>
      </c>
      <c r="C783" s="17" t="s">
        <v>139</v>
      </c>
      <c r="D783" s="10" t="s">
        <v>63</v>
      </c>
      <c r="E783" s="11"/>
      <c r="F783" s="11"/>
      <c r="G783" s="11"/>
      <c r="H783" s="11"/>
      <c r="I783" s="15">
        <v>0.0</v>
      </c>
      <c r="J783" s="15">
        <v>0.0</v>
      </c>
    </row>
    <row r="784">
      <c r="A784" s="17" t="str">
        <f t="shared" si="1"/>
        <v>Ethiopia-Africa2002</v>
      </c>
      <c r="B784" s="5" t="s">
        <v>77</v>
      </c>
      <c r="C784" s="17" t="s">
        <v>139</v>
      </c>
      <c r="D784" s="10" t="s">
        <v>64</v>
      </c>
      <c r="E784" s="11"/>
      <c r="F784" s="11"/>
      <c r="G784" s="11"/>
      <c r="H784" s="11"/>
      <c r="I784" s="15">
        <v>0.001</v>
      </c>
      <c r="J784" s="15">
        <v>0.001</v>
      </c>
    </row>
    <row r="785">
      <c r="A785" s="17" t="str">
        <f t="shared" si="1"/>
        <v>Ethiopia-Africa2003</v>
      </c>
      <c r="B785" s="5" t="s">
        <v>77</v>
      </c>
      <c r="C785" s="17" t="s">
        <v>139</v>
      </c>
      <c r="D785" s="10" t="s">
        <v>65</v>
      </c>
      <c r="E785" s="11"/>
      <c r="F785" s="15">
        <v>46.0</v>
      </c>
      <c r="G785" s="11"/>
      <c r="H785" s="11"/>
      <c r="I785" s="15">
        <v>0.001</v>
      </c>
      <c r="J785" s="15">
        <v>0.001</v>
      </c>
    </row>
    <row r="786">
      <c r="A786" s="17" t="str">
        <f t="shared" si="1"/>
        <v>Ethiopia-Africa2004</v>
      </c>
      <c r="B786" s="5" t="s">
        <v>77</v>
      </c>
      <c r="C786" s="17" t="s">
        <v>139</v>
      </c>
      <c r="D786" s="10" t="s">
        <v>66</v>
      </c>
      <c r="E786" s="11"/>
      <c r="F786" s="15">
        <v>34.0</v>
      </c>
      <c r="G786" s="11"/>
      <c r="H786" s="11"/>
      <c r="I786" s="15">
        <v>0.002</v>
      </c>
      <c r="J786" s="15">
        <v>0.002</v>
      </c>
    </row>
    <row r="787">
      <c r="A787" s="17" t="str">
        <f t="shared" si="1"/>
        <v>Ethiopia-Africa2005</v>
      </c>
      <c r="B787" s="5" t="s">
        <v>77</v>
      </c>
      <c r="C787" s="17" t="s">
        <v>139</v>
      </c>
      <c r="D787" s="10" t="s">
        <v>67</v>
      </c>
      <c r="E787" s="15">
        <v>0.303</v>
      </c>
      <c r="F787" s="15">
        <v>34.0</v>
      </c>
      <c r="G787" s="11"/>
      <c r="H787" s="15">
        <v>212.0</v>
      </c>
      <c r="I787" s="15">
        <v>0.002</v>
      </c>
      <c r="J787" s="15">
        <v>0.005</v>
      </c>
    </row>
    <row r="788">
      <c r="A788" s="17" t="str">
        <f t="shared" si="1"/>
        <v>Ethiopia-Africa2006</v>
      </c>
      <c r="B788" s="5" t="s">
        <v>77</v>
      </c>
      <c r="C788" s="17" t="s">
        <v>139</v>
      </c>
      <c r="D788" s="10" t="s">
        <v>68</v>
      </c>
      <c r="E788" s="15">
        <v>0.303</v>
      </c>
      <c r="F788" s="15">
        <v>18.0</v>
      </c>
      <c r="G788" s="11"/>
      <c r="H788" s="15">
        <v>212.0</v>
      </c>
      <c r="I788" s="15">
        <v>0.003</v>
      </c>
      <c r="J788" s="15">
        <v>0.011</v>
      </c>
    </row>
    <row r="789">
      <c r="A789" s="17" t="str">
        <f t="shared" si="1"/>
        <v>Ethiopia-Africa2007</v>
      </c>
      <c r="B789" s="5" t="s">
        <v>77</v>
      </c>
      <c r="C789" s="17" t="s">
        <v>139</v>
      </c>
      <c r="D789" s="10" t="s">
        <v>69</v>
      </c>
      <c r="E789" s="15">
        <v>0.303</v>
      </c>
      <c r="F789" s="15">
        <v>18.0</v>
      </c>
      <c r="G789" s="11"/>
      <c r="H789" s="15">
        <v>198.0</v>
      </c>
      <c r="I789" s="15">
        <v>0.004</v>
      </c>
      <c r="J789" s="15">
        <v>0.015</v>
      </c>
    </row>
    <row r="790">
      <c r="A790" s="17" t="str">
        <f t="shared" si="1"/>
        <v>Ethiopia-Africa2008</v>
      </c>
      <c r="B790" s="5" t="s">
        <v>77</v>
      </c>
      <c r="C790" s="17" t="s">
        <v>139</v>
      </c>
      <c r="D790" s="10" t="s">
        <v>70</v>
      </c>
      <c r="E790" s="15">
        <v>0.303</v>
      </c>
      <c r="F790" s="15">
        <v>18.0</v>
      </c>
      <c r="G790" s="11"/>
      <c r="H790" s="15">
        <v>198.0</v>
      </c>
      <c r="I790" s="15">
        <v>0.005</v>
      </c>
      <c r="J790" s="15">
        <v>0.024</v>
      </c>
    </row>
    <row r="791">
      <c r="A791" s="17" t="str">
        <f t="shared" si="1"/>
        <v>Ethiopia-Africa2009</v>
      </c>
      <c r="B791" s="5" t="s">
        <v>77</v>
      </c>
      <c r="C791" s="17" t="s">
        <v>139</v>
      </c>
      <c r="D791" s="10" t="s">
        <v>71</v>
      </c>
      <c r="E791" s="15">
        <v>0.303</v>
      </c>
      <c r="F791" s="15">
        <v>15.0</v>
      </c>
      <c r="G791" s="11"/>
      <c r="H791" s="15">
        <v>198.0</v>
      </c>
      <c r="I791" s="15">
        <v>0.005</v>
      </c>
      <c r="J791" s="15">
        <v>0.048</v>
      </c>
    </row>
    <row r="792">
      <c r="A792" s="17" t="str">
        <f t="shared" si="1"/>
        <v>Ethiopia-Africa2010</v>
      </c>
      <c r="B792" s="5" t="s">
        <v>77</v>
      </c>
      <c r="C792" s="17" t="s">
        <v>139</v>
      </c>
      <c r="D792" s="10" t="s">
        <v>72</v>
      </c>
      <c r="E792" s="15">
        <v>0.303</v>
      </c>
      <c r="F792" s="15">
        <v>15.0</v>
      </c>
      <c r="G792" s="11"/>
      <c r="H792" s="15">
        <v>198.0</v>
      </c>
      <c r="I792" s="15">
        <v>0.008</v>
      </c>
      <c r="J792" s="15">
        <v>0.079</v>
      </c>
    </row>
    <row r="793">
      <c r="A793" s="17" t="str">
        <f t="shared" si="1"/>
        <v>Ethiopia-Africa2011</v>
      </c>
      <c r="B793" s="5" t="s">
        <v>77</v>
      </c>
      <c r="C793" s="17" t="s">
        <v>139</v>
      </c>
      <c r="D793" s="10" t="s">
        <v>73</v>
      </c>
      <c r="E793" s="15">
        <v>0.303</v>
      </c>
      <c r="F793" s="15">
        <v>15.0</v>
      </c>
      <c r="G793" s="11"/>
      <c r="H793" s="15">
        <v>198.0</v>
      </c>
      <c r="I793" s="15">
        <v>0.011</v>
      </c>
      <c r="J793" s="15">
        <v>0.158</v>
      </c>
    </row>
    <row r="794">
      <c r="A794" s="17" t="str">
        <f t="shared" si="1"/>
        <v>Ethiopia-Africa2012</v>
      </c>
      <c r="B794" s="5" t="s">
        <v>77</v>
      </c>
      <c r="C794" s="17" t="s">
        <v>139</v>
      </c>
      <c r="D794" s="10" t="s">
        <v>74</v>
      </c>
      <c r="E794" s="15">
        <v>0.325</v>
      </c>
      <c r="F794" s="15">
        <v>15.0</v>
      </c>
      <c r="G794" s="15">
        <v>124.0</v>
      </c>
      <c r="H794" s="15">
        <v>306.0</v>
      </c>
      <c r="I794" s="15">
        <v>0.015</v>
      </c>
      <c r="J794" s="15">
        <v>0.224</v>
      </c>
    </row>
    <row r="795">
      <c r="A795" s="17" t="str">
        <f t="shared" si="1"/>
        <v>Faeroe Islands-Europe2000</v>
      </c>
      <c r="B795" s="5" t="s">
        <v>75</v>
      </c>
      <c r="C795" s="17" t="s">
        <v>140</v>
      </c>
      <c r="D795" s="10" t="s">
        <v>62</v>
      </c>
      <c r="E795" s="11"/>
      <c r="F795" s="11"/>
      <c r="G795" s="11"/>
      <c r="H795" s="11"/>
      <c r="I795" s="15">
        <v>0.329</v>
      </c>
      <c r="J795" s="15">
        <v>0.365</v>
      </c>
    </row>
    <row r="796">
      <c r="A796" s="17" t="str">
        <f t="shared" si="1"/>
        <v>Faeroe Islands-Europe2001</v>
      </c>
      <c r="B796" s="5" t="s">
        <v>75</v>
      </c>
      <c r="C796" s="17" t="s">
        <v>140</v>
      </c>
      <c r="D796" s="10" t="s">
        <v>63</v>
      </c>
      <c r="E796" s="11"/>
      <c r="F796" s="11"/>
      <c r="G796" s="11"/>
      <c r="H796" s="11"/>
      <c r="I796" s="15">
        <v>0.432</v>
      </c>
      <c r="J796" s="15">
        <v>0.52</v>
      </c>
    </row>
    <row r="797">
      <c r="A797" s="17" t="str">
        <f t="shared" si="1"/>
        <v>Faeroe Islands-Europe2002</v>
      </c>
      <c r="B797" s="5" t="s">
        <v>75</v>
      </c>
      <c r="C797" s="17" t="s">
        <v>140</v>
      </c>
      <c r="D797" s="10" t="s">
        <v>64</v>
      </c>
      <c r="E797" s="11"/>
      <c r="F797" s="11"/>
      <c r="G797" s="11"/>
      <c r="H797" s="11"/>
      <c r="I797" s="15">
        <v>0.533</v>
      </c>
      <c r="J797" s="15">
        <v>0.727</v>
      </c>
    </row>
    <row r="798">
      <c r="A798" s="17" t="str">
        <f t="shared" si="1"/>
        <v>Faeroe Islands-Europe2003</v>
      </c>
      <c r="B798" s="5" t="s">
        <v>75</v>
      </c>
      <c r="C798" s="17" t="s">
        <v>140</v>
      </c>
      <c r="D798" s="10" t="s">
        <v>65</v>
      </c>
      <c r="E798" s="11"/>
      <c r="F798" s="11"/>
      <c r="G798" s="11"/>
      <c r="H798" s="11"/>
      <c r="I798" s="15">
        <v>0.589</v>
      </c>
      <c r="J798" s="15">
        <v>0.787</v>
      </c>
    </row>
    <row r="799">
      <c r="A799" s="17" t="str">
        <f t="shared" si="1"/>
        <v>Faeroe Islands-Europe2004</v>
      </c>
      <c r="B799" s="5" t="s">
        <v>75</v>
      </c>
      <c r="C799" s="17" t="s">
        <v>140</v>
      </c>
      <c r="D799" s="10" t="s">
        <v>66</v>
      </c>
      <c r="E799" s="11"/>
      <c r="F799" s="11"/>
      <c r="G799" s="11"/>
      <c r="H799" s="11"/>
      <c r="I799" s="15">
        <v>0.665</v>
      </c>
      <c r="J799" s="15">
        <v>0.847</v>
      </c>
    </row>
    <row r="800">
      <c r="A800" s="17" t="str">
        <f t="shared" si="1"/>
        <v>Faeroe Islands-Europe2005</v>
      </c>
      <c r="B800" s="5" t="s">
        <v>75</v>
      </c>
      <c r="C800" s="17" t="s">
        <v>140</v>
      </c>
      <c r="D800" s="10" t="s">
        <v>67</v>
      </c>
      <c r="E800" s="11"/>
      <c r="F800" s="11"/>
      <c r="G800" s="11"/>
      <c r="H800" s="11"/>
      <c r="I800" s="15">
        <v>0.679</v>
      </c>
      <c r="J800" s="15">
        <v>0.855</v>
      </c>
    </row>
    <row r="801">
      <c r="A801" s="17" t="str">
        <f t="shared" si="1"/>
        <v>Faeroe Islands-Europe2006</v>
      </c>
      <c r="B801" s="5" t="s">
        <v>75</v>
      </c>
      <c r="C801" s="17" t="s">
        <v>140</v>
      </c>
      <c r="D801" s="10" t="s">
        <v>68</v>
      </c>
      <c r="E801" s="11"/>
      <c r="F801" s="11"/>
      <c r="G801" s="11"/>
      <c r="H801" s="11"/>
      <c r="I801" s="15">
        <v>0.694</v>
      </c>
      <c r="J801" s="15">
        <v>1.011</v>
      </c>
    </row>
    <row r="802">
      <c r="A802" s="17" t="str">
        <f t="shared" si="1"/>
        <v>Faeroe Islands-Europe2007</v>
      </c>
      <c r="B802" s="5" t="s">
        <v>75</v>
      </c>
      <c r="C802" s="17" t="s">
        <v>140</v>
      </c>
      <c r="D802" s="10" t="s">
        <v>69</v>
      </c>
      <c r="E802" s="11"/>
      <c r="F802" s="11"/>
      <c r="G802" s="11"/>
      <c r="H802" s="11"/>
      <c r="I802" s="15">
        <v>0.76</v>
      </c>
      <c r="J802" s="15">
        <v>1.053</v>
      </c>
    </row>
    <row r="803">
      <c r="A803" s="17" t="str">
        <f t="shared" si="1"/>
        <v>Faeroe Islands-Europe2008</v>
      </c>
      <c r="B803" s="5" t="s">
        <v>75</v>
      </c>
      <c r="C803" s="17" t="s">
        <v>140</v>
      </c>
      <c r="D803" s="10" t="s">
        <v>70</v>
      </c>
      <c r="E803" s="11"/>
      <c r="F803" s="11"/>
      <c r="G803" s="11"/>
      <c r="H803" s="11"/>
      <c r="I803" s="15">
        <v>0.756</v>
      </c>
      <c r="J803" s="15">
        <v>1.106</v>
      </c>
    </row>
    <row r="804">
      <c r="A804" s="17" t="str">
        <f t="shared" si="1"/>
        <v>Faeroe Islands-Europe2009</v>
      </c>
      <c r="B804" s="5" t="s">
        <v>75</v>
      </c>
      <c r="C804" s="17" t="s">
        <v>140</v>
      </c>
      <c r="D804" s="10" t="s">
        <v>71</v>
      </c>
      <c r="E804" s="11"/>
      <c r="F804" s="11"/>
      <c r="G804" s="11"/>
      <c r="H804" s="11"/>
      <c r="I804" s="15">
        <v>0.752</v>
      </c>
      <c r="J804" s="15">
        <v>1.149</v>
      </c>
    </row>
    <row r="805">
      <c r="A805" s="17" t="str">
        <f t="shared" si="1"/>
        <v>Faeroe Islands-Europe2010</v>
      </c>
      <c r="B805" s="5" t="s">
        <v>75</v>
      </c>
      <c r="C805" s="17" t="s">
        <v>140</v>
      </c>
      <c r="D805" s="10" t="s">
        <v>72</v>
      </c>
      <c r="E805" s="11"/>
      <c r="F805" s="11"/>
      <c r="G805" s="11"/>
      <c r="H805" s="11"/>
      <c r="I805" s="15">
        <v>0.752</v>
      </c>
      <c r="J805" s="15">
        <v>1.199</v>
      </c>
    </row>
    <row r="806">
      <c r="A806" s="17" t="str">
        <f t="shared" si="1"/>
        <v>Faeroe Islands-Europe2011</v>
      </c>
      <c r="B806" s="5" t="s">
        <v>75</v>
      </c>
      <c r="C806" s="17" t="s">
        <v>140</v>
      </c>
      <c r="D806" s="10" t="s">
        <v>73</v>
      </c>
      <c r="E806" s="11"/>
      <c r="F806" s="11"/>
      <c r="G806" s="11"/>
      <c r="H806" s="11"/>
      <c r="I806" s="15">
        <v>0.807</v>
      </c>
      <c r="J806" s="15">
        <v>1.18</v>
      </c>
    </row>
    <row r="807">
      <c r="A807" s="17" t="str">
        <f t="shared" si="1"/>
        <v>Faeroe Islands-Europe2012</v>
      </c>
      <c r="B807" s="5" t="s">
        <v>75</v>
      </c>
      <c r="C807" s="17" t="s">
        <v>140</v>
      </c>
      <c r="D807" s="10" t="s">
        <v>74</v>
      </c>
      <c r="E807" s="11"/>
      <c r="F807" s="11"/>
      <c r="G807" s="11"/>
      <c r="H807" s="11"/>
      <c r="I807" s="15">
        <v>0.853</v>
      </c>
      <c r="J807" s="15">
        <v>1.186</v>
      </c>
    </row>
    <row r="808">
      <c r="A808" s="17" t="str">
        <f t="shared" si="1"/>
        <v>Fiji-Oceania2000</v>
      </c>
      <c r="B808" s="5" t="s">
        <v>79</v>
      </c>
      <c r="C808" s="17" t="s">
        <v>141</v>
      </c>
      <c r="D808" s="10" t="s">
        <v>62</v>
      </c>
      <c r="E808" s="11"/>
      <c r="F808" s="11"/>
      <c r="G808" s="11"/>
      <c r="H808" s="11"/>
      <c r="I808" s="15">
        <v>0.015</v>
      </c>
      <c r="J808" s="15">
        <v>0.068</v>
      </c>
    </row>
    <row r="809">
      <c r="A809" s="17" t="str">
        <f t="shared" si="1"/>
        <v>Fiji-Oceania2001</v>
      </c>
      <c r="B809" s="5" t="s">
        <v>79</v>
      </c>
      <c r="C809" s="17" t="s">
        <v>141</v>
      </c>
      <c r="D809" s="10" t="s">
        <v>63</v>
      </c>
      <c r="E809" s="11"/>
      <c r="F809" s="11"/>
      <c r="G809" s="11"/>
      <c r="H809" s="11"/>
      <c r="I809" s="15">
        <v>0.019</v>
      </c>
      <c r="J809" s="15">
        <v>0.099</v>
      </c>
    </row>
    <row r="810">
      <c r="A810" s="17" t="str">
        <f t="shared" si="1"/>
        <v>Fiji-Oceania2002</v>
      </c>
      <c r="B810" s="5" t="s">
        <v>79</v>
      </c>
      <c r="C810" s="17" t="s">
        <v>141</v>
      </c>
      <c r="D810" s="10" t="s">
        <v>64</v>
      </c>
      <c r="E810" s="11"/>
      <c r="F810" s="11"/>
      <c r="G810" s="11"/>
      <c r="H810" s="11"/>
      <c r="I810" s="15">
        <v>0.062</v>
      </c>
      <c r="J810" s="15">
        <v>0.11</v>
      </c>
    </row>
    <row r="811">
      <c r="A811" s="17" t="str">
        <f t="shared" si="1"/>
        <v>Fiji-Oceania2003</v>
      </c>
      <c r="B811" s="5" t="s">
        <v>79</v>
      </c>
      <c r="C811" s="17" t="s">
        <v>141</v>
      </c>
      <c r="D811" s="10" t="s">
        <v>65</v>
      </c>
      <c r="E811" s="11"/>
      <c r="F811" s="15">
        <v>45.0</v>
      </c>
      <c r="G811" s="11"/>
      <c r="H811" s="11"/>
      <c r="I811" s="15">
        <v>0.067</v>
      </c>
      <c r="J811" s="15">
        <v>0.134</v>
      </c>
    </row>
    <row r="812">
      <c r="A812" s="17" t="str">
        <f t="shared" si="1"/>
        <v>Fiji-Oceania2004</v>
      </c>
      <c r="B812" s="5" t="s">
        <v>79</v>
      </c>
      <c r="C812" s="17" t="s">
        <v>141</v>
      </c>
      <c r="D812" s="10" t="s">
        <v>66</v>
      </c>
      <c r="E812" s="11"/>
      <c r="F812" s="15">
        <v>45.0</v>
      </c>
      <c r="G812" s="11"/>
      <c r="H812" s="11"/>
      <c r="I812" s="15">
        <v>0.074</v>
      </c>
      <c r="J812" s="15">
        <v>0.174</v>
      </c>
    </row>
    <row r="813">
      <c r="A813" s="17" t="str">
        <f t="shared" si="1"/>
        <v>Fiji-Oceania2005</v>
      </c>
      <c r="B813" s="5" t="s">
        <v>79</v>
      </c>
      <c r="C813" s="17" t="s">
        <v>141</v>
      </c>
      <c r="D813" s="10" t="s">
        <v>67</v>
      </c>
      <c r="E813" s="15">
        <v>0.415</v>
      </c>
      <c r="F813" s="15">
        <v>46.0</v>
      </c>
      <c r="G813" s="11"/>
      <c r="H813" s="15">
        <v>140.0</v>
      </c>
      <c r="I813" s="15">
        <v>0.085</v>
      </c>
      <c r="J813" s="15">
        <v>0.249</v>
      </c>
    </row>
    <row r="814">
      <c r="A814" s="17" t="str">
        <f t="shared" si="1"/>
        <v>Fiji-Oceania2006</v>
      </c>
      <c r="B814" s="5" t="s">
        <v>79</v>
      </c>
      <c r="C814" s="17" t="s">
        <v>141</v>
      </c>
      <c r="D814" s="10" t="s">
        <v>68</v>
      </c>
      <c r="E814" s="15">
        <v>0.415</v>
      </c>
      <c r="F814" s="15">
        <v>46.0</v>
      </c>
      <c r="G814" s="11"/>
      <c r="H814" s="15">
        <v>140.0</v>
      </c>
      <c r="I814" s="15">
        <v>0.096</v>
      </c>
      <c r="J814" s="15">
        <v>0.344</v>
      </c>
    </row>
    <row r="815">
      <c r="A815" s="17" t="str">
        <f t="shared" si="1"/>
        <v>Fiji-Oceania2007</v>
      </c>
      <c r="B815" s="5" t="s">
        <v>79</v>
      </c>
      <c r="C815" s="17" t="s">
        <v>141</v>
      </c>
      <c r="D815" s="10" t="s">
        <v>69</v>
      </c>
      <c r="E815" s="15">
        <v>0.415</v>
      </c>
      <c r="F815" s="15">
        <v>46.0</v>
      </c>
      <c r="G815" s="11"/>
      <c r="H815" s="15">
        <v>140.0</v>
      </c>
      <c r="I815" s="15">
        <v>0.109</v>
      </c>
      <c r="J815" s="15">
        <v>0.634</v>
      </c>
    </row>
    <row r="816">
      <c r="A816" s="17" t="str">
        <f t="shared" si="1"/>
        <v>Fiji-Oceania2008</v>
      </c>
      <c r="B816" s="5" t="s">
        <v>79</v>
      </c>
      <c r="C816" s="17" t="s">
        <v>141</v>
      </c>
      <c r="D816" s="10" t="s">
        <v>70</v>
      </c>
      <c r="E816" s="15">
        <v>0.415</v>
      </c>
      <c r="F816" s="15">
        <v>46.0</v>
      </c>
      <c r="G816" s="11"/>
      <c r="H816" s="15">
        <v>140.0</v>
      </c>
      <c r="I816" s="15">
        <v>0.13</v>
      </c>
      <c r="J816" s="15">
        <v>0.711</v>
      </c>
    </row>
    <row r="817">
      <c r="A817" s="17" t="str">
        <f t="shared" si="1"/>
        <v>Fiji-Oceania2009</v>
      </c>
      <c r="B817" s="5" t="s">
        <v>79</v>
      </c>
      <c r="C817" s="17" t="s">
        <v>141</v>
      </c>
      <c r="D817" s="10" t="s">
        <v>71</v>
      </c>
      <c r="E817" s="15">
        <v>0.412</v>
      </c>
      <c r="F817" s="15">
        <v>46.0</v>
      </c>
      <c r="G817" s="11"/>
      <c r="H817" s="15">
        <v>150.0</v>
      </c>
      <c r="I817" s="15">
        <v>0.17</v>
      </c>
      <c r="J817" s="15">
        <v>0.751</v>
      </c>
    </row>
    <row r="818">
      <c r="A818" s="17" t="str">
        <f t="shared" si="1"/>
        <v>Fiji-Oceania2010</v>
      </c>
      <c r="B818" s="5" t="s">
        <v>79</v>
      </c>
      <c r="C818" s="17" t="s">
        <v>141</v>
      </c>
      <c r="D818" s="10" t="s">
        <v>72</v>
      </c>
      <c r="E818" s="15">
        <v>0.393</v>
      </c>
      <c r="F818" s="15">
        <v>46.0</v>
      </c>
      <c r="G818" s="11"/>
      <c r="H818" s="15">
        <v>163.0</v>
      </c>
      <c r="I818" s="15">
        <v>0.2</v>
      </c>
      <c r="J818" s="15">
        <v>0.811</v>
      </c>
    </row>
    <row r="819">
      <c r="A819" s="17" t="str">
        <f t="shared" si="1"/>
        <v>Fiji-Oceania2011</v>
      </c>
      <c r="B819" s="5" t="s">
        <v>79</v>
      </c>
      <c r="C819" s="17" t="s">
        <v>141</v>
      </c>
      <c r="D819" s="10" t="s">
        <v>73</v>
      </c>
      <c r="E819" s="15">
        <v>0.383</v>
      </c>
      <c r="F819" s="15">
        <v>45.0</v>
      </c>
      <c r="G819" s="11"/>
      <c r="H819" s="15">
        <v>163.0</v>
      </c>
      <c r="I819" s="15">
        <v>0.28</v>
      </c>
      <c r="J819" s="15">
        <v>0.838</v>
      </c>
    </row>
    <row r="820">
      <c r="A820" s="17" t="str">
        <f t="shared" si="1"/>
        <v>Fiji-Oceania2012</v>
      </c>
      <c r="B820" s="5" t="s">
        <v>79</v>
      </c>
      <c r="C820" s="17" t="s">
        <v>141</v>
      </c>
      <c r="D820" s="10" t="s">
        <v>74</v>
      </c>
      <c r="E820" s="15">
        <v>0.376</v>
      </c>
      <c r="F820" s="15">
        <v>59.0</v>
      </c>
      <c r="G820" s="15">
        <v>58.0</v>
      </c>
      <c r="H820" s="15">
        <v>163.0</v>
      </c>
      <c r="I820" s="15">
        <v>0.337</v>
      </c>
      <c r="J820" s="15">
        <v>0.982</v>
      </c>
    </row>
    <row r="821">
      <c r="A821" s="17" t="str">
        <f t="shared" si="1"/>
        <v>Finland-Europe2000</v>
      </c>
      <c r="B821" s="5" t="s">
        <v>75</v>
      </c>
      <c r="C821" s="17" t="s">
        <v>142</v>
      </c>
      <c r="D821" s="10" t="s">
        <v>62</v>
      </c>
      <c r="E821" s="11"/>
      <c r="F821" s="11"/>
      <c r="G821" s="11"/>
      <c r="H821" s="11"/>
      <c r="I821" s="15">
        <v>0.372</v>
      </c>
      <c r="J821" s="15">
        <v>0.72</v>
      </c>
    </row>
    <row r="822">
      <c r="A822" s="17" t="str">
        <f t="shared" si="1"/>
        <v>Finland-Europe2001</v>
      </c>
      <c r="B822" s="5" t="s">
        <v>75</v>
      </c>
      <c r="C822" s="17" t="s">
        <v>142</v>
      </c>
      <c r="D822" s="10" t="s">
        <v>63</v>
      </c>
      <c r="E822" s="11"/>
      <c r="F822" s="11"/>
      <c r="G822" s="11"/>
      <c r="H822" s="11"/>
      <c r="I822" s="15">
        <v>0.431</v>
      </c>
      <c r="J822" s="15">
        <v>0.805</v>
      </c>
    </row>
    <row r="823">
      <c r="A823" s="17" t="str">
        <f t="shared" si="1"/>
        <v>Finland-Europe2002</v>
      </c>
      <c r="B823" s="5" t="s">
        <v>75</v>
      </c>
      <c r="C823" s="17" t="s">
        <v>142</v>
      </c>
      <c r="D823" s="10" t="s">
        <v>64</v>
      </c>
      <c r="E823" s="11"/>
      <c r="F823" s="11"/>
      <c r="G823" s="11"/>
      <c r="H823" s="11"/>
      <c r="I823" s="15">
        <v>0.624</v>
      </c>
      <c r="J823" s="15">
        <v>0.869</v>
      </c>
    </row>
    <row r="824">
      <c r="A824" s="17" t="str">
        <f t="shared" si="1"/>
        <v>Finland-Europe2003</v>
      </c>
      <c r="B824" s="5" t="s">
        <v>75</v>
      </c>
      <c r="C824" s="17" t="s">
        <v>142</v>
      </c>
      <c r="D824" s="10" t="s">
        <v>65</v>
      </c>
      <c r="E824" s="11"/>
      <c r="F824" s="15">
        <v>31.0</v>
      </c>
      <c r="G824" s="11"/>
      <c r="H824" s="11"/>
      <c r="I824" s="15">
        <v>0.692</v>
      </c>
      <c r="J824" s="15">
        <v>0.911</v>
      </c>
    </row>
    <row r="825">
      <c r="A825" s="17" t="str">
        <f t="shared" si="1"/>
        <v>Finland-Europe2004</v>
      </c>
      <c r="B825" s="5" t="s">
        <v>75</v>
      </c>
      <c r="C825" s="17" t="s">
        <v>142</v>
      </c>
      <c r="D825" s="10" t="s">
        <v>66</v>
      </c>
      <c r="E825" s="11"/>
      <c r="F825" s="15">
        <v>14.0</v>
      </c>
      <c r="G825" s="11"/>
      <c r="H825" s="11"/>
      <c r="I825" s="15">
        <v>0.724</v>
      </c>
      <c r="J825" s="15">
        <v>0.954</v>
      </c>
    </row>
    <row r="826">
      <c r="A826" s="17" t="str">
        <f t="shared" si="1"/>
        <v>Finland-Europe2005</v>
      </c>
      <c r="B826" s="5" t="s">
        <v>75</v>
      </c>
      <c r="C826" s="17" t="s">
        <v>142</v>
      </c>
      <c r="D826" s="10" t="s">
        <v>67</v>
      </c>
      <c r="E826" s="15">
        <v>0.495</v>
      </c>
      <c r="F826" s="15">
        <v>14.0</v>
      </c>
      <c r="G826" s="11"/>
      <c r="H826" s="15">
        <v>269.0</v>
      </c>
      <c r="I826" s="15">
        <v>0.745</v>
      </c>
      <c r="J826" s="15">
        <v>1.005</v>
      </c>
    </row>
    <row r="827">
      <c r="A827" s="17" t="str">
        <f t="shared" si="1"/>
        <v>Finland-Europe2006</v>
      </c>
      <c r="B827" s="5" t="s">
        <v>75</v>
      </c>
      <c r="C827" s="17" t="s">
        <v>142</v>
      </c>
      <c r="D827" s="10" t="s">
        <v>68</v>
      </c>
      <c r="E827" s="15">
        <v>0.477</v>
      </c>
      <c r="F827" s="15">
        <v>14.0</v>
      </c>
      <c r="G827" s="11"/>
      <c r="H827" s="15">
        <v>269.0</v>
      </c>
      <c r="I827" s="15">
        <v>0.797</v>
      </c>
      <c r="J827" s="15">
        <v>1.076</v>
      </c>
    </row>
    <row r="828">
      <c r="A828" s="17" t="str">
        <f t="shared" si="1"/>
        <v>Finland-Europe2007</v>
      </c>
      <c r="B828" s="5" t="s">
        <v>75</v>
      </c>
      <c r="C828" s="17" t="s">
        <v>142</v>
      </c>
      <c r="D828" s="10" t="s">
        <v>69</v>
      </c>
      <c r="E828" s="15">
        <v>0.478</v>
      </c>
      <c r="F828" s="15">
        <v>14.0</v>
      </c>
      <c r="G828" s="11"/>
      <c r="H828" s="15">
        <v>269.0</v>
      </c>
      <c r="I828" s="15">
        <v>0.808</v>
      </c>
      <c r="J828" s="15">
        <v>1.149</v>
      </c>
    </row>
    <row r="829">
      <c r="A829" s="17" t="str">
        <f t="shared" si="1"/>
        <v>Finland-Europe2008</v>
      </c>
      <c r="B829" s="5" t="s">
        <v>75</v>
      </c>
      <c r="C829" s="17" t="s">
        <v>142</v>
      </c>
      <c r="D829" s="10" t="s">
        <v>70</v>
      </c>
      <c r="E829" s="15">
        <v>0.478</v>
      </c>
      <c r="F829" s="15">
        <v>14.0</v>
      </c>
      <c r="G829" s="11"/>
      <c r="H829" s="15">
        <v>269.0</v>
      </c>
      <c r="I829" s="15">
        <v>0.837</v>
      </c>
      <c r="J829" s="15">
        <v>1.284</v>
      </c>
    </row>
    <row r="830">
      <c r="A830" s="17" t="str">
        <f t="shared" si="1"/>
        <v>Finland-Europe2009</v>
      </c>
      <c r="B830" s="5" t="s">
        <v>75</v>
      </c>
      <c r="C830" s="17" t="s">
        <v>142</v>
      </c>
      <c r="D830" s="10" t="s">
        <v>71</v>
      </c>
      <c r="E830" s="15">
        <v>0.477</v>
      </c>
      <c r="F830" s="15">
        <v>14.0</v>
      </c>
      <c r="G830" s="11"/>
      <c r="H830" s="15">
        <v>243.0</v>
      </c>
      <c r="I830" s="15">
        <v>0.825</v>
      </c>
      <c r="J830" s="15">
        <v>1.441</v>
      </c>
    </row>
    <row r="831">
      <c r="A831" s="17" t="str">
        <f t="shared" si="1"/>
        <v>Finland-Europe2010</v>
      </c>
      <c r="B831" s="5" t="s">
        <v>75</v>
      </c>
      <c r="C831" s="17" t="s">
        <v>142</v>
      </c>
      <c r="D831" s="10" t="s">
        <v>72</v>
      </c>
      <c r="E831" s="15">
        <v>0.408</v>
      </c>
      <c r="F831" s="15">
        <v>14.0</v>
      </c>
      <c r="G831" s="11"/>
      <c r="H831" s="15">
        <v>243.0</v>
      </c>
      <c r="I831" s="15">
        <v>0.869</v>
      </c>
      <c r="J831" s="15">
        <v>1.563</v>
      </c>
    </row>
    <row r="832">
      <c r="A832" s="17" t="str">
        <f t="shared" si="1"/>
        <v>Finland-Europe2011</v>
      </c>
      <c r="B832" s="5" t="s">
        <v>75</v>
      </c>
      <c r="C832" s="17" t="s">
        <v>142</v>
      </c>
      <c r="D832" s="10" t="s">
        <v>73</v>
      </c>
      <c r="E832" s="15">
        <v>0.39</v>
      </c>
      <c r="F832" s="15">
        <v>14.0</v>
      </c>
      <c r="G832" s="11"/>
      <c r="H832" s="15">
        <v>93.0</v>
      </c>
      <c r="I832" s="15">
        <v>0.887</v>
      </c>
      <c r="J832" s="15">
        <v>1.659</v>
      </c>
    </row>
    <row r="833">
      <c r="A833" s="17" t="str">
        <f t="shared" si="1"/>
        <v>Finland-Europe2012</v>
      </c>
      <c r="B833" s="5" t="s">
        <v>75</v>
      </c>
      <c r="C833" s="17" t="s">
        <v>142</v>
      </c>
      <c r="D833" s="10" t="s">
        <v>74</v>
      </c>
      <c r="E833" s="15">
        <v>0.406</v>
      </c>
      <c r="F833" s="15">
        <v>14.0</v>
      </c>
      <c r="G833" s="15">
        <v>12.0</v>
      </c>
      <c r="H833" s="15">
        <v>93.0</v>
      </c>
      <c r="I833" s="15">
        <v>0.899</v>
      </c>
      <c r="J833" s="15">
        <v>1.723</v>
      </c>
    </row>
    <row r="834">
      <c r="A834" s="17" t="str">
        <f t="shared" si="1"/>
        <v>France-Europe2000</v>
      </c>
      <c r="B834" s="5" t="s">
        <v>75</v>
      </c>
      <c r="C834" s="17" t="s">
        <v>143</v>
      </c>
      <c r="D834" s="10" t="s">
        <v>62</v>
      </c>
      <c r="E834" s="11"/>
      <c r="F834" s="11"/>
      <c r="G834" s="11"/>
      <c r="H834" s="11"/>
      <c r="I834" s="15">
        <v>0.143</v>
      </c>
      <c r="J834" s="15">
        <v>0.491</v>
      </c>
    </row>
    <row r="835">
      <c r="A835" s="17" t="str">
        <f t="shared" si="1"/>
        <v>France-Europe2001</v>
      </c>
      <c r="B835" s="5" t="s">
        <v>75</v>
      </c>
      <c r="C835" s="17" t="s">
        <v>143</v>
      </c>
      <c r="D835" s="10" t="s">
        <v>63</v>
      </c>
      <c r="E835" s="11"/>
      <c r="F835" s="11"/>
      <c r="G835" s="11"/>
      <c r="H835" s="11"/>
      <c r="I835" s="15">
        <v>0.263</v>
      </c>
      <c r="J835" s="15">
        <v>0.621</v>
      </c>
    </row>
    <row r="836">
      <c r="A836" s="17" t="str">
        <f t="shared" si="1"/>
        <v>France-Europe2002</v>
      </c>
      <c r="B836" s="5" t="s">
        <v>75</v>
      </c>
      <c r="C836" s="17" t="s">
        <v>143</v>
      </c>
      <c r="D836" s="10" t="s">
        <v>64</v>
      </c>
      <c r="E836" s="11"/>
      <c r="F836" s="11"/>
      <c r="G836" s="11"/>
      <c r="H836" s="11"/>
      <c r="I836" s="15">
        <v>0.302</v>
      </c>
      <c r="J836" s="15">
        <v>0.643</v>
      </c>
    </row>
    <row r="837">
      <c r="A837" s="17" t="str">
        <f t="shared" si="1"/>
        <v>France-Europe2003</v>
      </c>
      <c r="B837" s="5" t="s">
        <v>75</v>
      </c>
      <c r="C837" s="17" t="s">
        <v>143</v>
      </c>
      <c r="D837" s="10" t="s">
        <v>65</v>
      </c>
      <c r="E837" s="11"/>
      <c r="F837" s="15">
        <v>41.0</v>
      </c>
      <c r="G837" s="11"/>
      <c r="H837" s="11"/>
      <c r="I837" s="15">
        <v>0.361</v>
      </c>
      <c r="J837" s="15">
        <v>0.689</v>
      </c>
    </row>
    <row r="838">
      <c r="A838" s="17" t="str">
        <f t="shared" si="1"/>
        <v>France-Europe2004</v>
      </c>
      <c r="B838" s="5" t="s">
        <v>75</v>
      </c>
      <c r="C838" s="17" t="s">
        <v>143</v>
      </c>
      <c r="D838" s="10" t="s">
        <v>66</v>
      </c>
      <c r="E838" s="11"/>
      <c r="F838" s="15">
        <v>7.0</v>
      </c>
      <c r="G838" s="11"/>
      <c r="H838" s="11"/>
      <c r="I838" s="15">
        <v>0.392</v>
      </c>
      <c r="J838" s="15">
        <v>0.73</v>
      </c>
    </row>
    <row r="839">
      <c r="A839" s="17" t="str">
        <f t="shared" si="1"/>
        <v>France-Europe2005</v>
      </c>
      <c r="B839" s="5" t="s">
        <v>75</v>
      </c>
      <c r="C839" s="17" t="s">
        <v>143</v>
      </c>
      <c r="D839" s="10" t="s">
        <v>67</v>
      </c>
      <c r="E839" s="15">
        <v>0.651</v>
      </c>
      <c r="F839" s="15">
        <v>7.0</v>
      </c>
      <c r="G839" s="11"/>
      <c r="H839" s="15">
        <v>132.0</v>
      </c>
      <c r="I839" s="15">
        <v>0.429</v>
      </c>
      <c r="J839" s="15">
        <v>0.783</v>
      </c>
    </row>
    <row r="840">
      <c r="A840" s="17" t="str">
        <f t="shared" si="1"/>
        <v>France-Europe2006</v>
      </c>
      <c r="B840" s="5" t="s">
        <v>75</v>
      </c>
      <c r="C840" s="17" t="s">
        <v>143</v>
      </c>
      <c r="D840" s="10" t="s">
        <v>68</v>
      </c>
      <c r="E840" s="15">
        <v>0.65</v>
      </c>
      <c r="F840" s="15">
        <v>7.0</v>
      </c>
      <c r="G840" s="11"/>
      <c r="H840" s="15">
        <v>132.0</v>
      </c>
      <c r="I840" s="15">
        <v>0.469</v>
      </c>
      <c r="J840" s="15">
        <v>0.835</v>
      </c>
    </row>
    <row r="841">
      <c r="A841" s="17" t="str">
        <f t="shared" si="1"/>
        <v>France-Europe2007</v>
      </c>
      <c r="B841" s="5" t="s">
        <v>75</v>
      </c>
      <c r="C841" s="17" t="s">
        <v>143</v>
      </c>
      <c r="D841" s="10" t="s">
        <v>69</v>
      </c>
      <c r="E841" s="15">
        <v>0.65</v>
      </c>
      <c r="F841" s="15">
        <v>7.0</v>
      </c>
      <c r="G841" s="11"/>
      <c r="H841" s="15">
        <v>132.0</v>
      </c>
      <c r="I841" s="15">
        <v>0.661</v>
      </c>
      <c r="J841" s="15">
        <v>0.89</v>
      </c>
    </row>
    <row r="842">
      <c r="A842" s="17" t="str">
        <f t="shared" si="1"/>
        <v>France-Europe2008</v>
      </c>
      <c r="B842" s="5" t="s">
        <v>75</v>
      </c>
      <c r="C842" s="17" t="s">
        <v>143</v>
      </c>
      <c r="D842" s="10" t="s">
        <v>70</v>
      </c>
      <c r="E842" s="15">
        <v>0.645</v>
      </c>
      <c r="F842" s="15">
        <v>7.0</v>
      </c>
      <c r="G842" s="11"/>
      <c r="H842" s="15">
        <v>132.0</v>
      </c>
      <c r="I842" s="15">
        <v>0.707</v>
      </c>
      <c r="J842" s="15">
        <v>0.927</v>
      </c>
    </row>
    <row r="843">
      <c r="A843" s="17" t="str">
        <f t="shared" si="1"/>
        <v>France-Europe2009</v>
      </c>
      <c r="B843" s="5" t="s">
        <v>75</v>
      </c>
      <c r="C843" s="17" t="s">
        <v>143</v>
      </c>
      <c r="D843" s="10" t="s">
        <v>71</v>
      </c>
      <c r="E843" s="15">
        <v>0.648</v>
      </c>
      <c r="F843" s="15">
        <v>7.0</v>
      </c>
      <c r="G843" s="11"/>
      <c r="H843" s="15">
        <v>132.0</v>
      </c>
      <c r="I843" s="15">
        <v>0.716</v>
      </c>
      <c r="J843" s="15">
        <v>0.921</v>
      </c>
    </row>
    <row r="844">
      <c r="A844" s="17" t="str">
        <f t="shared" si="1"/>
        <v>France-Europe2010</v>
      </c>
      <c r="B844" s="5" t="s">
        <v>75</v>
      </c>
      <c r="C844" s="17" t="s">
        <v>143</v>
      </c>
      <c r="D844" s="10" t="s">
        <v>72</v>
      </c>
      <c r="E844" s="15">
        <v>0.648</v>
      </c>
      <c r="F844" s="15">
        <v>7.0</v>
      </c>
      <c r="G844" s="11"/>
      <c r="H844" s="15">
        <v>132.0</v>
      </c>
      <c r="I844" s="15">
        <v>0.773</v>
      </c>
      <c r="J844" s="15">
        <v>0.914</v>
      </c>
    </row>
    <row r="845">
      <c r="A845" s="17" t="str">
        <f t="shared" si="1"/>
        <v>France-Europe2011</v>
      </c>
      <c r="B845" s="5" t="s">
        <v>75</v>
      </c>
      <c r="C845" s="17" t="s">
        <v>143</v>
      </c>
      <c r="D845" s="10" t="s">
        <v>73</v>
      </c>
      <c r="E845" s="15">
        <v>0.647</v>
      </c>
      <c r="F845" s="15">
        <v>7.0</v>
      </c>
      <c r="G845" s="11"/>
      <c r="H845" s="15">
        <v>132.0</v>
      </c>
      <c r="I845" s="15">
        <v>0.778</v>
      </c>
      <c r="J845" s="15">
        <v>0.941</v>
      </c>
    </row>
    <row r="846">
      <c r="A846" s="17" t="str">
        <f t="shared" si="1"/>
        <v>France-Europe2012</v>
      </c>
      <c r="B846" s="5" t="s">
        <v>75</v>
      </c>
      <c r="C846" s="17" t="s">
        <v>143</v>
      </c>
      <c r="D846" s="10" t="s">
        <v>74</v>
      </c>
      <c r="E846" s="15">
        <v>0.647</v>
      </c>
      <c r="F846" s="15">
        <v>7.0</v>
      </c>
      <c r="G846" s="15">
        <v>35.0</v>
      </c>
      <c r="H846" s="15">
        <v>132.0</v>
      </c>
      <c r="I846" s="15">
        <v>0.814</v>
      </c>
      <c r="J846" s="15">
        <v>0.974</v>
      </c>
    </row>
    <row r="847">
      <c r="A847" s="17" t="str">
        <f t="shared" si="1"/>
        <v>French Polynesia-Oceania2000</v>
      </c>
      <c r="B847" s="5" t="s">
        <v>79</v>
      </c>
      <c r="C847" s="17" t="s">
        <v>144</v>
      </c>
      <c r="D847" s="10" t="s">
        <v>62</v>
      </c>
      <c r="E847" s="11"/>
      <c r="F847" s="11"/>
      <c r="G847" s="11"/>
      <c r="H847" s="11"/>
      <c r="I847" s="15">
        <v>0.064</v>
      </c>
      <c r="J847" s="15">
        <v>0.168</v>
      </c>
    </row>
    <row r="848">
      <c r="A848" s="17" t="str">
        <f t="shared" si="1"/>
        <v>French Polynesia-Oceania2001</v>
      </c>
      <c r="B848" s="5" t="s">
        <v>79</v>
      </c>
      <c r="C848" s="17" t="s">
        <v>144</v>
      </c>
      <c r="D848" s="10" t="s">
        <v>63</v>
      </c>
      <c r="E848" s="11"/>
      <c r="F848" s="11"/>
      <c r="G848" s="11"/>
      <c r="H848" s="11"/>
      <c r="I848" s="15">
        <v>0.063</v>
      </c>
      <c r="J848" s="15">
        <v>0.279</v>
      </c>
    </row>
    <row r="849">
      <c r="A849" s="17" t="str">
        <f t="shared" si="1"/>
        <v>French Polynesia-Oceania2002</v>
      </c>
      <c r="B849" s="5" t="s">
        <v>79</v>
      </c>
      <c r="C849" s="17" t="s">
        <v>144</v>
      </c>
      <c r="D849" s="10" t="s">
        <v>64</v>
      </c>
      <c r="E849" s="11"/>
      <c r="F849" s="11"/>
      <c r="G849" s="11"/>
      <c r="H849" s="11"/>
      <c r="I849" s="15">
        <v>0.082</v>
      </c>
      <c r="J849" s="15">
        <v>0.213</v>
      </c>
    </row>
    <row r="850">
      <c r="A850" s="17" t="str">
        <f t="shared" si="1"/>
        <v>French Polynesia-Oceania2003</v>
      </c>
      <c r="B850" s="5" t="s">
        <v>79</v>
      </c>
      <c r="C850" s="17" t="s">
        <v>144</v>
      </c>
      <c r="D850" s="10" t="s">
        <v>65</v>
      </c>
      <c r="E850" s="11"/>
      <c r="F850" s="11"/>
      <c r="G850" s="11"/>
      <c r="H850" s="11"/>
      <c r="I850" s="15">
        <v>0.141</v>
      </c>
      <c r="J850" s="15">
        <v>0.242</v>
      </c>
    </row>
    <row r="851">
      <c r="A851" s="17" t="str">
        <f t="shared" si="1"/>
        <v>French Polynesia-Oceania2004</v>
      </c>
      <c r="B851" s="5" t="s">
        <v>79</v>
      </c>
      <c r="C851" s="17" t="s">
        <v>144</v>
      </c>
      <c r="D851" s="10" t="s">
        <v>66</v>
      </c>
      <c r="E851" s="11"/>
      <c r="F851" s="11"/>
      <c r="G851" s="11"/>
      <c r="H851" s="11"/>
      <c r="I851" s="15">
        <v>0.179</v>
      </c>
      <c r="J851" s="15">
        <v>0.381</v>
      </c>
    </row>
    <row r="852">
      <c r="A852" s="17" t="str">
        <f t="shared" si="1"/>
        <v>French Polynesia-Oceania2005</v>
      </c>
      <c r="B852" s="5" t="s">
        <v>79</v>
      </c>
      <c r="C852" s="17" t="s">
        <v>144</v>
      </c>
      <c r="D852" s="10" t="s">
        <v>67</v>
      </c>
      <c r="E852" s="11"/>
      <c r="F852" s="11"/>
      <c r="G852" s="11"/>
      <c r="H852" s="11"/>
      <c r="I852" s="15">
        <v>0.215</v>
      </c>
      <c r="J852" s="15">
        <v>0.471</v>
      </c>
    </row>
    <row r="853">
      <c r="A853" s="17" t="str">
        <f t="shared" si="1"/>
        <v>French Polynesia-Oceania2006</v>
      </c>
      <c r="B853" s="5" t="s">
        <v>79</v>
      </c>
      <c r="C853" s="17" t="s">
        <v>144</v>
      </c>
      <c r="D853" s="10" t="s">
        <v>68</v>
      </c>
      <c r="E853" s="11"/>
      <c r="F853" s="11"/>
      <c r="G853" s="11"/>
      <c r="H853" s="11"/>
      <c r="I853" s="15">
        <v>0.251</v>
      </c>
      <c r="J853" s="15">
        <v>0.59</v>
      </c>
    </row>
    <row r="854">
      <c r="A854" s="17" t="str">
        <f t="shared" si="1"/>
        <v>French Polynesia-Oceania2007</v>
      </c>
      <c r="B854" s="5" t="s">
        <v>79</v>
      </c>
      <c r="C854" s="17" t="s">
        <v>144</v>
      </c>
      <c r="D854" s="10" t="s">
        <v>69</v>
      </c>
      <c r="E854" s="11"/>
      <c r="F854" s="11"/>
      <c r="G854" s="11"/>
      <c r="H854" s="11"/>
      <c r="I854" s="15">
        <v>0.286</v>
      </c>
      <c r="J854" s="15">
        <v>0.672</v>
      </c>
    </row>
    <row r="855">
      <c r="A855" s="17" t="str">
        <f t="shared" si="1"/>
        <v>French Polynesia-Oceania2008</v>
      </c>
      <c r="B855" s="5" t="s">
        <v>79</v>
      </c>
      <c r="C855" s="17" t="s">
        <v>144</v>
      </c>
      <c r="D855" s="10" t="s">
        <v>70</v>
      </c>
      <c r="E855" s="11"/>
      <c r="F855" s="11"/>
      <c r="G855" s="11"/>
      <c r="H855" s="11"/>
      <c r="I855" s="15">
        <v>0.339</v>
      </c>
      <c r="J855" s="15">
        <v>0.712</v>
      </c>
    </row>
    <row r="856">
      <c r="A856" s="17" t="str">
        <f t="shared" si="1"/>
        <v>French Polynesia-Oceania2009</v>
      </c>
      <c r="B856" s="5" t="s">
        <v>79</v>
      </c>
      <c r="C856" s="17" t="s">
        <v>144</v>
      </c>
      <c r="D856" s="10" t="s">
        <v>71</v>
      </c>
      <c r="E856" s="11"/>
      <c r="F856" s="11"/>
      <c r="G856" s="11"/>
      <c r="H856" s="11"/>
      <c r="I856" s="15">
        <v>0.446</v>
      </c>
      <c r="J856" s="15">
        <v>0.785</v>
      </c>
    </row>
    <row r="857">
      <c r="A857" s="17" t="str">
        <f t="shared" si="1"/>
        <v>French Polynesia-Oceania2010</v>
      </c>
      <c r="B857" s="5" t="s">
        <v>79</v>
      </c>
      <c r="C857" s="17" t="s">
        <v>144</v>
      </c>
      <c r="D857" s="10" t="s">
        <v>72</v>
      </c>
      <c r="E857" s="11"/>
      <c r="F857" s="11"/>
      <c r="G857" s="11"/>
      <c r="H857" s="11"/>
      <c r="I857" s="15">
        <v>0.49</v>
      </c>
      <c r="J857" s="15">
        <v>0.805</v>
      </c>
    </row>
    <row r="858">
      <c r="A858" s="17" t="str">
        <f t="shared" si="1"/>
        <v>French Polynesia-Oceania2011</v>
      </c>
      <c r="B858" s="5" t="s">
        <v>79</v>
      </c>
      <c r="C858" s="17" t="s">
        <v>144</v>
      </c>
      <c r="D858" s="10" t="s">
        <v>73</v>
      </c>
      <c r="E858" s="11"/>
      <c r="F858" s="11"/>
      <c r="G858" s="11"/>
      <c r="H858" s="11"/>
      <c r="I858" s="15">
        <v>0.49</v>
      </c>
      <c r="J858" s="15">
        <v>0.823</v>
      </c>
    </row>
    <row r="859">
      <c r="A859" s="17" t="str">
        <f t="shared" si="1"/>
        <v>French Polynesia-Oceania2012</v>
      </c>
      <c r="B859" s="5" t="s">
        <v>79</v>
      </c>
      <c r="C859" s="17" t="s">
        <v>144</v>
      </c>
      <c r="D859" s="10" t="s">
        <v>74</v>
      </c>
      <c r="E859" s="11"/>
      <c r="F859" s="11"/>
      <c r="G859" s="11"/>
      <c r="H859" s="11"/>
      <c r="I859" s="15">
        <v>0.529</v>
      </c>
      <c r="J859" s="15">
        <v>0.825</v>
      </c>
    </row>
    <row r="860">
      <c r="A860" s="17" t="str">
        <f t="shared" si="1"/>
        <v>Gabon-Africa2000</v>
      </c>
      <c r="B860" s="5" t="s">
        <v>77</v>
      </c>
      <c r="C860" s="17" t="s">
        <v>145</v>
      </c>
      <c r="D860" s="10" t="s">
        <v>62</v>
      </c>
      <c r="E860" s="11"/>
      <c r="F860" s="11"/>
      <c r="G860" s="11"/>
      <c r="H860" s="11"/>
      <c r="I860" s="15">
        <v>0.012</v>
      </c>
      <c r="J860" s="15">
        <v>0.098</v>
      </c>
    </row>
    <row r="861">
      <c r="A861" s="17" t="str">
        <f t="shared" si="1"/>
        <v>Gabon-Africa2001</v>
      </c>
      <c r="B861" s="5" t="s">
        <v>77</v>
      </c>
      <c r="C861" s="17" t="s">
        <v>145</v>
      </c>
      <c r="D861" s="10" t="s">
        <v>63</v>
      </c>
      <c r="E861" s="11"/>
      <c r="F861" s="11"/>
      <c r="G861" s="11"/>
      <c r="H861" s="11"/>
      <c r="I861" s="15">
        <v>0.013</v>
      </c>
      <c r="J861" s="15">
        <v>0.119</v>
      </c>
    </row>
    <row r="862">
      <c r="A862" s="17" t="str">
        <f t="shared" si="1"/>
        <v>Gabon-Africa2002</v>
      </c>
      <c r="B862" s="5" t="s">
        <v>77</v>
      </c>
      <c r="C862" s="17" t="s">
        <v>145</v>
      </c>
      <c r="D862" s="10" t="s">
        <v>64</v>
      </c>
      <c r="E862" s="11"/>
      <c r="F862" s="11"/>
      <c r="G862" s="11"/>
      <c r="H862" s="11"/>
      <c r="I862" s="15">
        <v>0.019</v>
      </c>
      <c r="J862" s="15">
        <v>0.217</v>
      </c>
    </row>
    <row r="863">
      <c r="A863" s="17" t="str">
        <f t="shared" si="1"/>
        <v>Gabon-Africa2003</v>
      </c>
      <c r="B863" s="5" t="s">
        <v>77</v>
      </c>
      <c r="C863" s="17" t="s">
        <v>145</v>
      </c>
      <c r="D863" s="10" t="s">
        <v>65</v>
      </c>
      <c r="E863" s="11"/>
      <c r="F863" s="11"/>
      <c r="G863" s="11"/>
      <c r="H863" s="11"/>
      <c r="I863" s="15">
        <v>0.027</v>
      </c>
      <c r="J863" s="15">
        <v>0.228</v>
      </c>
    </row>
    <row r="864">
      <c r="A864" s="17" t="str">
        <f t="shared" si="1"/>
        <v>Gabon-Africa2004</v>
      </c>
      <c r="B864" s="5" t="s">
        <v>77</v>
      </c>
      <c r="C864" s="17" t="s">
        <v>145</v>
      </c>
      <c r="D864" s="10" t="s">
        <v>66</v>
      </c>
      <c r="E864" s="11"/>
      <c r="F864" s="11"/>
      <c r="G864" s="11"/>
      <c r="H864" s="11"/>
      <c r="I864" s="15">
        <v>0.03</v>
      </c>
      <c r="J864" s="15">
        <v>0.363</v>
      </c>
    </row>
    <row r="865">
      <c r="A865" s="17" t="str">
        <f t="shared" si="1"/>
        <v>Gabon-Africa2005</v>
      </c>
      <c r="B865" s="5" t="s">
        <v>77</v>
      </c>
      <c r="C865" s="17" t="s">
        <v>145</v>
      </c>
      <c r="D865" s="10" t="s">
        <v>67</v>
      </c>
      <c r="E865" s="15">
        <v>0.451</v>
      </c>
      <c r="F865" s="15">
        <v>57.0</v>
      </c>
      <c r="G865" s="11"/>
      <c r="H865" s="15">
        <v>488.0</v>
      </c>
      <c r="I865" s="15">
        <v>0.049</v>
      </c>
      <c r="J865" s="15">
        <v>0.534</v>
      </c>
    </row>
    <row r="866">
      <c r="A866" s="17" t="str">
        <f t="shared" si="1"/>
        <v>Gabon-Africa2006</v>
      </c>
      <c r="B866" s="5" t="s">
        <v>77</v>
      </c>
      <c r="C866" s="17" t="s">
        <v>145</v>
      </c>
      <c r="D866" s="10" t="s">
        <v>68</v>
      </c>
      <c r="E866" s="15">
        <v>0.447</v>
      </c>
      <c r="F866" s="15">
        <v>57.0</v>
      </c>
      <c r="G866" s="11"/>
      <c r="H866" s="15">
        <v>488.0</v>
      </c>
      <c r="I866" s="15">
        <v>0.055</v>
      </c>
      <c r="J866" s="15">
        <v>0.636</v>
      </c>
    </row>
    <row r="867">
      <c r="A867" s="17" t="str">
        <f t="shared" si="1"/>
        <v>Gabon-Africa2007</v>
      </c>
      <c r="B867" s="5" t="s">
        <v>77</v>
      </c>
      <c r="C867" s="17" t="s">
        <v>145</v>
      </c>
      <c r="D867" s="10" t="s">
        <v>69</v>
      </c>
      <c r="E867" s="15">
        <v>0.447</v>
      </c>
      <c r="F867" s="15">
        <v>57.0</v>
      </c>
      <c r="G867" s="11"/>
      <c r="H867" s="15">
        <v>488.0</v>
      </c>
      <c r="I867" s="15">
        <v>0.058</v>
      </c>
      <c r="J867" s="15">
        <v>0.808</v>
      </c>
    </row>
    <row r="868">
      <c r="A868" s="17" t="str">
        <f t="shared" si="1"/>
        <v>Gabon-Africa2008</v>
      </c>
      <c r="B868" s="5" t="s">
        <v>77</v>
      </c>
      <c r="C868" s="17" t="s">
        <v>145</v>
      </c>
      <c r="D868" s="10" t="s">
        <v>70</v>
      </c>
      <c r="E868" s="15">
        <v>0.447</v>
      </c>
      <c r="F868" s="15">
        <v>57.0</v>
      </c>
      <c r="G868" s="11"/>
      <c r="H868" s="15">
        <v>488.0</v>
      </c>
      <c r="I868" s="15">
        <v>0.062</v>
      </c>
      <c r="J868" s="15">
        <v>0.877</v>
      </c>
    </row>
    <row r="869">
      <c r="A869" s="17" t="str">
        <f t="shared" si="1"/>
        <v>Gabon-Africa2009</v>
      </c>
      <c r="B869" s="5" t="s">
        <v>77</v>
      </c>
      <c r="C869" s="17" t="s">
        <v>145</v>
      </c>
      <c r="D869" s="10" t="s">
        <v>71</v>
      </c>
      <c r="E869" s="15">
        <v>0.447</v>
      </c>
      <c r="F869" s="15">
        <v>57.0</v>
      </c>
      <c r="G869" s="11"/>
      <c r="H869" s="15">
        <v>488.0</v>
      </c>
      <c r="I869" s="15">
        <v>0.067</v>
      </c>
      <c r="J869" s="15">
        <v>0.954</v>
      </c>
    </row>
    <row r="870">
      <c r="A870" s="17" t="str">
        <f t="shared" si="1"/>
        <v>Gabon-Africa2010</v>
      </c>
      <c r="B870" s="5" t="s">
        <v>77</v>
      </c>
      <c r="C870" s="17" t="s">
        <v>145</v>
      </c>
      <c r="D870" s="10" t="s">
        <v>72</v>
      </c>
      <c r="E870" s="15">
        <v>0.435</v>
      </c>
      <c r="F870" s="15">
        <v>57.0</v>
      </c>
      <c r="G870" s="11"/>
      <c r="H870" s="15">
        <v>488.0</v>
      </c>
      <c r="I870" s="15">
        <v>0.072</v>
      </c>
      <c r="J870" s="15">
        <v>1.035</v>
      </c>
    </row>
    <row r="871">
      <c r="A871" s="17" t="str">
        <f t="shared" si="1"/>
        <v>Gabon-Africa2011</v>
      </c>
      <c r="B871" s="5" t="s">
        <v>77</v>
      </c>
      <c r="C871" s="17" t="s">
        <v>145</v>
      </c>
      <c r="D871" s="10" t="s">
        <v>73</v>
      </c>
      <c r="E871" s="15">
        <v>0.435</v>
      </c>
      <c r="F871" s="15">
        <v>57.0</v>
      </c>
      <c r="G871" s="11"/>
      <c r="H871" s="15">
        <v>488.0</v>
      </c>
      <c r="I871" s="15">
        <v>0.08</v>
      </c>
      <c r="J871" s="15">
        <v>1.487</v>
      </c>
    </row>
    <row r="872">
      <c r="A872" s="17" t="str">
        <f t="shared" si="1"/>
        <v>Gabon-Africa2012</v>
      </c>
      <c r="B872" s="5" t="s">
        <v>77</v>
      </c>
      <c r="C872" s="17" t="s">
        <v>145</v>
      </c>
      <c r="D872" s="10" t="s">
        <v>74</v>
      </c>
      <c r="E872" s="15">
        <v>0.435</v>
      </c>
      <c r="F872" s="15">
        <v>57.0</v>
      </c>
      <c r="G872" s="15">
        <v>169.0</v>
      </c>
      <c r="H872" s="15">
        <v>488.0</v>
      </c>
      <c r="I872" s="15">
        <v>0.086</v>
      </c>
      <c r="J872" s="15">
        <v>1.795</v>
      </c>
    </row>
    <row r="873">
      <c r="A873" s="17" t="str">
        <f t="shared" si="1"/>
        <v>Gambia, The-Africa2000</v>
      </c>
      <c r="B873" s="5" t="s">
        <v>77</v>
      </c>
      <c r="C873" s="17" t="s">
        <v>146</v>
      </c>
      <c r="D873" s="10" t="s">
        <v>62</v>
      </c>
      <c r="E873" s="11"/>
      <c r="F873" s="11"/>
      <c r="G873" s="11"/>
      <c r="H873" s="11"/>
      <c r="I873" s="15">
        <v>0.009</v>
      </c>
      <c r="J873" s="15">
        <v>0.005</v>
      </c>
    </row>
    <row r="874">
      <c r="A874" s="17" t="str">
        <f t="shared" si="1"/>
        <v>Gambia, The-Africa2001</v>
      </c>
      <c r="B874" s="5" t="s">
        <v>77</v>
      </c>
      <c r="C874" s="17" t="s">
        <v>146</v>
      </c>
      <c r="D874" s="10" t="s">
        <v>63</v>
      </c>
      <c r="E874" s="11"/>
      <c r="F874" s="11"/>
      <c r="G874" s="11"/>
      <c r="H874" s="11"/>
      <c r="I874" s="15">
        <v>0.013</v>
      </c>
      <c r="J874" s="15">
        <v>0.043</v>
      </c>
    </row>
    <row r="875">
      <c r="A875" s="17" t="str">
        <f t="shared" si="1"/>
        <v>Gambia, The-Africa2002</v>
      </c>
      <c r="B875" s="5" t="s">
        <v>77</v>
      </c>
      <c r="C875" s="17" t="s">
        <v>146</v>
      </c>
      <c r="D875" s="10" t="s">
        <v>64</v>
      </c>
      <c r="E875" s="11"/>
      <c r="F875" s="11"/>
      <c r="G875" s="11"/>
      <c r="H875" s="11"/>
      <c r="I875" s="15">
        <v>0.018</v>
      </c>
      <c r="J875" s="15">
        <v>0.077</v>
      </c>
    </row>
    <row r="876">
      <c r="A876" s="17" t="str">
        <f t="shared" si="1"/>
        <v>Gambia, The-Africa2003</v>
      </c>
      <c r="B876" s="5" t="s">
        <v>77</v>
      </c>
      <c r="C876" s="17" t="s">
        <v>146</v>
      </c>
      <c r="D876" s="10" t="s">
        <v>65</v>
      </c>
      <c r="E876" s="11"/>
      <c r="F876" s="11"/>
      <c r="G876" s="11"/>
      <c r="H876" s="11"/>
      <c r="I876" s="15">
        <v>0.024</v>
      </c>
      <c r="J876" s="15">
        <v>0.111</v>
      </c>
    </row>
    <row r="877">
      <c r="A877" s="17" t="str">
        <f t="shared" si="1"/>
        <v>Gambia, The-Africa2004</v>
      </c>
      <c r="B877" s="5" t="s">
        <v>77</v>
      </c>
      <c r="C877" s="17" t="s">
        <v>146</v>
      </c>
      <c r="D877" s="10" t="s">
        <v>66</v>
      </c>
      <c r="E877" s="11"/>
      <c r="F877" s="11"/>
      <c r="G877" s="11"/>
      <c r="H877" s="11"/>
      <c r="I877" s="15">
        <v>0.033</v>
      </c>
      <c r="J877" s="15">
        <v>0.126</v>
      </c>
    </row>
    <row r="878">
      <c r="A878" s="17" t="str">
        <f t="shared" si="1"/>
        <v>Gambia, The-Africa2005</v>
      </c>
      <c r="B878" s="5" t="s">
        <v>77</v>
      </c>
      <c r="C878" s="17" t="s">
        <v>146</v>
      </c>
      <c r="D878" s="10" t="s">
        <v>67</v>
      </c>
      <c r="E878" s="15">
        <v>2.86</v>
      </c>
      <c r="F878" s="15">
        <v>27.0</v>
      </c>
      <c r="G878" s="11"/>
      <c r="H878" s="15">
        <v>376.0</v>
      </c>
      <c r="I878" s="15">
        <v>0.038</v>
      </c>
      <c r="J878" s="15">
        <v>0.172</v>
      </c>
    </row>
    <row r="879">
      <c r="A879" s="17" t="str">
        <f t="shared" si="1"/>
        <v>Gambia, The-Africa2006</v>
      </c>
      <c r="B879" s="5" t="s">
        <v>77</v>
      </c>
      <c r="C879" s="17" t="s">
        <v>146</v>
      </c>
      <c r="D879" s="10" t="s">
        <v>68</v>
      </c>
      <c r="E879" s="15">
        <v>2.921</v>
      </c>
      <c r="F879" s="15">
        <v>27.0</v>
      </c>
      <c r="G879" s="11"/>
      <c r="H879" s="15">
        <v>376.0</v>
      </c>
      <c r="I879" s="15">
        <v>0.052</v>
      </c>
      <c r="J879" s="15">
        <v>0.273</v>
      </c>
    </row>
    <row r="880">
      <c r="A880" s="17" t="str">
        <f t="shared" si="1"/>
        <v>Gambia, The-Africa2007</v>
      </c>
      <c r="B880" s="5" t="s">
        <v>77</v>
      </c>
      <c r="C880" s="17" t="s">
        <v>146</v>
      </c>
      <c r="D880" s="10" t="s">
        <v>69</v>
      </c>
      <c r="E880" s="15">
        <v>2.921</v>
      </c>
      <c r="F880" s="15">
        <v>32.0</v>
      </c>
      <c r="G880" s="11"/>
      <c r="H880" s="15">
        <v>376.0</v>
      </c>
      <c r="I880" s="15">
        <v>0.062</v>
      </c>
      <c r="J880" s="15">
        <v>0.523</v>
      </c>
    </row>
    <row r="881">
      <c r="A881" s="17" t="str">
        <f t="shared" si="1"/>
        <v>Gambia, The-Africa2008</v>
      </c>
      <c r="B881" s="5" t="s">
        <v>77</v>
      </c>
      <c r="C881" s="17" t="s">
        <v>146</v>
      </c>
      <c r="D881" s="10" t="s">
        <v>70</v>
      </c>
      <c r="E881" s="15">
        <v>2.921</v>
      </c>
      <c r="F881" s="15">
        <v>27.0</v>
      </c>
      <c r="G881" s="11"/>
      <c r="H881" s="15">
        <v>376.0</v>
      </c>
      <c r="I881" s="15">
        <v>0.069</v>
      </c>
      <c r="J881" s="15">
        <v>0.739</v>
      </c>
    </row>
    <row r="882">
      <c r="A882" s="17" t="str">
        <f t="shared" si="1"/>
        <v>Gambia, The-Africa2009</v>
      </c>
      <c r="B882" s="5" t="s">
        <v>77</v>
      </c>
      <c r="C882" s="17" t="s">
        <v>146</v>
      </c>
      <c r="D882" s="10" t="s">
        <v>71</v>
      </c>
      <c r="E882" s="15">
        <v>2.921</v>
      </c>
      <c r="F882" s="15">
        <v>27.0</v>
      </c>
      <c r="G882" s="11"/>
      <c r="H882" s="15">
        <v>376.0</v>
      </c>
      <c r="I882" s="15">
        <v>0.076</v>
      </c>
      <c r="J882" s="15">
        <v>0.806</v>
      </c>
    </row>
    <row r="883">
      <c r="A883" s="17" t="str">
        <f t="shared" si="1"/>
        <v>Gambia, The-Africa2010</v>
      </c>
      <c r="B883" s="5" t="s">
        <v>77</v>
      </c>
      <c r="C883" s="17" t="s">
        <v>146</v>
      </c>
      <c r="D883" s="10" t="s">
        <v>72</v>
      </c>
      <c r="E883" s="15">
        <v>2.921</v>
      </c>
      <c r="F883" s="15">
        <v>27.0</v>
      </c>
      <c r="G883" s="11"/>
      <c r="H883" s="15">
        <v>376.0</v>
      </c>
      <c r="I883" s="15">
        <v>0.092</v>
      </c>
      <c r="J883" s="15">
        <v>0.88</v>
      </c>
    </row>
    <row r="884">
      <c r="A884" s="17" t="str">
        <f t="shared" si="1"/>
        <v>Gambia, The-Africa2011</v>
      </c>
      <c r="B884" s="5" t="s">
        <v>77</v>
      </c>
      <c r="C884" s="17" t="s">
        <v>146</v>
      </c>
      <c r="D884" s="10" t="s">
        <v>73</v>
      </c>
      <c r="E884" s="15">
        <v>2.832</v>
      </c>
      <c r="F884" s="15">
        <v>27.0</v>
      </c>
      <c r="G884" s="11"/>
      <c r="H884" s="15">
        <v>376.0</v>
      </c>
      <c r="I884" s="15">
        <v>0.109</v>
      </c>
      <c r="J884" s="15">
        <v>0.808</v>
      </c>
    </row>
    <row r="885">
      <c r="A885" s="17" t="str">
        <f t="shared" si="1"/>
        <v>Gambia, The-Africa2012</v>
      </c>
      <c r="B885" s="5" t="s">
        <v>77</v>
      </c>
      <c r="C885" s="17" t="s">
        <v>146</v>
      </c>
      <c r="D885" s="10" t="s">
        <v>74</v>
      </c>
      <c r="E885" s="15">
        <v>2.832</v>
      </c>
      <c r="F885" s="15">
        <v>27.0</v>
      </c>
      <c r="G885" s="15">
        <v>148.0</v>
      </c>
      <c r="H885" s="15">
        <v>376.0</v>
      </c>
      <c r="I885" s="15">
        <v>0.124</v>
      </c>
      <c r="J885" s="15">
        <v>0.852</v>
      </c>
    </row>
    <row r="886">
      <c r="A886" s="17" t="str">
        <f t="shared" si="1"/>
        <v>Georgia-Asia2000</v>
      </c>
      <c r="B886" s="5" t="s">
        <v>60</v>
      </c>
      <c r="C886" s="17" t="s">
        <v>147</v>
      </c>
      <c r="D886" s="10" t="s">
        <v>62</v>
      </c>
      <c r="E886" s="11"/>
      <c r="F886" s="11"/>
      <c r="G886" s="11"/>
      <c r="H886" s="11"/>
      <c r="I886" s="15">
        <v>0.005</v>
      </c>
      <c r="J886" s="15">
        <v>0.041</v>
      </c>
    </row>
    <row r="887">
      <c r="A887" s="17" t="str">
        <f t="shared" si="1"/>
        <v>Georgia-Asia2001</v>
      </c>
      <c r="B887" s="5" t="s">
        <v>60</v>
      </c>
      <c r="C887" s="17" t="s">
        <v>147</v>
      </c>
      <c r="D887" s="10" t="s">
        <v>63</v>
      </c>
      <c r="E887" s="11"/>
      <c r="F887" s="11"/>
      <c r="G887" s="11"/>
      <c r="H887" s="11"/>
      <c r="I887" s="15">
        <v>0.01</v>
      </c>
      <c r="J887" s="15">
        <v>0.064</v>
      </c>
    </row>
    <row r="888">
      <c r="A888" s="17" t="str">
        <f t="shared" si="1"/>
        <v>Georgia-Asia2002</v>
      </c>
      <c r="B888" s="5" t="s">
        <v>60</v>
      </c>
      <c r="C888" s="17" t="s">
        <v>147</v>
      </c>
      <c r="D888" s="10" t="s">
        <v>64</v>
      </c>
      <c r="E888" s="11"/>
      <c r="F888" s="11"/>
      <c r="G888" s="11"/>
      <c r="H888" s="11"/>
      <c r="I888" s="15">
        <v>0.016</v>
      </c>
      <c r="J888" s="15">
        <v>0.109</v>
      </c>
    </row>
    <row r="889">
      <c r="A889" s="17" t="str">
        <f t="shared" si="1"/>
        <v>Georgia-Asia2003</v>
      </c>
      <c r="B889" s="5" t="s">
        <v>60</v>
      </c>
      <c r="C889" s="17" t="s">
        <v>147</v>
      </c>
      <c r="D889" s="10" t="s">
        <v>65</v>
      </c>
      <c r="E889" s="11"/>
      <c r="F889" s="15">
        <v>25.0</v>
      </c>
      <c r="G889" s="11"/>
      <c r="H889" s="11"/>
      <c r="I889" s="15">
        <v>0.026</v>
      </c>
      <c r="J889" s="15">
        <v>0.156</v>
      </c>
    </row>
    <row r="890">
      <c r="A890" s="17" t="str">
        <f t="shared" si="1"/>
        <v>Georgia-Asia2004</v>
      </c>
      <c r="B890" s="5" t="s">
        <v>60</v>
      </c>
      <c r="C890" s="17" t="s">
        <v>147</v>
      </c>
      <c r="D890" s="10" t="s">
        <v>66</v>
      </c>
      <c r="E890" s="11"/>
      <c r="F890" s="15">
        <v>25.0</v>
      </c>
      <c r="G890" s="11"/>
      <c r="H890" s="11"/>
      <c r="I890" s="15">
        <v>0.039</v>
      </c>
      <c r="J890" s="15">
        <v>0.186</v>
      </c>
    </row>
    <row r="891">
      <c r="A891" s="17" t="str">
        <f t="shared" si="1"/>
        <v>Georgia-Asia2005</v>
      </c>
      <c r="B891" s="5" t="s">
        <v>60</v>
      </c>
      <c r="C891" s="17" t="s">
        <v>147</v>
      </c>
      <c r="D891" s="10" t="s">
        <v>67</v>
      </c>
      <c r="E891" s="15">
        <v>0.57</v>
      </c>
      <c r="F891" s="15">
        <v>21.0</v>
      </c>
      <c r="G891" s="11"/>
      <c r="H891" s="15">
        <v>448.0</v>
      </c>
      <c r="I891" s="15">
        <v>0.061</v>
      </c>
      <c r="J891" s="15">
        <v>0.262</v>
      </c>
    </row>
    <row r="892">
      <c r="A892" s="17" t="str">
        <f t="shared" si="1"/>
        <v>Georgia-Asia2006</v>
      </c>
      <c r="B892" s="5" t="s">
        <v>60</v>
      </c>
      <c r="C892" s="17" t="s">
        <v>147</v>
      </c>
      <c r="D892" s="10" t="s">
        <v>68</v>
      </c>
      <c r="E892" s="15">
        <v>0.386</v>
      </c>
      <c r="F892" s="15">
        <v>16.0</v>
      </c>
      <c r="G892" s="11"/>
      <c r="H892" s="15">
        <v>387.0</v>
      </c>
      <c r="I892" s="15">
        <v>0.075</v>
      </c>
      <c r="J892" s="15">
        <v>0.383</v>
      </c>
    </row>
    <row r="893">
      <c r="A893" s="17" t="str">
        <f t="shared" si="1"/>
        <v>Georgia-Asia2007</v>
      </c>
      <c r="B893" s="5" t="s">
        <v>60</v>
      </c>
      <c r="C893" s="17" t="s">
        <v>147</v>
      </c>
      <c r="D893" s="10" t="s">
        <v>69</v>
      </c>
      <c r="E893" s="15">
        <v>0.386</v>
      </c>
      <c r="F893" s="15">
        <v>11.0</v>
      </c>
      <c r="G893" s="11"/>
      <c r="H893" s="15">
        <v>387.0</v>
      </c>
      <c r="I893" s="15">
        <v>0.083</v>
      </c>
      <c r="J893" s="15">
        <v>0.587</v>
      </c>
    </row>
    <row r="894">
      <c r="A894" s="17" t="str">
        <f t="shared" si="1"/>
        <v>Georgia-Asia2008</v>
      </c>
      <c r="B894" s="5" t="s">
        <v>60</v>
      </c>
      <c r="C894" s="17" t="s">
        <v>147</v>
      </c>
      <c r="D894" s="10" t="s">
        <v>70</v>
      </c>
      <c r="E894" s="15">
        <v>0.386</v>
      </c>
      <c r="F894" s="15">
        <v>3.0</v>
      </c>
      <c r="G894" s="11"/>
      <c r="H894" s="15">
        <v>387.0</v>
      </c>
      <c r="I894" s="15">
        <v>0.1</v>
      </c>
      <c r="J894" s="15">
        <v>0.624</v>
      </c>
    </row>
    <row r="895">
      <c r="A895" s="17" t="str">
        <f t="shared" si="1"/>
        <v>Georgia-Asia2009</v>
      </c>
      <c r="B895" s="5" t="s">
        <v>60</v>
      </c>
      <c r="C895" s="17" t="s">
        <v>147</v>
      </c>
      <c r="D895" s="10" t="s">
        <v>71</v>
      </c>
      <c r="E895" s="15">
        <v>0.153</v>
      </c>
      <c r="F895" s="15">
        <v>3.0</v>
      </c>
      <c r="G895" s="11"/>
      <c r="H895" s="15">
        <v>387.0</v>
      </c>
      <c r="I895" s="15">
        <v>0.201</v>
      </c>
      <c r="J895" s="15">
        <v>0.645</v>
      </c>
    </row>
    <row r="896">
      <c r="A896" s="17" t="str">
        <f t="shared" si="1"/>
        <v>Georgia-Asia2010</v>
      </c>
      <c r="B896" s="5" t="s">
        <v>60</v>
      </c>
      <c r="C896" s="17" t="s">
        <v>147</v>
      </c>
      <c r="D896" s="10" t="s">
        <v>72</v>
      </c>
      <c r="E896" s="15">
        <v>0.153</v>
      </c>
      <c r="F896" s="15">
        <v>3.0</v>
      </c>
      <c r="G896" s="11"/>
      <c r="H896" s="15">
        <v>387.0</v>
      </c>
      <c r="I896" s="15">
        <v>0.269</v>
      </c>
      <c r="J896" s="15">
        <v>0.906</v>
      </c>
    </row>
    <row r="897">
      <c r="A897" s="17" t="str">
        <f t="shared" si="1"/>
        <v>Georgia-Asia2011</v>
      </c>
      <c r="B897" s="5" t="s">
        <v>60</v>
      </c>
      <c r="C897" s="17" t="s">
        <v>147</v>
      </c>
      <c r="D897" s="10" t="s">
        <v>73</v>
      </c>
      <c r="E897" s="15">
        <v>0.165</v>
      </c>
      <c r="F897" s="15">
        <v>2.0</v>
      </c>
      <c r="G897" s="11"/>
      <c r="H897" s="15">
        <v>387.0</v>
      </c>
      <c r="I897" s="15">
        <v>0.315</v>
      </c>
      <c r="J897" s="15">
        <v>1.013</v>
      </c>
    </row>
    <row r="898">
      <c r="A898" s="17" t="str">
        <f t="shared" si="1"/>
        <v>Georgia-Asia2012</v>
      </c>
      <c r="B898" s="5" t="s">
        <v>60</v>
      </c>
      <c r="C898" s="17" t="s">
        <v>147</v>
      </c>
      <c r="D898" s="10" t="s">
        <v>74</v>
      </c>
      <c r="E898" s="15">
        <v>0.165</v>
      </c>
      <c r="F898" s="15">
        <v>2.0</v>
      </c>
      <c r="G898" s="15">
        <v>9.0</v>
      </c>
      <c r="H898" s="15">
        <v>280.0</v>
      </c>
      <c r="I898" s="15">
        <v>0.369</v>
      </c>
      <c r="J898" s="15">
        <v>1.078</v>
      </c>
    </row>
    <row r="899">
      <c r="A899" s="17" t="str">
        <f t="shared" si="1"/>
        <v>Germany-Europe2000</v>
      </c>
      <c r="B899" s="5" t="s">
        <v>75</v>
      </c>
      <c r="C899" s="17" t="s">
        <v>148</v>
      </c>
      <c r="D899" s="10" t="s">
        <v>62</v>
      </c>
      <c r="E899" s="11"/>
      <c r="F899" s="11"/>
      <c r="G899" s="11"/>
      <c r="H899" s="11"/>
      <c r="I899" s="15">
        <v>0.302</v>
      </c>
      <c r="J899" s="15">
        <v>0.577</v>
      </c>
    </row>
    <row r="900">
      <c r="A900" s="17" t="str">
        <f t="shared" si="1"/>
        <v>Germany-Europe2001</v>
      </c>
      <c r="B900" s="5" t="s">
        <v>75</v>
      </c>
      <c r="C900" s="17" t="s">
        <v>148</v>
      </c>
      <c r="D900" s="10" t="s">
        <v>63</v>
      </c>
      <c r="E900" s="11"/>
      <c r="F900" s="11"/>
      <c r="G900" s="11"/>
      <c r="H900" s="11"/>
      <c r="I900" s="15">
        <v>0.317</v>
      </c>
      <c r="J900" s="15">
        <v>0.671</v>
      </c>
    </row>
    <row r="901">
      <c r="A901" s="17" t="str">
        <f t="shared" si="1"/>
        <v>Germany-Europe2002</v>
      </c>
      <c r="B901" s="5" t="s">
        <v>75</v>
      </c>
      <c r="C901" s="17" t="s">
        <v>148</v>
      </c>
      <c r="D901" s="10" t="s">
        <v>64</v>
      </c>
      <c r="E901" s="11"/>
      <c r="F901" s="11"/>
      <c r="G901" s="11"/>
      <c r="H901" s="11"/>
      <c r="I901" s="15">
        <v>0.488</v>
      </c>
      <c r="J901" s="15">
        <v>0.707</v>
      </c>
    </row>
    <row r="902">
      <c r="A902" s="17" t="str">
        <f t="shared" si="1"/>
        <v>Germany-Europe2003</v>
      </c>
      <c r="B902" s="5" t="s">
        <v>75</v>
      </c>
      <c r="C902" s="17" t="s">
        <v>148</v>
      </c>
      <c r="D902" s="10" t="s">
        <v>65</v>
      </c>
      <c r="E902" s="11"/>
      <c r="F902" s="15">
        <v>45.0</v>
      </c>
      <c r="G902" s="11"/>
      <c r="H902" s="11"/>
      <c r="I902" s="15">
        <v>0.559</v>
      </c>
      <c r="J902" s="15">
        <v>0.773</v>
      </c>
    </row>
    <row r="903">
      <c r="A903" s="17" t="str">
        <f t="shared" si="1"/>
        <v>Germany-Europe2004</v>
      </c>
      <c r="B903" s="5" t="s">
        <v>75</v>
      </c>
      <c r="C903" s="17" t="s">
        <v>148</v>
      </c>
      <c r="D903" s="10" t="s">
        <v>66</v>
      </c>
      <c r="E903" s="11"/>
      <c r="F903" s="15">
        <v>45.0</v>
      </c>
      <c r="G903" s="11"/>
      <c r="H903" s="11"/>
      <c r="I903" s="15">
        <v>0.647</v>
      </c>
      <c r="J903" s="15">
        <v>0.851</v>
      </c>
    </row>
    <row r="904">
      <c r="A904" s="17" t="str">
        <f t="shared" si="1"/>
        <v>Germany-Europe2005</v>
      </c>
      <c r="B904" s="5" t="s">
        <v>75</v>
      </c>
      <c r="C904" s="17" t="s">
        <v>148</v>
      </c>
      <c r="D904" s="10" t="s">
        <v>67</v>
      </c>
      <c r="E904" s="15">
        <v>0.477</v>
      </c>
      <c r="F904" s="15">
        <v>45.0</v>
      </c>
      <c r="G904" s="11"/>
      <c r="H904" s="15">
        <v>196.0</v>
      </c>
      <c r="I904" s="15">
        <v>0.687</v>
      </c>
      <c r="J904" s="15">
        <v>0.946</v>
      </c>
    </row>
    <row r="905">
      <c r="A905" s="17" t="str">
        <f t="shared" si="1"/>
        <v>Germany-Europe2006</v>
      </c>
      <c r="B905" s="5" t="s">
        <v>75</v>
      </c>
      <c r="C905" s="17" t="s">
        <v>148</v>
      </c>
      <c r="D905" s="10" t="s">
        <v>68</v>
      </c>
      <c r="E905" s="15">
        <v>0.474</v>
      </c>
      <c r="F905" s="15">
        <v>24.0</v>
      </c>
      <c r="G905" s="11"/>
      <c r="H905" s="15">
        <v>196.0</v>
      </c>
      <c r="I905" s="15">
        <v>0.722</v>
      </c>
      <c r="J905" s="15">
        <v>1.023</v>
      </c>
    </row>
    <row r="906">
      <c r="A906" s="17" t="str">
        <f t="shared" si="1"/>
        <v>Germany-Europe2007</v>
      </c>
      <c r="B906" s="5" t="s">
        <v>75</v>
      </c>
      <c r="C906" s="17" t="s">
        <v>148</v>
      </c>
      <c r="D906" s="10" t="s">
        <v>69</v>
      </c>
      <c r="E906" s="15">
        <v>0.49</v>
      </c>
      <c r="F906" s="15">
        <v>18.0</v>
      </c>
      <c r="G906" s="11"/>
      <c r="H906" s="15">
        <v>196.0</v>
      </c>
      <c r="I906" s="15">
        <v>0.752</v>
      </c>
      <c r="J906" s="15">
        <v>1.151</v>
      </c>
    </row>
    <row r="907">
      <c r="A907" s="17" t="str">
        <f t="shared" si="1"/>
        <v>Germany-Europe2008</v>
      </c>
      <c r="B907" s="5" t="s">
        <v>75</v>
      </c>
      <c r="C907" s="17" t="s">
        <v>148</v>
      </c>
      <c r="D907" s="10" t="s">
        <v>70</v>
      </c>
      <c r="E907" s="15">
        <v>0.494</v>
      </c>
      <c r="F907" s="15">
        <v>18.0</v>
      </c>
      <c r="G907" s="11"/>
      <c r="H907" s="15">
        <v>196.0</v>
      </c>
      <c r="I907" s="15">
        <v>0.78</v>
      </c>
      <c r="J907" s="15">
        <v>1.266</v>
      </c>
    </row>
    <row r="908">
      <c r="A908" s="17" t="str">
        <f t="shared" si="1"/>
        <v>Germany-Europe2009</v>
      </c>
      <c r="B908" s="5" t="s">
        <v>75</v>
      </c>
      <c r="C908" s="17" t="s">
        <v>148</v>
      </c>
      <c r="D908" s="10" t="s">
        <v>71</v>
      </c>
      <c r="E908" s="15">
        <v>0.439</v>
      </c>
      <c r="F908" s="15">
        <v>18.0</v>
      </c>
      <c r="G908" s="11"/>
      <c r="H908" s="15">
        <v>196.0</v>
      </c>
      <c r="I908" s="15">
        <v>0.79</v>
      </c>
      <c r="J908" s="15">
        <v>1.262</v>
      </c>
    </row>
    <row r="909">
      <c r="A909" s="17" t="str">
        <f t="shared" si="1"/>
        <v>Germany-Europe2010</v>
      </c>
      <c r="B909" s="5" t="s">
        <v>75</v>
      </c>
      <c r="C909" s="17" t="s">
        <v>148</v>
      </c>
      <c r="D909" s="10" t="s">
        <v>72</v>
      </c>
      <c r="E909" s="15">
        <v>0.47</v>
      </c>
      <c r="F909" s="15">
        <v>15.0</v>
      </c>
      <c r="G909" s="11"/>
      <c r="H909" s="15">
        <v>215.0</v>
      </c>
      <c r="I909" s="15">
        <v>0.82</v>
      </c>
      <c r="J909" s="15">
        <v>1.065</v>
      </c>
    </row>
    <row r="910">
      <c r="A910" s="17" t="str">
        <f t="shared" si="1"/>
        <v>Germany-Europe2011</v>
      </c>
      <c r="B910" s="5" t="s">
        <v>75</v>
      </c>
      <c r="C910" s="17" t="s">
        <v>148</v>
      </c>
      <c r="D910" s="10" t="s">
        <v>73</v>
      </c>
      <c r="E910" s="15">
        <v>0.456</v>
      </c>
      <c r="F910" s="15">
        <v>15.0</v>
      </c>
      <c r="G910" s="11"/>
      <c r="H910" s="15">
        <v>221.0</v>
      </c>
      <c r="I910" s="15">
        <v>0.813</v>
      </c>
      <c r="J910" s="15">
        <v>1.097</v>
      </c>
    </row>
    <row r="911">
      <c r="A911" s="17" t="str">
        <f t="shared" si="1"/>
        <v>Germany-Europe2012</v>
      </c>
      <c r="B911" s="5" t="s">
        <v>75</v>
      </c>
      <c r="C911" s="17" t="s">
        <v>148</v>
      </c>
      <c r="D911" s="10" t="s">
        <v>74</v>
      </c>
      <c r="E911" s="15">
        <v>0.459</v>
      </c>
      <c r="F911" s="15">
        <v>15.0</v>
      </c>
      <c r="G911" s="15">
        <v>19.0</v>
      </c>
      <c r="H911" s="15">
        <v>207.0</v>
      </c>
      <c r="I911" s="15">
        <v>0.823</v>
      </c>
      <c r="J911" s="15">
        <v>1.116</v>
      </c>
    </row>
    <row r="912">
      <c r="A912" s="17" t="str">
        <f t="shared" si="1"/>
        <v>Ghana-Africa2000</v>
      </c>
      <c r="B912" s="5" t="s">
        <v>77</v>
      </c>
      <c r="C912" s="17" t="s">
        <v>149</v>
      </c>
      <c r="D912" s="10" t="s">
        <v>62</v>
      </c>
      <c r="E912" s="11"/>
      <c r="F912" s="11"/>
      <c r="G912" s="11"/>
      <c r="H912" s="11"/>
      <c r="I912" s="15">
        <v>0.002</v>
      </c>
      <c r="J912" s="15">
        <v>0.007</v>
      </c>
    </row>
    <row r="913">
      <c r="A913" s="17" t="str">
        <f t="shared" si="1"/>
        <v>Ghana-Africa2001</v>
      </c>
      <c r="B913" s="5" t="s">
        <v>77</v>
      </c>
      <c r="C913" s="17" t="s">
        <v>149</v>
      </c>
      <c r="D913" s="10" t="s">
        <v>63</v>
      </c>
      <c r="E913" s="11"/>
      <c r="F913" s="11"/>
      <c r="G913" s="11"/>
      <c r="H913" s="11"/>
      <c r="I913" s="15">
        <v>0.002</v>
      </c>
      <c r="J913" s="15">
        <v>0.013</v>
      </c>
    </row>
    <row r="914">
      <c r="A914" s="17" t="str">
        <f t="shared" si="1"/>
        <v>Ghana-Africa2002</v>
      </c>
      <c r="B914" s="5" t="s">
        <v>77</v>
      </c>
      <c r="C914" s="17" t="s">
        <v>149</v>
      </c>
      <c r="D914" s="10" t="s">
        <v>64</v>
      </c>
      <c r="E914" s="11"/>
      <c r="F914" s="11"/>
      <c r="G914" s="11"/>
      <c r="H914" s="11"/>
      <c r="I914" s="15">
        <v>0.008</v>
      </c>
      <c r="J914" s="15">
        <v>0.02</v>
      </c>
    </row>
    <row r="915">
      <c r="A915" s="17" t="str">
        <f t="shared" si="1"/>
        <v>Ghana-Africa2003</v>
      </c>
      <c r="B915" s="5" t="s">
        <v>77</v>
      </c>
      <c r="C915" s="17" t="s">
        <v>149</v>
      </c>
      <c r="D915" s="10" t="s">
        <v>65</v>
      </c>
      <c r="E915" s="11"/>
      <c r="F915" s="15">
        <v>22.0</v>
      </c>
      <c r="G915" s="11"/>
      <c r="H915" s="11"/>
      <c r="I915" s="15">
        <v>0.012</v>
      </c>
      <c r="J915" s="15">
        <v>0.039</v>
      </c>
    </row>
    <row r="916">
      <c r="A916" s="17" t="str">
        <f t="shared" si="1"/>
        <v>Ghana-Africa2004</v>
      </c>
      <c r="B916" s="5" t="s">
        <v>77</v>
      </c>
      <c r="C916" s="17" t="s">
        <v>149</v>
      </c>
      <c r="D916" s="10" t="s">
        <v>66</v>
      </c>
      <c r="E916" s="11"/>
      <c r="F916" s="15">
        <v>22.0</v>
      </c>
      <c r="G916" s="11"/>
      <c r="H916" s="11"/>
      <c r="I916" s="15">
        <v>0.017</v>
      </c>
      <c r="J916" s="15">
        <v>0.081</v>
      </c>
    </row>
    <row r="917">
      <c r="A917" s="17" t="str">
        <f t="shared" si="1"/>
        <v>Ghana-Africa2005</v>
      </c>
      <c r="B917" s="5" t="s">
        <v>77</v>
      </c>
      <c r="C917" s="17" t="s">
        <v>149</v>
      </c>
      <c r="D917" s="10" t="s">
        <v>67</v>
      </c>
      <c r="E917" s="15">
        <v>0.398</v>
      </c>
      <c r="F917" s="15">
        <v>18.0</v>
      </c>
      <c r="G917" s="11"/>
      <c r="H917" s="15">
        <v>304.0</v>
      </c>
      <c r="I917" s="15">
        <v>0.018</v>
      </c>
      <c r="J917" s="15">
        <v>0.134</v>
      </c>
    </row>
    <row r="918">
      <c r="A918" s="17" t="str">
        <f t="shared" si="1"/>
        <v>Ghana-Africa2006</v>
      </c>
      <c r="B918" s="5" t="s">
        <v>77</v>
      </c>
      <c r="C918" s="17" t="s">
        <v>149</v>
      </c>
      <c r="D918" s="10" t="s">
        <v>68</v>
      </c>
      <c r="E918" s="15">
        <v>0.359</v>
      </c>
      <c r="F918" s="15">
        <v>18.0</v>
      </c>
      <c r="G918" s="11"/>
      <c r="H918" s="15">
        <v>304.0</v>
      </c>
      <c r="I918" s="15">
        <v>0.027</v>
      </c>
      <c r="J918" s="15">
        <v>0.237</v>
      </c>
    </row>
    <row r="919">
      <c r="A919" s="17" t="str">
        <f t="shared" si="1"/>
        <v>Ghana-Africa2007</v>
      </c>
      <c r="B919" s="5" t="s">
        <v>77</v>
      </c>
      <c r="C919" s="17" t="s">
        <v>149</v>
      </c>
      <c r="D919" s="10" t="s">
        <v>69</v>
      </c>
      <c r="E919" s="15">
        <v>0.327</v>
      </c>
      <c r="F919" s="15">
        <v>15.0</v>
      </c>
      <c r="G919" s="11"/>
      <c r="H919" s="15">
        <v>304.0</v>
      </c>
      <c r="I919" s="15">
        <v>0.039</v>
      </c>
      <c r="J919" s="15">
        <v>0.338</v>
      </c>
    </row>
    <row r="920">
      <c r="A920" s="17" t="str">
        <f t="shared" si="1"/>
        <v>Ghana-Africa2008</v>
      </c>
      <c r="B920" s="5" t="s">
        <v>77</v>
      </c>
      <c r="C920" s="17" t="s">
        <v>149</v>
      </c>
      <c r="D920" s="10" t="s">
        <v>70</v>
      </c>
      <c r="E920" s="15">
        <v>0.325</v>
      </c>
      <c r="F920" s="15">
        <v>13.0</v>
      </c>
      <c r="G920" s="11"/>
      <c r="H920" s="15">
        <v>224.0</v>
      </c>
      <c r="I920" s="15">
        <v>0.043</v>
      </c>
      <c r="J920" s="15">
        <v>0.501</v>
      </c>
    </row>
    <row r="921">
      <c r="A921" s="17" t="str">
        <f t="shared" si="1"/>
        <v>Ghana-Africa2009</v>
      </c>
      <c r="B921" s="5" t="s">
        <v>77</v>
      </c>
      <c r="C921" s="17" t="s">
        <v>149</v>
      </c>
      <c r="D921" s="10" t="s">
        <v>71</v>
      </c>
      <c r="E921" s="15">
        <v>0.325</v>
      </c>
      <c r="F921" s="15">
        <v>12.0</v>
      </c>
      <c r="G921" s="11"/>
      <c r="H921" s="15">
        <v>224.0</v>
      </c>
      <c r="I921" s="15">
        <v>0.054</v>
      </c>
      <c r="J921" s="15">
        <v>0.638</v>
      </c>
    </row>
    <row r="922">
      <c r="A922" s="17" t="str">
        <f t="shared" si="1"/>
        <v>Ghana-Africa2010</v>
      </c>
      <c r="B922" s="5" t="s">
        <v>77</v>
      </c>
      <c r="C922" s="17" t="s">
        <v>149</v>
      </c>
      <c r="D922" s="10" t="s">
        <v>72</v>
      </c>
      <c r="E922" s="15">
        <v>0.325</v>
      </c>
      <c r="F922" s="15">
        <v>12.0</v>
      </c>
      <c r="G922" s="11"/>
      <c r="H922" s="15">
        <v>224.0</v>
      </c>
      <c r="I922" s="15">
        <v>0.078</v>
      </c>
      <c r="J922" s="15">
        <v>0.719</v>
      </c>
    </row>
    <row r="923">
      <c r="A923" s="17" t="str">
        <f t="shared" si="1"/>
        <v>Ghana-Africa2011</v>
      </c>
      <c r="B923" s="5" t="s">
        <v>77</v>
      </c>
      <c r="C923" s="17" t="s">
        <v>149</v>
      </c>
      <c r="D923" s="10" t="s">
        <v>73</v>
      </c>
      <c r="E923" s="15">
        <v>0.334</v>
      </c>
      <c r="F923" s="15">
        <v>12.0</v>
      </c>
      <c r="G923" s="11"/>
      <c r="H923" s="15">
        <v>224.0</v>
      </c>
      <c r="I923" s="15">
        <v>0.141</v>
      </c>
      <c r="J923" s="15">
        <v>0.853</v>
      </c>
    </row>
    <row r="924">
      <c r="A924" s="17" t="str">
        <f t="shared" si="1"/>
        <v>Ghana-Africa2012</v>
      </c>
      <c r="B924" s="5" t="s">
        <v>77</v>
      </c>
      <c r="C924" s="17" t="s">
        <v>149</v>
      </c>
      <c r="D924" s="10" t="s">
        <v>74</v>
      </c>
      <c r="E924" s="15">
        <v>0.334</v>
      </c>
      <c r="F924" s="15">
        <v>12.0</v>
      </c>
      <c r="G924" s="15">
        <v>62.0</v>
      </c>
      <c r="H924" s="15">
        <v>224.0</v>
      </c>
      <c r="I924" s="15">
        <v>0.123</v>
      </c>
      <c r="J924" s="15">
        <v>1.01</v>
      </c>
    </row>
    <row r="925">
      <c r="A925" s="17" t="str">
        <f t="shared" si="1"/>
        <v>Greece-Europe2000</v>
      </c>
      <c r="B925" s="5" t="s">
        <v>75</v>
      </c>
      <c r="C925" s="17" t="s">
        <v>150</v>
      </c>
      <c r="D925" s="10" t="s">
        <v>62</v>
      </c>
      <c r="E925" s="11"/>
      <c r="F925" s="11"/>
      <c r="G925" s="11"/>
      <c r="H925" s="11"/>
      <c r="I925" s="15">
        <v>0.091</v>
      </c>
      <c r="J925" s="15">
        <v>0.54</v>
      </c>
    </row>
    <row r="926">
      <c r="A926" s="17" t="str">
        <f t="shared" si="1"/>
        <v>Greece-Europe2001</v>
      </c>
      <c r="B926" s="5" t="s">
        <v>75</v>
      </c>
      <c r="C926" s="17" t="s">
        <v>150</v>
      </c>
      <c r="D926" s="10" t="s">
        <v>63</v>
      </c>
      <c r="E926" s="11"/>
      <c r="F926" s="11"/>
      <c r="G926" s="11"/>
      <c r="H926" s="11"/>
      <c r="I926" s="15">
        <v>0.109</v>
      </c>
      <c r="J926" s="15">
        <v>0.723</v>
      </c>
    </row>
    <row r="927">
      <c r="A927" s="17" t="str">
        <f t="shared" si="1"/>
        <v>Greece-Europe2002</v>
      </c>
      <c r="B927" s="5" t="s">
        <v>75</v>
      </c>
      <c r="C927" s="17" t="s">
        <v>150</v>
      </c>
      <c r="D927" s="10" t="s">
        <v>64</v>
      </c>
      <c r="E927" s="11"/>
      <c r="F927" s="11"/>
      <c r="G927" s="11"/>
      <c r="H927" s="11"/>
      <c r="I927" s="15">
        <v>0.147</v>
      </c>
      <c r="J927" s="15">
        <v>0.845</v>
      </c>
    </row>
    <row r="928">
      <c r="A928" s="17" t="str">
        <f t="shared" si="1"/>
        <v>Greece-Europe2003</v>
      </c>
      <c r="B928" s="5" t="s">
        <v>75</v>
      </c>
      <c r="C928" s="17" t="s">
        <v>150</v>
      </c>
      <c r="D928" s="10" t="s">
        <v>65</v>
      </c>
      <c r="E928" s="11"/>
      <c r="F928" s="15">
        <v>38.0</v>
      </c>
      <c r="G928" s="11"/>
      <c r="H928" s="11"/>
      <c r="I928" s="15">
        <v>0.178</v>
      </c>
      <c r="J928" s="15">
        <v>0.81</v>
      </c>
    </row>
    <row r="929">
      <c r="A929" s="17" t="str">
        <f t="shared" si="1"/>
        <v>Greece-Europe2004</v>
      </c>
      <c r="B929" s="5" t="s">
        <v>75</v>
      </c>
      <c r="C929" s="17" t="s">
        <v>150</v>
      </c>
      <c r="D929" s="10" t="s">
        <v>66</v>
      </c>
      <c r="E929" s="11"/>
      <c r="F929" s="15">
        <v>38.0</v>
      </c>
      <c r="G929" s="11"/>
      <c r="H929" s="11"/>
      <c r="I929" s="15">
        <v>0.214</v>
      </c>
      <c r="J929" s="15">
        <v>0.845</v>
      </c>
    </row>
    <row r="930">
      <c r="A930" s="17" t="str">
        <f t="shared" si="1"/>
        <v>Greece-Europe2005</v>
      </c>
      <c r="B930" s="5" t="s">
        <v>75</v>
      </c>
      <c r="C930" s="17" t="s">
        <v>150</v>
      </c>
      <c r="D930" s="10" t="s">
        <v>67</v>
      </c>
      <c r="E930" s="15">
        <v>0.54</v>
      </c>
      <c r="F930" s="15">
        <v>38.0</v>
      </c>
      <c r="G930" s="11"/>
      <c r="H930" s="15">
        <v>264.0</v>
      </c>
      <c r="I930" s="15">
        <v>0.24</v>
      </c>
      <c r="J930" s="15">
        <v>0.929</v>
      </c>
    </row>
    <row r="931">
      <c r="A931" s="17" t="str">
        <f t="shared" si="1"/>
        <v>Greece-Europe2006</v>
      </c>
      <c r="B931" s="5" t="s">
        <v>75</v>
      </c>
      <c r="C931" s="17" t="s">
        <v>150</v>
      </c>
      <c r="D931" s="10" t="s">
        <v>68</v>
      </c>
      <c r="E931" s="15">
        <v>0.495</v>
      </c>
      <c r="F931" s="15">
        <v>38.0</v>
      </c>
      <c r="G931" s="11"/>
      <c r="H931" s="15">
        <v>264.0</v>
      </c>
      <c r="I931" s="15">
        <v>0.323</v>
      </c>
      <c r="J931" s="15">
        <v>0.993</v>
      </c>
    </row>
    <row r="932">
      <c r="A932" s="17" t="str">
        <f t="shared" si="1"/>
        <v>Greece-Europe2007</v>
      </c>
      <c r="B932" s="5" t="s">
        <v>75</v>
      </c>
      <c r="C932" s="17" t="s">
        <v>150</v>
      </c>
      <c r="D932" s="10" t="s">
        <v>69</v>
      </c>
      <c r="E932" s="15">
        <v>0.489</v>
      </c>
      <c r="F932" s="15">
        <v>38.0</v>
      </c>
      <c r="G932" s="11"/>
      <c r="H932" s="15">
        <v>264.0</v>
      </c>
      <c r="I932" s="15">
        <v>0.359</v>
      </c>
      <c r="J932" s="15">
        <v>1.111</v>
      </c>
    </row>
    <row r="933">
      <c r="A933" s="17" t="str">
        <f t="shared" si="1"/>
        <v>Greece-Europe2008</v>
      </c>
      <c r="B933" s="5" t="s">
        <v>75</v>
      </c>
      <c r="C933" s="17" t="s">
        <v>150</v>
      </c>
      <c r="D933" s="10" t="s">
        <v>70</v>
      </c>
      <c r="E933" s="15">
        <v>0.467</v>
      </c>
      <c r="F933" s="15">
        <v>19.0</v>
      </c>
      <c r="G933" s="11"/>
      <c r="H933" s="15">
        <v>224.0</v>
      </c>
      <c r="I933" s="15">
        <v>0.382</v>
      </c>
      <c r="J933" s="15">
        <v>1.245</v>
      </c>
    </row>
    <row r="934">
      <c r="A934" s="17" t="str">
        <f t="shared" si="1"/>
        <v>Greece-Europe2009</v>
      </c>
      <c r="B934" s="5" t="s">
        <v>75</v>
      </c>
      <c r="C934" s="17" t="s">
        <v>150</v>
      </c>
      <c r="D934" s="10" t="s">
        <v>71</v>
      </c>
      <c r="E934" s="15">
        <v>0.467</v>
      </c>
      <c r="F934" s="15">
        <v>19.0</v>
      </c>
      <c r="G934" s="11"/>
      <c r="H934" s="15">
        <v>224.0</v>
      </c>
      <c r="I934" s="15">
        <v>0.424</v>
      </c>
      <c r="J934" s="15">
        <v>1.198</v>
      </c>
    </row>
    <row r="935">
      <c r="A935" s="17" t="str">
        <f t="shared" si="1"/>
        <v>Greece-Europe2010</v>
      </c>
      <c r="B935" s="5" t="s">
        <v>75</v>
      </c>
      <c r="C935" s="17" t="s">
        <v>150</v>
      </c>
      <c r="D935" s="10" t="s">
        <v>72</v>
      </c>
      <c r="E935" s="15">
        <v>0.467</v>
      </c>
      <c r="F935" s="15">
        <v>19.0</v>
      </c>
      <c r="G935" s="11"/>
      <c r="H935" s="15">
        <v>224.0</v>
      </c>
      <c r="I935" s="15">
        <v>0.444</v>
      </c>
      <c r="J935" s="15">
        <v>1.106</v>
      </c>
    </row>
    <row r="936">
      <c r="A936" s="17" t="str">
        <f t="shared" si="1"/>
        <v>Greece-Europe2011</v>
      </c>
      <c r="B936" s="5" t="s">
        <v>75</v>
      </c>
      <c r="C936" s="17" t="s">
        <v>150</v>
      </c>
      <c r="D936" s="10" t="s">
        <v>73</v>
      </c>
      <c r="E936" s="15">
        <v>0.459</v>
      </c>
      <c r="F936" s="15">
        <v>11.0</v>
      </c>
      <c r="G936" s="11"/>
      <c r="H936" s="15">
        <v>224.0</v>
      </c>
      <c r="I936" s="15">
        <v>0.516</v>
      </c>
      <c r="J936" s="15">
        <v>1.091</v>
      </c>
    </row>
    <row r="937">
      <c r="A937" s="17" t="str">
        <f t="shared" si="1"/>
        <v>Greece-Europe2012</v>
      </c>
      <c r="B937" s="5" t="s">
        <v>75</v>
      </c>
      <c r="C937" s="17" t="s">
        <v>150</v>
      </c>
      <c r="D937" s="10" t="s">
        <v>74</v>
      </c>
      <c r="E937" s="15">
        <v>0.441</v>
      </c>
      <c r="F937" s="15">
        <v>12.0</v>
      </c>
      <c r="G937" s="15">
        <v>89.0</v>
      </c>
      <c r="H937" s="15">
        <v>202.0</v>
      </c>
      <c r="I937" s="15">
        <v>0.551</v>
      </c>
      <c r="J937" s="15">
        <v>1.201</v>
      </c>
    </row>
    <row r="938">
      <c r="A938" s="17" t="str">
        <f t="shared" si="1"/>
        <v>Greenland-The Americas2000</v>
      </c>
      <c r="B938" s="5" t="s">
        <v>83</v>
      </c>
      <c r="C938" s="17" t="s">
        <v>151</v>
      </c>
      <c r="D938" s="10" t="s">
        <v>62</v>
      </c>
      <c r="E938" s="11"/>
      <c r="F938" s="11"/>
      <c r="G938" s="11"/>
      <c r="H938" s="11"/>
      <c r="I938" s="15">
        <v>0.317</v>
      </c>
      <c r="J938" s="15">
        <v>0.269</v>
      </c>
    </row>
    <row r="939">
      <c r="A939" s="17" t="str">
        <f t="shared" si="1"/>
        <v>Greenland-The Americas2001</v>
      </c>
      <c r="B939" s="5" t="s">
        <v>83</v>
      </c>
      <c r="C939" s="17" t="s">
        <v>151</v>
      </c>
      <c r="D939" s="10" t="s">
        <v>63</v>
      </c>
      <c r="E939" s="11"/>
      <c r="F939" s="11"/>
      <c r="G939" s="11"/>
      <c r="H939" s="11"/>
      <c r="I939" s="15">
        <v>0.355</v>
      </c>
      <c r="J939" s="15">
        <v>0.282</v>
      </c>
    </row>
    <row r="940">
      <c r="A940" s="17" t="str">
        <f t="shared" si="1"/>
        <v>Greenland-The Americas2002</v>
      </c>
      <c r="B940" s="5" t="s">
        <v>83</v>
      </c>
      <c r="C940" s="17" t="s">
        <v>151</v>
      </c>
      <c r="D940" s="10" t="s">
        <v>64</v>
      </c>
      <c r="E940" s="11"/>
      <c r="F940" s="11"/>
      <c r="G940" s="11"/>
      <c r="H940" s="11"/>
      <c r="I940" s="15">
        <v>0.442</v>
      </c>
      <c r="J940" s="15">
        <v>0.352</v>
      </c>
    </row>
    <row r="941">
      <c r="A941" s="17" t="str">
        <f t="shared" si="1"/>
        <v>Greenland-The Americas2003</v>
      </c>
      <c r="B941" s="5" t="s">
        <v>83</v>
      </c>
      <c r="C941" s="17" t="s">
        <v>151</v>
      </c>
      <c r="D941" s="10" t="s">
        <v>65</v>
      </c>
      <c r="E941" s="11"/>
      <c r="F941" s="11"/>
      <c r="G941" s="11"/>
      <c r="H941" s="11"/>
      <c r="I941" s="15">
        <v>0.545</v>
      </c>
      <c r="J941" s="15">
        <v>0.524</v>
      </c>
    </row>
    <row r="942">
      <c r="A942" s="17" t="str">
        <f t="shared" si="1"/>
        <v>Greenland-The Americas2004</v>
      </c>
      <c r="B942" s="5" t="s">
        <v>83</v>
      </c>
      <c r="C942" s="17" t="s">
        <v>151</v>
      </c>
      <c r="D942" s="10" t="s">
        <v>66</v>
      </c>
      <c r="E942" s="11"/>
      <c r="F942" s="11"/>
      <c r="G942" s="11"/>
      <c r="H942" s="11"/>
      <c r="I942" s="15">
        <v>0.561</v>
      </c>
      <c r="J942" s="15">
        <v>0.686</v>
      </c>
    </row>
    <row r="943">
      <c r="A943" s="17" t="str">
        <f t="shared" si="1"/>
        <v>Greenland-The Americas2005</v>
      </c>
      <c r="B943" s="5" t="s">
        <v>83</v>
      </c>
      <c r="C943" s="17" t="s">
        <v>151</v>
      </c>
      <c r="D943" s="10" t="s">
        <v>67</v>
      </c>
      <c r="E943" s="11"/>
      <c r="F943" s="11"/>
      <c r="G943" s="11"/>
      <c r="H943" s="11"/>
      <c r="I943" s="15">
        <v>0.577</v>
      </c>
      <c r="J943" s="15">
        <v>0.816</v>
      </c>
    </row>
    <row r="944">
      <c r="A944" s="17" t="str">
        <f t="shared" si="1"/>
        <v>Greenland-The Americas2006</v>
      </c>
      <c r="B944" s="5" t="s">
        <v>83</v>
      </c>
      <c r="C944" s="17" t="s">
        <v>151</v>
      </c>
      <c r="D944" s="10" t="s">
        <v>68</v>
      </c>
      <c r="E944" s="11"/>
      <c r="F944" s="11"/>
      <c r="G944" s="11"/>
      <c r="H944" s="11"/>
      <c r="I944" s="15">
        <v>0.594</v>
      </c>
      <c r="J944" s="15">
        <v>0.947</v>
      </c>
    </row>
    <row r="945">
      <c r="A945" s="17" t="str">
        <f t="shared" si="1"/>
        <v>Greenland-The Americas2007</v>
      </c>
      <c r="B945" s="5" t="s">
        <v>83</v>
      </c>
      <c r="C945" s="17" t="s">
        <v>151</v>
      </c>
      <c r="D945" s="10" t="s">
        <v>69</v>
      </c>
      <c r="E945" s="11"/>
      <c r="F945" s="11"/>
      <c r="G945" s="11"/>
      <c r="H945" s="11"/>
      <c r="I945" s="15">
        <v>0.611</v>
      </c>
      <c r="J945" s="15">
        <v>1.169</v>
      </c>
    </row>
    <row r="946">
      <c r="A946" s="17" t="str">
        <f t="shared" si="1"/>
        <v>Greenland-The Americas2008</v>
      </c>
      <c r="B946" s="5" t="s">
        <v>83</v>
      </c>
      <c r="C946" s="17" t="s">
        <v>151</v>
      </c>
      <c r="D946" s="10" t="s">
        <v>70</v>
      </c>
      <c r="E946" s="11"/>
      <c r="F946" s="11"/>
      <c r="G946" s="11"/>
      <c r="H946" s="11"/>
      <c r="I946" s="15">
        <v>0.628</v>
      </c>
      <c r="J946" s="15">
        <v>0.985</v>
      </c>
    </row>
    <row r="947">
      <c r="A947" s="17" t="str">
        <f t="shared" si="1"/>
        <v>Greenland-The Americas2009</v>
      </c>
      <c r="B947" s="5" t="s">
        <v>83</v>
      </c>
      <c r="C947" s="17" t="s">
        <v>151</v>
      </c>
      <c r="D947" s="10" t="s">
        <v>71</v>
      </c>
      <c r="E947" s="11"/>
      <c r="F947" s="11"/>
      <c r="G947" s="11"/>
      <c r="H947" s="11"/>
      <c r="I947" s="15">
        <v>0.628</v>
      </c>
      <c r="J947" s="15">
        <v>0.945</v>
      </c>
    </row>
    <row r="948">
      <c r="A948" s="17" t="str">
        <f t="shared" si="1"/>
        <v>Greenland-The Americas2010</v>
      </c>
      <c r="B948" s="5" t="s">
        <v>83</v>
      </c>
      <c r="C948" s="17" t="s">
        <v>151</v>
      </c>
      <c r="D948" s="10" t="s">
        <v>72</v>
      </c>
      <c r="E948" s="11"/>
      <c r="F948" s="11"/>
      <c r="G948" s="11"/>
      <c r="H948" s="11"/>
      <c r="I948" s="15">
        <v>0.63</v>
      </c>
      <c r="J948" s="15">
        <v>1.014</v>
      </c>
    </row>
    <row r="949">
      <c r="A949" s="17" t="str">
        <f t="shared" si="1"/>
        <v>Greenland-The Americas2011</v>
      </c>
      <c r="B949" s="5" t="s">
        <v>83</v>
      </c>
      <c r="C949" s="17" t="s">
        <v>151</v>
      </c>
      <c r="D949" s="10" t="s">
        <v>73</v>
      </c>
      <c r="E949" s="11"/>
      <c r="F949" s="11"/>
      <c r="G949" s="11"/>
      <c r="H949" s="11"/>
      <c r="I949" s="15">
        <v>0.64</v>
      </c>
      <c r="J949" s="15">
        <v>1.037</v>
      </c>
    </row>
    <row r="950">
      <c r="A950" s="17" t="str">
        <f t="shared" si="1"/>
        <v>Greenland-The Americas2012</v>
      </c>
      <c r="B950" s="5" t="s">
        <v>83</v>
      </c>
      <c r="C950" s="17" t="s">
        <v>151</v>
      </c>
      <c r="D950" s="10" t="s">
        <v>74</v>
      </c>
      <c r="E950" s="11"/>
      <c r="F950" s="11"/>
      <c r="G950" s="11"/>
      <c r="H950" s="11"/>
      <c r="I950" s="15">
        <v>0.649</v>
      </c>
      <c r="J950" s="15">
        <v>1.047</v>
      </c>
    </row>
    <row r="951">
      <c r="A951" s="17" t="str">
        <f t="shared" si="1"/>
        <v>Grenada-The Americas2000</v>
      </c>
      <c r="B951" s="5" t="s">
        <v>83</v>
      </c>
      <c r="C951" s="17" t="s">
        <v>152</v>
      </c>
      <c r="D951" s="10" t="s">
        <v>62</v>
      </c>
      <c r="E951" s="11"/>
      <c r="F951" s="11"/>
      <c r="G951" s="11"/>
      <c r="H951" s="11"/>
      <c r="I951" s="15">
        <v>0.041</v>
      </c>
      <c r="J951" s="15">
        <v>0.042</v>
      </c>
    </row>
    <row r="952">
      <c r="A952" s="17" t="str">
        <f t="shared" si="1"/>
        <v>Grenada-The Americas2001</v>
      </c>
      <c r="B952" s="5" t="s">
        <v>83</v>
      </c>
      <c r="C952" s="17" t="s">
        <v>152</v>
      </c>
      <c r="D952" s="10" t="s">
        <v>63</v>
      </c>
      <c r="E952" s="11"/>
      <c r="F952" s="11"/>
      <c r="G952" s="11"/>
      <c r="H952" s="11"/>
      <c r="I952" s="15">
        <v>0.051</v>
      </c>
      <c r="J952" s="15">
        <v>0.063</v>
      </c>
    </row>
    <row r="953">
      <c r="A953" s="17" t="str">
        <f t="shared" si="1"/>
        <v>Grenada-The Americas2002</v>
      </c>
      <c r="B953" s="5" t="s">
        <v>83</v>
      </c>
      <c r="C953" s="17" t="s">
        <v>152</v>
      </c>
      <c r="D953" s="10" t="s">
        <v>64</v>
      </c>
      <c r="E953" s="11"/>
      <c r="F953" s="11"/>
      <c r="G953" s="11"/>
      <c r="H953" s="11"/>
      <c r="I953" s="15">
        <v>0.148</v>
      </c>
      <c r="J953" s="15">
        <v>0.074</v>
      </c>
    </row>
    <row r="954">
      <c r="A954" s="17" t="str">
        <f t="shared" si="1"/>
        <v>Grenada-The Americas2003</v>
      </c>
      <c r="B954" s="5" t="s">
        <v>83</v>
      </c>
      <c r="C954" s="17" t="s">
        <v>152</v>
      </c>
      <c r="D954" s="10" t="s">
        <v>65</v>
      </c>
      <c r="E954" s="11"/>
      <c r="F954" s="11"/>
      <c r="G954" s="11"/>
      <c r="H954" s="11"/>
      <c r="I954" s="15">
        <v>0.186</v>
      </c>
      <c r="J954" s="15">
        <v>0.413</v>
      </c>
    </row>
    <row r="955">
      <c r="A955" s="17" t="str">
        <f t="shared" si="1"/>
        <v>Grenada-The Americas2004</v>
      </c>
      <c r="B955" s="5" t="s">
        <v>83</v>
      </c>
      <c r="C955" s="17" t="s">
        <v>152</v>
      </c>
      <c r="D955" s="10" t="s">
        <v>66</v>
      </c>
      <c r="E955" s="11"/>
      <c r="F955" s="11"/>
      <c r="G955" s="11"/>
      <c r="H955" s="11"/>
      <c r="I955" s="15">
        <v>0.196</v>
      </c>
      <c r="J955" s="15">
        <v>0.422</v>
      </c>
    </row>
    <row r="956">
      <c r="A956" s="17" t="str">
        <f t="shared" si="1"/>
        <v>Grenada-The Americas2005</v>
      </c>
      <c r="B956" s="5" t="s">
        <v>83</v>
      </c>
      <c r="C956" s="17" t="s">
        <v>152</v>
      </c>
      <c r="D956" s="10" t="s">
        <v>67</v>
      </c>
      <c r="E956" s="15">
        <v>0.453</v>
      </c>
      <c r="F956" s="15">
        <v>20.0</v>
      </c>
      <c r="G956" s="11"/>
      <c r="H956" s="15">
        <v>140.0</v>
      </c>
      <c r="I956" s="15">
        <v>0.205</v>
      </c>
      <c r="J956" s="15">
        <v>0.455</v>
      </c>
    </row>
    <row r="957">
      <c r="A957" s="17" t="str">
        <f t="shared" si="1"/>
        <v>Grenada-The Americas2006</v>
      </c>
      <c r="B957" s="5" t="s">
        <v>83</v>
      </c>
      <c r="C957" s="17" t="s">
        <v>152</v>
      </c>
      <c r="D957" s="10" t="s">
        <v>68</v>
      </c>
      <c r="E957" s="15">
        <v>0.453</v>
      </c>
      <c r="F957" s="15">
        <v>20.0</v>
      </c>
      <c r="G957" s="11"/>
      <c r="H957" s="15">
        <v>140.0</v>
      </c>
      <c r="I957" s="15">
        <v>0.214</v>
      </c>
      <c r="J957" s="15">
        <v>0.447</v>
      </c>
    </row>
    <row r="958">
      <c r="A958" s="17" t="str">
        <f t="shared" si="1"/>
        <v>Grenada-The Americas2007</v>
      </c>
      <c r="B958" s="5" t="s">
        <v>83</v>
      </c>
      <c r="C958" s="17" t="s">
        <v>152</v>
      </c>
      <c r="D958" s="10" t="s">
        <v>69</v>
      </c>
      <c r="E958" s="15">
        <v>0.453</v>
      </c>
      <c r="F958" s="15">
        <v>20.0</v>
      </c>
      <c r="G958" s="11"/>
      <c r="H958" s="15">
        <v>140.0</v>
      </c>
      <c r="I958" s="15">
        <v>0.223</v>
      </c>
      <c r="J958" s="15">
        <v>0.496</v>
      </c>
    </row>
    <row r="959">
      <c r="A959" s="17" t="str">
        <f t="shared" si="1"/>
        <v>Grenada-The Americas2008</v>
      </c>
      <c r="B959" s="5" t="s">
        <v>83</v>
      </c>
      <c r="C959" s="17" t="s">
        <v>152</v>
      </c>
      <c r="D959" s="10" t="s">
        <v>70</v>
      </c>
      <c r="E959" s="15">
        <v>0.453</v>
      </c>
      <c r="F959" s="15">
        <v>20.0</v>
      </c>
      <c r="G959" s="11"/>
      <c r="H959" s="15">
        <v>140.0</v>
      </c>
      <c r="I959" s="15">
        <v>0.232</v>
      </c>
      <c r="J959" s="15">
        <v>0.578</v>
      </c>
    </row>
    <row r="960">
      <c r="A960" s="17" t="str">
        <f t="shared" si="1"/>
        <v>Grenada-The Americas2009</v>
      </c>
      <c r="B960" s="5" t="s">
        <v>83</v>
      </c>
      <c r="C960" s="17" t="s">
        <v>152</v>
      </c>
      <c r="D960" s="10" t="s">
        <v>71</v>
      </c>
      <c r="E960" s="15">
        <v>0.453</v>
      </c>
      <c r="F960" s="15">
        <v>20.0</v>
      </c>
      <c r="G960" s="11"/>
      <c r="H960" s="15">
        <v>140.0</v>
      </c>
      <c r="I960" s="15">
        <v>0.241</v>
      </c>
      <c r="J960" s="15">
        <v>1.097</v>
      </c>
    </row>
    <row r="961">
      <c r="A961" s="17" t="str">
        <f t="shared" si="1"/>
        <v>Grenada-The Americas2010</v>
      </c>
      <c r="B961" s="5" t="s">
        <v>83</v>
      </c>
      <c r="C961" s="17" t="s">
        <v>152</v>
      </c>
      <c r="D961" s="10" t="s">
        <v>72</v>
      </c>
      <c r="E961" s="15">
        <v>0.453</v>
      </c>
      <c r="F961" s="15">
        <v>15.0</v>
      </c>
      <c r="G961" s="11"/>
      <c r="H961" s="15">
        <v>140.0</v>
      </c>
      <c r="I961" s="15">
        <v>0.27</v>
      </c>
      <c r="J961" s="15">
        <v>1.165</v>
      </c>
    </row>
    <row r="962">
      <c r="A962" s="17" t="str">
        <f t="shared" si="1"/>
        <v>Grenada-The Americas2011</v>
      </c>
      <c r="B962" s="5" t="s">
        <v>83</v>
      </c>
      <c r="C962" s="17" t="s">
        <v>152</v>
      </c>
      <c r="D962" s="10" t="s">
        <v>73</v>
      </c>
      <c r="E962" s="15">
        <v>0.453</v>
      </c>
      <c r="F962" s="15">
        <v>15.0</v>
      </c>
      <c r="G962" s="11"/>
      <c r="H962" s="15">
        <v>140.0</v>
      </c>
      <c r="I962" s="15">
        <v>0.3</v>
      </c>
      <c r="J962" s="15">
        <v>1.15</v>
      </c>
    </row>
    <row r="963">
      <c r="A963" s="17" t="str">
        <f t="shared" si="1"/>
        <v>Grenada-The Americas2012</v>
      </c>
      <c r="B963" s="5" t="s">
        <v>83</v>
      </c>
      <c r="C963" s="17" t="s">
        <v>152</v>
      </c>
      <c r="D963" s="10" t="s">
        <v>74</v>
      </c>
      <c r="E963" s="15">
        <v>0.453</v>
      </c>
      <c r="F963" s="15">
        <v>15.0</v>
      </c>
      <c r="G963" s="15">
        <v>102.0</v>
      </c>
      <c r="H963" s="15">
        <v>140.0</v>
      </c>
      <c r="I963" s="15">
        <v>0.32</v>
      </c>
      <c r="J963" s="15">
        <v>1.232</v>
      </c>
    </row>
    <row r="964">
      <c r="A964" s="17" t="str">
        <f t="shared" si="1"/>
        <v>Guam-Oceania2000</v>
      </c>
      <c r="B964" s="5" t="s">
        <v>79</v>
      </c>
      <c r="C964" s="17" t="s">
        <v>153</v>
      </c>
      <c r="D964" s="10" t="s">
        <v>62</v>
      </c>
      <c r="E964" s="11"/>
      <c r="F964" s="11"/>
      <c r="G964" s="11"/>
      <c r="H964" s="11"/>
      <c r="I964" s="15">
        <v>0.161</v>
      </c>
      <c r="J964" s="15">
        <v>0.175</v>
      </c>
    </row>
    <row r="965">
      <c r="A965" s="17" t="str">
        <f t="shared" si="1"/>
        <v>Guam-Oceania2001</v>
      </c>
      <c r="B965" s="5" t="s">
        <v>79</v>
      </c>
      <c r="C965" s="17" t="s">
        <v>153</v>
      </c>
      <c r="D965" s="10" t="s">
        <v>63</v>
      </c>
      <c r="E965" s="11"/>
      <c r="F965" s="11"/>
      <c r="G965" s="11"/>
      <c r="H965" s="11"/>
      <c r="I965" s="15">
        <v>0.254</v>
      </c>
      <c r="J965" s="15">
        <v>0.208</v>
      </c>
    </row>
    <row r="966">
      <c r="A966" s="17" t="str">
        <f t="shared" si="1"/>
        <v>Guam-Oceania2002</v>
      </c>
      <c r="B966" s="5" t="s">
        <v>79</v>
      </c>
      <c r="C966" s="17" t="s">
        <v>153</v>
      </c>
      <c r="D966" s="10" t="s">
        <v>64</v>
      </c>
      <c r="E966" s="11"/>
      <c r="F966" s="11"/>
      <c r="G966" s="11"/>
      <c r="H966" s="11"/>
      <c r="I966" s="15">
        <v>0.312</v>
      </c>
      <c r="J966" s="15">
        <v>0.448</v>
      </c>
    </row>
    <row r="967">
      <c r="A967" s="17" t="str">
        <f t="shared" si="1"/>
        <v>Guam-Oceania2003</v>
      </c>
      <c r="B967" s="5" t="s">
        <v>79</v>
      </c>
      <c r="C967" s="17" t="s">
        <v>153</v>
      </c>
      <c r="D967" s="10" t="s">
        <v>65</v>
      </c>
      <c r="E967" s="11"/>
      <c r="F967" s="11"/>
      <c r="G967" s="11"/>
      <c r="H967" s="11"/>
      <c r="I967" s="15">
        <v>0.337</v>
      </c>
      <c r="J967" s="15">
        <v>0.506</v>
      </c>
    </row>
    <row r="968">
      <c r="A968" s="17" t="str">
        <f t="shared" si="1"/>
        <v>Guam-Oceania2004</v>
      </c>
      <c r="B968" s="5" t="s">
        <v>79</v>
      </c>
      <c r="C968" s="17" t="s">
        <v>153</v>
      </c>
      <c r="D968" s="10" t="s">
        <v>66</v>
      </c>
      <c r="E968" s="11"/>
      <c r="F968" s="11"/>
      <c r="G968" s="11"/>
      <c r="H968" s="11"/>
      <c r="I968" s="15">
        <v>0.362</v>
      </c>
      <c r="J968" s="15">
        <v>0.619</v>
      </c>
    </row>
    <row r="969">
      <c r="A969" s="17" t="str">
        <f t="shared" si="1"/>
        <v>Guam-Oceania2005</v>
      </c>
      <c r="B969" s="5" t="s">
        <v>79</v>
      </c>
      <c r="C969" s="17" t="s">
        <v>153</v>
      </c>
      <c r="D969" s="10" t="s">
        <v>67</v>
      </c>
      <c r="E969" s="11"/>
      <c r="F969" s="11"/>
      <c r="G969" s="11"/>
      <c r="H969" s="11"/>
      <c r="I969" s="15">
        <v>0.386</v>
      </c>
      <c r="J969" s="11"/>
    </row>
    <row r="970">
      <c r="A970" s="17" t="str">
        <f t="shared" si="1"/>
        <v>Guam-Oceania2006</v>
      </c>
      <c r="B970" s="5" t="s">
        <v>79</v>
      </c>
      <c r="C970" s="17" t="s">
        <v>153</v>
      </c>
      <c r="D970" s="10" t="s">
        <v>68</v>
      </c>
      <c r="E970" s="11"/>
      <c r="F970" s="11"/>
      <c r="G970" s="11"/>
      <c r="H970" s="11"/>
      <c r="I970" s="15">
        <v>0.439</v>
      </c>
      <c r="J970" s="11"/>
    </row>
    <row r="971">
      <c r="A971" s="17" t="str">
        <f t="shared" si="1"/>
        <v>Guam-Oceania2007</v>
      </c>
      <c r="B971" s="5" t="s">
        <v>79</v>
      </c>
      <c r="C971" s="17" t="s">
        <v>153</v>
      </c>
      <c r="D971" s="10" t="s">
        <v>69</v>
      </c>
      <c r="E971" s="11"/>
      <c r="F971" s="11"/>
      <c r="G971" s="11"/>
      <c r="H971" s="11"/>
      <c r="I971" s="15">
        <v>0.462</v>
      </c>
      <c r="J971" s="11"/>
    </row>
    <row r="972">
      <c r="A972" s="17" t="str">
        <f t="shared" si="1"/>
        <v>Guam-Oceania2008</v>
      </c>
      <c r="B972" s="5" t="s">
        <v>79</v>
      </c>
      <c r="C972" s="17" t="s">
        <v>153</v>
      </c>
      <c r="D972" s="10" t="s">
        <v>70</v>
      </c>
      <c r="E972" s="11"/>
      <c r="F972" s="11"/>
      <c r="G972" s="11"/>
      <c r="H972" s="11"/>
      <c r="I972" s="15">
        <v>0.484</v>
      </c>
      <c r="J972" s="11"/>
    </row>
    <row r="973">
      <c r="A973" s="17" t="str">
        <f t="shared" si="1"/>
        <v>Guam-Oceania2009</v>
      </c>
      <c r="B973" s="5" t="s">
        <v>79</v>
      </c>
      <c r="C973" s="17" t="s">
        <v>153</v>
      </c>
      <c r="D973" s="10" t="s">
        <v>71</v>
      </c>
      <c r="E973" s="11"/>
      <c r="F973" s="11"/>
      <c r="G973" s="11"/>
      <c r="H973" s="11"/>
      <c r="I973" s="15">
        <v>0.506</v>
      </c>
      <c r="J973" s="11"/>
    </row>
    <row r="974">
      <c r="A974" s="17" t="str">
        <f t="shared" si="1"/>
        <v>Guam-Oceania2010</v>
      </c>
      <c r="B974" s="5" t="s">
        <v>79</v>
      </c>
      <c r="C974" s="17" t="s">
        <v>153</v>
      </c>
      <c r="D974" s="10" t="s">
        <v>72</v>
      </c>
      <c r="E974" s="11"/>
      <c r="F974" s="11"/>
      <c r="G974" s="11"/>
      <c r="H974" s="11"/>
      <c r="I974" s="15">
        <v>0.54</v>
      </c>
      <c r="J974" s="11"/>
    </row>
    <row r="975">
      <c r="A975" s="17" t="str">
        <f t="shared" si="1"/>
        <v>Guam-Oceania2011</v>
      </c>
      <c r="B975" s="5" t="s">
        <v>79</v>
      </c>
      <c r="C975" s="17" t="s">
        <v>153</v>
      </c>
      <c r="D975" s="10" t="s">
        <v>73</v>
      </c>
      <c r="E975" s="11"/>
      <c r="F975" s="11"/>
      <c r="G975" s="11"/>
      <c r="H975" s="11"/>
      <c r="I975" s="15">
        <v>0.577</v>
      </c>
      <c r="J975" s="11"/>
    </row>
    <row r="976">
      <c r="A976" s="17" t="str">
        <f t="shared" si="1"/>
        <v>Guam-Oceania2012</v>
      </c>
      <c r="B976" s="5" t="s">
        <v>79</v>
      </c>
      <c r="C976" s="17" t="s">
        <v>153</v>
      </c>
      <c r="D976" s="10" t="s">
        <v>74</v>
      </c>
      <c r="E976" s="11"/>
      <c r="F976" s="11"/>
      <c r="G976" s="11"/>
      <c r="H976" s="11"/>
      <c r="I976" s="15">
        <v>0.615</v>
      </c>
      <c r="J976" s="11"/>
    </row>
    <row r="977">
      <c r="A977" s="17" t="str">
        <f t="shared" si="1"/>
        <v>Guatemala-The Americas2000</v>
      </c>
      <c r="B977" s="5" t="s">
        <v>83</v>
      </c>
      <c r="C977" s="17" t="s">
        <v>154</v>
      </c>
      <c r="D977" s="10" t="s">
        <v>62</v>
      </c>
      <c r="E977" s="11"/>
      <c r="F977" s="11"/>
      <c r="G977" s="11"/>
      <c r="H977" s="11"/>
      <c r="I977" s="15">
        <v>0.007</v>
      </c>
      <c r="J977" s="15">
        <v>0.076</v>
      </c>
    </row>
    <row r="978">
      <c r="A978" s="17" t="str">
        <f t="shared" si="1"/>
        <v>Guatemala-The Americas2001</v>
      </c>
      <c r="B978" s="5" t="s">
        <v>83</v>
      </c>
      <c r="C978" s="17" t="s">
        <v>154</v>
      </c>
      <c r="D978" s="10" t="s">
        <v>63</v>
      </c>
      <c r="E978" s="11"/>
      <c r="F978" s="11"/>
      <c r="G978" s="11"/>
      <c r="H978" s="11"/>
      <c r="I978" s="15">
        <v>0.017</v>
      </c>
      <c r="J978" s="15">
        <v>0.1</v>
      </c>
    </row>
    <row r="979">
      <c r="A979" s="17" t="str">
        <f t="shared" si="1"/>
        <v>Guatemala-The Americas2002</v>
      </c>
      <c r="B979" s="5" t="s">
        <v>83</v>
      </c>
      <c r="C979" s="17" t="s">
        <v>154</v>
      </c>
      <c r="D979" s="10" t="s">
        <v>64</v>
      </c>
      <c r="E979" s="11"/>
      <c r="F979" s="11"/>
      <c r="G979" s="11"/>
      <c r="H979" s="11"/>
      <c r="I979" s="15">
        <v>0.034</v>
      </c>
      <c r="J979" s="15">
        <v>0.134</v>
      </c>
    </row>
    <row r="980">
      <c r="A980" s="17" t="str">
        <f t="shared" si="1"/>
        <v>Guatemala-The Americas2003</v>
      </c>
      <c r="B980" s="5" t="s">
        <v>83</v>
      </c>
      <c r="C980" s="17" t="s">
        <v>154</v>
      </c>
      <c r="D980" s="10" t="s">
        <v>65</v>
      </c>
      <c r="E980" s="11"/>
      <c r="F980" s="15">
        <v>39.0</v>
      </c>
      <c r="G980" s="11"/>
      <c r="H980" s="11"/>
      <c r="I980" s="15">
        <v>0.045</v>
      </c>
      <c r="J980" s="15">
        <v>0.169</v>
      </c>
    </row>
    <row r="981">
      <c r="A981" s="17" t="str">
        <f t="shared" si="1"/>
        <v>Guatemala-The Americas2004</v>
      </c>
      <c r="B981" s="5" t="s">
        <v>83</v>
      </c>
      <c r="C981" s="17" t="s">
        <v>154</v>
      </c>
      <c r="D981" s="10" t="s">
        <v>66</v>
      </c>
      <c r="E981" s="11"/>
      <c r="F981" s="15">
        <v>39.0</v>
      </c>
      <c r="G981" s="11"/>
      <c r="H981" s="11"/>
      <c r="I981" s="15">
        <v>0.051</v>
      </c>
      <c r="J981" s="15">
        <v>0.256</v>
      </c>
    </row>
    <row r="982">
      <c r="A982" s="17" t="str">
        <f t="shared" si="1"/>
        <v>Guatemala-The Americas2005</v>
      </c>
      <c r="B982" s="5" t="s">
        <v>83</v>
      </c>
      <c r="C982" s="17" t="s">
        <v>154</v>
      </c>
      <c r="D982" s="10" t="s">
        <v>67</v>
      </c>
      <c r="E982" s="15">
        <v>0.387</v>
      </c>
      <c r="F982" s="15">
        <v>39.0</v>
      </c>
      <c r="G982" s="11"/>
      <c r="H982" s="15">
        <v>344.0</v>
      </c>
      <c r="I982" s="15">
        <v>0.057</v>
      </c>
      <c r="J982" s="15">
        <v>0.356</v>
      </c>
    </row>
    <row r="983">
      <c r="A983" s="17" t="str">
        <f t="shared" si="1"/>
        <v>Guatemala-The Americas2006</v>
      </c>
      <c r="B983" s="5" t="s">
        <v>83</v>
      </c>
      <c r="C983" s="17" t="s">
        <v>154</v>
      </c>
      <c r="D983" s="10" t="s">
        <v>68</v>
      </c>
      <c r="E983" s="15">
        <v>0.387</v>
      </c>
      <c r="F983" s="15">
        <v>30.0</v>
      </c>
      <c r="G983" s="11"/>
      <c r="H983" s="15">
        <v>344.0</v>
      </c>
      <c r="I983" s="15">
        <v>0.065</v>
      </c>
      <c r="J983" s="15">
        <v>0.552</v>
      </c>
    </row>
    <row r="984">
      <c r="A984" s="17" t="str">
        <f t="shared" si="1"/>
        <v>Guatemala-The Americas2007</v>
      </c>
      <c r="B984" s="5" t="s">
        <v>83</v>
      </c>
      <c r="C984" s="17" t="s">
        <v>154</v>
      </c>
      <c r="D984" s="10" t="s">
        <v>69</v>
      </c>
      <c r="E984" s="15">
        <v>0.365</v>
      </c>
      <c r="F984" s="15">
        <v>34.0</v>
      </c>
      <c r="G984" s="11"/>
      <c r="H984" s="15">
        <v>344.0</v>
      </c>
      <c r="I984" s="15">
        <v>0.073</v>
      </c>
      <c r="J984" s="15">
        <v>0.893</v>
      </c>
    </row>
    <row r="985">
      <c r="A985" s="17" t="str">
        <f t="shared" si="1"/>
        <v>Guatemala-The Americas2008</v>
      </c>
      <c r="B985" s="5" t="s">
        <v>83</v>
      </c>
      <c r="C985" s="17" t="s">
        <v>154</v>
      </c>
      <c r="D985" s="10" t="s">
        <v>70</v>
      </c>
      <c r="E985" s="15">
        <v>0.409</v>
      </c>
      <c r="F985" s="15">
        <v>34.0</v>
      </c>
      <c r="G985" s="11"/>
      <c r="H985" s="15">
        <v>344.0</v>
      </c>
      <c r="I985" s="15">
        <v>0.083</v>
      </c>
      <c r="J985" s="15">
        <v>1.095</v>
      </c>
    </row>
    <row r="986">
      <c r="A986" s="17" t="str">
        <f t="shared" si="1"/>
        <v>Guatemala-The Americas2009</v>
      </c>
      <c r="B986" s="5" t="s">
        <v>83</v>
      </c>
      <c r="C986" s="17" t="s">
        <v>154</v>
      </c>
      <c r="D986" s="10" t="s">
        <v>71</v>
      </c>
      <c r="E986" s="15">
        <v>0.409</v>
      </c>
      <c r="F986" s="15">
        <v>37.0</v>
      </c>
      <c r="G986" s="11"/>
      <c r="H986" s="15">
        <v>344.0</v>
      </c>
      <c r="I986" s="15">
        <v>0.093</v>
      </c>
      <c r="J986" s="15">
        <v>1.237</v>
      </c>
    </row>
    <row r="987">
      <c r="A987" s="17" t="str">
        <f t="shared" si="1"/>
        <v>Guatemala-The Americas2010</v>
      </c>
      <c r="B987" s="5" t="s">
        <v>83</v>
      </c>
      <c r="C987" s="17" t="s">
        <v>154</v>
      </c>
      <c r="D987" s="10" t="s">
        <v>72</v>
      </c>
      <c r="E987" s="15">
        <v>0.409</v>
      </c>
      <c r="F987" s="15">
        <v>37.0</v>
      </c>
      <c r="G987" s="11"/>
      <c r="H987" s="15">
        <v>344.0</v>
      </c>
      <c r="I987" s="15">
        <v>0.105</v>
      </c>
      <c r="J987" s="15">
        <v>1.26</v>
      </c>
    </row>
    <row r="988">
      <c r="A988" s="17" t="str">
        <f t="shared" si="1"/>
        <v>Guatemala-The Americas2011</v>
      </c>
      <c r="B988" s="5" t="s">
        <v>83</v>
      </c>
      <c r="C988" s="17" t="s">
        <v>154</v>
      </c>
      <c r="D988" s="10" t="s">
        <v>73</v>
      </c>
      <c r="E988" s="15">
        <v>0.409</v>
      </c>
      <c r="F988" s="15">
        <v>37.0</v>
      </c>
      <c r="G988" s="11"/>
      <c r="H988" s="15">
        <v>344.0</v>
      </c>
      <c r="I988" s="15">
        <v>0.123</v>
      </c>
      <c r="J988" s="15">
        <v>1.325</v>
      </c>
    </row>
    <row r="989">
      <c r="A989" s="17" t="str">
        <f t="shared" si="1"/>
        <v>Guatemala-The Americas2012</v>
      </c>
      <c r="B989" s="5" t="s">
        <v>83</v>
      </c>
      <c r="C989" s="17" t="s">
        <v>154</v>
      </c>
      <c r="D989" s="10" t="s">
        <v>74</v>
      </c>
      <c r="E989" s="15">
        <v>0.409</v>
      </c>
      <c r="F989" s="15">
        <v>40.0</v>
      </c>
      <c r="G989" s="15">
        <v>93.0</v>
      </c>
      <c r="H989" s="15">
        <v>332.0</v>
      </c>
      <c r="I989" s="15">
        <v>0.16</v>
      </c>
      <c r="J989" s="15">
        <v>1.378</v>
      </c>
    </row>
    <row r="990">
      <c r="A990" s="17" t="str">
        <f t="shared" si="1"/>
        <v>Guinea-Africa2000</v>
      </c>
      <c r="B990" s="5" t="s">
        <v>77</v>
      </c>
      <c r="C990" s="17" t="s">
        <v>155</v>
      </c>
      <c r="D990" s="10" t="s">
        <v>62</v>
      </c>
      <c r="E990" s="11"/>
      <c r="F990" s="11"/>
      <c r="G990" s="11"/>
      <c r="H990" s="11"/>
      <c r="I990" s="15">
        <v>0.001</v>
      </c>
      <c r="J990" s="15">
        <v>0.005</v>
      </c>
    </row>
    <row r="991">
      <c r="A991" s="17" t="str">
        <f t="shared" si="1"/>
        <v>Guinea-Africa2001</v>
      </c>
      <c r="B991" s="5" t="s">
        <v>77</v>
      </c>
      <c r="C991" s="17" t="s">
        <v>155</v>
      </c>
      <c r="D991" s="10" t="s">
        <v>63</v>
      </c>
      <c r="E991" s="11"/>
      <c r="F991" s="11"/>
      <c r="G991" s="11"/>
      <c r="H991" s="11"/>
      <c r="I991" s="15">
        <v>0.002</v>
      </c>
      <c r="J991" s="15">
        <v>0.006</v>
      </c>
    </row>
    <row r="992">
      <c r="A992" s="17" t="str">
        <f t="shared" si="1"/>
        <v>Guinea-Africa2002</v>
      </c>
      <c r="B992" s="5" t="s">
        <v>77</v>
      </c>
      <c r="C992" s="17" t="s">
        <v>155</v>
      </c>
      <c r="D992" s="10" t="s">
        <v>64</v>
      </c>
      <c r="E992" s="11"/>
      <c r="F992" s="11"/>
      <c r="G992" s="11"/>
      <c r="H992" s="11"/>
      <c r="I992" s="15">
        <v>0.004</v>
      </c>
      <c r="J992" s="15">
        <v>0.01</v>
      </c>
    </row>
    <row r="993">
      <c r="A993" s="17" t="str">
        <f t="shared" si="1"/>
        <v>Guinea-Africa2003</v>
      </c>
      <c r="B993" s="5" t="s">
        <v>77</v>
      </c>
      <c r="C993" s="17" t="s">
        <v>155</v>
      </c>
      <c r="D993" s="10" t="s">
        <v>65</v>
      </c>
      <c r="E993" s="11"/>
      <c r="F993" s="15">
        <v>40.0</v>
      </c>
      <c r="G993" s="11"/>
      <c r="H993" s="11"/>
      <c r="I993" s="15">
        <v>0.005</v>
      </c>
      <c r="J993" s="15">
        <v>0.012</v>
      </c>
    </row>
    <row r="994">
      <c r="A994" s="17" t="str">
        <f t="shared" si="1"/>
        <v>Guinea-Africa2004</v>
      </c>
      <c r="B994" s="5" t="s">
        <v>77</v>
      </c>
      <c r="C994" s="17" t="s">
        <v>155</v>
      </c>
      <c r="D994" s="10" t="s">
        <v>66</v>
      </c>
      <c r="E994" s="11"/>
      <c r="F994" s="15">
        <v>40.0</v>
      </c>
      <c r="G994" s="11"/>
      <c r="H994" s="11"/>
      <c r="I994" s="15">
        <v>0.005</v>
      </c>
      <c r="J994" s="15">
        <v>0.017</v>
      </c>
    </row>
    <row r="995">
      <c r="A995" s="17" t="str">
        <f t="shared" si="1"/>
        <v>Guinea-Africa2005</v>
      </c>
      <c r="B995" s="5" t="s">
        <v>77</v>
      </c>
      <c r="C995" s="17" t="s">
        <v>155</v>
      </c>
      <c r="D995" s="10" t="s">
        <v>67</v>
      </c>
      <c r="E995" s="15">
        <v>0.807</v>
      </c>
      <c r="F995" s="15">
        <v>40.0</v>
      </c>
      <c r="G995" s="11"/>
      <c r="H995" s="15">
        <v>416.0</v>
      </c>
      <c r="I995" s="15">
        <v>0.005</v>
      </c>
      <c r="J995" s="15">
        <v>0.02</v>
      </c>
    </row>
    <row r="996">
      <c r="A996" s="17" t="str">
        <f t="shared" si="1"/>
        <v>Guinea-Africa2006</v>
      </c>
      <c r="B996" s="5" t="s">
        <v>77</v>
      </c>
      <c r="C996" s="17" t="s">
        <v>155</v>
      </c>
      <c r="D996" s="10" t="s">
        <v>68</v>
      </c>
      <c r="E996" s="15">
        <v>0.807</v>
      </c>
      <c r="F996" s="15">
        <v>40.0</v>
      </c>
      <c r="G996" s="11"/>
      <c r="H996" s="15">
        <v>416.0</v>
      </c>
      <c r="I996" s="15">
        <v>0.006</v>
      </c>
      <c r="J996" s="11"/>
    </row>
    <row r="997">
      <c r="A997" s="17" t="str">
        <f t="shared" si="1"/>
        <v>Guinea-Africa2007</v>
      </c>
      <c r="B997" s="5" t="s">
        <v>77</v>
      </c>
      <c r="C997" s="17" t="s">
        <v>155</v>
      </c>
      <c r="D997" s="10" t="s">
        <v>69</v>
      </c>
      <c r="E997" s="15">
        <v>0.807</v>
      </c>
      <c r="F997" s="15">
        <v>40.0</v>
      </c>
      <c r="G997" s="11"/>
      <c r="H997" s="15">
        <v>416.0</v>
      </c>
      <c r="I997" s="15">
        <v>0.008</v>
      </c>
      <c r="J997" s="15">
        <v>0.199</v>
      </c>
    </row>
    <row r="998">
      <c r="A998" s="17" t="str">
        <f t="shared" si="1"/>
        <v>Guinea-Africa2008</v>
      </c>
      <c r="B998" s="5" t="s">
        <v>77</v>
      </c>
      <c r="C998" s="17" t="s">
        <v>155</v>
      </c>
      <c r="D998" s="10" t="s">
        <v>70</v>
      </c>
      <c r="E998" s="15">
        <v>0.807</v>
      </c>
      <c r="F998" s="15">
        <v>40.0</v>
      </c>
      <c r="G998" s="11"/>
      <c r="H998" s="15">
        <v>416.0</v>
      </c>
      <c r="I998" s="15">
        <v>0.009</v>
      </c>
      <c r="J998" s="15">
        <v>0.267</v>
      </c>
    </row>
    <row r="999">
      <c r="A999" s="17" t="str">
        <f t="shared" si="1"/>
        <v>Guinea-Africa2009</v>
      </c>
      <c r="B999" s="5" t="s">
        <v>77</v>
      </c>
      <c r="C999" s="17" t="s">
        <v>155</v>
      </c>
      <c r="D999" s="10" t="s">
        <v>71</v>
      </c>
      <c r="E999" s="15">
        <v>0.807</v>
      </c>
      <c r="F999" s="15">
        <v>40.0</v>
      </c>
      <c r="G999" s="11"/>
      <c r="H999" s="15">
        <v>416.0</v>
      </c>
      <c r="I999" s="15">
        <v>0.009</v>
      </c>
      <c r="J999" s="15">
        <v>0.329</v>
      </c>
    </row>
    <row r="1000">
      <c r="A1000" s="17" t="str">
        <f t="shared" si="1"/>
        <v>Guinea-Africa2010</v>
      </c>
      <c r="B1000" s="5" t="s">
        <v>77</v>
      </c>
      <c r="C1000" s="17" t="s">
        <v>155</v>
      </c>
      <c r="D1000" s="10" t="s">
        <v>72</v>
      </c>
      <c r="E1000" s="15">
        <v>0.879</v>
      </c>
      <c r="F1000" s="15">
        <v>40.0</v>
      </c>
      <c r="G1000" s="11"/>
      <c r="H1000" s="15">
        <v>416.0</v>
      </c>
      <c r="I1000" s="15">
        <v>0.01</v>
      </c>
      <c r="J1000" s="15">
        <v>0.368</v>
      </c>
    </row>
    <row r="1001">
      <c r="A1001" s="17" t="str">
        <f t="shared" si="1"/>
        <v>Guinea-Africa2011</v>
      </c>
      <c r="B1001" s="5" t="s">
        <v>77</v>
      </c>
      <c r="C1001" s="17" t="s">
        <v>155</v>
      </c>
      <c r="D1001" s="10" t="s">
        <v>73</v>
      </c>
      <c r="E1001" s="15">
        <v>0.912</v>
      </c>
      <c r="F1001" s="15">
        <v>40.0</v>
      </c>
      <c r="G1001" s="11"/>
      <c r="H1001" s="15">
        <v>416.0</v>
      </c>
      <c r="I1001" s="15">
        <v>0.013</v>
      </c>
      <c r="J1001" s="15">
        <v>0.435</v>
      </c>
    </row>
    <row r="1002">
      <c r="A1002" s="17" t="str">
        <f t="shared" si="1"/>
        <v>Guinea-Africa2012</v>
      </c>
      <c r="B1002" s="5" t="s">
        <v>77</v>
      </c>
      <c r="C1002" s="17" t="s">
        <v>155</v>
      </c>
      <c r="D1002" s="10" t="s">
        <v>74</v>
      </c>
      <c r="E1002" s="15">
        <v>0.912</v>
      </c>
      <c r="F1002" s="15">
        <v>35.0</v>
      </c>
      <c r="G1002" s="15">
        <v>179.0</v>
      </c>
      <c r="H1002" s="15">
        <v>416.0</v>
      </c>
      <c r="I1002" s="15">
        <v>0.015</v>
      </c>
      <c r="J1002" s="15">
        <v>0.488</v>
      </c>
    </row>
    <row r="1003">
      <c r="A1003" s="17" t="str">
        <f t="shared" si="1"/>
        <v>Guinea-Bissau-Africa2000</v>
      </c>
      <c r="B1003" s="5" t="s">
        <v>77</v>
      </c>
      <c r="C1003" s="17" t="s">
        <v>156</v>
      </c>
      <c r="D1003" s="10" t="s">
        <v>62</v>
      </c>
      <c r="E1003" s="11"/>
      <c r="F1003" s="11"/>
      <c r="G1003" s="11"/>
      <c r="H1003" s="11"/>
      <c r="I1003" s="15">
        <v>0.002</v>
      </c>
      <c r="J1003" s="11"/>
    </row>
    <row r="1004">
      <c r="A1004" s="17" t="str">
        <f t="shared" si="1"/>
        <v>Guinea-Bissau-Africa2001</v>
      </c>
      <c r="B1004" s="5" t="s">
        <v>77</v>
      </c>
      <c r="C1004" s="17" t="s">
        <v>156</v>
      </c>
      <c r="D1004" s="10" t="s">
        <v>63</v>
      </c>
      <c r="E1004" s="11"/>
      <c r="F1004" s="11"/>
      <c r="G1004" s="11"/>
      <c r="H1004" s="11"/>
      <c r="I1004" s="15">
        <v>0.003</v>
      </c>
      <c r="J1004" s="11"/>
    </row>
    <row r="1005">
      <c r="A1005" s="17" t="str">
        <f t="shared" si="1"/>
        <v>Guinea-Bissau-Africa2002</v>
      </c>
      <c r="B1005" s="5" t="s">
        <v>77</v>
      </c>
      <c r="C1005" s="17" t="s">
        <v>156</v>
      </c>
      <c r="D1005" s="10" t="s">
        <v>64</v>
      </c>
      <c r="E1005" s="11"/>
      <c r="F1005" s="11"/>
      <c r="G1005" s="11"/>
      <c r="H1005" s="11"/>
      <c r="I1005" s="15">
        <v>0.01</v>
      </c>
      <c r="J1005" s="11"/>
    </row>
    <row r="1006">
      <c r="A1006" s="17" t="str">
        <f t="shared" si="1"/>
        <v>Guinea-Bissau-Africa2003</v>
      </c>
      <c r="B1006" s="5" t="s">
        <v>77</v>
      </c>
      <c r="C1006" s="17" t="s">
        <v>156</v>
      </c>
      <c r="D1006" s="10" t="s">
        <v>65</v>
      </c>
      <c r="E1006" s="11"/>
      <c r="F1006" s="11"/>
      <c r="G1006" s="11"/>
      <c r="H1006" s="11"/>
      <c r="I1006" s="15">
        <v>0.014</v>
      </c>
      <c r="J1006" s="15">
        <v>0.001</v>
      </c>
    </row>
    <row r="1007">
      <c r="A1007" s="17" t="str">
        <f t="shared" si="1"/>
        <v>Guinea-Bissau-Africa2004</v>
      </c>
      <c r="B1007" s="5" t="s">
        <v>77</v>
      </c>
      <c r="C1007" s="17" t="s">
        <v>156</v>
      </c>
      <c r="D1007" s="10" t="s">
        <v>66</v>
      </c>
      <c r="E1007" s="11"/>
      <c r="F1007" s="11"/>
      <c r="G1007" s="11"/>
      <c r="H1007" s="11"/>
      <c r="I1007" s="15">
        <v>0.018</v>
      </c>
      <c r="J1007" s="15">
        <v>0.028</v>
      </c>
    </row>
    <row r="1008">
      <c r="A1008" s="17" t="str">
        <f t="shared" si="1"/>
        <v>Guinea-Bissau-Africa2005</v>
      </c>
      <c r="B1008" s="5" t="s">
        <v>77</v>
      </c>
      <c r="C1008" s="17" t="s">
        <v>156</v>
      </c>
      <c r="D1008" s="10" t="s">
        <v>67</v>
      </c>
      <c r="E1008" s="15">
        <v>0.542</v>
      </c>
      <c r="F1008" s="15">
        <v>259.0</v>
      </c>
      <c r="G1008" s="11"/>
      <c r="H1008" s="15">
        <v>208.0</v>
      </c>
      <c r="I1008" s="15">
        <v>0.019</v>
      </c>
      <c r="J1008" s="15">
        <v>0.07</v>
      </c>
    </row>
    <row r="1009">
      <c r="A1009" s="17" t="str">
        <f t="shared" si="1"/>
        <v>Guinea-Bissau-Africa2006</v>
      </c>
      <c r="B1009" s="5" t="s">
        <v>77</v>
      </c>
      <c r="C1009" s="17" t="s">
        <v>156</v>
      </c>
      <c r="D1009" s="10" t="s">
        <v>68</v>
      </c>
      <c r="E1009" s="15">
        <v>0.459</v>
      </c>
      <c r="F1009" s="15">
        <v>259.0</v>
      </c>
      <c r="G1009" s="11"/>
      <c r="H1009" s="15">
        <v>208.0</v>
      </c>
      <c r="I1009" s="15">
        <v>0.021</v>
      </c>
      <c r="J1009" s="15">
        <v>0.108</v>
      </c>
    </row>
    <row r="1010">
      <c r="A1010" s="17" t="str">
        <f t="shared" si="1"/>
        <v>Guinea-Bissau-Africa2007</v>
      </c>
      <c r="B1010" s="5" t="s">
        <v>77</v>
      </c>
      <c r="C1010" s="17" t="s">
        <v>156</v>
      </c>
      <c r="D1010" s="10" t="s">
        <v>69</v>
      </c>
      <c r="E1010" s="15">
        <v>0.459</v>
      </c>
      <c r="F1010" s="15">
        <v>259.0</v>
      </c>
      <c r="G1010" s="11"/>
      <c r="H1010" s="15">
        <v>208.0</v>
      </c>
      <c r="I1010" s="15">
        <v>0.022</v>
      </c>
      <c r="J1010" s="15">
        <v>0.2</v>
      </c>
    </row>
    <row r="1011">
      <c r="A1011" s="17" t="str">
        <f t="shared" si="1"/>
        <v>Guinea-Bissau-Africa2008</v>
      </c>
      <c r="B1011" s="5" t="s">
        <v>77</v>
      </c>
      <c r="C1011" s="17" t="s">
        <v>156</v>
      </c>
      <c r="D1011" s="10" t="s">
        <v>70</v>
      </c>
      <c r="E1011" s="15">
        <v>0.459</v>
      </c>
      <c r="F1011" s="15">
        <v>259.0</v>
      </c>
      <c r="G1011" s="11"/>
      <c r="H1011" s="15">
        <v>208.0</v>
      </c>
      <c r="I1011" s="15">
        <v>0.024</v>
      </c>
      <c r="J1011" s="15">
        <v>0.33</v>
      </c>
    </row>
    <row r="1012">
      <c r="A1012" s="17" t="str">
        <f t="shared" si="1"/>
        <v>Guinea-Bissau-Africa2009</v>
      </c>
      <c r="B1012" s="5" t="s">
        <v>77</v>
      </c>
      <c r="C1012" s="17" t="s">
        <v>156</v>
      </c>
      <c r="D1012" s="10" t="s">
        <v>71</v>
      </c>
      <c r="E1012" s="15">
        <v>0.459</v>
      </c>
      <c r="F1012" s="15">
        <v>216.0</v>
      </c>
      <c r="G1012" s="11"/>
      <c r="H1012" s="15">
        <v>208.0</v>
      </c>
      <c r="I1012" s="15">
        <v>0.023</v>
      </c>
      <c r="J1012" s="15">
        <v>0.361</v>
      </c>
    </row>
    <row r="1013">
      <c r="A1013" s="17" t="str">
        <f t="shared" si="1"/>
        <v>Guinea-Bissau-Africa2010</v>
      </c>
      <c r="B1013" s="5" t="s">
        <v>77</v>
      </c>
      <c r="C1013" s="17" t="s">
        <v>156</v>
      </c>
      <c r="D1013" s="10" t="s">
        <v>72</v>
      </c>
      <c r="E1013" s="15">
        <v>0.459</v>
      </c>
      <c r="F1013" s="15">
        <v>216.0</v>
      </c>
      <c r="G1013" s="11"/>
      <c r="H1013" s="15">
        <v>208.0</v>
      </c>
      <c r="I1013" s="15">
        <v>0.025</v>
      </c>
      <c r="J1013" s="15">
        <v>0.427</v>
      </c>
    </row>
    <row r="1014">
      <c r="A1014" s="17" t="str">
        <f t="shared" si="1"/>
        <v>Guinea-Bissau-Africa2011</v>
      </c>
      <c r="B1014" s="5" t="s">
        <v>77</v>
      </c>
      <c r="C1014" s="17" t="s">
        <v>156</v>
      </c>
      <c r="D1014" s="10" t="s">
        <v>73</v>
      </c>
      <c r="E1014" s="15">
        <v>0.459</v>
      </c>
      <c r="F1014" s="15">
        <v>9.0</v>
      </c>
      <c r="G1014" s="11"/>
      <c r="H1014" s="15">
        <v>208.0</v>
      </c>
      <c r="I1014" s="15">
        <v>0.027</v>
      </c>
      <c r="J1014" s="15">
        <v>0.451</v>
      </c>
    </row>
    <row r="1015">
      <c r="A1015" s="17" t="str">
        <f t="shared" si="1"/>
        <v>Guinea-Bissau-Africa2012</v>
      </c>
      <c r="B1015" s="5" t="s">
        <v>77</v>
      </c>
      <c r="C1015" s="17" t="s">
        <v>156</v>
      </c>
      <c r="D1015" s="10" t="s">
        <v>74</v>
      </c>
      <c r="E1015" s="15">
        <v>0.459</v>
      </c>
      <c r="F1015" s="15">
        <v>9.0</v>
      </c>
      <c r="G1015" s="15">
        <v>181.0</v>
      </c>
      <c r="H1015" s="15">
        <v>208.0</v>
      </c>
      <c r="I1015" s="15">
        <v>0.029</v>
      </c>
      <c r="J1015" s="15">
        <v>0.631</v>
      </c>
    </row>
    <row r="1016">
      <c r="A1016" s="17" t="str">
        <f t="shared" si="1"/>
        <v>Guyana-The Americas2000</v>
      </c>
      <c r="B1016" s="5" t="s">
        <v>83</v>
      </c>
      <c r="C1016" s="17" t="s">
        <v>157</v>
      </c>
      <c r="D1016" s="10" t="s">
        <v>62</v>
      </c>
      <c r="E1016" s="11"/>
      <c r="F1016" s="11"/>
      <c r="G1016" s="11"/>
      <c r="H1016" s="11"/>
      <c r="I1016" s="15">
        <v>0.066</v>
      </c>
      <c r="J1016" s="15">
        <v>0.054</v>
      </c>
    </row>
    <row r="1017">
      <c r="A1017" s="17" t="str">
        <f t="shared" si="1"/>
        <v>Guyana-The Americas2001</v>
      </c>
      <c r="B1017" s="5" t="s">
        <v>83</v>
      </c>
      <c r="C1017" s="17" t="s">
        <v>157</v>
      </c>
      <c r="D1017" s="10" t="s">
        <v>63</v>
      </c>
      <c r="E1017" s="11"/>
      <c r="F1017" s="11"/>
      <c r="G1017" s="11"/>
      <c r="H1017" s="11"/>
      <c r="I1017" s="15">
        <v>0.132</v>
      </c>
      <c r="J1017" s="15">
        <v>0.101</v>
      </c>
    </row>
    <row r="1018">
      <c r="A1018" s="17" t="str">
        <f t="shared" si="1"/>
        <v>Guyana-The Americas2002</v>
      </c>
      <c r="B1018" s="5" t="s">
        <v>83</v>
      </c>
      <c r="C1018" s="17" t="s">
        <v>157</v>
      </c>
      <c r="D1018" s="10" t="s">
        <v>64</v>
      </c>
      <c r="E1018" s="11"/>
      <c r="F1018" s="11"/>
      <c r="G1018" s="11"/>
      <c r="H1018" s="11"/>
      <c r="I1018" s="11"/>
      <c r="J1018" s="15">
        <v>0.106</v>
      </c>
    </row>
    <row r="1019">
      <c r="A1019" s="17" t="str">
        <f t="shared" si="1"/>
        <v>Guyana-The Americas2003</v>
      </c>
      <c r="B1019" s="5" t="s">
        <v>83</v>
      </c>
      <c r="C1019" s="17" t="s">
        <v>157</v>
      </c>
      <c r="D1019" s="10" t="s">
        <v>65</v>
      </c>
      <c r="E1019" s="11"/>
      <c r="F1019" s="11"/>
      <c r="G1019" s="11"/>
      <c r="H1019" s="11"/>
      <c r="I1019" s="11"/>
      <c r="J1019" s="15">
        <v>0.183</v>
      </c>
    </row>
    <row r="1020">
      <c r="A1020" s="17" t="str">
        <f t="shared" si="1"/>
        <v>Guyana-The Americas2004</v>
      </c>
      <c r="B1020" s="5" t="s">
        <v>83</v>
      </c>
      <c r="C1020" s="17" t="s">
        <v>157</v>
      </c>
      <c r="D1020" s="10" t="s">
        <v>66</v>
      </c>
      <c r="E1020" s="11"/>
      <c r="F1020" s="15">
        <v>46.0</v>
      </c>
      <c r="G1020" s="11"/>
      <c r="H1020" s="11"/>
      <c r="I1020" s="11"/>
      <c r="J1020" s="15">
        <v>0.227</v>
      </c>
    </row>
    <row r="1021">
      <c r="A1021" s="17" t="str">
        <f t="shared" si="1"/>
        <v>Guyana-The Americas2005</v>
      </c>
      <c r="B1021" s="5" t="s">
        <v>83</v>
      </c>
      <c r="C1021" s="17" t="s">
        <v>157</v>
      </c>
      <c r="D1021" s="10" t="s">
        <v>67</v>
      </c>
      <c r="E1021" s="15">
        <v>0.39</v>
      </c>
      <c r="F1021" s="15">
        <v>42.0</v>
      </c>
      <c r="G1021" s="11"/>
      <c r="H1021" s="15">
        <v>288.0</v>
      </c>
      <c r="I1021" s="11"/>
      <c r="J1021" s="15">
        <v>0.37</v>
      </c>
    </row>
    <row r="1022">
      <c r="A1022" s="17" t="str">
        <f t="shared" si="1"/>
        <v>Guyana-The Americas2006</v>
      </c>
      <c r="B1022" s="5" t="s">
        <v>83</v>
      </c>
      <c r="C1022" s="17" t="s">
        <v>157</v>
      </c>
      <c r="D1022" s="10" t="s">
        <v>68</v>
      </c>
      <c r="E1022" s="15">
        <v>0.39</v>
      </c>
      <c r="F1022" s="15">
        <v>41.0</v>
      </c>
      <c r="G1022" s="11"/>
      <c r="H1022" s="15">
        <v>288.0</v>
      </c>
      <c r="I1022" s="11"/>
      <c r="J1022" s="15">
        <v>0.523</v>
      </c>
    </row>
    <row r="1023">
      <c r="A1023" s="17" t="str">
        <f t="shared" si="1"/>
        <v>Guyana-The Americas2007</v>
      </c>
      <c r="B1023" s="5" t="s">
        <v>83</v>
      </c>
      <c r="C1023" s="17" t="s">
        <v>157</v>
      </c>
      <c r="D1023" s="10" t="s">
        <v>69</v>
      </c>
      <c r="E1023" s="15">
        <v>0.39</v>
      </c>
      <c r="F1023" s="15">
        <v>37.0</v>
      </c>
      <c r="G1023" s="11"/>
      <c r="H1023" s="15">
        <v>288.0</v>
      </c>
      <c r="I1023" s="15">
        <v>0.138</v>
      </c>
      <c r="J1023" s="15">
        <v>0.699</v>
      </c>
    </row>
    <row r="1024">
      <c r="A1024" s="17" t="str">
        <f t="shared" si="1"/>
        <v>Guyana-The Americas2008</v>
      </c>
      <c r="B1024" s="5" t="s">
        <v>83</v>
      </c>
      <c r="C1024" s="17" t="s">
        <v>157</v>
      </c>
      <c r="D1024" s="10" t="s">
        <v>70</v>
      </c>
      <c r="E1024" s="15">
        <v>0.39</v>
      </c>
      <c r="F1024" s="15">
        <v>39.0</v>
      </c>
      <c r="G1024" s="11"/>
      <c r="H1024" s="15">
        <v>288.0</v>
      </c>
      <c r="I1024" s="15">
        <v>0.182</v>
      </c>
      <c r="J1024" s="15">
        <v>0.577</v>
      </c>
    </row>
    <row r="1025">
      <c r="A1025" s="17" t="str">
        <f t="shared" si="1"/>
        <v>Guyana-The Americas2009</v>
      </c>
      <c r="B1025" s="5" t="s">
        <v>83</v>
      </c>
      <c r="C1025" s="17" t="s">
        <v>157</v>
      </c>
      <c r="D1025" s="10" t="s">
        <v>71</v>
      </c>
      <c r="E1025" s="15">
        <v>0.388</v>
      </c>
      <c r="F1025" s="15">
        <v>30.0</v>
      </c>
      <c r="G1025" s="11"/>
      <c r="H1025" s="15">
        <v>288.0</v>
      </c>
      <c r="I1025" s="15">
        <v>0.239</v>
      </c>
      <c r="J1025" s="15">
        <v>0.625</v>
      </c>
    </row>
    <row r="1026">
      <c r="A1026" s="17" t="str">
        <f t="shared" si="1"/>
        <v>Guyana-The Americas2010</v>
      </c>
      <c r="B1026" s="5" t="s">
        <v>83</v>
      </c>
      <c r="C1026" s="17" t="s">
        <v>157</v>
      </c>
      <c r="D1026" s="10" t="s">
        <v>72</v>
      </c>
      <c r="E1026" s="15">
        <v>0.388</v>
      </c>
      <c r="F1026" s="15">
        <v>24.0</v>
      </c>
      <c r="G1026" s="11"/>
      <c r="H1026" s="15">
        <v>288.0</v>
      </c>
      <c r="I1026" s="15">
        <v>0.299</v>
      </c>
      <c r="J1026" s="15">
        <v>0.713</v>
      </c>
    </row>
    <row r="1027">
      <c r="A1027" s="17" t="str">
        <f t="shared" si="1"/>
        <v>Guyana-The Americas2011</v>
      </c>
      <c r="B1027" s="5" t="s">
        <v>83</v>
      </c>
      <c r="C1027" s="17" t="s">
        <v>157</v>
      </c>
      <c r="D1027" s="10" t="s">
        <v>73</v>
      </c>
      <c r="E1027" s="15">
        <v>0.359</v>
      </c>
      <c r="F1027" s="15">
        <v>20.0</v>
      </c>
      <c r="G1027" s="11"/>
      <c r="H1027" s="15">
        <v>263.0</v>
      </c>
      <c r="I1027" s="15">
        <v>0.31</v>
      </c>
      <c r="J1027" s="15">
        <v>0.669</v>
      </c>
    </row>
    <row r="1028">
      <c r="A1028" s="17" t="str">
        <f t="shared" si="1"/>
        <v>Guyana-The Americas2012</v>
      </c>
      <c r="B1028" s="5" t="s">
        <v>83</v>
      </c>
      <c r="C1028" s="17" t="s">
        <v>157</v>
      </c>
      <c r="D1028" s="10" t="s">
        <v>74</v>
      </c>
      <c r="E1028" s="15">
        <v>0.359</v>
      </c>
      <c r="F1028" s="15">
        <v>20.0</v>
      </c>
      <c r="G1028" s="15">
        <v>113.0</v>
      </c>
      <c r="H1028" s="15">
        <v>263.0</v>
      </c>
      <c r="I1028" s="15">
        <v>0.33</v>
      </c>
      <c r="J1028" s="15">
        <v>0.688</v>
      </c>
    </row>
    <row r="1029">
      <c r="A1029" s="17" t="str">
        <f t="shared" si="1"/>
        <v>Haiti-The Americas2000</v>
      </c>
      <c r="B1029" s="5" t="s">
        <v>83</v>
      </c>
      <c r="C1029" s="17" t="s">
        <v>158</v>
      </c>
      <c r="D1029" s="10" t="s">
        <v>62</v>
      </c>
      <c r="E1029" s="11"/>
      <c r="F1029" s="11"/>
      <c r="G1029" s="11"/>
      <c r="H1029" s="11"/>
      <c r="I1029" s="15">
        <v>0.002</v>
      </c>
      <c r="J1029" s="15">
        <v>0.006</v>
      </c>
    </row>
    <row r="1030">
      <c r="A1030" s="17" t="str">
        <f t="shared" si="1"/>
        <v>Haiti-The Americas2001</v>
      </c>
      <c r="B1030" s="5" t="s">
        <v>83</v>
      </c>
      <c r="C1030" s="17" t="s">
        <v>158</v>
      </c>
      <c r="D1030" s="10" t="s">
        <v>63</v>
      </c>
      <c r="E1030" s="11"/>
      <c r="F1030" s="11"/>
      <c r="G1030" s="11"/>
      <c r="H1030" s="11"/>
      <c r="I1030" s="15">
        <v>0.003</v>
      </c>
      <c r="J1030" s="15">
        <v>0.01</v>
      </c>
    </row>
    <row r="1031">
      <c r="A1031" s="17" t="str">
        <f t="shared" si="1"/>
        <v>Haiti-The Americas2002</v>
      </c>
      <c r="B1031" s="5" t="s">
        <v>83</v>
      </c>
      <c r="C1031" s="17" t="s">
        <v>158</v>
      </c>
      <c r="D1031" s="10" t="s">
        <v>64</v>
      </c>
      <c r="E1031" s="11"/>
      <c r="F1031" s="11"/>
      <c r="G1031" s="11"/>
      <c r="H1031" s="11"/>
      <c r="I1031" s="15">
        <v>0.009</v>
      </c>
      <c r="J1031" s="15">
        <v>0.016</v>
      </c>
    </row>
    <row r="1032">
      <c r="A1032" s="17" t="str">
        <f t="shared" si="1"/>
        <v>Haiti-The Americas2003</v>
      </c>
      <c r="B1032" s="5" t="s">
        <v>83</v>
      </c>
      <c r="C1032" s="17" t="s">
        <v>158</v>
      </c>
      <c r="D1032" s="10" t="s">
        <v>65</v>
      </c>
      <c r="E1032" s="11"/>
      <c r="F1032" s="15">
        <v>202.0</v>
      </c>
      <c r="G1032" s="11"/>
      <c r="H1032" s="11"/>
      <c r="I1032" s="15">
        <v>0.016</v>
      </c>
      <c r="J1032" s="15">
        <v>0.036</v>
      </c>
    </row>
    <row r="1033">
      <c r="A1033" s="17" t="str">
        <f t="shared" si="1"/>
        <v>Haiti-The Americas2004</v>
      </c>
      <c r="B1033" s="5" t="s">
        <v>83</v>
      </c>
      <c r="C1033" s="17" t="s">
        <v>158</v>
      </c>
      <c r="D1033" s="10" t="s">
        <v>66</v>
      </c>
      <c r="E1033" s="11"/>
      <c r="F1033" s="15">
        <v>202.0</v>
      </c>
      <c r="G1033" s="11"/>
      <c r="H1033" s="11"/>
      <c r="I1033" s="15">
        <v>0.054</v>
      </c>
      <c r="J1033" s="15">
        <v>0.044</v>
      </c>
    </row>
    <row r="1034">
      <c r="A1034" s="17" t="str">
        <f t="shared" si="1"/>
        <v>Haiti-The Americas2005</v>
      </c>
      <c r="B1034" s="5" t="s">
        <v>83</v>
      </c>
      <c r="C1034" s="17" t="s">
        <v>158</v>
      </c>
      <c r="D1034" s="10" t="s">
        <v>67</v>
      </c>
      <c r="E1034" s="15">
        <v>0.404</v>
      </c>
      <c r="F1034" s="15">
        <v>202.0</v>
      </c>
      <c r="G1034" s="11"/>
      <c r="H1034" s="15">
        <v>184.0</v>
      </c>
      <c r="I1034" s="15">
        <v>0.064</v>
      </c>
      <c r="J1034" s="15">
        <v>0.054</v>
      </c>
    </row>
    <row r="1035">
      <c r="A1035" s="17" t="str">
        <f t="shared" si="1"/>
        <v>Haiti-The Americas2006</v>
      </c>
      <c r="B1035" s="5" t="s">
        <v>83</v>
      </c>
      <c r="C1035" s="17" t="s">
        <v>158</v>
      </c>
      <c r="D1035" s="10" t="s">
        <v>68</v>
      </c>
      <c r="E1035" s="15">
        <v>0.404</v>
      </c>
      <c r="F1035" s="15">
        <v>202.0</v>
      </c>
      <c r="G1035" s="11"/>
      <c r="H1035" s="15">
        <v>184.0</v>
      </c>
      <c r="I1035" s="15">
        <v>0.068</v>
      </c>
      <c r="J1035" s="15">
        <v>0.128</v>
      </c>
    </row>
    <row r="1036">
      <c r="A1036" s="17" t="str">
        <f t="shared" si="1"/>
        <v>Haiti-The Americas2007</v>
      </c>
      <c r="B1036" s="5" t="s">
        <v>83</v>
      </c>
      <c r="C1036" s="17" t="s">
        <v>158</v>
      </c>
      <c r="D1036" s="10" t="s">
        <v>69</v>
      </c>
      <c r="E1036" s="15">
        <v>0.404</v>
      </c>
      <c r="F1036" s="15">
        <v>202.0</v>
      </c>
      <c r="G1036" s="11"/>
      <c r="H1036" s="15">
        <v>184.0</v>
      </c>
      <c r="I1036" s="15">
        <v>0.072</v>
      </c>
      <c r="J1036" s="15">
        <v>0.263</v>
      </c>
    </row>
    <row r="1037">
      <c r="A1037" s="17" t="str">
        <f t="shared" si="1"/>
        <v>Haiti-The Americas2008</v>
      </c>
      <c r="B1037" s="5" t="s">
        <v>83</v>
      </c>
      <c r="C1037" s="17" t="s">
        <v>158</v>
      </c>
      <c r="D1037" s="10" t="s">
        <v>70</v>
      </c>
      <c r="E1037" s="15">
        <v>0.404</v>
      </c>
      <c r="F1037" s="15">
        <v>195.0</v>
      </c>
      <c r="G1037" s="11"/>
      <c r="H1037" s="15">
        <v>184.0</v>
      </c>
      <c r="I1037" s="15">
        <v>0.076</v>
      </c>
      <c r="J1037" s="15">
        <v>0.332</v>
      </c>
    </row>
    <row r="1038">
      <c r="A1038" s="17" t="str">
        <f t="shared" si="1"/>
        <v>Haiti-The Americas2009</v>
      </c>
      <c r="B1038" s="5" t="s">
        <v>83</v>
      </c>
      <c r="C1038" s="17" t="s">
        <v>158</v>
      </c>
      <c r="D1038" s="10" t="s">
        <v>71</v>
      </c>
      <c r="E1038" s="15">
        <v>0.404</v>
      </c>
      <c r="F1038" s="15">
        <v>195.0</v>
      </c>
      <c r="G1038" s="11"/>
      <c r="H1038" s="15">
        <v>184.0</v>
      </c>
      <c r="I1038" s="15">
        <v>0.081</v>
      </c>
      <c r="J1038" s="15">
        <v>0.374</v>
      </c>
    </row>
    <row r="1039">
      <c r="A1039" s="17" t="str">
        <f t="shared" si="1"/>
        <v>Haiti-The Americas2010</v>
      </c>
      <c r="B1039" s="5" t="s">
        <v>83</v>
      </c>
      <c r="C1039" s="17" t="s">
        <v>158</v>
      </c>
      <c r="D1039" s="10" t="s">
        <v>72</v>
      </c>
      <c r="E1039" s="15">
        <v>0.404</v>
      </c>
      <c r="F1039" s="15">
        <v>105.0</v>
      </c>
      <c r="G1039" s="11"/>
      <c r="H1039" s="15">
        <v>184.0</v>
      </c>
      <c r="I1039" s="15">
        <v>0.084</v>
      </c>
      <c r="J1039" s="15">
        <v>0.404</v>
      </c>
    </row>
    <row r="1040">
      <c r="A1040" s="17" t="str">
        <f t="shared" si="1"/>
        <v>Haiti-The Americas2011</v>
      </c>
      <c r="B1040" s="5" t="s">
        <v>83</v>
      </c>
      <c r="C1040" s="17" t="s">
        <v>158</v>
      </c>
      <c r="D1040" s="10" t="s">
        <v>73</v>
      </c>
      <c r="E1040" s="15">
        <v>0.404</v>
      </c>
      <c r="F1040" s="15">
        <v>105.0</v>
      </c>
      <c r="G1040" s="11"/>
      <c r="H1040" s="15">
        <v>184.0</v>
      </c>
      <c r="I1040" s="15">
        <v>0.09</v>
      </c>
      <c r="J1040" s="15">
        <v>0.419</v>
      </c>
    </row>
    <row r="1041">
      <c r="A1041" s="17" t="str">
        <f t="shared" si="1"/>
        <v>Haiti-The Americas2012</v>
      </c>
      <c r="B1041" s="5" t="s">
        <v>83</v>
      </c>
      <c r="C1041" s="17" t="s">
        <v>158</v>
      </c>
      <c r="D1041" s="10" t="s">
        <v>74</v>
      </c>
      <c r="E1041" s="15">
        <v>0.404</v>
      </c>
      <c r="F1041" s="15">
        <v>105.0</v>
      </c>
      <c r="G1041" s="15">
        <v>177.0</v>
      </c>
      <c r="H1041" s="15">
        <v>184.0</v>
      </c>
      <c r="I1041" s="15">
        <v>0.098</v>
      </c>
      <c r="J1041" s="15">
        <v>0.599</v>
      </c>
    </row>
    <row r="1042">
      <c r="A1042" s="17" t="str">
        <f t="shared" si="1"/>
        <v>Honduras-The Americas2000</v>
      </c>
      <c r="B1042" s="5" t="s">
        <v>83</v>
      </c>
      <c r="C1042" s="17" t="s">
        <v>159</v>
      </c>
      <c r="D1042" s="10" t="s">
        <v>62</v>
      </c>
      <c r="E1042" s="11"/>
      <c r="F1042" s="11"/>
      <c r="G1042" s="11"/>
      <c r="H1042" s="11"/>
      <c r="I1042" s="15">
        <v>0.012</v>
      </c>
      <c r="J1042" s="15">
        <v>0.025</v>
      </c>
    </row>
    <row r="1043">
      <c r="A1043" s="17" t="str">
        <f t="shared" si="1"/>
        <v>Honduras-The Americas2001</v>
      </c>
      <c r="B1043" s="5" t="s">
        <v>83</v>
      </c>
      <c r="C1043" s="17" t="s">
        <v>159</v>
      </c>
      <c r="D1043" s="10" t="s">
        <v>63</v>
      </c>
      <c r="E1043" s="11"/>
      <c r="F1043" s="11"/>
      <c r="G1043" s="11"/>
      <c r="H1043" s="11"/>
      <c r="I1043" s="15">
        <v>0.014</v>
      </c>
      <c r="J1043" s="15">
        <v>0.037</v>
      </c>
    </row>
    <row r="1044">
      <c r="A1044" s="17" t="str">
        <f t="shared" si="1"/>
        <v>Honduras-The Americas2002</v>
      </c>
      <c r="B1044" s="5" t="s">
        <v>83</v>
      </c>
      <c r="C1044" s="17" t="s">
        <v>159</v>
      </c>
      <c r="D1044" s="10" t="s">
        <v>64</v>
      </c>
      <c r="E1044" s="11"/>
      <c r="F1044" s="11"/>
      <c r="G1044" s="11"/>
      <c r="H1044" s="11"/>
      <c r="I1044" s="15">
        <v>0.026</v>
      </c>
      <c r="J1044" s="15">
        <v>0.05</v>
      </c>
    </row>
    <row r="1045">
      <c r="A1045" s="17" t="str">
        <f t="shared" si="1"/>
        <v>Honduras-The Americas2003</v>
      </c>
      <c r="B1045" s="5" t="s">
        <v>83</v>
      </c>
      <c r="C1045" s="17" t="s">
        <v>159</v>
      </c>
      <c r="D1045" s="10" t="s">
        <v>65</v>
      </c>
      <c r="E1045" s="11"/>
      <c r="F1045" s="15">
        <v>62.0</v>
      </c>
      <c r="G1045" s="11"/>
      <c r="H1045" s="11"/>
      <c r="I1045" s="15">
        <v>0.048</v>
      </c>
      <c r="J1045" s="15">
        <v>0.057</v>
      </c>
    </row>
    <row r="1046">
      <c r="A1046" s="17" t="str">
        <f t="shared" si="1"/>
        <v>Honduras-The Americas2004</v>
      </c>
      <c r="B1046" s="5" t="s">
        <v>83</v>
      </c>
      <c r="C1046" s="17" t="s">
        <v>159</v>
      </c>
      <c r="D1046" s="10" t="s">
        <v>66</v>
      </c>
      <c r="E1046" s="11"/>
      <c r="F1046" s="15">
        <v>62.0</v>
      </c>
      <c r="G1046" s="11"/>
      <c r="H1046" s="11"/>
      <c r="I1046" s="15">
        <v>0.056</v>
      </c>
      <c r="J1046" s="15">
        <v>0.105</v>
      </c>
    </row>
    <row r="1047">
      <c r="A1047" s="17" t="str">
        <f t="shared" si="1"/>
        <v>Honduras-The Americas2005</v>
      </c>
      <c r="B1047" s="5" t="s">
        <v>83</v>
      </c>
      <c r="C1047" s="17" t="s">
        <v>159</v>
      </c>
      <c r="D1047" s="10" t="s">
        <v>67</v>
      </c>
      <c r="E1047" s="15">
        <v>0.44</v>
      </c>
      <c r="F1047" s="15">
        <v>62.0</v>
      </c>
      <c r="G1047" s="11"/>
      <c r="H1047" s="15">
        <v>424.0</v>
      </c>
      <c r="I1047" s="15">
        <v>0.065</v>
      </c>
      <c r="J1047" s="15">
        <v>0.186</v>
      </c>
    </row>
    <row r="1048">
      <c r="A1048" s="17" t="str">
        <f t="shared" si="1"/>
        <v>Honduras-The Americas2006</v>
      </c>
      <c r="B1048" s="5" t="s">
        <v>83</v>
      </c>
      <c r="C1048" s="17" t="s">
        <v>159</v>
      </c>
      <c r="D1048" s="10" t="s">
        <v>68</v>
      </c>
      <c r="E1048" s="15">
        <v>0.44</v>
      </c>
      <c r="F1048" s="15">
        <v>44.0</v>
      </c>
      <c r="G1048" s="11"/>
      <c r="H1048" s="15">
        <v>424.0</v>
      </c>
      <c r="I1048" s="15">
        <v>0.078</v>
      </c>
      <c r="J1048" s="15">
        <v>0.318</v>
      </c>
    </row>
    <row r="1049">
      <c r="A1049" s="17" t="str">
        <f t="shared" si="1"/>
        <v>Honduras-The Americas2007</v>
      </c>
      <c r="B1049" s="5" t="s">
        <v>83</v>
      </c>
      <c r="C1049" s="17" t="s">
        <v>159</v>
      </c>
      <c r="D1049" s="10" t="s">
        <v>69</v>
      </c>
      <c r="E1049" s="15">
        <v>0.44</v>
      </c>
      <c r="F1049" s="15">
        <v>21.0</v>
      </c>
      <c r="G1049" s="11"/>
      <c r="H1049" s="15">
        <v>424.0</v>
      </c>
      <c r="I1049" s="15">
        <v>0.094</v>
      </c>
      <c r="J1049" s="15">
        <v>0.583</v>
      </c>
    </row>
    <row r="1050">
      <c r="A1050" s="17" t="str">
        <f t="shared" si="1"/>
        <v>Honduras-The Americas2008</v>
      </c>
      <c r="B1050" s="5" t="s">
        <v>83</v>
      </c>
      <c r="C1050" s="17" t="s">
        <v>159</v>
      </c>
      <c r="D1050" s="10" t="s">
        <v>70</v>
      </c>
      <c r="E1050" s="15">
        <v>0.441</v>
      </c>
      <c r="F1050" s="15">
        <v>20.0</v>
      </c>
      <c r="G1050" s="11"/>
      <c r="H1050" s="15">
        <v>224.0</v>
      </c>
      <c r="I1050" s="15">
        <v>0.096</v>
      </c>
      <c r="J1050" s="15">
        <v>0.848</v>
      </c>
    </row>
    <row r="1051">
      <c r="A1051" s="17" t="str">
        <f t="shared" si="1"/>
        <v>Honduras-The Americas2009</v>
      </c>
      <c r="B1051" s="5" t="s">
        <v>83</v>
      </c>
      <c r="C1051" s="17" t="s">
        <v>159</v>
      </c>
      <c r="D1051" s="10" t="s">
        <v>71</v>
      </c>
      <c r="E1051" s="15">
        <v>0.441</v>
      </c>
      <c r="F1051" s="15">
        <v>14.0</v>
      </c>
      <c r="G1051" s="11"/>
      <c r="H1051" s="15">
        <v>224.0</v>
      </c>
      <c r="I1051" s="15">
        <v>0.098</v>
      </c>
      <c r="J1051" s="15">
        <v>1.123</v>
      </c>
    </row>
    <row r="1052">
      <c r="A1052" s="17" t="str">
        <f t="shared" si="1"/>
        <v>Honduras-The Americas2010</v>
      </c>
      <c r="B1052" s="5" t="s">
        <v>83</v>
      </c>
      <c r="C1052" s="17" t="s">
        <v>159</v>
      </c>
      <c r="D1052" s="10" t="s">
        <v>72</v>
      </c>
      <c r="E1052" s="15">
        <v>0.441</v>
      </c>
      <c r="F1052" s="15">
        <v>14.0</v>
      </c>
      <c r="G1052" s="11"/>
      <c r="H1052" s="15">
        <v>224.0</v>
      </c>
      <c r="I1052" s="15">
        <v>0.111</v>
      </c>
      <c r="J1052" s="15">
        <v>1.247</v>
      </c>
    </row>
    <row r="1053">
      <c r="A1053" s="17" t="str">
        <f t="shared" si="1"/>
        <v>Honduras-The Americas2011</v>
      </c>
      <c r="B1053" s="5" t="s">
        <v>83</v>
      </c>
      <c r="C1053" s="17" t="s">
        <v>159</v>
      </c>
      <c r="D1053" s="10" t="s">
        <v>73</v>
      </c>
      <c r="E1053" s="15">
        <v>0.436</v>
      </c>
      <c r="F1053" s="15">
        <v>14.0</v>
      </c>
      <c r="G1053" s="11"/>
      <c r="H1053" s="15">
        <v>224.0</v>
      </c>
      <c r="I1053" s="15">
        <v>0.159</v>
      </c>
      <c r="J1053" s="15">
        <v>1.037</v>
      </c>
    </row>
    <row r="1054">
      <c r="A1054" s="17" t="str">
        <f t="shared" si="1"/>
        <v>Honduras-The Americas2012</v>
      </c>
      <c r="B1054" s="5" t="s">
        <v>83</v>
      </c>
      <c r="C1054" s="17" t="s">
        <v>159</v>
      </c>
      <c r="D1054" s="10" t="s">
        <v>74</v>
      </c>
      <c r="E1054" s="15">
        <v>0.4</v>
      </c>
      <c r="F1054" s="15">
        <v>14.0</v>
      </c>
      <c r="G1054" s="15">
        <v>125.0</v>
      </c>
      <c r="H1054" s="15">
        <v>224.0</v>
      </c>
      <c r="I1054" s="15">
        <v>0.181</v>
      </c>
      <c r="J1054" s="15">
        <v>0.929</v>
      </c>
    </row>
    <row r="1055">
      <c r="A1055" s="17" t="str">
        <f t="shared" si="1"/>
        <v>Hong Kong SAR-Asia2000</v>
      </c>
      <c r="B1055" s="5" t="s">
        <v>60</v>
      </c>
      <c r="C1055" s="17" t="s">
        <v>160</v>
      </c>
      <c r="D1055" s="10" t="s">
        <v>62</v>
      </c>
      <c r="E1055" s="11"/>
      <c r="F1055" s="11"/>
      <c r="G1055" s="11"/>
      <c r="H1055" s="11"/>
      <c r="I1055" s="15">
        <v>0.278</v>
      </c>
      <c r="J1055" s="15">
        <v>0.797</v>
      </c>
    </row>
    <row r="1056">
      <c r="A1056" s="17" t="str">
        <f t="shared" si="1"/>
        <v>Hong Kong SAR-Asia2001</v>
      </c>
      <c r="B1056" s="5" t="s">
        <v>60</v>
      </c>
      <c r="C1056" s="17" t="s">
        <v>160</v>
      </c>
      <c r="D1056" s="10" t="s">
        <v>63</v>
      </c>
      <c r="E1056" s="11"/>
      <c r="F1056" s="11"/>
      <c r="G1056" s="11"/>
      <c r="H1056" s="11"/>
      <c r="I1056" s="15">
        <v>0.387</v>
      </c>
      <c r="J1056" s="15">
        <v>0.838</v>
      </c>
    </row>
    <row r="1057">
      <c r="A1057" s="17" t="str">
        <f t="shared" si="1"/>
        <v>Hong Kong SAR-Asia2002</v>
      </c>
      <c r="B1057" s="5" t="s">
        <v>60</v>
      </c>
      <c r="C1057" s="17" t="s">
        <v>160</v>
      </c>
      <c r="D1057" s="10" t="s">
        <v>64</v>
      </c>
      <c r="E1057" s="11"/>
      <c r="F1057" s="11"/>
      <c r="G1057" s="11"/>
      <c r="H1057" s="11"/>
      <c r="I1057" s="15">
        <v>0.431</v>
      </c>
      <c r="J1057" s="15">
        <v>0.925</v>
      </c>
    </row>
    <row r="1058">
      <c r="A1058" s="17" t="str">
        <f t="shared" si="1"/>
        <v>Hong Kong SAR-Asia2003</v>
      </c>
      <c r="B1058" s="5" t="s">
        <v>60</v>
      </c>
      <c r="C1058" s="17" t="s">
        <v>160</v>
      </c>
      <c r="D1058" s="10" t="s">
        <v>65</v>
      </c>
      <c r="E1058" s="11"/>
      <c r="F1058" s="15">
        <v>11.0</v>
      </c>
      <c r="G1058" s="11"/>
      <c r="H1058" s="11"/>
      <c r="I1058" s="15">
        <v>0.522</v>
      </c>
      <c r="J1058" s="15">
        <v>1.064</v>
      </c>
    </row>
    <row r="1059">
      <c r="A1059" s="17" t="str">
        <f t="shared" si="1"/>
        <v>Hong Kong SAR-Asia2004</v>
      </c>
      <c r="B1059" s="5" t="s">
        <v>60</v>
      </c>
      <c r="C1059" s="17" t="s">
        <v>160</v>
      </c>
      <c r="D1059" s="10" t="s">
        <v>66</v>
      </c>
      <c r="E1059" s="11"/>
      <c r="F1059" s="15">
        <v>11.0</v>
      </c>
      <c r="G1059" s="11"/>
      <c r="H1059" s="11"/>
      <c r="I1059" s="15">
        <v>0.564</v>
      </c>
      <c r="J1059" s="15">
        <v>1.191</v>
      </c>
    </row>
    <row r="1060">
      <c r="A1060" s="17" t="str">
        <f t="shared" si="1"/>
        <v>Hong Kong SAR-Asia2005</v>
      </c>
      <c r="B1060" s="5" t="s">
        <v>60</v>
      </c>
      <c r="C1060" s="17" t="s">
        <v>160</v>
      </c>
      <c r="D1060" s="10" t="s">
        <v>67</v>
      </c>
      <c r="E1060" s="15">
        <v>0.241</v>
      </c>
      <c r="F1060" s="15">
        <v>11.0</v>
      </c>
      <c r="G1060" s="11"/>
      <c r="H1060" s="15">
        <v>80.0</v>
      </c>
      <c r="I1060" s="15">
        <v>0.569</v>
      </c>
      <c r="J1060" s="15">
        <v>1.239</v>
      </c>
    </row>
    <row r="1061">
      <c r="A1061" s="17" t="str">
        <f t="shared" si="1"/>
        <v>Hong Kong SAR-Asia2006</v>
      </c>
      <c r="B1061" s="5" t="s">
        <v>60</v>
      </c>
      <c r="C1061" s="17" t="s">
        <v>160</v>
      </c>
      <c r="D1061" s="10" t="s">
        <v>68</v>
      </c>
      <c r="E1061" s="15">
        <v>0.241</v>
      </c>
      <c r="F1061" s="15">
        <v>11.0</v>
      </c>
      <c r="G1061" s="11"/>
      <c r="H1061" s="15">
        <v>80.0</v>
      </c>
      <c r="I1061" s="15">
        <v>0.608</v>
      </c>
      <c r="J1061" s="15">
        <v>1.367</v>
      </c>
    </row>
    <row r="1062">
      <c r="A1062" s="17" t="str">
        <f t="shared" si="1"/>
        <v>Hong Kong SAR-Asia2007</v>
      </c>
      <c r="B1062" s="5" t="s">
        <v>60</v>
      </c>
      <c r="C1062" s="17" t="s">
        <v>160</v>
      </c>
      <c r="D1062" s="10" t="s">
        <v>69</v>
      </c>
      <c r="E1062" s="15">
        <v>0.241</v>
      </c>
      <c r="F1062" s="15">
        <v>11.0</v>
      </c>
      <c r="G1062" s="11"/>
      <c r="H1062" s="15">
        <v>80.0</v>
      </c>
      <c r="I1062" s="15">
        <v>0.648</v>
      </c>
      <c r="J1062" s="15">
        <v>1.55</v>
      </c>
    </row>
    <row r="1063">
      <c r="A1063" s="17" t="str">
        <f t="shared" si="1"/>
        <v>Hong Kong SAR-Asia2008</v>
      </c>
      <c r="B1063" s="5" t="s">
        <v>60</v>
      </c>
      <c r="C1063" s="17" t="s">
        <v>160</v>
      </c>
      <c r="D1063" s="10" t="s">
        <v>70</v>
      </c>
      <c r="E1063" s="15">
        <v>0.241</v>
      </c>
      <c r="F1063" s="15">
        <v>11.0</v>
      </c>
      <c r="G1063" s="11"/>
      <c r="H1063" s="15">
        <v>80.0</v>
      </c>
      <c r="I1063" s="15">
        <v>0.667</v>
      </c>
      <c r="J1063" s="15">
        <v>1.662</v>
      </c>
    </row>
    <row r="1064">
      <c r="A1064" s="17" t="str">
        <f t="shared" si="1"/>
        <v>Hong Kong SAR-Asia2009</v>
      </c>
      <c r="B1064" s="5" t="s">
        <v>60</v>
      </c>
      <c r="C1064" s="17" t="s">
        <v>160</v>
      </c>
      <c r="D1064" s="10" t="s">
        <v>71</v>
      </c>
      <c r="E1064" s="15">
        <v>0.23</v>
      </c>
      <c r="F1064" s="15">
        <v>6.0</v>
      </c>
      <c r="G1064" s="11"/>
      <c r="H1064" s="15">
        <v>80.0</v>
      </c>
      <c r="I1064" s="15">
        <v>0.694</v>
      </c>
      <c r="J1064" s="15">
        <v>1.798</v>
      </c>
    </row>
    <row r="1065">
      <c r="A1065" s="17" t="str">
        <f t="shared" si="1"/>
        <v>Hong Kong SAR-Asia2010</v>
      </c>
      <c r="B1065" s="5" t="s">
        <v>60</v>
      </c>
      <c r="C1065" s="17" t="s">
        <v>160</v>
      </c>
      <c r="D1065" s="10" t="s">
        <v>72</v>
      </c>
      <c r="E1065" s="15">
        <v>0.23</v>
      </c>
      <c r="F1065" s="15">
        <v>6.0</v>
      </c>
      <c r="G1065" s="11"/>
      <c r="H1065" s="15">
        <v>80.0</v>
      </c>
      <c r="I1065" s="15">
        <v>0.72</v>
      </c>
      <c r="J1065" s="15">
        <v>1.957</v>
      </c>
    </row>
    <row r="1066">
      <c r="A1066" s="17" t="str">
        <f t="shared" si="1"/>
        <v>Hong Kong SAR-Asia2011</v>
      </c>
      <c r="B1066" s="5" t="s">
        <v>60</v>
      </c>
      <c r="C1066" s="17" t="s">
        <v>160</v>
      </c>
      <c r="D1066" s="10" t="s">
        <v>73</v>
      </c>
      <c r="E1066" s="15">
        <v>0.23</v>
      </c>
      <c r="F1066" s="15">
        <v>3.0</v>
      </c>
      <c r="G1066" s="11"/>
      <c r="H1066" s="15">
        <v>80.0</v>
      </c>
      <c r="I1066" s="15">
        <v>0.722</v>
      </c>
      <c r="J1066" s="15">
        <v>2.155</v>
      </c>
    </row>
    <row r="1067">
      <c r="A1067" s="17" t="str">
        <f t="shared" si="1"/>
        <v>Hong Kong SAR-Asia2012</v>
      </c>
      <c r="B1067" s="5" t="s">
        <v>60</v>
      </c>
      <c r="C1067" s="17" t="s">
        <v>160</v>
      </c>
      <c r="D1067" s="10" t="s">
        <v>74</v>
      </c>
      <c r="E1067" s="15">
        <v>0.23</v>
      </c>
      <c r="F1067" s="15">
        <v>3.0</v>
      </c>
      <c r="G1067" s="15">
        <v>2.0</v>
      </c>
      <c r="H1067" s="15">
        <v>78.0</v>
      </c>
      <c r="I1067" s="15">
        <v>0.729</v>
      </c>
      <c r="J1067" s="15">
        <v>2.292</v>
      </c>
    </row>
    <row r="1068">
      <c r="A1068" s="17" t="str">
        <f t="shared" si="1"/>
        <v>Hungary-Europe2000</v>
      </c>
      <c r="B1068" s="5" t="s">
        <v>75</v>
      </c>
      <c r="C1068" s="17" t="s">
        <v>161</v>
      </c>
      <c r="D1068" s="10" t="s">
        <v>62</v>
      </c>
      <c r="E1068" s="11"/>
      <c r="F1068" s="11"/>
      <c r="G1068" s="11"/>
      <c r="H1068" s="11"/>
      <c r="I1068" s="15">
        <v>0.07</v>
      </c>
      <c r="J1068" s="15">
        <v>0.301</v>
      </c>
    </row>
    <row r="1069">
      <c r="A1069" s="17" t="str">
        <f t="shared" si="1"/>
        <v>Hungary-Europe2001</v>
      </c>
      <c r="B1069" s="5" t="s">
        <v>75</v>
      </c>
      <c r="C1069" s="17" t="s">
        <v>161</v>
      </c>
      <c r="D1069" s="10" t="s">
        <v>63</v>
      </c>
      <c r="E1069" s="11"/>
      <c r="F1069" s="11"/>
      <c r="G1069" s="11"/>
      <c r="H1069" s="11"/>
      <c r="I1069" s="15">
        <v>0.145</v>
      </c>
      <c r="J1069" s="15">
        <v>0.487</v>
      </c>
    </row>
    <row r="1070">
      <c r="A1070" s="17" t="str">
        <f t="shared" si="1"/>
        <v>Hungary-Europe2002</v>
      </c>
      <c r="B1070" s="5" t="s">
        <v>75</v>
      </c>
      <c r="C1070" s="17" t="s">
        <v>161</v>
      </c>
      <c r="D1070" s="10" t="s">
        <v>64</v>
      </c>
      <c r="E1070" s="11"/>
      <c r="F1070" s="11"/>
      <c r="G1070" s="11"/>
      <c r="H1070" s="11"/>
      <c r="I1070" s="15">
        <v>0.167</v>
      </c>
      <c r="J1070" s="15">
        <v>0.677</v>
      </c>
    </row>
    <row r="1071">
      <c r="A1071" s="17" t="str">
        <f t="shared" si="1"/>
        <v>Hungary-Europe2003</v>
      </c>
      <c r="B1071" s="5" t="s">
        <v>75</v>
      </c>
      <c r="C1071" s="17" t="s">
        <v>161</v>
      </c>
      <c r="D1071" s="10" t="s">
        <v>65</v>
      </c>
      <c r="E1071" s="11"/>
      <c r="F1071" s="15">
        <v>52.0</v>
      </c>
      <c r="G1071" s="11"/>
      <c r="H1071" s="11"/>
      <c r="I1071" s="15">
        <v>0.216</v>
      </c>
      <c r="J1071" s="15">
        <v>0.783</v>
      </c>
    </row>
    <row r="1072">
      <c r="A1072" s="17" t="str">
        <f t="shared" si="1"/>
        <v>Hungary-Europe2004</v>
      </c>
      <c r="B1072" s="5" t="s">
        <v>75</v>
      </c>
      <c r="C1072" s="17" t="s">
        <v>161</v>
      </c>
      <c r="D1072" s="10" t="s">
        <v>66</v>
      </c>
      <c r="E1072" s="11"/>
      <c r="F1072" s="15">
        <v>52.0</v>
      </c>
      <c r="G1072" s="11"/>
      <c r="H1072" s="11"/>
      <c r="I1072" s="15">
        <v>0.277</v>
      </c>
      <c r="J1072" s="15">
        <v>0.863</v>
      </c>
    </row>
    <row r="1073">
      <c r="A1073" s="17" t="str">
        <f t="shared" si="1"/>
        <v>Hungary-Europe2005</v>
      </c>
      <c r="B1073" s="5" t="s">
        <v>75</v>
      </c>
      <c r="C1073" s="17" t="s">
        <v>161</v>
      </c>
      <c r="D1073" s="10" t="s">
        <v>67</v>
      </c>
      <c r="E1073" s="15">
        <v>0.566</v>
      </c>
      <c r="F1073" s="15">
        <v>38.0</v>
      </c>
      <c r="G1073" s="11"/>
      <c r="H1073" s="15">
        <v>340.0</v>
      </c>
      <c r="I1073" s="15">
        <v>0.39</v>
      </c>
      <c r="J1073" s="15">
        <v>0.923</v>
      </c>
    </row>
    <row r="1074">
      <c r="A1074" s="17" t="str">
        <f t="shared" si="1"/>
        <v>Hungary-Europe2006</v>
      </c>
      <c r="B1074" s="5" t="s">
        <v>75</v>
      </c>
      <c r="C1074" s="17" t="s">
        <v>161</v>
      </c>
      <c r="D1074" s="10" t="s">
        <v>68</v>
      </c>
      <c r="E1074" s="15">
        <v>0.557</v>
      </c>
      <c r="F1074" s="15">
        <v>38.0</v>
      </c>
      <c r="G1074" s="11"/>
      <c r="H1074" s="15">
        <v>340.0</v>
      </c>
      <c r="I1074" s="15">
        <v>0.471</v>
      </c>
      <c r="J1074" s="15">
        <v>0.989</v>
      </c>
    </row>
    <row r="1075">
      <c r="A1075" s="17" t="str">
        <f t="shared" si="1"/>
        <v>Hungary-Europe2007</v>
      </c>
      <c r="B1075" s="5" t="s">
        <v>75</v>
      </c>
      <c r="C1075" s="17" t="s">
        <v>161</v>
      </c>
      <c r="D1075" s="10" t="s">
        <v>69</v>
      </c>
      <c r="E1075" s="15">
        <v>0.553</v>
      </c>
      <c r="F1075" s="15">
        <v>16.0</v>
      </c>
      <c r="G1075" s="11"/>
      <c r="H1075" s="15">
        <v>340.0</v>
      </c>
      <c r="I1075" s="15">
        <v>0.533</v>
      </c>
      <c r="J1075" s="15">
        <v>1.096</v>
      </c>
    </row>
    <row r="1076">
      <c r="A1076" s="17" t="str">
        <f t="shared" si="1"/>
        <v>Hungary-Europe2008</v>
      </c>
      <c r="B1076" s="5" t="s">
        <v>75</v>
      </c>
      <c r="C1076" s="17" t="s">
        <v>161</v>
      </c>
      <c r="D1076" s="10" t="s">
        <v>70</v>
      </c>
      <c r="E1076" s="15">
        <v>0.566</v>
      </c>
      <c r="F1076" s="15">
        <v>5.0</v>
      </c>
      <c r="G1076" s="11"/>
      <c r="H1076" s="15">
        <v>330.0</v>
      </c>
      <c r="I1076" s="15">
        <v>0.61</v>
      </c>
      <c r="J1076" s="15">
        <v>1.217</v>
      </c>
    </row>
    <row r="1077">
      <c r="A1077" s="17" t="str">
        <f t="shared" si="1"/>
        <v>Hungary-Europe2009</v>
      </c>
      <c r="B1077" s="5" t="s">
        <v>75</v>
      </c>
      <c r="C1077" s="17" t="s">
        <v>161</v>
      </c>
      <c r="D1077" s="10" t="s">
        <v>71</v>
      </c>
      <c r="E1077" s="15">
        <v>0.566</v>
      </c>
      <c r="F1077" s="15">
        <v>4.0</v>
      </c>
      <c r="G1077" s="11"/>
      <c r="H1077" s="15">
        <v>330.0</v>
      </c>
      <c r="I1077" s="15">
        <v>0.62</v>
      </c>
      <c r="J1077" s="15">
        <v>1.176</v>
      </c>
    </row>
    <row r="1078">
      <c r="A1078" s="17" t="str">
        <f t="shared" si="1"/>
        <v>Hungary-Europe2010</v>
      </c>
      <c r="B1078" s="5" t="s">
        <v>75</v>
      </c>
      <c r="C1078" s="17" t="s">
        <v>161</v>
      </c>
      <c r="D1078" s="10" t="s">
        <v>72</v>
      </c>
      <c r="E1078" s="15">
        <v>0.546</v>
      </c>
      <c r="F1078" s="15">
        <v>4.0</v>
      </c>
      <c r="G1078" s="11"/>
      <c r="H1078" s="15">
        <v>277.0</v>
      </c>
      <c r="I1078" s="15">
        <v>0.65</v>
      </c>
      <c r="J1078" s="15">
        <v>1.199</v>
      </c>
    </row>
    <row r="1079">
      <c r="A1079" s="17" t="str">
        <f t="shared" si="1"/>
        <v>Hungary-Europe2011</v>
      </c>
      <c r="B1079" s="5" t="s">
        <v>75</v>
      </c>
      <c r="C1079" s="17" t="s">
        <v>161</v>
      </c>
      <c r="D1079" s="10" t="s">
        <v>73</v>
      </c>
      <c r="E1079" s="15">
        <v>0.52</v>
      </c>
      <c r="F1079" s="15">
        <v>4.0</v>
      </c>
      <c r="G1079" s="11"/>
      <c r="H1079" s="15">
        <v>277.0</v>
      </c>
      <c r="I1079" s="15">
        <v>0.68</v>
      </c>
      <c r="J1079" s="15">
        <v>1.169</v>
      </c>
    </row>
    <row r="1080">
      <c r="A1080" s="17" t="str">
        <f t="shared" si="1"/>
        <v>Hungary-Europe2012</v>
      </c>
      <c r="B1080" s="5" t="s">
        <v>75</v>
      </c>
      <c r="C1080" s="17" t="s">
        <v>161</v>
      </c>
      <c r="D1080" s="10" t="s">
        <v>74</v>
      </c>
      <c r="E1080" s="15">
        <v>0.495</v>
      </c>
      <c r="F1080" s="15">
        <v>5.0</v>
      </c>
      <c r="G1080" s="15">
        <v>52.0</v>
      </c>
      <c r="H1080" s="15">
        <v>277.0</v>
      </c>
      <c r="I1080" s="15">
        <v>0.706</v>
      </c>
      <c r="J1080" s="15">
        <v>1.161</v>
      </c>
    </row>
    <row r="1081">
      <c r="A1081" s="17" t="str">
        <f t="shared" si="1"/>
        <v>Iceland-Europe2000</v>
      </c>
      <c r="B1081" s="5" t="s">
        <v>75</v>
      </c>
      <c r="C1081" s="17" t="s">
        <v>162</v>
      </c>
      <c r="D1081" s="10" t="s">
        <v>62</v>
      </c>
      <c r="E1081" s="11"/>
      <c r="F1081" s="11"/>
      <c r="G1081" s="11"/>
      <c r="H1081" s="11"/>
      <c r="I1081" s="15">
        <v>0.445</v>
      </c>
      <c r="J1081" s="15">
        <v>0.764</v>
      </c>
    </row>
    <row r="1082">
      <c r="A1082" s="17" t="str">
        <f t="shared" si="1"/>
        <v>Iceland-Europe2001</v>
      </c>
      <c r="B1082" s="5" t="s">
        <v>75</v>
      </c>
      <c r="C1082" s="17" t="s">
        <v>162</v>
      </c>
      <c r="D1082" s="10" t="s">
        <v>63</v>
      </c>
      <c r="E1082" s="11"/>
      <c r="F1082" s="11"/>
      <c r="G1082" s="11"/>
      <c r="H1082" s="11"/>
      <c r="I1082" s="15">
        <v>0.494</v>
      </c>
      <c r="J1082" s="15">
        <v>0.874</v>
      </c>
    </row>
    <row r="1083">
      <c r="A1083" s="17" t="str">
        <f t="shared" si="1"/>
        <v>Iceland-Europe2002</v>
      </c>
      <c r="B1083" s="5" t="s">
        <v>75</v>
      </c>
      <c r="C1083" s="17" t="s">
        <v>162</v>
      </c>
      <c r="D1083" s="10" t="s">
        <v>64</v>
      </c>
      <c r="E1083" s="11"/>
      <c r="F1083" s="11"/>
      <c r="G1083" s="11"/>
      <c r="H1083" s="11"/>
      <c r="I1083" s="15">
        <v>0.791</v>
      </c>
      <c r="J1083" s="15">
        <v>0.908</v>
      </c>
    </row>
    <row r="1084">
      <c r="A1084" s="17" t="str">
        <f t="shared" si="1"/>
        <v>Iceland-Europe2003</v>
      </c>
      <c r="B1084" s="5" t="s">
        <v>75</v>
      </c>
      <c r="C1084" s="17" t="s">
        <v>162</v>
      </c>
      <c r="D1084" s="10" t="s">
        <v>65</v>
      </c>
      <c r="E1084" s="11"/>
      <c r="F1084" s="11"/>
      <c r="G1084" s="11"/>
      <c r="H1084" s="11"/>
      <c r="I1084" s="15">
        <v>0.831</v>
      </c>
      <c r="J1084" s="15">
        <v>0.965</v>
      </c>
    </row>
    <row r="1085">
      <c r="A1085" s="17" t="str">
        <f t="shared" si="1"/>
        <v>Iceland-Europe2004</v>
      </c>
      <c r="B1085" s="5" t="s">
        <v>75</v>
      </c>
      <c r="C1085" s="17" t="s">
        <v>162</v>
      </c>
      <c r="D1085" s="10" t="s">
        <v>66</v>
      </c>
      <c r="E1085" s="11"/>
      <c r="F1085" s="15">
        <v>5.0</v>
      </c>
      <c r="G1085" s="11"/>
      <c r="H1085" s="11"/>
      <c r="I1085" s="15">
        <v>0.839</v>
      </c>
      <c r="J1085" s="15">
        <v>0.989</v>
      </c>
    </row>
    <row r="1086">
      <c r="A1086" s="17" t="str">
        <f t="shared" si="1"/>
        <v>Iceland-Europe2005</v>
      </c>
      <c r="B1086" s="5" t="s">
        <v>75</v>
      </c>
      <c r="C1086" s="17" t="s">
        <v>162</v>
      </c>
      <c r="D1086" s="10" t="s">
        <v>67</v>
      </c>
      <c r="E1086" s="15">
        <v>0.264</v>
      </c>
      <c r="F1086" s="15">
        <v>5.0</v>
      </c>
      <c r="G1086" s="11"/>
      <c r="H1086" s="15">
        <v>140.0</v>
      </c>
      <c r="I1086" s="15">
        <v>0.87</v>
      </c>
      <c r="J1086" s="15">
        <v>0.954</v>
      </c>
    </row>
    <row r="1087">
      <c r="A1087" s="17" t="str">
        <f t="shared" si="1"/>
        <v>Iceland-Europe2006</v>
      </c>
      <c r="B1087" s="5" t="s">
        <v>75</v>
      </c>
      <c r="C1087" s="17" t="s">
        <v>162</v>
      </c>
      <c r="D1087" s="10" t="s">
        <v>68</v>
      </c>
      <c r="E1087" s="15">
        <v>0.265</v>
      </c>
      <c r="F1087" s="15">
        <v>5.0</v>
      </c>
      <c r="G1087" s="11"/>
      <c r="H1087" s="15">
        <v>140.0</v>
      </c>
      <c r="I1087" s="15">
        <v>0.895</v>
      </c>
      <c r="J1087" s="15">
        <v>1.004</v>
      </c>
    </row>
    <row r="1088">
      <c r="A1088" s="17" t="str">
        <f t="shared" si="1"/>
        <v>Iceland-Europe2007</v>
      </c>
      <c r="B1088" s="5" t="s">
        <v>75</v>
      </c>
      <c r="C1088" s="17" t="s">
        <v>162</v>
      </c>
      <c r="D1088" s="10" t="s">
        <v>69</v>
      </c>
      <c r="E1088" s="15">
        <v>0.262</v>
      </c>
      <c r="F1088" s="15">
        <v>5.0</v>
      </c>
      <c r="G1088" s="11"/>
      <c r="H1088" s="15">
        <v>140.0</v>
      </c>
      <c r="I1088" s="15">
        <v>0.906</v>
      </c>
      <c r="J1088" s="15">
        <v>1.069</v>
      </c>
    </row>
    <row r="1089">
      <c r="A1089" s="17" t="str">
        <f t="shared" si="1"/>
        <v>Iceland-Europe2008</v>
      </c>
      <c r="B1089" s="5" t="s">
        <v>75</v>
      </c>
      <c r="C1089" s="17" t="s">
        <v>162</v>
      </c>
      <c r="D1089" s="10" t="s">
        <v>70</v>
      </c>
      <c r="E1089" s="15">
        <v>0.258</v>
      </c>
      <c r="F1089" s="15">
        <v>5.0</v>
      </c>
      <c r="G1089" s="11"/>
      <c r="H1089" s="15">
        <v>140.0</v>
      </c>
      <c r="I1089" s="15">
        <v>0.91</v>
      </c>
      <c r="J1089" s="15">
        <v>1.089</v>
      </c>
    </row>
    <row r="1090">
      <c r="A1090" s="17" t="str">
        <f t="shared" si="1"/>
        <v>Iceland-Europe2009</v>
      </c>
      <c r="B1090" s="5" t="s">
        <v>75</v>
      </c>
      <c r="C1090" s="17" t="s">
        <v>162</v>
      </c>
      <c r="D1090" s="10" t="s">
        <v>71</v>
      </c>
      <c r="E1090" s="15">
        <v>0.243</v>
      </c>
      <c r="F1090" s="15">
        <v>5.0</v>
      </c>
      <c r="G1090" s="11"/>
      <c r="H1090" s="15">
        <v>140.0</v>
      </c>
      <c r="I1090" s="15">
        <v>0.93</v>
      </c>
      <c r="J1090" s="15">
        <v>1.083</v>
      </c>
    </row>
    <row r="1091">
      <c r="A1091" s="17" t="str">
        <f t="shared" si="1"/>
        <v>Iceland-Europe2010</v>
      </c>
      <c r="B1091" s="5" t="s">
        <v>75</v>
      </c>
      <c r="C1091" s="17" t="s">
        <v>162</v>
      </c>
      <c r="D1091" s="10" t="s">
        <v>72</v>
      </c>
      <c r="E1091" s="15">
        <v>0.261</v>
      </c>
      <c r="F1091" s="15">
        <v>5.0</v>
      </c>
      <c r="G1091" s="11"/>
      <c r="H1091" s="15">
        <v>140.0</v>
      </c>
      <c r="I1091" s="15">
        <v>0.934</v>
      </c>
      <c r="J1091" s="15">
        <v>1.072</v>
      </c>
    </row>
    <row r="1092">
      <c r="A1092" s="17" t="str">
        <f t="shared" si="1"/>
        <v>Iceland-Europe2011</v>
      </c>
      <c r="B1092" s="5" t="s">
        <v>75</v>
      </c>
      <c r="C1092" s="17" t="s">
        <v>162</v>
      </c>
      <c r="D1092" s="10" t="s">
        <v>73</v>
      </c>
      <c r="E1092" s="15">
        <v>0.296</v>
      </c>
      <c r="F1092" s="15">
        <v>5.0</v>
      </c>
      <c r="G1092" s="11"/>
      <c r="H1092" s="15">
        <v>140.0</v>
      </c>
      <c r="I1092" s="15">
        <v>0.948</v>
      </c>
      <c r="J1092" s="15">
        <v>1.068</v>
      </c>
    </row>
    <row r="1093">
      <c r="A1093" s="17" t="str">
        <f t="shared" si="1"/>
        <v>Iceland-Europe2012</v>
      </c>
      <c r="B1093" s="5" t="s">
        <v>75</v>
      </c>
      <c r="C1093" s="17" t="s">
        <v>162</v>
      </c>
      <c r="D1093" s="10" t="s">
        <v>74</v>
      </c>
      <c r="E1093" s="15">
        <v>0.306</v>
      </c>
      <c r="F1093" s="15">
        <v>5.0</v>
      </c>
      <c r="G1093" s="15">
        <v>13.0</v>
      </c>
      <c r="H1093" s="15">
        <v>140.0</v>
      </c>
      <c r="I1093" s="15">
        <v>0.962</v>
      </c>
      <c r="J1093" s="15">
        <v>1.081</v>
      </c>
    </row>
    <row r="1094">
      <c r="A1094" s="17" t="str">
        <f t="shared" si="1"/>
        <v>India-Asia2000</v>
      </c>
      <c r="B1094" s="5" t="s">
        <v>60</v>
      </c>
      <c r="C1094" s="17" t="s">
        <v>163</v>
      </c>
      <c r="D1094" s="10" t="s">
        <v>62</v>
      </c>
      <c r="E1094" s="11"/>
      <c r="F1094" s="11"/>
      <c r="G1094" s="11"/>
      <c r="H1094" s="11"/>
      <c r="I1094" s="15">
        <v>0.005</v>
      </c>
      <c r="J1094" s="15">
        <v>0.003</v>
      </c>
    </row>
    <row r="1095">
      <c r="A1095" s="17" t="str">
        <f t="shared" si="1"/>
        <v>India-Asia2001</v>
      </c>
      <c r="B1095" s="5" t="s">
        <v>60</v>
      </c>
      <c r="C1095" s="17" t="s">
        <v>163</v>
      </c>
      <c r="D1095" s="10" t="s">
        <v>63</v>
      </c>
      <c r="E1095" s="11"/>
      <c r="F1095" s="11"/>
      <c r="G1095" s="11"/>
      <c r="H1095" s="11"/>
      <c r="I1095" s="15">
        <v>0.007</v>
      </c>
      <c r="J1095" s="15">
        <v>0.006</v>
      </c>
    </row>
    <row r="1096">
      <c r="A1096" s="17" t="str">
        <f t="shared" si="1"/>
        <v>India-Asia2002</v>
      </c>
      <c r="B1096" s="5" t="s">
        <v>60</v>
      </c>
      <c r="C1096" s="17" t="s">
        <v>163</v>
      </c>
      <c r="D1096" s="10" t="s">
        <v>64</v>
      </c>
      <c r="E1096" s="11"/>
      <c r="F1096" s="11"/>
      <c r="G1096" s="11"/>
      <c r="H1096" s="11"/>
      <c r="I1096" s="15">
        <v>0.015</v>
      </c>
      <c r="J1096" s="15">
        <v>0.012</v>
      </c>
    </row>
    <row r="1097">
      <c r="A1097" s="17" t="str">
        <f t="shared" si="1"/>
        <v>India-Asia2003</v>
      </c>
      <c r="B1097" s="5" t="s">
        <v>60</v>
      </c>
      <c r="C1097" s="17" t="s">
        <v>163</v>
      </c>
      <c r="D1097" s="10" t="s">
        <v>65</v>
      </c>
      <c r="E1097" s="11"/>
      <c r="F1097" s="15">
        <v>89.0</v>
      </c>
      <c r="G1097" s="11"/>
      <c r="H1097" s="11"/>
      <c r="I1097" s="15">
        <v>0.017</v>
      </c>
      <c r="J1097" s="15">
        <v>0.031</v>
      </c>
    </row>
    <row r="1098">
      <c r="A1098" s="17" t="str">
        <f t="shared" si="1"/>
        <v>India-Asia2004</v>
      </c>
      <c r="B1098" s="5" t="s">
        <v>60</v>
      </c>
      <c r="C1098" s="17" t="s">
        <v>163</v>
      </c>
      <c r="D1098" s="10" t="s">
        <v>66</v>
      </c>
      <c r="E1098" s="11"/>
      <c r="F1098" s="15">
        <v>89.0</v>
      </c>
      <c r="G1098" s="11"/>
      <c r="H1098" s="11"/>
      <c r="I1098" s="15">
        <v>0.02</v>
      </c>
      <c r="J1098" s="15">
        <v>0.047</v>
      </c>
    </row>
    <row r="1099">
      <c r="A1099" s="17" t="str">
        <f t="shared" si="1"/>
        <v>India-Asia2005</v>
      </c>
      <c r="B1099" s="5" t="s">
        <v>60</v>
      </c>
      <c r="C1099" s="17" t="s">
        <v>163</v>
      </c>
      <c r="D1099" s="10" t="s">
        <v>67</v>
      </c>
      <c r="E1099" s="15">
        <v>0.666</v>
      </c>
      <c r="F1099" s="15">
        <v>71.0</v>
      </c>
      <c r="G1099" s="11"/>
      <c r="H1099" s="15">
        <v>264.0</v>
      </c>
      <c r="I1099" s="15">
        <v>0.024</v>
      </c>
      <c r="J1099" s="15">
        <v>0.08</v>
      </c>
    </row>
    <row r="1100">
      <c r="A1100" s="17" t="str">
        <f t="shared" si="1"/>
        <v>India-Asia2006</v>
      </c>
      <c r="B1100" s="5" t="s">
        <v>60</v>
      </c>
      <c r="C1100" s="17" t="s">
        <v>163</v>
      </c>
      <c r="D1100" s="10" t="s">
        <v>68</v>
      </c>
      <c r="E1100" s="15">
        <v>0.74</v>
      </c>
      <c r="F1100" s="15">
        <v>35.0</v>
      </c>
      <c r="G1100" s="11"/>
      <c r="H1100" s="15">
        <v>264.0</v>
      </c>
      <c r="I1100" s="15">
        <v>0.028</v>
      </c>
      <c r="J1100" s="15">
        <v>0.145</v>
      </c>
    </row>
    <row r="1101">
      <c r="A1101" s="17" t="str">
        <f t="shared" si="1"/>
        <v>India-Asia2007</v>
      </c>
      <c r="B1101" s="5" t="s">
        <v>60</v>
      </c>
      <c r="C1101" s="17" t="s">
        <v>163</v>
      </c>
      <c r="D1101" s="10" t="s">
        <v>69</v>
      </c>
      <c r="E1101" s="15">
        <v>0.727</v>
      </c>
      <c r="F1101" s="15">
        <v>33.0</v>
      </c>
      <c r="G1101" s="11"/>
      <c r="H1101" s="15">
        <v>271.0</v>
      </c>
      <c r="I1101" s="15">
        <v>0.04</v>
      </c>
      <c r="J1101" s="15">
        <v>0.202</v>
      </c>
    </row>
    <row r="1102">
      <c r="A1102" s="17" t="str">
        <f t="shared" si="1"/>
        <v>India-Asia2008</v>
      </c>
      <c r="B1102" s="5" t="s">
        <v>60</v>
      </c>
      <c r="C1102" s="17" t="s">
        <v>163</v>
      </c>
      <c r="D1102" s="10" t="s">
        <v>70</v>
      </c>
      <c r="E1102" s="15">
        <v>0.703</v>
      </c>
      <c r="F1102" s="15">
        <v>30.0</v>
      </c>
      <c r="G1102" s="11"/>
      <c r="H1102" s="15">
        <v>271.0</v>
      </c>
      <c r="I1102" s="15">
        <v>0.044</v>
      </c>
      <c r="J1102" s="15">
        <v>0.295</v>
      </c>
    </row>
    <row r="1103">
      <c r="A1103" s="17" t="str">
        <f t="shared" si="1"/>
        <v>India-Asia2009</v>
      </c>
      <c r="B1103" s="5" t="s">
        <v>60</v>
      </c>
      <c r="C1103" s="17" t="s">
        <v>163</v>
      </c>
      <c r="D1103" s="10" t="s">
        <v>71</v>
      </c>
      <c r="E1103" s="15">
        <v>0.66</v>
      </c>
      <c r="F1103" s="15">
        <v>30.0</v>
      </c>
      <c r="G1103" s="11"/>
      <c r="H1103" s="15">
        <v>271.0</v>
      </c>
      <c r="I1103" s="15">
        <v>0.051</v>
      </c>
      <c r="J1103" s="15">
        <v>0.441</v>
      </c>
    </row>
    <row r="1104">
      <c r="A1104" s="17" t="str">
        <f t="shared" si="1"/>
        <v>India-Asia2010</v>
      </c>
      <c r="B1104" s="5" t="s">
        <v>60</v>
      </c>
      <c r="C1104" s="17" t="s">
        <v>163</v>
      </c>
      <c r="D1104" s="10" t="s">
        <v>72</v>
      </c>
      <c r="E1104" s="15">
        <v>0.649</v>
      </c>
      <c r="F1104" s="15">
        <v>29.0</v>
      </c>
      <c r="G1104" s="11"/>
      <c r="H1104" s="15">
        <v>258.0</v>
      </c>
      <c r="I1104" s="15">
        <v>0.075</v>
      </c>
      <c r="J1104" s="15">
        <v>0.624</v>
      </c>
    </row>
    <row r="1105">
      <c r="A1105" s="17" t="str">
        <f t="shared" si="1"/>
        <v>India-Asia2011</v>
      </c>
      <c r="B1105" s="5" t="s">
        <v>60</v>
      </c>
      <c r="C1105" s="17" t="s">
        <v>163</v>
      </c>
      <c r="D1105" s="10" t="s">
        <v>73</v>
      </c>
      <c r="E1105" s="15">
        <v>0.629</v>
      </c>
      <c r="F1105" s="15">
        <v>29.0</v>
      </c>
      <c r="G1105" s="11"/>
      <c r="H1105" s="15">
        <v>254.0</v>
      </c>
      <c r="I1105" s="15">
        <v>0.101</v>
      </c>
      <c r="J1105" s="15">
        <v>0.732</v>
      </c>
    </row>
    <row r="1106">
      <c r="A1106" s="17" t="str">
        <f t="shared" si="1"/>
        <v>India-Asia2012</v>
      </c>
      <c r="B1106" s="5" t="s">
        <v>60</v>
      </c>
      <c r="C1106" s="17" t="s">
        <v>163</v>
      </c>
      <c r="D1106" s="10" t="s">
        <v>74</v>
      </c>
      <c r="E1106" s="15">
        <v>0.628</v>
      </c>
      <c r="F1106" s="15">
        <v>27.0</v>
      </c>
      <c r="G1106" s="15">
        <v>131.0</v>
      </c>
      <c r="H1106" s="15">
        <v>243.0</v>
      </c>
      <c r="I1106" s="15">
        <v>0.126</v>
      </c>
      <c r="J1106" s="15">
        <v>0.699</v>
      </c>
    </row>
    <row r="1107">
      <c r="A1107" s="17" t="str">
        <f t="shared" si="1"/>
        <v>Indonesia-Asia2000</v>
      </c>
      <c r="B1107" s="5" t="s">
        <v>60</v>
      </c>
      <c r="C1107" s="17" t="s">
        <v>164</v>
      </c>
      <c r="D1107" s="10" t="s">
        <v>62</v>
      </c>
      <c r="E1107" s="11"/>
      <c r="F1107" s="11"/>
      <c r="G1107" s="11"/>
      <c r="H1107" s="11"/>
      <c r="I1107" s="15">
        <v>0.009</v>
      </c>
      <c r="J1107" s="15">
        <v>0.018</v>
      </c>
    </row>
    <row r="1108">
      <c r="A1108" s="17" t="str">
        <f t="shared" si="1"/>
        <v>Indonesia-Asia2001</v>
      </c>
      <c r="B1108" s="5" t="s">
        <v>60</v>
      </c>
      <c r="C1108" s="17" t="s">
        <v>164</v>
      </c>
      <c r="D1108" s="10" t="s">
        <v>63</v>
      </c>
      <c r="E1108" s="11"/>
      <c r="F1108" s="11"/>
      <c r="G1108" s="11"/>
      <c r="H1108" s="11"/>
      <c r="I1108" s="15">
        <v>0.02</v>
      </c>
      <c r="J1108" s="15">
        <v>0.031</v>
      </c>
    </row>
    <row r="1109">
      <c r="A1109" s="17" t="str">
        <f t="shared" si="1"/>
        <v>Indonesia-Asia2002</v>
      </c>
      <c r="B1109" s="5" t="s">
        <v>60</v>
      </c>
      <c r="C1109" s="17" t="s">
        <v>164</v>
      </c>
      <c r="D1109" s="10" t="s">
        <v>64</v>
      </c>
      <c r="E1109" s="11"/>
      <c r="F1109" s="11"/>
      <c r="G1109" s="11"/>
      <c r="H1109" s="11"/>
      <c r="I1109" s="15">
        <v>0.021</v>
      </c>
      <c r="J1109" s="15">
        <v>0.054</v>
      </c>
    </row>
    <row r="1110">
      <c r="A1110" s="17" t="str">
        <f t="shared" si="1"/>
        <v>Indonesia-Asia2003</v>
      </c>
      <c r="B1110" s="5" t="s">
        <v>60</v>
      </c>
      <c r="C1110" s="17" t="s">
        <v>164</v>
      </c>
      <c r="D1110" s="10" t="s">
        <v>65</v>
      </c>
      <c r="E1110" s="11"/>
      <c r="F1110" s="15">
        <v>168.0</v>
      </c>
      <c r="G1110" s="11"/>
      <c r="H1110" s="11"/>
      <c r="I1110" s="15">
        <v>0.024</v>
      </c>
      <c r="J1110" s="15">
        <v>0.085</v>
      </c>
    </row>
    <row r="1111">
      <c r="A1111" s="17" t="str">
        <f t="shared" si="1"/>
        <v>Indonesia-Asia2004</v>
      </c>
      <c r="B1111" s="5" t="s">
        <v>60</v>
      </c>
      <c r="C1111" s="17" t="s">
        <v>164</v>
      </c>
      <c r="D1111" s="10" t="s">
        <v>66</v>
      </c>
      <c r="E1111" s="11"/>
      <c r="F1111" s="15">
        <v>151.0</v>
      </c>
      <c r="G1111" s="11"/>
      <c r="H1111" s="11"/>
      <c r="I1111" s="15">
        <v>0.026</v>
      </c>
      <c r="J1111" s="15">
        <v>0.137</v>
      </c>
    </row>
    <row r="1112">
      <c r="A1112" s="17" t="str">
        <f t="shared" si="1"/>
        <v>Indonesia-Asia2005</v>
      </c>
      <c r="B1112" s="5" t="s">
        <v>60</v>
      </c>
      <c r="C1112" s="17" t="s">
        <v>164</v>
      </c>
      <c r="D1112" s="10" t="s">
        <v>67</v>
      </c>
      <c r="E1112" s="15">
        <v>0.375</v>
      </c>
      <c r="F1112" s="15">
        <v>151.0</v>
      </c>
      <c r="G1112" s="11"/>
      <c r="H1112" s="15">
        <v>560.0</v>
      </c>
      <c r="I1112" s="15">
        <v>0.036</v>
      </c>
      <c r="J1112" s="15">
        <v>0.209</v>
      </c>
    </row>
    <row r="1113">
      <c r="A1113" s="17" t="str">
        <f t="shared" si="1"/>
        <v>Indonesia-Asia2006</v>
      </c>
      <c r="B1113" s="5" t="s">
        <v>60</v>
      </c>
      <c r="C1113" s="17" t="s">
        <v>164</v>
      </c>
      <c r="D1113" s="10" t="s">
        <v>68</v>
      </c>
      <c r="E1113" s="15">
        <v>0.375</v>
      </c>
      <c r="F1113" s="15">
        <v>97.0</v>
      </c>
      <c r="G1113" s="11"/>
      <c r="H1113" s="15">
        <v>576.0</v>
      </c>
      <c r="I1113" s="15">
        <v>0.048</v>
      </c>
      <c r="J1113" s="15">
        <v>0.28</v>
      </c>
    </row>
    <row r="1114">
      <c r="A1114" s="17" t="str">
        <f t="shared" si="1"/>
        <v>Indonesia-Asia2007</v>
      </c>
      <c r="B1114" s="5" t="s">
        <v>60</v>
      </c>
      <c r="C1114" s="17" t="s">
        <v>164</v>
      </c>
      <c r="D1114" s="10" t="s">
        <v>69</v>
      </c>
      <c r="E1114" s="15">
        <v>0.375</v>
      </c>
      <c r="F1114" s="15">
        <v>105.0</v>
      </c>
      <c r="G1114" s="11"/>
      <c r="H1114" s="15">
        <v>266.0</v>
      </c>
      <c r="I1114" s="15">
        <v>0.058</v>
      </c>
      <c r="J1114" s="15">
        <v>0.404</v>
      </c>
    </row>
    <row r="1115">
      <c r="A1115" s="17" t="str">
        <f t="shared" si="1"/>
        <v>Indonesia-Asia2008</v>
      </c>
      <c r="B1115" s="5" t="s">
        <v>60</v>
      </c>
      <c r="C1115" s="17" t="s">
        <v>164</v>
      </c>
      <c r="D1115" s="10" t="s">
        <v>70</v>
      </c>
      <c r="E1115" s="15">
        <v>0.375</v>
      </c>
      <c r="F1115" s="15">
        <v>77.0</v>
      </c>
      <c r="G1115" s="11"/>
      <c r="H1115" s="15">
        <v>266.0</v>
      </c>
      <c r="I1115" s="15">
        <v>0.079</v>
      </c>
      <c r="J1115" s="15">
        <v>0.6</v>
      </c>
    </row>
    <row r="1116">
      <c r="A1116" s="17" t="str">
        <f t="shared" si="1"/>
        <v>Indonesia-Asia2009</v>
      </c>
      <c r="B1116" s="5" t="s">
        <v>60</v>
      </c>
      <c r="C1116" s="17" t="s">
        <v>164</v>
      </c>
      <c r="D1116" s="10" t="s">
        <v>71</v>
      </c>
      <c r="E1116" s="15">
        <v>0.378</v>
      </c>
      <c r="F1116" s="15">
        <v>63.0</v>
      </c>
      <c r="G1116" s="11"/>
      <c r="H1116" s="15">
        <v>266.0</v>
      </c>
      <c r="I1116" s="15">
        <v>0.069</v>
      </c>
      <c r="J1116" s="15">
        <v>0.689</v>
      </c>
    </row>
    <row r="1117">
      <c r="A1117" s="17" t="str">
        <f t="shared" si="1"/>
        <v>Indonesia-Asia2010</v>
      </c>
      <c r="B1117" s="5" t="s">
        <v>60</v>
      </c>
      <c r="C1117" s="17" t="s">
        <v>164</v>
      </c>
      <c r="D1117" s="10" t="s">
        <v>72</v>
      </c>
      <c r="E1117" s="15">
        <v>0.322</v>
      </c>
      <c r="F1117" s="15">
        <v>50.0</v>
      </c>
      <c r="G1117" s="11"/>
      <c r="H1117" s="15">
        <v>266.0</v>
      </c>
      <c r="I1117" s="15">
        <v>0.109</v>
      </c>
      <c r="J1117" s="15">
        <v>0.878</v>
      </c>
    </row>
    <row r="1118">
      <c r="A1118" s="17" t="str">
        <f t="shared" si="1"/>
        <v>Indonesia-Asia2011</v>
      </c>
      <c r="B1118" s="5" t="s">
        <v>60</v>
      </c>
      <c r="C1118" s="17" t="s">
        <v>164</v>
      </c>
      <c r="D1118" s="10" t="s">
        <v>73</v>
      </c>
      <c r="E1118" s="15">
        <v>0.322</v>
      </c>
      <c r="F1118" s="15">
        <v>48.0</v>
      </c>
      <c r="G1118" s="11"/>
      <c r="H1118" s="15">
        <v>266.0</v>
      </c>
      <c r="I1118" s="15">
        <v>0.111</v>
      </c>
      <c r="J1118" s="15">
        <v>1.025</v>
      </c>
    </row>
    <row r="1119">
      <c r="A1119" s="17" t="str">
        <f t="shared" si="1"/>
        <v>Indonesia-Asia2012</v>
      </c>
      <c r="B1119" s="5" t="s">
        <v>60</v>
      </c>
      <c r="C1119" s="17" t="s">
        <v>164</v>
      </c>
      <c r="D1119" s="10" t="s">
        <v>74</v>
      </c>
      <c r="E1119" s="15">
        <v>0.322</v>
      </c>
      <c r="F1119" s="15">
        <v>48.0</v>
      </c>
      <c r="G1119" s="15">
        <v>116.0</v>
      </c>
      <c r="H1119" s="15">
        <v>259.0</v>
      </c>
      <c r="I1119" s="15">
        <v>0.147</v>
      </c>
      <c r="J1119" s="15">
        <v>1.142</v>
      </c>
    </row>
    <row r="1120">
      <c r="A1120" s="17" t="str">
        <f t="shared" si="1"/>
        <v>Iran-Middle East2000</v>
      </c>
      <c r="B1120" s="5" t="s">
        <v>92</v>
      </c>
      <c r="C1120" s="17" t="s">
        <v>165</v>
      </c>
      <c r="D1120" s="10" t="s">
        <v>62</v>
      </c>
      <c r="E1120" s="11"/>
      <c r="F1120" s="11"/>
      <c r="G1120" s="11"/>
      <c r="H1120" s="11"/>
      <c r="I1120" s="15">
        <v>0.009</v>
      </c>
      <c r="J1120" s="15">
        <v>0.015</v>
      </c>
    </row>
    <row r="1121">
      <c r="A1121" s="17" t="str">
        <f t="shared" si="1"/>
        <v>Iran-Middle East2001</v>
      </c>
      <c r="B1121" s="5" t="s">
        <v>92</v>
      </c>
      <c r="C1121" s="17" t="s">
        <v>165</v>
      </c>
      <c r="D1121" s="10" t="s">
        <v>63</v>
      </c>
      <c r="E1121" s="11"/>
      <c r="F1121" s="11"/>
      <c r="G1121" s="11"/>
      <c r="H1121" s="11"/>
      <c r="I1121" s="15">
        <v>0.015</v>
      </c>
      <c r="J1121" s="15">
        <v>0.031</v>
      </c>
    </row>
    <row r="1122">
      <c r="A1122" s="17" t="str">
        <f t="shared" si="1"/>
        <v>Iran-Middle East2002</v>
      </c>
      <c r="B1122" s="5" t="s">
        <v>92</v>
      </c>
      <c r="C1122" s="17" t="s">
        <v>165</v>
      </c>
      <c r="D1122" s="10" t="s">
        <v>64</v>
      </c>
      <c r="E1122" s="11"/>
      <c r="F1122" s="11"/>
      <c r="G1122" s="11"/>
      <c r="H1122" s="11"/>
      <c r="I1122" s="15">
        <v>0.046</v>
      </c>
      <c r="J1122" s="15">
        <v>0.034</v>
      </c>
    </row>
    <row r="1123">
      <c r="A1123" s="17" t="str">
        <f t="shared" si="1"/>
        <v>Iran-Middle East2003</v>
      </c>
      <c r="B1123" s="5" t="s">
        <v>92</v>
      </c>
      <c r="C1123" s="17" t="s">
        <v>165</v>
      </c>
      <c r="D1123" s="10" t="s">
        <v>65</v>
      </c>
      <c r="E1123" s="11"/>
      <c r="F1123" s="15">
        <v>29.0</v>
      </c>
      <c r="G1123" s="11"/>
      <c r="H1123" s="11"/>
      <c r="I1123" s="15">
        <v>0.069</v>
      </c>
      <c r="J1123" s="15">
        <v>0.05</v>
      </c>
    </row>
    <row r="1124">
      <c r="A1124" s="17" t="str">
        <f t="shared" si="1"/>
        <v>Iran-Middle East2004</v>
      </c>
      <c r="B1124" s="5" t="s">
        <v>92</v>
      </c>
      <c r="C1124" s="17" t="s">
        <v>165</v>
      </c>
      <c r="D1124" s="10" t="s">
        <v>66</v>
      </c>
      <c r="E1124" s="11"/>
      <c r="F1124" s="15">
        <v>29.0</v>
      </c>
      <c r="G1124" s="11"/>
      <c r="H1124" s="11"/>
      <c r="I1124" s="15">
        <v>0.075</v>
      </c>
      <c r="J1124" s="15">
        <v>0.073</v>
      </c>
    </row>
    <row r="1125">
      <c r="A1125" s="17" t="str">
        <f t="shared" si="1"/>
        <v>Iran-Middle East2005</v>
      </c>
      <c r="B1125" s="5" t="s">
        <v>92</v>
      </c>
      <c r="C1125" s="17" t="s">
        <v>165</v>
      </c>
      <c r="D1125" s="10" t="s">
        <v>67</v>
      </c>
      <c r="E1125" s="15">
        <v>0.442</v>
      </c>
      <c r="F1125" s="15">
        <v>28.0</v>
      </c>
      <c r="G1125" s="11"/>
      <c r="H1125" s="15">
        <v>344.0</v>
      </c>
      <c r="I1125" s="15">
        <v>0.081</v>
      </c>
      <c r="J1125" s="15">
        <v>0.121</v>
      </c>
    </row>
    <row r="1126">
      <c r="A1126" s="17" t="str">
        <f t="shared" si="1"/>
        <v>Iran-Middle East2006</v>
      </c>
      <c r="B1126" s="5" t="s">
        <v>92</v>
      </c>
      <c r="C1126" s="17" t="s">
        <v>165</v>
      </c>
      <c r="D1126" s="10" t="s">
        <v>68</v>
      </c>
      <c r="E1126" s="15">
        <v>0.442</v>
      </c>
      <c r="F1126" s="15">
        <v>28.0</v>
      </c>
      <c r="G1126" s="11"/>
      <c r="H1126" s="15">
        <v>344.0</v>
      </c>
      <c r="I1126" s="15">
        <v>0.088</v>
      </c>
      <c r="J1126" s="15">
        <v>0.217</v>
      </c>
    </row>
    <row r="1127">
      <c r="A1127" s="17" t="str">
        <f t="shared" si="1"/>
        <v>Iran-Middle East2007</v>
      </c>
      <c r="B1127" s="5" t="s">
        <v>92</v>
      </c>
      <c r="C1127" s="17" t="s">
        <v>165</v>
      </c>
      <c r="D1127" s="10" t="s">
        <v>69</v>
      </c>
      <c r="E1127" s="15">
        <v>0.442</v>
      </c>
      <c r="F1127" s="15">
        <v>28.0</v>
      </c>
      <c r="G1127" s="11"/>
      <c r="H1127" s="15">
        <v>344.0</v>
      </c>
      <c r="I1127" s="15">
        <v>0.095</v>
      </c>
      <c r="J1127" s="15">
        <v>0.415</v>
      </c>
    </row>
    <row r="1128">
      <c r="A1128" s="17" t="str">
        <f t="shared" si="1"/>
        <v>Iran-Middle East2008</v>
      </c>
      <c r="B1128" s="5" t="s">
        <v>92</v>
      </c>
      <c r="C1128" s="17" t="s">
        <v>165</v>
      </c>
      <c r="D1128" s="10" t="s">
        <v>70</v>
      </c>
      <c r="E1128" s="15">
        <v>0.442</v>
      </c>
      <c r="F1128" s="15">
        <v>28.0</v>
      </c>
      <c r="G1128" s="11"/>
      <c r="H1128" s="15">
        <v>344.0</v>
      </c>
      <c r="I1128" s="15">
        <v>0.102</v>
      </c>
      <c r="J1128" s="15">
        <v>0.592</v>
      </c>
    </row>
    <row r="1129">
      <c r="A1129" s="17" t="str">
        <f t="shared" si="1"/>
        <v>Iran-Middle East2009</v>
      </c>
      <c r="B1129" s="5" t="s">
        <v>92</v>
      </c>
      <c r="C1129" s="17" t="s">
        <v>165</v>
      </c>
      <c r="D1129" s="10" t="s">
        <v>71</v>
      </c>
      <c r="E1129" s="15">
        <v>0.442</v>
      </c>
      <c r="F1129" s="15">
        <v>9.0</v>
      </c>
      <c r="G1129" s="11"/>
      <c r="H1129" s="15">
        <v>344.0</v>
      </c>
      <c r="I1129" s="15">
        <v>0.111</v>
      </c>
      <c r="J1129" s="15">
        <v>0.715</v>
      </c>
    </row>
    <row r="1130">
      <c r="A1130" s="17" t="str">
        <f t="shared" si="1"/>
        <v>Iran-Middle East2010</v>
      </c>
      <c r="B1130" s="5" t="s">
        <v>92</v>
      </c>
      <c r="C1130" s="17" t="s">
        <v>165</v>
      </c>
      <c r="D1130" s="10" t="s">
        <v>72</v>
      </c>
      <c r="E1130" s="15">
        <v>0.441</v>
      </c>
      <c r="F1130" s="15">
        <v>11.0</v>
      </c>
      <c r="G1130" s="11"/>
      <c r="H1130" s="15">
        <v>344.0</v>
      </c>
      <c r="I1130" s="15">
        <v>0.147</v>
      </c>
      <c r="J1130" s="15">
        <v>0.726</v>
      </c>
    </row>
    <row r="1131">
      <c r="A1131" s="17" t="str">
        <f t="shared" si="1"/>
        <v>Iran-Middle East2011</v>
      </c>
      <c r="B1131" s="5" t="s">
        <v>92</v>
      </c>
      <c r="C1131" s="17" t="s">
        <v>165</v>
      </c>
      <c r="D1131" s="10" t="s">
        <v>73</v>
      </c>
      <c r="E1131" s="15">
        <v>0.441</v>
      </c>
      <c r="F1131" s="15">
        <v>11.0</v>
      </c>
      <c r="G1131" s="11"/>
      <c r="H1131" s="15">
        <v>344.0</v>
      </c>
      <c r="I1131" s="15">
        <v>0.21</v>
      </c>
      <c r="J1131" s="15">
        <v>0.743</v>
      </c>
    </row>
    <row r="1132">
      <c r="A1132" s="17" t="str">
        <f t="shared" si="1"/>
        <v>Iran-Middle East2012</v>
      </c>
      <c r="B1132" s="5" t="s">
        <v>92</v>
      </c>
      <c r="C1132" s="17" t="s">
        <v>165</v>
      </c>
      <c r="D1132" s="10" t="s">
        <v>74</v>
      </c>
      <c r="E1132" s="15">
        <v>0.441</v>
      </c>
      <c r="F1132" s="15">
        <v>16.0</v>
      </c>
      <c r="G1132" s="15">
        <v>152.0</v>
      </c>
      <c r="H1132" s="15">
        <v>344.0</v>
      </c>
      <c r="I1132" s="15">
        <v>0.275</v>
      </c>
      <c r="J1132" s="15">
        <v>0.761</v>
      </c>
    </row>
    <row r="1133">
      <c r="A1133" s="17" t="str">
        <f t="shared" si="1"/>
        <v>Iraq-Middle East2000</v>
      </c>
      <c r="B1133" s="5" t="s">
        <v>92</v>
      </c>
      <c r="C1133" s="17" t="s">
        <v>166</v>
      </c>
      <c r="D1133" s="10" t="s">
        <v>62</v>
      </c>
      <c r="E1133" s="11"/>
      <c r="F1133" s="11"/>
      <c r="G1133" s="11"/>
      <c r="H1133" s="11"/>
      <c r="I1133" s="11"/>
      <c r="J1133" s="11"/>
    </row>
    <row r="1134">
      <c r="A1134" s="17" t="str">
        <f t="shared" si="1"/>
        <v>Iraq-Middle East2001</v>
      </c>
      <c r="B1134" s="5" t="s">
        <v>92</v>
      </c>
      <c r="C1134" s="17" t="s">
        <v>166</v>
      </c>
      <c r="D1134" s="10" t="s">
        <v>63</v>
      </c>
      <c r="E1134" s="11"/>
      <c r="F1134" s="11"/>
      <c r="G1134" s="11"/>
      <c r="H1134" s="11"/>
      <c r="I1134" s="15">
        <v>0.001</v>
      </c>
      <c r="J1134" s="11"/>
    </row>
    <row r="1135">
      <c r="A1135" s="17" t="str">
        <f t="shared" si="1"/>
        <v>Iraq-Middle East2002</v>
      </c>
      <c r="B1135" s="5" t="s">
        <v>92</v>
      </c>
      <c r="C1135" s="17" t="s">
        <v>166</v>
      </c>
      <c r="D1135" s="10" t="s">
        <v>64</v>
      </c>
      <c r="E1135" s="11"/>
      <c r="F1135" s="11"/>
      <c r="G1135" s="11"/>
      <c r="H1135" s="11"/>
      <c r="I1135" s="15">
        <v>0.005</v>
      </c>
      <c r="J1135" s="15">
        <v>0.001</v>
      </c>
    </row>
    <row r="1136">
      <c r="A1136" s="17" t="str">
        <f t="shared" si="1"/>
        <v>Iraq-Middle East2003</v>
      </c>
      <c r="B1136" s="5" t="s">
        <v>92</v>
      </c>
      <c r="C1136" s="17" t="s">
        <v>166</v>
      </c>
      <c r="D1136" s="10" t="s">
        <v>65</v>
      </c>
      <c r="E1136" s="11"/>
      <c r="F1136" s="11"/>
      <c r="G1136" s="11"/>
      <c r="H1136" s="11"/>
      <c r="I1136" s="15">
        <v>0.006</v>
      </c>
      <c r="J1136" s="15">
        <v>0.003</v>
      </c>
    </row>
    <row r="1137">
      <c r="A1137" s="17" t="str">
        <f t="shared" si="1"/>
        <v>Iraq-Middle East2004</v>
      </c>
      <c r="B1137" s="5" t="s">
        <v>92</v>
      </c>
      <c r="C1137" s="17" t="s">
        <v>166</v>
      </c>
      <c r="D1137" s="10" t="s">
        <v>66</v>
      </c>
      <c r="E1137" s="11"/>
      <c r="F1137" s="15">
        <v>77.0</v>
      </c>
      <c r="G1137" s="11"/>
      <c r="H1137" s="11"/>
      <c r="I1137" s="15">
        <v>0.009</v>
      </c>
      <c r="J1137" s="15">
        <v>0.022</v>
      </c>
    </row>
    <row r="1138">
      <c r="A1138" s="17" t="str">
        <f t="shared" si="1"/>
        <v>Iraq-Middle East2005</v>
      </c>
      <c r="B1138" s="5" t="s">
        <v>92</v>
      </c>
      <c r="C1138" s="17" t="s">
        <v>166</v>
      </c>
      <c r="D1138" s="10" t="s">
        <v>67</v>
      </c>
      <c r="E1138" s="15">
        <v>0.242</v>
      </c>
      <c r="F1138" s="15">
        <v>32.0</v>
      </c>
      <c r="G1138" s="11"/>
      <c r="H1138" s="15">
        <v>312.0</v>
      </c>
      <c r="I1138" s="15">
        <v>0.009</v>
      </c>
      <c r="J1138" s="15">
        <v>0.056</v>
      </c>
    </row>
    <row r="1139">
      <c r="A1139" s="17" t="str">
        <f t="shared" si="1"/>
        <v>Iraq-Middle East2006</v>
      </c>
      <c r="B1139" s="5" t="s">
        <v>92</v>
      </c>
      <c r="C1139" s="17" t="s">
        <v>166</v>
      </c>
      <c r="D1139" s="10" t="s">
        <v>68</v>
      </c>
      <c r="E1139" s="15">
        <v>0.278</v>
      </c>
      <c r="F1139" s="15">
        <v>32.0</v>
      </c>
      <c r="G1139" s="11"/>
      <c r="H1139" s="15">
        <v>312.0</v>
      </c>
      <c r="I1139" s="15">
        <v>0.01</v>
      </c>
      <c r="J1139" s="15">
        <v>0.333</v>
      </c>
    </row>
    <row r="1140">
      <c r="A1140" s="17" t="str">
        <f t="shared" si="1"/>
        <v>Iraq-Middle East2007</v>
      </c>
      <c r="B1140" s="5" t="s">
        <v>92</v>
      </c>
      <c r="C1140" s="17" t="s">
        <v>166</v>
      </c>
      <c r="D1140" s="10" t="s">
        <v>69</v>
      </c>
      <c r="E1140" s="15">
        <v>0.278</v>
      </c>
      <c r="F1140" s="15">
        <v>32.0</v>
      </c>
      <c r="G1140" s="11"/>
      <c r="H1140" s="15">
        <v>312.0</v>
      </c>
      <c r="I1140" s="15">
        <v>0.009</v>
      </c>
      <c r="J1140" s="15">
        <v>0.488</v>
      </c>
    </row>
    <row r="1141">
      <c r="A1141" s="17" t="str">
        <f t="shared" si="1"/>
        <v>Iraq-Middle East2008</v>
      </c>
      <c r="B1141" s="5" t="s">
        <v>92</v>
      </c>
      <c r="C1141" s="17" t="s">
        <v>166</v>
      </c>
      <c r="D1141" s="10" t="s">
        <v>70</v>
      </c>
      <c r="E1141" s="15">
        <v>0.278</v>
      </c>
      <c r="F1141" s="15">
        <v>32.0</v>
      </c>
      <c r="G1141" s="11"/>
      <c r="H1141" s="15">
        <v>312.0</v>
      </c>
      <c r="I1141" s="15">
        <v>0.01</v>
      </c>
      <c r="J1141" s="15">
        <v>0.596</v>
      </c>
    </row>
    <row r="1142">
      <c r="A1142" s="17" t="str">
        <f t="shared" si="1"/>
        <v>Iraq-Middle East2009</v>
      </c>
      <c r="B1142" s="5" t="s">
        <v>92</v>
      </c>
      <c r="C1142" s="17" t="s">
        <v>166</v>
      </c>
      <c r="D1142" s="10" t="s">
        <v>71</v>
      </c>
      <c r="E1142" s="15">
        <v>0.278</v>
      </c>
      <c r="F1142" s="15">
        <v>32.0</v>
      </c>
      <c r="G1142" s="11"/>
      <c r="H1142" s="15">
        <v>312.0</v>
      </c>
      <c r="I1142" s="15">
        <v>0.011</v>
      </c>
      <c r="J1142" s="15">
        <v>0.667</v>
      </c>
    </row>
    <row r="1143">
      <c r="A1143" s="17" t="str">
        <f t="shared" si="1"/>
        <v>Iraq-Middle East2010</v>
      </c>
      <c r="B1143" s="5" t="s">
        <v>92</v>
      </c>
      <c r="C1143" s="17" t="s">
        <v>166</v>
      </c>
      <c r="D1143" s="10" t="s">
        <v>72</v>
      </c>
      <c r="E1143" s="15">
        <v>0.278</v>
      </c>
      <c r="F1143" s="15">
        <v>32.0</v>
      </c>
      <c r="G1143" s="11"/>
      <c r="H1143" s="15">
        <v>312.0</v>
      </c>
      <c r="I1143" s="15">
        <v>0.025</v>
      </c>
      <c r="J1143" s="15">
        <v>0.751</v>
      </c>
    </row>
    <row r="1144">
      <c r="A1144" s="17" t="str">
        <f t="shared" si="1"/>
        <v>Iraq-Middle East2011</v>
      </c>
      <c r="B1144" s="5" t="s">
        <v>92</v>
      </c>
      <c r="C1144" s="17" t="s">
        <v>166</v>
      </c>
      <c r="D1144" s="10" t="s">
        <v>73</v>
      </c>
      <c r="E1144" s="15">
        <v>0.278</v>
      </c>
      <c r="F1144" s="15">
        <v>32.0</v>
      </c>
      <c r="G1144" s="11"/>
      <c r="H1144" s="15">
        <v>312.0</v>
      </c>
      <c r="I1144" s="15">
        <v>0.05</v>
      </c>
      <c r="J1144" s="15">
        <v>0.802</v>
      </c>
    </row>
    <row r="1145">
      <c r="A1145" s="17" t="str">
        <f t="shared" si="1"/>
        <v>Iraq-Middle East2012</v>
      </c>
      <c r="B1145" s="5" t="s">
        <v>92</v>
      </c>
      <c r="C1145" s="17" t="s">
        <v>166</v>
      </c>
      <c r="D1145" s="10" t="s">
        <v>74</v>
      </c>
      <c r="E1145" s="15">
        <v>0.278</v>
      </c>
      <c r="F1145" s="15">
        <v>29.0</v>
      </c>
      <c r="G1145" s="15">
        <v>155.0</v>
      </c>
      <c r="H1145" s="15">
        <v>312.0</v>
      </c>
      <c r="I1145" s="15">
        <v>0.071</v>
      </c>
      <c r="J1145" s="15">
        <v>0.816</v>
      </c>
    </row>
    <row r="1146">
      <c r="A1146" s="17" t="str">
        <f t="shared" si="1"/>
        <v>Ireland-Europe2000</v>
      </c>
      <c r="B1146" s="5" t="s">
        <v>75</v>
      </c>
      <c r="C1146" s="17" t="s">
        <v>167</v>
      </c>
      <c r="D1146" s="10" t="s">
        <v>62</v>
      </c>
      <c r="E1146" s="11"/>
      <c r="F1146" s="11"/>
      <c r="G1146" s="11"/>
      <c r="H1146" s="11"/>
      <c r="I1146" s="15">
        <v>0.179</v>
      </c>
      <c r="J1146" s="15">
        <v>0.647</v>
      </c>
    </row>
    <row r="1147">
      <c r="A1147" s="17" t="str">
        <f t="shared" si="1"/>
        <v>Ireland-Europe2001</v>
      </c>
      <c r="B1147" s="5" t="s">
        <v>75</v>
      </c>
      <c r="C1147" s="17" t="s">
        <v>167</v>
      </c>
      <c r="D1147" s="10" t="s">
        <v>63</v>
      </c>
      <c r="E1147" s="11"/>
      <c r="F1147" s="11"/>
      <c r="G1147" s="11"/>
      <c r="H1147" s="11"/>
      <c r="I1147" s="15">
        <v>0.231</v>
      </c>
      <c r="J1147" s="15">
        <v>0.768</v>
      </c>
    </row>
    <row r="1148">
      <c r="A1148" s="17" t="str">
        <f t="shared" si="1"/>
        <v>Ireland-Europe2002</v>
      </c>
      <c r="B1148" s="5" t="s">
        <v>75</v>
      </c>
      <c r="C1148" s="17" t="s">
        <v>167</v>
      </c>
      <c r="D1148" s="10" t="s">
        <v>64</v>
      </c>
      <c r="E1148" s="11"/>
      <c r="F1148" s="11"/>
      <c r="G1148" s="11"/>
      <c r="H1148" s="11"/>
      <c r="I1148" s="15">
        <v>0.259</v>
      </c>
      <c r="J1148" s="15">
        <v>0.762</v>
      </c>
    </row>
    <row r="1149">
      <c r="A1149" s="17" t="str">
        <f t="shared" si="1"/>
        <v>Ireland-Europe2003</v>
      </c>
      <c r="B1149" s="5" t="s">
        <v>75</v>
      </c>
      <c r="C1149" s="17" t="s">
        <v>167</v>
      </c>
      <c r="D1149" s="10" t="s">
        <v>65</v>
      </c>
      <c r="E1149" s="11"/>
      <c r="F1149" s="15">
        <v>18.0</v>
      </c>
      <c r="G1149" s="11"/>
      <c r="H1149" s="11"/>
      <c r="I1149" s="15">
        <v>0.343</v>
      </c>
      <c r="J1149" s="15">
        <v>0.873</v>
      </c>
    </row>
    <row r="1150">
      <c r="A1150" s="17" t="str">
        <f t="shared" si="1"/>
        <v>Ireland-Europe2004</v>
      </c>
      <c r="B1150" s="5" t="s">
        <v>75</v>
      </c>
      <c r="C1150" s="17" t="s">
        <v>167</v>
      </c>
      <c r="D1150" s="10" t="s">
        <v>66</v>
      </c>
      <c r="E1150" s="11"/>
      <c r="F1150" s="15">
        <v>18.0</v>
      </c>
      <c r="G1150" s="11"/>
      <c r="H1150" s="11"/>
      <c r="I1150" s="15">
        <v>0.37</v>
      </c>
      <c r="J1150" s="15">
        <v>0.945</v>
      </c>
    </row>
    <row r="1151">
      <c r="A1151" s="17" t="str">
        <f t="shared" si="1"/>
        <v>Ireland-Europe2005</v>
      </c>
      <c r="B1151" s="5" t="s">
        <v>75</v>
      </c>
      <c r="C1151" s="17" t="s">
        <v>167</v>
      </c>
      <c r="D1151" s="10" t="s">
        <v>67</v>
      </c>
      <c r="E1151" s="15">
        <v>0.253</v>
      </c>
      <c r="F1151" s="15">
        <v>18.0</v>
      </c>
      <c r="G1151" s="11"/>
      <c r="H1151" s="15">
        <v>76.0</v>
      </c>
      <c r="I1151" s="15">
        <v>0.416</v>
      </c>
      <c r="J1151" s="15">
        <v>1.027</v>
      </c>
    </row>
    <row r="1152">
      <c r="A1152" s="17" t="str">
        <f t="shared" si="1"/>
        <v>Ireland-Europe2006</v>
      </c>
      <c r="B1152" s="5" t="s">
        <v>75</v>
      </c>
      <c r="C1152" s="17" t="s">
        <v>167</v>
      </c>
      <c r="D1152" s="10" t="s">
        <v>68</v>
      </c>
      <c r="E1152" s="15">
        <v>0.253</v>
      </c>
      <c r="F1152" s="15">
        <v>13.0</v>
      </c>
      <c r="G1152" s="11"/>
      <c r="H1152" s="15">
        <v>76.0</v>
      </c>
      <c r="I1152" s="15">
        <v>0.548</v>
      </c>
      <c r="J1152" s="15">
        <v>1.11</v>
      </c>
    </row>
    <row r="1153">
      <c r="A1153" s="17" t="str">
        <f t="shared" si="1"/>
        <v>Ireland-Europe2007</v>
      </c>
      <c r="B1153" s="5" t="s">
        <v>75</v>
      </c>
      <c r="C1153" s="17" t="s">
        <v>167</v>
      </c>
      <c r="D1153" s="10" t="s">
        <v>69</v>
      </c>
      <c r="E1153" s="15">
        <v>0.253</v>
      </c>
      <c r="F1153" s="15">
        <v>13.0</v>
      </c>
      <c r="G1153" s="11"/>
      <c r="H1153" s="15">
        <v>76.0</v>
      </c>
      <c r="I1153" s="15">
        <v>0.612</v>
      </c>
      <c r="J1153" s="15">
        <v>1.159</v>
      </c>
    </row>
    <row r="1154">
      <c r="A1154" s="17" t="str">
        <f t="shared" si="1"/>
        <v>Ireland-Europe2008</v>
      </c>
      <c r="B1154" s="5" t="s">
        <v>75</v>
      </c>
      <c r="C1154" s="17" t="s">
        <v>167</v>
      </c>
      <c r="D1154" s="10" t="s">
        <v>70</v>
      </c>
      <c r="E1154" s="15">
        <v>0.254</v>
      </c>
      <c r="F1154" s="15">
        <v>13.0</v>
      </c>
      <c r="G1154" s="11"/>
      <c r="H1154" s="15">
        <v>76.0</v>
      </c>
      <c r="I1154" s="15">
        <v>0.653</v>
      </c>
      <c r="J1154" s="15">
        <v>1.16</v>
      </c>
    </row>
    <row r="1155">
      <c r="A1155" s="17" t="str">
        <f t="shared" si="1"/>
        <v>Ireland-Europe2009</v>
      </c>
      <c r="B1155" s="5" t="s">
        <v>75</v>
      </c>
      <c r="C1155" s="17" t="s">
        <v>167</v>
      </c>
      <c r="D1155" s="10" t="s">
        <v>71</v>
      </c>
      <c r="E1155" s="15">
        <v>0.255</v>
      </c>
      <c r="F1155" s="15">
        <v>13.0</v>
      </c>
      <c r="G1155" s="11"/>
      <c r="H1155" s="15">
        <v>76.0</v>
      </c>
      <c r="I1155" s="15">
        <v>0.674</v>
      </c>
      <c r="J1155" s="15">
        <v>1.067</v>
      </c>
    </row>
    <row r="1156">
      <c r="A1156" s="17" t="str">
        <f t="shared" si="1"/>
        <v>Ireland-Europe2010</v>
      </c>
      <c r="B1156" s="5" t="s">
        <v>75</v>
      </c>
      <c r="C1156" s="17" t="s">
        <v>167</v>
      </c>
      <c r="D1156" s="10" t="s">
        <v>72</v>
      </c>
      <c r="E1156" s="15">
        <v>0.253</v>
      </c>
      <c r="F1156" s="15">
        <v>13.0</v>
      </c>
      <c r="G1156" s="11"/>
      <c r="H1156" s="15">
        <v>76.0</v>
      </c>
      <c r="I1156" s="15">
        <v>0.699</v>
      </c>
      <c r="J1156" s="15">
        <v>1.052</v>
      </c>
    </row>
    <row r="1157">
      <c r="A1157" s="17" t="str">
        <f t="shared" si="1"/>
        <v>Ireland-Europe2011</v>
      </c>
      <c r="B1157" s="5" t="s">
        <v>75</v>
      </c>
      <c r="C1157" s="17" t="s">
        <v>167</v>
      </c>
      <c r="D1157" s="10" t="s">
        <v>73</v>
      </c>
      <c r="E1157" s="15">
        <v>0.254</v>
      </c>
      <c r="F1157" s="15">
        <v>13.0</v>
      </c>
      <c r="G1157" s="11"/>
      <c r="H1157" s="15">
        <v>76.0</v>
      </c>
      <c r="I1157" s="15">
        <v>0.749</v>
      </c>
      <c r="J1157" s="15">
        <v>1.085</v>
      </c>
    </row>
    <row r="1158">
      <c r="A1158" s="17" t="str">
        <f t="shared" si="1"/>
        <v>Ireland-Europe2012</v>
      </c>
      <c r="B1158" s="5" t="s">
        <v>75</v>
      </c>
      <c r="C1158" s="17" t="s">
        <v>167</v>
      </c>
      <c r="D1158" s="10" t="s">
        <v>74</v>
      </c>
      <c r="E1158" s="15">
        <v>0.255</v>
      </c>
      <c r="F1158" s="15">
        <v>10.0</v>
      </c>
      <c r="G1158" s="15">
        <v>15.0</v>
      </c>
      <c r="H1158" s="15">
        <v>80.0</v>
      </c>
      <c r="I1158" s="15">
        <v>0.769</v>
      </c>
      <c r="J1158" s="15">
        <v>1.072</v>
      </c>
    </row>
    <row r="1159">
      <c r="A1159" s="17" t="str">
        <f t="shared" si="1"/>
        <v>Isle of Man-Europe2000</v>
      </c>
      <c r="B1159" s="5" t="s">
        <v>75</v>
      </c>
      <c r="C1159" s="17" t="s">
        <v>168</v>
      </c>
      <c r="D1159" s="10" t="s">
        <v>62</v>
      </c>
      <c r="E1159" s="11"/>
      <c r="F1159" s="11"/>
      <c r="G1159" s="11"/>
      <c r="H1159" s="11"/>
      <c r="I1159" s="11"/>
      <c r="J1159" s="11"/>
    </row>
    <row r="1160">
      <c r="A1160" s="17" t="str">
        <f t="shared" si="1"/>
        <v>Isle of Man-Europe2001</v>
      </c>
      <c r="B1160" s="5" t="s">
        <v>75</v>
      </c>
      <c r="C1160" s="17" t="s">
        <v>168</v>
      </c>
      <c r="D1160" s="10" t="s">
        <v>63</v>
      </c>
      <c r="E1160" s="11"/>
      <c r="F1160" s="11"/>
      <c r="G1160" s="11"/>
      <c r="H1160" s="11"/>
      <c r="I1160" s="11"/>
      <c r="J1160" s="11"/>
    </row>
    <row r="1161">
      <c r="A1161" s="17" t="str">
        <f t="shared" si="1"/>
        <v>Isle of Man-Europe2002</v>
      </c>
      <c r="B1161" s="5" t="s">
        <v>75</v>
      </c>
      <c r="C1161" s="17" t="s">
        <v>168</v>
      </c>
      <c r="D1161" s="10" t="s">
        <v>64</v>
      </c>
      <c r="E1161" s="11"/>
      <c r="F1161" s="11"/>
      <c r="G1161" s="11"/>
      <c r="H1161" s="11"/>
      <c r="I1161" s="11"/>
      <c r="J1161" s="11"/>
    </row>
    <row r="1162">
      <c r="A1162" s="17" t="str">
        <f t="shared" si="1"/>
        <v>Isle of Man-Europe2003</v>
      </c>
      <c r="B1162" s="5" t="s">
        <v>75</v>
      </c>
      <c r="C1162" s="17" t="s">
        <v>168</v>
      </c>
      <c r="D1162" s="10" t="s">
        <v>65</v>
      </c>
      <c r="E1162" s="11"/>
      <c r="F1162" s="11"/>
      <c r="G1162" s="11"/>
      <c r="H1162" s="11"/>
      <c r="I1162" s="11"/>
      <c r="J1162" s="11"/>
    </row>
    <row r="1163">
      <c r="A1163" s="17" t="str">
        <f t="shared" si="1"/>
        <v>Isle of Man-Europe2004</v>
      </c>
      <c r="B1163" s="5" t="s">
        <v>75</v>
      </c>
      <c r="C1163" s="17" t="s">
        <v>168</v>
      </c>
      <c r="D1163" s="10" t="s">
        <v>66</v>
      </c>
      <c r="E1163" s="11"/>
      <c r="F1163" s="11"/>
      <c r="G1163" s="11"/>
      <c r="H1163" s="11"/>
      <c r="I1163" s="11"/>
      <c r="J1163" s="11"/>
    </row>
    <row r="1164">
      <c r="A1164" s="17" t="str">
        <f t="shared" si="1"/>
        <v>Isle of Man-Europe2005</v>
      </c>
      <c r="B1164" s="5" t="s">
        <v>75</v>
      </c>
      <c r="C1164" s="17" t="s">
        <v>168</v>
      </c>
      <c r="D1164" s="10" t="s">
        <v>67</v>
      </c>
      <c r="E1164" s="11"/>
      <c r="F1164" s="11"/>
      <c r="G1164" s="11"/>
      <c r="H1164" s="11"/>
      <c r="I1164" s="11"/>
      <c r="J1164" s="11"/>
    </row>
    <row r="1165">
      <c r="A1165" s="17" t="str">
        <f t="shared" si="1"/>
        <v>Isle of Man-Europe2006</v>
      </c>
      <c r="B1165" s="5" t="s">
        <v>75</v>
      </c>
      <c r="C1165" s="17" t="s">
        <v>168</v>
      </c>
      <c r="D1165" s="10" t="s">
        <v>68</v>
      </c>
      <c r="E1165" s="11"/>
      <c r="F1165" s="11"/>
      <c r="G1165" s="11"/>
      <c r="H1165" s="11"/>
      <c r="I1165" s="11"/>
      <c r="J1165" s="11"/>
    </row>
    <row r="1166">
      <c r="A1166" s="17" t="str">
        <f t="shared" si="1"/>
        <v>Isle of Man-Europe2007</v>
      </c>
      <c r="B1166" s="5" t="s">
        <v>75</v>
      </c>
      <c r="C1166" s="17" t="s">
        <v>168</v>
      </c>
      <c r="D1166" s="10" t="s">
        <v>69</v>
      </c>
      <c r="E1166" s="11"/>
      <c r="F1166" s="11"/>
      <c r="G1166" s="11"/>
      <c r="H1166" s="11"/>
      <c r="I1166" s="11"/>
      <c r="J1166" s="11"/>
    </row>
    <row r="1167">
      <c r="A1167" s="17" t="str">
        <f t="shared" si="1"/>
        <v>Isle of Man-Europe2008</v>
      </c>
      <c r="B1167" s="5" t="s">
        <v>75</v>
      </c>
      <c r="C1167" s="17" t="s">
        <v>168</v>
      </c>
      <c r="D1167" s="10" t="s">
        <v>70</v>
      </c>
      <c r="E1167" s="11"/>
      <c r="F1167" s="11"/>
      <c r="G1167" s="11"/>
      <c r="H1167" s="11"/>
      <c r="I1167" s="11"/>
      <c r="J1167" s="11"/>
    </row>
    <row r="1168">
      <c r="A1168" s="17" t="str">
        <f t="shared" si="1"/>
        <v>Isle of Man-Europe2009</v>
      </c>
      <c r="B1168" s="5" t="s">
        <v>75</v>
      </c>
      <c r="C1168" s="17" t="s">
        <v>168</v>
      </c>
      <c r="D1168" s="10" t="s">
        <v>71</v>
      </c>
      <c r="E1168" s="11"/>
      <c r="F1168" s="11"/>
      <c r="G1168" s="11"/>
      <c r="H1168" s="11"/>
      <c r="I1168" s="11"/>
      <c r="J1168" s="11"/>
    </row>
    <row r="1169">
      <c r="A1169" s="17" t="str">
        <f t="shared" si="1"/>
        <v>Isle of Man-Europe2010</v>
      </c>
      <c r="B1169" s="5" t="s">
        <v>75</v>
      </c>
      <c r="C1169" s="17" t="s">
        <v>168</v>
      </c>
      <c r="D1169" s="10" t="s">
        <v>72</v>
      </c>
      <c r="E1169" s="11"/>
      <c r="F1169" s="11"/>
      <c r="G1169" s="11"/>
      <c r="H1169" s="11"/>
      <c r="I1169" s="11"/>
      <c r="J1169" s="11"/>
    </row>
    <row r="1170">
      <c r="A1170" s="17" t="str">
        <f t="shared" si="1"/>
        <v>Isle of Man-Europe2011</v>
      </c>
      <c r="B1170" s="5" t="s">
        <v>75</v>
      </c>
      <c r="C1170" s="17" t="s">
        <v>168</v>
      </c>
      <c r="D1170" s="10" t="s">
        <v>73</v>
      </c>
      <c r="E1170" s="11"/>
      <c r="F1170" s="11"/>
      <c r="G1170" s="11"/>
      <c r="H1170" s="11"/>
      <c r="I1170" s="11"/>
      <c r="J1170" s="11"/>
    </row>
    <row r="1171">
      <c r="A1171" s="17" t="str">
        <f t="shared" si="1"/>
        <v>Isle of Man-Europe2012</v>
      </c>
      <c r="B1171" s="5" t="s">
        <v>75</v>
      </c>
      <c r="C1171" s="17" t="s">
        <v>168</v>
      </c>
      <c r="D1171" s="10" t="s">
        <v>74</v>
      </c>
      <c r="E1171" s="11"/>
      <c r="F1171" s="11"/>
      <c r="G1171" s="11"/>
      <c r="H1171" s="11"/>
      <c r="I1171" s="11"/>
      <c r="J1171" s="11"/>
    </row>
    <row r="1172">
      <c r="A1172" s="17" t="str">
        <f t="shared" si="1"/>
        <v>Israel-Middle East2000</v>
      </c>
      <c r="B1172" s="5" t="s">
        <v>92</v>
      </c>
      <c r="C1172" s="17" t="s">
        <v>169</v>
      </c>
      <c r="D1172" s="10" t="s">
        <v>62</v>
      </c>
      <c r="E1172" s="11"/>
      <c r="F1172" s="11"/>
      <c r="G1172" s="11"/>
      <c r="H1172" s="11"/>
      <c r="I1172" s="15">
        <v>0.209</v>
      </c>
      <c r="J1172" s="15">
        <v>0.732</v>
      </c>
    </row>
    <row r="1173">
      <c r="A1173" s="17" t="str">
        <f t="shared" si="1"/>
        <v>Israel-Middle East2001</v>
      </c>
      <c r="B1173" s="5" t="s">
        <v>92</v>
      </c>
      <c r="C1173" s="17" t="s">
        <v>169</v>
      </c>
      <c r="D1173" s="10" t="s">
        <v>63</v>
      </c>
      <c r="E1173" s="11"/>
      <c r="F1173" s="11"/>
      <c r="G1173" s="11"/>
      <c r="H1173" s="11"/>
      <c r="I1173" s="15">
        <v>0.174</v>
      </c>
      <c r="J1173" s="15">
        <v>0.897</v>
      </c>
    </row>
    <row r="1174">
      <c r="A1174" s="17" t="str">
        <f t="shared" si="1"/>
        <v>Israel-Middle East2002</v>
      </c>
      <c r="B1174" s="5" t="s">
        <v>92</v>
      </c>
      <c r="C1174" s="17" t="s">
        <v>169</v>
      </c>
      <c r="D1174" s="10" t="s">
        <v>64</v>
      </c>
      <c r="E1174" s="11"/>
      <c r="F1174" s="11"/>
      <c r="G1174" s="11"/>
      <c r="H1174" s="11"/>
      <c r="I1174" s="15">
        <v>0.178</v>
      </c>
      <c r="J1174" s="15">
        <v>1.01</v>
      </c>
    </row>
    <row r="1175">
      <c r="A1175" s="17" t="str">
        <f t="shared" si="1"/>
        <v>Israel-Middle East2003</v>
      </c>
      <c r="B1175" s="5" t="s">
        <v>92</v>
      </c>
      <c r="C1175" s="17" t="s">
        <v>169</v>
      </c>
      <c r="D1175" s="10" t="s">
        <v>65</v>
      </c>
      <c r="E1175" s="11"/>
      <c r="F1175" s="15">
        <v>20.0</v>
      </c>
      <c r="G1175" s="11"/>
      <c r="H1175" s="11"/>
      <c r="I1175" s="15">
        <v>0.196</v>
      </c>
      <c r="J1175" s="15">
        <v>1.042</v>
      </c>
    </row>
    <row r="1176">
      <c r="A1176" s="17" t="str">
        <f t="shared" si="1"/>
        <v>Israel-Middle East2004</v>
      </c>
      <c r="B1176" s="5" t="s">
        <v>92</v>
      </c>
      <c r="C1176" s="17" t="s">
        <v>169</v>
      </c>
      <c r="D1176" s="10" t="s">
        <v>66</v>
      </c>
      <c r="E1176" s="11"/>
      <c r="F1176" s="15">
        <v>20.0</v>
      </c>
      <c r="G1176" s="11"/>
      <c r="H1176" s="11"/>
      <c r="I1176" s="15">
        <v>0.228</v>
      </c>
      <c r="J1176" s="15">
        <v>1.117</v>
      </c>
    </row>
    <row r="1177">
      <c r="A1177" s="17" t="str">
        <f t="shared" si="1"/>
        <v>Israel-Middle East2005</v>
      </c>
      <c r="B1177" s="5" t="s">
        <v>92</v>
      </c>
      <c r="C1177" s="17" t="s">
        <v>169</v>
      </c>
      <c r="D1177" s="10" t="s">
        <v>67</v>
      </c>
      <c r="E1177" s="15">
        <v>0.391</v>
      </c>
      <c r="F1177" s="15">
        <v>20.0</v>
      </c>
      <c r="G1177" s="11"/>
      <c r="H1177" s="15">
        <v>230.0</v>
      </c>
      <c r="I1177" s="15">
        <v>0.252</v>
      </c>
      <c r="J1177" s="15">
        <v>1.175</v>
      </c>
    </row>
    <row r="1178">
      <c r="A1178" s="17" t="str">
        <f t="shared" si="1"/>
        <v>Israel-Middle East2006</v>
      </c>
      <c r="B1178" s="5" t="s">
        <v>92</v>
      </c>
      <c r="C1178" s="17" t="s">
        <v>169</v>
      </c>
      <c r="D1178" s="10" t="s">
        <v>68</v>
      </c>
      <c r="E1178" s="15">
        <v>0.382</v>
      </c>
      <c r="F1178" s="15">
        <v>20.0</v>
      </c>
      <c r="G1178" s="11"/>
      <c r="H1178" s="15">
        <v>230.0</v>
      </c>
      <c r="I1178" s="15">
        <v>0.279</v>
      </c>
      <c r="J1178" s="15">
        <v>1.243</v>
      </c>
    </row>
    <row r="1179">
      <c r="A1179" s="17" t="str">
        <f t="shared" si="1"/>
        <v>Israel-Middle East2007</v>
      </c>
      <c r="B1179" s="5" t="s">
        <v>92</v>
      </c>
      <c r="C1179" s="17" t="s">
        <v>169</v>
      </c>
      <c r="D1179" s="10" t="s">
        <v>69</v>
      </c>
      <c r="E1179" s="15">
        <v>0.352</v>
      </c>
      <c r="F1179" s="15">
        <v>20.0</v>
      </c>
      <c r="G1179" s="11"/>
      <c r="H1179" s="15">
        <v>230.0</v>
      </c>
      <c r="I1179" s="15">
        <v>0.481</v>
      </c>
      <c r="J1179" s="15">
        <v>1.285</v>
      </c>
    </row>
    <row r="1180">
      <c r="A1180" s="17" t="str">
        <f t="shared" si="1"/>
        <v>Israel-Middle East2008</v>
      </c>
      <c r="B1180" s="5" t="s">
        <v>92</v>
      </c>
      <c r="C1180" s="17" t="s">
        <v>169</v>
      </c>
      <c r="D1180" s="10" t="s">
        <v>70</v>
      </c>
      <c r="E1180" s="15">
        <v>0.33</v>
      </c>
      <c r="F1180" s="15">
        <v>20.0</v>
      </c>
      <c r="G1180" s="11"/>
      <c r="H1180" s="15">
        <v>230.0</v>
      </c>
      <c r="I1180" s="15">
        <v>0.594</v>
      </c>
      <c r="J1180" s="15">
        <v>1.264</v>
      </c>
    </row>
    <row r="1181">
      <c r="A1181" s="17" t="str">
        <f t="shared" si="1"/>
        <v>Israel-Middle East2009</v>
      </c>
      <c r="B1181" s="5" t="s">
        <v>92</v>
      </c>
      <c r="C1181" s="17" t="s">
        <v>169</v>
      </c>
      <c r="D1181" s="10" t="s">
        <v>71</v>
      </c>
      <c r="E1181" s="15">
        <v>0.319</v>
      </c>
      <c r="F1181" s="15">
        <v>20.0</v>
      </c>
      <c r="G1181" s="11"/>
      <c r="H1181" s="15">
        <v>230.0</v>
      </c>
      <c r="I1181" s="15">
        <v>0.631</v>
      </c>
      <c r="J1181" s="15">
        <v>1.24</v>
      </c>
    </row>
    <row r="1182">
      <c r="A1182" s="17" t="str">
        <f t="shared" si="1"/>
        <v>Israel-Middle East2010</v>
      </c>
      <c r="B1182" s="5" t="s">
        <v>92</v>
      </c>
      <c r="C1182" s="17" t="s">
        <v>169</v>
      </c>
      <c r="D1182" s="10" t="s">
        <v>72</v>
      </c>
      <c r="E1182" s="15">
        <v>0.311</v>
      </c>
      <c r="F1182" s="15">
        <v>20.0</v>
      </c>
      <c r="G1182" s="11"/>
      <c r="H1182" s="15">
        <v>235.0</v>
      </c>
      <c r="I1182" s="15">
        <v>0.675</v>
      </c>
      <c r="J1182" s="15">
        <v>1.228</v>
      </c>
    </row>
    <row r="1183">
      <c r="A1183" s="17" t="str">
        <f t="shared" si="1"/>
        <v>Israel-Middle East2011</v>
      </c>
      <c r="B1183" s="5" t="s">
        <v>92</v>
      </c>
      <c r="C1183" s="17" t="s">
        <v>169</v>
      </c>
      <c r="D1183" s="10" t="s">
        <v>73</v>
      </c>
      <c r="E1183" s="15">
        <v>0.302</v>
      </c>
      <c r="F1183" s="15">
        <v>20.0</v>
      </c>
      <c r="G1183" s="11"/>
      <c r="H1183" s="15">
        <v>235.0</v>
      </c>
      <c r="I1183" s="15">
        <v>0.689</v>
      </c>
      <c r="J1183" s="15">
        <v>1.22</v>
      </c>
    </row>
    <row r="1184">
      <c r="A1184" s="17" t="str">
        <f t="shared" si="1"/>
        <v>Israel-Middle East2012</v>
      </c>
      <c r="B1184" s="5" t="s">
        <v>92</v>
      </c>
      <c r="C1184" s="17" t="s">
        <v>169</v>
      </c>
      <c r="D1184" s="10" t="s">
        <v>74</v>
      </c>
      <c r="E1184" s="15">
        <v>0.29</v>
      </c>
      <c r="F1184" s="15">
        <v>21.0</v>
      </c>
      <c r="G1184" s="15">
        <v>33.0</v>
      </c>
      <c r="H1184" s="15">
        <v>235.0</v>
      </c>
      <c r="I1184" s="15">
        <v>0.708</v>
      </c>
      <c r="J1184" s="15">
        <v>1.207</v>
      </c>
    </row>
    <row r="1185">
      <c r="A1185" s="17" t="str">
        <f t="shared" si="1"/>
        <v>Italy-Europe2000</v>
      </c>
      <c r="B1185" s="5" t="s">
        <v>75</v>
      </c>
      <c r="C1185" s="17" t="s">
        <v>170</v>
      </c>
      <c r="D1185" s="10" t="s">
        <v>62</v>
      </c>
      <c r="E1185" s="11"/>
      <c r="F1185" s="11"/>
      <c r="G1185" s="11"/>
      <c r="H1185" s="11"/>
      <c r="I1185" s="15">
        <v>0.231</v>
      </c>
      <c r="J1185" s="15">
        <v>0.741</v>
      </c>
    </row>
    <row r="1186">
      <c r="A1186" s="17" t="str">
        <f t="shared" si="1"/>
        <v>Italy-Europe2001</v>
      </c>
      <c r="B1186" s="5" t="s">
        <v>75</v>
      </c>
      <c r="C1186" s="17" t="s">
        <v>170</v>
      </c>
      <c r="D1186" s="10" t="s">
        <v>63</v>
      </c>
      <c r="E1186" s="11"/>
      <c r="F1186" s="11"/>
      <c r="G1186" s="11"/>
      <c r="H1186" s="11"/>
      <c r="I1186" s="15">
        <v>0.272</v>
      </c>
      <c r="J1186" s="15">
        <v>0.896</v>
      </c>
    </row>
    <row r="1187">
      <c r="A1187" s="17" t="str">
        <f t="shared" si="1"/>
        <v>Italy-Europe2002</v>
      </c>
      <c r="B1187" s="5" t="s">
        <v>75</v>
      </c>
      <c r="C1187" s="17" t="s">
        <v>170</v>
      </c>
      <c r="D1187" s="10" t="s">
        <v>64</v>
      </c>
      <c r="E1187" s="11"/>
      <c r="F1187" s="11"/>
      <c r="G1187" s="11"/>
      <c r="H1187" s="11"/>
      <c r="I1187" s="15">
        <v>0.28</v>
      </c>
      <c r="J1187" s="15">
        <v>0.943</v>
      </c>
    </row>
    <row r="1188">
      <c r="A1188" s="17" t="str">
        <f t="shared" si="1"/>
        <v>Italy-Europe2003</v>
      </c>
      <c r="B1188" s="5" t="s">
        <v>75</v>
      </c>
      <c r="C1188" s="17" t="s">
        <v>170</v>
      </c>
      <c r="D1188" s="10" t="s">
        <v>65</v>
      </c>
      <c r="E1188" s="11"/>
      <c r="F1188" s="15">
        <v>23.0</v>
      </c>
      <c r="G1188" s="11"/>
      <c r="H1188" s="11"/>
      <c r="I1188" s="15">
        <v>0.29</v>
      </c>
      <c r="J1188" s="15">
        <v>0.981</v>
      </c>
    </row>
    <row r="1189">
      <c r="A1189" s="17" t="str">
        <f t="shared" si="1"/>
        <v>Italy-Europe2004</v>
      </c>
      <c r="B1189" s="5" t="s">
        <v>75</v>
      </c>
      <c r="C1189" s="17" t="s">
        <v>170</v>
      </c>
      <c r="D1189" s="10" t="s">
        <v>66</v>
      </c>
      <c r="E1189" s="11"/>
      <c r="F1189" s="15">
        <v>13.0</v>
      </c>
      <c r="G1189" s="11"/>
      <c r="H1189" s="11"/>
      <c r="I1189" s="15">
        <v>0.332</v>
      </c>
      <c r="J1189" s="15">
        <v>1.077</v>
      </c>
    </row>
    <row r="1190">
      <c r="A1190" s="17" t="str">
        <f t="shared" si="1"/>
        <v>Italy-Europe2005</v>
      </c>
      <c r="B1190" s="5" t="s">
        <v>75</v>
      </c>
      <c r="C1190" s="17" t="s">
        <v>170</v>
      </c>
      <c r="D1190" s="10" t="s">
        <v>67</v>
      </c>
      <c r="E1190" s="15">
        <v>0.768</v>
      </c>
      <c r="F1190" s="15">
        <v>13.0</v>
      </c>
      <c r="G1190" s="11"/>
      <c r="H1190" s="15">
        <v>340.0</v>
      </c>
      <c r="I1190" s="15">
        <v>0.35</v>
      </c>
      <c r="J1190" s="15">
        <v>1.219</v>
      </c>
    </row>
    <row r="1191">
      <c r="A1191" s="17" t="str">
        <f t="shared" si="1"/>
        <v>Italy-Europe2006</v>
      </c>
      <c r="B1191" s="5" t="s">
        <v>75</v>
      </c>
      <c r="C1191" s="17" t="s">
        <v>170</v>
      </c>
      <c r="D1191" s="10" t="s">
        <v>68</v>
      </c>
      <c r="E1191" s="15">
        <v>0.754</v>
      </c>
      <c r="F1191" s="15">
        <v>13.0</v>
      </c>
      <c r="G1191" s="11"/>
      <c r="H1191" s="15">
        <v>340.0</v>
      </c>
      <c r="I1191" s="15">
        <v>0.38</v>
      </c>
      <c r="J1191" s="15">
        <v>1.361</v>
      </c>
    </row>
    <row r="1192">
      <c r="A1192" s="17" t="str">
        <f t="shared" si="1"/>
        <v>Italy-Europe2007</v>
      </c>
      <c r="B1192" s="5" t="s">
        <v>75</v>
      </c>
      <c r="C1192" s="17" t="s">
        <v>170</v>
      </c>
      <c r="D1192" s="10" t="s">
        <v>69</v>
      </c>
      <c r="E1192" s="15">
        <v>0.754</v>
      </c>
      <c r="F1192" s="15">
        <v>13.0</v>
      </c>
      <c r="G1192" s="11"/>
      <c r="H1192" s="15">
        <v>340.0</v>
      </c>
      <c r="I1192" s="15">
        <v>0.408</v>
      </c>
      <c r="J1192" s="15">
        <v>1.51</v>
      </c>
    </row>
    <row r="1193">
      <c r="A1193" s="17" t="str">
        <f t="shared" si="1"/>
        <v>Italy-Europe2008</v>
      </c>
      <c r="B1193" s="5" t="s">
        <v>75</v>
      </c>
      <c r="C1193" s="17" t="s">
        <v>170</v>
      </c>
      <c r="D1193" s="10" t="s">
        <v>70</v>
      </c>
      <c r="E1193" s="15">
        <v>0.725</v>
      </c>
      <c r="F1193" s="15">
        <v>10.0</v>
      </c>
      <c r="G1193" s="11"/>
      <c r="H1193" s="15">
        <v>314.0</v>
      </c>
      <c r="I1193" s="15">
        <v>0.445</v>
      </c>
      <c r="J1193" s="15">
        <v>1.509</v>
      </c>
    </row>
    <row r="1194">
      <c r="A1194" s="17" t="str">
        <f t="shared" si="1"/>
        <v>Italy-Europe2009</v>
      </c>
      <c r="B1194" s="5" t="s">
        <v>75</v>
      </c>
      <c r="C1194" s="17" t="s">
        <v>170</v>
      </c>
      <c r="D1194" s="10" t="s">
        <v>71</v>
      </c>
      <c r="E1194" s="15">
        <v>0.677</v>
      </c>
      <c r="F1194" s="15">
        <v>10.0</v>
      </c>
      <c r="G1194" s="11"/>
      <c r="H1194" s="15">
        <v>314.0</v>
      </c>
      <c r="I1194" s="15">
        <v>0.488</v>
      </c>
      <c r="J1194" s="15">
        <v>1.495</v>
      </c>
    </row>
    <row r="1195">
      <c r="A1195" s="17" t="str">
        <f t="shared" si="1"/>
        <v>Italy-Europe2010</v>
      </c>
      <c r="B1195" s="5" t="s">
        <v>75</v>
      </c>
      <c r="C1195" s="17" t="s">
        <v>170</v>
      </c>
      <c r="D1195" s="10" t="s">
        <v>72</v>
      </c>
      <c r="E1195" s="15">
        <v>0.677</v>
      </c>
      <c r="F1195" s="15">
        <v>6.0</v>
      </c>
      <c r="G1195" s="11"/>
      <c r="H1195" s="15">
        <v>285.0</v>
      </c>
      <c r="I1195" s="15">
        <v>0.537</v>
      </c>
      <c r="J1195" s="15">
        <v>1.548</v>
      </c>
    </row>
    <row r="1196">
      <c r="A1196" s="17" t="str">
        <f t="shared" si="1"/>
        <v>Italy-Europe2011</v>
      </c>
      <c r="B1196" s="5" t="s">
        <v>75</v>
      </c>
      <c r="C1196" s="17" t="s">
        <v>170</v>
      </c>
      <c r="D1196" s="10" t="s">
        <v>73</v>
      </c>
      <c r="E1196" s="15">
        <v>0.677</v>
      </c>
      <c r="F1196" s="15">
        <v>6.0</v>
      </c>
      <c r="G1196" s="11"/>
      <c r="H1196" s="15">
        <v>285.0</v>
      </c>
      <c r="I1196" s="15">
        <v>0.544</v>
      </c>
      <c r="J1196" s="15">
        <v>1.581</v>
      </c>
    </row>
    <row r="1197">
      <c r="A1197" s="17" t="str">
        <f t="shared" si="1"/>
        <v>Italy-Europe2012</v>
      </c>
      <c r="B1197" s="5" t="s">
        <v>75</v>
      </c>
      <c r="C1197" s="17" t="s">
        <v>170</v>
      </c>
      <c r="D1197" s="10" t="s">
        <v>74</v>
      </c>
      <c r="E1197" s="15">
        <v>0.677</v>
      </c>
      <c r="F1197" s="15">
        <v>6.0</v>
      </c>
      <c r="G1197" s="15">
        <v>67.0</v>
      </c>
      <c r="H1197" s="15">
        <v>269.0</v>
      </c>
      <c r="I1197" s="15">
        <v>0.558</v>
      </c>
      <c r="J1197" s="15">
        <v>1.597</v>
      </c>
    </row>
    <row r="1198">
      <c r="A1198" s="17" t="str">
        <f t="shared" si="1"/>
        <v>Jamaica-The Americas2000</v>
      </c>
      <c r="B1198" s="5" t="s">
        <v>83</v>
      </c>
      <c r="C1198" s="17" t="s">
        <v>171</v>
      </c>
      <c r="D1198" s="10" t="s">
        <v>62</v>
      </c>
      <c r="E1198" s="11"/>
      <c r="F1198" s="11"/>
      <c r="G1198" s="11"/>
      <c r="H1198" s="11"/>
      <c r="I1198" s="15">
        <v>0.031</v>
      </c>
      <c r="J1198" s="15">
        <v>0.142</v>
      </c>
    </row>
    <row r="1199">
      <c r="A1199" s="17" t="str">
        <f t="shared" si="1"/>
        <v>Jamaica-The Americas2001</v>
      </c>
      <c r="B1199" s="5" t="s">
        <v>83</v>
      </c>
      <c r="C1199" s="17" t="s">
        <v>171</v>
      </c>
      <c r="D1199" s="10" t="s">
        <v>63</v>
      </c>
      <c r="E1199" s="11"/>
      <c r="F1199" s="11"/>
      <c r="G1199" s="11"/>
      <c r="H1199" s="11"/>
      <c r="I1199" s="15">
        <v>0.039</v>
      </c>
      <c r="J1199" s="15">
        <v>0.229</v>
      </c>
    </row>
    <row r="1200">
      <c r="A1200" s="17" t="str">
        <f t="shared" si="1"/>
        <v>Jamaica-The Americas2002</v>
      </c>
      <c r="B1200" s="5" t="s">
        <v>83</v>
      </c>
      <c r="C1200" s="17" t="s">
        <v>171</v>
      </c>
      <c r="D1200" s="10" t="s">
        <v>64</v>
      </c>
      <c r="E1200" s="11"/>
      <c r="F1200" s="11"/>
      <c r="G1200" s="11"/>
      <c r="H1200" s="11"/>
      <c r="I1200" s="15">
        <v>0.061</v>
      </c>
      <c r="J1200" s="15">
        <v>0.474</v>
      </c>
    </row>
    <row r="1201">
      <c r="A1201" s="17" t="str">
        <f t="shared" si="1"/>
        <v>Jamaica-The Americas2003</v>
      </c>
      <c r="B1201" s="5" t="s">
        <v>83</v>
      </c>
      <c r="C1201" s="17" t="s">
        <v>171</v>
      </c>
      <c r="D1201" s="10" t="s">
        <v>65</v>
      </c>
      <c r="E1201" s="11"/>
      <c r="F1201" s="15">
        <v>31.0</v>
      </c>
      <c r="G1201" s="11"/>
      <c r="H1201" s="11"/>
      <c r="I1201" s="15">
        <v>0.078</v>
      </c>
      <c r="J1201" s="15">
        <v>0.596</v>
      </c>
    </row>
    <row r="1202">
      <c r="A1202" s="17" t="str">
        <f t="shared" si="1"/>
        <v>Jamaica-The Americas2004</v>
      </c>
      <c r="B1202" s="5" t="s">
        <v>83</v>
      </c>
      <c r="C1202" s="17" t="s">
        <v>171</v>
      </c>
      <c r="D1202" s="10" t="s">
        <v>66</v>
      </c>
      <c r="E1202" s="11"/>
      <c r="F1202" s="15">
        <v>31.0</v>
      </c>
      <c r="G1202" s="11"/>
      <c r="H1202" s="11"/>
      <c r="I1202" s="15">
        <v>0.1</v>
      </c>
      <c r="J1202" s="15">
        <v>0.689</v>
      </c>
    </row>
    <row r="1203">
      <c r="A1203" s="17" t="str">
        <f t="shared" si="1"/>
        <v>Jamaica-The Americas2005</v>
      </c>
      <c r="B1203" s="5" t="s">
        <v>83</v>
      </c>
      <c r="C1203" s="17" t="s">
        <v>171</v>
      </c>
      <c r="D1203" s="10" t="s">
        <v>67</v>
      </c>
      <c r="E1203" s="15">
        <v>0.499</v>
      </c>
      <c r="F1203" s="15">
        <v>8.0</v>
      </c>
      <c r="G1203" s="11"/>
      <c r="H1203" s="15">
        <v>414.0</v>
      </c>
      <c r="I1203" s="15">
        <v>0.128</v>
      </c>
      <c r="J1203" s="15">
        <v>0.739</v>
      </c>
    </row>
    <row r="1204">
      <c r="A1204" s="17" t="str">
        <f t="shared" si="1"/>
        <v>Jamaica-The Americas2006</v>
      </c>
      <c r="B1204" s="5" t="s">
        <v>83</v>
      </c>
      <c r="C1204" s="17" t="s">
        <v>171</v>
      </c>
      <c r="D1204" s="10" t="s">
        <v>68</v>
      </c>
      <c r="E1204" s="15">
        <v>0.499</v>
      </c>
      <c r="F1204" s="15">
        <v>8.0</v>
      </c>
      <c r="G1204" s="11"/>
      <c r="H1204" s="15">
        <v>414.0</v>
      </c>
      <c r="I1204" s="15">
        <v>0.164</v>
      </c>
      <c r="J1204" s="15">
        <v>0.844</v>
      </c>
    </row>
    <row r="1205">
      <c r="A1205" s="17" t="str">
        <f t="shared" si="1"/>
        <v>Jamaica-The Americas2007</v>
      </c>
      <c r="B1205" s="5" t="s">
        <v>83</v>
      </c>
      <c r="C1205" s="17" t="s">
        <v>171</v>
      </c>
      <c r="D1205" s="10" t="s">
        <v>69</v>
      </c>
      <c r="E1205" s="15">
        <v>0.499</v>
      </c>
      <c r="F1205" s="15">
        <v>8.0</v>
      </c>
      <c r="G1205" s="11"/>
      <c r="H1205" s="15">
        <v>414.0</v>
      </c>
      <c r="I1205" s="15">
        <v>0.211</v>
      </c>
      <c r="J1205" s="15">
        <v>0.991</v>
      </c>
    </row>
    <row r="1206">
      <c r="A1206" s="17" t="str">
        <f t="shared" si="1"/>
        <v>Jamaica-The Americas2008</v>
      </c>
      <c r="B1206" s="5" t="s">
        <v>83</v>
      </c>
      <c r="C1206" s="17" t="s">
        <v>171</v>
      </c>
      <c r="D1206" s="10" t="s">
        <v>70</v>
      </c>
      <c r="E1206" s="15">
        <v>0.499</v>
      </c>
      <c r="F1206" s="15">
        <v>8.0</v>
      </c>
      <c r="G1206" s="11"/>
      <c r="H1206" s="15">
        <v>414.0</v>
      </c>
      <c r="I1206" s="15">
        <v>0.236</v>
      </c>
      <c r="J1206" s="15">
        <v>1.002</v>
      </c>
    </row>
    <row r="1207">
      <c r="A1207" s="17" t="str">
        <f t="shared" si="1"/>
        <v>Jamaica-The Americas2009</v>
      </c>
      <c r="B1207" s="5" t="s">
        <v>83</v>
      </c>
      <c r="C1207" s="17" t="s">
        <v>171</v>
      </c>
      <c r="D1207" s="10" t="s">
        <v>71</v>
      </c>
      <c r="E1207" s="15">
        <v>0.499</v>
      </c>
      <c r="F1207" s="15">
        <v>8.0</v>
      </c>
      <c r="G1207" s="11"/>
      <c r="H1207" s="15">
        <v>414.0</v>
      </c>
      <c r="I1207" s="15">
        <v>0.243</v>
      </c>
      <c r="J1207" s="15">
        <v>1.083</v>
      </c>
    </row>
    <row r="1208">
      <c r="A1208" s="17" t="str">
        <f t="shared" si="1"/>
        <v>Jamaica-The Americas2010</v>
      </c>
      <c r="B1208" s="5" t="s">
        <v>83</v>
      </c>
      <c r="C1208" s="17" t="s">
        <v>171</v>
      </c>
      <c r="D1208" s="10" t="s">
        <v>72</v>
      </c>
      <c r="E1208" s="15">
        <v>0.487</v>
      </c>
      <c r="F1208" s="15">
        <v>8.0</v>
      </c>
      <c r="G1208" s="11"/>
      <c r="H1208" s="15">
        <v>414.0</v>
      </c>
      <c r="I1208" s="15">
        <v>0.277</v>
      </c>
      <c r="J1208" s="15">
        <v>1.161</v>
      </c>
    </row>
    <row r="1209">
      <c r="A1209" s="17" t="str">
        <f t="shared" si="1"/>
        <v>Jamaica-The Americas2011</v>
      </c>
      <c r="B1209" s="5" t="s">
        <v>83</v>
      </c>
      <c r="C1209" s="17" t="s">
        <v>171</v>
      </c>
      <c r="D1209" s="10" t="s">
        <v>73</v>
      </c>
      <c r="E1209" s="15">
        <v>0.443</v>
      </c>
      <c r="F1209" s="15">
        <v>7.0</v>
      </c>
      <c r="G1209" s="11"/>
      <c r="H1209" s="15">
        <v>414.0</v>
      </c>
      <c r="I1209" s="15">
        <v>0.374</v>
      </c>
      <c r="J1209" s="15">
        <v>1.069</v>
      </c>
    </row>
    <row r="1210">
      <c r="A1210" s="17" t="str">
        <f t="shared" si="1"/>
        <v>Jamaica-The Americas2012</v>
      </c>
      <c r="B1210" s="5" t="s">
        <v>83</v>
      </c>
      <c r="C1210" s="17" t="s">
        <v>171</v>
      </c>
      <c r="D1210" s="10" t="s">
        <v>74</v>
      </c>
      <c r="E1210" s="15">
        <v>0.443</v>
      </c>
      <c r="F1210" s="15">
        <v>7.0</v>
      </c>
      <c r="G1210" s="15">
        <v>91.0</v>
      </c>
      <c r="H1210" s="15">
        <v>368.0</v>
      </c>
      <c r="I1210" s="15">
        <v>0.338</v>
      </c>
      <c r="J1210" s="15">
        <v>0.98</v>
      </c>
    </row>
    <row r="1211">
      <c r="A1211" s="17" t="str">
        <f t="shared" si="1"/>
        <v>Japan-Asia2000</v>
      </c>
      <c r="B1211" s="5" t="s">
        <v>60</v>
      </c>
      <c r="C1211" s="17" t="s">
        <v>172</v>
      </c>
      <c r="D1211" s="10" t="s">
        <v>62</v>
      </c>
      <c r="E1211" s="11"/>
      <c r="F1211" s="11"/>
      <c r="G1211" s="11"/>
      <c r="H1211" s="11"/>
      <c r="I1211" s="15">
        <v>0.3</v>
      </c>
      <c r="J1211" s="15">
        <v>0.531</v>
      </c>
    </row>
    <row r="1212">
      <c r="A1212" s="17" t="str">
        <f t="shared" si="1"/>
        <v>Japan-Asia2001</v>
      </c>
      <c r="B1212" s="5" t="s">
        <v>60</v>
      </c>
      <c r="C1212" s="17" t="s">
        <v>172</v>
      </c>
      <c r="D1212" s="10" t="s">
        <v>63</v>
      </c>
      <c r="E1212" s="11"/>
      <c r="F1212" s="11"/>
      <c r="G1212" s="11"/>
      <c r="H1212" s="11"/>
      <c r="I1212" s="15">
        <v>0.385</v>
      </c>
      <c r="J1212" s="15">
        <v>0.594</v>
      </c>
    </row>
    <row r="1213">
      <c r="A1213" s="17" t="str">
        <f t="shared" si="1"/>
        <v>Japan-Asia2002</v>
      </c>
      <c r="B1213" s="5" t="s">
        <v>60</v>
      </c>
      <c r="C1213" s="17" t="s">
        <v>172</v>
      </c>
      <c r="D1213" s="10" t="s">
        <v>64</v>
      </c>
      <c r="E1213" s="11"/>
      <c r="F1213" s="11"/>
      <c r="G1213" s="11"/>
      <c r="H1213" s="11"/>
      <c r="I1213" s="15">
        <v>0.466</v>
      </c>
      <c r="J1213" s="15">
        <v>0.643</v>
      </c>
    </row>
    <row r="1214">
      <c r="A1214" s="17" t="str">
        <f t="shared" si="1"/>
        <v>Japan-Asia2003</v>
      </c>
      <c r="B1214" s="5" t="s">
        <v>60</v>
      </c>
      <c r="C1214" s="17" t="s">
        <v>172</v>
      </c>
      <c r="D1214" s="10" t="s">
        <v>65</v>
      </c>
      <c r="E1214" s="11"/>
      <c r="F1214" s="15">
        <v>31.0</v>
      </c>
      <c r="G1214" s="11"/>
      <c r="H1214" s="11"/>
      <c r="I1214" s="15">
        <v>0.484</v>
      </c>
      <c r="J1214" s="15">
        <v>0.685</v>
      </c>
    </row>
    <row r="1215">
      <c r="A1215" s="17" t="str">
        <f t="shared" si="1"/>
        <v>Japan-Asia2004</v>
      </c>
      <c r="B1215" s="5" t="s">
        <v>60</v>
      </c>
      <c r="C1215" s="17" t="s">
        <v>172</v>
      </c>
      <c r="D1215" s="10" t="s">
        <v>66</v>
      </c>
      <c r="E1215" s="11"/>
      <c r="F1215" s="15">
        <v>31.0</v>
      </c>
      <c r="G1215" s="11"/>
      <c r="H1215" s="11"/>
      <c r="I1215" s="15">
        <v>0.624</v>
      </c>
      <c r="J1215" s="15">
        <v>0.722</v>
      </c>
    </row>
    <row r="1216">
      <c r="A1216" s="17" t="str">
        <f t="shared" si="1"/>
        <v>Japan-Asia2005</v>
      </c>
      <c r="B1216" s="5" t="s">
        <v>60</v>
      </c>
      <c r="C1216" s="17" t="s">
        <v>172</v>
      </c>
      <c r="D1216" s="10" t="s">
        <v>67</v>
      </c>
      <c r="E1216" s="15">
        <v>0.525</v>
      </c>
      <c r="F1216" s="15">
        <v>30.0</v>
      </c>
      <c r="G1216" s="11"/>
      <c r="H1216" s="15">
        <v>315.0</v>
      </c>
      <c r="I1216" s="15">
        <v>0.669</v>
      </c>
      <c r="J1216" s="15">
        <v>0.76</v>
      </c>
    </row>
    <row r="1217">
      <c r="A1217" s="17" t="str">
        <f t="shared" si="1"/>
        <v>Japan-Asia2006</v>
      </c>
      <c r="B1217" s="5" t="s">
        <v>60</v>
      </c>
      <c r="C1217" s="17" t="s">
        <v>172</v>
      </c>
      <c r="D1217" s="10" t="s">
        <v>68</v>
      </c>
      <c r="E1217" s="15">
        <v>0.525</v>
      </c>
      <c r="F1217" s="15">
        <v>22.0</v>
      </c>
      <c r="G1217" s="11"/>
      <c r="H1217" s="15">
        <v>350.0</v>
      </c>
      <c r="I1217" s="15">
        <v>0.687</v>
      </c>
      <c r="J1217" s="15">
        <v>0.785</v>
      </c>
    </row>
    <row r="1218">
      <c r="A1218" s="17" t="str">
        <f t="shared" si="1"/>
        <v>Japan-Asia2007</v>
      </c>
      <c r="B1218" s="5" t="s">
        <v>60</v>
      </c>
      <c r="C1218" s="17" t="s">
        <v>172</v>
      </c>
      <c r="D1218" s="10" t="s">
        <v>69</v>
      </c>
      <c r="E1218" s="15">
        <v>0.525</v>
      </c>
      <c r="F1218" s="15">
        <v>22.0</v>
      </c>
      <c r="G1218" s="11"/>
      <c r="H1218" s="15">
        <v>350.0</v>
      </c>
      <c r="I1218" s="15">
        <v>0.743</v>
      </c>
      <c r="J1218" s="15">
        <v>0.844</v>
      </c>
    </row>
    <row r="1219">
      <c r="A1219" s="17" t="str">
        <f t="shared" si="1"/>
        <v>Japan-Asia2008</v>
      </c>
      <c r="B1219" s="5" t="s">
        <v>60</v>
      </c>
      <c r="C1219" s="17" t="s">
        <v>172</v>
      </c>
      <c r="D1219" s="10" t="s">
        <v>70</v>
      </c>
      <c r="E1219" s="15">
        <v>0.55</v>
      </c>
      <c r="F1219" s="15">
        <v>22.0</v>
      </c>
      <c r="G1219" s="11"/>
      <c r="H1219" s="15">
        <v>355.0</v>
      </c>
      <c r="I1219" s="15">
        <v>0.754</v>
      </c>
      <c r="J1219" s="15">
        <v>0.867</v>
      </c>
    </row>
    <row r="1220">
      <c r="A1220" s="17" t="str">
        <f t="shared" si="1"/>
        <v>Japan-Asia2009</v>
      </c>
      <c r="B1220" s="5" t="s">
        <v>60</v>
      </c>
      <c r="C1220" s="17" t="s">
        <v>172</v>
      </c>
      <c r="D1220" s="10" t="s">
        <v>71</v>
      </c>
      <c r="E1220" s="15">
        <v>0.553</v>
      </c>
      <c r="F1220" s="15">
        <v>22.0</v>
      </c>
      <c r="G1220" s="11"/>
      <c r="H1220" s="15">
        <v>355.0</v>
      </c>
      <c r="I1220" s="15">
        <v>0.78</v>
      </c>
      <c r="J1220" s="15">
        <v>0.913</v>
      </c>
    </row>
    <row r="1221">
      <c r="A1221" s="17" t="str">
        <f t="shared" si="1"/>
        <v>Japan-Asia2010</v>
      </c>
      <c r="B1221" s="5" t="s">
        <v>60</v>
      </c>
      <c r="C1221" s="17" t="s">
        <v>172</v>
      </c>
      <c r="D1221" s="10" t="s">
        <v>72</v>
      </c>
      <c r="E1221" s="15">
        <v>0.476</v>
      </c>
      <c r="F1221" s="15">
        <v>22.0</v>
      </c>
      <c r="G1221" s="11"/>
      <c r="H1221" s="15">
        <v>355.0</v>
      </c>
      <c r="I1221" s="15">
        <v>0.782</v>
      </c>
      <c r="J1221" s="15">
        <v>0.968</v>
      </c>
    </row>
    <row r="1222">
      <c r="A1222" s="17" t="str">
        <f t="shared" si="1"/>
        <v>Japan-Asia2011</v>
      </c>
      <c r="B1222" s="5" t="s">
        <v>60</v>
      </c>
      <c r="C1222" s="17" t="s">
        <v>172</v>
      </c>
      <c r="D1222" s="10" t="s">
        <v>73</v>
      </c>
      <c r="E1222" s="15">
        <v>0.484</v>
      </c>
      <c r="F1222" s="15">
        <v>22.0</v>
      </c>
      <c r="G1222" s="11"/>
      <c r="H1222" s="15">
        <v>330.0</v>
      </c>
      <c r="I1222" s="15">
        <v>0.791</v>
      </c>
      <c r="J1222" s="15">
        <v>1.02</v>
      </c>
    </row>
    <row r="1223">
      <c r="A1223" s="17" t="str">
        <f t="shared" si="1"/>
        <v>Japan-Asia2012</v>
      </c>
      <c r="B1223" s="5" t="s">
        <v>60</v>
      </c>
      <c r="C1223" s="17" t="s">
        <v>172</v>
      </c>
      <c r="D1223" s="10" t="s">
        <v>74</v>
      </c>
      <c r="E1223" s="15">
        <v>0.494</v>
      </c>
      <c r="F1223" s="15">
        <v>22.0</v>
      </c>
      <c r="G1223" s="15">
        <v>23.0</v>
      </c>
      <c r="H1223" s="15">
        <v>330.0</v>
      </c>
      <c r="I1223" s="15">
        <v>0.863</v>
      </c>
      <c r="J1223" s="15">
        <v>1.087</v>
      </c>
    </row>
    <row r="1224">
      <c r="A1224" s="17" t="str">
        <f t="shared" si="1"/>
        <v>Jordan-Middle East2000</v>
      </c>
      <c r="B1224" s="5" t="s">
        <v>92</v>
      </c>
      <c r="C1224" s="17" t="s">
        <v>173</v>
      </c>
      <c r="D1224" s="10" t="s">
        <v>62</v>
      </c>
      <c r="E1224" s="11"/>
      <c r="F1224" s="11"/>
      <c r="G1224" s="11"/>
      <c r="H1224" s="11"/>
      <c r="I1224" s="15">
        <v>0.026</v>
      </c>
      <c r="J1224" s="15">
        <v>0.082</v>
      </c>
    </row>
    <row r="1225">
      <c r="A1225" s="17" t="str">
        <f t="shared" si="1"/>
        <v>Jordan-Middle East2001</v>
      </c>
      <c r="B1225" s="5" t="s">
        <v>92</v>
      </c>
      <c r="C1225" s="17" t="s">
        <v>173</v>
      </c>
      <c r="D1225" s="10" t="s">
        <v>63</v>
      </c>
      <c r="E1225" s="11"/>
      <c r="F1225" s="11"/>
      <c r="G1225" s="11"/>
      <c r="H1225" s="11"/>
      <c r="I1225" s="15">
        <v>0.047</v>
      </c>
      <c r="J1225" s="15">
        <v>0.179</v>
      </c>
    </row>
    <row r="1226">
      <c r="A1226" s="17" t="str">
        <f t="shared" si="1"/>
        <v>Jordan-Middle East2002</v>
      </c>
      <c r="B1226" s="5" t="s">
        <v>92</v>
      </c>
      <c r="C1226" s="17" t="s">
        <v>173</v>
      </c>
      <c r="D1226" s="10" t="s">
        <v>64</v>
      </c>
      <c r="E1226" s="11"/>
      <c r="F1226" s="11"/>
      <c r="G1226" s="11"/>
      <c r="H1226" s="11"/>
      <c r="I1226" s="15">
        <v>0.06</v>
      </c>
      <c r="J1226" s="15">
        <v>0.249</v>
      </c>
    </row>
    <row r="1227">
      <c r="A1227" s="17" t="str">
        <f t="shared" si="1"/>
        <v>Jordan-Middle East2003</v>
      </c>
      <c r="B1227" s="5" t="s">
        <v>92</v>
      </c>
      <c r="C1227" s="17" t="s">
        <v>173</v>
      </c>
      <c r="D1227" s="10" t="s">
        <v>65</v>
      </c>
      <c r="E1227" s="11"/>
      <c r="F1227" s="15">
        <v>79.0</v>
      </c>
      <c r="G1227" s="11"/>
      <c r="H1227" s="11"/>
      <c r="I1227" s="15">
        <v>0.085</v>
      </c>
      <c r="J1227" s="15">
        <v>0.266</v>
      </c>
    </row>
    <row r="1228">
      <c r="A1228" s="17" t="str">
        <f t="shared" si="1"/>
        <v>Jordan-Middle East2004</v>
      </c>
      <c r="B1228" s="5" t="s">
        <v>92</v>
      </c>
      <c r="C1228" s="17" t="s">
        <v>173</v>
      </c>
      <c r="D1228" s="10" t="s">
        <v>66</v>
      </c>
      <c r="E1228" s="11"/>
      <c r="F1228" s="15">
        <v>26.0</v>
      </c>
      <c r="G1228" s="11"/>
      <c r="H1228" s="11"/>
      <c r="I1228" s="15">
        <v>0.117</v>
      </c>
      <c r="J1228" s="15">
        <v>0.319</v>
      </c>
    </row>
    <row r="1229">
      <c r="A1229" s="17" t="str">
        <f t="shared" si="1"/>
        <v>Jordan-Middle East2005</v>
      </c>
      <c r="B1229" s="5" t="s">
        <v>92</v>
      </c>
      <c r="C1229" s="17" t="s">
        <v>173</v>
      </c>
      <c r="D1229" s="10" t="s">
        <v>67</v>
      </c>
      <c r="E1229" s="15">
        <v>0.311</v>
      </c>
      <c r="F1229" s="15">
        <v>16.0</v>
      </c>
      <c r="G1229" s="11"/>
      <c r="H1229" s="15">
        <v>136.0</v>
      </c>
      <c r="I1229" s="15">
        <v>0.129</v>
      </c>
      <c r="J1229" s="15">
        <v>0.599</v>
      </c>
    </row>
    <row r="1230">
      <c r="A1230" s="17" t="str">
        <f t="shared" si="1"/>
        <v>Jordan-Middle East2006</v>
      </c>
      <c r="B1230" s="5" t="s">
        <v>92</v>
      </c>
      <c r="C1230" s="17" t="s">
        <v>173</v>
      </c>
      <c r="D1230" s="10" t="s">
        <v>68</v>
      </c>
      <c r="E1230" s="15">
        <v>0.311</v>
      </c>
      <c r="F1230" s="15">
        <v>16.0</v>
      </c>
      <c r="G1230" s="11"/>
      <c r="H1230" s="15">
        <v>136.0</v>
      </c>
      <c r="I1230" s="15">
        <v>0.139</v>
      </c>
      <c r="J1230" s="15">
        <v>0.8</v>
      </c>
    </row>
    <row r="1231">
      <c r="A1231" s="17" t="str">
        <f t="shared" si="1"/>
        <v>Jordan-Middle East2007</v>
      </c>
      <c r="B1231" s="5" t="s">
        <v>92</v>
      </c>
      <c r="C1231" s="17" t="s">
        <v>173</v>
      </c>
      <c r="D1231" s="10" t="s">
        <v>69</v>
      </c>
      <c r="E1231" s="15">
        <v>0.311</v>
      </c>
      <c r="F1231" s="15">
        <v>13.0</v>
      </c>
      <c r="G1231" s="11"/>
      <c r="H1231" s="15">
        <v>136.0</v>
      </c>
      <c r="I1231" s="15">
        <v>0.2</v>
      </c>
      <c r="J1231" s="15">
        <v>0.844</v>
      </c>
    </row>
    <row r="1232">
      <c r="A1232" s="17" t="str">
        <f t="shared" si="1"/>
        <v>Jordan-Middle East2008</v>
      </c>
      <c r="B1232" s="5" t="s">
        <v>92</v>
      </c>
      <c r="C1232" s="17" t="s">
        <v>173</v>
      </c>
      <c r="D1232" s="10" t="s">
        <v>70</v>
      </c>
      <c r="E1232" s="15">
        <v>0.311</v>
      </c>
      <c r="F1232" s="15">
        <v>13.0</v>
      </c>
      <c r="G1232" s="11"/>
      <c r="H1232" s="15">
        <v>136.0</v>
      </c>
      <c r="I1232" s="15">
        <v>0.23</v>
      </c>
      <c r="J1232" s="15">
        <v>0.899</v>
      </c>
    </row>
    <row r="1233">
      <c r="A1233" s="17" t="str">
        <f t="shared" si="1"/>
        <v>Jordan-Middle East2009</v>
      </c>
      <c r="B1233" s="5" t="s">
        <v>92</v>
      </c>
      <c r="C1233" s="17" t="s">
        <v>173</v>
      </c>
      <c r="D1233" s="10" t="s">
        <v>71</v>
      </c>
      <c r="E1233" s="15">
        <v>0.311</v>
      </c>
      <c r="F1233" s="15">
        <v>12.0</v>
      </c>
      <c r="G1233" s="11"/>
      <c r="H1233" s="15">
        <v>136.0</v>
      </c>
      <c r="I1233" s="15">
        <v>0.26</v>
      </c>
      <c r="J1233" s="15">
        <v>0.973</v>
      </c>
    </row>
    <row r="1234">
      <c r="A1234" s="17" t="str">
        <f t="shared" si="1"/>
        <v>Jordan-Middle East2010</v>
      </c>
      <c r="B1234" s="5" t="s">
        <v>92</v>
      </c>
      <c r="C1234" s="17" t="s">
        <v>173</v>
      </c>
      <c r="D1234" s="10" t="s">
        <v>72</v>
      </c>
      <c r="E1234" s="15">
        <v>0.312</v>
      </c>
      <c r="F1234" s="15">
        <v>12.0</v>
      </c>
      <c r="G1234" s="11"/>
      <c r="H1234" s="15">
        <v>136.0</v>
      </c>
      <c r="I1234" s="15">
        <v>0.272</v>
      </c>
      <c r="J1234" s="15">
        <v>1.026</v>
      </c>
    </row>
    <row r="1235">
      <c r="A1235" s="17" t="str">
        <f t="shared" si="1"/>
        <v>Jordan-Middle East2011</v>
      </c>
      <c r="B1235" s="5" t="s">
        <v>92</v>
      </c>
      <c r="C1235" s="17" t="s">
        <v>173</v>
      </c>
      <c r="D1235" s="10" t="s">
        <v>73</v>
      </c>
      <c r="E1235" s="15">
        <v>0.277</v>
      </c>
      <c r="F1235" s="15">
        <v>12.0</v>
      </c>
      <c r="G1235" s="11"/>
      <c r="H1235" s="15">
        <v>151.0</v>
      </c>
      <c r="I1235" s="15">
        <v>0.349</v>
      </c>
      <c r="J1235" s="15">
        <v>1.112</v>
      </c>
    </row>
    <row r="1236">
      <c r="A1236" s="17" t="str">
        <f t="shared" si="1"/>
        <v>Jordan-Middle East2012</v>
      </c>
      <c r="B1236" s="5" t="s">
        <v>92</v>
      </c>
      <c r="C1236" s="17" t="s">
        <v>173</v>
      </c>
      <c r="D1236" s="10" t="s">
        <v>74</v>
      </c>
      <c r="E1236" s="15">
        <v>0.281</v>
      </c>
      <c r="F1236" s="15">
        <v>12.0</v>
      </c>
      <c r="G1236" s="15">
        <v>119.0</v>
      </c>
      <c r="H1236" s="15">
        <v>151.0</v>
      </c>
      <c r="I1236" s="15">
        <v>0.41</v>
      </c>
      <c r="J1236" s="15">
        <v>1.282</v>
      </c>
    </row>
    <row r="1237">
      <c r="A1237" s="17" t="str">
        <f t="shared" si="1"/>
        <v>Kazakhstan-Asia2000</v>
      </c>
      <c r="B1237" s="5" t="s">
        <v>60</v>
      </c>
      <c r="C1237" s="17" t="s">
        <v>174</v>
      </c>
      <c r="D1237" s="10" t="s">
        <v>62</v>
      </c>
      <c r="E1237" s="11"/>
      <c r="F1237" s="11"/>
      <c r="G1237" s="11"/>
      <c r="H1237" s="11"/>
      <c r="I1237" s="15">
        <v>0.007</v>
      </c>
      <c r="J1237" s="15">
        <v>0.014</v>
      </c>
    </row>
    <row r="1238">
      <c r="A1238" s="17" t="str">
        <f t="shared" si="1"/>
        <v>Kazakhstan-Asia2001</v>
      </c>
      <c r="B1238" s="5" t="s">
        <v>60</v>
      </c>
      <c r="C1238" s="17" t="s">
        <v>174</v>
      </c>
      <c r="D1238" s="10" t="s">
        <v>63</v>
      </c>
      <c r="E1238" s="11"/>
      <c r="F1238" s="11"/>
      <c r="G1238" s="11"/>
      <c r="H1238" s="11"/>
      <c r="I1238" s="15">
        <v>0.01</v>
      </c>
      <c r="J1238" s="15">
        <v>0.04</v>
      </c>
    </row>
    <row r="1239">
      <c r="A1239" s="17" t="str">
        <f t="shared" si="1"/>
        <v>Kazakhstan-Asia2002</v>
      </c>
      <c r="B1239" s="5" t="s">
        <v>60</v>
      </c>
      <c r="C1239" s="17" t="s">
        <v>174</v>
      </c>
      <c r="D1239" s="10" t="s">
        <v>64</v>
      </c>
      <c r="E1239" s="11"/>
      <c r="F1239" s="11"/>
      <c r="G1239" s="11"/>
      <c r="H1239" s="11"/>
      <c r="I1239" s="15">
        <v>0.017</v>
      </c>
      <c r="J1239" s="15">
        <v>0.07</v>
      </c>
    </row>
    <row r="1240">
      <c r="A1240" s="17" t="str">
        <f t="shared" si="1"/>
        <v>Kazakhstan-Asia2003</v>
      </c>
      <c r="B1240" s="5" t="s">
        <v>60</v>
      </c>
      <c r="C1240" s="17" t="s">
        <v>174</v>
      </c>
      <c r="D1240" s="10" t="s">
        <v>65</v>
      </c>
      <c r="E1240" s="11"/>
      <c r="F1240" s="15">
        <v>26.0</v>
      </c>
      <c r="G1240" s="11"/>
      <c r="H1240" s="11"/>
      <c r="I1240" s="15">
        <v>0.02</v>
      </c>
      <c r="J1240" s="15">
        <v>0.09</v>
      </c>
    </row>
    <row r="1241">
      <c r="A1241" s="17" t="str">
        <f t="shared" si="1"/>
        <v>Kazakhstan-Asia2004</v>
      </c>
      <c r="B1241" s="5" t="s">
        <v>60</v>
      </c>
      <c r="C1241" s="17" t="s">
        <v>174</v>
      </c>
      <c r="D1241" s="10" t="s">
        <v>66</v>
      </c>
      <c r="E1241" s="11"/>
      <c r="F1241" s="15">
        <v>26.0</v>
      </c>
      <c r="G1241" s="11"/>
      <c r="H1241" s="11"/>
      <c r="I1241" s="15">
        <v>0.027</v>
      </c>
      <c r="J1241" s="15">
        <v>0.164</v>
      </c>
    </row>
    <row r="1242">
      <c r="A1242" s="17" t="str">
        <f t="shared" si="1"/>
        <v>Kazakhstan-Asia2005</v>
      </c>
      <c r="B1242" s="5" t="s">
        <v>60</v>
      </c>
      <c r="C1242" s="17" t="s">
        <v>174</v>
      </c>
      <c r="D1242" s="10" t="s">
        <v>67</v>
      </c>
      <c r="E1242" s="15">
        <v>0.441</v>
      </c>
      <c r="F1242" s="15">
        <v>25.0</v>
      </c>
      <c r="G1242" s="11"/>
      <c r="H1242" s="15">
        <v>271.0</v>
      </c>
      <c r="I1242" s="15">
        <v>0.03</v>
      </c>
      <c r="J1242" s="15">
        <v>0.358</v>
      </c>
    </row>
    <row r="1243">
      <c r="A1243" s="17" t="str">
        <f t="shared" si="1"/>
        <v>Kazakhstan-Asia2006</v>
      </c>
      <c r="B1243" s="5" t="s">
        <v>60</v>
      </c>
      <c r="C1243" s="17" t="s">
        <v>174</v>
      </c>
      <c r="D1243" s="10" t="s">
        <v>68</v>
      </c>
      <c r="E1243" s="15">
        <v>0.442</v>
      </c>
      <c r="F1243" s="15">
        <v>21.0</v>
      </c>
      <c r="G1243" s="11"/>
      <c r="H1243" s="15">
        <v>271.0</v>
      </c>
      <c r="I1243" s="15">
        <v>0.033</v>
      </c>
      <c r="J1243" s="15">
        <v>0.511</v>
      </c>
    </row>
    <row r="1244">
      <c r="A1244" s="17" t="str">
        <f t="shared" si="1"/>
        <v>Kazakhstan-Asia2007</v>
      </c>
      <c r="B1244" s="5" t="s">
        <v>60</v>
      </c>
      <c r="C1244" s="17" t="s">
        <v>174</v>
      </c>
      <c r="D1244" s="10" t="s">
        <v>69</v>
      </c>
      <c r="E1244" s="15">
        <v>0.414</v>
      </c>
      <c r="F1244" s="15">
        <v>21.0</v>
      </c>
      <c r="G1244" s="11"/>
      <c r="H1244" s="15">
        <v>271.0</v>
      </c>
      <c r="I1244" s="15">
        <v>0.04</v>
      </c>
      <c r="J1244" s="15">
        <v>0.8</v>
      </c>
    </row>
    <row r="1245">
      <c r="A1245" s="17" t="str">
        <f t="shared" si="1"/>
        <v>Kazakhstan-Asia2008</v>
      </c>
      <c r="B1245" s="5" t="s">
        <v>60</v>
      </c>
      <c r="C1245" s="17" t="s">
        <v>174</v>
      </c>
      <c r="D1245" s="10" t="s">
        <v>70</v>
      </c>
      <c r="E1245" s="15">
        <v>0.415</v>
      </c>
      <c r="F1245" s="15">
        <v>21.0</v>
      </c>
      <c r="G1245" s="11"/>
      <c r="H1245" s="15">
        <v>271.0</v>
      </c>
      <c r="I1245" s="15">
        <v>0.11</v>
      </c>
      <c r="J1245" s="15">
        <v>0.958</v>
      </c>
    </row>
    <row r="1246">
      <c r="A1246" s="17" t="str">
        <f t="shared" si="1"/>
        <v>Kazakhstan-Asia2009</v>
      </c>
      <c r="B1246" s="5" t="s">
        <v>60</v>
      </c>
      <c r="C1246" s="17" t="s">
        <v>174</v>
      </c>
      <c r="D1246" s="10" t="s">
        <v>71</v>
      </c>
      <c r="E1246" s="15">
        <v>0.347</v>
      </c>
      <c r="F1246" s="15">
        <v>20.0</v>
      </c>
      <c r="G1246" s="11"/>
      <c r="H1246" s="15">
        <v>271.0</v>
      </c>
      <c r="I1246" s="15">
        <v>0.182</v>
      </c>
      <c r="J1246" s="15">
        <v>1.084</v>
      </c>
    </row>
    <row r="1247">
      <c r="A1247" s="17" t="str">
        <f t="shared" si="1"/>
        <v>Kazakhstan-Asia2010</v>
      </c>
      <c r="B1247" s="5" t="s">
        <v>60</v>
      </c>
      <c r="C1247" s="17" t="s">
        <v>174</v>
      </c>
      <c r="D1247" s="10" t="s">
        <v>72</v>
      </c>
      <c r="E1247" s="15">
        <v>0.286</v>
      </c>
      <c r="F1247" s="15">
        <v>19.0</v>
      </c>
      <c r="G1247" s="11"/>
      <c r="H1247" s="15">
        <v>271.0</v>
      </c>
      <c r="I1247" s="15">
        <v>0.316</v>
      </c>
      <c r="J1247" s="15">
        <v>1.219</v>
      </c>
    </row>
    <row r="1248">
      <c r="A1248" s="17" t="str">
        <f t="shared" si="1"/>
        <v>Kazakhstan-Asia2011</v>
      </c>
      <c r="B1248" s="5" t="s">
        <v>60</v>
      </c>
      <c r="C1248" s="17" t="s">
        <v>174</v>
      </c>
      <c r="D1248" s="10" t="s">
        <v>73</v>
      </c>
      <c r="E1248" s="15">
        <v>0.286</v>
      </c>
      <c r="F1248" s="15">
        <v>19.0</v>
      </c>
      <c r="G1248" s="11"/>
      <c r="H1248" s="15">
        <v>188.0</v>
      </c>
      <c r="I1248" s="15">
        <v>0.506</v>
      </c>
      <c r="J1248" s="15">
        <v>1.568</v>
      </c>
    </row>
    <row r="1249">
      <c r="A1249" s="17" t="str">
        <f t="shared" si="1"/>
        <v>Kazakhstan-Asia2012</v>
      </c>
      <c r="B1249" s="5" t="s">
        <v>60</v>
      </c>
      <c r="C1249" s="17" t="s">
        <v>174</v>
      </c>
      <c r="D1249" s="10" t="s">
        <v>74</v>
      </c>
      <c r="E1249" s="15">
        <v>0.286</v>
      </c>
      <c r="F1249" s="15">
        <v>19.0</v>
      </c>
      <c r="G1249" s="15">
        <v>53.0</v>
      </c>
      <c r="H1249" s="15">
        <v>188.0</v>
      </c>
      <c r="I1249" s="15">
        <v>0.533</v>
      </c>
      <c r="J1249" s="15">
        <v>1.858</v>
      </c>
    </row>
    <row r="1250">
      <c r="A1250" s="17" t="str">
        <f t="shared" si="1"/>
        <v>Kenya-Africa2000</v>
      </c>
      <c r="B1250" s="5" t="s">
        <v>77</v>
      </c>
      <c r="C1250" s="17" t="s">
        <v>175</v>
      </c>
      <c r="D1250" s="10" t="s">
        <v>62</v>
      </c>
      <c r="E1250" s="11"/>
      <c r="F1250" s="11"/>
      <c r="G1250" s="11"/>
      <c r="H1250" s="11"/>
      <c r="I1250" s="15">
        <v>0.003</v>
      </c>
      <c r="J1250" s="15">
        <v>0.004</v>
      </c>
    </row>
    <row r="1251">
      <c r="A1251" s="17" t="str">
        <f t="shared" si="1"/>
        <v>Kenya-Africa2001</v>
      </c>
      <c r="B1251" s="5" t="s">
        <v>77</v>
      </c>
      <c r="C1251" s="17" t="s">
        <v>175</v>
      </c>
      <c r="D1251" s="10" t="s">
        <v>63</v>
      </c>
      <c r="E1251" s="11"/>
      <c r="F1251" s="11"/>
      <c r="G1251" s="11"/>
      <c r="H1251" s="11"/>
      <c r="I1251" s="15">
        <v>0.006</v>
      </c>
      <c r="J1251" s="15">
        <v>0.019</v>
      </c>
    </row>
    <row r="1252">
      <c r="A1252" s="17" t="str">
        <f t="shared" si="1"/>
        <v>Kenya-Africa2002</v>
      </c>
      <c r="B1252" s="5" t="s">
        <v>77</v>
      </c>
      <c r="C1252" s="17" t="s">
        <v>175</v>
      </c>
      <c r="D1252" s="10" t="s">
        <v>64</v>
      </c>
      <c r="E1252" s="11"/>
      <c r="F1252" s="11"/>
      <c r="G1252" s="11"/>
      <c r="H1252" s="11"/>
      <c r="I1252" s="15">
        <v>0.012</v>
      </c>
      <c r="J1252" s="15">
        <v>0.036</v>
      </c>
    </row>
    <row r="1253">
      <c r="A1253" s="17" t="str">
        <f t="shared" si="1"/>
        <v>Kenya-Africa2003</v>
      </c>
      <c r="B1253" s="5" t="s">
        <v>77</v>
      </c>
      <c r="C1253" s="17" t="s">
        <v>175</v>
      </c>
      <c r="D1253" s="10" t="s">
        <v>65</v>
      </c>
      <c r="E1253" s="11"/>
      <c r="F1253" s="15">
        <v>60.0</v>
      </c>
      <c r="G1253" s="11"/>
      <c r="H1253" s="11"/>
      <c r="I1253" s="15">
        <v>0.029</v>
      </c>
      <c r="J1253" s="15">
        <v>0.047</v>
      </c>
    </row>
    <row r="1254">
      <c r="A1254" s="17" t="str">
        <f t="shared" si="1"/>
        <v>Kenya-Africa2004</v>
      </c>
      <c r="B1254" s="5" t="s">
        <v>77</v>
      </c>
      <c r="C1254" s="17" t="s">
        <v>175</v>
      </c>
      <c r="D1254" s="10" t="s">
        <v>66</v>
      </c>
      <c r="E1254" s="11"/>
      <c r="F1254" s="15">
        <v>47.0</v>
      </c>
      <c r="G1254" s="11"/>
      <c r="H1254" s="11"/>
      <c r="I1254" s="15">
        <v>0.03</v>
      </c>
      <c r="J1254" s="15">
        <v>0.073</v>
      </c>
    </row>
    <row r="1255">
      <c r="A1255" s="17" t="str">
        <f t="shared" si="1"/>
        <v>Kenya-Africa2005</v>
      </c>
      <c r="B1255" s="5" t="s">
        <v>77</v>
      </c>
      <c r="C1255" s="17" t="s">
        <v>175</v>
      </c>
      <c r="D1255" s="10" t="s">
        <v>67</v>
      </c>
      <c r="E1255" s="15">
        <v>0.498</v>
      </c>
      <c r="F1255" s="15">
        <v>54.0</v>
      </c>
      <c r="G1255" s="11"/>
      <c r="H1255" s="15">
        <v>372.0</v>
      </c>
      <c r="I1255" s="15">
        <v>0.031</v>
      </c>
      <c r="J1255" s="15">
        <v>0.129</v>
      </c>
    </row>
    <row r="1256">
      <c r="A1256" s="17" t="str">
        <f t="shared" si="1"/>
        <v>Kenya-Africa2006</v>
      </c>
      <c r="B1256" s="5" t="s">
        <v>77</v>
      </c>
      <c r="C1256" s="17" t="s">
        <v>175</v>
      </c>
      <c r="D1256" s="10" t="s">
        <v>68</v>
      </c>
      <c r="E1256" s="15">
        <v>0.498</v>
      </c>
      <c r="F1256" s="15">
        <v>54.0</v>
      </c>
      <c r="G1256" s="11"/>
      <c r="H1256" s="15">
        <v>432.0</v>
      </c>
      <c r="I1256" s="15">
        <v>0.075</v>
      </c>
      <c r="J1256" s="15">
        <v>0.2</v>
      </c>
    </row>
    <row r="1257">
      <c r="A1257" s="17" t="str">
        <f t="shared" si="1"/>
        <v>Kenya-Africa2007</v>
      </c>
      <c r="B1257" s="5" t="s">
        <v>77</v>
      </c>
      <c r="C1257" s="17" t="s">
        <v>175</v>
      </c>
      <c r="D1257" s="10" t="s">
        <v>69</v>
      </c>
      <c r="E1257" s="15">
        <v>0.493</v>
      </c>
      <c r="F1257" s="15">
        <v>44.0</v>
      </c>
      <c r="G1257" s="11"/>
      <c r="H1257" s="15">
        <v>432.0</v>
      </c>
      <c r="I1257" s="15">
        <v>0.08</v>
      </c>
      <c r="J1257" s="15">
        <v>0.301</v>
      </c>
    </row>
    <row r="1258">
      <c r="A1258" s="17" t="str">
        <f t="shared" si="1"/>
        <v>Kenya-Africa2008</v>
      </c>
      <c r="B1258" s="5" t="s">
        <v>77</v>
      </c>
      <c r="C1258" s="17" t="s">
        <v>175</v>
      </c>
      <c r="D1258" s="10" t="s">
        <v>70</v>
      </c>
      <c r="E1258" s="15">
        <v>0.493</v>
      </c>
      <c r="F1258" s="15">
        <v>30.0</v>
      </c>
      <c r="G1258" s="11"/>
      <c r="H1258" s="15">
        <v>417.0</v>
      </c>
      <c r="I1258" s="15">
        <v>0.087</v>
      </c>
      <c r="J1258" s="15">
        <v>0.42</v>
      </c>
    </row>
    <row r="1259">
      <c r="A1259" s="17" t="str">
        <f t="shared" si="1"/>
        <v>Kenya-Africa2009</v>
      </c>
      <c r="B1259" s="5" t="s">
        <v>77</v>
      </c>
      <c r="C1259" s="17" t="s">
        <v>175</v>
      </c>
      <c r="D1259" s="10" t="s">
        <v>71</v>
      </c>
      <c r="E1259" s="15">
        <v>0.493</v>
      </c>
      <c r="F1259" s="15">
        <v>34.0</v>
      </c>
      <c r="G1259" s="11"/>
      <c r="H1259" s="15">
        <v>417.0</v>
      </c>
      <c r="I1259" s="15">
        <v>0.1</v>
      </c>
      <c r="J1259" s="15">
        <v>0.486</v>
      </c>
    </row>
    <row r="1260">
      <c r="A1260" s="17" t="str">
        <f t="shared" si="1"/>
        <v>Kenya-Africa2010</v>
      </c>
      <c r="B1260" s="5" t="s">
        <v>77</v>
      </c>
      <c r="C1260" s="17" t="s">
        <v>175</v>
      </c>
      <c r="D1260" s="10" t="s">
        <v>72</v>
      </c>
      <c r="E1260" s="15">
        <v>0.493</v>
      </c>
      <c r="F1260" s="15">
        <v>33.0</v>
      </c>
      <c r="G1260" s="11"/>
      <c r="H1260" s="15">
        <v>393.0</v>
      </c>
      <c r="I1260" s="15">
        <v>0.14</v>
      </c>
      <c r="J1260" s="15">
        <v>0.61</v>
      </c>
    </row>
    <row r="1261">
      <c r="A1261" s="17" t="str">
        <f t="shared" si="1"/>
        <v>Kenya-Africa2011</v>
      </c>
      <c r="B1261" s="5" t="s">
        <v>77</v>
      </c>
      <c r="C1261" s="17" t="s">
        <v>175</v>
      </c>
      <c r="D1261" s="10" t="s">
        <v>73</v>
      </c>
      <c r="E1261" s="15">
        <v>0.493</v>
      </c>
      <c r="F1261" s="15">
        <v>33.0</v>
      </c>
      <c r="G1261" s="11"/>
      <c r="H1261" s="15">
        <v>393.0</v>
      </c>
      <c r="I1261" s="15">
        <v>0.28</v>
      </c>
      <c r="J1261" s="15">
        <v>0.668</v>
      </c>
    </row>
    <row r="1262">
      <c r="A1262" s="17" t="str">
        <f t="shared" si="1"/>
        <v>Kenya-Africa2012</v>
      </c>
      <c r="B1262" s="5" t="s">
        <v>77</v>
      </c>
      <c r="C1262" s="17" t="s">
        <v>175</v>
      </c>
      <c r="D1262" s="10" t="s">
        <v>74</v>
      </c>
      <c r="E1262" s="15">
        <v>0.442</v>
      </c>
      <c r="F1262" s="15">
        <v>32.0</v>
      </c>
      <c r="G1262" s="15">
        <v>122.0</v>
      </c>
      <c r="H1262" s="15">
        <v>340.0</v>
      </c>
      <c r="I1262" s="15">
        <v>0.321</v>
      </c>
      <c r="J1262" s="15">
        <v>0.712</v>
      </c>
    </row>
    <row r="1263">
      <c r="A1263" s="17" t="str">
        <f t="shared" si="1"/>
        <v>Kiribati-Oceania2000</v>
      </c>
      <c r="B1263" s="5" t="s">
        <v>79</v>
      </c>
      <c r="C1263" s="17" t="s">
        <v>176</v>
      </c>
      <c r="D1263" s="10" t="s">
        <v>62</v>
      </c>
      <c r="E1263" s="11"/>
      <c r="F1263" s="11"/>
      <c r="G1263" s="11"/>
      <c r="H1263" s="11"/>
      <c r="I1263" s="15">
        <v>0.018</v>
      </c>
      <c r="J1263" s="15">
        <v>0.004</v>
      </c>
    </row>
    <row r="1264">
      <c r="A1264" s="17" t="str">
        <f t="shared" si="1"/>
        <v>Kiribati-Oceania2001</v>
      </c>
      <c r="B1264" s="5" t="s">
        <v>79</v>
      </c>
      <c r="C1264" s="17" t="s">
        <v>176</v>
      </c>
      <c r="D1264" s="10" t="s">
        <v>63</v>
      </c>
      <c r="E1264" s="11"/>
      <c r="F1264" s="11"/>
      <c r="G1264" s="11"/>
      <c r="H1264" s="11"/>
      <c r="I1264" s="15">
        <v>0.023</v>
      </c>
      <c r="J1264" s="15">
        <v>0.005</v>
      </c>
    </row>
    <row r="1265">
      <c r="A1265" s="17" t="str">
        <f t="shared" si="1"/>
        <v>Kiribati-Oceania2002</v>
      </c>
      <c r="B1265" s="5" t="s">
        <v>79</v>
      </c>
      <c r="C1265" s="17" t="s">
        <v>176</v>
      </c>
      <c r="D1265" s="10" t="s">
        <v>64</v>
      </c>
      <c r="E1265" s="11"/>
      <c r="F1265" s="11"/>
      <c r="G1265" s="11"/>
      <c r="H1265" s="11"/>
      <c r="I1265" s="15">
        <v>0.025</v>
      </c>
      <c r="J1265" s="15">
        <v>0.006</v>
      </c>
    </row>
    <row r="1266">
      <c r="A1266" s="17" t="str">
        <f t="shared" si="1"/>
        <v>Kiribati-Oceania2003</v>
      </c>
      <c r="B1266" s="5" t="s">
        <v>79</v>
      </c>
      <c r="C1266" s="17" t="s">
        <v>176</v>
      </c>
      <c r="D1266" s="10" t="s">
        <v>65</v>
      </c>
      <c r="E1266" s="11"/>
      <c r="F1266" s="15">
        <v>21.0</v>
      </c>
      <c r="G1266" s="11"/>
      <c r="H1266" s="11"/>
      <c r="I1266" s="15">
        <v>0.03</v>
      </c>
      <c r="J1266" s="15">
        <v>0.006</v>
      </c>
    </row>
    <row r="1267">
      <c r="A1267" s="17" t="str">
        <f t="shared" si="1"/>
        <v>Kiribati-Oceania2004</v>
      </c>
      <c r="B1267" s="5" t="s">
        <v>79</v>
      </c>
      <c r="C1267" s="17" t="s">
        <v>176</v>
      </c>
      <c r="D1267" s="10" t="s">
        <v>66</v>
      </c>
      <c r="E1267" s="11"/>
      <c r="F1267" s="15">
        <v>21.0</v>
      </c>
      <c r="G1267" s="11"/>
      <c r="H1267" s="11"/>
      <c r="I1267" s="15">
        <v>0.035</v>
      </c>
      <c r="J1267" s="15">
        <v>0.007</v>
      </c>
    </row>
    <row r="1268">
      <c r="A1268" s="17" t="str">
        <f t="shared" si="1"/>
        <v>Kiribati-Oceania2005</v>
      </c>
      <c r="B1268" s="5" t="s">
        <v>79</v>
      </c>
      <c r="C1268" s="17" t="s">
        <v>176</v>
      </c>
      <c r="D1268" s="10" t="s">
        <v>67</v>
      </c>
      <c r="E1268" s="15">
        <v>0.318</v>
      </c>
      <c r="F1268" s="15">
        <v>31.0</v>
      </c>
      <c r="G1268" s="11"/>
      <c r="H1268" s="15">
        <v>120.0</v>
      </c>
      <c r="I1268" s="15">
        <v>0.04</v>
      </c>
      <c r="J1268" s="15">
        <v>0.007</v>
      </c>
    </row>
    <row r="1269">
      <c r="A1269" s="17" t="str">
        <f t="shared" si="1"/>
        <v>Kiribati-Oceania2006</v>
      </c>
      <c r="B1269" s="5" t="s">
        <v>79</v>
      </c>
      <c r="C1269" s="17" t="s">
        <v>176</v>
      </c>
      <c r="D1269" s="10" t="s">
        <v>68</v>
      </c>
      <c r="E1269" s="15">
        <v>0.318</v>
      </c>
      <c r="F1269" s="15">
        <v>31.0</v>
      </c>
      <c r="G1269" s="11"/>
      <c r="H1269" s="15">
        <v>120.0</v>
      </c>
      <c r="I1269" s="15">
        <v>0.045</v>
      </c>
      <c r="J1269" s="15">
        <v>0.008</v>
      </c>
    </row>
    <row r="1270">
      <c r="A1270" s="17" t="str">
        <f t="shared" si="1"/>
        <v>Kiribati-Oceania2007</v>
      </c>
      <c r="B1270" s="5" t="s">
        <v>79</v>
      </c>
      <c r="C1270" s="17" t="s">
        <v>176</v>
      </c>
      <c r="D1270" s="10" t="s">
        <v>69</v>
      </c>
      <c r="E1270" s="15">
        <v>0.318</v>
      </c>
      <c r="F1270" s="15">
        <v>31.0</v>
      </c>
      <c r="G1270" s="11"/>
      <c r="H1270" s="15">
        <v>120.0</v>
      </c>
      <c r="I1270" s="15">
        <v>0.06</v>
      </c>
      <c r="J1270" s="15">
        <v>0.008</v>
      </c>
    </row>
    <row r="1271">
      <c r="A1271" s="17" t="str">
        <f t="shared" si="1"/>
        <v>Kiribati-Oceania2008</v>
      </c>
      <c r="B1271" s="5" t="s">
        <v>79</v>
      </c>
      <c r="C1271" s="17" t="s">
        <v>176</v>
      </c>
      <c r="D1271" s="10" t="s">
        <v>70</v>
      </c>
      <c r="E1271" s="15">
        <v>0.318</v>
      </c>
      <c r="F1271" s="15">
        <v>31.0</v>
      </c>
      <c r="G1271" s="11"/>
      <c r="H1271" s="15">
        <v>120.0</v>
      </c>
      <c r="I1271" s="15">
        <v>0.07</v>
      </c>
      <c r="J1271" s="15">
        <v>0.011</v>
      </c>
    </row>
    <row r="1272">
      <c r="A1272" s="17" t="str">
        <f t="shared" si="1"/>
        <v>Kiribati-Oceania2009</v>
      </c>
      <c r="B1272" s="5" t="s">
        <v>79</v>
      </c>
      <c r="C1272" s="17" t="s">
        <v>176</v>
      </c>
      <c r="D1272" s="10" t="s">
        <v>71</v>
      </c>
      <c r="E1272" s="15">
        <v>0.318</v>
      </c>
      <c r="F1272" s="15">
        <v>31.0</v>
      </c>
      <c r="G1272" s="11"/>
      <c r="H1272" s="15">
        <v>120.0</v>
      </c>
      <c r="I1272" s="15">
        <v>0.09</v>
      </c>
      <c r="J1272" s="15">
        <v>0.103</v>
      </c>
    </row>
    <row r="1273">
      <c r="A1273" s="17" t="str">
        <f t="shared" si="1"/>
        <v>Kiribati-Oceania2010</v>
      </c>
      <c r="B1273" s="5" t="s">
        <v>79</v>
      </c>
      <c r="C1273" s="17" t="s">
        <v>176</v>
      </c>
      <c r="D1273" s="10" t="s">
        <v>72</v>
      </c>
      <c r="E1273" s="15">
        <v>0.318</v>
      </c>
      <c r="F1273" s="15">
        <v>31.0</v>
      </c>
      <c r="G1273" s="11"/>
      <c r="H1273" s="15">
        <v>120.0</v>
      </c>
      <c r="I1273" s="15">
        <v>0.091</v>
      </c>
      <c r="J1273" s="15">
        <v>0.108</v>
      </c>
    </row>
    <row r="1274">
      <c r="A1274" s="17" t="str">
        <f t="shared" si="1"/>
        <v>Kiribati-Oceania2011</v>
      </c>
      <c r="B1274" s="5" t="s">
        <v>79</v>
      </c>
      <c r="C1274" s="17" t="s">
        <v>176</v>
      </c>
      <c r="D1274" s="10" t="s">
        <v>73</v>
      </c>
      <c r="E1274" s="15">
        <v>0.318</v>
      </c>
      <c r="F1274" s="15">
        <v>31.0</v>
      </c>
      <c r="G1274" s="11"/>
      <c r="H1274" s="15">
        <v>120.0</v>
      </c>
      <c r="I1274" s="15">
        <v>0.1</v>
      </c>
      <c r="J1274" s="15">
        <v>0.139</v>
      </c>
    </row>
    <row r="1275">
      <c r="A1275" s="17" t="str">
        <f t="shared" si="1"/>
        <v>Kiribati-Oceania2012</v>
      </c>
      <c r="B1275" s="5" t="s">
        <v>79</v>
      </c>
      <c r="C1275" s="17" t="s">
        <v>176</v>
      </c>
      <c r="D1275" s="10" t="s">
        <v>74</v>
      </c>
      <c r="E1275" s="15">
        <v>0.318</v>
      </c>
      <c r="F1275" s="15">
        <v>31.0</v>
      </c>
      <c r="G1275" s="15">
        <v>117.0</v>
      </c>
      <c r="H1275" s="15">
        <v>120.0</v>
      </c>
      <c r="I1275" s="15">
        <v>0.107</v>
      </c>
      <c r="J1275" s="15">
        <v>0.159</v>
      </c>
    </row>
    <row r="1276">
      <c r="A1276" s="17" t="str">
        <f t="shared" si="1"/>
        <v>Kosovo-Europe2000</v>
      </c>
      <c r="B1276" s="5" t="s">
        <v>75</v>
      </c>
      <c r="C1276" s="17" t="s">
        <v>177</v>
      </c>
      <c r="D1276" s="10" t="s">
        <v>62</v>
      </c>
      <c r="E1276" s="11"/>
      <c r="F1276" s="11"/>
      <c r="G1276" s="11"/>
      <c r="H1276" s="11"/>
      <c r="I1276" s="11"/>
      <c r="J1276" s="11"/>
    </row>
    <row r="1277">
      <c r="A1277" s="17" t="str">
        <f t="shared" si="1"/>
        <v>Kosovo-Europe2001</v>
      </c>
      <c r="B1277" s="5" t="s">
        <v>75</v>
      </c>
      <c r="C1277" s="17" t="s">
        <v>177</v>
      </c>
      <c r="D1277" s="10" t="s">
        <v>63</v>
      </c>
      <c r="E1277" s="11"/>
      <c r="F1277" s="11"/>
      <c r="G1277" s="11"/>
      <c r="H1277" s="11"/>
      <c r="I1277" s="11"/>
      <c r="J1277" s="11"/>
    </row>
    <row r="1278">
      <c r="A1278" s="17" t="str">
        <f t="shared" si="1"/>
        <v>Kosovo-Europe2002</v>
      </c>
      <c r="B1278" s="5" t="s">
        <v>75</v>
      </c>
      <c r="C1278" s="17" t="s">
        <v>177</v>
      </c>
      <c r="D1278" s="10" t="s">
        <v>64</v>
      </c>
      <c r="E1278" s="11"/>
      <c r="F1278" s="11"/>
      <c r="G1278" s="11"/>
      <c r="H1278" s="11"/>
      <c r="I1278" s="11"/>
      <c r="J1278" s="11"/>
    </row>
    <row r="1279">
      <c r="A1279" s="17" t="str">
        <f t="shared" si="1"/>
        <v>Kosovo-Europe2003</v>
      </c>
      <c r="B1279" s="5" t="s">
        <v>75</v>
      </c>
      <c r="C1279" s="17" t="s">
        <v>177</v>
      </c>
      <c r="D1279" s="10" t="s">
        <v>65</v>
      </c>
      <c r="E1279" s="11"/>
      <c r="F1279" s="11"/>
      <c r="G1279" s="11"/>
      <c r="H1279" s="11"/>
      <c r="I1279" s="11"/>
      <c r="J1279" s="11"/>
    </row>
    <row r="1280">
      <c r="A1280" s="17" t="str">
        <f t="shared" si="1"/>
        <v>Kosovo-Europe2004</v>
      </c>
      <c r="B1280" s="5" t="s">
        <v>75</v>
      </c>
      <c r="C1280" s="17" t="s">
        <v>177</v>
      </c>
      <c r="D1280" s="10" t="s">
        <v>66</v>
      </c>
      <c r="E1280" s="11"/>
      <c r="F1280" s="11"/>
      <c r="G1280" s="11"/>
      <c r="H1280" s="11"/>
      <c r="I1280" s="11"/>
      <c r="J1280" s="11"/>
    </row>
    <row r="1281">
      <c r="A1281" s="17" t="str">
        <f t="shared" si="1"/>
        <v>Kosovo-Europe2005</v>
      </c>
      <c r="B1281" s="5" t="s">
        <v>75</v>
      </c>
      <c r="C1281" s="17" t="s">
        <v>177</v>
      </c>
      <c r="D1281" s="10" t="s">
        <v>67</v>
      </c>
      <c r="E1281" s="11"/>
      <c r="F1281" s="11"/>
      <c r="G1281" s="11"/>
      <c r="H1281" s="11"/>
      <c r="I1281" s="11"/>
      <c r="J1281" s="11"/>
    </row>
    <row r="1282">
      <c r="A1282" s="17" t="str">
        <f t="shared" si="1"/>
        <v>Kosovo-Europe2006</v>
      </c>
      <c r="B1282" s="5" t="s">
        <v>75</v>
      </c>
      <c r="C1282" s="17" t="s">
        <v>177</v>
      </c>
      <c r="D1282" s="10" t="s">
        <v>68</v>
      </c>
      <c r="E1282" s="11"/>
      <c r="F1282" s="11"/>
      <c r="G1282" s="11"/>
      <c r="H1282" s="11"/>
      <c r="I1282" s="11"/>
      <c r="J1282" s="11"/>
    </row>
    <row r="1283">
      <c r="A1283" s="17" t="str">
        <f t="shared" si="1"/>
        <v>Kosovo-Europe2007</v>
      </c>
      <c r="B1283" s="5" t="s">
        <v>75</v>
      </c>
      <c r="C1283" s="17" t="s">
        <v>177</v>
      </c>
      <c r="D1283" s="10" t="s">
        <v>69</v>
      </c>
      <c r="E1283" s="11"/>
      <c r="F1283" s="11"/>
      <c r="G1283" s="11"/>
      <c r="H1283" s="11"/>
      <c r="I1283" s="11"/>
      <c r="J1283" s="11"/>
    </row>
    <row r="1284">
      <c r="A1284" s="17" t="str">
        <f t="shared" si="1"/>
        <v>Kosovo-Europe2008</v>
      </c>
      <c r="B1284" s="5" t="s">
        <v>75</v>
      </c>
      <c r="C1284" s="17" t="s">
        <v>177</v>
      </c>
      <c r="D1284" s="10" t="s">
        <v>70</v>
      </c>
      <c r="E1284" s="11"/>
      <c r="F1284" s="11"/>
      <c r="G1284" s="11"/>
      <c r="H1284" s="11"/>
      <c r="I1284" s="11"/>
      <c r="J1284" s="11"/>
    </row>
    <row r="1285">
      <c r="A1285" s="17" t="str">
        <f t="shared" si="1"/>
        <v>Kosovo-Europe2009</v>
      </c>
      <c r="B1285" s="5" t="s">
        <v>75</v>
      </c>
      <c r="C1285" s="17" t="s">
        <v>177</v>
      </c>
      <c r="D1285" s="10" t="s">
        <v>71</v>
      </c>
      <c r="E1285" s="15">
        <v>0.283</v>
      </c>
      <c r="F1285" s="15">
        <v>52.0</v>
      </c>
      <c r="G1285" s="11"/>
      <c r="H1285" s="15">
        <v>163.0</v>
      </c>
      <c r="I1285" s="11"/>
      <c r="J1285" s="11"/>
    </row>
    <row r="1286">
      <c r="A1286" s="17" t="str">
        <f t="shared" si="1"/>
        <v>Kosovo-Europe2010</v>
      </c>
      <c r="B1286" s="5" t="s">
        <v>75</v>
      </c>
      <c r="C1286" s="17" t="s">
        <v>177</v>
      </c>
      <c r="D1286" s="10" t="s">
        <v>72</v>
      </c>
      <c r="E1286" s="15">
        <v>0.165</v>
      </c>
      <c r="F1286" s="15">
        <v>58.0</v>
      </c>
      <c r="G1286" s="11"/>
      <c r="H1286" s="15">
        <v>163.0</v>
      </c>
      <c r="I1286" s="11"/>
      <c r="J1286" s="11"/>
    </row>
    <row r="1287">
      <c r="A1287" s="17" t="str">
        <f t="shared" si="1"/>
        <v>Kosovo-Europe2011</v>
      </c>
      <c r="B1287" s="5" t="s">
        <v>75</v>
      </c>
      <c r="C1287" s="17" t="s">
        <v>177</v>
      </c>
      <c r="D1287" s="10" t="s">
        <v>73</v>
      </c>
      <c r="E1287" s="15">
        <v>0.154</v>
      </c>
      <c r="F1287" s="15">
        <v>58.0</v>
      </c>
      <c r="G1287" s="11"/>
      <c r="H1287" s="15">
        <v>164.0</v>
      </c>
      <c r="I1287" s="11"/>
      <c r="J1287" s="11"/>
    </row>
    <row r="1288">
      <c r="A1288" s="17" t="str">
        <f t="shared" si="1"/>
        <v>Kosovo-Europe2012</v>
      </c>
      <c r="B1288" s="5" t="s">
        <v>75</v>
      </c>
      <c r="C1288" s="17" t="s">
        <v>177</v>
      </c>
      <c r="D1288" s="10" t="s">
        <v>74</v>
      </c>
      <c r="E1288" s="15">
        <v>0.154</v>
      </c>
      <c r="F1288" s="15">
        <v>52.0</v>
      </c>
      <c r="G1288" s="15">
        <v>96.0</v>
      </c>
      <c r="H1288" s="15">
        <v>164.0</v>
      </c>
      <c r="I1288" s="11"/>
      <c r="J1288" s="11"/>
    </row>
    <row r="1289">
      <c r="A1289" s="17" t="str">
        <f t="shared" si="1"/>
        <v>Kuwait-Middle East2000</v>
      </c>
      <c r="B1289" s="5" t="s">
        <v>92</v>
      </c>
      <c r="C1289" s="17" t="s">
        <v>178</v>
      </c>
      <c r="D1289" s="10" t="s">
        <v>62</v>
      </c>
      <c r="E1289" s="11"/>
      <c r="F1289" s="11"/>
      <c r="G1289" s="11"/>
      <c r="H1289" s="11"/>
      <c r="I1289" s="15">
        <v>0.067</v>
      </c>
      <c r="J1289" s="15">
        <v>0.25</v>
      </c>
    </row>
    <row r="1290">
      <c r="A1290" s="17" t="str">
        <f t="shared" si="1"/>
        <v>Kuwait-Middle East2001</v>
      </c>
      <c r="B1290" s="5" t="s">
        <v>92</v>
      </c>
      <c r="C1290" s="17" t="s">
        <v>178</v>
      </c>
      <c r="D1290" s="10" t="s">
        <v>63</v>
      </c>
      <c r="E1290" s="11"/>
      <c r="F1290" s="11"/>
      <c r="G1290" s="11"/>
      <c r="H1290" s="11"/>
      <c r="I1290" s="15">
        <v>0.086</v>
      </c>
      <c r="J1290" s="15">
        <v>0.443</v>
      </c>
    </row>
    <row r="1291">
      <c r="A1291" s="17" t="str">
        <f t="shared" si="1"/>
        <v>Kuwait-Middle East2002</v>
      </c>
      <c r="B1291" s="5" t="s">
        <v>92</v>
      </c>
      <c r="C1291" s="17" t="s">
        <v>178</v>
      </c>
      <c r="D1291" s="10" t="s">
        <v>64</v>
      </c>
      <c r="E1291" s="11"/>
      <c r="F1291" s="11"/>
      <c r="G1291" s="11"/>
      <c r="H1291" s="11"/>
      <c r="I1291" s="15">
        <v>0.102</v>
      </c>
      <c r="J1291" s="15">
        <v>0.599</v>
      </c>
    </row>
    <row r="1292">
      <c r="A1292" s="17" t="str">
        <f t="shared" si="1"/>
        <v>Kuwait-Middle East2003</v>
      </c>
      <c r="B1292" s="5" t="s">
        <v>92</v>
      </c>
      <c r="C1292" s="17" t="s">
        <v>178</v>
      </c>
      <c r="D1292" s="10" t="s">
        <v>65</v>
      </c>
      <c r="E1292" s="11"/>
      <c r="F1292" s="15">
        <v>35.0</v>
      </c>
      <c r="G1292" s="11"/>
      <c r="H1292" s="11"/>
      <c r="I1292" s="15">
        <v>0.224</v>
      </c>
      <c r="J1292" s="15">
        <v>0.671</v>
      </c>
    </row>
    <row r="1293">
      <c r="A1293" s="17" t="str">
        <f t="shared" si="1"/>
        <v>Kuwait-Middle East2004</v>
      </c>
      <c r="B1293" s="5" t="s">
        <v>92</v>
      </c>
      <c r="C1293" s="17" t="s">
        <v>178</v>
      </c>
      <c r="D1293" s="10" t="s">
        <v>66</v>
      </c>
      <c r="E1293" s="11"/>
      <c r="F1293" s="15">
        <v>35.0</v>
      </c>
      <c r="G1293" s="11"/>
      <c r="H1293" s="11"/>
      <c r="I1293" s="15">
        <v>0.229</v>
      </c>
      <c r="J1293" s="15">
        <v>0.808</v>
      </c>
    </row>
    <row r="1294">
      <c r="A1294" s="17" t="str">
        <f t="shared" si="1"/>
        <v>Kuwait-Middle East2005</v>
      </c>
      <c r="B1294" s="5" t="s">
        <v>92</v>
      </c>
      <c r="C1294" s="17" t="s">
        <v>178</v>
      </c>
      <c r="D1294" s="10" t="s">
        <v>67</v>
      </c>
      <c r="E1294" s="15">
        <v>0.107</v>
      </c>
      <c r="F1294" s="15">
        <v>35.0</v>
      </c>
      <c r="G1294" s="11"/>
      <c r="H1294" s="15">
        <v>98.0</v>
      </c>
      <c r="I1294" s="15">
        <v>0.259</v>
      </c>
      <c r="J1294" s="15">
        <v>0.602</v>
      </c>
    </row>
    <row r="1295">
      <c r="A1295" s="17" t="str">
        <f t="shared" si="1"/>
        <v>Kuwait-Middle East2006</v>
      </c>
      <c r="B1295" s="5" t="s">
        <v>92</v>
      </c>
      <c r="C1295" s="17" t="s">
        <v>178</v>
      </c>
      <c r="D1295" s="10" t="s">
        <v>68</v>
      </c>
      <c r="E1295" s="15">
        <v>0.107</v>
      </c>
      <c r="F1295" s="15">
        <v>35.0</v>
      </c>
      <c r="G1295" s="11"/>
      <c r="H1295" s="15">
        <v>98.0</v>
      </c>
      <c r="I1295" s="15">
        <v>0.288</v>
      </c>
      <c r="J1295" s="15">
        <v>0.488</v>
      </c>
    </row>
    <row r="1296">
      <c r="A1296" s="17" t="str">
        <f t="shared" si="1"/>
        <v>Kuwait-Middle East2007</v>
      </c>
      <c r="B1296" s="5" t="s">
        <v>92</v>
      </c>
      <c r="C1296" s="17" t="s">
        <v>178</v>
      </c>
      <c r="D1296" s="10" t="s">
        <v>69</v>
      </c>
      <c r="E1296" s="15">
        <v>0.107</v>
      </c>
      <c r="F1296" s="15">
        <v>35.0</v>
      </c>
      <c r="G1296" s="11"/>
      <c r="H1296" s="15">
        <v>98.0</v>
      </c>
      <c r="I1296" s="15">
        <v>0.348</v>
      </c>
      <c r="J1296" s="15">
        <v>0.558</v>
      </c>
    </row>
    <row r="1297">
      <c r="A1297" s="17" t="str">
        <f t="shared" si="1"/>
        <v>Kuwait-Middle East2008</v>
      </c>
      <c r="B1297" s="5" t="s">
        <v>92</v>
      </c>
      <c r="C1297" s="17" t="s">
        <v>178</v>
      </c>
      <c r="D1297" s="10" t="s">
        <v>70</v>
      </c>
      <c r="E1297" s="15">
        <v>0.107</v>
      </c>
      <c r="F1297" s="15">
        <v>35.0</v>
      </c>
      <c r="G1297" s="11"/>
      <c r="H1297" s="15">
        <v>98.0</v>
      </c>
      <c r="I1297" s="15">
        <v>0.42</v>
      </c>
      <c r="J1297" s="15">
        <v>0.555</v>
      </c>
    </row>
    <row r="1298">
      <c r="A1298" s="17" t="str">
        <f t="shared" si="1"/>
        <v>Kuwait-Middle East2009</v>
      </c>
      <c r="B1298" s="5" t="s">
        <v>92</v>
      </c>
      <c r="C1298" s="17" t="s">
        <v>178</v>
      </c>
      <c r="D1298" s="10" t="s">
        <v>71</v>
      </c>
      <c r="E1298" s="15">
        <v>0.107</v>
      </c>
      <c r="F1298" s="15">
        <v>35.0</v>
      </c>
      <c r="G1298" s="11"/>
      <c r="H1298" s="15">
        <v>98.0</v>
      </c>
      <c r="I1298" s="15">
        <v>0.508</v>
      </c>
      <c r="J1298" s="15">
        <v>0.919</v>
      </c>
    </row>
    <row r="1299">
      <c r="A1299" s="17" t="str">
        <f t="shared" si="1"/>
        <v>Kuwait-Middle East2010</v>
      </c>
      <c r="B1299" s="5" t="s">
        <v>92</v>
      </c>
      <c r="C1299" s="17" t="s">
        <v>178</v>
      </c>
      <c r="D1299" s="10" t="s">
        <v>72</v>
      </c>
      <c r="E1299" s="15">
        <v>0.107</v>
      </c>
      <c r="F1299" s="15">
        <v>35.0</v>
      </c>
      <c r="G1299" s="11"/>
      <c r="H1299" s="15">
        <v>98.0</v>
      </c>
      <c r="I1299" s="15">
        <v>0.614</v>
      </c>
      <c r="J1299" s="15">
        <v>1.33</v>
      </c>
    </row>
    <row r="1300">
      <c r="A1300" s="17" t="str">
        <f t="shared" si="1"/>
        <v>Kuwait-Middle East2011</v>
      </c>
      <c r="B1300" s="5" t="s">
        <v>92</v>
      </c>
      <c r="C1300" s="17" t="s">
        <v>178</v>
      </c>
      <c r="D1300" s="10" t="s">
        <v>73</v>
      </c>
      <c r="E1300" s="15">
        <v>0.107</v>
      </c>
      <c r="F1300" s="15">
        <v>32.0</v>
      </c>
      <c r="G1300" s="11"/>
      <c r="H1300" s="15">
        <v>98.0</v>
      </c>
      <c r="I1300" s="15">
        <v>0.658</v>
      </c>
      <c r="J1300" s="15">
        <v>1.579</v>
      </c>
    </row>
    <row r="1301">
      <c r="A1301" s="17" t="str">
        <f t="shared" si="1"/>
        <v>Kuwait-Middle East2012</v>
      </c>
      <c r="B1301" s="5" t="s">
        <v>92</v>
      </c>
      <c r="C1301" s="17" t="s">
        <v>178</v>
      </c>
      <c r="D1301" s="10" t="s">
        <v>74</v>
      </c>
      <c r="E1301" s="15">
        <v>0.124</v>
      </c>
      <c r="F1301" s="15">
        <v>32.0</v>
      </c>
      <c r="G1301" s="15">
        <v>101.0</v>
      </c>
      <c r="H1301" s="15">
        <v>98.0</v>
      </c>
      <c r="I1301" s="15">
        <v>0.705</v>
      </c>
      <c r="J1301" s="15">
        <v>1.569</v>
      </c>
    </row>
    <row r="1302">
      <c r="A1302" s="17" t="str">
        <f t="shared" si="1"/>
        <v>Kyrgyzstan-Asia2000</v>
      </c>
      <c r="B1302" s="5" t="s">
        <v>60</v>
      </c>
      <c r="C1302" s="17" t="s">
        <v>179</v>
      </c>
      <c r="D1302" s="10" t="s">
        <v>62</v>
      </c>
      <c r="E1302" s="11"/>
      <c r="F1302" s="11"/>
      <c r="G1302" s="11"/>
      <c r="H1302" s="11"/>
      <c r="I1302" s="15">
        <v>0.01</v>
      </c>
      <c r="J1302" s="15">
        <v>0.002</v>
      </c>
    </row>
    <row r="1303">
      <c r="A1303" s="17" t="str">
        <f t="shared" si="1"/>
        <v>Kyrgyzstan-Asia2001</v>
      </c>
      <c r="B1303" s="5" t="s">
        <v>60</v>
      </c>
      <c r="C1303" s="17" t="s">
        <v>179</v>
      </c>
      <c r="D1303" s="10" t="s">
        <v>63</v>
      </c>
      <c r="E1303" s="11"/>
      <c r="F1303" s="11"/>
      <c r="G1303" s="11"/>
      <c r="H1303" s="11"/>
      <c r="I1303" s="15">
        <v>0.03</v>
      </c>
      <c r="J1303" s="15">
        <v>0.005</v>
      </c>
    </row>
    <row r="1304">
      <c r="A1304" s="17" t="str">
        <f t="shared" si="1"/>
        <v>Kyrgyzstan-Asia2002</v>
      </c>
      <c r="B1304" s="5" t="s">
        <v>60</v>
      </c>
      <c r="C1304" s="17" t="s">
        <v>179</v>
      </c>
      <c r="D1304" s="10" t="s">
        <v>64</v>
      </c>
      <c r="E1304" s="11"/>
      <c r="F1304" s="11"/>
      <c r="G1304" s="11"/>
      <c r="H1304" s="11"/>
      <c r="I1304" s="15">
        <v>0.03</v>
      </c>
      <c r="J1304" s="15">
        <v>0.011</v>
      </c>
    </row>
    <row r="1305">
      <c r="A1305" s="17" t="str">
        <f t="shared" si="1"/>
        <v>Kyrgyzstan-Asia2003</v>
      </c>
      <c r="B1305" s="5" t="s">
        <v>60</v>
      </c>
      <c r="C1305" s="17" t="s">
        <v>179</v>
      </c>
      <c r="D1305" s="10" t="s">
        <v>65</v>
      </c>
      <c r="E1305" s="11"/>
      <c r="F1305" s="15">
        <v>21.0</v>
      </c>
      <c r="G1305" s="11"/>
      <c r="H1305" s="11"/>
      <c r="I1305" s="15">
        <v>0.039</v>
      </c>
      <c r="J1305" s="15">
        <v>0.028</v>
      </c>
    </row>
    <row r="1306">
      <c r="A1306" s="17" t="str">
        <f t="shared" si="1"/>
        <v>Kyrgyzstan-Asia2004</v>
      </c>
      <c r="B1306" s="5" t="s">
        <v>60</v>
      </c>
      <c r="C1306" s="17" t="s">
        <v>179</v>
      </c>
      <c r="D1306" s="10" t="s">
        <v>66</v>
      </c>
      <c r="E1306" s="11"/>
      <c r="F1306" s="15">
        <v>21.0</v>
      </c>
      <c r="G1306" s="11"/>
      <c r="H1306" s="11"/>
      <c r="I1306" s="15">
        <v>0.051</v>
      </c>
      <c r="J1306" s="15">
        <v>0.052</v>
      </c>
    </row>
    <row r="1307">
      <c r="A1307" s="17" t="str">
        <f t="shared" si="1"/>
        <v>Kyrgyzstan-Asia2005</v>
      </c>
      <c r="B1307" s="5" t="s">
        <v>60</v>
      </c>
      <c r="C1307" s="17" t="s">
        <v>179</v>
      </c>
      <c r="D1307" s="10" t="s">
        <v>67</v>
      </c>
      <c r="E1307" s="15">
        <v>0.681</v>
      </c>
      <c r="F1307" s="15">
        <v>21.0</v>
      </c>
      <c r="G1307" s="11"/>
      <c r="H1307" s="15">
        <v>202.0</v>
      </c>
      <c r="I1307" s="15">
        <v>0.105</v>
      </c>
      <c r="J1307" s="15">
        <v>0.107</v>
      </c>
    </row>
    <row r="1308">
      <c r="A1308" s="17" t="str">
        <f t="shared" si="1"/>
        <v>Kyrgyzstan-Asia2006</v>
      </c>
      <c r="B1308" s="5" t="s">
        <v>60</v>
      </c>
      <c r="C1308" s="17" t="s">
        <v>179</v>
      </c>
      <c r="D1308" s="10" t="s">
        <v>68</v>
      </c>
      <c r="E1308" s="15">
        <v>0.672</v>
      </c>
      <c r="F1308" s="15">
        <v>21.0</v>
      </c>
      <c r="G1308" s="11"/>
      <c r="H1308" s="15">
        <v>202.0</v>
      </c>
      <c r="I1308" s="15">
        <v>0.123</v>
      </c>
      <c r="J1308" s="15">
        <v>0.248</v>
      </c>
    </row>
    <row r="1309">
      <c r="A1309" s="17" t="str">
        <f t="shared" si="1"/>
        <v>Kyrgyzstan-Asia2007</v>
      </c>
      <c r="B1309" s="5" t="s">
        <v>60</v>
      </c>
      <c r="C1309" s="17" t="s">
        <v>179</v>
      </c>
      <c r="D1309" s="10" t="s">
        <v>69</v>
      </c>
      <c r="E1309" s="15">
        <v>0.614</v>
      </c>
      <c r="F1309" s="15">
        <v>21.0</v>
      </c>
      <c r="G1309" s="11"/>
      <c r="H1309" s="15">
        <v>202.0</v>
      </c>
      <c r="I1309" s="15">
        <v>0.14</v>
      </c>
      <c r="J1309" s="15">
        <v>0.422</v>
      </c>
    </row>
    <row r="1310">
      <c r="A1310" s="17" t="str">
        <f t="shared" si="1"/>
        <v>Kyrgyzstan-Asia2008</v>
      </c>
      <c r="B1310" s="5" t="s">
        <v>60</v>
      </c>
      <c r="C1310" s="17" t="s">
        <v>179</v>
      </c>
      <c r="D1310" s="10" t="s">
        <v>70</v>
      </c>
      <c r="E1310" s="15">
        <v>0.614</v>
      </c>
      <c r="F1310" s="15">
        <v>15.0</v>
      </c>
      <c r="G1310" s="11"/>
      <c r="H1310" s="15">
        <v>202.0</v>
      </c>
      <c r="I1310" s="15">
        <v>0.157</v>
      </c>
      <c r="J1310" s="15">
        <v>0.653</v>
      </c>
    </row>
    <row r="1311">
      <c r="A1311" s="17" t="str">
        <f t="shared" si="1"/>
        <v>Kyrgyzstan-Asia2009</v>
      </c>
      <c r="B1311" s="5" t="s">
        <v>60</v>
      </c>
      <c r="C1311" s="17" t="s">
        <v>179</v>
      </c>
      <c r="D1311" s="10" t="s">
        <v>71</v>
      </c>
      <c r="E1311" s="15">
        <v>0.594</v>
      </c>
      <c r="F1311" s="15">
        <v>11.0</v>
      </c>
      <c r="G1311" s="11"/>
      <c r="H1311" s="15">
        <v>202.0</v>
      </c>
      <c r="I1311" s="15">
        <v>0.17</v>
      </c>
      <c r="J1311" s="15">
        <v>0.852</v>
      </c>
    </row>
    <row r="1312">
      <c r="A1312" s="17" t="str">
        <f t="shared" si="1"/>
        <v>Kyrgyzstan-Asia2010</v>
      </c>
      <c r="B1312" s="5" t="s">
        <v>60</v>
      </c>
      <c r="C1312" s="17" t="s">
        <v>179</v>
      </c>
      <c r="D1312" s="10" t="s">
        <v>72</v>
      </c>
      <c r="E1312" s="15">
        <v>0.306</v>
      </c>
      <c r="F1312" s="15">
        <v>10.0</v>
      </c>
      <c r="G1312" s="11"/>
      <c r="H1312" s="15">
        <v>202.0</v>
      </c>
      <c r="I1312" s="15">
        <v>0.184</v>
      </c>
      <c r="J1312" s="15">
        <v>0.989</v>
      </c>
    </row>
    <row r="1313">
      <c r="A1313" s="17" t="str">
        <f t="shared" si="1"/>
        <v>Kyrgyzstan-Asia2011</v>
      </c>
      <c r="B1313" s="5" t="s">
        <v>60</v>
      </c>
      <c r="C1313" s="17" t="s">
        <v>179</v>
      </c>
      <c r="D1313" s="10" t="s">
        <v>73</v>
      </c>
      <c r="E1313" s="15">
        <v>0.334</v>
      </c>
      <c r="F1313" s="15">
        <v>10.0</v>
      </c>
      <c r="G1313" s="11"/>
      <c r="H1313" s="15">
        <v>210.0</v>
      </c>
      <c r="I1313" s="15">
        <v>0.2</v>
      </c>
      <c r="J1313" s="15">
        <v>1.162</v>
      </c>
    </row>
    <row r="1314">
      <c r="A1314" s="17" t="str">
        <f t="shared" si="1"/>
        <v>Kyrgyzstan-Asia2012</v>
      </c>
      <c r="B1314" s="5" t="s">
        <v>60</v>
      </c>
      <c r="C1314" s="17" t="s">
        <v>179</v>
      </c>
      <c r="D1314" s="10" t="s">
        <v>74</v>
      </c>
      <c r="E1314" s="15">
        <v>0.334</v>
      </c>
      <c r="F1314" s="15">
        <v>10.0</v>
      </c>
      <c r="G1314" s="15">
        <v>70.0</v>
      </c>
      <c r="H1314" s="15">
        <v>210.0</v>
      </c>
      <c r="I1314" s="15">
        <v>0.217</v>
      </c>
      <c r="J1314" s="15">
        <v>1.242</v>
      </c>
    </row>
    <row r="1315">
      <c r="A1315" s="17" t="str">
        <f t="shared" si="1"/>
        <v>Laos-Asia2000</v>
      </c>
      <c r="B1315" s="5" t="s">
        <v>60</v>
      </c>
      <c r="C1315" s="17" t="s">
        <v>180</v>
      </c>
      <c r="D1315" s="10" t="s">
        <v>62</v>
      </c>
      <c r="E1315" s="11"/>
      <c r="F1315" s="11"/>
      <c r="G1315" s="11"/>
      <c r="H1315" s="11"/>
      <c r="I1315" s="15">
        <v>0.001</v>
      </c>
      <c r="J1315" s="15">
        <v>0.002</v>
      </c>
    </row>
    <row r="1316">
      <c r="A1316" s="17" t="str">
        <f t="shared" si="1"/>
        <v>Laos-Asia2001</v>
      </c>
      <c r="B1316" s="5" t="s">
        <v>60</v>
      </c>
      <c r="C1316" s="17" t="s">
        <v>180</v>
      </c>
      <c r="D1316" s="10" t="s">
        <v>63</v>
      </c>
      <c r="E1316" s="11"/>
      <c r="F1316" s="11"/>
      <c r="G1316" s="11"/>
      <c r="H1316" s="11"/>
      <c r="I1316" s="15">
        <v>0.002</v>
      </c>
      <c r="J1316" s="15">
        <v>0.005</v>
      </c>
    </row>
    <row r="1317">
      <c r="A1317" s="17" t="str">
        <f t="shared" si="1"/>
        <v>Laos-Asia2002</v>
      </c>
      <c r="B1317" s="5" t="s">
        <v>60</v>
      </c>
      <c r="C1317" s="17" t="s">
        <v>180</v>
      </c>
      <c r="D1317" s="10" t="s">
        <v>64</v>
      </c>
      <c r="E1317" s="11"/>
      <c r="F1317" s="11"/>
      <c r="G1317" s="11"/>
      <c r="H1317" s="11"/>
      <c r="I1317" s="15">
        <v>0.003</v>
      </c>
      <c r="J1317" s="15">
        <v>0.01</v>
      </c>
    </row>
    <row r="1318">
      <c r="A1318" s="17" t="str">
        <f t="shared" si="1"/>
        <v>Laos-Asia2003</v>
      </c>
      <c r="B1318" s="5" t="s">
        <v>60</v>
      </c>
      <c r="C1318" s="17" t="s">
        <v>180</v>
      </c>
      <c r="D1318" s="10" t="s">
        <v>65</v>
      </c>
      <c r="E1318" s="11"/>
      <c r="F1318" s="15">
        <v>153.0</v>
      </c>
      <c r="G1318" s="11"/>
      <c r="H1318" s="11"/>
      <c r="I1318" s="15">
        <v>0.003</v>
      </c>
      <c r="J1318" s="15">
        <v>0.02</v>
      </c>
    </row>
    <row r="1319">
      <c r="A1319" s="17" t="str">
        <f t="shared" si="1"/>
        <v>Laos-Asia2004</v>
      </c>
      <c r="B1319" s="5" t="s">
        <v>60</v>
      </c>
      <c r="C1319" s="17" t="s">
        <v>180</v>
      </c>
      <c r="D1319" s="10" t="s">
        <v>66</v>
      </c>
      <c r="E1319" s="11"/>
      <c r="F1319" s="15">
        <v>153.0</v>
      </c>
      <c r="G1319" s="11"/>
      <c r="H1319" s="11"/>
      <c r="I1319" s="15">
        <v>0.004</v>
      </c>
      <c r="J1319" s="15">
        <v>0.036</v>
      </c>
    </row>
    <row r="1320">
      <c r="A1320" s="17" t="str">
        <f t="shared" si="1"/>
        <v>Laos-Asia2005</v>
      </c>
      <c r="B1320" s="5" t="s">
        <v>60</v>
      </c>
      <c r="C1320" s="17" t="s">
        <v>180</v>
      </c>
      <c r="D1320" s="10" t="s">
        <v>67</v>
      </c>
      <c r="E1320" s="15">
        <v>0.352</v>
      </c>
      <c r="F1320" s="15">
        <v>153.0</v>
      </c>
      <c r="G1320" s="11"/>
      <c r="H1320" s="15">
        <v>672.0</v>
      </c>
      <c r="I1320" s="15">
        <v>0.009</v>
      </c>
      <c r="J1320" s="15">
        <v>0.114</v>
      </c>
    </row>
    <row r="1321">
      <c r="A1321" s="17" t="str">
        <f t="shared" si="1"/>
        <v>Laos-Asia2006</v>
      </c>
      <c r="B1321" s="5" t="s">
        <v>60</v>
      </c>
      <c r="C1321" s="17" t="s">
        <v>180</v>
      </c>
      <c r="D1321" s="10" t="s">
        <v>68</v>
      </c>
      <c r="E1321" s="15">
        <v>0.352</v>
      </c>
      <c r="F1321" s="15">
        <v>123.0</v>
      </c>
      <c r="G1321" s="11"/>
      <c r="H1321" s="15">
        <v>672.0</v>
      </c>
      <c r="I1321" s="15">
        <v>0.012</v>
      </c>
      <c r="J1321" s="15">
        <v>0.171</v>
      </c>
    </row>
    <row r="1322">
      <c r="A1322" s="17" t="str">
        <f t="shared" si="1"/>
        <v>Laos-Asia2007</v>
      </c>
      <c r="B1322" s="5" t="s">
        <v>60</v>
      </c>
      <c r="C1322" s="17" t="s">
        <v>180</v>
      </c>
      <c r="D1322" s="10" t="s">
        <v>69</v>
      </c>
      <c r="E1322" s="15">
        <v>0.352</v>
      </c>
      <c r="F1322" s="15">
        <v>93.0</v>
      </c>
      <c r="G1322" s="11"/>
      <c r="H1322" s="15">
        <v>672.0</v>
      </c>
      <c r="I1322" s="15">
        <v>0.016</v>
      </c>
      <c r="J1322" s="15">
        <v>0.246</v>
      </c>
    </row>
    <row r="1323">
      <c r="A1323" s="17" t="str">
        <f t="shared" si="1"/>
        <v>Laos-Asia2008</v>
      </c>
      <c r="B1323" s="5" t="s">
        <v>60</v>
      </c>
      <c r="C1323" s="17" t="s">
        <v>180</v>
      </c>
      <c r="D1323" s="10" t="s">
        <v>70</v>
      </c>
      <c r="E1323" s="15">
        <v>0.334</v>
      </c>
      <c r="F1323" s="15">
        <v>93.0</v>
      </c>
      <c r="G1323" s="11"/>
      <c r="H1323" s="15">
        <v>560.0</v>
      </c>
      <c r="I1323" s="15">
        <v>0.036</v>
      </c>
      <c r="J1323" s="15">
        <v>0.329</v>
      </c>
    </row>
    <row r="1324">
      <c r="A1324" s="17" t="str">
        <f t="shared" si="1"/>
        <v>Laos-Asia2009</v>
      </c>
      <c r="B1324" s="5" t="s">
        <v>60</v>
      </c>
      <c r="C1324" s="17" t="s">
        <v>180</v>
      </c>
      <c r="D1324" s="10" t="s">
        <v>71</v>
      </c>
      <c r="E1324" s="15">
        <v>0.323</v>
      </c>
      <c r="F1324" s="15">
        <v>93.0</v>
      </c>
      <c r="G1324" s="11"/>
      <c r="H1324" s="15">
        <v>362.0</v>
      </c>
      <c r="I1324" s="15">
        <v>0.06</v>
      </c>
      <c r="J1324" s="15">
        <v>0.516</v>
      </c>
    </row>
    <row r="1325">
      <c r="A1325" s="17" t="str">
        <f t="shared" si="1"/>
        <v>Laos-Asia2010</v>
      </c>
      <c r="B1325" s="5" t="s">
        <v>60</v>
      </c>
      <c r="C1325" s="17" t="s">
        <v>180</v>
      </c>
      <c r="D1325" s="10" t="s">
        <v>72</v>
      </c>
      <c r="E1325" s="15">
        <v>0.323</v>
      </c>
      <c r="F1325" s="15">
        <v>93.0</v>
      </c>
      <c r="G1325" s="11"/>
      <c r="H1325" s="15">
        <v>362.0</v>
      </c>
      <c r="I1325" s="15">
        <v>0.07</v>
      </c>
      <c r="J1325" s="15">
        <v>0.626</v>
      </c>
    </row>
    <row r="1326">
      <c r="A1326" s="17" t="str">
        <f t="shared" si="1"/>
        <v>Laos-Asia2011</v>
      </c>
      <c r="B1326" s="5" t="s">
        <v>60</v>
      </c>
      <c r="C1326" s="17" t="s">
        <v>180</v>
      </c>
      <c r="D1326" s="10" t="s">
        <v>73</v>
      </c>
      <c r="E1326" s="15">
        <v>0.319</v>
      </c>
      <c r="F1326" s="15">
        <v>93.0</v>
      </c>
      <c r="G1326" s="11"/>
      <c r="H1326" s="15">
        <v>362.0</v>
      </c>
      <c r="I1326" s="15">
        <v>0.09</v>
      </c>
      <c r="J1326" s="15">
        <v>0.84</v>
      </c>
    </row>
    <row r="1327">
      <c r="A1327" s="17" t="str">
        <f t="shared" si="1"/>
        <v>Laos-Asia2012</v>
      </c>
      <c r="B1327" s="5" t="s">
        <v>60</v>
      </c>
      <c r="C1327" s="17" t="s">
        <v>180</v>
      </c>
      <c r="D1327" s="10" t="s">
        <v>74</v>
      </c>
      <c r="E1327" s="15">
        <v>0.319</v>
      </c>
      <c r="F1327" s="15">
        <v>92.0</v>
      </c>
      <c r="G1327" s="15">
        <v>163.0</v>
      </c>
      <c r="H1327" s="15">
        <v>362.0</v>
      </c>
      <c r="I1327" s="15">
        <v>0.107</v>
      </c>
      <c r="J1327" s="15">
        <v>0.647</v>
      </c>
    </row>
    <row r="1328">
      <c r="A1328" s="17" t="str">
        <f t="shared" si="1"/>
        <v>Latvia-Europe2000</v>
      </c>
      <c r="B1328" s="5" t="s">
        <v>75</v>
      </c>
      <c r="C1328" s="17" t="s">
        <v>181</v>
      </c>
      <c r="D1328" s="10" t="s">
        <v>62</v>
      </c>
      <c r="E1328" s="11"/>
      <c r="F1328" s="11"/>
      <c r="G1328" s="11"/>
      <c r="H1328" s="11"/>
      <c r="I1328" s="15">
        <v>0.063</v>
      </c>
      <c r="J1328" s="15">
        <v>0.169</v>
      </c>
    </row>
    <row r="1329">
      <c r="A1329" s="17" t="str">
        <f t="shared" si="1"/>
        <v>Latvia-Europe2001</v>
      </c>
      <c r="B1329" s="5" t="s">
        <v>75</v>
      </c>
      <c r="C1329" s="17" t="s">
        <v>181</v>
      </c>
      <c r="D1329" s="10" t="s">
        <v>63</v>
      </c>
      <c r="E1329" s="11"/>
      <c r="F1329" s="11"/>
      <c r="G1329" s="11"/>
      <c r="H1329" s="11"/>
      <c r="I1329" s="15">
        <v>0.072</v>
      </c>
      <c r="J1329" s="15">
        <v>0.28</v>
      </c>
    </row>
    <row r="1330">
      <c r="A1330" s="17" t="str">
        <f t="shared" si="1"/>
        <v>Latvia-Europe2002</v>
      </c>
      <c r="B1330" s="5" t="s">
        <v>75</v>
      </c>
      <c r="C1330" s="17" t="s">
        <v>181</v>
      </c>
      <c r="D1330" s="10" t="s">
        <v>64</v>
      </c>
      <c r="E1330" s="11"/>
      <c r="F1330" s="11"/>
      <c r="G1330" s="11"/>
      <c r="H1330" s="11"/>
      <c r="I1330" s="15">
        <v>0.219</v>
      </c>
      <c r="J1330" s="15">
        <v>0.396</v>
      </c>
    </row>
    <row r="1331">
      <c r="A1331" s="17" t="str">
        <f t="shared" si="1"/>
        <v>Latvia-Europe2003</v>
      </c>
      <c r="B1331" s="5" t="s">
        <v>75</v>
      </c>
      <c r="C1331" s="17" t="s">
        <v>181</v>
      </c>
      <c r="D1331" s="10" t="s">
        <v>65</v>
      </c>
      <c r="E1331" s="11"/>
      <c r="F1331" s="15">
        <v>16.0</v>
      </c>
      <c r="G1331" s="11"/>
      <c r="H1331" s="11"/>
      <c r="I1331" s="15">
        <v>0.27</v>
      </c>
      <c r="J1331" s="15">
        <v>0.533</v>
      </c>
    </row>
    <row r="1332">
      <c r="A1332" s="17" t="str">
        <f t="shared" si="1"/>
        <v>Latvia-Europe2004</v>
      </c>
      <c r="B1332" s="5" t="s">
        <v>75</v>
      </c>
      <c r="C1332" s="17" t="s">
        <v>181</v>
      </c>
      <c r="D1332" s="10" t="s">
        <v>66</v>
      </c>
      <c r="E1332" s="11"/>
      <c r="F1332" s="15">
        <v>16.0</v>
      </c>
      <c r="G1332" s="11"/>
      <c r="H1332" s="11"/>
      <c r="I1332" s="15">
        <v>0.386</v>
      </c>
      <c r="J1332" s="15">
        <v>0.681</v>
      </c>
    </row>
    <row r="1333">
      <c r="A1333" s="17" t="str">
        <f t="shared" si="1"/>
        <v>Latvia-Europe2005</v>
      </c>
      <c r="B1333" s="5" t="s">
        <v>75</v>
      </c>
      <c r="C1333" s="17" t="s">
        <v>181</v>
      </c>
      <c r="D1333" s="10" t="s">
        <v>67</v>
      </c>
      <c r="E1333" s="15">
        <v>0.364</v>
      </c>
      <c r="F1333" s="15">
        <v>16.0</v>
      </c>
      <c r="G1333" s="11"/>
      <c r="H1333" s="15">
        <v>320.0</v>
      </c>
      <c r="I1333" s="15">
        <v>0.46</v>
      </c>
      <c r="J1333" s="15">
        <v>0.84</v>
      </c>
    </row>
    <row r="1334">
      <c r="A1334" s="17" t="str">
        <f t="shared" si="1"/>
        <v>Latvia-Europe2006</v>
      </c>
      <c r="B1334" s="5" t="s">
        <v>75</v>
      </c>
      <c r="C1334" s="17" t="s">
        <v>181</v>
      </c>
      <c r="D1334" s="10" t="s">
        <v>68</v>
      </c>
      <c r="E1334" s="15">
        <v>0.364</v>
      </c>
      <c r="F1334" s="15">
        <v>16.0</v>
      </c>
      <c r="G1334" s="11"/>
      <c r="H1334" s="15">
        <v>320.0</v>
      </c>
      <c r="I1334" s="15">
        <v>0.536</v>
      </c>
      <c r="J1334" s="15">
        <v>0.994</v>
      </c>
    </row>
    <row r="1335">
      <c r="A1335" s="17" t="str">
        <f t="shared" si="1"/>
        <v>Latvia-Europe2007</v>
      </c>
      <c r="B1335" s="5" t="s">
        <v>75</v>
      </c>
      <c r="C1335" s="17" t="s">
        <v>181</v>
      </c>
      <c r="D1335" s="10" t="s">
        <v>69</v>
      </c>
      <c r="E1335" s="15">
        <v>0.364</v>
      </c>
      <c r="F1335" s="15">
        <v>16.0</v>
      </c>
      <c r="G1335" s="11"/>
      <c r="H1335" s="15">
        <v>279.0</v>
      </c>
      <c r="I1335" s="15">
        <v>0.592</v>
      </c>
      <c r="J1335" s="15">
        <v>1.023</v>
      </c>
    </row>
    <row r="1336">
      <c r="A1336" s="17" t="str">
        <f t="shared" si="1"/>
        <v>Latvia-Europe2008</v>
      </c>
      <c r="B1336" s="5" t="s">
        <v>75</v>
      </c>
      <c r="C1336" s="17" t="s">
        <v>181</v>
      </c>
      <c r="D1336" s="10" t="s">
        <v>70</v>
      </c>
      <c r="E1336" s="15">
        <v>0.368</v>
      </c>
      <c r="F1336" s="15">
        <v>16.0</v>
      </c>
      <c r="G1336" s="11"/>
      <c r="H1336" s="15">
        <v>279.0</v>
      </c>
      <c r="I1336" s="15">
        <v>0.634</v>
      </c>
      <c r="J1336" s="15">
        <v>1.075</v>
      </c>
    </row>
    <row r="1337">
      <c r="A1337" s="17" t="str">
        <f t="shared" si="1"/>
        <v>Latvia-Europe2009</v>
      </c>
      <c r="B1337" s="5" t="s">
        <v>75</v>
      </c>
      <c r="C1337" s="17" t="s">
        <v>181</v>
      </c>
      <c r="D1337" s="10" t="s">
        <v>71</v>
      </c>
      <c r="E1337" s="15">
        <v>0.377</v>
      </c>
      <c r="F1337" s="15">
        <v>16.0</v>
      </c>
      <c r="G1337" s="11"/>
      <c r="H1337" s="15">
        <v>279.0</v>
      </c>
      <c r="I1337" s="15">
        <v>0.668</v>
      </c>
      <c r="J1337" s="15">
        <v>1.091</v>
      </c>
    </row>
    <row r="1338">
      <c r="A1338" s="17" t="str">
        <f t="shared" si="1"/>
        <v>Latvia-Europe2010</v>
      </c>
      <c r="B1338" s="5" t="s">
        <v>75</v>
      </c>
      <c r="C1338" s="17" t="s">
        <v>181</v>
      </c>
      <c r="D1338" s="10" t="s">
        <v>72</v>
      </c>
      <c r="E1338" s="15">
        <v>0.376</v>
      </c>
      <c r="F1338" s="15">
        <v>16.0</v>
      </c>
      <c r="G1338" s="11"/>
      <c r="H1338" s="15">
        <v>293.0</v>
      </c>
      <c r="I1338" s="15">
        <v>0.684</v>
      </c>
      <c r="J1338" s="15">
        <v>1.103</v>
      </c>
    </row>
    <row r="1339">
      <c r="A1339" s="17" t="str">
        <f t="shared" si="1"/>
        <v>Latvia-Europe2011</v>
      </c>
      <c r="B1339" s="5" t="s">
        <v>75</v>
      </c>
      <c r="C1339" s="17" t="s">
        <v>181</v>
      </c>
      <c r="D1339" s="10" t="s">
        <v>73</v>
      </c>
      <c r="E1339" s="15">
        <v>0.371</v>
      </c>
      <c r="F1339" s="15">
        <v>16.0</v>
      </c>
      <c r="G1339" s="11"/>
      <c r="H1339" s="15">
        <v>290.0</v>
      </c>
      <c r="I1339" s="15">
        <v>0.697</v>
      </c>
      <c r="J1339" s="15">
        <v>1.114</v>
      </c>
    </row>
    <row r="1340">
      <c r="A1340" s="17" t="str">
        <f t="shared" si="1"/>
        <v>Latvia-Europe2012</v>
      </c>
      <c r="B1340" s="5" t="s">
        <v>75</v>
      </c>
      <c r="C1340" s="17" t="s">
        <v>181</v>
      </c>
      <c r="D1340" s="10" t="s">
        <v>74</v>
      </c>
      <c r="E1340" s="15">
        <v>0.359</v>
      </c>
      <c r="F1340" s="15">
        <v>16.0</v>
      </c>
      <c r="G1340" s="15">
        <v>24.0</v>
      </c>
      <c r="H1340" s="15">
        <v>264.0</v>
      </c>
      <c r="I1340" s="15">
        <v>0.731</v>
      </c>
      <c r="J1340" s="15">
        <v>1.121</v>
      </c>
    </row>
    <row r="1341">
      <c r="A1341" s="17" t="str">
        <f t="shared" si="1"/>
        <v>Lebanon-Middle East2000</v>
      </c>
      <c r="B1341" s="5" t="s">
        <v>92</v>
      </c>
      <c r="C1341" s="17" t="s">
        <v>182</v>
      </c>
      <c r="D1341" s="10" t="s">
        <v>62</v>
      </c>
      <c r="E1341" s="11"/>
      <c r="F1341" s="11"/>
      <c r="G1341" s="11"/>
      <c r="H1341" s="11"/>
      <c r="I1341" s="15">
        <v>0.08</v>
      </c>
      <c r="J1341" s="15">
        <v>0.23</v>
      </c>
    </row>
    <row r="1342">
      <c r="A1342" s="17" t="str">
        <f t="shared" si="1"/>
        <v>Lebanon-Middle East2001</v>
      </c>
      <c r="B1342" s="5" t="s">
        <v>92</v>
      </c>
      <c r="C1342" s="17" t="s">
        <v>182</v>
      </c>
      <c r="D1342" s="10" t="s">
        <v>63</v>
      </c>
      <c r="E1342" s="11"/>
      <c r="F1342" s="11"/>
      <c r="G1342" s="11"/>
      <c r="H1342" s="11"/>
      <c r="I1342" s="15">
        <v>0.068</v>
      </c>
      <c r="J1342" s="15">
        <v>0.228</v>
      </c>
    </row>
    <row r="1343">
      <c r="A1343" s="17" t="str">
        <f t="shared" si="1"/>
        <v>Lebanon-Middle East2002</v>
      </c>
      <c r="B1343" s="5" t="s">
        <v>92</v>
      </c>
      <c r="C1343" s="17" t="s">
        <v>182</v>
      </c>
      <c r="D1343" s="10" t="s">
        <v>64</v>
      </c>
      <c r="E1343" s="11"/>
      <c r="F1343" s="11"/>
      <c r="G1343" s="11"/>
      <c r="H1343" s="11"/>
      <c r="I1343" s="15">
        <v>0.07</v>
      </c>
      <c r="J1343" s="15">
        <v>0.22</v>
      </c>
    </row>
    <row r="1344">
      <c r="A1344" s="17" t="str">
        <f t="shared" si="1"/>
        <v>Lebanon-Middle East2003</v>
      </c>
      <c r="B1344" s="5" t="s">
        <v>92</v>
      </c>
      <c r="C1344" s="17" t="s">
        <v>182</v>
      </c>
      <c r="D1344" s="10" t="s">
        <v>65</v>
      </c>
      <c r="E1344" s="11"/>
      <c r="F1344" s="15">
        <v>46.0</v>
      </c>
      <c r="G1344" s="11"/>
      <c r="H1344" s="11"/>
      <c r="I1344" s="15">
        <v>0.08</v>
      </c>
      <c r="J1344" s="15">
        <v>0.216</v>
      </c>
    </row>
    <row r="1345">
      <c r="A1345" s="17" t="str">
        <f t="shared" si="1"/>
        <v>Lebanon-Middle East2004</v>
      </c>
      <c r="B1345" s="5" t="s">
        <v>92</v>
      </c>
      <c r="C1345" s="17" t="s">
        <v>182</v>
      </c>
      <c r="D1345" s="10" t="s">
        <v>66</v>
      </c>
      <c r="E1345" s="11"/>
      <c r="F1345" s="15">
        <v>46.0</v>
      </c>
      <c r="G1345" s="11"/>
      <c r="H1345" s="11"/>
      <c r="I1345" s="15">
        <v>0.09</v>
      </c>
      <c r="J1345" s="15">
        <v>0.23</v>
      </c>
    </row>
    <row r="1346">
      <c r="A1346" s="17" t="str">
        <f t="shared" si="1"/>
        <v>Lebanon-Middle East2005</v>
      </c>
      <c r="B1346" s="5" t="s">
        <v>92</v>
      </c>
      <c r="C1346" s="17" t="s">
        <v>182</v>
      </c>
      <c r="D1346" s="10" t="s">
        <v>67</v>
      </c>
      <c r="E1346" s="15">
        <v>0.354</v>
      </c>
      <c r="F1346" s="15">
        <v>46.0</v>
      </c>
      <c r="G1346" s="11"/>
      <c r="H1346" s="15">
        <v>180.0</v>
      </c>
      <c r="I1346" s="15">
        <v>0.101</v>
      </c>
      <c r="J1346" s="15">
        <v>0.249</v>
      </c>
    </row>
    <row r="1347">
      <c r="A1347" s="17" t="str">
        <f t="shared" si="1"/>
        <v>Lebanon-Middle East2006</v>
      </c>
      <c r="B1347" s="5" t="s">
        <v>92</v>
      </c>
      <c r="C1347" s="17" t="s">
        <v>182</v>
      </c>
      <c r="D1347" s="10" t="s">
        <v>68</v>
      </c>
      <c r="E1347" s="15">
        <v>0.354</v>
      </c>
      <c r="F1347" s="15">
        <v>46.0</v>
      </c>
      <c r="G1347" s="11"/>
      <c r="H1347" s="15">
        <v>180.0</v>
      </c>
      <c r="I1347" s="15">
        <v>0.15</v>
      </c>
      <c r="J1347" s="15">
        <v>0.271</v>
      </c>
    </row>
    <row r="1348">
      <c r="A1348" s="17" t="str">
        <f t="shared" si="1"/>
        <v>Lebanon-Middle East2007</v>
      </c>
      <c r="B1348" s="5" t="s">
        <v>92</v>
      </c>
      <c r="C1348" s="17" t="s">
        <v>182</v>
      </c>
      <c r="D1348" s="10" t="s">
        <v>69</v>
      </c>
      <c r="E1348" s="15">
        <v>0.354</v>
      </c>
      <c r="F1348" s="15">
        <v>46.0</v>
      </c>
      <c r="G1348" s="11"/>
      <c r="H1348" s="15">
        <v>180.0</v>
      </c>
      <c r="I1348" s="15">
        <v>0.187</v>
      </c>
      <c r="J1348" s="15">
        <v>0.304</v>
      </c>
    </row>
    <row r="1349">
      <c r="A1349" s="17" t="str">
        <f t="shared" si="1"/>
        <v>Lebanon-Middle East2008</v>
      </c>
      <c r="B1349" s="5" t="s">
        <v>92</v>
      </c>
      <c r="C1349" s="17" t="s">
        <v>182</v>
      </c>
      <c r="D1349" s="10" t="s">
        <v>70</v>
      </c>
      <c r="E1349" s="15">
        <v>0.36</v>
      </c>
      <c r="F1349" s="15">
        <v>11.0</v>
      </c>
      <c r="G1349" s="11"/>
      <c r="H1349" s="15">
        <v>180.0</v>
      </c>
      <c r="I1349" s="15">
        <v>0.225</v>
      </c>
      <c r="J1349" s="15">
        <v>0.341</v>
      </c>
    </row>
    <row r="1350">
      <c r="A1350" s="17" t="str">
        <f t="shared" si="1"/>
        <v>Lebanon-Middle East2009</v>
      </c>
      <c r="B1350" s="5" t="s">
        <v>92</v>
      </c>
      <c r="C1350" s="17" t="s">
        <v>182</v>
      </c>
      <c r="D1350" s="10" t="s">
        <v>71</v>
      </c>
      <c r="E1350" s="15">
        <v>0.302</v>
      </c>
      <c r="F1350" s="15">
        <v>9.0</v>
      </c>
      <c r="G1350" s="11"/>
      <c r="H1350" s="15">
        <v>180.0</v>
      </c>
      <c r="I1350" s="15">
        <v>0.301</v>
      </c>
      <c r="J1350" s="15">
        <v>0.563</v>
      </c>
    </row>
    <row r="1351">
      <c r="A1351" s="17" t="str">
        <f t="shared" si="1"/>
        <v>Lebanon-Middle East2010</v>
      </c>
      <c r="B1351" s="5" t="s">
        <v>92</v>
      </c>
      <c r="C1351" s="17" t="s">
        <v>182</v>
      </c>
      <c r="D1351" s="10" t="s">
        <v>72</v>
      </c>
      <c r="E1351" s="15">
        <v>0.302</v>
      </c>
      <c r="F1351" s="15">
        <v>9.0</v>
      </c>
      <c r="G1351" s="11"/>
      <c r="H1351" s="15">
        <v>180.0</v>
      </c>
      <c r="I1351" s="15">
        <v>0.437</v>
      </c>
      <c r="J1351" s="15">
        <v>0.66</v>
      </c>
    </row>
    <row r="1352">
      <c r="A1352" s="17" t="str">
        <f t="shared" si="1"/>
        <v>Lebanon-Middle East2011</v>
      </c>
      <c r="B1352" s="5" t="s">
        <v>92</v>
      </c>
      <c r="C1352" s="17" t="s">
        <v>182</v>
      </c>
      <c r="D1352" s="10" t="s">
        <v>73</v>
      </c>
      <c r="E1352" s="15">
        <v>0.302</v>
      </c>
      <c r="F1352" s="15">
        <v>9.0</v>
      </c>
      <c r="G1352" s="11"/>
      <c r="H1352" s="15">
        <v>180.0</v>
      </c>
      <c r="I1352" s="15">
        <v>0.52</v>
      </c>
      <c r="J1352" s="15">
        <v>0.772</v>
      </c>
    </row>
    <row r="1353">
      <c r="A1353" s="17" t="str">
        <f t="shared" si="1"/>
        <v>Lebanon-Middle East2012</v>
      </c>
      <c r="B1353" s="5" t="s">
        <v>92</v>
      </c>
      <c r="C1353" s="17" t="s">
        <v>182</v>
      </c>
      <c r="D1353" s="10" t="s">
        <v>74</v>
      </c>
      <c r="E1353" s="15">
        <v>0.302</v>
      </c>
      <c r="F1353" s="15">
        <v>9.0</v>
      </c>
      <c r="G1353" s="15">
        <v>105.0</v>
      </c>
      <c r="H1353" s="15">
        <v>180.0</v>
      </c>
      <c r="I1353" s="15">
        <v>0.612</v>
      </c>
      <c r="J1353" s="15">
        <v>0.808</v>
      </c>
    </row>
    <row r="1354">
      <c r="A1354" s="17" t="str">
        <f t="shared" si="1"/>
        <v>Lesotho-Africa2000</v>
      </c>
      <c r="B1354" s="5" t="s">
        <v>77</v>
      </c>
      <c r="C1354" s="17" t="s">
        <v>183</v>
      </c>
      <c r="D1354" s="10" t="s">
        <v>62</v>
      </c>
      <c r="E1354" s="11"/>
      <c r="F1354" s="11"/>
      <c r="G1354" s="11"/>
      <c r="H1354" s="11"/>
      <c r="I1354" s="15">
        <v>0.002</v>
      </c>
      <c r="J1354" s="15">
        <v>0.012</v>
      </c>
    </row>
    <row r="1355">
      <c r="A1355" s="17" t="str">
        <f t="shared" si="1"/>
        <v>Lesotho-Africa2001</v>
      </c>
      <c r="B1355" s="5" t="s">
        <v>77</v>
      </c>
      <c r="C1355" s="17" t="s">
        <v>183</v>
      </c>
      <c r="D1355" s="10" t="s">
        <v>63</v>
      </c>
      <c r="E1355" s="11"/>
      <c r="F1355" s="11"/>
      <c r="G1355" s="11"/>
      <c r="H1355" s="11"/>
      <c r="I1355" s="15">
        <v>0.003</v>
      </c>
      <c r="J1355" s="15">
        <v>0.03</v>
      </c>
    </row>
    <row r="1356">
      <c r="A1356" s="17" t="str">
        <f t="shared" si="1"/>
        <v>Lesotho-Africa2002</v>
      </c>
      <c r="B1356" s="5" t="s">
        <v>77</v>
      </c>
      <c r="C1356" s="17" t="s">
        <v>183</v>
      </c>
      <c r="D1356" s="10" t="s">
        <v>64</v>
      </c>
      <c r="E1356" s="11"/>
      <c r="F1356" s="11"/>
      <c r="G1356" s="11"/>
      <c r="H1356" s="11"/>
      <c r="I1356" s="15">
        <v>0.011</v>
      </c>
      <c r="J1356" s="15">
        <v>0.073</v>
      </c>
    </row>
    <row r="1357">
      <c r="A1357" s="17" t="str">
        <f t="shared" si="1"/>
        <v>Lesotho-Africa2003</v>
      </c>
      <c r="B1357" s="5" t="s">
        <v>77</v>
      </c>
      <c r="C1357" s="17" t="s">
        <v>183</v>
      </c>
      <c r="D1357" s="10" t="s">
        <v>65</v>
      </c>
      <c r="E1357" s="11"/>
      <c r="F1357" s="15">
        <v>93.0</v>
      </c>
      <c r="G1357" s="11"/>
      <c r="H1357" s="11"/>
      <c r="I1357" s="15">
        <v>0.015</v>
      </c>
      <c r="J1357" s="15">
        <v>0.066</v>
      </c>
    </row>
    <row r="1358">
      <c r="A1358" s="17" t="str">
        <f t="shared" si="1"/>
        <v>Lesotho-Africa2004</v>
      </c>
      <c r="B1358" s="5" t="s">
        <v>77</v>
      </c>
      <c r="C1358" s="17" t="s">
        <v>183</v>
      </c>
      <c r="D1358" s="10" t="s">
        <v>66</v>
      </c>
      <c r="E1358" s="11"/>
      <c r="F1358" s="15">
        <v>93.0</v>
      </c>
      <c r="G1358" s="11"/>
      <c r="H1358" s="11"/>
      <c r="I1358" s="15">
        <v>0.022</v>
      </c>
      <c r="J1358" s="15">
        <v>0.103</v>
      </c>
    </row>
    <row r="1359">
      <c r="A1359" s="17" t="str">
        <f t="shared" si="1"/>
        <v>Lesotho-Africa2005</v>
      </c>
      <c r="B1359" s="5" t="s">
        <v>77</v>
      </c>
      <c r="C1359" s="17" t="s">
        <v>183</v>
      </c>
      <c r="D1359" s="10" t="s">
        <v>67</v>
      </c>
      <c r="E1359" s="15">
        <v>0.288</v>
      </c>
      <c r="F1359" s="15">
        <v>93.0</v>
      </c>
      <c r="G1359" s="11"/>
      <c r="H1359" s="15">
        <v>564.0</v>
      </c>
      <c r="I1359" s="15">
        <v>0.026</v>
      </c>
      <c r="J1359" s="15">
        <v>0.13</v>
      </c>
    </row>
    <row r="1360">
      <c r="A1360" s="17" t="str">
        <f t="shared" si="1"/>
        <v>Lesotho-Africa2006</v>
      </c>
      <c r="B1360" s="5" t="s">
        <v>77</v>
      </c>
      <c r="C1360" s="17" t="s">
        <v>183</v>
      </c>
      <c r="D1360" s="10" t="s">
        <v>68</v>
      </c>
      <c r="E1360" s="15">
        <v>0.288</v>
      </c>
      <c r="F1360" s="15">
        <v>73.0</v>
      </c>
      <c r="G1360" s="11"/>
      <c r="H1360" s="15">
        <v>564.0</v>
      </c>
      <c r="I1360" s="15">
        <v>0.03</v>
      </c>
      <c r="J1360" s="15">
        <v>0.184</v>
      </c>
    </row>
    <row r="1361">
      <c r="A1361" s="17" t="str">
        <f t="shared" si="1"/>
        <v>Lesotho-Africa2007</v>
      </c>
      <c r="B1361" s="5" t="s">
        <v>77</v>
      </c>
      <c r="C1361" s="17" t="s">
        <v>183</v>
      </c>
      <c r="D1361" s="10" t="s">
        <v>69</v>
      </c>
      <c r="E1361" s="15">
        <v>0.224</v>
      </c>
      <c r="F1361" s="15">
        <v>73.0</v>
      </c>
      <c r="G1361" s="11"/>
      <c r="H1361" s="15">
        <v>342.0</v>
      </c>
      <c r="I1361" s="15">
        <v>0.034</v>
      </c>
      <c r="J1361" s="15">
        <v>0.247</v>
      </c>
    </row>
    <row r="1362">
      <c r="A1362" s="17" t="str">
        <f t="shared" si="1"/>
        <v>Lesotho-Africa2008</v>
      </c>
      <c r="B1362" s="5" t="s">
        <v>77</v>
      </c>
      <c r="C1362" s="17" t="s">
        <v>183</v>
      </c>
      <c r="D1362" s="10" t="s">
        <v>70</v>
      </c>
      <c r="E1362" s="15">
        <v>0.196</v>
      </c>
      <c r="F1362" s="15">
        <v>40.0</v>
      </c>
      <c r="G1362" s="11"/>
      <c r="H1362" s="15">
        <v>324.0</v>
      </c>
      <c r="I1362" s="15">
        <v>0.036</v>
      </c>
      <c r="J1362" s="15">
        <v>0.301</v>
      </c>
    </row>
    <row r="1363">
      <c r="A1363" s="17" t="str">
        <f t="shared" si="1"/>
        <v>Lesotho-Africa2009</v>
      </c>
      <c r="B1363" s="5" t="s">
        <v>77</v>
      </c>
      <c r="C1363" s="17" t="s">
        <v>183</v>
      </c>
      <c r="D1363" s="10" t="s">
        <v>71</v>
      </c>
      <c r="E1363" s="15">
        <v>0.199</v>
      </c>
      <c r="F1363" s="15">
        <v>40.0</v>
      </c>
      <c r="G1363" s="11"/>
      <c r="H1363" s="15">
        <v>324.0</v>
      </c>
      <c r="I1363" s="15">
        <v>0.037</v>
      </c>
      <c r="J1363" s="15">
        <v>0.332</v>
      </c>
    </row>
    <row r="1364">
      <c r="A1364" s="17" t="str">
        <f t="shared" si="1"/>
        <v>Lesotho-Africa2010</v>
      </c>
      <c r="B1364" s="5" t="s">
        <v>77</v>
      </c>
      <c r="C1364" s="17" t="s">
        <v>183</v>
      </c>
      <c r="D1364" s="10" t="s">
        <v>72</v>
      </c>
      <c r="E1364" s="15">
        <v>0.196</v>
      </c>
      <c r="F1364" s="15">
        <v>40.0</v>
      </c>
      <c r="G1364" s="11"/>
      <c r="H1364" s="15">
        <v>324.0</v>
      </c>
      <c r="I1364" s="15">
        <v>0.039</v>
      </c>
      <c r="J1364" s="15">
        <v>0.492</v>
      </c>
    </row>
    <row r="1365">
      <c r="A1365" s="17" t="str">
        <f t="shared" si="1"/>
        <v>Lesotho-Africa2011</v>
      </c>
      <c r="B1365" s="5" t="s">
        <v>77</v>
      </c>
      <c r="C1365" s="17" t="s">
        <v>183</v>
      </c>
      <c r="D1365" s="10" t="s">
        <v>73</v>
      </c>
      <c r="E1365" s="15">
        <v>0.16</v>
      </c>
      <c r="F1365" s="15">
        <v>40.0</v>
      </c>
      <c r="G1365" s="11"/>
      <c r="H1365" s="15">
        <v>324.0</v>
      </c>
      <c r="I1365" s="15">
        <v>0.042</v>
      </c>
      <c r="J1365" s="15">
        <v>0.607</v>
      </c>
    </row>
    <row r="1366">
      <c r="A1366" s="17" t="str">
        <f t="shared" si="1"/>
        <v>Lesotho-Africa2012</v>
      </c>
      <c r="B1366" s="5" t="s">
        <v>77</v>
      </c>
      <c r="C1366" s="17" t="s">
        <v>183</v>
      </c>
      <c r="D1366" s="10" t="s">
        <v>74</v>
      </c>
      <c r="E1366" s="15">
        <v>0.16</v>
      </c>
      <c r="F1366" s="15">
        <v>29.0</v>
      </c>
      <c r="G1366" s="15">
        <v>139.0</v>
      </c>
      <c r="H1366" s="15">
        <v>324.0</v>
      </c>
      <c r="I1366" s="15">
        <v>0.046</v>
      </c>
      <c r="J1366" s="15">
        <v>0.753</v>
      </c>
    </row>
    <row r="1367">
      <c r="A1367" s="17" t="str">
        <f t="shared" si="1"/>
        <v>Liberia-Africa2000</v>
      </c>
      <c r="B1367" s="5" t="s">
        <v>77</v>
      </c>
      <c r="C1367" s="17" t="s">
        <v>184</v>
      </c>
      <c r="D1367" s="10" t="s">
        <v>62</v>
      </c>
      <c r="E1367" s="11"/>
      <c r="F1367" s="11"/>
      <c r="G1367" s="11"/>
      <c r="H1367" s="11"/>
      <c r="I1367" s="15">
        <v>0.0</v>
      </c>
      <c r="J1367" s="15">
        <v>0.001</v>
      </c>
    </row>
    <row r="1368">
      <c r="A1368" s="17" t="str">
        <f t="shared" si="1"/>
        <v>Liberia-Africa2001</v>
      </c>
      <c r="B1368" s="5" t="s">
        <v>77</v>
      </c>
      <c r="C1368" s="17" t="s">
        <v>184</v>
      </c>
      <c r="D1368" s="10" t="s">
        <v>63</v>
      </c>
      <c r="E1368" s="11"/>
      <c r="F1368" s="11"/>
      <c r="G1368" s="11"/>
      <c r="H1368" s="11"/>
      <c r="I1368" s="15">
        <v>0.0</v>
      </c>
      <c r="J1368" s="15">
        <v>0.001</v>
      </c>
    </row>
    <row r="1369">
      <c r="A1369" s="17" t="str">
        <f t="shared" si="1"/>
        <v>Liberia-Africa2002</v>
      </c>
      <c r="B1369" s="5" t="s">
        <v>77</v>
      </c>
      <c r="C1369" s="17" t="s">
        <v>184</v>
      </c>
      <c r="D1369" s="10" t="s">
        <v>64</v>
      </c>
      <c r="E1369" s="11"/>
      <c r="F1369" s="11"/>
      <c r="G1369" s="11"/>
      <c r="H1369" s="11"/>
      <c r="I1369" s="15">
        <v>0.0</v>
      </c>
      <c r="J1369" s="15">
        <v>0.002</v>
      </c>
    </row>
    <row r="1370">
      <c r="A1370" s="17" t="str">
        <f t="shared" si="1"/>
        <v>Liberia-Africa2003</v>
      </c>
      <c r="B1370" s="5" t="s">
        <v>77</v>
      </c>
      <c r="C1370" s="17" t="s">
        <v>184</v>
      </c>
      <c r="D1370" s="10" t="s">
        <v>65</v>
      </c>
      <c r="E1370" s="11"/>
      <c r="F1370" s="11"/>
      <c r="G1370" s="11"/>
      <c r="H1370" s="11"/>
      <c r="I1370" s="15">
        <v>0.0</v>
      </c>
      <c r="J1370" s="15">
        <v>0.015</v>
      </c>
    </row>
    <row r="1371">
      <c r="A1371" s="17" t="str">
        <f t="shared" si="1"/>
        <v>Liberia-Africa2004</v>
      </c>
      <c r="B1371" s="5" t="s">
        <v>77</v>
      </c>
      <c r="C1371" s="17" t="s">
        <v>184</v>
      </c>
      <c r="D1371" s="10" t="s">
        <v>66</v>
      </c>
      <c r="E1371" s="11"/>
      <c r="F1371" s="11"/>
      <c r="G1371" s="11"/>
      <c r="H1371" s="11"/>
      <c r="I1371" s="15">
        <v>0.0</v>
      </c>
      <c r="J1371" s="15">
        <v>0.03</v>
      </c>
    </row>
    <row r="1372">
      <c r="A1372" s="17" t="str">
        <f t="shared" si="1"/>
        <v>Liberia-Africa2005</v>
      </c>
      <c r="B1372" s="5" t="s">
        <v>77</v>
      </c>
      <c r="C1372" s="17" t="s">
        <v>184</v>
      </c>
      <c r="D1372" s="10" t="s">
        <v>67</v>
      </c>
      <c r="E1372" s="11"/>
      <c r="F1372" s="11"/>
      <c r="G1372" s="11"/>
      <c r="H1372" s="11"/>
      <c r="I1372" s="11"/>
      <c r="J1372" s="15">
        <v>0.049</v>
      </c>
    </row>
    <row r="1373">
      <c r="A1373" s="17" t="str">
        <f t="shared" si="1"/>
        <v>Liberia-Africa2006</v>
      </c>
      <c r="B1373" s="5" t="s">
        <v>77</v>
      </c>
      <c r="C1373" s="17" t="s">
        <v>184</v>
      </c>
      <c r="D1373" s="10" t="s">
        <v>68</v>
      </c>
      <c r="E1373" s="15">
        <v>0.429</v>
      </c>
      <c r="F1373" s="15">
        <v>68.0</v>
      </c>
      <c r="G1373" s="11"/>
      <c r="H1373" s="15">
        <v>158.0</v>
      </c>
      <c r="I1373" s="11"/>
      <c r="J1373" s="15">
        <v>0.083</v>
      </c>
    </row>
    <row r="1374">
      <c r="A1374" s="17" t="str">
        <f t="shared" si="1"/>
        <v>Liberia-Africa2007</v>
      </c>
      <c r="B1374" s="5" t="s">
        <v>77</v>
      </c>
      <c r="C1374" s="17" t="s">
        <v>184</v>
      </c>
      <c r="D1374" s="10" t="s">
        <v>69</v>
      </c>
      <c r="E1374" s="15">
        <v>0.429</v>
      </c>
      <c r="F1374" s="15">
        <v>68.0</v>
      </c>
      <c r="G1374" s="11"/>
      <c r="H1374" s="15">
        <v>158.0</v>
      </c>
      <c r="I1374" s="15">
        <v>0.006</v>
      </c>
      <c r="J1374" s="15">
        <v>0.16</v>
      </c>
    </row>
    <row r="1375">
      <c r="A1375" s="17" t="str">
        <f t="shared" si="1"/>
        <v>Liberia-Africa2008</v>
      </c>
      <c r="B1375" s="5" t="s">
        <v>77</v>
      </c>
      <c r="C1375" s="17" t="s">
        <v>184</v>
      </c>
      <c r="D1375" s="10" t="s">
        <v>70</v>
      </c>
      <c r="E1375" s="15">
        <v>0.429</v>
      </c>
      <c r="F1375" s="15">
        <v>31.0</v>
      </c>
      <c r="G1375" s="11"/>
      <c r="H1375" s="15">
        <v>158.0</v>
      </c>
      <c r="I1375" s="15">
        <v>0.005</v>
      </c>
      <c r="J1375" s="15">
        <v>0.233</v>
      </c>
    </row>
    <row r="1376">
      <c r="A1376" s="17" t="str">
        <f t="shared" si="1"/>
        <v>Liberia-Africa2009</v>
      </c>
      <c r="B1376" s="5" t="s">
        <v>77</v>
      </c>
      <c r="C1376" s="17" t="s">
        <v>184</v>
      </c>
      <c r="D1376" s="10" t="s">
        <v>71</v>
      </c>
      <c r="E1376" s="15">
        <v>0.429</v>
      </c>
      <c r="F1376" s="15">
        <v>20.0</v>
      </c>
      <c r="G1376" s="11"/>
      <c r="H1376" s="15">
        <v>158.0</v>
      </c>
      <c r="I1376" s="15">
        <v>0.005</v>
      </c>
      <c r="J1376" s="15">
        <v>0.284</v>
      </c>
    </row>
    <row r="1377">
      <c r="A1377" s="17" t="str">
        <f t="shared" si="1"/>
        <v>Liberia-Africa2010</v>
      </c>
      <c r="B1377" s="5" t="s">
        <v>77</v>
      </c>
      <c r="C1377" s="17" t="s">
        <v>184</v>
      </c>
      <c r="D1377" s="10" t="s">
        <v>72</v>
      </c>
      <c r="E1377" s="15">
        <v>0.429</v>
      </c>
      <c r="F1377" s="15">
        <v>20.0</v>
      </c>
      <c r="G1377" s="11"/>
      <c r="H1377" s="15">
        <v>141.0</v>
      </c>
      <c r="I1377" s="15">
        <v>0.023</v>
      </c>
      <c r="J1377" s="15">
        <v>0.397</v>
      </c>
    </row>
    <row r="1378">
      <c r="A1378" s="17" t="str">
        <f t="shared" si="1"/>
        <v>Liberia-Africa2011</v>
      </c>
      <c r="B1378" s="5" t="s">
        <v>77</v>
      </c>
      <c r="C1378" s="17" t="s">
        <v>184</v>
      </c>
      <c r="D1378" s="10" t="s">
        <v>73</v>
      </c>
      <c r="E1378" s="15">
        <v>0.429</v>
      </c>
      <c r="F1378" s="15">
        <v>6.0</v>
      </c>
      <c r="G1378" s="11"/>
      <c r="H1378" s="15">
        <v>158.0</v>
      </c>
      <c r="I1378" s="15">
        <v>0.03</v>
      </c>
      <c r="J1378" s="15">
        <v>0.498</v>
      </c>
    </row>
    <row r="1379">
      <c r="A1379" s="17" t="str">
        <f t="shared" si="1"/>
        <v>Liberia-Africa2012</v>
      </c>
      <c r="B1379" s="5" t="s">
        <v>77</v>
      </c>
      <c r="C1379" s="17" t="s">
        <v>184</v>
      </c>
      <c r="D1379" s="10" t="s">
        <v>74</v>
      </c>
      <c r="E1379" s="15">
        <v>0.266</v>
      </c>
      <c r="F1379" s="15">
        <v>6.0</v>
      </c>
      <c r="G1379" s="15">
        <v>149.0</v>
      </c>
      <c r="H1379" s="15">
        <v>158.0</v>
      </c>
      <c r="I1379" s="15">
        <v>0.038</v>
      </c>
      <c r="J1379" s="15">
        <v>0.571</v>
      </c>
    </row>
    <row r="1380">
      <c r="A1380" s="17" t="str">
        <f t="shared" si="1"/>
        <v>Libya-Africa2000</v>
      </c>
      <c r="B1380" s="5" t="s">
        <v>77</v>
      </c>
      <c r="C1380" s="17" t="s">
        <v>185</v>
      </c>
      <c r="D1380" s="10" t="s">
        <v>62</v>
      </c>
      <c r="E1380" s="11"/>
      <c r="F1380" s="11"/>
      <c r="G1380" s="11"/>
      <c r="H1380" s="11"/>
      <c r="I1380" s="15">
        <v>0.002</v>
      </c>
      <c r="J1380" s="15">
        <v>0.008</v>
      </c>
    </row>
    <row r="1381">
      <c r="A1381" s="17" t="str">
        <f t="shared" si="1"/>
        <v>Libya-Africa2001</v>
      </c>
      <c r="B1381" s="5" t="s">
        <v>77</v>
      </c>
      <c r="C1381" s="17" t="s">
        <v>185</v>
      </c>
      <c r="D1381" s="10" t="s">
        <v>63</v>
      </c>
      <c r="E1381" s="11"/>
      <c r="F1381" s="11"/>
      <c r="G1381" s="11"/>
      <c r="H1381" s="11"/>
      <c r="I1381" s="15">
        <v>0.004</v>
      </c>
      <c r="J1381" s="15">
        <v>0.01</v>
      </c>
    </row>
    <row r="1382">
      <c r="A1382" s="17" t="str">
        <f t="shared" si="1"/>
        <v>Libya-Africa2002</v>
      </c>
      <c r="B1382" s="5" t="s">
        <v>77</v>
      </c>
      <c r="C1382" s="17" t="s">
        <v>185</v>
      </c>
      <c r="D1382" s="10" t="s">
        <v>64</v>
      </c>
      <c r="E1382" s="11"/>
      <c r="F1382" s="11"/>
      <c r="G1382" s="11"/>
      <c r="H1382" s="11"/>
      <c r="I1382" s="15">
        <v>0.022</v>
      </c>
      <c r="J1382" s="15">
        <v>0.013</v>
      </c>
    </row>
    <row r="1383">
      <c r="A1383" s="17" t="str">
        <f t="shared" si="1"/>
        <v>Libya-Africa2003</v>
      </c>
      <c r="B1383" s="5" t="s">
        <v>77</v>
      </c>
      <c r="C1383" s="17" t="s">
        <v>185</v>
      </c>
      <c r="D1383" s="10" t="s">
        <v>65</v>
      </c>
      <c r="E1383" s="11"/>
      <c r="F1383" s="11"/>
      <c r="G1383" s="11"/>
      <c r="H1383" s="11"/>
      <c r="I1383" s="15">
        <v>0.028</v>
      </c>
      <c r="J1383" s="15">
        <v>0.023</v>
      </c>
    </row>
    <row r="1384">
      <c r="A1384" s="17" t="str">
        <f t="shared" si="1"/>
        <v>Libya-Africa2004</v>
      </c>
      <c r="B1384" s="5" t="s">
        <v>77</v>
      </c>
      <c r="C1384" s="17" t="s">
        <v>185</v>
      </c>
      <c r="D1384" s="10" t="s">
        <v>66</v>
      </c>
      <c r="E1384" s="11"/>
      <c r="F1384" s="11"/>
      <c r="G1384" s="11"/>
      <c r="H1384" s="11"/>
      <c r="I1384" s="15">
        <v>0.035</v>
      </c>
      <c r="J1384" s="15">
        <v>0.091</v>
      </c>
    </row>
    <row r="1385">
      <c r="A1385" s="17" t="str">
        <f t="shared" si="1"/>
        <v>Libya-Africa2005</v>
      </c>
      <c r="B1385" s="5" t="s">
        <v>77</v>
      </c>
      <c r="C1385" s="17" t="s">
        <v>185</v>
      </c>
      <c r="D1385" s="10" t="s">
        <v>67</v>
      </c>
      <c r="E1385" s="11"/>
      <c r="F1385" s="11"/>
      <c r="G1385" s="11"/>
      <c r="H1385" s="11"/>
      <c r="I1385" s="15">
        <v>0.039</v>
      </c>
      <c r="J1385" s="15">
        <v>0.357</v>
      </c>
    </row>
    <row r="1386">
      <c r="A1386" s="17" t="str">
        <f t="shared" si="1"/>
        <v>Libya-Africa2006</v>
      </c>
      <c r="B1386" s="5" t="s">
        <v>77</v>
      </c>
      <c r="C1386" s="17" t="s">
        <v>185</v>
      </c>
      <c r="D1386" s="10" t="s">
        <v>68</v>
      </c>
      <c r="E1386" s="11"/>
      <c r="F1386" s="11"/>
      <c r="G1386" s="11"/>
      <c r="H1386" s="11"/>
      <c r="I1386" s="15">
        <v>0.043</v>
      </c>
      <c r="J1386" s="15">
        <v>0.691</v>
      </c>
    </row>
    <row r="1387">
      <c r="A1387" s="17" t="str">
        <f t="shared" si="1"/>
        <v>Libya-Africa2007</v>
      </c>
      <c r="B1387" s="5" t="s">
        <v>77</v>
      </c>
      <c r="C1387" s="17" t="s">
        <v>185</v>
      </c>
      <c r="D1387" s="10" t="s">
        <v>69</v>
      </c>
      <c r="E1387" s="11"/>
      <c r="F1387" s="11"/>
      <c r="G1387" s="11"/>
      <c r="H1387" s="11"/>
      <c r="I1387" s="15">
        <v>0.047</v>
      </c>
      <c r="J1387" s="15">
        <v>0.778</v>
      </c>
    </row>
    <row r="1388">
      <c r="A1388" s="17" t="str">
        <f t="shared" si="1"/>
        <v>Libya-Africa2008</v>
      </c>
      <c r="B1388" s="5" t="s">
        <v>77</v>
      </c>
      <c r="C1388" s="17" t="s">
        <v>185</v>
      </c>
      <c r="D1388" s="10" t="s">
        <v>70</v>
      </c>
      <c r="E1388" s="11"/>
      <c r="F1388" s="11"/>
      <c r="G1388" s="11"/>
      <c r="H1388" s="11"/>
      <c r="I1388" s="15">
        <v>0.09</v>
      </c>
      <c r="J1388" s="15">
        <v>1.256</v>
      </c>
    </row>
    <row r="1389">
      <c r="A1389" s="17" t="str">
        <f t="shared" si="1"/>
        <v>Libya-Africa2009</v>
      </c>
      <c r="B1389" s="5" t="s">
        <v>77</v>
      </c>
      <c r="C1389" s="17" t="s">
        <v>185</v>
      </c>
      <c r="D1389" s="10" t="s">
        <v>71</v>
      </c>
      <c r="E1389" s="11"/>
      <c r="F1389" s="11"/>
      <c r="G1389" s="11"/>
      <c r="H1389" s="11"/>
      <c r="I1389" s="15">
        <v>0.108</v>
      </c>
      <c r="J1389" s="15">
        <v>1.599</v>
      </c>
    </row>
    <row r="1390">
      <c r="A1390" s="17" t="str">
        <f t="shared" si="1"/>
        <v>Libya-Africa2010</v>
      </c>
      <c r="B1390" s="5" t="s">
        <v>77</v>
      </c>
      <c r="C1390" s="17" t="s">
        <v>185</v>
      </c>
      <c r="D1390" s="10" t="s">
        <v>72</v>
      </c>
      <c r="E1390" s="11"/>
      <c r="F1390" s="11"/>
      <c r="G1390" s="11"/>
      <c r="H1390" s="11"/>
      <c r="I1390" s="15">
        <v>0.14</v>
      </c>
      <c r="J1390" s="15">
        <v>1.804</v>
      </c>
    </row>
    <row r="1391">
      <c r="A1391" s="17" t="str">
        <f t="shared" si="1"/>
        <v>Libya-Africa2011</v>
      </c>
      <c r="B1391" s="5" t="s">
        <v>77</v>
      </c>
      <c r="C1391" s="17" t="s">
        <v>185</v>
      </c>
      <c r="D1391" s="10" t="s">
        <v>73</v>
      </c>
      <c r="E1391" s="11"/>
      <c r="F1391" s="11"/>
      <c r="G1391" s="11"/>
      <c r="H1391" s="11"/>
      <c r="I1391" s="15">
        <v>0.14</v>
      </c>
      <c r="J1391" s="15">
        <v>1.638</v>
      </c>
    </row>
    <row r="1392">
      <c r="A1392" s="17" t="str">
        <f t="shared" si="1"/>
        <v>Libya-Africa2012</v>
      </c>
      <c r="B1392" s="5" t="s">
        <v>77</v>
      </c>
      <c r="C1392" s="17" t="s">
        <v>185</v>
      </c>
      <c r="D1392" s="10" t="s">
        <v>74</v>
      </c>
      <c r="E1392" s="15">
        <v>0.316</v>
      </c>
      <c r="F1392" s="15">
        <v>35.0</v>
      </c>
      <c r="G1392" s="15">
        <v>188.0</v>
      </c>
      <c r="H1392" s="15">
        <v>889.0</v>
      </c>
      <c r="I1392" s="11"/>
      <c r="J1392" s="15">
        <v>1.558</v>
      </c>
    </row>
    <row r="1393">
      <c r="A1393" s="17" t="str">
        <f t="shared" si="1"/>
        <v>Liechtenstein-Europe2000</v>
      </c>
      <c r="B1393" s="5" t="s">
        <v>75</v>
      </c>
      <c r="C1393" s="17" t="s">
        <v>186</v>
      </c>
      <c r="D1393" s="10" t="s">
        <v>62</v>
      </c>
      <c r="E1393" s="11"/>
      <c r="F1393" s="11"/>
      <c r="G1393" s="11"/>
      <c r="H1393" s="11"/>
      <c r="I1393" s="15">
        <v>0.365</v>
      </c>
      <c r="J1393" s="15">
        <v>0.302</v>
      </c>
    </row>
    <row r="1394">
      <c r="A1394" s="17" t="str">
        <f t="shared" si="1"/>
        <v>Liechtenstein-Europe2001</v>
      </c>
      <c r="B1394" s="5" t="s">
        <v>75</v>
      </c>
      <c r="C1394" s="17" t="s">
        <v>186</v>
      </c>
      <c r="D1394" s="10" t="s">
        <v>63</v>
      </c>
      <c r="E1394" s="11"/>
      <c r="F1394" s="11"/>
      <c r="G1394" s="11"/>
      <c r="H1394" s="11"/>
      <c r="I1394" s="15">
        <v>0.451</v>
      </c>
      <c r="J1394" s="15">
        <v>0.329</v>
      </c>
    </row>
    <row r="1395">
      <c r="A1395" s="17" t="str">
        <f t="shared" si="1"/>
        <v>Liechtenstein-Europe2002</v>
      </c>
      <c r="B1395" s="5" t="s">
        <v>75</v>
      </c>
      <c r="C1395" s="17" t="s">
        <v>186</v>
      </c>
      <c r="D1395" s="10" t="s">
        <v>64</v>
      </c>
      <c r="E1395" s="11"/>
      <c r="F1395" s="11"/>
      <c r="G1395" s="11"/>
      <c r="H1395" s="11"/>
      <c r="I1395" s="15">
        <v>0.595</v>
      </c>
      <c r="J1395" s="15">
        <v>0.337</v>
      </c>
    </row>
    <row r="1396">
      <c r="A1396" s="17" t="str">
        <f t="shared" si="1"/>
        <v>Liechtenstein-Europe2003</v>
      </c>
      <c r="B1396" s="5" t="s">
        <v>75</v>
      </c>
      <c r="C1396" s="17" t="s">
        <v>186</v>
      </c>
      <c r="D1396" s="10" t="s">
        <v>65</v>
      </c>
      <c r="E1396" s="11"/>
      <c r="F1396" s="11"/>
      <c r="G1396" s="11"/>
      <c r="H1396" s="11"/>
      <c r="I1396" s="15">
        <v>0.588</v>
      </c>
      <c r="J1396" s="15">
        <v>0.732</v>
      </c>
    </row>
    <row r="1397">
      <c r="A1397" s="17" t="str">
        <f t="shared" si="1"/>
        <v>Liechtenstein-Europe2004</v>
      </c>
      <c r="B1397" s="5" t="s">
        <v>75</v>
      </c>
      <c r="C1397" s="17" t="s">
        <v>186</v>
      </c>
      <c r="D1397" s="10" t="s">
        <v>66</v>
      </c>
      <c r="E1397" s="11"/>
      <c r="F1397" s="11"/>
      <c r="G1397" s="11"/>
      <c r="H1397" s="11"/>
      <c r="I1397" s="15">
        <v>0.64</v>
      </c>
      <c r="J1397" s="15">
        <v>0.74</v>
      </c>
    </row>
    <row r="1398">
      <c r="A1398" s="17" t="str">
        <f t="shared" si="1"/>
        <v>Liechtenstein-Europe2005</v>
      </c>
      <c r="B1398" s="5" t="s">
        <v>75</v>
      </c>
      <c r="C1398" s="17" t="s">
        <v>186</v>
      </c>
      <c r="D1398" s="10" t="s">
        <v>67</v>
      </c>
      <c r="E1398" s="11"/>
      <c r="F1398" s="11"/>
      <c r="G1398" s="11"/>
      <c r="H1398" s="11"/>
      <c r="I1398" s="15">
        <v>0.634</v>
      </c>
      <c r="J1398" s="15">
        <v>0.792</v>
      </c>
    </row>
    <row r="1399">
      <c r="A1399" s="17" t="str">
        <f t="shared" si="1"/>
        <v>Liechtenstein-Europe2006</v>
      </c>
      <c r="B1399" s="5" t="s">
        <v>75</v>
      </c>
      <c r="C1399" s="17" t="s">
        <v>186</v>
      </c>
      <c r="D1399" s="10" t="s">
        <v>68</v>
      </c>
      <c r="E1399" s="11"/>
      <c r="F1399" s="11"/>
      <c r="G1399" s="11"/>
      <c r="H1399" s="11"/>
      <c r="I1399" s="15">
        <v>0.642</v>
      </c>
      <c r="J1399" s="15">
        <v>0.821</v>
      </c>
    </row>
    <row r="1400">
      <c r="A1400" s="17" t="str">
        <f t="shared" si="1"/>
        <v>Liechtenstein-Europe2007</v>
      </c>
      <c r="B1400" s="5" t="s">
        <v>75</v>
      </c>
      <c r="C1400" s="17" t="s">
        <v>186</v>
      </c>
      <c r="D1400" s="10" t="s">
        <v>69</v>
      </c>
      <c r="E1400" s="11"/>
      <c r="F1400" s="11"/>
      <c r="G1400" s="11"/>
      <c r="H1400" s="11"/>
      <c r="I1400" s="15">
        <v>0.651</v>
      </c>
      <c r="J1400" s="15">
        <v>0.907</v>
      </c>
    </row>
    <row r="1401">
      <c r="A1401" s="17" t="str">
        <f t="shared" si="1"/>
        <v>Liechtenstein-Europe2008</v>
      </c>
      <c r="B1401" s="5" t="s">
        <v>75</v>
      </c>
      <c r="C1401" s="17" t="s">
        <v>186</v>
      </c>
      <c r="D1401" s="10" t="s">
        <v>70</v>
      </c>
      <c r="E1401" s="11"/>
      <c r="F1401" s="11"/>
      <c r="G1401" s="11"/>
      <c r="H1401" s="11"/>
      <c r="I1401" s="15">
        <v>0.7</v>
      </c>
      <c r="J1401" s="15">
        <v>0.956</v>
      </c>
    </row>
    <row r="1402">
      <c r="A1402" s="17" t="str">
        <f t="shared" si="1"/>
        <v>Liechtenstein-Europe2009</v>
      </c>
      <c r="B1402" s="5" t="s">
        <v>75</v>
      </c>
      <c r="C1402" s="17" t="s">
        <v>186</v>
      </c>
      <c r="D1402" s="10" t="s">
        <v>71</v>
      </c>
      <c r="E1402" s="11"/>
      <c r="F1402" s="11"/>
      <c r="G1402" s="11"/>
      <c r="H1402" s="11"/>
      <c r="I1402" s="15">
        <v>0.75</v>
      </c>
      <c r="J1402" s="15">
        <v>0.976</v>
      </c>
    </row>
    <row r="1403">
      <c r="A1403" s="17" t="str">
        <f t="shared" si="1"/>
        <v>Liechtenstein-Europe2010</v>
      </c>
      <c r="B1403" s="5" t="s">
        <v>75</v>
      </c>
      <c r="C1403" s="17" t="s">
        <v>186</v>
      </c>
      <c r="D1403" s="10" t="s">
        <v>72</v>
      </c>
      <c r="E1403" s="11"/>
      <c r="F1403" s="11"/>
      <c r="G1403" s="11"/>
      <c r="H1403" s="11"/>
      <c r="I1403" s="15">
        <v>0.8</v>
      </c>
      <c r="J1403" s="15">
        <v>0.983</v>
      </c>
    </row>
    <row r="1404">
      <c r="A1404" s="17" t="str">
        <f t="shared" si="1"/>
        <v>Liechtenstein-Europe2011</v>
      </c>
      <c r="B1404" s="5" t="s">
        <v>75</v>
      </c>
      <c r="C1404" s="17" t="s">
        <v>186</v>
      </c>
      <c r="D1404" s="10" t="s">
        <v>73</v>
      </c>
      <c r="E1404" s="11"/>
      <c r="F1404" s="11"/>
      <c r="G1404" s="11"/>
      <c r="H1404" s="11"/>
      <c r="I1404" s="15">
        <v>0.85</v>
      </c>
      <c r="J1404" s="15">
        <v>1.016</v>
      </c>
    </row>
    <row r="1405">
      <c r="A1405" s="17" t="str">
        <f t="shared" si="1"/>
        <v>Liechtenstein-Europe2012</v>
      </c>
      <c r="B1405" s="5" t="s">
        <v>75</v>
      </c>
      <c r="C1405" s="17" t="s">
        <v>186</v>
      </c>
      <c r="D1405" s="10" t="s">
        <v>74</v>
      </c>
      <c r="E1405" s="11"/>
      <c r="F1405" s="11"/>
      <c r="G1405" s="11"/>
      <c r="H1405" s="11"/>
      <c r="I1405" s="15">
        <v>0.894</v>
      </c>
      <c r="J1405" s="15">
        <v>0.974</v>
      </c>
    </row>
    <row r="1406">
      <c r="A1406" s="17" t="str">
        <f t="shared" si="1"/>
        <v>Lithuania-Europe2000</v>
      </c>
      <c r="B1406" s="5" t="s">
        <v>75</v>
      </c>
      <c r="C1406" s="17" t="s">
        <v>187</v>
      </c>
      <c r="D1406" s="10" t="s">
        <v>62</v>
      </c>
      <c r="E1406" s="11"/>
      <c r="F1406" s="11"/>
      <c r="G1406" s="11"/>
      <c r="H1406" s="11"/>
      <c r="I1406" s="15">
        <v>0.064</v>
      </c>
      <c r="J1406" s="15">
        <v>0.15</v>
      </c>
    </row>
    <row r="1407">
      <c r="A1407" s="17" t="str">
        <f t="shared" si="1"/>
        <v>Lithuania-Europe2001</v>
      </c>
      <c r="B1407" s="5" t="s">
        <v>75</v>
      </c>
      <c r="C1407" s="17" t="s">
        <v>187</v>
      </c>
      <c r="D1407" s="10" t="s">
        <v>63</v>
      </c>
      <c r="E1407" s="11"/>
      <c r="F1407" s="11"/>
      <c r="G1407" s="11"/>
      <c r="H1407" s="11"/>
      <c r="I1407" s="15">
        <v>0.072</v>
      </c>
      <c r="J1407" s="15">
        <v>0.294</v>
      </c>
    </row>
    <row r="1408">
      <c r="A1408" s="17" t="str">
        <f t="shared" si="1"/>
        <v>Lithuania-Europe2002</v>
      </c>
      <c r="B1408" s="5" t="s">
        <v>75</v>
      </c>
      <c r="C1408" s="17" t="s">
        <v>187</v>
      </c>
      <c r="D1408" s="10" t="s">
        <v>64</v>
      </c>
      <c r="E1408" s="11"/>
      <c r="F1408" s="11"/>
      <c r="G1408" s="11"/>
      <c r="H1408" s="11"/>
      <c r="I1408" s="15">
        <v>0.177</v>
      </c>
      <c r="J1408" s="15">
        <v>0.481</v>
      </c>
    </row>
    <row r="1409">
      <c r="A1409" s="17" t="str">
        <f t="shared" si="1"/>
        <v>Lithuania-Europe2003</v>
      </c>
      <c r="B1409" s="5" t="s">
        <v>75</v>
      </c>
      <c r="C1409" s="17" t="s">
        <v>187</v>
      </c>
      <c r="D1409" s="10" t="s">
        <v>65</v>
      </c>
      <c r="E1409" s="11"/>
      <c r="F1409" s="15">
        <v>26.0</v>
      </c>
      <c r="G1409" s="11"/>
      <c r="H1409" s="11"/>
      <c r="I1409" s="15">
        <v>0.259</v>
      </c>
      <c r="J1409" s="15">
        <v>0.622</v>
      </c>
    </row>
    <row r="1410">
      <c r="A1410" s="17" t="str">
        <f t="shared" si="1"/>
        <v>Lithuania-Europe2004</v>
      </c>
      <c r="B1410" s="5" t="s">
        <v>75</v>
      </c>
      <c r="C1410" s="17" t="s">
        <v>187</v>
      </c>
      <c r="D1410" s="10" t="s">
        <v>66</v>
      </c>
      <c r="E1410" s="11"/>
      <c r="F1410" s="15">
        <v>26.0</v>
      </c>
      <c r="G1410" s="11"/>
      <c r="H1410" s="11"/>
      <c r="I1410" s="15">
        <v>0.312</v>
      </c>
      <c r="J1410" s="15">
        <v>0.915</v>
      </c>
    </row>
    <row r="1411">
      <c r="A1411" s="17" t="str">
        <f t="shared" si="1"/>
        <v>Lithuania-Europe2005</v>
      </c>
      <c r="B1411" s="5" t="s">
        <v>75</v>
      </c>
      <c r="C1411" s="17" t="s">
        <v>187</v>
      </c>
      <c r="D1411" s="10" t="s">
        <v>67</v>
      </c>
      <c r="E1411" s="15">
        <v>0.512</v>
      </c>
      <c r="F1411" s="15">
        <v>26.0</v>
      </c>
      <c r="G1411" s="11"/>
      <c r="H1411" s="15">
        <v>166.0</v>
      </c>
      <c r="I1411" s="15">
        <v>0.362</v>
      </c>
      <c r="J1411" s="15">
        <v>1.325</v>
      </c>
    </row>
    <row r="1412">
      <c r="A1412" s="17" t="str">
        <f t="shared" si="1"/>
        <v>Lithuania-Europe2006</v>
      </c>
      <c r="B1412" s="5" t="s">
        <v>75</v>
      </c>
      <c r="C1412" s="17" t="s">
        <v>187</v>
      </c>
      <c r="D1412" s="10" t="s">
        <v>68</v>
      </c>
      <c r="E1412" s="15">
        <v>0.476</v>
      </c>
      <c r="F1412" s="15">
        <v>26.0</v>
      </c>
      <c r="G1412" s="11"/>
      <c r="H1412" s="15">
        <v>166.0</v>
      </c>
      <c r="I1412" s="15">
        <v>0.439</v>
      </c>
      <c r="J1412" s="15">
        <v>1.457</v>
      </c>
    </row>
    <row r="1413">
      <c r="A1413" s="17" t="str">
        <f t="shared" si="1"/>
        <v>Lithuania-Europe2007</v>
      </c>
      <c r="B1413" s="5" t="s">
        <v>75</v>
      </c>
      <c r="C1413" s="17" t="s">
        <v>187</v>
      </c>
      <c r="D1413" s="10" t="s">
        <v>69</v>
      </c>
      <c r="E1413" s="15">
        <v>0.462</v>
      </c>
      <c r="F1413" s="15">
        <v>26.0</v>
      </c>
      <c r="G1413" s="11"/>
      <c r="H1413" s="15">
        <v>166.0</v>
      </c>
      <c r="I1413" s="15">
        <v>0.499</v>
      </c>
      <c r="J1413" s="15">
        <v>1.54</v>
      </c>
    </row>
    <row r="1414">
      <c r="A1414" s="17" t="str">
        <f t="shared" si="1"/>
        <v>Lithuania-Europe2008</v>
      </c>
      <c r="B1414" s="5" t="s">
        <v>75</v>
      </c>
      <c r="C1414" s="17" t="s">
        <v>187</v>
      </c>
      <c r="D1414" s="10" t="s">
        <v>70</v>
      </c>
      <c r="E1414" s="15">
        <v>0.456</v>
      </c>
      <c r="F1414" s="15">
        <v>26.0</v>
      </c>
      <c r="G1414" s="11"/>
      <c r="H1414" s="15">
        <v>166.0</v>
      </c>
      <c r="I1414" s="15">
        <v>0.552</v>
      </c>
      <c r="J1414" s="15">
        <v>1.598</v>
      </c>
    </row>
    <row r="1415">
      <c r="A1415" s="17" t="str">
        <f t="shared" si="1"/>
        <v>Lithuania-Europe2009</v>
      </c>
      <c r="B1415" s="5" t="s">
        <v>75</v>
      </c>
      <c r="C1415" s="17" t="s">
        <v>187</v>
      </c>
      <c r="D1415" s="10" t="s">
        <v>71</v>
      </c>
      <c r="E1415" s="15">
        <v>0.436</v>
      </c>
      <c r="F1415" s="15">
        <v>26.0</v>
      </c>
      <c r="G1415" s="11"/>
      <c r="H1415" s="15">
        <v>166.0</v>
      </c>
      <c r="I1415" s="15">
        <v>0.598</v>
      </c>
      <c r="J1415" s="15">
        <v>1.599</v>
      </c>
    </row>
    <row r="1416">
      <c r="A1416" s="17" t="str">
        <f t="shared" si="1"/>
        <v>Lithuania-Europe2010</v>
      </c>
      <c r="B1416" s="5" t="s">
        <v>75</v>
      </c>
      <c r="C1416" s="17" t="s">
        <v>187</v>
      </c>
      <c r="D1416" s="10" t="s">
        <v>72</v>
      </c>
      <c r="E1416" s="15">
        <v>0.451</v>
      </c>
      <c r="F1416" s="15">
        <v>22.0</v>
      </c>
      <c r="G1416" s="11"/>
      <c r="H1416" s="15">
        <v>175.0</v>
      </c>
      <c r="I1416" s="15">
        <v>0.621</v>
      </c>
      <c r="J1416" s="15">
        <v>1.594</v>
      </c>
    </row>
    <row r="1417">
      <c r="A1417" s="17" t="str">
        <f t="shared" si="1"/>
        <v>Lithuania-Europe2011</v>
      </c>
      <c r="B1417" s="5" t="s">
        <v>75</v>
      </c>
      <c r="C1417" s="17" t="s">
        <v>187</v>
      </c>
      <c r="D1417" s="10" t="s">
        <v>73</v>
      </c>
      <c r="E1417" s="15">
        <v>0.431</v>
      </c>
      <c r="F1417" s="15">
        <v>22.0</v>
      </c>
      <c r="G1417" s="11"/>
      <c r="H1417" s="15">
        <v>175.0</v>
      </c>
      <c r="I1417" s="15">
        <v>0.636</v>
      </c>
      <c r="J1417" s="15">
        <v>1.622</v>
      </c>
    </row>
    <row r="1418">
      <c r="A1418" s="17" t="str">
        <f t="shared" si="1"/>
        <v>Lithuania-Europe2012</v>
      </c>
      <c r="B1418" s="5" t="s">
        <v>75</v>
      </c>
      <c r="C1418" s="17" t="s">
        <v>187</v>
      </c>
      <c r="D1418" s="10" t="s">
        <v>74</v>
      </c>
      <c r="E1418" s="15">
        <v>0.43</v>
      </c>
      <c r="F1418" s="15">
        <v>20.0</v>
      </c>
      <c r="G1418" s="15">
        <v>25.0</v>
      </c>
      <c r="H1418" s="15">
        <v>175.0</v>
      </c>
      <c r="I1418" s="15">
        <v>0.672</v>
      </c>
      <c r="J1418" s="15">
        <v>1.651</v>
      </c>
    </row>
    <row r="1419">
      <c r="A1419" s="17" t="str">
        <f t="shared" si="1"/>
        <v>Luxembourg-Europe2000</v>
      </c>
      <c r="B1419" s="5" t="s">
        <v>75</v>
      </c>
      <c r="C1419" s="17" t="s">
        <v>188</v>
      </c>
      <c r="D1419" s="10" t="s">
        <v>62</v>
      </c>
      <c r="E1419" s="11"/>
      <c r="F1419" s="11"/>
      <c r="G1419" s="11"/>
      <c r="H1419" s="11"/>
      <c r="I1419" s="15">
        <v>0.229</v>
      </c>
      <c r="J1419" s="15">
        <v>0.695</v>
      </c>
    </row>
    <row r="1420">
      <c r="A1420" s="17" t="str">
        <f t="shared" si="1"/>
        <v>Luxembourg-Europe2001</v>
      </c>
      <c r="B1420" s="5" t="s">
        <v>75</v>
      </c>
      <c r="C1420" s="17" t="s">
        <v>188</v>
      </c>
      <c r="D1420" s="10" t="s">
        <v>63</v>
      </c>
      <c r="E1420" s="11"/>
      <c r="F1420" s="11"/>
      <c r="G1420" s="11"/>
      <c r="H1420" s="11"/>
      <c r="I1420" s="15">
        <v>0.362</v>
      </c>
      <c r="J1420" s="15">
        <v>0.929</v>
      </c>
    </row>
    <row r="1421">
      <c r="A1421" s="17" t="str">
        <f t="shared" si="1"/>
        <v>Luxembourg-Europe2002</v>
      </c>
      <c r="B1421" s="5" t="s">
        <v>75</v>
      </c>
      <c r="C1421" s="17" t="s">
        <v>188</v>
      </c>
      <c r="D1421" s="10" t="s">
        <v>64</v>
      </c>
      <c r="E1421" s="11"/>
      <c r="F1421" s="11"/>
      <c r="G1421" s="11"/>
      <c r="H1421" s="11"/>
      <c r="I1421" s="15">
        <v>0.398</v>
      </c>
      <c r="J1421" s="15">
        <v>1.066</v>
      </c>
    </row>
    <row r="1422">
      <c r="A1422" s="17" t="str">
        <f t="shared" si="1"/>
        <v>Luxembourg-Europe2003</v>
      </c>
      <c r="B1422" s="5" t="s">
        <v>75</v>
      </c>
      <c r="C1422" s="17" t="s">
        <v>188</v>
      </c>
      <c r="D1422" s="10" t="s">
        <v>65</v>
      </c>
      <c r="E1422" s="11"/>
      <c r="F1422" s="11"/>
      <c r="G1422" s="11"/>
      <c r="H1422" s="11"/>
      <c r="I1422" s="15">
        <v>0.546</v>
      </c>
      <c r="J1422" s="15">
        <v>1.206</v>
      </c>
    </row>
    <row r="1423">
      <c r="A1423" s="17" t="str">
        <f t="shared" si="1"/>
        <v>Luxembourg-Europe2004</v>
      </c>
      <c r="B1423" s="5" t="s">
        <v>75</v>
      </c>
      <c r="C1423" s="17" t="s">
        <v>188</v>
      </c>
      <c r="D1423" s="10" t="s">
        <v>66</v>
      </c>
      <c r="E1423" s="11"/>
      <c r="F1423" s="11"/>
      <c r="G1423" s="11"/>
      <c r="H1423" s="11"/>
      <c r="I1423" s="15">
        <v>0.659</v>
      </c>
      <c r="J1423" s="15">
        <v>1.041</v>
      </c>
    </row>
    <row r="1424">
      <c r="A1424" s="17" t="str">
        <f t="shared" si="1"/>
        <v>Luxembourg-Europe2005</v>
      </c>
      <c r="B1424" s="5" t="s">
        <v>75</v>
      </c>
      <c r="C1424" s="17" t="s">
        <v>188</v>
      </c>
      <c r="D1424" s="10" t="s">
        <v>67</v>
      </c>
      <c r="E1424" s="11"/>
      <c r="F1424" s="11"/>
      <c r="G1424" s="11"/>
      <c r="H1424" s="11"/>
      <c r="I1424" s="15">
        <v>0.7</v>
      </c>
      <c r="J1424" s="15">
        <v>1.114</v>
      </c>
    </row>
    <row r="1425">
      <c r="A1425" s="17" t="str">
        <f t="shared" si="1"/>
        <v>Luxembourg-Europe2006</v>
      </c>
      <c r="B1425" s="5" t="s">
        <v>75</v>
      </c>
      <c r="C1425" s="17" t="s">
        <v>188</v>
      </c>
      <c r="D1425" s="10" t="s">
        <v>68</v>
      </c>
      <c r="E1425" s="15">
        <v>0.204</v>
      </c>
      <c r="F1425" s="15">
        <v>26.0</v>
      </c>
      <c r="G1425" s="11"/>
      <c r="H1425" s="15">
        <v>59.0</v>
      </c>
      <c r="I1425" s="15">
        <v>0.725</v>
      </c>
      <c r="J1425" s="15">
        <v>1.529</v>
      </c>
    </row>
    <row r="1426">
      <c r="A1426" s="17" t="str">
        <f t="shared" si="1"/>
        <v>Luxembourg-Europe2007</v>
      </c>
      <c r="B1426" s="5" t="s">
        <v>75</v>
      </c>
      <c r="C1426" s="17" t="s">
        <v>188</v>
      </c>
      <c r="D1426" s="10" t="s">
        <v>69</v>
      </c>
      <c r="E1426" s="15">
        <v>0.2</v>
      </c>
      <c r="F1426" s="15">
        <v>26.0</v>
      </c>
      <c r="G1426" s="11"/>
      <c r="H1426" s="15">
        <v>59.0</v>
      </c>
      <c r="I1426" s="15">
        <v>0.789</v>
      </c>
      <c r="J1426" s="15">
        <v>1.437</v>
      </c>
    </row>
    <row r="1427">
      <c r="A1427" s="17" t="str">
        <f t="shared" si="1"/>
        <v>Luxembourg-Europe2008</v>
      </c>
      <c r="B1427" s="5" t="s">
        <v>75</v>
      </c>
      <c r="C1427" s="17" t="s">
        <v>188</v>
      </c>
      <c r="D1427" s="10" t="s">
        <v>70</v>
      </c>
      <c r="E1427" s="15">
        <v>0.2</v>
      </c>
      <c r="F1427" s="15">
        <v>26.0</v>
      </c>
      <c r="G1427" s="11"/>
      <c r="H1427" s="15">
        <v>59.0</v>
      </c>
      <c r="I1427" s="15">
        <v>0.822</v>
      </c>
      <c r="J1427" s="15">
        <v>1.451</v>
      </c>
    </row>
    <row r="1428">
      <c r="A1428" s="17" t="str">
        <f t="shared" si="1"/>
        <v>Luxembourg-Europe2009</v>
      </c>
      <c r="B1428" s="5" t="s">
        <v>75</v>
      </c>
      <c r="C1428" s="17" t="s">
        <v>188</v>
      </c>
      <c r="D1428" s="10" t="s">
        <v>71</v>
      </c>
      <c r="E1428" s="15">
        <v>0.2</v>
      </c>
      <c r="F1428" s="15">
        <v>24.0</v>
      </c>
      <c r="G1428" s="11"/>
      <c r="H1428" s="15">
        <v>59.0</v>
      </c>
      <c r="I1428" s="15">
        <v>0.873</v>
      </c>
      <c r="J1428" s="15">
        <v>1.445</v>
      </c>
    </row>
    <row r="1429">
      <c r="A1429" s="17" t="str">
        <f t="shared" si="1"/>
        <v>Luxembourg-Europe2010</v>
      </c>
      <c r="B1429" s="5" t="s">
        <v>75</v>
      </c>
      <c r="C1429" s="17" t="s">
        <v>188</v>
      </c>
      <c r="D1429" s="10" t="s">
        <v>72</v>
      </c>
      <c r="E1429" s="15">
        <v>0.2</v>
      </c>
      <c r="F1429" s="15">
        <v>19.0</v>
      </c>
      <c r="G1429" s="11"/>
      <c r="H1429" s="15">
        <v>59.0</v>
      </c>
      <c r="I1429" s="15">
        <v>0.906</v>
      </c>
      <c r="J1429" s="15">
        <v>1.431</v>
      </c>
    </row>
    <row r="1430">
      <c r="A1430" s="17" t="str">
        <f t="shared" si="1"/>
        <v>Luxembourg-Europe2011</v>
      </c>
      <c r="B1430" s="5" t="s">
        <v>75</v>
      </c>
      <c r="C1430" s="17" t="s">
        <v>188</v>
      </c>
      <c r="D1430" s="10" t="s">
        <v>73</v>
      </c>
      <c r="E1430" s="15">
        <v>0.198</v>
      </c>
      <c r="F1430" s="15">
        <v>19.0</v>
      </c>
      <c r="G1430" s="11"/>
      <c r="H1430" s="15">
        <v>59.0</v>
      </c>
      <c r="I1430" s="15">
        <v>0.9</v>
      </c>
      <c r="J1430" s="15">
        <v>1.482</v>
      </c>
    </row>
    <row r="1431">
      <c r="A1431" s="17" t="str">
        <f t="shared" si="1"/>
        <v>Luxembourg-Europe2012</v>
      </c>
      <c r="B1431" s="5" t="s">
        <v>75</v>
      </c>
      <c r="C1431" s="17" t="s">
        <v>188</v>
      </c>
      <c r="D1431" s="10" t="s">
        <v>74</v>
      </c>
      <c r="E1431" s="15">
        <v>0.2</v>
      </c>
      <c r="F1431" s="15">
        <v>19.0</v>
      </c>
      <c r="G1431" s="15">
        <v>56.0</v>
      </c>
      <c r="H1431" s="15">
        <v>59.0</v>
      </c>
      <c r="I1431" s="15">
        <v>0.919</v>
      </c>
      <c r="J1431" s="15">
        <v>1.454</v>
      </c>
    </row>
    <row r="1432">
      <c r="A1432" s="17" t="str">
        <f t="shared" si="1"/>
        <v>Macao SAR-Asia2000</v>
      </c>
      <c r="B1432" s="5" t="s">
        <v>60</v>
      </c>
      <c r="C1432" s="17" t="s">
        <v>189</v>
      </c>
      <c r="D1432" s="10" t="s">
        <v>62</v>
      </c>
      <c r="E1432" s="11"/>
      <c r="F1432" s="11"/>
      <c r="G1432" s="11"/>
      <c r="H1432" s="11"/>
      <c r="I1432" s="15">
        <v>0.136</v>
      </c>
      <c r="J1432" s="15">
        <v>0.327</v>
      </c>
    </row>
    <row r="1433">
      <c r="A1433" s="17" t="str">
        <f t="shared" si="1"/>
        <v>Macao SAR-Asia2001</v>
      </c>
      <c r="B1433" s="5" t="s">
        <v>60</v>
      </c>
      <c r="C1433" s="17" t="s">
        <v>189</v>
      </c>
      <c r="D1433" s="10" t="s">
        <v>63</v>
      </c>
      <c r="E1433" s="11"/>
      <c r="F1433" s="11"/>
      <c r="G1433" s="11"/>
      <c r="H1433" s="11"/>
      <c r="I1433" s="15">
        <v>0.225</v>
      </c>
      <c r="J1433" s="15">
        <v>0.444</v>
      </c>
    </row>
    <row r="1434">
      <c r="A1434" s="17" t="str">
        <f t="shared" si="1"/>
        <v>Macao SAR-Asia2002</v>
      </c>
      <c r="B1434" s="5" t="s">
        <v>60</v>
      </c>
      <c r="C1434" s="17" t="s">
        <v>189</v>
      </c>
      <c r="D1434" s="10" t="s">
        <v>64</v>
      </c>
      <c r="E1434" s="11"/>
      <c r="F1434" s="11"/>
      <c r="G1434" s="11"/>
      <c r="H1434" s="11"/>
      <c r="I1434" s="15">
        <v>0.252</v>
      </c>
      <c r="J1434" s="15">
        <v>0.622</v>
      </c>
    </row>
    <row r="1435">
      <c r="A1435" s="17" t="str">
        <f t="shared" si="1"/>
        <v>Macao SAR-Asia2003</v>
      </c>
      <c r="B1435" s="5" t="s">
        <v>60</v>
      </c>
      <c r="C1435" s="17" t="s">
        <v>189</v>
      </c>
      <c r="D1435" s="10" t="s">
        <v>65</v>
      </c>
      <c r="E1435" s="11"/>
      <c r="F1435" s="11"/>
      <c r="G1435" s="11"/>
      <c r="H1435" s="11"/>
      <c r="I1435" s="15">
        <v>0.257</v>
      </c>
      <c r="J1435" s="15">
        <v>0.808</v>
      </c>
    </row>
    <row r="1436">
      <c r="A1436" s="17" t="str">
        <f t="shared" si="1"/>
        <v>Macao SAR-Asia2004</v>
      </c>
      <c r="B1436" s="5" t="s">
        <v>60</v>
      </c>
      <c r="C1436" s="17" t="s">
        <v>189</v>
      </c>
      <c r="D1436" s="10" t="s">
        <v>66</v>
      </c>
      <c r="E1436" s="11"/>
      <c r="F1436" s="11"/>
      <c r="G1436" s="11"/>
      <c r="H1436" s="11"/>
      <c r="I1436" s="15">
        <v>0.315</v>
      </c>
      <c r="J1436" s="15">
        <v>0.943</v>
      </c>
    </row>
    <row r="1437">
      <c r="A1437" s="17" t="str">
        <f t="shared" si="1"/>
        <v>Macao SAR-Asia2005</v>
      </c>
      <c r="B1437" s="5" t="s">
        <v>60</v>
      </c>
      <c r="C1437" s="17" t="s">
        <v>189</v>
      </c>
      <c r="D1437" s="10" t="s">
        <v>67</v>
      </c>
      <c r="E1437" s="11"/>
      <c r="F1437" s="11"/>
      <c r="G1437" s="11"/>
      <c r="H1437" s="11"/>
      <c r="I1437" s="15">
        <v>0.349</v>
      </c>
      <c r="J1437" s="15">
        <v>1.138</v>
      </c>
    </row>
    <row r="1438">
      <c r="A1438" s="17" t="str">
        <f t="shared" si="1"/>
        <v>Macao SAR-Asia2006</v>
      </c>
      <c r="B1438" s="5" t="s">
        <v>60</v>
      </c>
      <c r="C1438" s="17" t="s">
        <v>189</v>
      </c>
      <c r="D1438" s="10" t="s">
        <v>68</v>
      </c>
      <c r="E1438" s="11"/>
      <c r="F1438" s="11"/>
      <c r="G1438" s="11"/>
      <c r="H1438" s="11"/>
      <c r="I1438" s="15">
        <v>0.464</v>
      </c>
      <c r="J1438" s="15">
        <v>1.326</v>
      </c>
    </row>
    <row r="1439">
      <c r="A1439" s="17" t="str">
        <f t="shared" si="1"/>
        <v>Macao SAR-Asia2007</v>
      </c>
      <c r="B1439" s="5" t="s">
        <v>60</v>
      </c>
      <c r="C1439" s="17" t="s">
        <v>189</v>
      </c>
      <c r="D1439" s="10" t="s">
        <v>69</v>
      </c>
      <c r="E1439" s="11"/>
      <c r="F1439" s="11"/>
      <c r="G1439" s="11"/>
      <c r="H1439" s="11"/>
      <c r="I1439" s="15">
        <v>0.473</v>
      </c>
      <c r="J1439" s="15">
        <v>1.611</v>
      </c>
    </row>
    <row r="1440">
      <c r="A1440" s="17" t="str">
        <f t="shared" si="1"/>
        <v>Macao SAR-Asia2008</v>
      </c>
      <c r="B1440" s="5" t="s">
        <v>60</v>
      </c>
      <c r="C1440" s="17" t="s">
        <v>189</v>
      </c>
      <c r="D1440" s="10" t="s">
        <v>70</v>
      </c>
      <c r="E1440" s="11"/>
      <c r="F1440" s="11"/>
      <c r="G1440" s="11"/>
      <c r="H1440" s="11"/>
      <c r="I1440" s="15">
        <v>0.492</v>
      </c>
      <c r="J1440" s="15">
        <v>1.838</v>
      </c>
    </row>
    <row r="1441">
      <c r="A1441" s="17" t="str">
        <f t="shared" si="1"/>
        <v>Macao SAR-Asia2009</v>
      </c>
      <c r="B1441" s="5" t="s">
        <v>60</v>
      </c>
      <c r="C1441" s="17" t="s">
        <v>189</v>
      </c>
      <c r="D1441" s="10" t="s">
        <v>71</v>
      </c>
      <c r="E1441" s="11"/>
      <c r="F1441" s="11"/>
      <c r="G1441" s="11"/>
      <c r="H1441" s="11"/>
      <c r="I1441" s="15">
        <v>0.54</v>
      </c>
      <c r="J1441" s="15">
        <v>1.989</v>
      </c>
    </row>
    <row r="1442">
      <c r="A1442" s="17" t="str">
        <f t="shared" si="1"/>
        <v>Macao SAR-Asia2010</v>
      </c>
      <c r="B1442" s="5" t="s">
        <v>60</v>
      </c>
      <c r="C1442" s="17" t="s">
        <v>189</v>
      </c>
      <c r="D1442" s="10" t="s">
        <v>72</v>
      </c>
      <c r="E1442" s="11"/>
      <c r="F1442" s="11"/>
      <c r="G1442" s="11"/>
      <c r="H1442" s="11"/>
      <c r="I1442" s="15">
        <v>0.552</v>
      </c>
      <c r="J1442" s="15">
        <v>2.099</v>
      </c>
    </row>
    <row r="1443">
      <c r="A1443" s="17" t="str">
        <f t="shared" si="1"/>
        <v>Macao SAR-Asia2011</v>
      </c>
      <c r="B1443" s="5" t="s">
        <v>60</v>
      </c>
      <c r="C1443" s="17" t="s">
        <v>189</v>
      </c>
      <c r="D1443" s="10" t="s">
        <v>73</v>
      </c>
      <c r="E1443" s="11"/>
      <c r="F1443" s="11"/>
      <c r="G1443" s="11"/>
      <c r="H1443" s="11"/>
      <c r="I1443" s="15">
        <v>0.602</v>
      </c>
      <c r="J1443" s="15">
        <v>2.477</v>
      </c>
    </row>
    <row r="1444">
      <c r="A1444" s="17" t="str">
        <f t="shared" si="1"/>
        <v>Macao SAR-Asia2012</v>
      </c>
      <c r="B1444" s="5" t="s">
        <v>60</v>
      </c>
      <c r="C1444" s="17" t="s">
        <v>189</v>
      </c>
      <c r="D1444" s="10" t="s">
        <v>74</v>
      </c>
      <c r="E1444" s="11"/>
      <c r="F1444" s="11"/>
      <c r="G1444" s="11"/>
      <c r="H1444" s="11"/>
      <c r="I1444" s="15">
        <v>0.613</v>
      </c>
      <c r="J1444" s="15">
        <v>2.898</v>
      </c>
    </row>
    <row r="1445">
      <c r="A1445" s="17" t="str">
        <f t="shared" si="1"/>
        <v>Madagascar-Africa2000</v>
      </c>
      <c r="B1445" s="5" t="s">
        <v>77</v>
      </c>
      <c r="C1445" s="17" t="s">
        <v>190</v>
      </c>
      <c r="D1445" s="10" t="s">
        <v>62</v>
      </c>
      <c r="E1445" s="11"/>
      <c r="F1445" s="11"/>
      <c r="G1445" s="11"/>
      <c r="H1445" s="11"/>
      <c r="I1445" s="15">
        <v>0.002</v>
      </c>
      <c r="J1445" s="15">
        <v>0.004</v>
      </c>
    </row>
    <row r="1446">
      <c r="A1446" s="17" t="str">
        <f t="shared" si="1"/>
        <v>Madagascar-Africa2001</v>
      </c>
      <c r="B1446" s="5" t="s">
        <v>77</v>
      </c>
      <c r="C1446" s="17" t="s">
        <v>190</v>
      </c>
      <c r="D1446" s="10" t="s">
        <v>63</v>
      </c>
      <c r="E1446" s="11"/>
      <c r="F1446" s="11"/>
      <c r="G1446" s="11"/>
      <c r="H1446" s="11"/>
      <c r="I1446" s="15">
        <v>0.002</v>
      </c>
      <c r="J1446" s="15">
        <v>0.009</v>
      </c>
    </row>
    <row r="1447">
      <c r="A1447" s="17" t="str">
        <f t="shared" si="1"/>
        <v>Madagascar-Africa2002</v>
      </c>
      <c r="B1447" s="5" t="s">
        <v>77</v>
      </c>
      <c r="C1447" s="17" t="s">
        <v>190</v>
      </c>
      <c r="D1447" s="10" t="s">
        <v>64</v>
      </c>
      <c r="E1447" s="11"/>
      <c r="F1447" s="11"/>
      <c r="G1447" s="11"/>
      <c r="H1447" s="11"/>
      <c r="I1447" s="15">
        <v>0.003</v>
      </c>
      <c r="J1447" s="15">
        <v>0.01</v>
      </c>
    </row>
    <row r="1448">
      <c r="A1448" s="17" t="str">
        <f t="shared" si="1"/>
        <v>Madagascar-Africa2003</v>
      </c>
      <c r="B1448" s="5" t="s">
        <v>77</v>
      </c>
      <c r="C1448" s="17" t="s">
        <v>190</v>
      </c>
      <c r="D1448" s="10" t="s">
        <v>65</v>
      </c>
      <c r="E1448" s="11"/>
      <c r="F1448" s="15">
        <v>67.0</v>
      </c>
      <c r="G1448" s="11"/>
      <c r="H1448" s="11"/>
      <c r="I1448" s="15">
        <v>0.004</v>
      </c>
      <c r="J1448" s="15">
        <v>0.016</v>
      </c>
    </row>
    <row r="1449">
      <c r="A1449" s="17" t="str">
        <f t="shared" si="1"/>
        <v>Madagascar-Africa2004</v>
      </c>
      <c r="B1449" s="5" t="s">
        <v>77</v>
      </c>
      <c r="C1449" s="17" t="s">
        <v>190</v>
      </c>
      <c r="D1449" s="10" t="s">
        <v>66</v>
      </c>
      <c r="E1449" s="11"/>
      <c r="F1449" s="15">
        <v>44.0</v>
      </c>
      <c r="G1449" s="11"/>
      <c r="H1449" s="11"/>
      <c r="I1449" s="15">
        <v>0.005</v>
      </c>
      <c r="J1449" s="15">
        <v>0.019</v>
      </c>
    </row>
    <row r="1450">
      <c r="A1450" s="17" t="str">
        <f t="shared" si="1"/>
        <v>Madagascar-Africa2005</v>
      </c>
      <c r="B1450" s="5" t="s">
        <v>77</v>
      </c>
      <c r="C1450" s="17" t="s">
        <v>190</v>
      </c>
      <c r="D1450" s="10" t="s">
        <v>67</v>
      </c>
      <c r="E1450" s="15">
        <v>0.469</v>
      </c>
      <c r="F1450" s="15">
        <v>38.0</v>
      </c>
      <c r="G1450" s="11"/>
      <c r="H1450" s="15">
        <v>400.0</v>
      </c>
      <c r="I1450" s="15">
        <v>0.006</v>
      </c>
      <c r="J1450" s="15">
        <v>0.028</v>
      </c>
    </row>
    <row r="1451">
      <c r="A1451" s="17" t="str">
        <f t="shared" si="1"/>
        <v>Madagascar-Africa2006</v>
      </c>
      <c r="B1451" s="5" t="s">
        <v>77</v>
      </c>
      <c r="C1451" s="17" t="s">
        <v>190</v>
      </c>
      <c r="D1451" s="10" t="s">
        <v>68</v>
      </c>
      <c r="E1451" s="15">
        <v>0.465</v>
      </c>
      <c r="F1451" s="15">
        <v>21.0</v>
      </c>
      <c r="G1451" s="11"/>
      <c r="H1451" s="15">
        <v>304.0</v>
      </c>
      <c r="I1451" s="15">
        <v>0.006</v>
      </c>
      <c r="J1451" s="15">
        <v>0.056</v>
      </c>
    </row>
    <row r="1452">
      <c r="A1452" s="17" t="str">
        <f t="shared" si="1"/>
        <v>Madagascar-Africa2007</v>
      </c>
      <c r="B1452" s="5" t="s">
        <v>77</v>
      </c>
      <c r="C1452" s="17" t="s">
        <v>190</v>
      </c>
      <c r="D1452" s="10" t="s">
        <v>69</v>
      </c>
      <c r="E1452" s="15">
        <v>0.465</v>
      </c>
      <c r="F1452" s="15">
        <v>7.0</v>
      </c>
      <c r="G1452" s="11"/>
      <c r="H1452" s="15">
        <v>238.0</v>
      </c>
      <c r="I1452" s="15">
        <v>0.007</v>
      </c>
      <c r="J1452" s="15">
        <v>0.114</v>
      </c>
    </row>
    <row r="1453">
      <c r="A1453" s="17" t="str">
        <f t="shared" si="1"/>
        <v>Madagascar-Africa2008</v>
      </c>
      <c r="B1453" s="5" t="s">
        <v>77</v>
      </c>
      <c r="C1453" s="17" t="s">
        <v>190</v>
      </c>
      <c r="D1453" s="10" t="s">
        <v>70</v>
      </c>
      <c r="E1453" s="15">
        <v>0.426</v>
      </c>
      <c r="F1453" s="15">
        <v>7.0</v>
      </c>
      <c r="G1453" s="11"/>
      <c r="H1453" s="15">
        <v>238.0</v>
      </c>
      <c r="I1453" s="15">
        <v>0.017</v>
      </c>
      <c r="J1453" s="15">
        <v>0.243</v>
      </c>
    </row>
    <row r="1454">
      <c r="A1454" s="17" t="str">
        <f t="shared" si="1"/>
        <v>Madagascar-Africa2009</v>
      </c>
      <c r="B1454" s="5" t="s">
        <v>77</v>
      </c>
      <c r="C1454" s="17" t="s">
        <v>190</v>
      </c>
      <c r="D1454" s="10" t="s">
        <v>71</v>
      </c>
      <c r="E1454" s="15">
        <v>0.384</v>
      </c>
      <c r="F1454" s="15">
        <v>7.0</v>
      </c>
      <c r="G1454" s="11"/>
      <c r="H1454" s="15">
        <v>201.0</v>
      </c>
      <c r="I1454" s="15">
        <v>0.016</v>
      </c>
      <c r="J1454" s="15">
        <v>0.307</v>
      </c>
    </row>
    <row r="1455">
      <c r="A1455" s="17" t="str">
        <f t="shared" si="1"/>
        <v>Madagascar-Africa2010</v>
      </c>
      <c r="B1455" s="5" t="s">
        <v>77</v>
      </c>
      <c r="C1455" s="17" t="s">
        <v>190</v>
      </c>
      <c r="D1455" s="10" t="s">
        <v>72</v>
      </c>
      <c r="E1455" s="15">
        <v>0.377</v>
      </c>
      <c r="F1455" s="15">
        <v>7.0</v>
      </c>
      <c r="G1455" s="11"/>
      <c r="H1455" s="15">
        <v>201.0</v>
      </c>
      <c r="I1455" s="15">
        <v>0.017</v>
      </c>
      <c r="J1455" s="15">
        <v>0.366</v>
      </c>
    </row>
    <row r="1456">
      <c r="A1456" s="17" t="str">
        <f t="shared" si="1"/>
        <v>Madagascar-Africa2011</v>
      </c>
      <c r="B1456" s="5" t="s">
        <v>77</v>
      </c>
      <c r="C1456" s="17" t="s">
        <v>190</v>
      </c>
      <c r="D1456" s="10" t="s">
        <v>73</v>
      </c>
      <c r="E1456" s="15">
        <v>0.371</v>
      </c>
      <c r="F1456" s="15">
        <v>8.0</v>
      </c>
      <c r="G1456" s="11"/>
      <c r="H1456" s="15">
        <v>201.0</v>
      </c>
      <c r="I1456" s="15">
        <v>0.019</v>
      </c>
      <c r="J1456" s="15">
        <v>0.4</v>
      </c>
    </row>
    <row r="1457">
      <c r="A1457" s="17" t="str">
        <f t="shared" si="1"/>
        <v>Madagascar-Africa2012</v>
      </c>
      <c r="B1457" s="5" t="s">
        <v>77</v>
      </c>
      <c r="C1457" s="17" t="s">
        <v>190</v>
      </c>
      <c r="D1457" s="10" t="s">
        <v>74</v>
      </c>
      <c r="E1457" s="15">
        <v>0.364</v>
      </c>
      <c r="F1457" s="15">
        <v>8.0</v>
      </c>
      <c r="G1457" s="15">
        <v>144.0</v>
      </c>
      <c r="H1457" s="15">
        <v>201.0</v>
      </c>
      <c r="I1457" s="15">
        <v>0.021</v>
      </c>
      <c r="J1457" s="15">
        <v>0.394</v>
      </c>
    </row>
    <row r="1458">
      <c r="A1458" s="17" t="str">
        <f t="shared" si="1"/>
        <v>Malawi-Africa2000</v>
      </c>
      <c r="B1458" s="5" t="s">
        <v>77</v>
      </c>
      <c r="C1458" s="17" t="s">
        <v>191</v>
      </c>
      <c r="D1458" s="10" t="s">
        <v>62</v>
      </c>
      <c r="E1458" s="11"/>
      <c r="F1458" s="11"/>
      <c r="G1458" s="11"/>
      <c r="H1458" s="11"/>
      <c r="I1458" s="15">
        <v>0.001</v>
      </c>
      <c r="J1458" s="15">
        <v>0.004</v>
      </c>
    </row>
    <row r="1459">
      <c r="A1459" s="17" t="str">
        <f t="shared" si="1"/>
        <v>Malawi-Africa2001</v>
      </c>
      <c r="B1459" s="5" t="s">
        <v>77</v>
      </c>
      <c r="C1459" s="17" t="s">
        <v>191</v>
      </c>
      <c r="D1459" s="10" t="s">
        <v>63</v>
      </c>
      <c r="E1459" s="11"/>
      <c r="F1459" s="11"/>
      <c r="G1459" s="11"/>
      <c r="H1459" s="11"/>
      <c r="I1459" s="15">
        <v>0.002</v>
      </c>
      <c r="J1459" s="15">
        <v>0.005</v>
      </c>
    </row>
    <row r="1460">
      <c r="A1460" s="17" t="str">
        <f t="shared" si="1"/>
        <v>Malawi-Africa2002</v>
      </c>
      <c r="B1460" s="5" t="s">
        <v>77</v>
      </c>
      <c r="C1460" s="17" t="s">
        <v>191</v>
      </c>
      <c r="D1460" s="10" t="s">
        <v>64</v>
      </c>
      <c r="E1460" s="11"/>
      <c r="F1460" s="11"/>
      <c r="G1460" s="11"/>
      <c r="H1460" s="11"/>
      <c r="I1460" s="15">
        <v>0.002</v>
      </c>
      <c r="J1460" s="15">
        <v>0.007</v>
      </c>
    </row>
    <row r="1461">
      <c r="A1461" s="17" t="str">
        <f t="shared" si="1"/>
        <v>Malawi-Africa2003</v>
      </c>
      <c r="B1461" s="5" t="s">
        <v>77</v>
      </c>
      <c r="C1461" s="17" t="s">
        <v>191</v>
      </c>
      <c r="D1461" s="10" t="s">
        <v>65</v>
      </c>
      <c r="E1461" s="11"/>
      <c r="F1461" s="15">
        <v>45.0</v>
      </c>
      <c r="G1461" s="11"/>
      <c r="H1461" s="11"/>
      <c r="I1461" s="15">
        <v>0.003</v>
      </c>
      <c r="J1461" s="15">
        <v>0.011</v>
      </c>
    </row>
    <row r="1462">
      <c r="A1462" s="17" t="str">
        <f t="shared" si="1"/>
        <v>Malawi-Africa2004</v>
      </c>
      <c r="B1462" s="5" t="s">
        <v>77</v>
      </c>
      <c r="C1462" s="17" t="s">
        <v>191</v>
      </c>
      <c r="D1462" s="10" t="s">
        <v>66</v>
      </c>
      <c r="E1462" s="11"/>
      <c r="F1462" s="15">
        <v>39.0</v>
      </c>
      <c r="G1462" s="11"/>
      <c r="H1462" s="11"/>
      <c r="I1462" s="15">
        <v>0.003</v>
      </c>
      <c r="J1462" s="15">
        <v>0.018</v>
      </c>
    </row>
    <row r="1463">
      <c r="A1463" s="17" t="str">
        <f t="shared" si="1"/>
        <v>Malawi-Africa2005</v>
      </c>
      <c r="B1463" s="5" t="s">
        <v>77</v>
      </c>
      <c r="C1463" s="17" t="s">
        <v>191</v>
      </c>
      <c r="D1463" s="10" t="s">
        <v>67</v>
      </c>
      <c r="E1463" s="15">
        <v>0.334</v>
      </c>
      <c r="F1463" s="15">
        <v>39.0</v>
      </c>
      <c r="G1463" s="11"/>
      <c r="H1463" s="15">
        <v>370.0</v>
      </c>
      <c r="I1463" s="15">
        <v>0.004</v>
      </c>
      <c r="J1463" s="15">
        <v>0.033</v>
      </c>
    </row>
    <row r="1464">
      <c r="A1464" s="17" t="str">
        <f t="shared" si="1"/>
        <v>Malawi-Africa2006</v>
      </c>
      <c r="B1464" s="5" t="s">
        <v>77</v>
      </c>
      <c r="C1464" s="17" t="s">
        <v>191</v>
      </c>
      <c r="D1464" s="10" t="s">
        <v>68</v>
      </c>
      <c r="E1464" s="15">
        <v>0.334</v>
      </c>
      <c r="F1464" s="15">
        <v>39.0</v>
      </c>
      <c r="G1464" s="11"/>
      <c r="H1464" s="15">
        <v>370.0</v>
      </c>
      <c r="I1464" s="15">
        <v>0.004</v>
      </c>
      <c r="J1464" s="15">
        <v>0.047</v>
      </c>
    </row>
    <row r="1465">
      <c r="A1465" s="17" t="str">
        <f t="shared" si="1"/>
        <v>Malawi-Africa2007</v>
      </c>
      <c r="B1465" s="5" t="s">
        <v>77</v>
      </c>
      <c r="C1465" s="17" t="s">
        <v>191</v>
      </c>
      <c r="D1465" s="10" t="s">
        <v>69</v>
      </c>
      <c r="E1465" s="15">
        <v>0.33</v>
      </c>
      <c r="F1465" s="15">
        <v>39.0</v>
      </c>
      <c r="G1465" s="11"/>
      <c r="H1465" s="15">
        <v>370.0</v>
      </c>
      <c r="I1465" s="15">
        <v>0.01</v>
      </c>
      <c r="J1465" s="15">
        <v>0.077</v>
      </c>
    </row>
    <row r="1466">
      <c r="A1466" s="17" t="str">
        <f t="shared" si="1"/>
        <v>Malawi-Africa2008</v>
      </c>
      <c r="B1466" s="5" t="s">
        <v>77</v>
      </c>
      <c r="C1466" s="17" t="s">
        <v>191</v>
      </c>
      <c r="D1466" s="10" t="s">
        <v>70</v>
      </c>
      <c r="E1466" s="15">
        <v>0.322</v>
      </c>
      <c r="F1466" s="15">
        <v>39.0</v>
      </c>
      <c r="G1466" s="11"/>
      <c r="H1466" s="15">
        <v>292.0</v>
      </c>
      <c r="I1466" s="15">
        <v>0.007</v>
      </c>
      <c r="J1466" s="15">
        <v>0.107</v>
      </c>
    </row>
    <row r="1467">
      <c r="A1467" s="17" t="str">
        <f t="shared" si="1"/>
        <v>Malawi-Africa2009</v>
      </c>
      <c r="B1467" s="5" t="s">
        <v>77</v>
      </c>
      <c r="C1467" s="17" t="s">
        <v>191</v>
      </c>
      <c r="D1467" s="10" t="s">
        <v>71</v>
      </c>
      <c r="E1467" s="15">
        <v>0.263</v>
      </c>
      <c r="F1467" s="15">
        <v>39.0</v>
      </c>
      <c r="G1467" s="11"/>
      <c r="H1467" s="15">
        <v>157.0</v>
      </c>
      <c r="I1467" s="15">
        <v>0.011</v>
      </c>
      <c r="J1467" s="15">
        <v>0.171</v>
      </c>
    </row>
    <row r="1468">
      <c r="A1468" s="17" t="str">
        <f t="shared" si="1"/>
        <v>Malawi-Africa2010</v>
      </c>
      <c r="B1468" s="5" t="s">
        <v>77</v>
      </c>
      <c r="C1468" s="17" t="s">
        <v>191</v>
      </c>
      <c r="D1468" s="10" t="s">
        <v>72</v>
      </c>
      <c r="E1468" s="15">
        <v>0.259</v>
      </c>
      <c r="F1468" s="15">
        <v>39.0</v>
      </c>
      <c r="G1468" s="11"/>
      <c r="H1468" s="15">
        <v>157.0</v>
      </c>
      <c r="I1468" s="15">
        <v>0.023</v>
      </c>
      <c r="J1468" s="15">
        <v>0.208</v>
      </c>
    </row>
    <row r="1469">
      <c r="A1469" s="17" t="str">
        <f t="shared" si="1"/>
        <v>Malawi-Africa2011</v>
      </c>
      <c r="B1469" s="5" t="s">
        <v>77</v>
      </c>
      <c r="C1469" s="17" t="s">
        <v>191</v>
      </c>
      <c r="D1469" s="10" t="s">
        <v>73</v>
      </c>
      <c r="E1469" s="15">
        <v>0.29</v>
      </c>
      <c r="F1469" s="15">
        <v>39.0</v>
      </c>
      <c r="G1469" s="11"/>
      <c r="H1469" s="15">
        <v>157.0</v>
      </c>
      <c r="I1469" s="15">
        <v>0.033</v>
      </c>
      <c r="J1469" s="15">
        <v>0.256</v>
      </c>
    </row>
    <row r="1470">
      <c r="A1470" s="17" t="str">
        <f t="shared" si="1"/>
        <v>Malawi-Africa2012</v>
      </c>
      <c r="B1470" s="5" t="s">
        <v>77</v>
      </c>
      <c r="C1470" s="17" t="s">
        <v>191</v>
      </c>
      <c r="D1470" s="10" t="s">
        <v>74</v>
      </c>
      <c r="E1470" s="15">
        <v>0.324</v>
      </c>
      <c r="F1470" s="15">
        <v>40.0</v>
      </c>
      <c r="G1470" s="15">
        <v>161.0</v>
      </c>
      <c r="H1470" s="15">
        <v>175.0</v>
      </c>
      <c r="I1470" s="15">
        <v>0.044</v>
      </c>
      <c r="J1470" s="15">
        <v>0.292</v>
      </c>
    </row>
    <row r="1471">
      <c r="A1471" s="17" t="str">
        <f t="shared" si="1"/>
        <v>Malaysia-Asia2000</v>
      </c>
      <c r="B1471" s="5" t="s">
        <v>60</v>
      </c>
      <c r="C1471" s="17" t="s">
        <v>192</v>
      </c>
      <c r="D1471" s="10" t="s">
        <v>62</v>
      </c>
      <c r="E1471" s="11"/>
      <c r="F1471" s="11"/>
      <c r="G1471" s="11"/>
      <c r="H1471" s="11"/>
      <c r="I1471" s="15">
        <v>0.214</v>
      </c>
      <c r="J1471" s="15">
        <v>0.219</v>
      </c>
    </row>
    <row r="1472">
      <c r="A1472" s="17" t="str">
        <f t="shared" si="1"/>
        <v>Malaysia-Asia2001</v>
      </c>
      <c r="B1472" s="5" t="s">
        <v>60</v>
      </c>
      <c r="C1472" s="17" t="s">
        <v>192</v>
      </c>
      <c r="D1472" s="10" t="s">
        <v>63</v>
      </c>
      <c r="E1472" s="11"/>
      <c r="F1472" s="11"/>
      <c r="G1472" s="11"/>
      <c r="H1472" s="11"/>
      <c r="I1472" s="15">
        <v>0.267</v>
      </c>
      <c r="J1472" s="15">
        <v>0.309</v>
      </c>
    </row>
    <row r="1473">
      <c r="A1473" s="17" t="str">
        <f t="shared" si="1"/>
        <v>Malaysia-Asia2002</v>
      </c>
      <c r="B1473" s="5" t="s">
        <v>60</v>
      </c>
      <c r="C1473" s="17" t="s">
        <v>192</v>
      </c>
      <c r="D1473" s="10" t="s">
        <v>64</v>
      </c>
      <c r="E1473" s="11"/>
      <c r="F1473" s="11"/>
      <c r="G1473" s="11"/>
      <c r="H1473" s="11"/>
      <c r="I1473" s="15">
        <v>0.323</v>
      </c>
      <c r="J1473" s="15">
        <v>0.371</v>
      </c>
    </row>
    <row r="1474">
      <c r="A1474" s="17" t="str">
        <f t="shared" si="1"/>
        <v>Malaysia-Asia2003</v>
      </c>
      <c r="B1474" s="5" t="s">
        <v>60</v>
      </c>
      <c r="C1474" s="17" t="s">
        <v>192</v>
      </c>
      <c r="D1474" s="10" t="s">
        <v>65</v>
      </c>
      <c r="E1474" s="11"/>
      <c r="F1474" s="15">
        <v>37.0</v>
      </c>
      <c r="G1474" s="11"/>
      <c r="H1474" s="11"/>
      <c r="I1474" s="15">
        <v>0.35</v>
      </c>
      <c r="J1474" s="15">
        <v>0.447</v>
      </c>
    </row>
    <row r="1475">
      <c r="A1475" s="17" t="str">
        <f t="shared" si="1"/>
        <v>Malaysia-Asia2004</v>
      </c>
      <c r="B1475" s="5" t="s">
        <v>60</v>
      </c>
      <c r="C1475" s="17" t="s">
        <v>192</v>
      </c>
      <c r="D1475" s="10" t="s">
        <v>66</v>
      </c>
      <c r="E1475" s="11"/>
      <c r="F1475" s="15">
        <v>37.0</v>
      </c>
      <c r="G1475" s="11"/>
      <c r="H1475" s="11"/>
      <c r="I1475" s="15">
        <v>0.423</v>
      </c>
      <c r="J1475" s="15">
        <v>0.576</v>
      </c>
    </row>
    <row r="1476">
      <c r="A1476" s="17" t="str">
        <f t="shared" si="1"/>
        <v>Malaysia-Asia2005</v>
      </c>
      <c r="B1476" s="5" t="s">
        <v>60</v>
      </c>
      <c r="C1476" s="17" t="s">
        <v>192</v>
      </c>
      <c r="D1476" s="10" t="s">
        <v>67</v>
      </c>
      <c r="E1476" s="15">
        <v>0.36</v>
      </c>
      <c r="F1476" s="15">
        <v>37.0</v>
      </c>
      <c r="G1476" s="11"/>
      <c r="H1476" s="15">
        <v>190.0</v>
      </c>
      <c r="I1476" s="15">
        <v>0.486</v>
      </c>
      <c r="J1476" s="15">
        <v>0.756</v>
      </c>
    </row>
    <row r="1477">
      <c r="A1477" s="17" t="str">
        <f t="shared" si="1"/>
        <v>Malaysia-Asia2006</v>
      </c>
      <c r="B1477" s="5" t="s">
        <v>60</v>
      </c>
      <c r="C1477" s="17" t="s">
        <v>192</v>
      </c>
      <c r="D1477" s="10" t="s">
        <v>68</v>
      </c>
      <c r="E1477" s="15">
        <v>0.36</v>
      </c>
      <c r="F1477" s="15">
        <v>37.0</v>
      </c>
      <c r="G1477" s="11"/>
      <c r="H1477" s="15">
        <v>190.0</v>
      </c>
      <c r="I1477" s="15">
        <v>0.516</v>
      </c>
      <c r="J1477" s="15">
        <v>0.739</v>
      </c>
    </row>
    <row r="1478">
      <c r="A1478" s="17" t="str">
        <f t="shared" si="1"/>
        <v>Malaysia-Asia2007</v>
      </c>
      <c r="B1478" s="5" t="s">
        <v>60</v>
      </c>
      <c r="C1478" s="17" t="s">
        <v>192</v>
      </c>
      <c r="D1478" s="10" t="s">
        <v>69</v>
      </c>
      <c r="E1478" s="15">
        <v>0.36</v>
      </c>
      <c r="F1478" s="15">
        <v>31.0</v>
      </c>
      <c r="G1478" s="11"/>
      <c r="H1478" s="15">
        <v>166.0</v>
      </c>
      <c r="I1478" s="15">
        <v>0.557</v>
      </c>
      <c r="J1478" s="15">
        <v>0.871</v>
      </c>
    </row>
    <row r="1479">
      <c r="A1479" s="17" t="str">
        <f t="shared" si="1"/>
        <v>Malaysia-Asia2008</v>
      </c>
      <c r="B1479" s="5" t="s">
        <v>60</v>
      </c>
      <c r="C1479" s="17" t="s">
        <v>192</v>
      </c>
      <c r="D1479" s="10" t="s">
        <v>70</v>
      </c>
      <c r="E1479" s="15">
        <v>0.345</v>
      </c>
      <c r="F1479" s="15">
        <v>20.0</v>
      </c>
      <c r="G1479" s="11"/>
      <c r="H1479" s="15">
        <v>145.0</v>
      </c>
      <c r="I1479" s="15">
        <v>0.558</v>
      </c>
      <c r="J1479" s="15">
        <v>1.015</v>
      </c>
    </row>
    <row r="1480">
      <c r="A1480" s="17" t="str">
        <f t="shared" si="1"/>
        <v>Malaysia-Asia2009</v>
      </c>
      <c r="B1480" s="5" t="s">
        <v>60</v>
      </c>
      <c r="C1480" s="17" t="s">
        <v>192</v>
      </c>
      <c r="D1480" s="10" t="s">
        <v>71</v>
      </c>
      <c r="E1480" s="15">
        <v>0.342</v>
      </c>
      <c r="F1480" s="15">
        <v>18.0</v>
      </c>
      <c r="G1480" s="11"/>
      <c r="H1480" s="15">
        <v>145.0</v>
      </c>
      <c r="I1480" s="15">
        <v>0.559</v>
      </c>
      <c r="J1480" s="15">
        <v>1.085</v>
      </c>
    </row>
    <row r="1481">
      <c r="A1481" s="17" t="str">
        <f t="shared" si="1"/>
        <v>Malaysia-Asia2010</v>
      </c>
      <c r="B1481" s="5" t="s">
        <v>60</v>
      </c>
      <c r="C1481" s="17" t="s">
        <v>192</v>
      </c>
      <c r="D1481" s="10" t="s">
        <v>72</v>
      </c>
      <c r="E1481" s="15">
        <v>0.337</v>
      </c>
      <c r="F1481" s="15">
        <v>17.0</v>
      </c>
      <c r="G1481" s="11"/>
      <c r="H1481" s="15">
        <v>145.0</v>
      </c>
      <c r="I1481" s="15">
        <v>0.563</v>
      </c>
      <c r="J1481" s="15">
        <v>1.197</v>
      </c>
    </row>
    <row r="1482">
      <c r="A1482" s="17" t="str">
        <f t="shared" si="1"/>
        <v>Malaysia-Asia2011</v>
      </c>
      <c r="B1482" s="5" t="s">
        <v>60</v>
      </c>
      <c r="C1482" s="17" t="s">
        <v>192</v>
      </c>
      <c r="D1482" s="10" t="s">
        <v>73</v>
      </c>
      <c r="E1482" s="15">
        <v>0.34</v>
      </c>
      <c r="F1482" s="15">
        <v>6.0</v>
      </c>
      <c r="G1482" s="11"/>
      <c r="H1482" s="15">
        <v>133.0</v>
      </c>
      <c r="I1482" s="15">
        <v>0.61</v>
      </c>
      <c r="J1482" s="15">
        <v>1.275</v>
      </c>
    </row>
    <row r="1483">
      <c r="A1483" s="17" t="str">
        <f t="shared" si="1"/>
        <v>Malaysia-Asia2012</v>
      </c>
      <c r="B1483" s="5" t="s">
        <v>60</v>
      </c>
      <c r="C1483" s="17" t="s">
        <v>192</v>
      </c>
      <c r="D1483" s="10" t="s">
        <v>74</v>
      </c>
      <c r="E1483" s="15">
        <v>0.245</v>
      </c>
      <c r="F1483" s="15">
        <v>6.0</v>
      </c>
      <c r="G1483" s="15">
        <v>8.0</v>
      </c>
      <c r="H1483" s="15">
        <v>133.0</v>
      </c>
      <c r="I1483" s="15">
        <v>0.658</v>
      </c>
      <c r="J1483" s="15">
        <v>1.413</v>
      </c>
    </row>
    <row r="1484">
      <c r="A1484" s="17" t="str">
        <f t="shared" si="1"/>
        <v>Maldives-Asia2000</v>
      </c>
      <c r="B1484" s="5" t="s">
        <v>60</v>
      </c>
      <c r="C1484" s="17" t="s">
        <v>193</v>
      </c>
      <c r="D1484" s="10" t="s">
        <v>62</v>
      </c>
      <c r="E1484" s="11"/>
      <c r="F1484" s="11"/>
      <c r="G1484" s="11"/>
      <c r="H1484" s="11"/>
      <c r="I1484" s="15">
        <v>0.022</v>
      </c>
      <c r="J1484" s="15">
        <v>0.028</v>
      </c>
    </row>
    <row r="1485">
      <c r="A1485" s="17" t="str">
        <f t="shared" si="1"/>
        <v>Maldives-Asia2001</v>
      </c>
      <c r="B1485" s="5" t="s">
        <v>60</v>
      </c>
      <c r="C1485" s="17" t="s">
        <v>193</v>
      </c>
      <c r="D1485" s="10" t="s">
        <v>63</v>
      </c>
      <c r="E1485" s="11"/>
      <c r="F1485" s="11"/>
      <c r="G1485" s="11"/>
      <c r="H1485" s="11"/>
      <c r="I1485" s="15">
        <v>0.036</v>
      </c>
      <c r="J1485" s="15">
        <v>0.068</v>
      </c>
    </row>
    <row r="1486">
      <c r="A1486" s="17" t="str">
        <f t="shared" si="1"/>
        <v>Maldives-Asia2002</v>
      </c>
      <c r="B1486" s="5" t="s">
        <v>60</v>
      </c>
      <c r="C1486" s="17" t="s">
        <v>193</v>
      </c>
      <c r="D1486" s="10" t="s">
        <v>64</v>
      </c>
      <c r="E1486" s="11"/>
      <c r="F1486" s="11"/>
      <c r="G1486" s="11"/>
      <c r="H1486" s="11"/>
      <c r="I1486" s="15">
        <v>0.053</v>
      </c>
      <c r="J1486" s="15">
        <v>0.148</v>
      </c>
    </row>
    <row r="1487">
      <c r="A1487" s="17" t="str">
        <f t="shared" si="1"/>
        <v>Maldives-Asia2003</v>
      </c>
      <c r="B1487" s="5" t="s">
        <v>60</v>
      </c>
      <c r="C1487" s="17" t="s">
        <v>193</v>
      </c>
      <c r="D1487" s="10" t="s">
        <v>65</v>
      </c>
      <c r="E1487" s="11"/>
      <c r="F1487" s="15">
        <v>13.0</v>
      </c>
      <c r="G1487" s="11"/>
      <c r="H1487" s="11"/>
      <c r="I1487" s="15">
        <v>0.06</v>
      </c>
      <c r="J1487" s="15">
        <v>0.231</v>
      </c>
    </row>
    <row r="1488">
      <c r="A1488" s="17" t="str">
        <f t="shared" si="1"/>
        <v>Maldives-Asia2004</v>
      </c>
      <c r="B1488" s="5" t="s">
        <v>60</v>
      </c>
      <c r="C1488" s="17" t="s">
        <v>193</v>
      </c>
      <c r="D1488" s="10" t="s">
        <v>66</v>
      </c>
      <c r="E1488" s="11"/>
      <c r="F1488" s="15">
        <v>9.0</v>
      </c>
      <c r="G1488" s="11"/>
      <c r="H1488" s="11"/>
      <c r="I1488" s="15">
        <v>0.066</v>
      </c>
      <c r="J1488" s="15">
        <v>0.387</v>
      </c>
    </row>
    <row r="1489">
      <c r="A1489" s="17" t="str">
        <f t="shared" si="1"/>
        <v>Maldives-Asia2005</v>
      </c>
      <c r="B1489" s="5" t="s">
        <v>60</v>
      </c>
      <c r="C1489" s="17" t="s">
        <v>193</v>
      </c>
      <c r="D1489" s="10" t="s">
        <v>67</v>
      </c>
      <c r="E1489" s="15">
        <v>0.093</v>
      </c>
      <c r="F1489" s="15">
        <v>9.0</v>
      </c>
      <c r="G1489" s="11"/>
      <c r="H1489" s="11"/>
      <c r="I1489" s="15">
        <v>0.069</v>
      </c>
      <c r="J1489" s="15">
        <v>0.684</v>
      </c>
    </row>
    <row r="1490">
      <c r="A1490" s="17" t="str">
        <f t="shared" si="1"/>
        <v>Maldives-Asia2006</v>
      </c>
      <c r="B1490" s="5" t="s">
        <v>60</v>
      </c>
      <c r="C1490" s="17" t="s">
        <v>193</v>
      </c>
      <c r="D1490" s="10" t="s">
        <v>68</v>
      </c>
      <c r="E1490" s="15">
        <v>0.093</v>
      </c>
      <c r="F1490" s="15">
        <v>9.0</v>
      </c>
      <c r="G1490" s="11"/>
      <c r="H1490" s="11"/>
      <c r="I1490" s="15">
        <v>0.11</v>
      </c>
      <c r="J1490" s="15">
        <v>0.895</v>
      </c>
    </row>
    <row r="1491">
      <c r="A1491" s="17" t="str">
        <f t="shared" si="1"/>
        <v>Maldives-Asia2007</v>
      </c>
      <c r="B1491" s="5" t="s">
        <v>60</v>
      </c>
      <c r="C1491" s="17" t="s">
        <v>193</v>
      </c>
      <c r="D1491" s="10" t="s">
        <v>69</v>
      </c>
      <c r="E1491" s="15">
        <v>0.093</v>
      </c>
      <c r="F1491" s="15">
        <v>9.0</v>
      </c>
      <c r="G1491" s="11"/>
      <c r="H1491" s="11"/>
      <c r="I1491" s="15">
        <v>0.163</v>
      </c>
      <c r="J1491" s="15">
        <v>1.017</v>
      </c>
    </row>
    <row r="1492">
      <c r="A1492" s="17" t="str">
        <f t="shared" si="1"/>
        <v>Maldives-Asia2008</v>
      </c>
      <c r="B1492" s="5" t="s">
        <v>60</v>
      </c>
      <c r="C1492" s="17" t="s">
        <v>193</v>
      </c>
      <c r="D1492" s="10" t="s">
        <v>70</v>
      </c>
      <c r="E1492" s="15">
        <v>0.093</v>
      </c>
      <c r="F1492" s="15">
        <v>9.0</v>
      </c>
      <c r="G1492" s="11"/>
      <c r="H1492" s="11"/>
      <c r="I1492" s="15">
        <v>0.232</v>
      </c>
      <c r="J1492" s="15">
        <v>1.388</v>
      </c>
    </row>
    <row r="1493">
      <c r="A1493" s="17" t="str">
        <f t="shared" si="1"/>
        <v>Maldives-Asia2009</v>
      </c>
      <c r="B1493" s="5" t="s">
        <v>60</v>
      </c>
      <c r="C1493" s="17" t="s">
        <v>193</v>
      </c>
      <c r="D1493" s="10" t="s">
        <v>71</v>
      </c>
      <c r="E1493" s="15">
        <v>0.093</v>
      </c>
      <c r="F1493" s="15">
        <v>9.0</v>
      </c>
      <c r="G1493" s="11"/>
      <c r="H1493" s="11"/>
      <c r="I1493" s="15">
        <v>0.248</v>
      </c>
      <c r="J1493" s="15">
        <v>1.432</v>
      </c>
    </row>
    <row r="1494">
      <c r="A1494" s="17" t="str">
        <f t="shared" si="1"/>
        <v>Maldives-Asia2010</v>
      </c>
      <c r="B1494" s="5" t="s">
        <v>60</v>
      </c>
      <c r="C1494" s="17" t="s">
        <v>193</v>
      </c>
      <c r="D1494" s="10" t="s">
        <v>72</v>
      </c>
      <c r="E1494" s="15">
        <v>0.093</v>
      </c>
      <c r="F1494" s="15">
        <v>9.0</v>
      </c>
      <c r="G1494" s="11"/>
      <c r="H1494" s="11"/>
      <c r="I1494" s="15">
        <v>0.265</v>
      </c>
      <c r="J1494" s="15">
        <v>1.518</v>
      </c>
    </row>
    <row r="1495">
      <c r="A1495" s="17" t="str">
        <f t="shared" si="1"/>
        <v>Maldives-Asia2011</v>
      </c>
      <c r="B1495" s="5" t="s">
        <v>60</v>
      </c>
      <c r="C1495" s="17" t="s">
        <v>193</v>
      </c>
      <c r="D1495" s="10" t="s">
        <v>73</v>
      </c>
      <c r="E1495" s="15">
        <v>0.093</v>
      </c>
      <c r="F1495" s="15">
        <v>9.0</v>
      </c>
      <c r="G1495" s="11"/>
      <c r="H1495" s="11"/>
      <c r="I1495" s="15">
        <v>0.34</v>
      </c>
      <c r="J1495" s="15">
        <v>1.598</v>
      </c>
    </row>
    <row r="1496">
      <c r="A1496" s="17" t="str">
        <f t="shared" si="1"/>
        <v>Maldives-Asia2012</v>
      </c>
      <c r="B1496" s="5" t="s">
        <v>60</v>
      </c>
      <c r="C1496" s="17" t="s">
        <v>193</v>
      </c>
      <c r="D1496" s="10" t="s">
        <v>74</v>
      </c>
      <c r="E1496" s="15">
        <v>0.268</v>
      </c>
      <c r="F1496" s="15">
        <v>9.0</v>
      </c>
      <c r="G1496" s="15">
        <v>81.0</v>
      </c>
      <c r="H1496" s="15">
        <v>252.0</v>
      </c>
      <c r="I1496" s="15">
        <v>0.389</v>
      </c>
      <c r="J1496" s="15">
        <v>1.656</v>
      </c>
    </row>
    <row r="1497">
      <c r="A1497" s="17" t="str">
        <f t="shared" si="1"/>
        <v>Mali-Africa2000</v>
      </c>
      <c r="B1497" s="5" t="s">
        <v>77</v>
      </c>
      <c r="C1497" s="17" t="s">
        <v>194</v>
      </c>
      <c r="D1497" s="10" t="s">
        <v>62</v>
      </c>
      <c r="E1497" s="11"/>
      <c r="F1497" s="11"/>
      <c r="G1497" s="11"/>
      <c r="H1497" s="11"/>
      <c r="I1497" s="15">
        <v>0.001</v>
      </c>
      <c r="J1497" s="15">
        <v>0.001</v>
      </c>
    </row>
    <row r="1498">
      <c r="A1498" s="17" t="str">
        <f t="shared" si="1"/>
        <v>Mali-Africa2001</v>
      </c>
      <c r="B1498" s="5" t="s">
        <v>77</v>
      </c>
      <c r="C1498" s="17" t="s">
        <v>194</v>
      </c>
      <c r="D1498" s="10" t="s">
        <v>63</v>
      </c>
      <c r="E1498" s="11"/>
      <c r="F1498" s="11"/>
      <c r="G1498" s="11"/>
      <c r="H1498" s="11"/>
      <c r="I1498" s="15">
        <v>0.002</v>
      </c>
      <c r="J1498" s="15">
        <v>0.002</v>
      </c>
    </row>
    <row r="1499">
      <c r="A1499" s="17" t="str">
        <f t="shared" si="1"/>
        <v>Mali-Africa2002</v>
      </c>
      <c r="B1499" s="5" t="s">
        <v>77</v>
      </c>
      <c r="C1499" s="17" t="s">
        <v>194</v>
      </c>
      <c r="D1499" s="10" t="s">
        <v>64</v>
      </c>
      <c r="E1499" s="11"/>
      <c r="F1499" s="11"/>
      <c r="G1499" s="11"/>
      <c r="H1499" s="11"/>
      <c r="I1499" s="15">
        <v>0.002</v>
      </c>
      <c r="J1499" s="15">
        <v>0.004</v>
      </c>
    </row>
    <row r="1500">
      <c r="A1500" s="17" t="str">
        <f t="shared" si="1"/>
        <v>Mali-Africa2003</v>
      </c>
      <c r="B1500" s="5" t="s">
        <v>77</v>
      </c>
      <c r="C1500" s="17" t="s">
        <v>194</v>
      </c>
      <c r="D1500" s="10" t="s">
        <v>65</v>
      </c>
      <c r="E1500" s="11"/>
      <c r="F1500" s="15">
        <v>41.0</v>
      </c>
      <c r="G1500" s="11"/>
      <c r="H1500" s="11"/>
      <c r="I1500" s="15">
        <v>0.003</v>
      </c>
      <c r="J1500" s="15">
        <v>0.022</v>
      </c>
    </row>
    <row r="1501">
      <c r="A1501" s="17" t="str">
        <f t="shared" si="1"/>
        <v>Mali-Africa2004</v>
      </c>
      <c r="B1501" s="5" t="s">
        <v>77</v>
      </c>
      <c r="C1501" s="17" t="s">
        <v>194</v>
      </c>
      <c r="D1501" s="10" t="s">
        <v>66</v>
      </c>
      <c r="E1501" s="11"/>
      <c r="F1501" s="15">
        <v>41.0</v>
      </c>
      <c r="G1501" s="11"/>
      <c r="H1501" s="11"/>
      <c r="I1501" s="15">
        <v>0.004</v>
      </c>
      <c r="J1501" s="15">
        <v>0.035</v>
      </c>
    </row>
    <row r="1502">
      <c r="A1502" s="17" t="str">
        <f t="shared" si="1"/>
        <v>Mali-Africa2005</v>
      </c>
      <c r="B1502" s="5" t="s">
        <v>77</v>
      </c>
      <c r="C1502" s="17" t="s">
        <v>194</v>
      </c>
      <c r="D1502" s="10" t="s">
        <v>67</v>
      </c>
      <c r="E1502" s="15">
        <v>0.514</v>
      </c>
      <c r="F1502" s="15">
        <v>41.0</v>
      </c>
      <c r="G1502" s="11"/>
      <c r="H1502" s="15">
        <v>270.0</v>
      </c>
      <c r="I1502" s="15">
        <v>0.005</v>
      </c>
      <c r="J1502" s="15">
        <v>0.064</v>
      </c>
    </row>
    <row r="1503">
      <c r="A1503" s="17" t="str">
        <f t="shared" si="1"/>
        <v>Mali-Africa2006</v>
      </c>
      <c r="B1503" s="5" t="s">
        <v>77</v>
      </c>
      <c r="C1503" s="17" t="s">
        <v>194</v>
      </c>
      <c r="D1503" s="10" t="s">
        <v>68</v>
      </c>
      <c r="E1503" s="15">
        <v>0.514</v>
      </c>
      <c r="F1503" s="15">
        <v>41.0</v>
      </c>
      <c r="G1503" s="11"/>
      <c r="H1503" s="15">
        <v>270.0</v>
      </c>
      <c r="I1503" s="15">
        <v>0.007</v>
      </c>
      <c r="J1503" s="15">
        <v>0.123</v>
      </c>
    </row>
    <row r="1504">
      <c r="A1504" s="17" t="str">
        <f t="shared" si="1"/>
        <v>Mali-Africa2007</v>
      </c>
      <c r="B1504" s="5" t="s">
        <v>77</v>
      </c>
      <c r="C1504" s="17" t="s">
        <v>194</v>
      </c>
      <c r="D1504" s="10" t="s">
        <v>69</v>
      </c>
      <c r="E1504" s="15">
        <v>0.514</v>
      </c>
      <c r="F1504" s="15">
        <v>25.0</v>
      </c>
      <c r="G1504" s="11"/>
      <c r="H1504" s="15">
        <v>270.0</v>
      </c>
      <c r="I1504" s="15">
        <v>0.008</v>
      </c>
      <c r="J1504" s="15">
        <v>0.199</v>
      </c>
    </row>
    <row r="1505">
      <c r="A1505" s="17" t="str">
        <f t="shared" si="1"/>
        <v>Mali-Africa2008</v>
      </c>
      <c r="B1505" s="5" t="s">
        <v>77</v>
      </c>
      <c r="C1505" s="17" t="s">
        <v>194</v>
      </c>
      <c r="D1505" s="10" t="s">
        <v>70</v>
      </c>
      <c r="E1505" s="15">
        <v>0.514</v>
      </c>
      <c r="F1505" s="15">
        <v>25.0</v>
      </c>
      <c r="G1505" s="11"/>
      <c r="H1505" s="15">
        <v>270.0</v>
      </c>
      <c r="I1505" s="15">
        <v>0.016</v>
      </c>
      <c r="J1505" s="15">
        <v>0.262</v>
      </c>
    </row>
    <row r="1506">
      <c r="A1506" s="17" t="str">
        <f t="shared" si="1"/>
        <v>Mali-Africa2009</v>
      </c>
      <c r="B1506" s="5" t="s">
        <v>77</v>
      </c>
      <c r="C1506" s="17" t="s">
        <v>194</v>
      </c>
      <c r="D1506" s="10" t="s">
        <v>71</v>
      </c>
      <c r="E1506" s="15">
        <v>0.514</v>
      </c>
      <c r="F1506" s="15">
        <v>8.0</v>
      </c>
      <c r="G1506" s="11"/>
      <c r="H1506" s="15">
        <v>270.0</v>
      </c>
      <c r="I1506" s="15">
        <v>0.018</v>
      </c>
      <c r="J1506" s="15">
        <v>0.329</v>
      </c>
    </row>
    <row r="1507">
      <c r="A1507" s="17" t="str">
        <f t="shared" si="1"/>
        <v>Mali-Africa2010</v>
      </c>
      <c r="B1507" s="5" t="s">
        <v>77</v>
      </c>
      <c r="C1507" s="17" t="s">
        <v>194</v>
      </c>
      <c r="D1507" s="10" t="s">
        <v>72</v>
      </c>
      <c r="E1507" s="15">
        <v>0.514</v>
      </c>
      <c r="F1507" s="15">
        <v>8.0</v>
      </c>
      <c r="G1507" s="11"/>
      <c r="H1507" s="15">
        <v>270.0</v>
      </c>
      <c r="I1507" s="15">
        <v>0.019</v>
      </c>
      <c r="J1507" s="15">
        <v>0.532</v>
      </c>
    </row>
    <row r="1508">
      <c r="A1508" s="17" t="str">
        <f t="shared" si="1"/>
        <v>Mali-Africa2011</v>
      </c>
      <c r="B1508" s="5" t="s">
        <v>77</v>
      </c>
      <c r="C1508" s="17" t="s">
        <v>194</v>
      </c>
      <c r="D1508" s="10" t="s">
        <v>73</v>
      </c>
      <c r="E1508" s="15">
        <v>0.511</v>
      </c>
      <c r="F1508" s="15">
        <v>8.0</v>
      </c>
      <c r="G1508" s="11"/>
      <c r="H1508" s="15">
        <v>270.0</v>
      </c>
      <c r="I1508" s="15">
        <v>0.02</v>
      </c>
      <c r="J1508" s="15">
        <v>0.751</v>
      </c>
    </row>
    <row r="1509">
      <c r="A1509" s="17" t="str">
        <f t="shared" si="1"/>
        <v>Mali-Africa2012</v>
      </c>
      <c r="B1509" s="5" t="s">
        <v>77</v>
      </c>
      <c r="C1509" s="17" t="s">
        <v>194</v>
      </c>
      <c r="D1509" s="10" t="s">
        <v>74</v>
      </c>
      <c r="E1509" s="15">
        <v>0.511</v>
      </c>
      <c r="F1509" s="15">
        <v>8.0</v>
      </c>
      <c r="G1509" s="15">
        <v>153.0</v>
      </c>
      <c r="H1509" s="15">
        <v>270.0</v>
      </c>
      <c r="I1509" s="15">
        <v>0.022</v>
      </c>
      <c r="J1509" s="15">
        <v>0.984</v>
      </c>
    </row>
    <row r="1510">
      <c r="A1510" s="17" t="str">
        <f t="shared" si="1"/>
        <v>Malta-Europe2000</v>
      </c>
      <c r="B1510" s="5" t="s">
        <v>75</v>
      </c>
      <c r="C1510" s="17" t="s">
        <v>195</v>
      </c>
      <c r="D1510" s="10" t="s">
        <v>62</v>
      </c>
      <c r="E1510" s="11"/>
      <c r="F1510" s="11"/>
      <c r="G1510" s="11"/>
      <c r="H1510" s="11"/>
      <c r="I1510" s="15">
        <v>0.131</v>
      </c>
      <c r="J1510" s="15">
        <v>0.281</v>
      </c>
    </row>
    <row r="1511">
      <c r="A1511" s="17" t="str">
        <f t="shared" si="1"/>
        <v>Malta-Europe2001</v>
      </c>
      <c r="B1511" s="5" t="s">
        <v>75</v>
      </c>
      <c r="C1511" s="17" t="s">
        <v>195</v>
      </c>
      <c r="D1511" s="10" t="s">
        <v>63</v>
      </c>
      <c r="E1511" s="11"/>
      <c r="F1511" s="11"/>
      <c r="G1511" s="11"/>
      <c r="H1511" s="11"/>
      <c r="I1511" s="15">
        <v>0.179</v>
      </c>
      <c r="J1511" s="15">
        <v>0.585</v>
      </c>
    </row>
    <row r="1512">
      <c r="A1512" s="17" t="str">
        <f t="shared" si="1"/>
        <v>Malta-Europe2002</v>
      </c>
      <c r="B1512" s="5" t="s">
        <v>75</v>
      </c>
      <c r="C1512" s="17" t="s">
        <v>195</v>
      </c>
      <c r="D1512" s="10" t="s">
        <v>64</v>
      </c>
      <c r="E1512" s="11"/>
      <c r="F1512" s="11"/>
      <c r="G1512" s="11"/>
      <c r="H1512" s="11"/>
      <c r="I1512" s="15">
        <v>0.289</v>
      </c>
      <c r="J1512" s="15">
        <v>0.674</v>
      </c>
    </row>
    <row r="1513">
      <c r="A1513" s="17" t="str">
        <f t="shared" si="1"/>
        <v>Malta-Europe2003</v>
      </c>
      <c r="B1513" s="5" t="s">
        <v>75</v>
      </c>
      <c r="C1513" s="17" t="s">
        <v>195</v>
      </c>
      <c r="D1513" s="10" t="s">
        <v>65</v>
      </c>
      <c r="E1513" s="11"/>
      <c r="F1513" s="11"/>
      <c r="G1513" s="11"/>
      <c r="H1513" s="11"/>
      <c r="I1513" s="15">
        <v>0.316</v>
      </c>
      <c r="J1513" s="15">
        <v>0.704</v>
      </c>
    </row>
    <row r="1514">
      <c r="A1514" s="17" t="str">
        <f t="shared" si="1"/>
        <v>Malta-Europe2004</v>
      </c>
      <c r="B1514" s="5" t="s">
        <v>75</v>
      </c>
      <c r="C1514" s="17" t="s">
        <v>195</v>
      </c>
      <c r="D1514" s="10" t="s">
        <v>66</v>
      </c>
      <c r="E1514" s="11"/>
      <c r="F1514" s="11"/>
      <c r="G1514" s="11"/>
      <c r="H1514" s="11"/>
      <c r="I1514" s="15">
        <v>0.346</v>
      </c>
      <c r="J1514" s="15">
        <v>0.741</v>
      </c>
    </row>
    <row r="1515">
      <c r="A1515" s="17" t="str">
        <f t="shared" si="1"/>
        <v>Malta-Europe2005</v>
      </c>
      <c r="B1515" s="5" t="s">
        <v>75</v>
      </c>
      <c r="C1515" s="17" t="s">
        <v>195</v>
      </c>
      <c r="D1515" s="10" t="s">
        <v>67</v>
      </c>
      <c r="E1515" s="11"/>
      <c r="F1515" s="11"/>
      <c r="G1515" s="11"/>
      <c r="H1515" s="11"/>
      <c r="I1515" s="15">
        <v>0.412</v>
      </c>
      <c r="J1515" s="15">
        <v>0.781</v>
      </c>
    </row>
    <row r="1516">
      <c r="A1516" s="17" t="str">
        <f t="shared" si="1"/>
        <v>Malta-Europe2006</v>
      </c>
      <c r="B1516" s="5" t="s">
        <v>75</v>
      </c>
      <c r="C1516" s="17" t="s">
        <v>195</v>
      </c>
      <c r="D1516" s="10" t="s">
        <v>68</v>
      </c>
      <c r="E1516" s="11"/>
      <c r="F1516" s="11"/>
      <c r="G1516" s="11"/>
      <c r="H1516" s="11"/>
      <c r="I1516" s="15">
        <v>0.404</v>
      </c>
      <c r="J1516" s="15">
        <v>0.832</v>
      </c>
    </row>
    <row r="1517">
      <c r="A1517" s="17" t="str">
        <f t="shared" si="1"/>
        <v>Malta-Europe2007</v>
      </c>
      <c r="B1517" s="5" t="s">
        <v>75</v>
      </c>
      <c r="C1517" s="17" t="s">
        <v>195</v>
      </c>
      <c r="D1517" s="10" t="s">
        <v>69</v>
      </c>
      <c r="E1517" s="11"/>
      <c r="F1517" s="11"/>
      <c r="G1517" s="11"/>
      <c r="H1517" s="11"/>
      <c r="I1517" s="15">
        <v>0.469</v>
      </c>
      <c r="J1517" s="15">
        <v>0.88</v>
      </c>
    </row>
    <row r="1518">
      <c r="A1518" s="17" t="str">
        <f t="shared" si="1"/>
        <v>Malta-Europe2008</v>
      </c>
      <c r="B1518" s="5" t="s">
        <v>75</v>
      </c>
      <c r="C1518" s="17" t="s">
        <v>195</v>
      </c>
      <c r="D1518" s="10" t="s">
        <v>70</v>
      </c>
      <c r="E1518" s="11"/>
      <c r="F1518" s="11"/>
      <c r="G1518" s="11"/>
      <c r="H1518" s="11"/>
      <c r="I1518" s="15">
        <v>0.501</v>
      </c>
      <c r="J1518" s="15">
        <v>0.916</v>
      </c>
    </row>
    <row r="1519">
      <c r="A1519" s="17" t="str">
        <f t="shared" si="1"/>
        <v>Malta-Europe2009</v>
      </c>
      <c r="B1519" s="5" t="s">
        <v>75</v>
      </c>
      <c r="C1519" s="17" t="s">
        <v>195</v>
      </c>
      <c r="D1519" s="10" t="s">
        <v>71</v>
      </c>
      <c r="E1519" s="11"/>
      <c r="F1519" s="11"/>
      <c r="G1519" s="11"/>
      <c r="H1519" s="11"/>
      <c r="I1519" s="15">
        <v>0.589</v>
      </c>
      <c r="J1519" s="15">
        <v>0.998</v>
      </c>
    </row>
    <row r="1520">
      <c r="A1520" s="17" t="str">
        <f t="shared" si="1"/>
        <v>Malta-Europe2010</v>
      </c>
      <c r="B1520" s="5" t="s">
        <v>75</v>
      </c>
      <c r="C1520" s="17" t="s">
        <v>195</v>
      </c>
      <c r="D1520" s="10" t="s">
        <v>72</v>
      </c>
      <c r="E1520" s="11"/>
      <c r="F1520" s="11"/>
      <c r="G1520" s="11"/>
      <c r="H1520" s="11"/>
      <c r="I1520" s="15">
        <v>0.63</v>
      </c>
      <c r="J1520" s="15">
        <v>1.073</v>
      </c>
    </row>
    <row r="1521">
      <c r="A1521" s="17" t="str">
        <f t="shared" si="1"/>
        <v>Malta-Europe2011</v>
      </c>
      <c r="B1521" s="5" t="s">
        <v>75</v>
      </c>
      <c r="C1521" s="17" t="s">
        <v>195</v>
      </c>
      <c r="D1521" s="10" t="s">
        <v>73</v>
      </c>
      <c r="E1521" s="15">
        <v>0.41</v>
      </c>
      <c r="F1521" s="15">
        <v>40.0</v>
      </c>
      <c r="G1521" s="11"/>
      <c r="H1521" s="15">
        <v>139.0</v>
      </c>
      <c r="I1521" s="15">
        <v>0.68</v>
      </c>
      <c r="J1521" s="15">
        <v>1.224</v>
      </c>
    </row>
    <row r="1522">
      <c r="A1522" s="17" t="str">
        <f t="shared" si="1"/>
        <v>Malta-Europe2012</v>
      </c>
      <c r="B1522" s="5" t="s">
        <v>75</v>
      </c>
      <c r="C1522" s="17" t="s">
        <v>195</v>
      </c>
      <c r="D1522" s="10" t="s">
        <v>74</v>
      </c>
      <c r="E1522" s="15">
        <v>0.409</v>
      </c>
      <c r="F1522" s="15">
        <v>40.0</v>
      </c>
      <c r="G1522" s="15">
        <v>100.0</v>
      </c>
      <c r="H1522" s="15">
        <v>139.0</v>
      </c>
      <c r="I1522" s="15">
        <v>0.682</v>
      </c>
      <c r="J1522" s="15">
        <v>1.244</v>
      </c>
    </row>
    <row r="1523">
      <c r="A1523" s="17" t="str">
        <f t="shared" si="1"/>
        <v>Marshall Islands-Oceania2000</v>
      </c>
      <c r="B1523" s="5" t="s">
        <v>79</v>
      </c>
      <c r="C1523" s="17" t="s">
        <v>196</v>
      </c>
      <c r="D1523" s="10" t="s">
        <v>62</v>
      </c>
      <c r="E1523" s="11"/>
      <c r="F1523" s="11"/>
      <c r="G1523" s="11"/>
      <c r="H1523" s="11"/>
      <c r="I1523" s="15">
        <v>0.015</v>
      </c>
      <c r="J1523" s="15">
        <v>0.009</v>
      </c>
    </row>
    <row r="1524">
      <c r="A1524" s="17" t="str">
        <f t="shared" si="1"/>
        <v>Marshall Islands-Oceania2001</v>
      </c>
      <c r="B1524" s="5" t="s">
        <v>79</v>
      </c>
      <c r="C1524" s="17" t="s">
        <v>196</v>
      </c>
      <c r="D1524" s="10" t="s">
        <v>63</v>
      </c>
      <c r="E1524" s="11"/>
      <c r="F1524" s="11"/>
      <c r="G1524" s="11"/>
      <c r="H1524" s="11"/>
      <c r="I1524" s="15">
        <v>0.017</v>
      </c>
      <c r="J1524" s="15">
        <v>0.009</v>
      </c>
    </row>
    <row r="1525">
      <c r="A1525" s="17" t="str">
        <f t="shared" si="1"/>
        <v>Marshall Islands-Oceania2002</v>
      </c>
      <c r="B1525" s="5" t="s">
        <v>79</v>
      </c>
      <c r="C1525" s="17" t="s">
        <v>196</v>
      </c>
      <c r="D1525" s="10" t="s">
        <v>64</v>
      </c>
      <c r="E1525" s="11"/>
      <c r="F1525" s="11"/>
      <c r="G1525" s="11"/>
      <c r="H1525" s="11"/>
      <c r="I1525" s="15">
        <v>0.023</v>
      </c>
      <c r="J1525" s="15">
        <v>0.011</v>
      </c>
    </row>
    <row r="1526">
      <c r="A1526" s="17" t="str">
        <f t="shared" si="1"/>
        <v>Marshall Islands-Oceania2003</v>
      </c>
      <c r="B1526" s="5" t="s">
        <v>79</v>
      </c>
      <c r="C1526" s="17" t="s">
        <v>196</v>
      </c>
      <c r="D1526" s="10" t="s">
        <v>65</v>
      </c>
      <c r="E1526" s="11"/>
      <c r="F1526" s="15">
        <v>17.0</v>
      </c>
      <c r="G1526" s="11"/>
      <c r="H1526" s="11"/>
      <c r="I1526" s="15">
        <v>0.026</v>
      </c>
      <c r="J1526" s="15">
        <v>0.011</v>
      </c>
    </row>
    <row r="1527">
      <c r="A1527" s="17" t="str">
        <f t="shared" si="1"/>
        <v>Marshall Islands-Oceania2004</v>
      </c>
      <c r="B1527" s="5" t="s">
        <v>79</v>
      </c>
      <c r="C1527" s="17" t="s">
        <v>196</v>
      </c>
      <c r="D1527" s="10" t="s">
        <v>66</v>
      </c>
      <c r="E1527" s="11"/>
      <c r="F1527" s="15">
        <v>17.0</v>
      </c>
      <c r="G1527" s="11"/>
      <c r="H1527" s="11"/>
      <c r="I1527" s="15">
        <v>0.036</v>
      </c>
      <c r="J1527" s="15">
        <v>0.012</v>
      </c>
    </row>
    <row r="1528">
      <c r="A1528" s="17" t="str">
        <f t="shared" si="1"/>
        <v>Marshall Islands-Oceania2005</v>
      </c>
      <c r="B1528" s="5" t="s">
        <v>79</v>
      </c>
      <c r="C1528" s="17" t="s">
        <v>196</v>
      </c>
      <c r="D1528" s="10" t="s">
        <v>67</v>
      </c>
      <c r="E1528" s="15">
        <v>0.648</v>
      </c>
      <c r="F1528" s="15">
        <v>17.0</v>
      </c>
      <c r="G1528" s="11"/>
      <c r="H1528" s="15">
        <v>128.0</v>
      </c>
      <c r="I1528" s="15">
        <v>0.039</v>
      </c>
      <c r="J1528" s="15">
        <v>0.013</v>
      </c>
    </row>
    <row r="1529">
      <c r="A1529" s="17" t="str">
        <f t="shared" si="1"/>
        <v>Marshall Islands-Oceania2006</v>
      </c>
      <c r="B1529" s="5" t="s">
        <v>79</v>
      </c>
      <c r="C1529" s="17" t="s">
        <v>196</v>
      </c>
      <c r="D1529" s="10" t="s">
        <v>68</v>
      </c>
      <c r="E1529" s="15">
        <v>0.648</v>
      </c>
      <c r="F1529" s="15">
        <v>17.0</v>
      </c>
      <c r="G1529" s="11"/>
      <c r="H1529" s="15">
        <v>128.0</v>
      </c>
      <c r="I1529" s="15">
        <v>0.038</v>
      </c>
      <c r="J1529" s="11"/>
    </row>
    <row r="1530">
      <c r="A1530" s="17" t="str">
        <f t="shared" si="1"/>
        <v>Marshall Islands-Oceania2007</v>
      </c>
      <c r="B1530" s="5" t="s">
        <v>79</v>
      </c>
      <c r="C1530" s="17" t="s">
        <v>196</v>
      </c>
      <c r="D1530" s="10" t="s">
        <v>69</v>
      </c>
      <c r="E1530" s="15">
        <v>0.648</v>
      </c>
      <c r="F1530" s="15">
        <v>17.0</v>
      </c>
      <c r="G1530" s="11"/>
      <c r="H1530" s="15">
        <v>128.0</v>
      </c>
      <c r="I1530" s="15">
        <v>0.04</v>
      </c>
      <c r="J1530" s="11"/>
    </row>
    <row r="1531">
      <c r="A1531" s="17" t="str">
        <f t="shared" si="1"/>
        <v>Marshall Islands-Oceania2008</v>
      </c>
      <c r="B1531" s="5" t="s">
        <v>79</v>
      </c>
      <c r="C1531" s="17" t="s">
        <v>196</v>
      </c>
      <c r="D1531" s="10" t="s">
        <v>70</v>
      </c>
      <c r="E1531" s="15">
        <v>0.648</v>
      </c>
      <c r="F1531" s="15">
        <v>17.0</v>
      </c>
      <c r="G1531" s="11"/>
      <c r="H1531" s="15">
        <v>128.0</v>
      </c>
      <c r="I1531" s="15">
        <v>0.046</v>
      </c>
      <c r="J1531" s="11"/>
    </row>
    <row r="1532">
      <c r="A1532" s="17" t="str">
        <f t="shared" si="1"/>
        <v>Marshall Islands-Oceania2009</v>
      </c>
      <c r="B1532" s="5" t="s">
        <v>79</v>
      </c>
      <c r="C1532" s="17" t="s">
        <v>196</v>
      </c>
      <c r="D1532" s="10" t="s">
        <v>71</v>
      </c>
      <c r="E1532" s="15">
        <v>0.648</v>
      </c>
      <c r="F1532" s="15">
        <v>17.0</v>
      </c>
      <c r="G1532" s="11"/>
      <c r="H1532" s="15">
        <v>128.0</v>
      </c>
      <c r="I1532" s="15">
        <v>0.056</v>
      </c>
      <c r="J1532" s="11"/>
    </row>
    <row r="1533">
      <c r="A1533" s="17" t="str">
        <f t="shared" si="1"/>
        <v>Marshall Islands-Oceania2010</v>
      </c>
      <c r="B1533" s="5" t="s">
        <v>79</v>
      </c>
      <c r="C1533" s="17" t="s">
        <v>196</v>
      </c>
      <c r="D1533" s="10" t="s">
        <v>72</v>
      </c>
      <c r="E1533" s="15">
        <v>0.648</v>
      </c>
      <c r="F1533" s="15">
        <v>17.0</v>
      </c>
      <c r="G1533" s="11"/>
      <c r="H1533" s="15">
        <v>128.0</v>
      </c>
      <c r="I1533" s="15">
        <v>0.07</v>
      </c>
      <c r="J1533" s="11"/>
    </row>
    <row r="1534">
      <c r="A1534" s="17" t="str">
        <f t="shared" si="1"/>
        <v>Marshall Islands-Oceania2011</v>
      </c>
      <c r="B1534" s="5" t="s">
        <v>79</v>
      </c>
      <c r="C1534" s="17" t="s">
        <v>196</v>
      </c>
      <c r="D1534" s="10" t="s">
        <v>73</v>
      </c>
      <c r="E1534" s="15">
        <v>0.648</v>
      </c>
      <c r="F1534" s="15">
        <v>17.0</v>
      </c>
      <c r="G1534" s="11"/>
      <c r="H1534" s="15">
        <v>128.0</v>
      </c>
      <c r="I1534" s="15">
        <v>0.081</v>
      </c>
      <c r="J1534" s="11"/>
    </row>
    <row r="1535">
      <c r="A1535" s="17" t="str">
        <f t="shared" si="1"/>
        <v>Marshall Islands-Oceania2012</v>
      </c>
      <c r="B1535" s="5" t="s">
        <v>79</v>
      </c>
      <c r="C1535" s="17" t="s">
        <v>196</v>
      </c>
      <c r="D1535" s="10" t="s">
        <v>74</v>
      </c>
      <c r="E1535" s="15">
        <v>0.648</v>
      </c>
      <c r="F1535" s="15">
        <v>17.0</v>
      </c>
      <c r="G1535" s="15">
        <v>110.0</v>
      </c>
      <c r="H1535" s="15">
        <v>128.0</v>
      </c>
      <c r="I1535" s="15">
        <v>0.1</v>
      </c>
      <c r="J1535" s="11"/>
    </row>
    <row r="1536">
      <c r="A1536" s="17" t="str">
        <f t="shared" si="1"/>
        <v>Mauritania-Africa2000</v>
      </c>
      <c r="B1536" s="5" t="s">
        <v>77</v>
      </c>
      <c r="C1536" s="17" t="s">
        <v>197</v>
      </c>
      <c r="D1536" s="10" t="s">
        <v>62</v>
      </c>
      <c r="E1536" s="11"/>
      <c r="F1536" s="11"/>
      <c r="G1536" s="11"/>
      <c r="H1536" s="11"/>
      <c r="I1536" s="15">
        <v>0.002</v>
      </c>
      <c r="J1536" s="15">
        <v>0.006</v>
      </c>
    </row>
    <row r="1537">
      <c r="A1537" s="17" t="str">
        <f t="shared" si="1"/>
        <v>Mauritania-Africa2001</v>
      </c>
      <c r="B1537" s="5" t="s">
        <v>77</v>
      </c>
      <c r="C1537" s="17" t="s">
        <v>197</v>
      </c>
      <c r="D1537" s="10" t="s">
        <v>63</v>
      </c>
      <c r="E1537" s="11"/>
      <c r="F1537" s="11"/>
      <c r="G1537" s="11"/>
      <c r="H1537" s="11"/>
      <c r="I1537" s="15">
        <v>0.003</v>
      </c>
      <c r="J1537" s="15">
        <v>0.04</v>
      </c>
    </row>
    <row r="1538">
      <c r="A1538" s="17" t="str">
        <f t="shared" si="1"/>
        <v>Mauritania-Africa2002</v>
      </c>
      <c r="B1538" s="5" t="s">
        <v>77</v>
      </c>
      <c r="C1538" s="17" t="s">
        <v>197</v>
      </c>
      <c r="D1538" s="10" t="s">
        <v>64</v>
      </c>
      <c r="E1538" s="11"/>
      <c r="F1538" s="11"/>
      <c r="G1538" s="11"/>
      <c r="H1538" s="11"/>
      <c r="I1538" s="15">
        <v>0.004</v>
      </c>
      <c r="J1538" s="15">
        <v>0.086</v>
      </c>
    </row>
    <row r="1539">
      <c r="A1539" s="17" t="str">
        <f t="shared" si="1"/>
        <v>Mauritania-Africa2003</v>
      </c>
      <c r="B1539" s="5" t="s">
        <v>77</v>
      </c>
      <c r="C1539" s="17" t="s">
        <v>197</v>
      </c>
      <c r="D1539" s="10" t="s">
        <v>65</v>
      </c>
      <c r="E1539" s="11"/>
      <c r="F1539" s="15">
        <v>82.0</v>
      </c>
      <c r="G1539" s="11"/>
      <c r="H1539" s="11"/>
      <c r="I1539" s="15">
        <v>0.004</v>
      </c>
      <c r="J1539" s="15">
        <v>0.118</v>
      </c>
    </row>
    <row r="1540">
      <c r="A1540" s="17" t="str">
        <f t="shared" si="1"/>
        <v>Mauritania-Africa2004</v>
      </c>
      <c r="B1540" s="5" t="s">
        <v>77</v>
      </c>
      <c r="C1540" s="17" t="s">
        <v>197</v>
      </c>
      <c r="D1540" s="10" t="s">
        <v>66</v>
      </c>
      <c r="E1540" s="11"/>
      <c r="F1540" s="15">
        <v>82.0</v>
      </c>
      <c r="G1540" s="11"/>
      <c r="H1540" s="11"/>
      <c r="I1540" s="15">
        <v>0.005</v>
      </c>
      <c r="J1540" s="15">
        <v>0.171</v>
      </c>
    </row>
    <row r="1541">
      <c r="A1541" s="17" t="str">
        <f t="shared" si="1"/>
        <v>Mauritania-Africa2005</v>
      </c>
      <c r="B1541" s="5" t="s">
        <v>77</v>
      </c>
      <c r="C1541" s="17" t="s">
        <v>197</v>
      </c>
      <c r="D1541" s="10" t="s">
        <v>67</v>
      </c>
      <c r="E1541" s="15">
        <v>0.947</v>
      </c>
      <c r="F1541" s="15">
        <v>82.0</v>
      </c>
      <c r="G1541" s="11"/>
      <c r="H1541" s="15">
        <v>696.0</v>
      </c>
      <c r="I1541" s="15">
        <v>0.007</v>
      </c>
      <c r="J1541" s="15">
        <v>0.237</v>
      </c>
    </row>
    <row r="1542">
      <c r="A1542" s="17" t="str">
        <f t="shared" si="1"/>
        <v>Mauritania-Africa2006</v>
      </c>
      <c r="B1542" s="5" t="s">
        <v>77</v>
      </c>
      <c r="C1542" s="17" t="s">
        <v>197</v>
      </c>
      <c r="D1542" s="10" t="s">
        <v>68</v>
      </c>
      <c r="E1542" s="15">
        <v>0.947</v>
      </c>
      <c r="F1542" s="15">
        <v>82.0</v>
      </c>
      <c r="G1542" s="11"/>
      <c r="H1542" s="15">
        <v>696.0</v>
      </c>
      <c r="I1542" s="15">
        <v>0.01</v>
      </c>
      <c r="J1542" s="15">
        <v>0.327</v>
      </c>
    </row>
    <row r="1543">
      <c r="A1543" s="17" t="str">
        <f t="shared" si="1"/>
        <v>Mauritania-Africa2007</v>
      </c>
      <c r="B1543" s="5" t="s">
        <v>77</v>
      </c>
      <c r="C1543" s="17" t="s">
        <v>197</v>
      </c>
      <c r="D1543" s="10" t="s">
        <v>69</v>
      </c>
      <c r="E1543" s="15">
        <v>0.947</v>
      </c>
      <c r="F1543" s="15">
        <v>65.0</v>
      </c>
      <c r="G1543" s="11"/>
      <c r="H1543" s="15">
        <v>696.0</v>
      </c>
      <c r="I1543" s="15">
        <v>0.014</v>
      </c>
      <c r="J1543" s="15">
        <v>0.425</v>
      </c>
    </row>
    <row r="1544">
      <c r="A1544" s="17" t="str">
        <f t="shared" si="1"/>
        <v>Mauritania-Africa2008</v>
      </c>
      <c r="B1544" s="5" t="s">
        <v>77</v>
      </c>
      <c r="C1544" s="17" t="s">
        <v>197</v>
      </c>
      <c r="D1544" s="10" t="s">
        <v>70</v>
      </c>
      <c r="E1544" s="15">
        <v>0.858</v>
      </c>
      <c r="F1544" s="15">
        <v>19.0</v>
      </c>
      <c r="G1544" s="11"/>
      <c r="H1544" s="15">
        <v>696.0</v>
      </c>
      <c r="I1544" s="15">
        <v>0.019</v>
      </c>
      <c r="J1544" s="15">
        <v>0.611</v>
      </c>
    </row>
    <row r="1545">
      <c r="A1545" s="17" t="str">
        <f t="shared" si="1"/>
        <v>Mauritania-Africa2009</v>
      </c>
      <c r="B1545" s="5" t="s">
        <v>77</v>
      </c>
      <c r="C1545" s="17" t="s">
        <v>197</v>
      </c>
      <c r="D1545" s="10" t="s">
        <v>71</v>
      </c>
      <c r="E1545" s="15">
        <v>0.858</v>
      </c>
      <c r="F1545" s="15">
        <v>19.0</v>
      </c>
      <c r="G1545" s="11"/>
      <c r="H1545" s="15">
        <v>696.0</v>
      </c>
      <c r="I1545" s="15">
        <v>0.023</v>
      </c>
      <c r="J1545" s="15">
        <v>0.621</v>
      </c>
    </row>
    <row r="1546">
      <c r="A1546" s="17" t="str">
        <f t="shared" si="1"/>
        <v>Mauritania-Africa2010</v>
      </c>
      <c r="B1546" s="5" t="s">
        <v>77</v>
      </c>
      <c r="C1546" s="17" t="s">
        <v>197</v>
      </c>
      <c r="D1546" s="10" t="s">
        <v>72</v>
      </c>
      <c r="E1546" s="15">
        <v>0.682</v>
      </c>
      <c r="F1546" s="15">
        <v>19.0</v>
      </c>
      <c r="G1546" s="11"/>
      <c r="H1546" s="15">
        <v>696.0</v>
      </c>
      <c r="I1546" s="15">
        <v>0.04</v>
      </c>
      <c r="J1546" s="15">
        <v>0.769</v>
      </c>
    </row>
    <row r="1547">
      <c r="A1547" s="17" t="str">
        <f t="shared" si="1"/>
        <v>Mauritania-Africa2011</v>
      </c>
      <c r="B1547" s="5" t="s">
        <v>77</v>
      </c>
      <c r="C1547" s="17" t="s">
        <v>197</v>
      </c>
      <c r="D1547" s="10" t="s">
        <v>73</v>
      </c>
      <c r="E1547" s="15">
        <v>0.682</v>
      </c>
      <c r="F1547" s="15">
        <v>19.0</v>
      </c>
      <c r="G1547" s="11"/>
      <c r="H1547" s="15">
        <v>696.0</v>
      </c>
      <c r="I1547" s="15">
        <v>0.045</v>
      </c>
      <c r="J1547" s="15">
        <v>0.895</v>
      </c>
    </row>
    <row r="1548">
      <c r="A1548" s="17" t="str">
        <f t="shared" si="1"/>
        <v>Mauritania-Africa2012</v>
      </c>
      <c r="B1548" s="5" t="s">
        <v>77</v>
      </c>
      <c r="C1548" s="17" t="s">
        <v>197</v>
      </c>
      <c r="D1548" s="10" t="s">
        <v>74</v>
      </c>
      <c r="E1548" s="15">
        <v>0.682</v>
      </c>
      <c r="F1548" s="15">
        <v>19.0</v>
      </c>
      <c r="G1548" s="15">
        <v>171.0</v>
      </c>
      <c r="H1548" s="15">
        <v>696.0</v>
      </c>
      <c r="I1548" s="15">
        <v>0.054</v>
      </c>
      <c r="J1548" s="15">
        <v>1.06</v>
      </c>
    </row>
    <row r="1549">
      <c r="A1549" s="17" t="str">
        <f t="shared" si="1"/>
        <v>Mauritius-Africa2000</v>
      </c>
      <c r="B1549" s="5" t="s">
        <v>77</v>
      </c>
      <c r="C1549" s="17" t="s">
        <v>198</v>
      </c>
      <c r="D1549" s="10" t="s">
        <v>62</v>
      </c>
      <c r="E1549" s="11"/>
      <c r="F1549" s="11"/>
      <c r="G1549" s="11"/>
      <c r="H1549" s="11"/>
      <c r="I1549" s="15">
        <v>0.073</v>
      </c>
      <c r="J1549" s="15">
        <v>0.152</v>
      </c>
    </row>
    <row r="1550">
      <c r="A1550" s="17" t="str">
        <f t="shared" si="1"/>
        <v>Mauritius-Africa2001</v>
      </c>
      <c r="B1550" s="5" t="s">
        <v>77</v>
      </c>
      <c r="C1550" s="17" t="s">
        <v>198</v>
      </c>
      <c r="D1550" s="10" t="s">
        <v>63</v>
      </c>
      <c r="E1550" s="11"/>
      <c r="F1550" s="11"/>
      <c r="G1550" s="11"/>
      <c r="H1550" s="11"/>
      <c r="I1550" s="15">
        <v>0.088</v>
      </c>
      <c r="J1550" s="15">
        <v>0.228</v>
      </c>
    </row>
    <row r="1551">
      <c r="A1551" s="17" t="str">
        <f t="shared" si="1"/>
        <v>Mauritius-Africa2002</v>
      </c>
      <c r="B1551" s="5" t="s">
        <v>77</v>
      </c>
      <c r="C1551" s="17" t="s">
        <v>198</v>
      </c>
      <c r="D1551" s="10" t="s">
        <v>64</v>
      </c>
      <c r="E1551" s="11"/>
      <c r="F1551" s="11"/>
      <c r="G1551" s="11"/>
      <c r="H1551" s="11"/>
      <c r="I1551" s="15">
        <v>0.103</v>
      </c>
      <c r="J1551" s="15">
        <v>0.29</v>
      </c>
    </row>
    <row r="1552">
      <c r="A1552" s="17" t="str">
        <f t="shared" si="1"/>
        <v>Mauritius-Africa2003</v>
      </c>
      <c r="B1552" s="5" t="s">
        <v>77</v>
      </c>
      <c r="C1552" s="17" t="s">
        <v>198</v>
      </c>
      <c r="D1552" s="10" t="s">
        <v>65</v>
      </c>
      <c r="E1552" s="11"/>
      <c r="F1552" s="11"/>
      <c r="G1552" s="11"/>
      <c r="H1552" s="11"/>
      <c r="I1552" s="15">
        <v>0.122</v>
      </c>
      <c r="J1552" s="15">
        <v>0.384</v>
      </c>
    </row>
    <row r="1553">
      <c r="A1553" s="17" t="str">
        <f t="shared" si="1"/>
        <v>Mauritius-Africa2004</v>
      </c>
      <c r="B1553" s="5" t="s">
        <v>77</v>
      </c>
      <c r="C1553" s="17" t="s">
        <v>198</v>
      </c>
      <c r="D1553" s="10" t="s">
        <v>66</v>
      </c>
      <c r="E1553" s="11"/>
      <c r="F1553" s="15">
        <v>46.0</v>
      </c>
      <c r="G1553" s="11"/>
      <c r="H1553" s="11"/>
      <c r="I1553" s="15">
        <v>0.137</v>
      </c>
      <c r="J1553" s="15">
        <v>0.453</v>
      </c>
    </row>
    <row r="1554">
      <c r="A1554" s="17" t="str">
        <f t="shared" si="1"/>
        <v>Mauritius-Africa2005</v>
      </c>
      <c r="B1554" s="5" t="s">
        <v>77</v>
      </c>
      <c r="C1554" s="17" t="s">
        <v>198</v>
      </c>
      <c r="D1554" s="10" t="s">
        <v>67</v>
      </c>
      <c r="E1554" s="15">
        <v>0.262</v>
      </c>
      <c r="F1554" s="15">
        <v>46.0</v>
      </c>
      <c r="G1554" s="11"/>
      <c r="H1554" s="15">
        <v>161.0</v>
      </c>
      <c r="I1554" s="15">
        <v>0.152</v>
      </c>
      <c r="J1554" s="15">
        <v>0.542</v>
      </c>
    </row>
    <row r="1555">
      <c r="A1555" s="17" t="str">
        <f t="shared" si="1"/>
        <v>Mauritius-Africa2006</v>
      </c>
      <c r="B1555" s="5" t="s">
        <v>77</v>
      </c>
      <c r="C1555" s="17" t="s">
        <v>198</v>
      </c>
      <c r="D1555" s="10" t="s">
        <v>68</v>
      </c>
      <c r="E1555" s="15">
        <v>0.26</v>
      </c>
      <c r="F1555" s="15">
        <v>46.0</v>
      </c>
      <c r="G1555" s="11"/>
      <c r="H1555" s="15">
        <v>161.0</v>
      </c>
      <c r="I1555" s="15">
        <v>0.167</v>
      </c>
      <c r="J1555" s="15">
        <v>0.635</v>
      </c>
    </row>
    <row r="1556">
      <c r="A1556" s="17" t="str">
        <f t="shared" si="1"/>
        <v>Mauritius-Africa2007</v>
      </c>
      <c r="B1556" s="5" t="s">
        <v>77</v>
      </c>
      <c r="C1556" s="17" t="s">
        <v>198</v>
      </c>
      <c r="D1556" s="10" t="s">
        <v>69</v>
      </c>
      <c r="E1556" s="15">
        <v>0.242</v>
      </c>
      <c r="F1556" s="15">
        <v>7.0</v>
      </c>
      <c r="G1556" s="11"/>
      <c r="H1556" s="15">
        <v>161.0</v>
      </c>
      <c r="I1556" s="15">
        <v>0.202</v>
      </c>
      <c r="J1556" s="15">
        <v>0.761</v>
      </c>
    </row>
    <row r="1557">
      <c r="A1557" s="17" t="str">
        <f t="shared" si="1"/>
        <v>Mauritius-Africa2008</v>
      </c>
      <c r="B1557" s="5" t="s">
        <v>77</v>
      </c>
      <c r="C1557" s="17" t="s">
        <v>198</v>
      </c>
      <c r="D1557" s="10" t="s">
        <v>70</v>
      </c>
      <c r="E1557" s="15">
        <v>0.258</v>
      </c>
      <c r="F1557" s="15">
        <v>6.0</v>
      </c>
      <c r="G1557" s="11"/>
      <c r="H1557" s="15">
        <v>161.0</v>
      </c>
      <c r="I1557" s="15">
        <v>0.218</v>
      </c>
      <c r="J1557" s="15">
        <v>0.845</v>
      </c>
    </row>
    <row r="1558">
      <c r="A1558" s="17" t="str">
        <f t="shared" si="1"/>
        <v>Mauritius-Africa2009</v>
      </c>
      <c r="B1558" s="5" t="s">
        <v>77</v>
      </c>
      <c r="C1558" s="17" t="s">
        <v>198</v>
      </c>
      <c r="D1558" s="10" t="s">
        <v>71</v>
      </c>
      <c r="E1558" s="15">
        <v>0.26</v>
      </c>
      <c r="F1558" s="15">
        <v>6.0</v>
      </c>
      <c r="G1558" s="11"/>
      <c r="H1558" s="15">
        <v>161.0</v>
      </c>
      <c r="I1558" s="15">
        <v>0.225</v>
      </c>
      <c r="J1558" s="15">
        <v>0.886</v>
      </c>
    </row>
    <row r="1559">
      <c r="A1559" s="17" t="str">
        <f t="shared" si="1"/>
        <v>Mauritius-Africa2010</v>
      </c>
      <c r="B1559" s="5" t="s">
        <v>77</v>
      </c>
      <c r="C1559" s="17" t="s">
        <v>198</v>
      </c>
      <c r="D1559" s="10" t="s">
        <v>72</v>
      </c>
      <c r="E1559" s="15">
        <v>0.272</v>
      </c>
      <c r="F1559" s="15">
        <v>6.0</v>
      </c>
      <c r="G1559" s="11"/>
      <c r="H1559" s="15">
        <v>161.0</v>
      </c>
      <c r="I1559" s="15">
        <v>0.283</v>
      </c>
      <c r="J1559" s="15">
        <v>0.968</v>
      </c>
    </row>
    <row r="1560">
      <c r="A1560" s="17" t="str">
        <f t="shared" si="1"/>
        <v>Mauritius-Africa2011</v>
      </c>
      <c r="B1560" s="5" t="s">
        <v>77</v>
      </c>
      <c r="C1560" s="17" t="s">
        <v>198</v>
      </c>
      <c r="D1560" s="10" t="s">
        <v>73</v>
      </c>
      <c r="E1560" s="15">
        <v>0.277</v>
      </c>
      <c r="F1560" s="15">
        <v>6.0</v>
      </c>
      <c r="G1560" s="11"/>
      <c r="H1560" s="15">
        <v>161.0</v>
      </c>
      <c r="I1560" s="15">
        <v>0.35</v>
      </c>
      <c r="J1560" s="15">
        <v>1.048</v>
      </c>
    </row>
    <row r="1561">
      <c r="A1561" s="17" t="str">
        <f t="shared" si="1"/>
        <v>Mauritius-Africa2012</v>
      </c>
      <c r="B1561" s="5" t="s">
        <v>77</v>
      </c>
      <c r="C1561" s="17" t="s">
        <v>198</v>
      </c>
      <c r="D1561" s="10" t="s">
        <v>74</v>
      </c>
      <c r="E1561" s="15">
        <v>0.275</v>
      </c>
      <c r="F1561" s="15">
        <v>6.0</v>
      </c>
      <c r="G1561" s="15">
        <v>20.0</v>
      </c>
      <c r="H1561" s="15">
        <v>161.0</v>
      </c>
      <c r="I1561" s="15">
        <v>0.354</v>
      </c>
      <c r="J1561" s="15">
        <v>1.199</v>
      </c>
    </row>
    <row r="1562">
      <c r="A1562" s="17" t="str">
        <f t="shared" si="1"/>
        <v>Mexico-The Americas2000</v>
      </c>
      <c r="B1562" s="5" t="s">
        <v>83</v>
      </c>
      <c r="C1562" s="17" t="s">
        <v>199</v>
      </c>
      <c r="D1562" s="10" t="s">
        <v>62</v>
      </c>
      <c r="E1562" s="11"/>
      <c r="F1562" s="11"/>
      <c r="G1562" s="11"/>
      <c r="H1562" s="11"/>
      <c r="I1562" s="15">
        <v>0.051</v>
      </c>
      <c r="J1562" s="15">
        <v>0.136</v>
      </c>
    </row>
    <row r="1563">
      <c r="A1563" s="17" t="str">
        <f t="shared" si="1"/>
        <v>Mexico-The Americas2001</v>
      </c>
      <c r="B1563" s="5" t="s">
        <v>83</v>
      </c>
      <c r="C1563" s="17" t="s">
        <v>199</v>
      </c>
      <c r="D1563" s="10" t="s">
        <v>63</v>
      </c>
      <c r="E1563" s="11"/>
      <c r="F1563" s="11"/>
      <c r="G1563" s="11"/>
      <c r="H1563" s="11"/>
      <c r="I1563" s="15">
        <v>0.07</v>
      </c>
      <c r="J1563" s="15">
        <v>0.207</v>
      </c>
    </row>
    <row r="1564">
      <c r="A1564" s="17" t="str">
        <f t="shared" si="1"/>
        <v>Mexico-The Americas2002</v>
      </c>
      <c r="B1564" s="5" t="s">
        <v>83</v>
      </c>
      <c r="C1564" s="17" t="s">
        <v>199</v>
      </c>
      <c r="D1564" s="10" t="s">
        <v>64</v>
      </c>
      <c r="E1564" s="11"/>
      <c r="F1564" s="11"/>
      <c r="G1564" s="11"/>
      <c r="H1564" s="11"/>
      <c r="I1564" s="15">
        <v>0.119</v>
      </c>
      <c r="J1564" s="15">
        <v>0.243</v>
      </c>
    </row>
    <row r="1565">
      <c r="A1565" s="17" t="str">
        <f t="shared" si="1"/>
        <v>Mexico-The Americas2003</v>
      </c>
      <c r="B1565" s="5" t="s">
        <v>83</v>
      </c>
      <c r="C1565" s="17" t="s">
        <v>199</v>
      </c>
      <c r="D1565" s="10" t="s">
        <v>65</v>
      </c>
      <c r="E1565" s="11"/>
      <c r="F1565" s="15">
        <v>58.0</v>
      </c>
      <c r="G1565" s="11"/>
      <c r="H1565" s="11"/>
      <c r="I1565" s="15">
        <v>0.129</v>
      </c>
      <c r="J1565" s="15">
        <v>0.279</v>
      </c>
    </row>
    <row r="1566">
      <c r="A1566" s="17" t="str">
        <f t="shared" si="1"/>
        <v>Mexico-The Americas2004</v>
      </c>
      <c r="B1566" s="5" t="s">
        <v>83</v>
      </c>
      <c r="C1566" s="17" t="s">
        <v>199</v>
      </c>
      <c r="D1566" s="10" t="s">
        <v>66</v>
      </c>
      <c r="E1566" s="11"/>
      <c r="F1566" s="15">
        <v>58.0</v>
      </c>
      <c r="G1566" s="11"/>
      <c r="H1566" s="11"/>
      <c r="I1566" s="15">
        <v>0.141</v>
      </c>
      <c r="J1566" s="15">
        <v>0.352</v>
      </c>
    </row>
    <row r="1567">
      <c r="A1567" s="17" t="str">
        <f t="shared" si="1"/>
        <v>Mexico-The Americas2005</v>
      </c>
      <c r="B1567" s="5" t="s">
        <v>83</v>
      </c>
      <c r="C1567" s="17" t="s">
        <v>199</v>
      </c>
      <c r="D1567" s="10" t="s">
        <v>67</v>
      </c>
      <c r="E1567" s="15">
        <v>0.557</v>
      </c>
      <c r="F1567" s="15">
        <v>58.0</v>
      </c>
      <c r="G1567" s="11"/>
      <c r="H1567" s="15">
        <v>552.0</v>
      </c>
      <c r="I1567" s="15">
        <v>0.172</v>
      </c>
      <c r="J1567" s="15">
        <v>0.426</v>
      </c>
    </row>
    <row r="1568">
      <c r="A1568" s="17" t="str">
        <f t="shared" si="1"/>
        <v>Mexico-The Americas2006</v>
      </c>
      <c r="B1568" s="5" t="s">
        <v>83</v>
      </c>
      <c r="C1568" s="17" t="s">
        <v>199</v>
      </c>
      <c r="D1568" s="10" t="s">
        <v>68</v>
      </c>
      <c r="E1568" s="15">
        <v>0.531</v>
      </c>
      <c r="F1568" s="15">
        <v>25.0</v>
      </c>
      <c r="G1568" s="11"/>
      <c r="H1568" s="15">
        <v>560.0</v>
      </c>
      <c r="I1568" s="15">
        <v>0.195</v>
      </c>
      <c r="J1568" s="15">
        <v>0.494</v>
      </c>
    </row>
    <row r="1569">
      <c r="A1569" s="17" t="str">
        <f t="shared" si="1"/>
        <v>Mexico-The Americas2007</v>
      </c>
      <c r="B1569" s="5" t="s">
        <v>83</v>
      </c>
      <c r="C1569" s="17" t="s">
        <v>199</v>
      </c>
      <c r="D1569" s="10" t="s">
        <v>69</v>
      </c>
      <c r="E1569" s="15">
        <v>0.523</v>
      </c>
      <c r="F1569" s="15">
        <v>25.0</v>
      </c>
      <c r="G1569" s="11"/>
      <c r="H1569" s="15">
        <v>485.0</v>
      </c>
      <c r="I1569" s="15">
        <v>0.208</v>
      </c>
      <c r="J1569" s="15">
        <v>0.586</v>
      </c>
    </row>
    <row r="1570">
      <c r="A1570" s="17" t="str">
        <f t="shared" si="1"/>
        <v>Mexico-The Americas2008</v>
      </c>
      <c r="B1570" s="5" t="s">
        <v>83</v>
      </c>
      <c r="C1570" s="17" t="s">
        <v>199</v>
      </c>
      <c r="D1570" s="10" t="s">
        <v>70</v>
      </c>
      <c r="E1570" s="15">
        <v>0.515</v>
      </c>
      <c r="F1570" s="15">
        <v>26.0</v>
      </c>
      <c r="G1570" s="11"/>
      <c r="H1570" s="15">
        <v>549.0</v>
      </c>
      <c r="I1570" s="15">
        <v>0.217</v>
      </c>
      <c r="J1570" s="15">
        <v>0.655</v>
      </c>
    </row>
    <row r="1571">
      <c r="A1571" s="17" t="str">
        <f t="shared" si="1"/>
        <v>Mexico-The Americas2009</v>
      </c>
      <c r="B1571" s="5" t="s">
        <v>83</v>
      </c>
      <c r="C1571" s="17" t="s">
        <v>199</v>
      </c>
      <c r="D1571" s="10" t="s">
        <v>71</v>
      </c>
      <c r="E1571" s="15">
        <v>0.51</v>
      </c>
      <c r="F1571" s="15">
        <v>11.0</v>
      </c>
      <c r="G1571" s="11"/>
      <c r="H1571" s="15">
        <v>517.0</v>
      </c>
      <c r="I1571" s="15">
        <v>0.263</v>
      </c>
      <c r="J1571" s="15">
        <v>0.715</v>
      </c>
    </row>
    <row r="1572">
      <c r="A1572" s="17" t="str">
        <f t="shared" si="1"/>
        <v>Mexico-The Americas2010</v>
      </c>
      <c r="B1572" s="5" t="s">
        <v>83</v>
      </c>
      <c r="C1572" s="17" t="s">
        <v>199</v>
      </c>
      <c r="D1572" s="10" t="s">
        <v>72</v>
      </c>
      <c r="E1572" s="15">
        <v>0.505</v>
      </c>
      <c r="F1572" s="15">
        <v>7.0</v>
      </c>
      <c r="G1572" s="11"/>
      <c r="H1572" s="15">
        <v>404.0</v>
      </c>
      <c r="I1572" s="15">
        <v>0.311</v>
      </c>
      <c r="J1572" s="15">
        <v>0.775</v>
      </c>
    </row>
    <row r="1573">
      <c r="A1573" s="17" t="str">
        <f t="shared" si="1"/>
        <v>Mexico-The Americas2011</v>
      </c>
      <c r="B1573" s="5" t="s">
        <v>83</v>
      </c>
      <c r="C1573" s="17" t="s">
        <v>199</v>
      </c>
      <c r="D1573" s="10" t="s">
        <v>73</v>
      </c>
      <c r="E1573" s="15">
        <v>0.527</v>
      </c>
      <c r="F1573" s="15">
        <v>6.0</v>
      </c>
      <c r="G1573" s="11"/>
      <c r="H1573" s="15">
        <v>347.0</v>
      </c>
      <c r="I1573" s="15">
        <v>0.372</v>
      </c>
      <c r="J1573" s="15">
        <v>0.792</v>
      </c>
    </row>
    <row r="1574">
      <c r="A1574" s="17" t="str">
        <f t="shared" si="1"/>
        <v>Mexico-The Americas2012</v>
      </c>
      <c r="B1574" s="5" t="s">
        <v>83</v>
      </c>
      <c r="C1574" s="17" t="s">
        <v>199</v>
      </c>
      <c r="D1574" s="10" t="s">
        <v>74</v>
      </c>
      <c r="E1574" s="15">
        <v>0.525</v>
      </c>
      <c r="F1574" s="15">
        <v>6.0</v>
      </c>
      <c r="G1574" s="15">
        <v>51.0</v>
      </c>
      <c r="H1574" s="15">
        <v>337.0</v>
      </c>
      <c r="I1574" s="15">
        <v>0.398</v>
      </c>
      <c r="J1574" s="15">
        <v>0.834</v>
      </c>
    </row>
    <row r="1575">
      <c r="A1575" s="17" t="str">
        <f t="shared" si="1"/>
        <v>Micronesia, Fed. Sts.-Oceania2000</v>
      </c>
      <c r="B1575" s="5" t="s">
        <v>79</v>
      </c>
      <c r="C1575" s="17" t="s">
        <v>200</v>
      </c>
      <c r="D1575" s="10" t="s">
        <v>62</v>
      </c>
      <c r="E1575" s="11"/>
      <c r="F1575" s="11"/>
      <c r="G1575" s="11"/>
      <c r="H1575" s="11"/>
      <c r="I1575" s="15">
        <v>0.037</v>
      </c>
      <c r="J1575" s="11"/>
    </row>
    <row r="1576">
      <c r="A1576" s="17" t="str">
        <f t="shared" si="1"/>
        <v>Micronesia, Fed. Sts.-Oceania2001</v>
      </c>
      <c r="B1576" s="5" t="s">
        <v>79</v>
      </c>
      <c r="C1576" s="17" t="s">
        <v>200</v>
      </c>
      <c r="D1576" s="10" t="s">
        <v>63</v>
      </c>
      <c r="E1576" s="11"/>
      <c r="F1576" s="11"/>
      <c r="G1576" s="11"/>
      <c r="H1576" s="11"/>
      <c r="I1576" s="15">
        <v>0.047</v>
      </c>
      <c r="J1576" s="11"/>
    </row>
    <row r="1577">
      <c r="A1577" s="17" t="str">
        <f t="shared" si="1"/>
        <v>Micronesia, Fed. Sts.-Oceania2002</v>
      </c>
      <c r="B1577" s="5" t="s">
        <v>79</v>
      </c>
      <c r="C1577" s="17" t="s">
        <v>200</v>
      </c>
      <c r="D1577" s="10" t="s">
        <v>64</v>
      </c>
      <c r="E1577" s="11"/>
      <c r="F1577" s="11"/>
      <c r="G1577" s="11"/>
      <c r="H1577" s="11"/>
      <c r="I1577" s="15">
        <v>0.056</v>
      </c>
      <c r="J1577" s="15">
        <v>0.001</v>
      </c>
    </row>
    <row r="1578">
      <c r="A1578" s="17" t="str">
        <f t="shared" si="1"/>
        <v>Micronesia, Fed. Sts.-Oceania2003</v>
      </c>
      <c r="B1578" s="5" t="s">
        <v>79</v>
      </c>
      <c r="C1578" s="17" t="s">
        <v>200</v>
      </c>
      <c r="D1578" s="10" t="s">
        <v>65</v>
      </c>
      <c r="E1578" s="11"/>
      <c r="F1578" s="15">
        <v>16.0</v>
      </c>
      <c r="G1578" s="11"/>
      <c r="H1578" s="11"/>
      <c r="I1578" s="15">
        <v>0.092</v>
      </c>
      <c r="J1578" s="15">
        <v>0.055</v>
      </c>
    </row>
    <row r="1579">
      <c r="A1579" s="17" t="str">
        <f t="shared" si="1"/>
        <v>Micronesia, Fed. Sts.-Oceania2004</v>
      </c>
      <c r="B1579" s="5" t="s">
        <v>79</v>
      </c>
      <c r="C1579" s="17" t="s">
        <v>200</v>
      </c>
      <c r="D1579" s="10" t="s">
        <v>66</v>
      </c>
      <c r="E1579" s="11"/>
      <c r="F1579" s="15">
        <v>16.0</v>
      </c>
      <c r="G1579" s="11"/>
      <c r="H1579" s="11"/>
      <c r="I1579" s="15">
        <v>0.11</v>
      </c>
      <c r="J1579" s="15">
        <v>0.12</v>
      </c>
    </row>
    <row r="1580">
      <c r="A1580" s="17" t="str">
        <f t="shared" si="1"/>
        <v>Micronesia, Fed. Sts.-Oceania2005</v>
      </c>
      <c r="B1580" s="5" t="s">
        <v>79</v>
      </c>
      <c r="C1580" s="17" t="s">
        <v>200</v>
      </c>
      <c r="D1580" s="10" t="s">
        <v>67</v>
      </c>
      <c r="E1580" s="15">
        <v>0.596</v>
      </c>
      <c r="F1580" s="15">
        <v>16.0</v>
      </c>
      <c r="G1580" s="11"/>
      <c r="H1580" s="15">
        <v>128.0</v>
      </c>
      <c r="I1580" s="15">
        <v>0.119</v>
      </c>
      <c r="J1580" s="15">
        <v>0.133</v>
      </c>
    </row>
    <row r="1581">
      <c r="A1581" s="17" t="str">
        <f t="shared" si="1"/>
        <v>Micronesia, Fed. Sts.-Oceania2006</v>
      </c>
      <c r="B1581" s="5" t="s">
        <v>79</v>
      </c>
      <c r="C1581" s="17" t="s">
        <v>200</v>
      </c>
      <c r="D1581" s="10" t="s">
        <v>68</v>
      </c>
      <c r="E1581" s="15">
        <v>0.596</v>
      </c>
      <c r="F1581" s="15">
        <v>16.0</v>
      </c>
      <c r="G1581" s="11"/>
      <c r="H1581" s="15">
        <v>128.0</v>
      </c>
      <c r="I1581" s="15">
        <v>0.128</v>
      </c>
      <c r="J1581" s="15">
        <v>0.176</v>
      </c>
    </row>
    <row r="1582">
      <c r="A1582" s="17" t="str">
        <f t="shared" si="1"/>
        <v>Micronesia, Fed. Sts.-Oceania2007</v>
      </c>
      <c r="B1582" s="5" t="s">
        <v>79</v>
      </c>
      <c r="C1582" s="17" t="s">
        <v>200</v>
      </c>
      <c r="D1582" s="10" t="s">
        <v>69</v>
      </c>
      <c r="E1582" s="15">
        <v>0.587</v>
      </c>
      <c r="F1582" s="15">
        <v>16.0</v>
      </c>
      <c r="G1582" s="11"/>
      <c r="H1582" s="15">
        <v>128.0</v>
      </c>
      <c r="I1582" s="15">
        <v>0.136</v>
      </c>
      <c r="J1582" s="15">
        <v>0.261</v>
      </c>
    </row>
    <row r="1583">
      <c r="A1583" s="17" t="str">
        <f t="shared" si="1"/>
        <v>Micronesia, Fed. Sts.-Oceania2008</v>
      </c>
      <c r="B1583" s="5" t="s">
        <v>79</v>
      </c>
      <c r="C1583" s="17" t="s">
        <v>200</v>
      </c>
      <c r="D1583" s="10" t="s">
        <v>70</v>
      </c>
      <c r="E1583" s="15">
        <v>0.587</v>
      </c>
      <c r="F1583" s="15">
        <v>16.0</v>
      </c>
      <c r="G1583" s="11"/>
      <c r="H1583" s="15">
        <v>128.0</v>
      </c>
      <c r="I1583" s="15">
        <v>0.145</v>
      </c>
      <c r="J1583" s="15">
        <v>0.263</v>
      </c>
    </row>
    <row r="1584">
      <c r="A1584" s="17" t="str">
        <f t="shared" si="1"/>
        <v>Micronesia, Fed. Sts.-Oceania2009</v>
      </c>
      <c r="B1584" s="5" t="s">
        <v>79</v>
      </c>
      <c r="C1584" s="17" t="s">
        <v>200</v>
      </c>
      <c r="D1584" s="10" t="s">
        <v>71</v>
      </c>
      <c r="E1584" s="15">
        <v>0.587</v>
      </c>
      <c r="F1584" s="15">
        <v>16.0</v>
      </c>
      <c r="G1584" s="11"/>
      <c r="H1584" s="15">
        <v>128.0</v>
      </c>
      <c r="I1584" s="15">
        <v>0.154</v>
      </c>
      <c r="J1584" s="15">
        <v>0.264</v>
      </c>
    </row>
    <row r="1585">
      <c r="A1585" s="17" t="str">
        <f t="shared" si="1"/>
        <v>Micronesia, Fed. Sts.-Oceania2010</v>
      </c>
      <c r="B1585" s="5" t="s">
        <v>79</v>
      </c>
      <c r="C1585" s="17" t="s">
        <v>200</v>
      </c>
      <c r="D1585" s="10" t="s">
        <v>72</v>
      </c>
      <c r="E1585" s="15">
        <v>0.587</v>
      </c>
      <c r="F1585" s="15">
        <v>16.0</v>
      </c>
      <c r="G1585" s="11"/>
      <c r="H1585" s="15">
        <v>128.0</v>
      </c>
      <c r="I1585" s="15">
        <v>0.2</v>
      </c>
      <c r="J1585" s="15">
        <v>0.266</v>
      </c>
    </row>
    <row r="1586">
      <c r="A1586" s="17" t="str">
        <f t="shared" si="1"/>
        <v>Micronesia, Fed. Sts.-Oceania2011</v>
      </c>
      <c r="B1586" s="5" t="s">
        <v>79</v>
      </c>
      <c r="C1586" s="17" t="s">
        <v>200</v>
      </c>
      <c r="D1586" s="10" t="s">
        <v>73</v>
      </c>
      <c r="E1586" s="15">
        <v>0.59</v>
      </c>
      <c r="F1586" s="15">
        <v>16.0</v>
      </c>
      <c r="G1586" s="11"/>
      <c r="H1586" s="15">
        <v>128.0</v>
      </c>
      <c r="I1586" s="15">
        <v>0.228</v>
      </c>
      <c r="J1586" s="15">
        <v>0.267</v>
      </c>
    </row>
    <row r="1587">
      <c r="A1587" s="17" t="str">
        <f t="shared" si="1"/>
        <v>Micronesia, Fed. Sts.-Oceania2012</v>
      </c>
      <c r="B1587" s="5" t="s">
        <v>79</v>
      </c>
      <c r="C1587" s="17" t="s">
        <v>200</v>
      </c>
      <c r="D1587" s="10" t="s">
        <v>74</v>
      </c>
      <c r="E1587" s="15">
        <v>0.599</v>
      </c>
      <c r="F1587" s="15">
        <v>16.0</v>
      </c>
      <c r="G1587" s="15">
        <v>150.0</v>
      </c>
      <c r="H1587" s="15">
        <v>128.0</v>
      </c>
      <c r="I1587" s="15">
        <v>0.26</v>
      </c>
      <c r="J1587" s="15">
        <v>0.302</v>
      </c>
    </row>
    <row r="1588">
      <c r="A1588" s="17" t="str">
        <f t="shared" si="1"/>
        <v>Moldova-Europe2000</v>
      </c>
      <c r="B1588" s="5" t="s">
        <v>75</v>
      </c>
      <c r="C1588" s="17" t="s">
        <v>201</v>
      </c>
      <c r="D1588" s="10" t="s">
        <v>62</v>
      </c>
      <c r="E1588" s="11"/>
      <c r="F1588" s="11"/>
      <c r="G1588" s="11"/>
      <c r="H1588" s="11"/>
      <c r="I1588" s="15">
        <v>0.013</v>
      </c>
      <c r="J1588" s="15">
        <v>0.034</v>
      </c>
    </row>
    <row r="1589">
      <c r="A1589" s="17" t="str">
        <f t="shared" si="1"/>
        <v>Moldova-Europe2001</v>
      </c>
      <c r="B1589" s="5" t="s">
        <v>75</v>
      </c>
      <c r="C1589" s="17" t="s">
        <v>201</v>
      </c>
      <c r="D1589" s="10" t="s">
        <v>63</v>
      </c>
      <c r="E1589" s="11"/>
      <c r="F1589" s="11"/>
      <c r="G1589" s="11"/>
      <c r="H1589" s="11"/>
      <c r="I1589" s="15">
        <v>0.015</v>
      </c>
      <c r="J1589" s="15">
        <v>0.056</v>
      </c>
    </row>
    <row r="1590">
      <c r="A1590" s="17" t="str">
        <f t="shared" si="1"/>
        <v>Moldova-Europe2002</v>
      </c>
      <c r="B1590" s="5" t="s">
        <v>75</v>
      </c>
      <c r="C1590" s="17" t="s">
        <v>201</v>
      </c>
      <c r="D1590" s="10" t="s">
        <v>64</v>
      </c>
      <c r="E1590" s="11"/>
      <c r="F1590" s="11"/>
      <c r="G1590" s="11"/>
      <c r="H1590" s="11"/>
      <c r="I1590" s="15">
        <v>0.038</v>
      </c>
      <c r="J1590" s="15">
        <v>0.085</v>
      </c>
    </row>
    <row r="1591">
      <c r="A1591" s="17" t="str">
        <f t="shared" si="1"/>
        <v>Moldova-Europe2003</v>
      </c>
      <c r="B1591" s="5" t="s">
        <v>75</v>
      </c>
      <c r="C1591" s="17" t="s">
        <v>201</v>
      </c>
      <c r="D1591" s="10" t="s">
        <v>65</v>
      </c>
      <c r="E1591" s="11"/>
      <c r="F1591" s="15">
        <v>42.0</v>
      </c>
      <c r="G1591" s="11"/>
      <c r="H1591" s="11"/>
      <c r="I1591" s="15">
        <v>0.074</v>
      </c>
      <c r="J1591" s="15">
        <v>0.122</v>
      </c>
    </row>
    <row r="1592">
      <c r="A1592" s="17" t="str">
        <f t="shared" si="1"/>
        <v>Moldova-Europe2004</v>
      </c>
      <c r="B1592" s="5" t="s">
        <v>75</v>
      </c>
      <c r="C1592" s="17" t="s">
        <v>201</v>
      </c>
      <c r="D1592" s="10" t="s">
        <v>66</v>
      </c>
      <c r="E1592" s="11"/>
      <c r="F1592" s="15">
        <v>30.0</v>
      </c>
      <c r="G1592" s="11"/>
      <c r="H1592" s="11"/>
      <c r="I1592" s="15">
        <v>0.106</v>
      </c>
      <c r="J1592" s="15">
        <v>0.206</v>
      </c>
    </row>
    <row r="1593">
      <c r="A1593" s="17" t="str">
        <f t="shared" si="1"/>
        <v>Moldova-Europe2005</v>
      </c>
      <c r="B1593" s="5" t="s">
        <v>75</v>
      </c>
      <c r="C1593" s="17" t="s">
        <v>201</v>
      </c>
      <c r="D1593" s="10" t="s">
        <v>67</v>
      </c>
      <c r="E1593" s="15">
        <v>0.48</v>
      </c>
      <c r="F1593" s="15">
        <v>30.0</v>
      </c>
      <c r="G1593" s="11"/>
      <c r="H1593" s="15">
        <v>234.0</v>
      </c>
      <c r="I1593" s="15">
        <v>0.146</v>
      </c>
      <c r="J1593" s="15">
        <v>0.289</v>
      </c>
    </row>
    <row r="1594">
      <c r="A1594" s="17" t="str">
        <f t="shared" si="1"/>
        <v>Moldova-Europe2006</v>
      </c>
      <c r="B1594" s="5" t="s">
        <v>75</v>
      </c>
      <c r="C1594" s="17" t="s">
        <v>201</v>
      </c>
      <c r="D1594" s="10" t="s">
        <v>68</v>
      </c>
      <c r="E1594" s="15">
        <v>0.459</v>
      </c>
      <c r="F1594" s="15">
        <v>30.0</v>
      </c>
      <c r="G1594" s="11"/>
      <c r="H1594" s="15">
        <v>232.0</v>
      </c>
      <c r="I1594" s="15">
        <v>0.196</v>
      </c>
      <c r="J1594" s="15">
        <v>0.366</v>
      </c>
    </row>
    <row r="1595">
      <c r="A1595" s="17" t="str">
        <f t="shared" si="1"/>
        <v>Moldova-Europe2007</v>
      </c>
      <c r="B1595" s="5" t="s">
        <v>75</v>
      </c>
      <c r="C1595" s="17" t="s">
        <v>201</v>
      </c>
      <c r="D1595" s="10" t="s">
        <v>69</v>
      </c>
      <c r="E1595" s="15">
        <v>0.425</v>
      </c>
      <c r="F1595" s="15">
        <v>23.0</v>
      </c>
      <c r="G1595" s="11"/>
      <c r="H1595" s="15">
        <v>234.0</v>
      </c>
      <c r="I1595" s="15">
        <v>0.205</v>
      </c>
      <c r="J1595" s="15">
        <v>0.513</v>
      </c>
    </row>
    <row r="1596">
      <c r="A1596" s="17" t="str">
        <f t="shared" si="1"/>
        <v>Moldova-Europe2008</v>
      </c>
      <c r="B1596" s="5" t="s">
        <v>75</v>
      </c>
      <c r="C1596" s="17" t="s">
        <v>201</v>
      </c>
      <c r="D1596" s="10" t="s">
        <v>70</v>
      </c>
      <c r="E1596" s="15">
        <v>0.42</v>
      </c>
      <c r="F1596" s="15">
        <v>15.0</v>
      </c>
      <c r="G1596" s="11"/>
      <c r="H1596" s="15">
        <v>234.0</v>
      </c>
      <c r="I1596" s="15">
        <v>0.234</v>
      </c>
      <c r="J1596" s="15">
        <v>0.666</v>
      </c>
    </row>
    <row r="1597">
      <c r="A1597" s="17" t="str">
        <f t="shared" si="1"/>
        <v>Moldova-Europe2009</v>
      </c>
      <c r="B1597" s="5" t="s">
        <v>75</v>
      </c>
      <c r="C1597" s="17" t="s">
        <v>201</v>
      </c>
      <c r="D1597" s="10" t="s">
        <v>71</v>
      </c>
      <c r="E1597" s="15">
        <v>0.31</v>
      </c>
      <c r="F1597" s="15">
        <v>10.0</v>
      </c>
      <c r="G1597" s="11"/>
      <c r="H1597" s="15">
        <v>228.0</v>
      </c>
      <c r="I1597" s="15">
        <v>0.275</v>
      </c>
      <c r="J1597" s="15">
        <v>0.593</v>
      </c>
    </row>
    <row r="1598">
      <c r="A1598" s="17" t="str">
        <f t="shared" si="1"/>
        <v>Moldova-Europe2010</v>
      </c>
      <c r="B1598" s="5" t="s">
        <v>75</v>
      </c>
      <c r="C1598" s="17" t="s">
        <v>201</v>
      </c>
      <c r="D1598" s="10" t="s">
        <v>72</v>
      </c>
      <c r="E1598" s="15">
        <v>0.304</v>
      </c>
      <c r="F1598" s="15">
        <v>10.0</v>
      </c>
      <c r="G1598" s="11"/>
      <c r="H1598" s="15">
        <v>228.0</v>
      </c>
      <c r="I1598" s="15">
        <v>0.323</v>
      </c>
      <c r="J1598" s="15">
        <v>0.714</v>
      </c>
    </row>
    <row r="1599">
      <c r="A1599" s="17" t="str">
        <f t="shared" si="1"/>
        <v>Moldova-Europe2011</v>
      </c>
      <c r="B1599" s="5" t="s">
        <v>75</v>
      </c>
      <c r="C1599" s="17" t="s">
        <v>201</v>
      </c>
      <c r="D1599" s="10" t="s">
        <v>73</v>
      </c>
      <c r="E1599" s="15">
        <v>0.308</v>
      </c>
      <c r="F1599" s="15">
        <v>9.0</v>
      </c>
      <c r="G1599" s="11"/>
      <c r="H1599" s="15">
        <v>228.0</v>
      </c>
      <c r="I1599" s="15">
        <v>0.38</v>
      </c>
      <c r="J1599" s="15">
        <v>0.908</v>
      </c>
    </row>
    <row r="1600">
      <c r="A1600" s="17" t="str">
        <f t="shared" si="1"/>
        <v>Moldova-Europe2012</v>
      </c>
      <c r="B1600" s="5" t="s">
        <v>75</v>
      </c>
      <c r="C1600" s="17" t="s">
        <v>201</v>
      </c>
      <c r="D1600" s="10" t="s">
        <v>74</v>
      </c>
      <c r="E1600" s="15">
        <v>0.308</v>
      </c>
      <c r="F1600" s="15">
        <v>9.0</v>
      </c>
      <c r="G1600" s="15">
        <v>86.0</v>
      </c>
      <c r="H1600" s="15">
        <v>220.0</v>
      </c>
      <c r="I1600" s="15">
        <v>0.434</v>
      </c>
      <c r="J1600" s="15">
        <v>1.02</v>
      </c>
    </row>
    <row r="1601">
      <c r="A1601" s="17" t="str">
        <f t="shared" si="1"/>
        <v>Monaco-Europe2000</v>
      </c>
      <c r="B1601" s="5" t="s">
        <v>75</v>
      </c>
      <c r="C1601" s="17" t="s">
        <v>202</v>
      </c>
      <c r="D1601" s="10" t="s">
        <v>62</v>
      </c>
      <c r="E1601" s="11"/>
      <c r="F1601" s="11"/>
      <c r="G1601" s="11"/>
      <c r="H1601" s="11"/>
      <c r="I1601" s="15">
        <v>0.422</v>
      </c>
      <c r="J1601" s="15">
        <v>0.434</v>
      </c>
    </row>
    <row r="1602">
      <c r="A1602" s="17" t="str">
        <f t="shared" si="1"/>
        <v>Monaco-Europe2001</v>
      </c>
      <c r="B1602" s="5" t="s">
        <v>75</v>
      </c>
      <c r="C1602" s="17" t="s">
        <v>202</v>
      </c>
      <c r="D1602" s="10" t="s">
        <v>63</v>
      </c>
      <c r="E1602" s="11"/>
      <c r="F1602" s="11"/>
      <c r="G1602" s="11"/>
      <c r="H1602" s="11"/>
      <c r="I1602" s="15">
        <v>0.466</v>
      </c>
      <c r="J1602" s="15">
        <v>0.442</v>
      </c>
    </row>
    <row r="1603">
      <c r="A1603" s="17" t="str">
        <f t="shared" si="1"/>
        <v>Monaco-Europe2002</v>
      </c>
      <c r="B1603" s="5" t="s">
        <v>75</v>
      </c>
      <c r="C1603" s="17" t="s">
        <v>202</v>
      </c>
      <c r="D1603" s="10" t="s">
        <v>64</v>
      </c>
      <c r="E1603" s="11"/>
      <c r="F1603" s="11"/>
      <c r="G1603" s="11"/>
      <c r="H1603" s="11"/>
      <c r="I1603" s="15">
        <v>0.48</v>
      </c>
      <c r="J1603" s="15">
        <v>0.456</v>
      </c>
    </row>
    <row r="1604">
      <c r="A1604" s="17" t="str">
        <f t="shared" si="1"/>
        <v>Monaco-Europe2003</v>
      </c>
      <c r="B1604" s="5" t="s">
        <v>75</v>
      </c>
      <c r="C1604" s="17" t="s">
        <v>202</v>
      </c>
      <c r="D1604" s="10" t="s">
        <v>65</v>
      </c>
      <c r="E1604" s="11"/>
      <c r="F1604" s="11"/>
      <c r="G1604" s="11"/>
      <c r="H1604" s="11"/>
      <c r="I1604" s="15">
        <v>0.495</v>
      </c>
      <c r="J1604" s="15">
        <v>0.457</v>
      </c>
    </row>
    <row r="1605">
      <c r="A1605" s="17" t="str">
        <f t="shared" si="1"/>
        <v>Monaco-Europe2004</v>
      </c>
      <c r="B1605" s="5" t="s">
        <v>75</v>
      </c>
      <c r="C1605" s="17" t="s">
        <v>202</v>
      </c>
      <c r="D1605" s="10" t="s">
        <v>66</v>
      </c>
      <c r="E1605" s="11"/>
      <c r="F1605" s="11"/>
      <c r="G1605" s="11"/>
      <c r="H1605" s="11"/>
      <c r="I1605" s="15">
        <v>0.525</v>
      </c>
      <c r="J1605" s="15">
        <v>0.472</v>
      </c>
    </row>
    <row r="1606">
      <c r="A1606" s="17" t="str">
        <f t="shared" si="1"/>
        <v>Monaco-Europe2005</v>
      </c>
      <c r="B1606" s="5" t="s">
        <v>75</v>
      </c>
      <c r="C1606" s="17" t="s">
        <v>202</v>
      </c>
      <c r="D1606" s="10" t="s">
        <v>67</v>
      </c>
      <c r="E1606" s="11"/>
      <c r="F1606" s="11"/>
      <c r="G1606" s="11"/>
      <c r="H1606" s="11"/>
      <c r="I1606" s="15">
        <v>0.555</v>
      </c>
      <c r="J1606" s="15">
        <v>0.508</v>
      </c>
    </row>
    <row r="1607">
      <c r="A1607" s="17" t="str">
        <f t="shared" si="1"/>
        <v>Monaco-Europe2006</v>
      </c>
      <c r="B1607" s="5" t="s">
        <v>75</v>
      </c>
      <c r="C1607" s="17" t="s">
        <v>202</v>
      </c>
      <c r="D1607" s="10" t="s">
        <v>68</v>
      </c>
      <c r="E1607" s="11"/>
      <c r="F1607" s="11"/>
      <c r="G1607" s="11"/>
      <c r="H1607" s="11"/>
      <c r="I1607" s="15">
        <v>0.615</v>
      </c>
      <c r="J1607" s="15">
        <v>0.533</v>
      </c>
    </row>
    <row r="1608">
      <c r="A1608" s="17" t="str">
        <f t="shared" si="1"/>
        <v>Monaco-Europe2007</v>
      </c>
      <c r="B1608" s="5" t="s">
        <v>75</v>
      </c>
      <c r="C1608" s="17" t="s">
        <v>202</v>
      </c>
      <c r="D1608" s="10" t="s">
        <v>69</v>
      </c>
      <c r="E1608" s="11"/>
      <c r="F1608" s="11"/>
      <c r="G1608" s="11"/>
      <c r="H1608" s="11"/>
      <c r="I1608" s="15">
        <v>0.644</v>
      </c>
      <c r="J1608" s="15">
        <v>0.583</v>
      </c>
    </row>
    <row r="1609">
      <c r="A1609" s="17" t="str">
        <f t="shared" si="1"/>
        <v>Monaco-Europe2008</v>
      </c>
      <c r="B1609" s="5" t="s">
        <v>75</v>
      </c>
      <c r="C1609" s="17" t="s">
        <v>202</v>
      </c>
      <c r="D1609" s="10" t="s">
        <v>70</v>
      </c>
      <c r="E1609" s="11"/>
      <c r="F1609" s="11"/>
      <c r="G1609" s="11"/>
      <c r="H1609" s="11"/>
      <c r="I1609" s="15">
        <v>0.673</v>
      </c>
      <c r="J1609" s="15">
        <v>0.616</v>
      </c>
    </row>
    <row r="1610">
      <c r="A1610" s="17" t="str">
        <f t="shared" si="1"/>
        <v>Monaco-Europe2009</v>
      </c>
      <c r="B1610" s="5" t="s">
        <v>75</v>
      </c>
      <c r="C1610" s="17" t="s">
        <v>202</v>
      </c>
      <c r="D1610" s="10" t="s">
        <v>71</v>
      </c>
      <c r="E1610" s="11"/>
      <c r="F1610" s="11"/>
      <c r="G1610" s="11"/>
      <c r="H1610" s="11"/>
      <c r="I1610" s="15">
        <v>0.701</v>
      </c>
      <c r="J1610" s="15">
        <v>0.633</v>
      </c>
    </row>
    <row r="1611">
      <c r="A1611" s="17" t="str">
        <f t="shared" si="1"/>
        <v>Monaco-Europe2010</v>
      </c>
      <c r="B1611" s="5" t="s">
        <v>75</v>
      </c>
      <c r="C1611" s="17" t="s">
        <v>202</v>
      </c>
      <c r="D1611" s="10" t="s">
        <v>72</v>
      </c>
      <c r="E1611" s="11"/>
      <c r="F1611" s="11"/>
      <c r="G1611" s="11"/>
      <c r="H1611" s="11"/>
      <c r="I1611" s="15">
        <v>0.75</v>
      </c>
      <c r="J1611" s="15">
        <v>0.635</v>
      </c>
    </row>
    <row r="1612">
      <c r="A1612" s="17" t="str">
        <f t="shared" si="1"/>
        <v>Monaco-Europe2011</v>
      </c>
      <c r="B1612" s="5" t="s">
        <v>75</v>
      </c>
      <c r="C1612" s="17" t="s">
        <v>202</v>
      </c>
      <c r="D1612" s="10" t="s">
        <v>73</v>
      </c>
      <c r="E1612" s="11"/>
      <c r="F1612" s="11"/>
      <c r="G1612" s="11"/>
      <c r="H1612" s="11"/>
      <c r="I1612" s="15">
        <v>0.803</v>
      </c>
      <c r="J1612" s="15">
        <v>0.853</v>
      </c>
    </row>
    <row r="1613">
      <c r="A1613" s="17" t="str">
        <f t="shared" si="1"/>
        <v>Monaco-Europe2012</v>
      </c>
      <c r="B1613" s="5" t="s">
        <v>75</v>
      </c>
      <c r="C1613" s="17" t="s">
        <v>202</v>
      </c>
      <c r="D1613" s="10" t="s">
        <v>74</v>
      </c>
      <c r="E1613" s="11"/>
      <c r="F1613" s="11"/>
      <c r="G1613" s="11"/>
      <c r="H1613" s="11"/>
      <c r="I1613" s="15">
        <v>0.87</v>
      </c>
      <c r="J1613" s="15">
        <v>0.883</v>
      </c>
    </row>
    <row r="1614">
      <c r="A1614" s="17" t="str">
        <f t="shared" si="1"/>
        <v>Mongolia-Asia2000</v>
      </c>
      <c r="B1614" s="5" t="s">
        <v>60</v>
      </c>
      <c r="C1614" s="17" t="s">
        <v>203</v>
      </c>
      <c r="D1614" s="10" t="s">
        <v>62</v>
      </c>
      <c r="E1614" s="11"/>
      <c r="F1614" s="11"/>
      <c r="G1614" s="11"/>
      <c r="H1614" s="11"/>
      <c r="I1614" s="15">
        <v>0.013</v>
      </c>
      <c r="J1614" s="15">
        <v>0.064</v>
      </c>
    </row>
    <row r="1615">
      <c r="A1615" s="17" t="str">
        <f t="shared" si="1"/>
        <v>Mongolia-Asia2001</v>
      </c>
      <c r="B1615" s="5" t="s">
        <v>60</v>
      </c>
      <c r="C1615" s="17" t="s">
        <v>203</v>
      </c>
      <c r="D1615" s="10" t="s">
        <v>63</v>
      </c>
      <c r="E1615" s="11"/>
      <c r="F1615" s="11"/>
      <c r="G1615" s="11"/>
      <c r="H1615" s="11"/>
      <c r="I1615" s="15">
        <v>0.017</v>
      </c>
      <c r="J1615" s="15">
        <v>0.081</v>
      </c>
    </row>
    <row r="1616">
      <c r="A1616" s="17" t="str">
        <f t="shared" si="1"/>
        <v>Mongolia-Asia2002</v>
      </c>
      <c r="B1616" s="5" t="s">
        <v>60</v>
      </c>
      <c r="C1616" s="17" t="s">
        <v>203</v>
      </c>
      <c r="D1616" s="10" t="s">
        <v>64</v>
      </c>
      <c r="E1616" s="11"/>
      <c r="F1616" s="11"/>
      <c r="G1616" s="11"/>
      <c r="H1616" s="11"/>
      <c r="I1616" s="15">
        <v>0.02</v>
      </c>
      <c r="J1616" s="15">
        <v>0.088</v>
      </c>
    </row>
    <row r="1617">
      <c r="A1617" s="17" t="str">
        <f t="shared" si="1"/>
        <v>Mongolia-Asia2003</v>
      </c>
      <c r="B1617" s="5" t="s">
        <v>60</v>
      </c>
      <c r="C1617" s="17" t="s">
        <v>203</v>
      </c>
      <c r="D1617" s="10" t="s">
        <v>65</v>
      </c>
      <c r="E1617" s="11"/>
      <c r="F1617" s="15">
        <v>20.0</v>
      </c>
      <c r="G1617" s="11"/>
      <c r="H1617" s="11"/>
      <c r="I1617" s="11"/>
      <c r="J1617" s="15">
        <v>0.129</v>
      </c>
    </row>
    <row r="1618">
      <c r="A1618" s="17" t="str">
        <f t="shared" si="1"/>
        <v>Mongolia-Asia2004</v>
      </c>
      <c r="B1618" s="5" t="s">
        <v>60</v>
      </c>
      <c r="C1618" s="17" t="s">
        <v>203</v>
      </c>
      <c r="D1618" s="10" t="s">
        <v>66</v>
      </c>
      <c r="E1618" s="11"/>
      <c r="F1618" s="15">
        <v>13.0</v>
      </c>
      <c r="G1618" s="11"/>
      <c r="H1618" s="11"/>
      <c r="I1618" s="11"/>
      <c r="J1618" s="15">
        <v>0.172</v>
      </c>
    </row>
    <row r="1619">
      <c r="A1619" s="17" t="str">
        <f t="shared" si="1"/>
        <v>Mongolia-Asia2005</v>
      </c>
      <c r="B1619" s="5" t="s">
        <v>60</v>
      </c>
      <c r="C1619" s="17" t="s">
        <v>203</v>
      </c>
      <c r="D1619" s="10" t="s">
        <v>67</v>
      </c>
      <c r="E1619" s="15">
        <v>0.398</v>
      </c>
      <c r="F1619" s="15">
        <v>13.0</v>
      </c>
      <c r="G1619" s="11"/>
      <c r="H1619" s="15">
        <v>204.0</v>
      </c>
      <c r="I1619" s="11"/>
      <c r="J1619" s="15">
        <v>0.221</v>
      </c>
    </row>
    <row r="1620">
      <c r="A1620" s="17" t="str">
        <f t="shared" si="1"/>
        <v>Mongolia-Asia2006</v>
      </c>
      <c r="B1620" s="5" t="s">
        <v>60</v>
      </c>
      <c r="C1620" s="17" t="s">
        <v>203</v>
      </c>
      <c r="D1620" s="10" t="s">
        <v>68</v>
      </c>
      <c r="E1620" s="15">
        <v>0.398</v>
      </c>
      <c r="F1620" s="15">
        <v>13.0</v>
      </c>
      <c r="G1620" s="11"/>
      <c r="H1620" s="15">
        <v>204.0</v>
      </c>
      <c r="I1620" s="11"/>
      <c r="J1620" s="15">
        <v>0.303</v>
      </c>
    </row>
    <row r="1621">
      <c r="A1621" s="17" t="str">
        <f t="shared" si="1"/>
        <v>Mongolia-Asia2007</v>
      </c>
      <c r="B1621" s="5" t="s">
        <v>60</v>
      </c>
      <c r="C1621" s="17" t="s">
        <v>203</v>
      </c>
      <c r="D1621" s="10" t="s">
        <v>69</v>
      </c>
      <c r="E1621" s="15">
        <v>0.398</v>
      </c>
      <c r="F1621" s="15">
        <v>13.0</v>
      </c>
      <c r="G1621" s="11"/>
      <c r="H1621" s="15">
        <v>204.0</v>
      </c>
      <c r="I1621" s="15">
        <v>0.09</v>
      </c>
      <c r="J1621" s="15">
        <v>0.46</v>
      </c>
    </row>
    <row r="1622">
      <c r="A1622" s="17" t="str">
        <f t="shared" si="1"/>
        <v>Mongolia-Asia2008</v>
      </c>
      <c r="B1622" s="5" t="s">
        <v>60</v>
      </c>
      <c r="C1622" s="17" t="s">
        <v>203</v>
      </c>
      <c r="D1622" s="10" t="s">
        <v>70</v>
      </c>
      <c r="E1622" s="15">
        <v>0.338</v>
      </c>
      <c r="F1622" s="15">
        <v>13.0</v>
      </c>
      <c r="G1622" s="11"/>
      <c r="H1622" s="15">
        <v>204.0</v>
      </c>
      <c r="I1622" s="15">
        <v>0.098</v>
      </c>
      <c r="J1622" s="15">
        <v>0.67</v>
      </c>
    </row>
    <row r="1623">
      <c r="A1623" s="17" t="str">
        <f t="shared" si="1"/>
        <v>Mongolia-Asia2009</v>
      </c>
      <c r="B1623" s="5" t="s">
        <v>60</v>
      </c>
      <c r="C1623" s="17" t="s">
        <v>203</v>
      </c>
      <c r="D1623" s="10" t="s">
        <v>71</v>
      </c>
      <c r="E1623" s="15">
        <v>0.243</v>
      </c>
      <c r="F1623" s="15">
        <v>13.0</v>
      </c>
      <c r="G1623" s="11"/>
      <c r="H1623" s="15">
        <v>192.0</v>
      </c>
      <c r="I1623" s="15">
        <v>0.1</v>
      </c>
      <c r="J1623" s="15">
        <v>0.842</v>
      </c>
    </row>
    <row r="1624">
      <c r="A1624" s="17" t="str">
        <f t="shared" si="1"/>
        <v>Mongolia-Asia2010</v>
      </c>
      <c r="B1624" s="5" t="s">
        <v>60</v>
      </c>
      <c r="C1624" s="17" t="s">
        <v>203</v>
      </c>
      <c r="D1624" s="10" t="s">
        <v>72</v>
      </c>
      <c r="E1624" s="15">
        <v>0.243</v>
      </c>
      <c r="F1624" s="15">
        <v>13.0</v>
      </c>
      <c r="G1624" s="11"/>
      <c r="H1624" s="15">
        <v>192.0</v>
      </c>
      <c r="I1624" s="15">
        <v>0.102</v>
      </c>
      <c r="J1624" s="15">
        <v>0.925</v>
      </c>
    </row>
    <row r="1625">
      <c r="A1625" s="17" t="str">
        <f t="shared" si="1"/>
        <v>Mongolia-Asia2011</v>
      </c>
      <c r="B1625" s="5" t="s">
        <v>60</v>
      </c>
      <c r="C1625" s="17" t="s">
        <v>203</v>
      </c>
      <c r="D1625" s="10" t="s">
        <v>73</v>
      </c>
      <c r="E1625" s="15">
        <v>0.246</v>
      </c>
      <c r="F1625" s="15">
        <v>13.0</v>
      </c>
      <c r="G1625" s="11"/>
      <c r="H1625" s="15">
        <v>192.0</v>
      </c>
      <c r="I1625" s="15">
        <v>0.125</v>
      </c>
      <c r="J1625" s="15">
        <v>1.068</v>
      </c>
    </row>
    <row r="1626">
      <c r="A1626" s="17" t="str">
        <f t="shared" si="1"/>
        <v>Mongolia-Asia2012</v>
      </c>
      <c r="B1626" s="5" t="s">
        <v>60</v>
      </c>
      <c r="C1626" s="17" t="s">
        <v>203</v>
      </c>
      <c r="D1626" s="10" t="s">
        <v>74</v>
      </c>
      <c r="E1626" s="15">
        <v>0.246</v>
      </c>
      <c r="F1626" s="15">
        <v>12.0</v>
      </c>
      <c r="G1626" s="15">
        <v>80.0</v>
      </c>
      <c r="H1626" s="15">
        <v>192.0</v>
      </c>
      <c r="I1626" s="15">
        <v>0.164</v>
      </c>
      <c r="J1626" s="15">
        <v>1.207</v>
      </c>
    </row>
    <row r="1627">
      <c r="A1627" s="17" t="str">
        <f t="shared" si="1"/>
        <v>Montenegro-Europe2000</v>
      </c>
      <c r="B1627" s="5" t="s">
        <v>75</v>
      </c>
      <c r="C1627" s="17" t="s">
        <v>204</v>
      </c>
      <c r="D1627" s="10" t="s">
        <v>62</v>
      </c>
      <c r="E1627" s="11"/>
      <c r="F1627" s="11"/>
      <c r="G1627" s="11"/>
      <c r="H1627" s="11"/>
      <c r="I1627" s="11"/>
      <c r="J1627" s="11"/>
    </row>
    <row r="1628">
      <c r="A1628" s="17" t="str">
        <f t="shared" si="1"/>
        <v>Montenegro-Europe2001</v>
      </c>
      <c r="B1628" s="5" t="s">
        <v>75</v>
      </c>
      <c r="C1628" s="17" t="s">
        <v>204</v>
      </c>
      <c r="D1628" s="10" t="s">
        <v>63</v>
      </c>
      <c r="E1628" s="11"/>
      <c r="F1628" s="11"/>
      <c r="G1628" s="11"/>
      <c r="H1628" s="11"/>
      <c r="I1628" s="11"/>
      <c r="J1628" s="11"/>
    </row>
    <row r="1629">
      <c r="A1629" s="17" t="str">
        <f t="shared" si="1"/>
        <v>Montenegro-Europe2002</v>
      </c>
      <c r="B1629" s="5" t="s">
        <v>75</v>
      </c>
      <c r="C1629" s="17" t="s">
        <v>204</v>
      </c>
      <c r="D1629" s="10" t="s">
        <v>64</v>
      </c>
      <c r="E1629" s="11"/>
      <c r="F1629" s="11"/>
      <c r="G1629" s="11"/>
      <c r="H1629" s="11"/>
      <c r="I1629" s="11"/>
      <c r="J1629" s="11"/>
    </row>
    <row r="1630">
      <c r="A1630" s="17" t="str">
        <f t="shared" si="1"/>
        <v>Montenegro-Europe2003</v>
      </c>
      <c r="B1630" s="5" t="s">
        <v>75</v>
      </c>
      <c r="C1630" s="17" t="s">
        <v>204</v>
      </c>
      <c r="D1630" s="10" t="s">
        <v>65</v>
      </c>
      <c r="E1630" s="11"/>
      <c r="F1630" s="11"/>
      <c r="G1630" s="11"/>
      <c r="H1630" s="11"/>
      <c r="I1630" s="11"/>
      <c r="J1630" s="11"/>
    </row>
    <row r="1631">
      <c r="A1631" s="17" t="str">
        <f t="shared" si="1"/>
        <v>Montenegro-Europe2004</v>
      </c>
      <c r="B1631" s="5" t="s">
        <v>75</v>
      </c>
      <c r="C1631" s="17" t="s">
        <v>204</v>
      </c>
      <c r="D1631" s="10" t="s">
        <v>66</v>
      </c>
      <c r="E1631" s="11"/>
      <c r="F1631" s="11"/>
      <c r="G1631" s="11"/>
      <c r="H1631" s="11"/>
      <c r="I1631" s="15">
        <v>0.254</v>
      </c>
      <c r="J1631" s="15">
        <v>0.787</v>
      </c>
    </row>
    <row r="1632">
      <c r="A1632" s="17" t="str">
        <f t="shared" si="1"/>
        <v>Montenegro-Europe2005</v>
      </c>
      <c r="B1632" s="5" t="s">
        <v>75</v>
      </c>
      <c r="C1632" s="17" t="s">
        <v>204</v>
      </c>
      <c r="D1632" s="10" t="s">
        <v>67</v>
      </c>
      <c r="E1632" s="11"/>
      <c r="F1632" s="11"/>
      <c r="G1632" s="11"/>
      <c r="H1632" s="11"/>
      <c r="I1632" s="15">
        <v>0.271</v>
      </c>
      <c r="J1632" s="15">
        <v>0.882</v>
      </c>
    </row>
    <row r="1633">
      <c r="A1633" s="17" t="str">
        <f t="shared" si="1"/>
        <v>Montenegro-Europe2006</v>
      </c>
      <c r="B1633" s="5" t="s">
        <v>75</v>
      </c>
      <c r="C1633" s="17" t="s">
        <v>204</v>
      </c>
      <c r="D1633" s="10" t="s">
        <v>68</v>
      </c>
      <c r="E1633" s="15">
        <v>0.304</v>
      </c>
      <c r="F1633" s="15">
        <v>24.0</v>
      </c>
      <c r="G1633" s="11"/>
      <c r="H1633" s="15">
        <v>372.0</v>
      </c>
      <c r="I1633" s="15">
        <v>0.289</v>
      </c>
      <c r="J1633" s="15">
        <v>1.043</v>
      </c>
    </row>
    <row r="1634">
      <c r="A1634" s="17" t="str">
        <f t="shared" si="1"/>
        <v>Montenegro-Europe2007</v>
      </c>
      <c r="B1634" s="5" t="s">
        <v>75</v>
      </c>
      <c r="C1634" s="17" t="s">
        <v>204</v>
      </c>
      <c r="D1634" s="10" t="s">
        <v>69</v>
      </c>
      <c r="E1634" s="15">
        <v>0.304</v>
      </c>
      <c r="F1634" s="15">
        <v>24.0</v>
      </c>
      <c r="G1634" s="11"/>
      <c r="H1634" s="15">
        <v>372.0</v>
      </c>
      <c r="I1634" s="15">
        <v>0.308</v>
      </c>
      <c r="J1634" s="15">
        <v>1.457</v>
      </c>
    </row>
    <row r="1635">
      <c r="A1635" s="17" t="str">
        <f t="shared" si="1"/>
        <v>Montenegro-Europe2008</v>
      </c>
      <c r="B1635" s="5" t="s">
        <v>75</v>
      </c>
      <c r="C1635" s="17" t="s">
        <v>204</v>
      </c>
      <c r="D1635" s="10" t="s">
        <v>70</v>
      </c>
      <c r="E1635" s="15">
        <v>0.31</v>
      </c>
      <c r="F1635" s="15">
        <v>21.0</v>
      </c>
      <c r="G1635" s="11"/>
      <c r="H1635" s="15">
        <v>372.0</v>
      </c>
      <c r="I1635" s="15">
        <v>0.329</v>
      </c>
      <c r="J1635" s="15">
        <v>1.872</v>
      </c>
    </row>
    <row r="1636">
      <c r="A1636" s="17" t="str">
        <f t="shared" si="1"/>
        <v>Montenegro-Europe2009</v>
      </c>
      <c r="B1636" s="5" t="s">
        <v>75</v>
      </c>
      <c r="C1636" s="17" t="s">
        <v>204</v>
      </c>
      <c r="D1636" s="10" t="s">
        <v>71</v>
      </c>
      <c r="E1636" s="15">
        <v>0.263</v>
      </c>
      <c r="F1636" s="15">
        <v>12.0</v>
      </c>
      <c r="G1636" s="11"/>
      <c r="H1636" s="15">
        <v>372.0</v>
      </c>
      <c r="I1636" s="15">
        <v>0.351</v>
      </c>
      <c r="J1636" s="15">
        <v>2.089</v>
      </c>
    </row>
    <row r="1637">
      <c r="A1637" s="17" t="str">
        <f t="shared" si="1"/>
        <v>Montenegro-Europe2010</v>
      </c>
      <c r="B1637" s="5" t="s">
        <v>75</v>
      </c>
      <c r="C1637" s="17" t="s">
        <v>204</v>
      </c>
      <c r="D1637" s="10" t="s">
        <v>72</v>
      </c>
      <c r="E1637" s="15">
        <v>0.254</v>
      </c>
      <c r="F1637" s="15">
        <v>10.0</v>
      </c>
      <c r="G1637" s="11"/>
      <c r="H1637" s="15">
        <v>372.0</v>
      </c>
      <c r="I1637" s="15">
        <v>0.375</v>
      </c>
      <c r="J1637" s="15">
        <v>1.887</v>
      </c>
    </row>
    <row r="1638">
      <c r="A1638" s="17" t="str">
        <f t="shared" si="1"/>
        <v>Montenegro-Europe2011</v>
      </c>
      <c r="B1638" s="5" t="s">
        <v>75</v>
      </c>
      <c r="C1638" s="17" t="s">
        <v>204</v>
      </c>
      <c r="D1638" s="10" t="s">
        <v>73</v>
      </c>
      <c r="E1638" s="15">
        <v>0.209</v>
      </c>
      <c r="F1638" s="15">
        <v>10.0</v>
      </c>
      <c r="G1638" s="11"/>
      <c r="H1638" s="15">
        <v>372.0</v>
      </c>
      <c r="I1638" s="15">
        <v>0.356</v>
      </c>
      <c r="J1638" s="15">
        <v>1.868</v>
      </c>
    </row>
    <row r="1639">
      <c r="A1639" s="17" t="str">
        <f t="shared" si="1"/>
        <v>Montenegro-Europe2012</v>
      </c>
      <c r="B1639" s="5" t="s">
        <v>75</v>
      </c>
      <c r="C1639" s="17" t="s">
        <v>204</v>
      </c>
      <c r="D1639" s="10" t="s">
        <v>74</v>
      </c>
      <c r="E1639" s="15">
        <v>0.209</v>
      </c>
      <c r="F1639" s="15">
        <v>10.0</v>
      </c>
      <c r="G1639" s="15">
        <v>50.0</v>
      </c>
      <c r="H1639" s="15">
        <v>320.0</v>
      </c>
      <c r="I1639" s="15">
        <v>0.568</v>
      </c>
      <c r="J1639" s="15">
        <v>1.595</v>
      </c>
    </row>
    <row r="1640">
      <c r="A1640" s="17" t="str">
        <f t="shared" si="1"/>
        <v>Morocco-Africa2000</v>
      </c>
      <c r="B1640" s="5" t="s">
        <v>77</v>
      </c>
      <c r="C1640" s="17" t="s">
        <v>205</v>
      </c>
      <c r="D1640" s="10" t="s">
        <v>62</v>
      </c>
      <c r="E1640" s="11"/>
      <c r="F1640" s="11"/>
      <c r="G1640" s="11"/>
      <c r="H1640" s="11"/>
      <c r="I1640" s="15">
        <v>0.007</v>
      </c>
      <c r="J1640" s="15">
        <v>0.082</v>
      </c>
    </row>
    <row r="1641">
      <c r="A1641" s="17" t="str">
        <f t="shared" si="1"/>
        <v>Morocco-Africa2001</v>
      </c>
      <c r="B1641" s="5" t="s">
        <v>77</v>
      </c>
      <c r="C1641" s="17" t="s">
        <v>205</v>
      </c>
      <c r="D1641" s="10" t="s">
        <v>63</v>
      </c>
      <c r="E1641" s="11"/>
      <c r="F1641" s="11"/>
      <c r="G1641" s="11"/>
      <c r="H1641" s="11"/>
      <c r="I1641" s="15">
        <v>0.014</v>
      </c>
      <c r="J1641" s="15">
        <v>0.164</v>
      </c>
    </row>
    <row r="1642">
      <c r="A1642" s="17" t="str">
        <f t="shared" si="1"/>
        <v>Morocco-Africa2002</v>
      </c>
      <c r="B1642" s="5" t="s">
        <v>77</v>
      </c>
      <c r="C1642" s="17" t="s">
        <v>205</v>
      </c>
      <c r="D1642" s="10" t="s">
        <v>64</v>
      </c>
      <c r="E1642" s="11"/>
      <c r="F1642" s="11"/>
      <c r="G1642" s="11"/>
      <c r="H1642" s="11"/>
      <c r="I1642" s="15">
        <v>0.024</v>
      </c>
      <c r="J1642" s="15">
        <v>0.211</v>
      </c>
    </row>
    <row r="1643">
      <c r="A1643" s="17" t="str">
        <f t="shared" si="1"/>
        <v>Morocco-Africa2003</v>
      </c>
      <c r="B1643" s="5" t="s">
        <v>77</v>
      </c>
      <c r="C1643" s="17" t="s">
        <v>205</v>
      </c>
      <c r="D1643" s="10" t="s">
        <v>65</v>
      </c>
      <c r="E1643" s="11"/>
      <c r="F1643" s="15">
        <v>36.0</v>
      </c>
      <c r="G1643" s="11"/>
      <c r="H1643" s="11"/>
      <c r="I1643" s="15">
        <v>0.034</v>
      </c>
      <c r="J1643" s="15">
        <v>0.249</v>
      </c>
    </row>
    <row r="1644">
      <c r="A1644" s="17" t="str">
        <f t="shared" si="1"/>
        <v>Morocco-Africa2004</v>
      </c>
      <c r="B1644" s="5" t="s">
        <v>77</v>
      </c>
      <c r="C1644" s="17" t="s">
        <v>205</v>
      </c>
      <c r="D1644" s="10" t="s">
        <v>66</v>
      </c>
      <c r="E1644" s="11"/>
      <c r="F1644" s="15">
        <v>12.0</v>
      </c>
      <c r="G1644" s="11"/>
      <c r="H1644" s="11"/>
      <c r="I1644" s="15">
        <v>0.116</v>
      </c>
      <c r="J1644" s="15">
        <v>0.313</v>
      </c>
    </row>
    <row r="1645">
      <c r="A1645" s="17" t="str">
        <f t="shared" si="1"/>
        <v>Morocco-Africa2005</v>
      </c>
      <c r="B1645" s="5" t="s">
        <v>77</v>
      </c>
      <c r="C1645" s="17" t="s">
        <v>205</v>
      </c>
      <c r="D1645" s="10" t="s">
        <v>67</v>
      </c>
      <c r="E1645" s="15">
        <v>0.517</v>
      </c>
      <c r="F1645" s="15">
        <v>12.0</v>
      </c>
      <c r="G1645" s="11"/>
      <c r="H1645" s="15">
        <v>358.0</v>
      </c>
      <c r="I1645" s="15">
        <v>0.151</v>
      </c>
      <c r="J1645" s="15">
        <v>0.411</v>
      </c>
    </row>
    <row r="1646">
      <c r="A1646" s="17" t="str">
        <f t="shared" si="1"/>
        <v>Morocco-Africa2006</v>
      </c>
      <c r="B1646" s="5" t="s">
        <v>77</v>
      </c>
      <c r="C1646" s="17" t="s">
        <v>205</v>
      </c>
      <c r="D1646" s="10" t="s">
        <v>68</v>
      </c>
      <c r="E1646" s="15">
        <v>0.517</v>
      </c>
      <c r="F1646" s="15">
        <v>12.0</v>
      </c>
      <c r="G1646" s="11"/>
      <c r="H1646" s="15">
        <v>358.0</v>
      </c>
      <c r="I1646" s="15">
        <v>0.198</v>
      </c>
      <c r="J1646" s="15">
        <v>0.527</v>
      </c>
    </row>
    <row r="1647">
      <c r="A1647" s="17" t="str">
        <f t="shared" si="1"/>
        <v>Morocco-Africa2007</v>
      </c>
      <c r="B1647" s="5" t="s">
        <v>77</v>
      </c>
      <c r="C1647" s="17" t="s">
        <v>205</v>
      </c>
      <c r="D1647" s="10" t="s">
        <v>69</v>
      </c>
      <c r="E1647" s="15">
        <v>0.444</v>
      </c>
      <c r="F1647" s="15">
        <v>12.0</v>
      </c>
      <c r="G1647" s="11"/>
      <c r="H1647" s="15">
        <v>358.0</v>
      </c>
      <c r="I1647" s="15">
        <v>0.215</v>
      </c>
      <c r="J1647" s="15">
        <v>0.653</v>
      </c>
    </row>
    <row r="1648">
      <c r="A1648" s="17" t="str">
        <f t="shared" si="1"/>
        <v>Morocco-Africa2008</v>
      </c>
      <c r="B1648" s="5" t="s">
        <v>77</v>
      </c>
      <c r="C1648" s="17" t="s">
        <v>205</v>
      </c>
      <c r="D1648" s="10" t="s">
        <v>70</v>
      </c>
      <c r="E1648" s="15">
        <v>0.529</v>
      </c>
      <c r="F1648" s="15">
        <v>12.0</v>
      </c>
      <c r="G1648" s="11"/>
      <c r="H1648" s="15">
        <v>358.0</v>
      </c>
      <c r="I1648" s="15">
        <v>0.331</v>
      </c>
      <c r="J1648" s="15">
        <v>0.737</v>
      </c>
    </row>
    <row r="1649">
      <c r="A1649" s="17" t="str">
        <f t="shared" si="1"/>
        <v>Morocco-Africa2009</v>
      </c>
      <c r="B1649" s="5" t="s">
        <v>77</v>
      </c>
      <c r="C1649" s="17" t="s">
        <v>205</v>
      </c>
      <c r="D1649" s="10" t="s">
        <v>71</v>
      </c>
      <c r="E1649" s="15">
        <v>0.493</v>
      </c>
      <c r="F1649" s="15">
        <v>12.0</v>
      </c>
      <c r="G1649" s="11"/>
      <c r="H1649" s="15">
        <v>358.0</v>
      </c>
      <c r="I1649" s="15">
        <v>0.413</v>
      </c>
      <c r="J1649" s="15">
        <v>0.809</v>
      </c>
    </row>
    <row r="1650">
      <c r="A1650" s="17" t="str">
        <f t="shared" si="1"/>
        <v>Morocco-Africa2010</v>
      </c>
      <c r="B1650" s="5" t="s">
        <v>77</v>
      </c>
      <c r="C1650" s="17" t="s">
        <v>205</v>
      </c>
      <c r="D1650" s="10" t="s">
        <v>72</v>
      </c>
      <c r="E1650" s="15">
        <v>0.496</v>
      </c>
      <c r="F1650" s="15">
        <v>12.0</v>
      </c>
      <c r="G1650" s="11"/>
      <c r="H1650" s="15">
        <v>358.0</v>
      </c>
      <c r="I1650" s="15">
        <v>0.52</v>
      </c>
      <c r="J1650" s="15">
        <v>1.011</v>
      </c>
    </row>
    <row r="1651">
      <c r="A1651" s="17" t="str">
        <f t="shared" si="1"/>
        <v>Morocco-Africa2011</v>
      </c>
      <c r="B1651" s="5" t="s">
        <v>77</v>
      </c>
      <c r="C1651" s="17" t="s">
        <v>205</v>
      </c>
      <c r="D1651" s="10" t="s">
        <v>73</v>
      </c>
      <c r="E1651" s="15">
        <v>0.496</v>
      </c>
      <c r="F1651" s="15">
        <v>12.0</v>
      </c>
      <c r="G1651" s="11"/>
      <c r="H1651" s="15">
        <v>238.0</v>
      </c>
      <c r="I1651" s="15">
        <v>0.461</v>
      </c>
      <c r="J1651" s="15">
        <v>1.14</v>
      </c>
    </row>
    <row r="1652">
      <c r="A1652" s="17" t="str">
        <f t="shared" si="1"/>
        <v>Morocco-Africa2012</v>
      </c>
      <c r="B1652" s="5" t="s">
        <v>77</v>
      </c>
      <c r="C1652" s="17" t="s">
        <v>205</v>
      </c>
      <c r="D1652" s="10" t="s">
        <v>74</v>
      </c>
      <c r="E1652" s="15">
        <v>0.496</v>
      </c>
      <c r="F1652" s="15">
        <v>12.0</v>
      </c>
      <c r="G1652" s="15">
        <v>95.0</v>
      </c>
      <c r="H1652" s="15">
        <v>238.0</v>
      </c>
      <c r="I1652" s="15">
        <v>0.554</v>
      </c>
      <c r="J1652" s="15">
        <v>1.2</v>
      </c>
    </row>
    <row r="1653">
      <c r="A1653" s="17" t="str">
        <f t="shared" si="1"/>
        <v>Mozambique-Africa2000</v>
      </c>
      <c r="B1653" s="5" t="s">
        <v>77</v>
      </c>
      <c r="C1653" s="17" t="s">
        <v>206</v>
      </c>
      <c r="D1653" s="10" t="s">
        <v>62</v>
      </c>
      <c r="E1653" s="11"/>
      <c r="F1653" s="11"/>
      <c r="G1653" s="11"/>
      <c r="H1653" s="11"/>
      <c r="I1653" s="15">
        <v>0.001</v>
      </c>
      <c r="J1653" s="15">
        <v>0.003</v>
      </c>
    </row>
    <row r="1654">
      <c r="A1654" s="17" t="str">
        <f t="shared" si="1"/>
        <v>Mozambique-Africa2001</v>
      </c>
      <c r="B1654" s="5" t="s">
        <v>77</v>
      </c>
      <c r="C1654" s="17" t="s">
        <v>206</v>
      </c>
      <c r="D1654" s="10" t="s">
        <v>63</v>
      </c>
      <c r="E1654" s="11"/>
      <c r="F1654" s="11"/>
      <c r="G1654" s="11"/>
      <c r="H1654" s="11"/>
      <c r="I1654" s="15">
        <v>0.002</v>
      </c>
      <c r="J1654" s="15">
        <v>0.008</v>
      </c>
    </row>
    <row r="1655">
      <c r="A1655" s="17" t="str">
        <f t="shared" si="1"/>
        <v>Mozambique-Africa2002</v>
      </c>
      <c r="B1655" s="5" t="s">
        <v>77</v>
      </c>
      <c r="C1655" s="17" t="s">
        <v>206</v>
      </c>
      <c r="D1655" s="10" t="s">
        <v>64</v>
      </c>
      <c r="E1655" s="11"/>
      <c r="F1655" s="11"/>
      <c r="G1655" s="11"/>
      <c r="H1655" s="11"/>
      <c r="I1655" s="15">
        <v>0.003</v>
      </c>
      <c r="J1655" s="15">
        <v>0.013</v>
      </c>
    </row>
    <row r="1656">
      <c r="A1656" s="17" t="str">
        <f t="shared" si="1"/>
        <v>Mozambique-Africa2003</v>
      </c>
      <c r="B1656" s="5" t="s">
        <v>77</v>
      </c>
      <c r="C1656" s="17" t="s">
        <v>206</v>
      </c>
      <c r="D1656" s="10" t="s">
        <v>65</v>
      </c>
      <c r="E1656" s="11"/>
      <c r="F1656" s="15">
        <v>153.0</v>
      </c>
      <c r="G1656" s="11"/>
      <c r="H1656" s="11"/>
      <c r="I1656" s="15">
        <v>0.004</v>
      </c>
      <c r="J1656" s="15">
        <v>0.022</v>
      </c>
    </row>
    <row r="1657">
      <c r="A1657" s="17" t="str">
        <f t="shared" si="1"/>
        <v>Mozambique-Africa2004</v>
      </c>
      <c r="B1657" s="5" t="s">
        <v>77</v>
      </c>
      <c r="C1657" s="17" t="s">
        <v>206</v>
      </c>
      <c r="D1657" s="10" t="s">
        <v>66</v>
      </c>
      <c r="E1657" s="11"/>
      <c r="F1657" s="15">
        <v>153.0</v>
      </c>
      <c r="G1657" s="11"/>
      <c r="H1657" s="11"/>
      <c r="I1657" s="15">
        <v>0.007</v>
      </c>
      <c r="J1657" s="15">
        <v>0.035</v>
      </c>
    </row>
    <row r="1658">
      <c r="A1658" s="17" t="str">
        <f t="shared" si="1"/>
        <v>Mozambique-Africa2005</v>
      </c>
      <c r="B1658" s="5" t="s">
        <v>77</v>
      </c>
      <c r="C1658" s="17" t="s">
        <v>206</v>
      </c>
      <c r="D1658" s="10" t="s">
        <v>67</v>
      </c>
      <c r="E1658" s="15">
        <v>0.375</v>
      </c>
      <c r="F1658" s="15">
        <v>153.0</v>
      </c>
      <c r="G1658" s="11"/>
      <c r="H1658" s="15">
        <v>230.0</v>
      </c>
      <c r="I1658" s="15">
        <v>0.009</v>
      </c>
      <c r="J1658" s="15">
        <v>0.072</v>
      </c>
    </row>
    <row r="1659">
      <c r="A1659" s="17" t="str">
        <f t="shared" si="1"/>
        <v>Mozambique-Africa2006</v>
      </c>
      <c r="B1659" s="5" t="s">
        <v>77</v>
      </c>
      <c r="C1659" s="17" t="s">
        <v>206</v>
      </c>
      <c r="D1659" s="10" t="s">
        <v>68</v>
      </c>
      <c r="E1659" s="15">
        <v>0.375</v>
      </c>
      <c r="F1659" s="15">
        <v>113.0</v>
      </c>
      <c r="G1659" s="11"/>
      <c r="H1659" s="15">
        <v>230.0</v>
      </c>
      <c r="I1659" s="15">
        <v>0.008</v>
      </c>
      <c r="J1659" s="15">
        <v>0.108</v>
      </c>
    </row>
    <row r="1660">
      <c r="A1660" s="17" t="str">
        <f t="shared" si="1"/>
        <v>Mozambique-Africa2007</v>
      </c>
      <c r="B1660" s="5" t="s">
        <v>77</v>
      </c>
      <c r="C1660" s="17" t="s">
        <v>206</v>
      </c>
      <c r="D1660" s="10" t="s">
        <v>69</v>
      </c>
      <c r="E1660" s="15">
        <v>0.375</v>
      </c>
      <c r="F1660" s="15">
        <v>29.0</v>
      </c>
      <c r="G1660" s="11"/>
      <c r="H1660" s="15">
        <v>230.0</v>
      </c>
      <c r="I1660" s="15">
        <v>0.009</v>
      </c>
      <c r="J1660" s="15">
        <v>0.139</v>
      </c>
    </row>
    <row r="1661">
      <c r="A1661" s="17" t="str">
        <f t="shared" si="1"/>
        <v>Mozambique-Africa2008</v>
      </c>
      <c r="B1661" s="5" t="s">
        <v>77</v>
      </c>
      <c r="C1661" s="17" t="s">
        <v>206</v>
      </c>
      <c r="D1661" s="10" t="s">
        <v>70</v>
      </c>
      <c r="E1661" s="15">
        <v>0.375</v>
      </c>
      <c r="F1661" s="15">
        <v>26.0</v>
      </c>
      <c r="G1661" s="11"/>
      <c r="H1661" s="15">
        <v>230.0</v>
      </c>
      <c r="I1661" s="15">
        <v>0.016</v>
      </c>
      <c r="J1661" s="15">
        <v>0.194</v>
      </c>
    </row>
    <row r="1662">
      <c r="A1662" s="17" t="str">
        <f t="shared" si="1"/>
        <v>Mozambique-Africa2009</v>
      </c>
      <c r="B1662" s="5" t="s">
        <v>77</v>
      </c>
      <c r="C1662" s="17" t="s">
        <v>206</v>
      </c>
      <c r="D1662" s="10" t="s">
        <v>71</v>
      </c>
      <c r="E1662" s="15">
        <v>0.375</v>
      </c>
      <c r="F1662" s="15">
        <v>26.0</v>
      </c>
      <c r="G1662" s="11"/>
      <c r="H1662" s="15">
        <v>230.0</v>
      </c>
      <c r="I1662" s="15">
        <v>0.027</v>
      </c>
      <c r="J1662" s="15">
        <v>0.256</v>
      </c>
    </row>
    <row r="1663">
      <c r="A1663" s="17" t="str">
        <f t="shared" si="1"/>
        <v>Mozambique-Africa2010</v>
      </c>
      <c r="B1663" s="5" t="s">
        <v>77</v>
      </c>
      <c r="C1663" s="17" t="s">
        <v>206</v>
      </c>
      <c r="D1663" s="10" t="s">
        <v>72</v>
      </c>
      <c r="E1663" s="15">
        <v>0.375</v>
      </c>
      <c r="F1663" s="15">
        <v>13.0</v>
      </c>
      <c r="G1663" s="11"/>
      <c r="H1663" s="15">
        <v>230.0</v>
      </c>
      <c r="I1663" s="15">
        <v>0.042</v>
      </c>
      <c r="J1663" s="15">
        <v>0.301</v>
      </c>
    </row>
    <row r="1664">
      <c r="A1664" s="17" t="str">
        <f t="shared" si="1"/>
        <v>Mozambique-Africa2011</v>
      </c>
      <c r="B1664" s="5" t="s">
        <v>77</v>
      </c>
      <c r="C1664" s="17" t="s">
        <v>206</v>
      </c>
      <c r="D1664" s="10" t="s">
        <v>73</v>
      </c>
      <c r="E1664" s="15">
        <v>0.375</v>
      </c>
      <c r="F1664" s="15">
        <v>13.0</v>
      </c>
      <c r="G1664" s="11"/>
      <c r="H1664" s="15">
        <v>230.0</v>
      </c>
      <c r="I1664" s="15">
        <v>0.043</v>
      </c>
      <c r="J1664" s="15">
        <v>0.32</v>
      </c>
    </row>
    <row r="1665">
      <c r="A1665" s="17" t="str">
        <f t="shared" si="1"/>
        <v>Mozambique-Africa2012</v>
      </c>
      <c r="B1665" s="5" t="s">
        <v>77</v>
      </c>
      <c r="C1665" s="17" t="s">
        <v>206</v>
      </c>
      <c r="D1665" s="10" t="s">
        <v>74</v>
      </c>
      <c r="E1665" s="15">
        <v>0.375</v>
      </c>
      <c r="F1665" s="15">
        <v>13.0</v>
      </c>
      <c r="G1665" s="15">
        <v>142.0</v>
      </c>
      <c r="H1665" s="15">
        <v>230.0</v>
      </c>
      <c r="I1665" s="15">
        <v>0.048</v>
      </c>
      <c r="J1665" s="15">
        <v>0.349</v>
      </c>
    </row>
    <row r="1666">
      <c r="A1666" s="17" t="str">
        <f t="shared" si="1"/>
        <v>Myanmar-Asia2000</v>
      </c>
      <c r="B1666" s="5" t="s">
        <v>60</v>
      </c>
      <c r="C1666" s="17" t="s">
        <v>207</v>
      </c>
      <c r="D1666" s="10" t="s">
        <v>62</v>
      </c>
      <c r="E1666" s="11"/>
      <c r="F1666" s="11"/>
      <c r="G1666" s="11"/>
      <c r="H1666" s="11"/>
      <c r="I1666" s="11"/>
      <c r="J1666" s="15">
        <v>0.0</v>
      </c>
    </row>
    <row r="1667">
      <c r="A1667" s="17" t="str">
        <f t="shared" si="1"/>
        <v>Myanmar-Asia2001</v>
      </c>
      <c r="B1667" s="5" t="s">
        <v>60</v>
      </c>
      <c r="C1667" s="17" t="s">
        <v>207</v>
      </c>
      <c r="D1667" s="10" t="s">
        <v>63</v>
      </c>
      <c r="E1667" s="11"/>
      <c r="F1667" s="11"/>
      <c r="G1667" s="11"/>
      <c r="H1667" s="11"/>
      <c r="I1667" s="15">
        <v>0.0</v>
      </c>
      <c r="J1667" s="15">
        <v>0.0</v>
      </c>
    </row>
    <row r="1668">
      <c r="A1668" s="17" t="str">
        <f t="shared" si="1"/>
        <v>Myanmar-Asia2002</v>
      </c>
      <c r="B1668" s="5" t="s">
        <v>60</v>
      </c>
      <c r="C1668" s="17" t="s">
        <v>207</v>
      </c>
      <c r="D1668" s="10" t="s">
        <v>64</v>
      </c>
      <c r="E1668" s="11"/>
      <c r="F1668" s="11"/>
      <c r="G1668" s="11"/>
      <c r="H1668" s="11"/>
      <c r="I1668" s="15">
        <v>0.0</v>
      </c>
      <c r="J1668" s="15">
        <v>0.001</v>
      </c>
    </row>
    <row r="1669">
      <c r="A1669" s="17" t="str">
        <f t="shared" si="1"/>
        <v>Myanmar-Asia2003</v>
      </c>
      <c r="B1669" s="5" t="s">
        <v>60</v>
      </c>
      <c r="C1669" s="17" t="s">
        <v>207</v>
      </c>
      <c r="D1669" s="10" t="s">
        <v>65</v>
      </c>
      <c r="E1669" s="11"/>
      <c r="F1669" s="11"/>
      <c r="G1669" s="11"/>
      <c r="H1669" s="11"/>
      <c r="I1669" s="15">
        <v>0.0</v>
      </c>
      <c r="J1669" s="15">
        <v>0.001</v>
      </c>
    </row>
    <row r="1670">
      <c r="A1670" s="17" t="str">
        <f t="shared" si="1"/>
        <v>Myanmar-Asia2004</v>
      </c>
      <c r="B1670" s="5" t="s">
        <v>60</v>
      </c>
      <c r="C1670" s="17" t="s">
        <v>207</v>
      </c>
      <c r="D1670" s="10" t="s">
        <v>66</v>
      </c>
      <c r="E1670" s="11"/>
      <c r="F1670" s="11"/>
      <c r="G1670" s="11"/>
      <c r="H1670" s="11"/>
      <c r="I1670" s="15">
        <v>0.0</v>
      </c>
      <c r="J1670" s="15">
        <v>0.002</v>
      </c>
    </row>
    <row r="1671">
      <c r="A1671" s="17" t="str">
        <f t="shared" si="1"/>
        <v>Myanmar-Asia2005</v>
      </c>
      <c r="B1671" s="5" t="s">
        <v>60</v>
      </c>
      <c r="C1671" s="17" t="s">
        <v>207</v>
      </c>
      <c r="D1671" s="10" t="s">
        <v>67</v>
      </c>
      <c r="E1671" s="11"/>
      <c r="F1671" s="11"/>
      <c r="G1671" s="11"/>
      <c r="H1671" s="11"/>
      <c r="I1671" s="15">
        <v>0.001</v>
      </c>
      <c r="J1671" s="15">
        <v>0.003</v>
      </c>
    </row>
    <row r="1672">
      <c r="A1672" s="17" t="str">
        <f t="shared" si="1"/>
        <v>Myanmar-Asia2006</v>
      </c>
      <c r="B1672" s="5" t="s">
        <v>60</v>
      </c>
      <c r="C1672" s="17" t="s">
        <v>207</v>
      </c>
      <c r="D1672" s="10" t="s">
        <v>68</v>
      </c>
      <c r="E1672" s="11"/>
      <c r="F1672" s="11"/>
      <c r="G1672" s="11"/>
      <c r="H1672" s="11"/>
      <c r="I1672" s="15">
        <v>0.002</v>
      </c>
      <c r="J1672" s="15">
        <v>0.004</v>
      </c>
    </row>
    <row r="1673">
      <c r="A1673" s="17" t="str">
        <f t="shared" si="1"/>
        <v>Myanmar-Asia2007</v>
      </c>
      <c r="B1673" s="5" t="s">
        <v>60</v>
      </c>
      <c r="C1673" s="17" t="s">
        <v>207</v>
      </c>
      <c r="D1673" s="10" t="s">
        <v>69</v>
      </c>
      <c r="E1673" s="11"/>
      <c r="F1673" s="11"/>
      <c r="G1673" s="11"/>
      <c r="H1673" s="11"/>
      <c r="I1673" s="15">
        <v>0.002</v>
      </c>
      <c r="J1673" s="15">
        <v>0.005</v>
      </c>
    </row>
    <row r="1674">
      <c r="A1674" s="17" t="str">
        <f t="shared" si="1"/>
        <v>Myanmar-Asia2008</v>
      </c>
      <c r="B1674" s="5" t="s">
        <v>60</v>
      </c>
      <c r="C1674" s="17" t="s">
        <v>207</v>
      </c>
      <c r="D1674" s="10" t="s">
        <v>70</v>
      </c>
      <c r="E1674" s="11"/>
      <c r="F1674" s="11"/>
      <c r="G1674" s="11"/>
      <c r="H1674" s="11"/>
      <c r="I1674" s="15">
        <v>0.002</v>
      </c>
      <c r="J1674" s="15">
        <v>0.007</v>
      </c>
    </row>
    <row r="1675">
      <c r="A1675" s="17" t="str">
        <f t="shared" si="1"/>
        <v>Myanmar-Asia2009</v>
      </c>
      <c r="B1675" s="5" t="s">
        <v>60</v>
      </c>
      <c r="C1675" s="17" t="s">
        <v>207</v>
      </c>
      <c r="D1675" s="10" t="s">
        <v>71</v>
      </c>
      <c r="E1675" s="11"/>
      <c r="F1675" s="11"/>
      <c r="G1675" s="11"/>
      <c r="H1675" s="11"/>
      <c r="I1675" s="15">
        <v>0.002</v>
      </c>
      <c r="J1675" s="15">
        <v>0.01</v>
      </c>
    </row>
    <row r="1676">
      <c r="A1676" s="17" t="str">
        <f t="shared" si="1"/>
        <v>Myanmar-Asia2010</v>
      </c>
      <c r="B1676" s="5" t="s">
        <v>60</v>
      </c>
      <c r="C1676" s="17" t="s">
        <v>207</v>
      </c>
      <c r="D1676" s="10" t="s">
        <v>72</v>
      </c>
      <c r="E1676" s="11"/>
      <c r="F1676" s="11"/>
      <c r="G1676" s="11"/>
      <c r="H1676" s="11"/>
      <c r="I1676" s="15">
        <v>0.003</v>
      </c>
      <c r="J1676" s="15">
        <v>0.011</v>
      </c>
    </row>
    <row r="1677">
      <c r="A1677" s="17" t="str">
        <f t="shared" si="1"/>
        <v>Myanmar-Asia2011</v>
      </c>
      <c r="B1677" s="5" t="s">
        <v>60</v>
      </c>
      <c r="C1677" s="17" t="s">
        <v>207</v>
      </c>
      <c r="D1677" s="10" t="s">
        <v>73</v>
      </c>
      <c r="E1677" s="11"/>
      <c r="F1677" s="11"/>
      <c r="G1677" s="11"/>
      <c r="H1677" s="11"/>
      <c r="I1677" s="15">
        <v>0.01</v>
      </c>
      <c r="J1677" s="15">
        <v>0.024</v>
      </c>
    </row>
    <row r="1678">
      <c r="A1678" s="17" t="str">
        <f t="shared" si="1"/>
        <v>Myanmar-Asia2012</v>
      </c>
      <c r="B1678" s="5" t="s">
        <v>60</v>
      </c>
      <c r="C1678" s="17" t="s">
        <v>207</v>
      </c>
      <c r="D1678" s="10" t="s">
        <v>74</v>
      </c>
      <c r="E1678" s="15">
        <v>0.527</v>
      </c>
      <c r="F1678" s="15">
        <v>72.0</v>
      </c>
      <c r="G1678" s="15">
        <v>182.0</v>
      </c>
      <c r="H1678" s="15">
        <v>155.0</v>
      </c>
      <c r="I1678" s="15">
        <v>0.011</v>
      </c>
      <c r="J1678" s="15">
        <v>0.071</v>
      </c>
    </row>
    <row r="1679">
      <c r="A1679" s="17" t="str">
        <f t="shared" si="1"/>
        <v>Namibia-Africa2000</v>
      </c>
      <c r="B1679" s="5" t="s">
        <v>77</v>
      </c>
      <c r="C1679" s="17" t="s">
        <v>208</v>
      </c>
      <c r="D1679" s="10" t="s">
        <v>62</v>
      </c>
      <c r="E1679" s="11"/>
      <c r="F1679" s="11"/>
      <c r="G1679" s="11"/>
      <c r="H1679" s="11"/>
      <c r="I1679" s="15">
        <v>0.016</v>
      </c>
      <c r="J1679" s="15">
        <v>0.043</v>
      </c>
    </row>
    <row r="1680">
      <c r="A1680" s="17" t="str">
        <f t="shared" si="1"/>
        <v>Namibia-Africa2001</v>
      </c>
      <c r="B1680" s="5" t="s">
        <v>77</v>
      </c>
      <c r="C1680" s="17" t="s">
        <v>208</v>
      </c>
      <c r="D1680" s="10" t="s">
        <v>63</v>
      </c>
      <c r="E1680" s="11"/>
      <c r="F1680" s="11"/>
      <c r="G1680" s="11"/>
      <c r="H1680" s="11"/>
      <c r="I1680" s="15">
        <v>0.024</v>
      </c>
      <c r="J1680" s="15">
        <v>0.055</v>
      </c>
    </row>
    <row r="1681">
      <c r="A1681" s="17" t="str">
        <f t="shared" si="1"/>
        <v>Namibia-Africa2002</v>
      </c>
      <c r="B1681" s="5" t="s">
        <v>77</v>
      </c>
      <c r="C1681" s="17" t="s">
        <v>208</v>
      </c>
      <c r="D1681" s="10" t="s">
        <v>64</v>
      </c>
      <c r="E1681" s="11"/>
      <c r="F1681" s="11"/>
      <c r="G1681" s="11"/>
      <c r="H1681" s="11"/>
      <c r="I1681" s="15">
        <v>0.026</v>
      </c>
      <c r="J1681" s="15">
        <v>0.077</v>
      </c>
    </row>
    <row r="1682">
      <c r="A1682" s="17" t="str">
        <f t="shared" si="1"/>
        <v>Namibia-Africa2003</v>
      </c>
      <c r="B1682" s="5" t="s">
        <v>77</v>
      </c>
      <c r="C1682" s="17" t="s">
        <v>208</v>
      </c>
      <c r="D1682" s="10" t="s">
        <v>65</v>
      </c>
      <c r="E1682" s="11"/>
      <c r="F1682" s="15">
        <v>85.0</v>
      </c>
      <c r="G1682" s="11"/>
      <c r="H1682" s="11"/>
      <c r="I1682" s="15">
        <v>0.034</v>
      </c>
      <c r="J1682" s="15">
        <v>0.113</v>
      </c>
    </row>
    <row r="1683">
      <c r="A1683" s="17" t="str">
        <f t="shared" si="1"/>
        <v>Namibia-Africa2004</v>
      </c>
      <c r="B1683" s="5" t="s">
        <v>77</v>
      </c>
      <c r="C1683" s="17" t="s">
        <v>208</v>
      </c>
      <c r="D1683" s="10" t="s">
        <v>66</v>
      </c>
      <c r="E1683" s="11"/>
      <c r="F1683" s="15">
        <v>85.0</v>
      </c>
      <c r="G1683" s="11"/>
      <c r="H1683" s="11"/>
      <c r="I1683" s="15">
        <v>0.038</v>
      </c>
      <c r="J1683" s="15">
        <v>0.143</v>
      </c>
    </row>
    <row r="1684">
      <c r="A1684" s="17" t="str">
        <f t="shared" si="1"/>
        <v>Namibia-Africa2005</v>
      </c>
      <c r="B1684" s="5" t="s">
        <v>77</v>
      </c>
      <c r="C1684" s="17" t="s">
        <v>208</v>
      </c>
      <c r="D1684" s="10" t="s">
        <v>67</v>
      </c>
      <c r="E1684" s="15">
        <v>0.258</v>
      </c>
      <c r="F1684" s="15">
        <v>95.0</v>
      </c>
      <c r="G1684" s="11"/>
      <c r="H1684" s="15">
        <v>339.0</v>
      </c>
      <c r="I1684" s="15">
        <v>0.04</v>
      </c>
      <c r="J1684" s="15">
        <v>0.221</v>
      </c>
    </row>
    <row r="1685">
      <c r="A1685" s="17" t="str">
        <f t="shared" si="1"/>
        <v>Namibia-Africa2006</v>
      </c>
      <c r="B1685" s="5" t="s">
        <v>77</v>
      </c>
      <c r="C1685" s="17" t="s">
        <v>208</v>
      </c>
      <c r="D1685" s="10" t="s">
        <v>68</v>
      </c>
      <c r="E1685" s="15">
        <v>0.258</v>
      </c>
      <c r="F1685" s="15">
        <v>95.0</v>
      </c>
      <c r="G1685" s="11"/>
      <c r="H1685" s="15">
        <v>339.0</v>
      </c>
      <c r="I1685" s="15">
        <v>0.044</v>
      </c>
      <c r="J1685" s="15">
        <v>0.297</v>
      </c>
    </row>
    <row r="1686">
      <c r="A1686" s="17" t="str">
        <f t="shared" si="1"/>
        <v>Namibia-Africa2007</v>
      </c>
      <c r="B1686" s="5" t="s">
        <v>77</v>
      </c>
      <c r="C1686" s="17" t="s">
        <v>208</v>
      </c>
      <c r="D1686" s="10" t="s">
        <v>69</v>
      </c>
      <c r="E1686" s="15">
        <v>0.258</v>
      </c>
      <c r="F1686" s="15">
        <v>99.0</v>
      </c>
      <c r="G1686" s="11"/>
      <c r="H1686" s="15">
        <v>339.0</v>
      </c>
      <c r="I1686" s="15">
        <v>0.048</v>
      </c>
      <c r="J1686" s="15">
        <v>0.385</v>
      </c>
    </row>
    <row r="1687">
      <c r="A1687" s="17" t="str">
        <f t="shared" si="1"/>
        <v>Namibia-Africa2008</v>
      </c>
      <c r="B1687" s="5" t="s">
        <v>77</v>
      </c>
      <c r="C1687" s="17" t="s">
        <v>208</v>
      </c>
      <c r="D1687" s="10" t="s">
        <v>70</v>
      </c>
      <c r="E1687" s="15">
        <v>0.228</v>
      </c>
      <c r="F1687" s="15">
        <v>66.0</v>
      </c>
      <c r="G1687" s="11"/>
      <c r="H1687" s="15">
        <v>339.0</v>
      </c>
      <c r="I1687" s="15">
        <v>0.053</v>
      </c>
      <c r="J1687" s="15">
        <v>0.498</v>
      </c>
    </row>
    <row r="1688">
      <c r="A1688" s="17" t="str">
        <f t="shared" si="1"/>
        <v>Namibia-Africa2009</v>
      </c>
      <c r="B1688" s="5" t="s">
        <v>77</v>
      </c>
      <c r="C1688" s="17" t="s">
        <v>208</v>
      </c>
      <c r="D1688" s="10" t="s">
        <v>71</v>
      </c>
      <c r="E1688" s="15">
        <v>0.223</v>
      </c>
      <c r="F1688" s="15">
        <v>66.0</v>
      </c>
      <c r="G1688" s="11"/>
      <c r="H1688" s="15">
        <v>339.0</v>
      </c>
      <c r="I1688" s="15">
        <v>0.065</v>
      </c>
      <c r="J1688" s="15">
        <v>0.761</v>
      </c>
    </row>
    <row r="1689">
      <c r="A1689" s="17" t="str">
        <f t="shared" si="1"/>
        <v>Namibia-Africa2010</v>
      </c>
      <c r="B1689" s="5" t="s">
        <v>77</v>
      </c>
      <c r="C1689" s="17" t="s">
        <v>208</v>
      </c>
      <c r="D1689" s="10" t="s">
        <v>72</v>
      </c>
      <c r="E1689" s="15">
        <v>0.223</v>
      </c>
      <c r="F1689" s="15">
        <v>66.0</v>
      </c>
      <c r="G1689" s="11"/>
      <c r="H1689" s="15">
        <v>339.0</v>
      </c>
      <c r="I1689" s="15">
        <v>0.116</v>
      </c>
      <c r="J1689" s="15">
        <v>0.895</v>
      </c>
    </row>
    <row r="1690">
      <c r="A1690" s="17" t="str">
        <f t="shared" si="1"/>
        <v>Namibia-Africa2011</v>
      </c>
      <c r="B1690" s="5" t="s">
        <v>77</v>
      </c>
      <c r="C1690" s="17" t="s">
        <v>208</v>
      </c>
      <c r="D1690" s="10" t="s">
        <v>73</v>
      </c>
      <c r="E1690" s="15">
        <v>0.218</v>
      </c>
      <c r="F1690" s="15">
        <v>66.0</v>
      </c>
      <c r="G1690" s="11"/>
      <c r="H1690" s="15">
        <v>339.0</v>
      </c>
      <c r="I1690" s="15">
        <v>0.12</v>
      </c>
      <c r="J1690" s="15">
        <v>0.99</v>
      </c>
    </row>
    <row r="1691">
      <c r="A1691" s="17" t="str">
        <f t="shared" si="1"/>
        <v>Namibia-Africa2012</v>
      </c>
      <c r="B1691" s="5" t="s">
        <v>77</v>
      </c>
      <c r="C1691" s="17" t="s">
        <v>208</v>
      </c>
      <c r="D1691" s="10" t="s">
        <v>74</v>
      </c>
      <c r="E1691" s="15">
        <v>0.218</v>
      </c>
      <c r="F1691" s="15">
        <v>66.0</v>
      </c>
      <c r="G1691" s="15">
        <v>94.0</v>
      </c>
      <c r="H1691" s="15">
        <v>314.0</v>
      </c>
      <c r="I1691" s="15">
        <v>0.129</v>
      </c>
      <c r="J1691" s="15">
        <v>0.95</v>
      </c>
    </row>
    <row r="1692">
      <c r="A1692" s="17" t="str">
        <f t="shared" si="1"/>
        <v>Nepal-Asia2000</v>
      </c>
      <c r="B1692" s="5" t="s">
        <v>60</v>
      </c>
      <c r="C1692" s="17" t="s">
        <v>209</v>
      </c>
      <c r="D1692" s="10" t="s">
        <v>62</v>
      </c>
      <c r="E1692" s="11"/>
      <c r="F1692" s="11"/>
      <c r="G1692" s="11"/>
      <c r="H1692" s="11"/>
      <c r="I1692" s="15">
        <v>0.002</v>
      </c>
      <c r="J1692" s="15">
        <v>0.0</v>
      </c>
    </row>
    <row r="1693">
      <c r="A1693" s="17" t="str">
        <f t="shared" si="1"/>
        <v>Nepal-Asia2001</v>
      </c>
      <c r="B1693" s="5" t="s">
        <v>60</v>
      </c>
      <c r="C1693" s="17" t="s">
        <v>209</v>
      </c>
      <c r="D1693" s="10" t="s">
        <v>63</v>
      </c>
      <c r="E1693" s="11"/>
      <c r="F1693" s="11"/>
      <c r="G1693" s="11"/>
      <c r="H1693" s="11"/>
      <c r="I1693" s="15">
        <v>0.002</v>
      </c>
      <c r="J1693" s="15">
        <v>0.001</v>
      </c>
    </row>
    <row r="1694">
      <c r="A1694" s="17" t="str">
        <f t="shared" si="1"/>
        <v>Nepal-Asia2002</v>
      </c>
      <c r="B1694" s="5" t="s">
        <v>60</v>
      </c>
      <c r="C1694" s="17" t="s">
        <v>209</v>
      </c>
      <c r="D1694" s="10" t="s">
        <v>64</v>
      </c>
      <c r="E1694" s="11"/>
      <c r="F1694" s="11"/>
      <c r="G1694" s="11"/>
      <c r="H1694" s="11"/>
      <c r="I1694" s="15">
        <v>0.003</v>
      </c>
      <c r="J1694" s="15">
        <v>0.001</v>
      </c>
    </row>
    <row r="1695">
      <c r="A1695" s="17" t="str">
        <f t="shared" si="1"/>
        <v>Nepal-Asia2003</v>
      </c>
      <c r="B1695" s="5" t="s">
        <v>60</v>
      </c>
      <c r="C1695" s="17" t="s">
        <v>209</v>
      </c>
      <c r="D1695" s="10" t="s">
        <v>65</v>
      </c>
      <c r="E1695" s="11"/>
      <c r="F1695" s="15">
        <v>31.0</v>
      </c>
      <c r="G1695" s="11"/>
      <c r="H1695" s="11"/>
      <c r="I1695" s="15">
        <v>0.004</v>
      </c>
      <c r="J1695" s="15">
        <v>0.003</v>
      </c>
    </row>
    <row r="1696">
      <c r="A1696" s="17" t="str">
        <f t="shared" si="1"/>
        <v>Nepal-Asia2004</v>
      </c>
      <c r="B1696" s="5" t="s">
        <v>60</v>
      </c>
      <c r="C1696" s="17" t="s">
        <v>209</v>
      </c>
      <c r="D1696" s="10" t="s">
        <v>66</v>
      </c>
      <c r="E1696" s="11"/>
      <c r="F1696" s="15">
        <v>31.0</v>
      </c>
      <c r="G1696" s="11"/>
      <c r="H1696" s="11"/>
      <c r="I1696" s="15">
        <v>0.004</v>
      </c>
      <c r="J1696" s="15">
        <v>0.005</v>
      </c>
    </row>
    <row r="1697">
      <c r="A1697" s="17" t="str">
        <f t="shared" si="1"/>
        <v>Nepal-Asia2005</v>
      </c>
      <c r="B1697" s="5" t="s">
        <v>60</v>
      </c>
      <c r="C1697" s="17" t="s">
        <v>209</v>
      </c>
      <c r="D1697" s="10" t="s">
        <v>67</v>
      </c>
      <c r="E1697" s="15">
        <v>0.325</v>
      </c>
      <c r="F1697" s="15">
        <v>31.0</v>
      </c>
      <c r="G1697" s="11"/>
      <c r="H1697" s="15">
        <v>408.0</v>
      </c>
      <c r="I1697" s="15">
        <v>0.008</v>
      </c>
      <c r="J1697" s="15">
        <v>0.009</v>
      </c>
    </row>
    <row r="1698">
      <c r="A1698" s="17" t="str">
        <f t="shared" si="1"/>
        <v>Nepal-Asia2006</v>
      </c>
      <c r="B1698" s="5" t="s">
        <v>60</v>
      </c>
      <c r="C1698" s="17" t="s">
        <v>209</v>
      </c>
      <c r="D1698" s="10" t="s">
        <v>68</v>
      </c>
      <c r="E1698" s="15">
        <v>0.325</v>
      </c>
      <c r="F1698" s="15">
        <v>31.0</v>
      </c>
      <c r="G1698" s="11"/>
      <c r="H1698" s="15">
        <v>408.0</v>
      </c>
      <c r="I1698" s="15">
        <v>0.011</v>
      </c>
      <c r="J1698" s="15">
        <v>0.045</v>
      </c>
    </row>
    <row r="1699">
      <c r="A1699" s="17" t="str">
        <f t="shared" si="1"/>
        <v>Nepal-Asia2007</v>
      </c>
      <c r="B1699" s="5" t="s">
        <v>60</v>
      </c>
      <c r="C1699" s="17" t="s">
        <v>209</v>
      </c>
      <c r="D1699" s="10" t="s">
        <v>69</v>
      </c>
      <c r="E1699" s="15">
        <v>0.328</v>
      </c>
      <c r="F1699" s="15">
        <v>31.0</v>
      </c>
      <c r="G1699" s="11"/>
      <c r="H1699" s="15">
        <v>408.0</v>
      </c>
      <c r="I1699" s="15">
        <v>0.014</v>
      </c>
      <c r="J1699" s="15">
        <v>0.126</v>
      </c>
    </row>
    <row r="1700">
      <c r="A1700" s="17" t="str">
        <f t="shared" si="1"/>
        <v>Nepal-Asia2008</v>
      </c>
      <c r="B1700" s="5" t="s">
        <v>60</v>
      </c>
      <c r="C1700" s="17" t="s">
        <v>209</v>
      </c>
      <c r="D1700" s="10" t="s">
        <v>70</v>
      </c>
      <c r="E1700" s="15">
        <v>0.341</v>
      </c>
      <c r="F1700" s="15">
        <v>31.0</v>
      </c>
      <c r="G1700" s="11"/>
      <c r="H1700" s="15">
        <v>408.0</v>
      </c>
      <c r="I1700" s="15">
        <v>0.017</v>
      </c>
      <c r="J1700" s="15">
        <v>0.16</v>
      </c>
    </row>
    <row r="1701">
      <c r="A1701" s="17" t="str">
        <f t="shared" si="1"/>
        <v>Nepal-Asia2009</v>
      </c>
      <c r="B1701" s="5" t="s">
        <v>60</v>
      </c>
      <c r="C1701" s="17" t="s">
        <v>209</v>
      </c>
      <c r="D1701" s="10" t="s">
        <v>71</v>
      </c>
      <c r="E1701" s="15">
        <v>0.325</v>
      </c>
      <c r="F1701" s="15">
        <v>31.0</v>
      </c>
      <c r="G1701" s="11"/>
      <c r="H1701" s="15">
        <v>338.0</v>
      </c>
      <c r="I1701" s="15">
        <v>0.02</v>
      </c>
      <c r="J1701" s="15">
        <v>0.211</v>
      </c>
    </row>
    <row r="1702">
      <c r="A1702" s="17" t="str">
        <f t="shared" si="1"/>
        <v>Nepal-Asia2010</v>
      </c>
      <c r="B1702" s="5" t="s">
        <v>60</v>
      </c>
      <c r="C1702" s="17" t="s">
        <v>209</v>
      </c>
      <c r="D1702" s="10" t="s">
        <v>72</v>
      </c>
      <c r="E1702" s="15">
        <v>0.317</v>
      </c>
      <c r="F1702" s="15">
        <v>31.0</v>
      </c>
      <c r="G1702" s="11"/>
      <c r="H1702" s="15">
        <v>338.0</v>
      </c>
      <c r="I1702" s="15">
        <v>0.079</v>
      </c>
      <c r="J1702" s="15">
        <v>0.343</v>
      </c>
    </row>
    <row r="1703">
      <c r="A1703" s="17" t="str">
        <f t="shared" si="1"/>
        <v>Nepal-Asia2011</v>
      </c>
      <c r="B1703" s="5" t="s">
        <v>60</v>
      </c>
      <c r="C1703" s="17" t="s">
        <v>209</v>
      </c>
      <c r="D1703" s="10" t="s">
        <v>73</v>
      </c>
      <c r="E1703" s="15">
        <v>0.315</v>
      </c>
      <c r="F1703" s="15">
        <v>29.0</v>
      </c>
      <c r="G1703" s="11"/>
      <c r="H1703" s="15">
        <v>326.0</v>
      </c>
      <c r="I1703" s="15">
        <v>0.09</v>
      </c>
      <c r="J1703" s="15">
        <v>0.492</v>
      </c>
    </row>
    <row r="1704">
      <c r="A1704" s="17" t="str">
        <f t="shared" si="1"/>
        <v>Nepal-Asia2012</v>
      </c>
      <c r="B1704" s="5" t="s">
        <v>60</v>
      </c>
      <c r="C1704" s="17" t="s">
        <v>209</v>
      </c>
      <c r="D1704" s="10" t="s">
        <v>74</v>
      </c>
      <c r="E1704" s="15">
        <v>0.315</v>
      </c>
      <c r="F1704" s="15">
        <v>29.0</v>
      </c>
      <c r="G1704" s="15">
        <v>103.0</v>
      </c>
      <c r="H1704" s="15">
        <v>326.0</v>
      </c>
      <c r="I1704" s="15">
        <v>0.111</v>
      </c>
      <c r="J1704" s="15">
        <v>0.605</v>
      </c>
    </row>
    <row r="1705">
      <c r="A1705" s="17" t="str">
        <f t="shared" si="1"/>
        <v>Netherlands-Europe2000</v>
      </c>
      <c r="B1705" s="5" t="s">
        <v>75</v>
      </c>
      <c r="C1705" s="17" t="s">
        <v>210</v>
      </c>
      <c r="D1705" s="10" t="s">
        <v>62</v>
      </c>
      <c r="E1705" s="11"/>
      <c r="F1705" s="11"/>
      <c r="G1705" s="11"/>
      <c r="H1705" s="11"/>
      <c r="I1705" s="15">
        <v>0.44</v>
      </c>
      <c r="J1705" s="15">
        <v>0.678</v>
      </c>
    </row>
    <row r="1706">
      <c r="A1706" s="17" t="str">
        <f t="shared" si="1"/>
        <v>Netherlands-Europe2001</v>
      </c>
      <c r="B1706" s="5" t="s">
        <v>75</v>
      </c>
      <c r="C1706" s="17" t="s">
        <v>210</v>
      </c>
      <c r="D1706" s="10" t="s">
        <v>63</v>
      </c>
      <c r="E1706" s="11"/>
      <c r="F1706" s="11"/>
      <c r="G1706" s="11"/>
      <c r="H1706" s="11"/>
      <c r="I1706" s="15">
        <v>0.494</v>
      </c>
      <c r="J1706" s="15">
        <v>0.765</v>
      </c>
    </row>
    <row r="1707">
      <c r="A1707" s="17" t="str">
        <f t="shared" si="1"/>
        <v>Netherlands-Europe2002</v>
      </c>
      <c r="B1707" s="5" t="s">
        <v>75</v>
      </c>
      <c r="C1707" s="17" t="s">
        <v>210</v>
      </c>
      <c r="D1707" s="10" t="s">
        <v>64</v>
      </c>
      <c r="E1707" s="11"/>
      <c r="F1707" s="11"/>
      <c r="G1707" s="11"/>
      <c r="H1707" s="11"/>
      <c r="I1707" s="15">
        <v>0.613</v>
      </c>
      <c r="J1707" s="15">
        <v>0.754</v>
      </c>
    </row>
    <row r="1708">
      <c r="A1708" s="17" t="str">
        <f t="shared" si="1"/>
        <v>Netherlands-Europe2003</v>
      </c>
      <c r="B1708" s="5" t="s">
        <v>75</v>
      </c>
      <c r="C1708" s="17" t="s">
        <v>210</v>
      </c>
      <c r="D1708" s="10" t="s">
        <v>65</v>
      </c>
      <c r="E1708" s="11"/>
      <c r="F1708" s="15">
        <v>9.0</v>
      </c>
      <c r="G1708" s="11"/>
      <c r="H1708" s="11"/>
      <c r="I1708" s="15">
        <v>0.644</v>
      </c>
      <c r="J1708" s="15">
        <v>0.818</v>
      </c>
    </row>
    <row r="1709">
      <c r="A1709" s="17" t="str">
        <f t="shared" si="1"/>
        <v>Netherlands-Europe2004</v>
      </c>
      <c r="B1709" s="5" t="s">
        <v>75</v>
      </c>
      <c r="C1709" s="17" t="s">
        <v>210</v>
      </c>
      <c r="D1709" s="10" t="s">
        <v>66</v>
      </c>
      <c r="E1709" s="11"/>
      <c r="F1709" s="15">
        <v>9.0</v>
      </c>
      <c r="G1709" s="11"/>
      <c r="H1709" s="11"/>
      <c r="I1709" s="15">
        <v>0.685</v>
      </c>
      <c r="J1709" s="15">
        <v>0.912</v>
      </c>
    </row>
    <row r="1710">
      <c r="A1710" s="17" t="str">
        <f t="shared" si="1"/>
        <v>Netherlands-Europe2005</v>
      </c>
      <c r="B1710" s="5" t="s">
        <v>75</v>
      </c>
      <c r="C1710" s="17" t="s">
        <v>210</v>
      </c>
      <c r="D1710" s="10" t="s">
        <v>67</v>
      </c>
      <c r="E1710" s="15">
        <v>0.477</v>
      </c>
      <c r="F1710" s="15">
        <v>9.0</v>
      </c>
      <c r="G1710" s="11"/>
      <c r="H1710" s="15">
        <v>250.0</v>
      </c>
      <c r="I1710" s="15">
        <v>0.81</v>
      </c>
      <c r="J1710" s="15">
        <v>0.971</v>
      </c>
    </row>
    <row r="1711">
      <c r="A1711" s="17" t="str">
        <f t="shared" si="1"/>
        <v>Netherlands-Europe2006</v>
      </c>
      <c r="B1711" s="5" t="s">
        <v>75</v>
      </c>
      <c r="C1711" s="17" t="s">
        <v>210</v>
      </c>
      <c r="D1711" s="10" t="s">
        <v>68</v>
      </c>
      <c r="E1711" s="15">
        <v>0.446</v>
      </c>
      <c r="F1711" s="15">
        <v>8.0</v>
      </c>
      <c r="G1711" s="11"/>
      <c r="H1711" s="15">
        <v>250.0</v>
      </c>
      <c r="I1711" s="15">
        <v>0.837</v>
      </c>
      <c r="J1711" s="15">
        <v>1.056</v>
      </c>
    </row>
    <row r="1712">
      <c r="A1712" s="17" t="str">
        <f t="shared" si="1"/>
        <v>Netherlands-Europe2007</v>
      </c>
      <c r="B1712" s="5" t="s">
        <v>75</v>
      </c>
      <c r="C1712" s="17" t="s">
        <v>210</v>
      </c>
      <c r="D1712" s="10" t="s">
        <v>69</v>
      </c>
      <c r="E1712" s="15">
        <v>0.418</v>
      </c>
      <c r="F1712" s="15">
        <v>8.0</v>
      </c>
      <c r="G1712" s="11"/>
      <c r="H1712" s="15">
        <v>180.0</v>
      </c>
      <c r="I1712" s="15">
        <v>0.858</v>
      </c>
      <c r="J1712" s="15">
        <v>1.173</v>
      </c>
    </row>
    <row r="1713">
      <c r="A1713" s="17" t="str">
        <f t="shared" si="1"/>
        <v>Netherlands-Europe2008</v>
      </c>
      <c r="B1713" s="5" t="s">
        <v>75</v>
      </c>
      <c r="C1713" s="17" t="s">
        <v>210</v>
      </c>
      <c r="D1713" s="10" t="s">
        <v>70</v>
      </c>
      <c r="E1713" s="15">
        <v>0.382</v>
      </c>
      <c r="F1713" s="15">
        <v>8.0</v>
      </c>
      <c r="G1713" s="11"/>
      <c r="H1713" s="15">
        <v>180.0</v>
      </c>
      <c r="I1713" s="15">
        <v>0.874</v>
      </c>
      <c r="J1713" s="15">
        <v>1.25</v>
      </c>
    </row>
    <row r="1714">
      <c r="A1714" s="17" t="str">
        <f t="shared" si="1"/>
        <v>Netherlands-Europe2009</v>
      </c>
      <c r="B1714" s="5" t="s">
        <v>75</v>
      </c>
      <c r="C1714" s="17" t="s">
        <v>210</v>
      </c>
      <c r="D1714" s="10" t="s">
        <v>71</v>
      </c>
      <c r="E1714" s="15">
        <v>0.385</v>
      </c>
      <c r="F1714" s="15">
        <v>8.0</v>
      </c>
      <c r="G1714" s="11"/>
      <c r="H1714" s="15">
        <v>164.0</v>
      </c>
      <c r="I1714" s="15">
        <v>0.896</v>
      </c>
      <c r="J1714" s="15">
        <v>1.217</v>
      </c>
    </row>
    <row r="1715">
      <c r="A1715" s="17" t="str">
        <f t="shared" si="1"/>
        <v>Netherlands-Europe2010</v>
      </c>
      <c r="B1715" s="5" t="s">
        <v>75</v>
      </c>
      <c r="C1715" s="17" t="s">
        <v>210</v>
      </c>
      <c r="D1715" s="10" t="s">
        <v>72</v>
      </c>
      <c r="E1715" s="15">
        <v>0.394</v>
      </c>
      <c r="F1715" s="15">
        <v>8.0</v>
      </c>
      <c r="G1715" s="11"/>
      <c r="H1715" s="15">
        <v>134.0</v>
      </c>
      <c r="I1715" s="15">
        <v>0.907</v>
      </c>
      <c r="J1715" s="15">
        <v>1.154</v>
      </c>
    </row>
    <row r="1716">
      <c r="A1716" s="17" t="str">
        <f t="shared" si="1"/>
        <v>Netherlands-Europe2011</v>
      </c>
      <c r="B1716" s="5" t="s">
        <v>75</v>
      </c>
      <c r="C1716" s="17" t="s">
        <v>210</v>
      </c>
      <c r="D1716" s="10" t="s">
        <v>73</v>
      </c>
      <c r="E1716" s="15">
        <v>0.396</v>
      </c>
      <c r="F1716" s="15">
        <v>8.0</v>
      </c>
      <c r="G1716" s="11"/>
      <c r="H1716" s="15">
        <v>127.0</v>
      </c>
      <c r="I1716" s="15">
        <v>0.914</v>
      </c>
      <c r="J1716" s="15">
        <v>1.19</v>
      </c>
    </row>
    <row r="1717">
      <c r="A1717" s="17" t="str">
        <f t="shared" si="1"/>
        <v>Netherlands-Europe2012</v>
      </c>
      <c r="B1717" s="5" t="s">
        <v>75</v>
      </c>
      <c r="C1717" s="17" t="s">
        <v>210</v>
      </c>
      <c r="D1717" s="10" t="s">
        <v>74</v>
      </c>
      <c r="E1717" s="15">
        <v>0.392</v>
      </c>
      <c r="F1717" s="15">
        <v>5.0</v>
      </c>
      <c r="G1717" s="15">
        <v>30.0</v>
      </c>
      <c r="H1717" s="15">
        <v>127.0</v>
      </c>
      <c r="I1717" s="15">
        <v>0.929</v>
      </c>
      <c r="J1717" s="15">
        <v>1.18</v>
      </c>
    </row>
    <row r="1718">
      <c r="A1718" s="17" t="str">
        <f t="shared" si="1"/>
        <v>New Caledonia-Oceania2000</v>
      </c>
      <c r="B1718" s="5" t="s">
        <v>79</v>
      </c>
      <c r="C1718" s="17" t="s">
        <v>211</v>
      </c>
      <c r="D1718" s="10" t="s">
        <v>62</v>
      </c>
      <c r="E1718" s="11"/>
      <c r="F1718" s="11"/>
      <c r="G1718" s="11"/>
      <c r="H1718" s="11"/>
      <c r="I1718" s="15">
        <v>0.139</v>
      </c>
      <c r="J1718" s="15">
        <v>0.238</v>
      </c>
    </row>
    <row r="1719">
      <c r="A1719" s="17" t="str">
        <f t="shared" si="1"/>
        <v>New Caledonia-Oceania2001</v>
      </c>
      <c r="B1719" s="5" t="s">
        <v>79</v>
      </c>
      <c r="C1719" s="17" t="s">
        <v>211</v>
      </c>
      <c r="D1719" s="10" t="s">
        <v>63</v>
      </c>
      <c r="E1719" s="11"/>
      <c r="F1719" s="11"/>
      <c r="G1719" s="11"/>
      <c r="H1719" s="11"/>
      <c r="I1719" s="15">
        <v>0.182</v>
      </c>
      <c r="J1719" s="15">
        <v>0.317</v>
      </c>
    </row>
    <row r="1720">
      <c r="A1720" s="17" t="str">
        <f t="shared" si="1"/>
        <v>New Caledonia-Oceania2002</v>
      </c>
      <c r="B1720" s="5" t="s">
        <v>79</v>
      </c>
      <c r="C1720" s="17" t="s">
        <v>211</v>
      </c>
      <c r="D1720" s="10" t="s">
        <v>64</v>
      </c>
      <c r="E1720" s="11"/>
      <c r="F1720" s="11"/>
      <c r="G1720" s="11"/>
      <c r="H1720" s="11"/>
      <c r="I1720" s="15">
        <v>0.224</v>
      </c>
      <c r="J1720" s="15">
        <v>0.367</v>
      </c>
    </row>
    <row r="1721">
      <c r="A1721" s="17" t="str">
        <f t="shared" si="1"/>
        <v>New Caledonia-Oceania2003</v>
      </c>
      <c r="B1721" s="5" t="s">
        <v>79</v>
      </c>
      <c r="C1721" s="17" t="s">
        <v>211</v>
      </c>
      <c r="D1721" s="10" t="s">
        <v>65</v>
      </c>
      <c r="E1721" s="11"/>
      <c r="F1721" s="11"/>
      <c r="G1721" s="11"/>
      <c r="H1721" s="11"/>
      <c r="I1721" s="15">
        <v>0.264</v>
      </c>
      <c r="J1721" s="15">
        <v>0.439</v>
      </c>
    </row>
    <row r="1722">
      <c r="A1722" s="17" t="str">
        <f t="shared" si="1"/>
        <v>New Caledonia-Oceania2004</v>
      </c>
      <c r="B1722" s="5" t="s">
        <v>79</v>
      </c>
      <c r="C1722" s="17" t="s">
        <v>211</v>
      </c>
      <c r="D1722" s="10" t="s">
        <v>66</v>
      </c>
      <c r="E1722" s="11"/>
      <c r="F1722" s="11"/>
      <c r="G1722" s="11"/>
      <c r="H1722" s="11"/>
      <c r="I1722" s="15">
        <v>0.303</v>
      </c>
      <c r="J1722" s="15">
        <v>0.517</v>
      </c>
    </row>
    <row r="1723">
      <c r="A1723" s="17" t="str">
        <f t="shared" si="1"/>
        <v>New Caledonia-Oceania2005</v>
      </c>
      <c r="B1723" s="5" t="s">
        <v>79</v>
      </c>
      <c r="C1723" s="17" t="s">
        <v>211</v>
      </c>
      <c r="D1723" s="10" t="s">
        <v>67</v>
      </c>
      <c r="E1723" s="11"/>
      <c r="F1723" s="11"/>
      <c r="G1723" s="11"/>
      <c r="H1723" s="11"/>
      <c r="I1723" s="15">
        <v>0.324</v>
      </c>
      <c r="J1723" s="15">
        <v>0.587</v>
      </c>
    </row>
    <row r="1724">
      <c r="A1724" s="17" t="str">
        <f t="shared" si="1"/>
        <v>New Caledonia-Oceania2006</v>
      </c>
      <c r="B1724" s="5" t="s">
        <v>79</v>
      </c>
      <c r="C1724" s="17" t="s">
        <v>211</v>
      </c>
      <c r="D1724" s="10" t="s">
        <v>68</v>
      </c>
      <c r="E1724" s="11"/>
      <c r="F1724" s="11"/>
      <c r="G1724" s="11"/>
      <c r="H1724" s="11"/>
      <c r="I1724" s="15">
        <v>0.335</v>
      </c>
      <c r="J1724" s="15">
        <v>0.667</v>
      </c>
    </row>
    <row r="1725">
      <c r="A1725" s="17" t="str">
        <f t="shared" si="1"/>
        <v>New Caledonia-Oceania2007</v>
      </c>
      <c r="B1725" s="5" t="s">
        <v>79</v>
      </c>
      <c r="C1725" s="17" t="s">
        <v>211</v>
      </c>
      <c r="D1725" s="10" t="s">
        <v>69</v>
      </c>
      <c r="E1725" s="11"/>
      <c r="F1725" s="11"/>
      <c r="G1725" s="11"/>
      <c r="H1725" s="11"/>
      <c r="I1725" s="15">
        <v>0.351</v>
      </c>
      <c r="J1725" s="15">
        <v>0.748</v>
      </c>
    </row>
    <row r="1726">
      <c r="A1726" s="17" t="str">
        <f t="shared" si="1"/>
        <v>New Caledonia-Oceania2008</v>
      </c>
      <c r="B1726" s="5" t="s">
        <v>79</v>
      </c>
      <c r="C1726" s="17" t="s">
        <v>211</v>
      </c>
      <c r="D1726" s="10" t="s">
        <v>70</v>
      </c>
      <c r="E1726" s="11"/>
      <c r="F1726" s="11"/>
      <c r="G1726" s="11"/>
      <c r="H1726" s="11"/>
      <c r="I1726" s="15">
        <v>0.345</v>
      </c>
      <c r="J1726" s="15">
        <v>0.821</v>
      </c>
    </row>
    <row r="1727">
      <c r="A1727" s="17" t="str">
        <f t="shared" si="1"/>
        <v>New Caledonia-Oceania2009</v>
      </c>
      <c r="B1727" s="5" t="s">
        <v>79</v>
      </c>
      <c r="C1727" s="17" t="s">
        <v>211</v>
      </c>
      <c r="D1727" s="10" t="s">
        <v>71</v>
      </c>
      <c r="E1727" s="11"/>
      <c r="F1727" s="11"/>
      <c r="G1727" s="11"/>
      <c r="H1727" s="11"/>
      <c r="I1727" s="15">
        <v>0.34</v>
      </c>
      <c r="J1727" s="15">
        <v>0.863</v>
      </c>
    </row>
    <row r="1728">
      <c r="A1728" s="17" t="str">
        <f t="shared" si="1"/>
        <v>New Caledonia-Oceania2010</v>
      </c>
      <c r="B1728" s="5" t="s">
        <v>79</v>
      </c>
      <c r="C1728" s="17" t="s">
        <v>211</v>
      </c>
      <c r="D1728" s="10" t="s">
        <v>72</v>
      </c>
      <c r="E1728" s="11"/>
      <c r="F1728" s="11"/>
      <c r="G1728" s="11"/>
      <c r="H1728" s="11"/>
      <c r="I1728" s="15">
        <v>0.42</v>
      </c>
      <c r="J1728" s="15">
        <v>0.896</v>
      </c>
    </row>
    <row r="1729">
      <c r="A1729" s="17" t="str">
        <f t="shared" si="1"/>
        <v>New Caledonia-Oceania2011</v>
      </c>
      <c r="B1729" s="5" t="s">
        <v>79</v>
      </c>
      <c r="C1729" s="17" t="s">
        <v>211</v>
      </c>
      <c r="D1729" s="10" t="s">
        <v>73</v>
      </c>
      <c r="E1729" s="11"/>
      <c r="F1729" s="11"/>
      <c r="G1729" s="11"/>
      <c r="H1729" s="11"/>
      <c r="I1729" s="15">
        <v>0.5</v>
      </c>
      <c r="J1729" s="15">
        <v>0.91</v>
      </c>
    </row>
    <row r="1730">
      <c r="A1730" s="17" t="str">
        <f t="shared" si="1"/>
        <v>New Caledonia-Oceania2012</v>
      </c>
      <c r="B1730" s="5" t="s">
        <v>79</v>
      </c>
      <c r="C1730" s="17" t="s">
        <v>211</v>
      </c>
      <c r="D1730" s="10" t="s">
        <v>74</v>
      </c>
      <c r="E1730" s="11"/>
      <c r="F1730" s="11"/>
      <c r="G1730" s="11"/>
      <c r="H1730" s="11"/>
      <c r="I1730" s="15">
        <v>0.58</v>
      </c>
      <c r="J1730" s="15">
        <v>0.912</v>
      </c>
    </row>
    <row r="1731">
      <c r="A1731" s="17" t="str">
        <f t="shared" si="1"/>
        <v>New Zealand-Oceania2000</v>
      </c>
      <c r="B1731" s="5" t="s">
        <v>79</v>
      </c>
      <c r="C1731" s="17" t="s">
        <v>212</v>
      </c>
      <c r="D1731" s="10" t="s">
        <v>62</v>
      </c>
      <c r="E1731" s="11"/>
      <c r="F1731" s="11"/>
      <c r="G1731" s="11"/>
      <c r="H1731" s="11"/>
      <c r="I1731" s="15">
        <v>0.474</v>
      </c>
      <c r="J1731" s="15">
        <v>0.4</v>
      </c>
    </row>
    <row r="1732">
      <c r="A1732" s="17" t="str">
        <f t="shared" si="1"/>
        <v>New Zealand-Oceania2001</v>
      </c>
      <c r="B1732" s="5" t="s">
        <v>79</v>
      </c>
      <c r="C1732" s="17" t="s">
        <v>212</v>
      </c>
      <c r="D1732" s="10" t="s">
        <v>63</v>
      </c>
      <c r="E1732" s="11"/>
      <c r="F1732" s="11"/>
      <c r="G1732" s="11"/>
      <c r="H1732" s="11"/>
      <c r="I1732" s="15">
        <v>0.532</v>
      </c>
      <c r="J1732" s="15">
        <v>0.586</v>
      </c>
    </row>
    <row r="1733">
      <c r="A1733" s="17" t="str">
        <f t="shared" si="1"/>
        <v>New Zealand-Oceania2002</v>
      </c>
      <c r="B1733" s="5" t="s">
        <v>79</v>
      </c>
      <c r="C1733" s="17" t="s">
        <v>212</v>
      </c>
      <c r="D1733" s="10" t="s">
        <v>64</v>
      </c>
      <c r="E1733" s="11"/>
      <c r="F1733" s="11"/>
      <c r="G1733" s="11"/>
      <c r="H1733" s="11"/>
      <c r="I1733" s="15">
        <v>0.591</v>
      </c>
      <c r="J1733" s="15">
        <v>0.618</v>
      </c>
    </row>
    <row r="1734">
      <c r="A1734" s="17" t="str">
        <f t="shared" si="1"/>
        <v>New Zealand-Oceania2003</v>
      </c>
      <c r="B1734" s="5" t="s">
        <v>79</v>
      </c>
      <c r="C1734" s="17" t="s">
        <v>212</v>
      </c>
      <c r="D1734" s="10" t="s">
        <v>65</v>
      </c>
      <c r="E1734" s="11"/>
      <c r="F1734" s="15">
        <v>12.0</v>
      </c>
      <c r="G1734" s="11"/>
      <c r="H1734" s="11"/>
      <c r="I1734" s="15">
        <v>0.61</v>
      </c>
      <c r="J1734" s="15">
        <v>0.646</v>
      </c>
    </row>
    <row r="1735">
      <c r="A1735" s="17" t="str">
        <f t="shared" si="1"/>
        <v>New Zealand-Oceania2004</v>
      </c>
      <c r="B1735" s="5" t="s">
        <v>79</v>
      </c>
      <c r="C1735" s="17" t="s">
        <v>212</v>
      </c>
      <c r="D1735" s="10" t="s">
        <v>66</v>
      </c>
      <c r="E1735" s="11"/>
      <c r="F1735" s="15">
        <v>12.0</v>
      </c>
      <c r="G1735" s="11"/>
      <c r="H1735" s="11"/>
      <c r="I1735" s="15">
        <v>0.618</v>
      </c>
      <c r="J1735" s="15">
        <v>0.742</v>
      </c>
    </row>
    <row r="1736">
      <c r="A1736" s="17" t="str">
        <f t="shared" si="1"/>
        <v>New Zealand-Oceania2005</v>
      </c>
      <c r="B1736" s="5" t="s">
        <v>79</v>
      </c>
      <c r="C1736" s="17" t="s">
        <v>212</v>
      </c>
      <c r="D1736" s="10" t="s">
        <v>67</v>
      </c>
      <c r="E1736" s="15">
        <v>0.366</v>
      </c>
      <c r="F1736" s="15">
        <v>12.0</v>
      </c>
      <c r="G1736" s="11"/>
      <c r="H1736" s="15">
        <v>172.0</v>
      </c>
      <c r="I1736" s="15">
        <v>0.627</v>
      </c>
      <c r="J1736" s="15">
        <v>0.854</v>
      </c>
    </row>
    <row r="1737">
      <c r="A1737" s="17" t="str">
        <f t="shared" si="1"/>
        <v>New Zealand-Oceania2006</v>
      </c>
      <c r="B1737" s="5" t="s">
        <v>79</v>
      </c>
      <c r="C1737" s="17" t="s">
        <v>212</v>
      </c>
      <c r="D1737" s="10" t="s">
        <v>68</v>
      </c>
      <c r="E1737" s="15">
        <v>0.354</v>
      </c>
      <c r="F1737" s="15">
        <v>12.0</v>
      </c>
      <c r="G1737" s="11"/>
      <c r="H1737" s="15">
        <v>172.0</v>
      </c>
      <c r="I1737" s="15">
        <v>0.69</v>
      </c>
      <c r="J1737" s="15">
        <v>0.909</v>
      </c>
    </row>
    <row r="1738">
      <c r="A1738" s="17" t="str">
        <f t="shared" si="1"/>
        <v>New Zealand-Oceania2007</v>
      </c>
      <c r="B1738" s="5" t="s">
        <v>79</v>
      </c>
      <c r="C1738" s="17" t="s">
        <v>212</v>
      </c>
      <c r="D1738" s="10" t="s">
        <v>69</v>
      </c>
      <c r="E1738" s="15">
        <v>0.355</v>
      </c>
      <c r="F1738" s="15">
        <v>12.0</v>
      </c>
      <c r="G1738" s="11"/>
      <c r="H1738" s="15">
        <v>172.0</v>
      </c>
      <c r="I1738" s="15">
        <v>0.698</v>
      </c>
      <c r="J1738" s="15">
        <v>1.004</v>
      </c>
    </row>
    <row r="1739">
      <c r="A1739" s="17" t="str">
        <f t="shared" si="1"/>
        <v>New Zealand-Oceania2008</v>
      </c>
      <c r="B1739" s="5" t="s">
        <v>79</v>
      </c>
      <c r="C1739" s="17" t="s">
        <v>212</v>
      </c>
      <c r="D1739" s="10" t="s">
        <v>70</v>
      </c>
      <c r="E1739" s="15">
        <v>0.36</v>
      </c>
      <c r="F1739" s="15">
        <v>1.0</v>
      </c>
      <c r="G1739" s="11"/>
      <c r="H1739" s="15">
        <v>172.0</v>
      </c>
      <c r="I1739" s="15">
        <v>0.72</v>
      </c>
      <c r="J1739" s="15">
        <v>1.08</v>
      </c>
    </row>
    <row r="1740">
      <c r="A1740" s="17" t="str">
        <f t="shared" si="1"/>
        <v>New Zealand-Oceania2009</v>
      </c>
      <c r="B1740" s="5" t="s">
        <v>79</v>
      </c>
      <c r="C1740" s="17" t="s">
        <v>212</v>
      </c>
      <c r="D1740" s="10" t="s">
        <v>71</v>
      </c>
      <c r="E1740" s="15">
        <v>0.332</v>
      </c>
      <c r="F1740" s="15">
        <v>1.0</v>
      </c>
      <c r="G1740" s="11"/>
      <c r="H1740" s="15">
        <v>172.0</v>
      </c>
      <c r="I1740" s="15">
        <v>0.797</v>
      </c>
      <c r="J1740" s="15">
        <v>1.087</v>
      </c>
    </row>
    <row r="1741">
      <c r="A1741" s="17" t="str">
        <f t="shared" si="1"/>
        <v>New Zealand-Oceania2010</v>
      </c>
      <c r="B1741" s="5" t="s">
        <v>79</v>
      </c>
      <c r="C1741" s="17" t="s">
        <v>212</v>
      </c>
      <c r="D1741" s="10" t="s">
        <v>72</v>
      </c>
      <c r="E1741" s="15">
        <v>0.347</v>
      </c>
      <c r="F1741" s="15">
        <v>1.0</v>
      </c>
      <c r="G1741" s="11"/>
      <c r="H1741" s="15">
        <v>172.0</v>
      </c>
      <c r="I1741" s="15">
        <v>0.805</v>
      </c>
      <c r="J1741" s="15">
        <v>1.078</v>
      </c>
    </row>
    <row r="1742">
      <c r="A1742" s="17" t="str">
        <f t="shared" si="1"/>
        <v>New Zealand-Oceania2011</v>
      </c>
      <c r="B1742" s="5" t="s">
        <v>79</v>
      </c>
      <c r="C1742" s="17" t="s">
        <v>212</v>
      </c>
      <c r="D1742" s="10" t="s">
        <v>73</v>
      </c>
      <c r="E1742" s="15">
        <v>0.344</v>
      </c>
      <c r="F1742" s="15">
        <v>1.0</v>
      </c>
      <c r="G1742" s="11"/>
      <c r="H1742" s="15">
        <v>172.0</v>
      </c>
      <c r="I1742" s="15">
        <v>0.812</v>
      </c>
      <c r="J1742" s="15">
        <v>1.092</v>
      </c>
    </row>
    <row r="1743">
      <c r="A1743" s="17" t="str">
        <f t="shared" si="1"/>
        <v>New Zealand-Oceania2012</v>
      </c>
      <c r="B1743" s="5" t="s">
        <v>79</v>
      </c>
      <c r="C1743" s="17" t="s">
        <v>212</v>
      </c>
      <c r="D1743" s="10" t="s">
        <v>74</v>
      </c>
      <c r="E1743" s="15">
        <v>0.34</v>
      </c>
      <c r="F1743" s="15">
        <v>1.0</v>
      </c>
      <c r="G1743" s="15">
        <v>3.0</v>
      </c>
      <c r="H1743" s="15">
        <v>152.0</v>
      </c>
      <c r="I1743" s="15">
        <v>0.82</v>
      </c>
      <c r="J1743" s="15">
        <v>1.104</v>
      </c>
    </row>
    <row r="1744">
      <c r="A1744" s="17" t="str">
        <f t="shared" si="1"/>
        <v>Nicaragua-The Americas2000</v>
      </c>
      <c r="B1744" s="5" t="s">
        <v>83</v>
      </c>
      <c r="C1744" s="17" t="s">
        <v>213</v>
      </c>
      <c r="D1744" s="10" t="s">
        <v>62</v>
      </c>
      <c r="E1744" s="11"/>
      <c r="F1744" s="11"/>
      <c r="G1744" s="11"/>
      <c r="H1744" s="11"/>
      <c r="I1744" s="15">
        <v>0.01</v>
      </c>
      <c r="J1744" s="15">
        <v>0.018</v>
      </c>
    </row>
    <row r="1745">
      <c r="A1745" s="17" t="str">
        <f t="shared" si="1"/>
        <v>Nicaragua-The Americas2001</v>
      </c>
      <c r="B1745" s="5" t="s">
        <v>83</v>
      </c>
      <c r="C1745" s="17" t="s">
        <v>213</v>
      </c>
      <c r="D1745" s="10" t="s">
        <v>63</v>
      </c>
      <c r="E1745" s="11"/>
      <c r="F1745" s="11"/>
      <c r="G1745" s="11"/>
      <c r="H1745" s="11"/>
      <c r="I1745" s="15">
        <v>0.014</v>
      </c>
      <c r="J1745" s="15">
        <v>0.032</v>
      </c>
    </row>
    <row r="1746">
      <c r="A1746" s="17" t="str">
        <f t="shared" si="1"/>
        <v>Nicaragua-The Americas2002</v>
      </c>
      <c r="B1746" s="5" t="s">
        <v>83</v>
      </c>
      <c r="C1746" s="17" t="s">
        <v>213</v>
      </c>
      <c r="D1746" s="10" t="s">
        <v>64</v>
      </c>
      <c r="E1746" s="11"/>
      <c r="F1746" s="11"/>
      <c r="G1746" s="11"/>
      <c r="H1746" s="11"/>
      <c r="I1746" s="15">
        <v>0.017</v>
      </c>
      <c r="J1746" s="15">
        <v>0.045</v>
      </c>
    </row>
    <row r="1747">
      <c r="A1747" s="17" t="str">
        <f t="shared" si="1"/>
        <v>Nicaragua-The Americas2003</v>
      </c>
      <c r="B1747" s="5" t="s">
        <v>83</v>
      </c>
      <c r="C1747" s="17" t="s">
        <v>213</v>
      </c>
      <c r="D1747" s="10" t="s">
        <v>65</v>
      </c>
      <c r="E1747" s="11"/>
      <c r="F1747" s="15">
        <v>46.0</v>
      </c>
      <c r="G1747" s="11"/>
      <c r="H1747" s="11"/>
      <c r="I1747" s="15">
        <v>0.019</v>
      </c>
      <c r="J1747" s="15">
        <v>0.088</v>
      </c>
    </row>
    <row r="1748">
      <c r="A1748" s="17" t="str">
        <f t="shared" si="1"/>
        <v>Nicaragua-The Americas2004</v>
      </c>
      <c r="B1748" s="5" t="s">
        <v>83</v>
      </c>
      <c r="C1748" s="17" t="s">
        <v>213</v>
      </c>
      <c r="D1748" s="10" t="s">
        <v>66</v>
      </c>
      <c r="E1748" s="11"/>
      <c r="F1748" s="15">
        <v>39.0</v>
      </c>
      <c r="G1748" s="11"/>
      <c r="H1748" s="11"/>
      <c r="I1748" s="15">
        <v>0.023</v>
      </c>
      <c r="J1748" s="15">
        <v>0.137</v>
      </c>
    </row>
    <row r="1749">
      <c r="A1749" s="17" t="str">
        <f t="shared" si="1"/>
        <v>Nicaragua-The Americas2005</v>
      </c>
      <c r="B1749" s="5" t="s">
        <v>83</v>
      </c>
      <c r="C1749" s="17" t="s">
        <v>213</v>
      </c>
      <c r="D1749" s="10" t="s">
        <v>67</v>
      </c>
      <c r="E1749" s="15">
        <v>0.635</v>
      </c>
      <c r="F1749" s="15">
        <v>39.0</v>
      </c>
      <c r="G1749" s="11"/>
      <c r="H1749" s="15">
        <v>240.0</v>
      </c>
      <c r="I1749" s="15">
        <v>0.026</v>
      </c>
      <c r="J1749" s="15">
        <v>0.205</v>
      </c>
    </row>
    <row r="1750">
      <c r="A1750" s="17" t="str">
        <f t="shared" si="1"/>
        <v>Nicaragua-The Americas2006</v>
      </c>
      <c r="B1750" s="5" t="s">
        <v>83</v>
      </c>
      <c r="C1750" s="17" t="s">
        <v>213</v>
      </c>
      <c r="D1750" s="10" t="s">
        <v>68</v>
      </c>
      <c r="E1750" s="15">
        <v>0.635</v>
      </c>
      <c r="F1750" s="15">
        <v>39.0</v>
      </c>
      <c r="G1750" s="11"/>
      <c r="H1750" s="15">
        <v>240.0</v>
      </c>
      <c r="I1750" s="15">
        <v>0.028</v>
      </c>
      <c r="J1750" s="15">
        <v>0.331</v>
      </c>
    </row>
    <row r="1751">
      <c r="A1751" s="17" t="str">
        <f t="shared" si="1"/>
        <v>Nicaragua-The Americas2007</v>
      </c>
      <c r="B1751" s="5" t="s">
        <v>83</v>
      </c>
      <c r="C1751" s="17" t="s">
        <v>213</v>
      </c>
      <c r="D1751" s="10" t="s">
        <v>69</v>
      </c>
      <c r="E1751" s="15">
        <v>0.635</v>
      </c>
      <c r="F1751" s="15">
        <v>39.0</v>
      </c>
      <c r="G1751" s="11"/>
      <c r="H1751" s="15">
        <v>240.0</v>
      </c>
      <c r="I1751" s="15">
        <v>0.039</v>
      </c>
      <c r="J1751" s="15">
        <v>0.447</v>
      </c>
    </row>
    <row r="1752">
      <c r="A1752" s="17" t="str">
        <f t="shared" si="1"/>
        <v>Nicaragua-The Americas2008</v>
      </c>
      <c r="B1752" s="5" t="s">
        <v>83</v>
      </c>
      <c r="C1752" s="17" t="s">
        <v>213</v>
      </c>
      <c r="D1752" s="10" t="s">
        <v>70</v>
      </c>
      <c r="E1752" s="15">
        <v>0.632</v>
      </c>
      <c r="F1752" s="15">
        <v>39.0</v>
      </c>
      <c r="G1752" s="11"/>
      <c r="H1752" s="15">
        <v>240.0</v>
      </c>
      <c r="I1752" s="15">
        <v>0.053</v>
      </c>
      <c r="J1752" s="15">
        <v>0.548</v>
      </c>
    </row>
    <row r="1753">
      <c r="A1753" s="17" t="str">
        <f t="shared" si="1"/>
        <v>Nicaragua-The Americas2009</v>
      </c>
      <c r="B1753" s="5" t="s">
        <v>83</v>
      </c>
      <c r="C1753" s="17" t="s">
        <v>213</v>
      </c>
      <c r="D1753" s="10" t="s">
        <v>71</v>
      </c>
      <c r="E1753" s="15">
        <v>0.632</v>
      </c>
      <c r="F1753" s="15">
        <v>39.0</v>
      </c>
      <c r="G1753" s="11"/>
      <c r="H1753" s="15">
        <v>240.0</v>
      </c>
      <c r="I1753" s="15">
        <v>0.073</v>
      </c>
      <c r="J1753" s="15">
        <v>0.582</v>
      </c>
    </row>
    <row r="1754">
      <c r="A1754" s="17" t="str">
        <f t="shared" si="1"/>
        <v>Nicaragua-The Americas2010</v>
      </c>
      <c r="B1754" s="5" t="s">
        <v>83</v>
      </c>
      <c r="C1754" s="17" t="s">
        <v>213</v>
      </c>
      <c r="D1754" s="10" t="s">
        <v>72</v>
      </c>
      <c r="E1754" s="15">
        <v>0.632</v>
      </c>
      <c r="F1754" s="15">
        <v>39.0</v>
      </c>
      <c r="G1754" s="11"/>
      <c r="H1754" s="15">
        <v>222.0</v>
      </c>
      <c r="I1754" s="15">
        <v>0.1</v>
      </c>
      <c r="J1754" s="15">
        <v>0.681</v>
      </c>
    </row>
    <row r="1755">
      <c r="A1755" s="17" t="str">
        <f t="shared" si="1"/>
        <v>Nicaragua-The Americas2011</v>
      </c>
      <c r="B1755" s="5" t="s">
        <v>83</v>
      </c>
      <c r="C1755" s="17" t="s">
        <v>213</v>
      </c>
      <c r="D1755" s="10" t="s">
        <v>73</v>
      </c>
      <c r="E1755" s="15">
        <v>0.669</v>
      </c>
      <c r="F1755" s="15">
        <v>39.0</v>
      </c>
      <c r="G1755" s="11"/>
      <c r="H1755" s="15">
        <v>207.0</v>
      </c>
      <c r="I1755" s="15">
        <v>0.106</v>
      </c>
      <c r="J1755" s="15">
        <v>0.817</v>
      </c>
    </row>
    <row r="1756">
      <c r="A1756" s="17" t="str">
        <f t="shared" si="1"/>
        <v>Nicaragua-The Americas2012</v>
      </c>
      <c r="B1756" s="5" t="s">
        <v>83</v>
      </c>
      <c r="C1756" s="17" t="s">
        <v>213</v>
      </c>
      <c r="D1756" s="10" t="s">
        <v>74</v>
      </c>
      <c r="E1756" s="15">
        <v>0.649</v>
      </c>
      <c r="F1756" s="15">
        <v>39.0</v>
      </c>
      <c r="G1756" s="15">
        <v>123.0</v>
      </c>
      <c r="H1756" s="15">
        <v>207.0</v>
      </c>
      <c r="I1756" s="15">
        <v>0.135</v>
      </c>
      <c r="J1756" s="15">
        <v>0.977</v>
      </c>
    </row>
    <row r="1757">
      <c r="A1757" s="17" t="str">
        <f t="shared" si="1"/>
        <v>Niger-Africa2000</v>
      </c>
      <c r="B1757" s="5" t="s">
        <v>77</v>
      </c>
      <c r="C1757" s="17" t="s">
        <v>214</v>
      </c>
      <c r="D1757" s="10" t="s">
        <v>62</v>
      </c>
      <c r="E1757" s="11"/>
      <c r="F1757" s="11"/>
      <c r="G1757" s="11"/>
      <c r="H1757" s="11"/>
      <c r="I1757" s="15">
        <v>0.0</v>
      </c>
      <c r="J1757" s="15">
        <v>0.0</v>
      </c>
    </row>
    <row r="1758">
      <c r="A1758" s="17" t="str">
        <f t="shared" si="1"/>
        <v>Niger-Africa2001</v>
      </c>
      <c r="B1758" s="5" t="s">
        <v>77</v>
      </c>
      <c r="C1758" s="17" t="s">
        <v>214</v>
      </c>
      <c r="D1758" s="10" t="s">
        <v>63</v>
      </c>
      <c r="E1758" s="11"/>
      <c r="F1758" s="11"/>
      <c r="G1758" s="11"/>
      <c r="H1758" s="11"/>
      <c r="I1758" s="15">
        <v>0.001</v>
      </c>
      <c r="J1758" s="15">
        <v>0.0</v>
      </c>
    </row>
    <row r="1759">
      <c r="A1759" s="17" t="str">
        <f t="shared" si="1"/>
        <v>Niger-Africa2002</v>
      </c>
      <c r="B1759" s="5" t="s">
        <v>77</v>
      </c>
      <c r="C1759" s="17" t="s">
        <v>214</v>
      </c>
      <c r="D1759" s="10" t="s">
        <v>64</v>
      </c>
      <c r="E1759" s="11"/>
      <c r="F1759" s="11"/>
      <c r="G1759" s="11"/>
      <c r="H1759" s="11"/>
      <c r="I1759" s="15">
        <v>0.001</v>
      </c>
      <c r="J1759" s="15">
        <v>0.005</v>
      </c>
    </row>
    <row r="1760">
      <c r="A1760" s="17" t="str">
        <f t="shared" si="1"/>
        <v>Niger-Africa2003</v>
      </c>
      <c r="B1760" s="5" t="s">
        <v>77</v>
      </c>
      <c r="C1760" s="17" t="s">
        <v>214</v>
      </c>
      <c r="D1760" s="10" t="s">
        <v>65</v>
      </c>
      <c r="E1760" s="11"/>
      <c r="F1760" s="15">
        <v>35.0</v>
      </c>
      <c r="G1760" s="11"/>
      <c r="H1760" s="11"/>
      <c r="I1760" s="15">
        <v>0.002</v>
      </c>
      <c r="J1760" s="15">
        <v>0.007</v>
      </c>
    </row>
    <row r="1761">
      <c r="A1761" s="17" t="str">
        <f t="shared" si="1"/>
        <v>Niger-Africa2004</v>
      </c>
      <c r="B1761" s="5" t="s">
        <v>77</v>
      </c>
      <c r="C1761" s="17" t="s">
        <v>214</v>
      </c>
      <c r="D1761" s="10" t="s">
        <v>66</v>
      </c>
      <c r="E1761" s="11"/>
      <c r="F1761" s="15">
        <v>35.0</v>
      </c>
      <c r="G1761" s="11"/>
      <c r="H1761" s="11"/>
      <c r="I1761" s="15">
        <v>0.002</v>
      </c>
      <c r="J1761" s="15">
        <v>0.014</v>
      </c>
    </row>
    <row r="1762">
      <c r="A1762" s="17" t="str">
        <f t="shared" si="1"/>
        <v>Niger-Africa2005</v>
      </c>
      <c r="B1762" s="5" t="s">
        <v>77</v>
      </c>
      <c r="C1762" s="17" t="s">
        <v>214</v>
      </c>
      <c r="D1762" s="10" t="s">
        <v>67</v>
      </c>
      <c r="E1762" s="15">
        <v>0.423</v>
      </c>
      <c r="F1762" s="15">
        <v>35.0</v>
      </c>
      <c r="G1762" s="11"/>
      <c r="H1762" s="15">
        <v>270.0</v>
      </c>
      <c r="I1762" s="15">
        <v>0.002</v>
      </c>
      <c r="J1762" s="15">
        <v>0.025</v>
      </c>
    </row>
    <row r="1763">
      <c r="A1763" s="17" t="str">
        <f t="shared" si="1"/>
        <v>Niger-Africa2006</v>
      </c>
      <c r="B1763" s="5" t="s">
        <v>77</v>
      </c>
      <c r="C1763" s="17" t="s">
        <v>214</v>
      </c>
      <c r="D1763" s="10" t="s">
        <v>68</v>
      </c>
      <c r="E1763" s="15">
        <v>0.423</v>
      </c>
      <c r="F1763" s="15">
        <v>24.0</v>
      </c>
      <c r="G1763" s="11"/>
      <c r="H1763" s="15">
        <v>270.0</v>
      </c>
      <c r="I1763" s="15">
        <v>0.003</v>
      </c>
      <c r="J1763" s="15">
        <v>0.035</v>
      </c>
    </row>
    <row r="1764">
      <c r="A1764" s="17" t="str">
        <f t="shared" si="1"/>
        <v>Niger-Africa2007</v>
      </c>
      <c r="B1764" s="5" t="s">
        <v>77</v>
      </c>
      <c r="C1764" s="17" t="s">
        <v>214</v>
      </c>
      <c r="D1764" s="10" t="s">
        <v>69</v>
      </c>
      <c r="E1764" s="15">
        <v>0.424</v>
      </c>
      <c r="F1764" s="15">
        <v>23.0</v>
      </c>
      <c r="G1764" s="11"/>
      <c r="H1764" s="15">
        <v>270.0</v>
      </c>
      <c r="I1764" s="15">
        <v>0.004</v>
      </c>
      <c r="J1764" s="15">
        <v>0.063</v>
      </c>
    </row>
    <row r="1765">
      <c r="A1765" s="17" t="str">
        <f t="shared" si="1"/>
        <v>Niger-Africa2008</v>
      </c>
      <c r="B1765" s="5" t="s">
        <v>77</v>
      </c>
      <c r="C1765" s="17" t="s">
        <v>214</v>
      </c>
      <c r="D1765" s="10" t="s">
        <v>70</v>
      </c>
      <c r="E1765" s="15">
        <v>0.423</v>
      </c>
      <c r="F1765" s="15">
        <v>19.0</v>
      </c>
      <c r="G1765" s="11"/>
      <c r="H1765" s="15">
        <v>270.0</v>
      </c>
      <c r="I1765" s="15">
        <v>0.007</v>
      </c>
      <c r="J1765" s="15">
        <v>0.129</v>
      </c>
    </row>
    <row r="1766">
      <c r="A1766" s="17" t="str">
        <f t="shared" si="1"/>
        <v>Niger-Africa2009</v>
      </c>
      <c r="B1766" s="5" t="s">
        <v>77</v>
      </c>
      <c r="C1766" s="17" t="s">
        <v>214</v>
      </c>
      <c r="D1766" s="10" t="s">
        <v>71</v>
      </c>
      <c r="E1766" s="15">
        <v>0.465</v>
      </c>
      <c r="F1766" s="15">
        <v>17.0</v>
      </c>
      <c r="G1766" s="11"/>
      <c r="H1766" s="15">
        <v>270.0</v>
      </c>
      <c r="I1766" s="15">
        <v>0.008</v>
      </c>
      <c r="J1766" s="15">
        <v>0.17</v>
      </c>
    </row>
    <row r="1767">
      <c r="A1767" s="17" t="str">
        <f t="shared" si="1"/>
        <v>Niger-Africa2010</v>
      </c>
      <c r="B1767" s="5" t="s">
        <v>77</v>
      </c>
      <c r="C1767" s="17" t="s">
        <v>214</v>
      </c>
      <c r="D1767" s="10" t="s">
        <v>72</v>
      </c>
      <c r="E1767" s="15">
        <v>0.465</v>
      </c>
      <c r="F1767" s="15">
        <v>17.0</v>
      </c>
      <c r="G1767" s="11"/>
      <c r="H1767" s="15">
        <v>270.0</v>
      </c>
      <c r="I1767" s="15">
        <v>0.008</v>
      </c>
      <c r="J1767" s="15">
        <v>0.231</v>
      </c>
    </row>
    <row r="1768">
      <c r="A1768" s="17" t="str">
        <f t="shared" si="1"/>
        <v>Niger-Africa2011</v>
      </c>
      <c r="B1768" s="5" t="s">
        <v>77</v>
      </c>
      <c r="C1768" s="17" t="s">
        <v>214</v>
      </c>
      <c r="D1768" s="10" t="s">
        <v>73</v>
      </c>
      <c r="E1768" s="15">
        <v>0.438</v>
      </c>
      <c r="F1768" s="15">
        <v>17.0</v>
      </c>
      <c r="G1768" s="11"/>
      <c r="H1768" s="15">
        <v>270.0</v>
      </c>
      <c r="I1768" s="15">
        <v>0.013</v>
      </c>
      <c r="J1768" s="15">
        <v>0.287</v>
      </c>
    </row>
    <row r="1769">
      <c r="A1769" s="17" t="str">
        <f t="shared" si="1"/>
        <v>Niger-Africa2012</v>
      </c>
      <c r="B1769" s="5" t="s">
        <v>77</v>
      </c>
      <c r="C1769" s="17" t="s">
        <v>214</v>
      </c>
      <c r="D1769" s="10" t="s">
        <v>74</v>
      </c>
      <c r="E1769" s="15">
        <v>0.438</v>
      </c>
      <c r="F1769" s="15">
        <v>17.0</v>
      </c>
      <c r="G1769" s="15">
        <v>174.0</v>
      </c>
      <c r="H1769" s="15">
        <v>270.0</v>
      </c>
      <c r="I1769" s="15">
        <v>0.014</v>
      </c>
      <c r="J1769" s="15">
        <v>0.314</v>
      </c>
    </row>
    <row r="1770">
      <c r="A1770" s="17" t="str">
        <f t="shared" si="1"/>
        <v>Nigeria-Africa2000</v>
      </c>
      <c r="B1770" s="5" t="s">
        <v>77</v>
      </c>
      <c r="C1770" s="17" t="s">
        <v>215</v>
      </c>
      <c r="D1770" s="10" t="s">
        <v>62</v>
      </c>
      <c r="E1770" s="11"/>
      <c r="F1770" s="11"/>
      <c r="G1770" s="11"/>
      <c r="H1770" s="11"/>
      <c r="I1770" s="15">
        <v>0.001</v>
      </c>
      <c r="J1770" s="15">
        <v>0.0</v>
      </c>
    </row>
    <row r="1771">
      <c r="A1771" s="17" t="str">
        <f t="shared" si="1"/>
        <v>Nigeria-Africa2001</v>
      </c>
      <c r="B1771" s="5" t="s">
        <v>77</v>
      </c>
      <c r="C1771" s="17" t="s">
        <v>215</v>
      </c>
      <c r="D1771" s="10" t="s">
        <v>63</v>
      </c>
      <c r="E1771" s="11"/>
      <c r="F1771" s="11"/>
      <c r="G1771" s="11"/>
      <c r="H1771" s="11"/>
      <c r="I1771" s="15">
        <v>0.001</v>
      </c>
      <c r="J1771" s="15">
        <v>0.002</v>
      </c>
    </row>
    <row r="1772">
      <c r="A1772" s="17" t="str">
        <f t="shared" si="1"/>
        <v>Nigeria-Africa2002</v>
      </c>
      <c r="B1772" s="5" t="s">
        <v>77</v>
      </c>
      <c r="C1772" s="17" t="s">
        <v>215</v>
      </c>
      <c r="D1772" s="10" t="s">
        <v>64</v>
      </c>
      <c r="E1772" s="11"/>
      <c r="F1772" s="11"/>
      <c r="G1772" s="11"/>
      <c r="H1772" s="11"/>
      <c r="I1772" s="15">
        <v>0.003</v>
      </c>
      <c r="J1772" s="15">
        <v>0.012</v>
      </c>
    </row>
    <row r="1773">
      <c r="A1773" s="17" t="str">
        <f t="shared" si="1"/>
        <v>Nigeria-Africa2003</v>
      </c>
      <c r="B1773" s="5" t="s">
        <v>77</v>
      </c>
      <c r="C1773" s="17" t="s">
        <v>215</v>
      </c>
      <c r="D1773" s="10" t="s">
        <v>65</v>
      </c>
      <c r="E1773" s="11"/>
      <c r="F1773" s="15">
        <v>36.0</v>
      </c>
      <c r="G1773" s="11"/>
      <c r="H1773" s="11"/>
      <c r="I1773" s="15">
        <v>0.006</v>
      </c>
      <c r="J1773" s="15">
        <v>0.024</v>
      </c>
    </row>
    <row r="1774">
      <c r="A1774" s="17" t="str">
        <f t="shared" si="1"/>
        <v>Nigeria-Africa2004</v>
      </c>
      <c r="B1774" s="5" t="s">
        <v>77</v>
      </c>
      <c r="C1774" s="17" t="s">
        <v>215</v>
      </c>
      <c r="D1774" s="10" t="s">
        <v>66</v>
      </c>
      <c r="E1774" s="11"/>
      <c r="F1774" s="15">
        <v>36.0</v>
      </c>
      <c r="G1774" s="11"/>
      <c r="H1774" s="11"/>
      <c r="I1774" s="15">
        <v>0.013</v>
      </c>
      <c r="J1774" s="15">
        <v>0.067</v>
      </c>
    </row>
    <row r="1775">
      <c r="A1775" s="17" t="str">
        <f t="shared" si="1"/>
        <v>Nigeria-Africa2005</v>
      </c>
      <c r="B1775" s="5" t="s">
        <v>77</v>
      </c>
      <c r="C1775" s="17" t="s">
        <v>215</v>
      </c>
      <c r="D1775" s="10" t="s">
        <v>67</v>
      </c>
      <c r="E1775" s="15">
        <v>0.316</v>
      </c>
      <c r="F1775" s="15">
        <v>35.0</v>
      </c>
      <c r="G1775" s="11"/>
      <c r="H1775" s="15">
        <v>1120.0</v>
      </c>
      <c r="I1775" s="15">
        <v>0.035</v>
      </c>
      <c r="J1775" s="15">
        <v>0.133</v>
      </c>
    </row>
    <row r="1776">
      <c r="A1776" s="17" t="str">
        <f t="shared" si="1"/>
        <v>Nigeria-Africa2006</v>
      </c>
      <c r="B1776" s="5" t="s">
        <v>77</v>
      </c>
      <c r="C1776" s="17" t="s">
        <v>215</v>
      </c>
      <c r="D1776" s="10" t="s">
        <v>68</v>
      </c>
      <c r="E1776" s="15">
        <v>0.322</v>
      </c>
      <c r="F1776" s="15">
        <v>35.0</v>
      </c>
      <c r="G1776" s="11"/>
      <c r="H1776" s="15">
        <v>1120.0</v>
      </c>
      <c r="I1776" s="15">
        <v>0.055</v>
      </c>
      <c r="J1776" s="15">
        <v>0.226</v>
      </c>
    </row>
    <row r="1777">
      <c r="A1777" s="17" t="str">
        <f t="shared" si="1"/>
        <v>Nigeria-Africa2007</v>
      </c>
      <c r="B1777" s="5" t="s">
        <v>77</v>
      </c>
      <c r="C1777" s="17" t="s">
        <v>215</v>
      </c>
      <c r="D1777" s="10" t="s">
        <v>69</v>
      </c>
      <c r="E1777" s="15">
        <v>0.322</v>
      </c>
      <c r="F1777" s="15">
        <v>27.0</v>
      </c>
      <c r="G1777" s="11"/>
      <c r="H1777" s="15">
        <v>1120.0</v>
      </c>
      <c r="I1777" s="15">
        <v>0.068</v>
      </c>
      <c r="J1777" s="15">
        <v>0.274</v>
      </c>
    </row>
    <row r="1778">
      <c r="A1778" s="17" t="str">
        <f t="shared" si="1"/>
        <v>Nigeria-Africa2008</v>
      </c>
      <c r="B1778" s="5" t="s">
        <v>77</v>
      </c>
      <c r="C1778" s="17" t="s">
        <v>215</v>
      </c>
      <c r="D1778" s="10" t="s">
        <v>70</v>
      </c>
      <c r="E1778" s="15">
        <v>0.322</v>
      </c>
      <c r="F1778" s="15">
        <v>25.0</v>
      </c>
      <c r="G1778" s="11"/>
      <c r="H1778" s="15">
        <v>938.0</v>
      </c>
      <c r="I1778" s="15">
        <v>0.159</v>
      </c>
      <c r="J1778" s="15">
        <v>0.417</v>
      </c>
    </row>
    <row r="1779">
      <c r="A1779" s="17" t="str">
        <f t="shared" si="1"/>
        <v>Nigeria-Africa2009</v>
      </c>
      <c r="B1779" s="5" t="s">
        <v>77</v>
      </c>
      <c r="C1779" s="17" t="s">
        <v>215</v>
      </c>
      <c r="D1779" s="10" t="s">
        <v>71</v>
      </c>
      <c r="E1779" s="15">
        <v>0.322</v>
      </c>
      <c r="F1779" s="15">
        <v>25.0</v>
      </c>
      <c r="G1779" s="11"/>
      <c r="H1779" s="15">
        <v>938.0</v>
      </c>
      <c r="I1779" s="15">
        <v>0.2</v>
      </c>
      <c r="J1779" s="15">
        <v>0.48</v>
      </c>
    </row>
    <row r="1780">
      <c r="A1780" s="17" t="str">
        <f t="shared" si="1"/>
        <v>Nigeria-Africa2010</v>
      </c>
      <c r="B1780" s="5" t="s">
        <v>77</v>
      </c>
      <c r="C1780" s="17" t="s">
        <v>215</v>
      </c>
      <c r="D1780" s="10" t="s">
        <v>72</v>
      </c>
      <c r="E1780" s="15">
        <v>0.322</v>
      </c>
      <c r="F1780" s="15">
        <v>25.0</v>
      </c>
      <c r="G1780" s="11"/>
      <c r="H1780" s="15">
        <v>938.0</v>
      </c>
      <c r="I1780" s="15">
        <v>0.24</v>
      </c>
      <c r="J1780" s="15">
        <v>0.547</v>
      </c>
    </row>
    <row r="1781">
      <c r="A1781" s="17" t="str">
        <f t="shared" si="1"/>
        <v>Nigeria-Africa2011</v>
      </c>
      <c r="B1781" s="5" t="s">
        <v>77</v>
      </c>
      <c r="C1781" s="17" t="s">
        <v>215</v>
      </c>
      <c r="D1781" s="10" t="s">
        <v>73</v>
      </c>
      <c r="E1781" s="15">
        <v>0.327</v>
      </c>
      <c r="F1781" s="15">
        <v>28.0</v>
      </c>
      <c r="G1781" s="11"/>
      <c r="H1781" s="15">
        <v>938.0</v>
      </c>
      <c r="I1781" s="15">
        <v>0.284</v>
      </c>
      <c r="J1781" s="15">
        <v>0.58</v>
      </c>
    </row>
    <row r="1782">
      <c r="A1782" s="17" t="str">
        <f t="shared" si="1"/>
        <v>Nigeria-Africa2012</v>
      </c>
      <c r="B1782" s="5" t="s">
        <v>77</v>
      </c>
      <c r="C1782" s="17" t="s">
        <v>215</v>
      </c>
      <c r="D1782" s="10" t="s">
        <v>74</v>
      </c>
      <c r="E1782" s="15">
        <v>0.338</v>
      </c>
      <c r="F1782" s="15">
        <v>28.0</v>
      </c>
      <c r="G1782" s="15">
        <v>138.0</v>
      </c>
      <c r="H1782" s="15">
        <v>956.0</v>
      </c>
      <c r="I1782" s="15">
        <v>0.328</v>
      </c>
      <c r="J1782" s="15">
        <v>0.668</v>
      </c>
    </row>
    <row r="1783">
      <c r="A1783" s="17" t="str">
        <f t="shared" si="1"/>
        <v>North Korea-Asia2000</v>
      </c>
      <c r="B1783" s="5" t="s">
        <v>60</v>
      </c>
      <c r="C1783" s="17" t="s">
        <v>216</v>
      </c>
      <c r="D1783" s="10" t="s">
        <v>62</v>
      </c>
      <c r="E1783" s="11"/>
      <c r="F1783" s="11"/>
      <c r="G1783" s="11"/>
      <c r="H1783" s="11"/>
      <c r="I1783" s="11"/>
      <c r="J1783" s="11"/>
    </row>
    <row r="1784">
      <c r="A1784" s="17" t="str">
        <f t="shared" si="1"/>
        <v>North Korea-Asia2001</v>
      </c>
      <c r="B1784" s="5" t="s">
        <v>60</v>
      </c>
      <c r="C1784" s="17" t="s">
        <v>216</v>
      </c>
      <c r="D1784" s="10" t="s">
        <v>63</v>
      </c>
      <c r="E1784" s="11"/>
      <c r="F1784" s="11"/>
      <c r="G1784" s="11"/>
      <c r="H1784" s="11"/>
      <c r="I1784" s="11"/>
      <c r="J1784" s="11"/>
    </row>
    <row r="1785">
      <c r="A1785" s="17" t="str">
        <f t="shared" si="1"/>
        <v>North Korea-Asia2002</v>
      </c>
      <c r="B1785" s="5" t="s">
        <v>60</v>
      </c>
      <c r="C1785" s="17" t="s">
        <v>216</v>
      </c>
      <c r="D1785" s="10" t="s">
        <v>64</v>
      </c>
      <c r="E1785" s="11"/>
      <c r="F1785" s="11"/>
      <c r="G1785" s="11"/>
      <c r="H1785" s="11"/>
      <c r="I1785" s="11"/>
      <c r="J1785" s="11"/>
    </row>
    <row r="1786">
      <c r="A1786" s="17" t="str">
        <f t="shared" si="1"/>
        <v>North Korea-Asia2003</v>
      </c>
      <c r="B1786" s="5" t="s">
        <v>60</v>
      </c>
      <c r="C1786" s="17" t="s">
        <v>216</v>
      </c>
      <c r="D1786" s="10" t="s">
        <v>65</v>
      </c>
      <c r="E1786" s="11"/>
      <c r="F1786" s="11"/>
      <c r="G1786" s="11"/>
      <c r="H1786" s="11"/>
      <c r="I1786" s="11"/>
      <c r="J1786" s="11"/>
    </row>
    <row r="1787">
      <c r="A1787" s="17" t="str">
        <f t="shared" si="1"/>
        <v>North Korea-Asia2004</v>
      </c>
      <c r="B1787" s="5" t="s">
        <v>60</v>
      </c>
      <c r="C1787" s="17" t="s">
        <v>216</v>
      </c>
      <c r="D1787" s="10" t="s">
        <v>66</v>
      </c>
      <c r="E1787" s="11"/>
      <c r="F1787" s="11"/>
      <c r="G1787" s="11"/>
      <c r="H1787" s="11"/>
      <c r="I1787" s="11"/>
      <c r="J1787" s="11"/>
    </row>
    <row r="1788">
      <c r="A1788" s="17" t="str">
        <f t="shared" si="1"/>
        <v>North Korea-Asia2005</v>
      </c>
      <c r="B1788" s="5" t="s">
        <v>60</v>
      </c>
      <c r="C1788" s="17" t="s">
        <v>216</v>
      </c>
      <c r="D1788" s="10" t="s">
        <v>67</v>
      </c>
      <c r="E1788" s="11"/>
      <c r="F1788" s="11"/>
      <c r="G1788" s="11"/>
      <c r="H1788" s="11"/>
      <c r="I1788" s="11"/>
      <c r="J1788" s="11"/>
    </row>
    <row r="1789">
      <c r="A1789" s="17" t="str">
        <f t="shared" si="1"/>
        <v>North Korea-Asia2006</v>
      </c>
      <c r="B1789" s="5" t="s">
        <v>60</v>
      </c>
      <c r="C1789" s="17" t="s">
        <v>216</v>
      </c>
      <c r="D1789" s="10" t="s">
        <v>68</v>
      </c>
      <c r="E1789" s="11"/>
      <c r="F1789" s="11"/>
      <c r="G1789" s="11"/>
      <c r="H1789" s="11"/>
      <c r="I1789" s="11"/>
      <c r="J1789" s="11"/>
    </row>
    <row r="1790">
      <c r="A1790" s="17" t="str">
        <f t="shared" si="1"/>
        <v>North Korea-Asia2007</v>
      </c>
      <c r="B1790" s="5" t="s">
        <v>60</v>
      </c>
      <c r="C1790" s="17" t="s">
        <v>216</v>
      </c>
      <c r="D1790" s="10" t="s">
        <v>69</v>
      </c>
      <c r="E1790" s="11"/>
      <c r="F1790" s="11"/>
      <c r="G1790" s="11"/>
      <c r="H1790" s="11"/>
      <c r="I1790" s="11"/>
      <c r="J1790" s="11"/>
    </row>
    <row r="1791">
      <c r="A1791" s="17" t="str">
        <f t="shared" si="1"/>
        <v>North Korea-Asia2008</v>
      </c>
      <c r="B1791" s="5" t="s">
        <v>60</v>
      </c>
      <c r="C1791" s="17" t="s">
        <v>216</v>
      </c>
      <c r="D1791" s="10" t="s">
        <v>70</v>
      </c>
      <c r="E1791" s="11"/>
      <c r="F1791" s="11"/>
      <c r="G1791" s="11"/>
      <c r="H1791" s="11"/>
      <c r="I1791" s="11"/>
      <c r="J1791" s="11"/>
    </row>
    <row r="1792">
      <c r="A1792" s="17" t="str">
        <f t="shared" si="1"/>
        <v>North Korea-Asia2009</v>
      </c>
      <c r="B1792" s="5" t="s">
        <v>60</v>
      </c>
      <c r="C1792" s="17" t="s">
        <v>216</v>
      </c>
      <c r="D1792" s="10" t="s">
        <v>71</v>
      </c>
      <c r="E1792" s="11"/>
      <c r="F1792" s="11"/>
      <c r="G1792" s="11"/>
      <c r="H1792" s="11"/>
      <c r="I1792" s="11"/>
      <c r="J1792" s="15">
        <v>0.003</v>
      </c>
    </row>
    <row r="1793">
      <c r="A1793" s="17" t="str">
        <f t="shared" si="1"/>
        <v>North Korea-Asia2010</v>
      </c>
      <c r="B1793" s="5" t="s">
        <v>60</v>
      </c>
      <c r="C1793" s="17" t="s">
        <v>216</v>
      </c>
      <c r="D1793" s="10" t="s">
        <v>72</v>
      </c>
      <c r="E1793" s="11"/>
      <c r="F1793" s="11"/>
      <c r="G1793" s="11"/>
      <c r="H1793" s="11"/>
      <c r="I1793" s="11"/>
      <c r="J1793" s="15">
        <v>0.018</v>
      </c>
    </row>
    <row r="1794">
      <c r="A1794" s="17" t="str">
        <f t="shared" si="1"/>
        <v>North Korea-Asia2011</v>
      </c>
      <c r="B1794" s="5" t="s">
        <v>60</v>
      </c>
      <c r="C1794" s="17" t="s">
        <v>216</v>
      </c>
      <c r="D1794" s="10" t="s">
        <v>73</v>
      </c>
      <c r="E1794" s="11"/>
      <c r="F1794" s="11"/>
      <c r="G1794" s="11"/>
      <c r="H1794" s="11"/>
      <c r="I1794" s="11"/>
      <c r="J1794" s="15">
        <v>0.041</v>
      </c>
    </row>
    <row r="1795">
      <c r="A1795" s="17" t="str">
        <f t="shared" si="1"/>
        <v>North Korea-Asia2012</v>
      </c>
      <c r="B1795" s="5" t="s">
        <v>60</v>
      </c>
      <c r="C1795" s="17" t="s">
        <v>216</v>
      </c>
      <c r="D1795" s="10" t="s">
        <v>74</v>
      </c>
      <c r="E1795" s="11"/>
      <c r="F1795" s="11"/>
      <c r="G1795" s="11"/>
      <c r="H1795" s="11"/>
      <c r="I1795" s="11"/>
      <c r="J1795" s="15">
        <v>0.069</v>
      </c>
    </row>
    <row r="1796">
      <c r="A1796" s="17" t="str">
        <f t="shared" si="1"/>
        <v>North Macedonia-Europe2000</v>
      </c>
      <c r="B1796" s="5" t="s">
        <v>75</v>
      </c>
      <c r="C1796" s="17" t="s">
        <v>217</v>
      </c>
      <c r="D1796" s="10" t="s">
        <v>62</v>
      </c>
      <c r="E1796" s="11"/>
      <c r="F1796" s="11"/>
      <c r="G1796" s="11"/>
      <c r="H1796" s="11"/>
      <c r="I1796" s="15">
        <v>0.025</v>
      </c>
      <c r="J1796" s="15">
        <v>0.056</v>
      </c>
    </row>
    <row r="1797">
      <c r="A1797" s="17" t="str">
        <f t="shared" si="1"/>
        <v>North Macedonia-Europe2001</v>
      </c>
      <c r="B1797" s="5" t="s">
        <v>75</v>
      </c>
      <c r="C1797" s="17" t="s">
        <v>217</v>
      </c>
      <c r="D1797" s="10" t="s">
        <v>63</v>
      </c>
      <c r="E1797" s="11"/>
      <c r="F1797" s="11"/>
      <c r="G1797" s="11"/>
      <c r="H1797" s="11"/>
      <c r="I1797" s="15">
        <v>0.035</v>
      </c>
      <c r="J1797" s="15">
        <v>0.108</v>
      </c>
    </row>
    <row r="1798">
      <c r="A1798" s="17" t="str">
        <f t="shared" si="1"/>
        <v>North Macedonia-Europe2002</v>
      </c>
      <c r="B1798" s="5" t="s">
        <v>75</v>
      </c>
      <c r="C1798" s="17" t="s">
        <v>217</v>
      </c>
      <c r="D1798" s="10" t="s">
        <v>64</v>
      </c>
      <c r="E1798" s="11"/>
      <c r="F1798" s="11"/>
      <c r="G1798" s="11"/>
      <c r="H1798" s="11"/>
      <c r="I1798" s="15">
        <v>0.173</v>
      </c>
      <c r="J1798" s="15">
        <v>0.176</v>
      </c>
    </row>
    <row r="1799">
      <c r="A1799" s="17" t="str">
        <f t="shared" si="1"/>
        <v>North Macedonia-Europe2003</v>
      </c>
      <c r="B1799" s="5" t="s">
        <v>75</v>
      </c>
      <c r="C1799" s="17" t="s">
        <v>217</v>
      </c>
      <c r="D1799" s="10" t="s">
        <v>65</v>
      </c>
      <c r="E1799" s="11"/>
      <c r="F1799" s="15">
        <v>48.0</v>
      </c>
      <c r="G1799" s="11"/>
      <c r="H1799" s="11"/>
      <c r="I1799" s="15">
        <v>0.191</v>
      </c>
      <c r="J1799" s="15">
        <v>0.373</v>
      </c>
    </row>
    <row r="1800">
      <c r="A1800" s="17" t="str">
        <f t="shared" si="1"/>
        <v>North Macedonia-Europe2004</v>
      </c>
      <c r="B1800" s="5" t="s">
        <v>75</v>
      </c>
      <c r="C1800" s="17" t="s">
        <v>217</v>
      </c>
      <c r="D1800" s="10" t="s">
        <v>66</v>
      </c>
      <c r="E1800" s="11"/>
      <c r="F1800" s="15">
        <v>48.0</v>
      </c>
      <c r="G1800" s="11"/>
      <c r="H1800" s="11"/>
      <c r="I1800" s="15">
        <v>0.244</v>
      </c>
      <c r="J1800" s="15">
        <v>0.473</v>
      </c>
    </row>
    <row r="1801">
      <c r="A1801" s="17" t="str">
        <f t="shared" si="1"/>
        <v>North Macedonia-Europe2005</v>
      </c>
      <c r="B1801" s="5" t="s">
        <v>75</v>
      </c>
      <c r="C1801" s="17" t="s">
        <v>217</v>
      </c>
      <c r="D1801" s="10" t="s">
        <v>67</v>
      </c>
      <c r="E1801" s="15">
        <v>0.203</v>
      </c>
      <c r="F1801" s="15">
        <v>48.0</v>
      </c>
      <c r="G1801" s="11"/>
      <c r="H1801" s="15">
        <v>192.0</v>
      </c>
      <c r="I1801" s="15">
        <v>0.265</v>
      </c>
      <c r="J1801" s="15">
        <v>0.541</v>
      </c>
    </row>
    <row r="1802">
      <c r="A1802" s="17" t="str">
        <f t="shared" si="1"/>
        <v>North Macedonia-Europe2006</v>
      </c>
      <c r="B1802" s="5" t="s">
        <v>75</v>
      </c>
      <c r="C1802" s="17" t="s">
        <v>217</v>
      </c>
      <c r="D1802" s="10" t="s">
        <v>68</v>
      </c>
      <c r="E1802" s="15">
        <v>0.203</v>
      </c>
      <c r="F1802" s="15">
        <v>18.0</v>
      </c>
      <c r="G1802" s="11"/>
      <c r="H1802" s="15">
        <v>192.0</v>
      </c>
      <c r="I1802" s="15">
        <v>0.286</v>
      </c>
      <c r="J1802" s="15">
        <v>0.604</v>
      </c>
    </row>
    <row r="1803">
      <c r="A1803" s="17" t="str">
        <f t="shared" si="1"/>
        <v>North Macedonia-Europe2007</v>
      </c>
      <c r="B1803" s="5" t="s">
        <v>75</v>
      </c>
      <c r="C1803" s="17" t="s">
        <v>217</v>
      </c>
      <c r="D1803" s="10" t="s">
        <v>69</v>
      </c>
      <c r="E1803" s="15">
        <v>0.203</v>
      </c>
      <c r="F1803" s="15">
        <v>15.0</v>
      </c>
      <c r="G1803" s="11"/>
      <c r="H1803" s="15">
        <v>192.0</v>
      </c>
      <c r="I1803" s="15">
        <v>0.363</v>
      </c>
      <c r="J1803" s="15">
        <v>0.856</v>
      </c>
    </row>
    <row r="1804">
      <c r="A1804" s="17" t="str">
        <f t="shared" si="1"/>
        <v>North Macedonia-Europe2008</v>
      </c>
      <c r="B1804" s="5" t="s">
        <v>75</v>
      </c>
      <c r="C1804" s="17" t="s">
        <v>217</v>
      </c>
      <c r="D1804" s="10" t="s">
        <v>70</v>
      </c>
      <c r="E1804" s="15">
        <v>0.174</v>
      </c>
      <c r="F1804" s="15">
        <v>9.0</v>
      </c>
      <c r="G1804" s="11"/>
      <c r="H1804" s="15">
        <v>150.0</v>
      </c>
      <c r="I1804" s="15">
        <v>0.46</v>
      </c>
      <c r="J1804" s="15">
        <v>0.937</v>
      </c>
    </row>
    <row r="1805">
      <c r="A1805" s="17" t="str">
        <f t="shared" si="1"/>
        <v>North Macedonia-Europe2009</v>
      </c>
      <c r="B1805" s="5" t="s">
        <v>75</v>
      </c>
      <c r="C1805" s="17" t="s">
        <v>217</v>
      </c>
      <c r="D1805" s="10" t="s">
        <v>71</v>
      </c>
      <c r="E1805" s="15">
        <v>0.146</v>
      </c>
      <c r="F1805" s="15">
        <v>4.0</v>
      </c>
      <c r="G1805" s="11"/>
      <c r="H1805" s="15">
        <v>150.0</v>
      </c>
      <c r="I1805" s="15">
        <v>0.518</v>
      </c>
      <c r="J1805" s="15">
        <v>0.925</v>
      </c>
    </row>
    <row r="1806">
      <c r="A1806" s="17" t="str">
        <f t="shared" si="1"/>
        <v>North Macedonia-Europe2010</v>
      </c>
      <c r="B1806" s="5" t="s">
        <v>75</v>
      </c>
      <c r="C1806" s="17" t="s">
        <v>217</v>
      </c>
      <c r="D1806" s="10" t="s">
        <v>72</v>
      </c>
      <c r="E1806" s="15">
        <v>0.083</v>
      </c>
      <c r="F1806" s="15">
        <v>3.0</v>
      </c>
      <c r="G1806" s="11"/>
      <c r="H1806" s="15">
        <v>119.0</v>
      </c>
      <c r="I1806" s="15">
        <v>0.519</v>
      </c>
      <c r="J1806" s="15">
        <v>1.024</v>
      </c>
    </row>
    <row r="1807">
      <c r="A1807" s="17" t="str">
        <f t="shared" si="1"/>
        <v>North Macedonia-Europe2011</v>
      </c>
      <c r="B1807" s="5" t="s">
        <v>75</v>
      </c>
      <c r="C1807" s="17" t="s">
        <v>217</v>
      </c>
      <c r="D1807" s="10" t="s">
        <v>73</v>
      </c>
      <c r="E1807" s="15">
        <v>0.084</v>
      </c>
      <c r="F1807" s="15">
        <v>3.0</v>
      </c>
      <c r="G1807" s="11"/>
      <c r="H1807" s="15">
        <v>119.0</v>
      </c>
      <c r="I1807" s="15">
        <v>0.567</v>
      </c>
      <c r="J1807" s="15">
        <v>1.052</v>
      </c>
    </row>
    <row r="1808">
      <c r="A1808" s="17" t="str">
        <f t="shared" si="1"/>
        <v>North Macedonia-Europe2012</v>
      </c>
      <c r="B1808" s="5" t="s">
        <v>75</v>
      </c>
      <c r="C1808" s="17" t="s">
        <v>217</v>
      </c>
      <c r="D1808" s="10" t="s">
        <v>74</v>
      </c>
      <c r="E1808" s="15">
        <v>0.082</v>
      </c>
      <c r="F1808" s="15">
        <v>2.0</v>
      </c>
      <c r="G1808" s="15">
        <v>36.0</v>
      </c>
      <c r="H1808" s="15">
        <v>119.0</v>
      </c>
      <c r="I1808" s="15">
        <v>0.574</v>
      </c>
      <c r="J1808" s="15">
        <v>1.062</v>
      </c>
    </row>
    <row r="1809">
      <c r="A1809" s="17" t="str">
        <f t="shared" si="1"/>
        <v>Norway-Europe2000</v>
      </c>
      <c r="B1809" s="5" t="s">
        <v>75</v>
      </c>
      <c r="C1809" s="17" t="s">
        <v>218</v>
      </c>
      <c r="D1809" s="10" t="s">
        <v>62</v>
      </c>
      <c r="E1809" s="11"/>
      <c r="F1809" s="11"/>
      <c r="G1809" s="11"/>
      <c r="H1809" s="11"/>
      <c r="I1809" s="15">
        <v>0.52</v>
      </c>
      <c r="J1809" s="15">
        <v>0.718</v>
      </c>
    </row>
    <row r="1810">
      <c r="A1810" s="17" t="str">
        <f t="shared" si="1"/>
        <v>Norway-Europe2001</v>
      </c>
      <c r="B1810" s="5" t="s">
        <v>75</v>
      </c>
      <c r="C1810" s="17" t="s">
        <v>218</v>
      </c>
      <c r="D1810" s="10" t="s">
        <v>63</v>
      </c>
      <c r="E1810" s="11"/>
      <c r="F1810" s="11"/>
      <c r="G1810" s="11"/>
      <c r="H1810" s="11"/>
      <c r="I1810" s="15">
        <v>0.64</v>
      </c>
      <c r="J1810" s="15">
        <v>0.796</v>
      </c>
    </row>
    <row r="1811">
      <c r="A1811" s="17" t="str">
        <f t="shared" si="1"/>
        <v>Norway-Europe2002</v>
      </c>
      <c r="B1811" s="5" t="s">
        <v>75</v>
      </c>
      <c r="C1811" s="17" t="s">
        <v>218</v>
      </c>
      <c r="D1811" s="10" t="s">
        <v>64</v>
      </c>
      <c r="E1811" s="11"/>
      <c r="F1811" s="11"/>
      <c r="G1811" s="11"/>
      <c r="H1811" s="11"/>
      <c r="I1811" s="15">
        <v>0.728</v>
      </c>
      <c r="J1811" s="15">
        <v>0.835</v>
      </c>
    </row>
    <row r="1812">
      <c r="A1812" s="17" t="str">
        <f t="shared" si="1"/>
        <v>Norway-Europe2003</v>
      </c>
      <c r="B1812" s="5" t="s">
        <v>75</v>
      </c>
      <c r="C1812" s="17" t="s">
        <v>218</v>
      </c>
      <c r="D1812" s="10" t="s">
        <v>65</v>
      </c>
      <c r="E1812" s="11"/>
      <c r="F1812" s="15">
        <v>18.0</v>
      </c>
      <c r="G1812" s="11"/>
      <c r="H1812" s="11"/>
      <c r="I1812" s="15">
        <v>0.781</v>
      </c>
      <c r="J1812" s="15">
        <v>0.891</v>
      </c>
    </row>
    <row r="1813">
      <c r="A1813" s="17" t="str">
        <f t="shared" si="1"/>
        <v>Norway-Europe2004</v>
      </c>
      <c r="B1813" s="5" t="s">
        <v>75</v>
      </c>
      <c r="C1813" s="17" t="s">
        <v>218</v>
      </c>
      <c r="D1813" s="10" t="s">
        <v>66</v>
      </c>
      <c r="E1813" s="11"/>
      <c r="F1813" s="15">
        <v>18.0</v>
      </c>
      <c r="G1813" s="11"/>
      <c r="H1813" s="11"/>
      <c r="I1813" s="15">
        <v>0.777</v>
      </c>
      <c r="J1813" s="15">
        <v>0.986</v>
      </c>
    </row>
    <row r="1814">
      <c r="A1814" s="17" t="str">
        <f t="shared" si="1"/>
        <v>Norway-Europe2005</v>
      </c>
      <c r="B1814" s="5" t="s">
        <v>75</v>
      </c>
      <c r="C1814" s="17" t="s">
        <v>218</v>
      </c>
      <c r="D1814" s="10" t="s">
        <v>67</v>
      </c>
      <c r="E1814" s="15">
        <v>0.411</v>
      </c>
      <c r="F1814" s="15">
        <v>8.0</v>
      </c>
      <c r="G1814" s="11"/>
      <c r="H1814" s="15">
        <v>87.0</v>
      </c>
      <c r="I1814" s="15">
        <v>0.82</v>
      </c>
      <c r="J1814" s="15">
        <v>1.028</v>
      </c>
    </row>
    <row r="1815">
      <c r="A1815" s="17" t="str">
        <f t="shared" si="1"/>
        <v>Norway-Europe2006</v>
      </c>
      <c r="B1815" s="5" t="s">
        <v>75</v>
      </c>
      <c r="C1815" s="17" t="s">
        <v>218</v>
      </c>
      <c r="D1815" s="10" t="s">
        <v>68</v>
      </c>
      <c r="E1815" s="15">
        <v>0.411</v>
      </c>
      <c r="F1815" s="15">
        <v>7.0</v>
      </c>
      <c r="G1815" s="11"/>
      <c r="H1815" s="15">
        <v>87.0</v>
      </c>
      <c r="I1815" s="15">
        <v>0.826</v>
      </c>
      <c r="J1815" s="15">
        <v>1.043</v>
      </c>
    </row>
    <row r="1816">
      <c r="A1816" s="17" t="str">
        <f t="shared" si="1"/>
        <v>Norway-Europe2007</v>
      </c>
      <c r="B1816" s="5" t="s">
        <v>75</v>
      </c>
      <c r="C1816" s="17" t="s">
        <v>218</v>
      </c>
      <c r="D1816" s="10" t="s">
        <v>69</v>
      </c>
      <c r="E1816" s="15">
        <v>0.411</v>
      </c>
      <c r="F1816" s="15">
        <v>7.0</v>
      </c>
      <c r="G1816" s="11"/>
      <c r="H1816" s="15">
        <v>87.0</v>
      </c>
      <c r="I1816" s="15">
        <v>0.869</v>
      </c>
      <c r="J1816" s="15">
        <v>1.067</v>
      </c>
    </row>
    <row r="1817">
      <c r="A1817" s="17" t="str">
        <f t="shared" si="1"/>
        <v>Norway-Europe2008</v>
      </c>
      <c r="B1817" s="5" t="s">
        <v>75</v>
      </c>
      <c r="C1817" s="17" t="s">
        <v>218</v>
      </c>
      <c r="D1817" s="10" t="s">
        <v>70</v>
      </c>
      <c r="E1817" s="15">
        <v>0.407</v>
      </c>
      <c r="F1817" s="15">
        <v>7.0</v>
      </c>
      <c r="G1817" s="11"/>
      <c r="H1817" s="15">
        <v>87.0</v>
      </c>
      <c r="I1817" s="15">
        <v>0.906</v>
      </c>
      <c r="J1817" s="15">
        <v>1.091</v>
      </c>
    </row>
    <row r="1818">
      <c r="A1818" s="17" t="str">
        <f t="shared" si="1"/>
        <v>Norway-Europe2009</v>
      </c>
      <c r="B1818" s="5" t="s">
        <v>75</v>
      </c>
      <c r="C1818" s="17" t="s">
        <v>218</v>
      </c>
      <c r="D1818" s="10" t="s">
        <v>71</v>
      </c>
      <c r="E1818" s="15">
        <v>0.407</v>
      </c>
      <c r="F1818" s="15">
        <v>7.0</v>
      </c>
      <c r="G1818" s="11"/>
      <c r="H1818" s="15">
        <v>87.0</v>
      </c>
      <c r="I1818" s="15">
        <v>0.921</v>
      </c>
      <c r="J1818" s="15">
        <v>1.107</v>
      </c>
    </row>
    <row r="1819">
      <c r="A1819" s="17" t="str">
        <f t="shared" si="1"/>
        <v>Norway-Europe2010</v>
      </c>
      <c r="B1819" s="5" t="s">
        <v>75</v>
      </c>
      <c r="C1819" s="17" t="s">
        <v>218</v>
      </c>
      <c r="D1819" s="10" t="s">
        <v>72</v>
      </c>
      <c r="E1819" s="15">
        <v>0.407</v>
      </c>
      <c r="F1819" s="15">
        <v>7.0</v>
      </c>
      <c r="G1819" s="11"/>
      <c r="H1819" s="15">
        <v>87.0</v>
      </c>
      <c r="I1819" s="15">
        <v>0.934</v>
      </c>
      <c r="J1819" s="15">
        <v>1.145</v>
      </c>
    </row>
    <row r="1820">
      <c r="A1820" s="17" t="str">
        <f t="shared" si="1"/>
        <v>Norway-Europe2011</v>
      </c>
      <c r="B1820" s="5" t="s">
        <v>75</v>
      </c>
      <c r="C1820" s="17" t="s">
        <v>218</v>
      </c>
      <c r="D1820" s="10" t="s">
        <v>73</v>
      </c>
      <c r="E1820" s="15">
        <v>0.407</v>
      </c>
      <c r="F1820" s="15">
        <v>7.0</v>
      </c>
      <c r="G1820" s="11"/>
      <c r="H1820" s="15">
        <v>87.0</v>
      </c>
      <c r="I1820" s="15">
        <v>0.935</v>
      </c>
      <c r="J1820" s="15">
        <v>1.158</v>
      </c>
    </row>
    <row r="1821">
      <c r="A1821" s="17" t="str">
        <f t="shared" si="1"/>
        <v>Norway-Europe2012</v>
      </c>
      <c r="B1821" s="5" t="s">
        <v>75</v>
      </c>
      <c r="C1821" s="17" t="s">
        <v>218</v>
      </c>
      <c r="D1821" s="10" t="s">
        <v>74</v>
      </c>
      <c r="E1821" s="15">
        <v>0.407</v>
      </c>
      <c r="F1821" s="15">
        <v>7.0</v>
      </c>
      <c r="G1821" s="15">
        <v>7.0</v>
      </c>
      <c r="H1821" s="15">
        <v>87.0</v>
      </c>
      <c r="I1821" s="15">
        <v>0.946</v>
      </c>
      <c r="J1821" s="15">
        <v>1.167</v>
      </c>
    </row>
    <row r="1822">
      <c r="A1822" s="17" t="str">
        <f t="shared" si="1"/>
        <v>Oman-Middle East2000</v>
      </c>
      <c r="B1822" s="5" t="s">
        <v>92</v>
      </c>
      <c r="C1822" s="17" t="s">
        <v>219</v>
      </c>
      <c r="D1822" s="10" t="s">
        <v>62</v>
      </c>
      <c r="E1822" s="11"/>
      <c r="F1822" s="11"/>
      <c r="G1822" s="11"/>
      <c r="H1822" s="11"/>
      <c r="I1822" s="15">
        <v>0.035</v>
      </c>
      <c r="J1822" s="15">
        <v>0.074</v>
      </c>
    </row>
    <row r="1823">
      <c r="A1823" s="17" t="str">
        <f t="shared" si="1"/>
        <v>Oman-Middle East2001</v>
      </c>
      <c r="B1823" s="5" t="s">
        <v>92</v>
      </c>
      <c r="C1823" s="17" t="s">
        <v>219</v>
      </c>
      <c r="D1823" s="10" t="s">
        <v>63</v>
      </c>
      <c r="E1823" s="11"/>
      <c r="F1823" s="11"/>
      <c r="G1823" s="11"/>
      <c r="H1823" s="11"/>
      <c r="I1823" s="15">
        <v>0.059</v>
      </c>
      <c r="J1823" s="15">
        <v>0.144</v>
      </c>
    </row>
    <row r="1824">
      <c r="A1824" s="17" t="str">
        <f t="shared" si="1"/>
        <v>Oman-Middle East2002</v>
      </c>
      <c r="B1824" s="5" t="s">
        <v>92</v>
      </c>
      <c r="C1824" s="17" t="s">
        <v>219</v>
      </c>
      <c r="D1824" s="10" t="s">
        <v>64</v>
      </c>
      <c r="E1824" s="11"/>
      <c r="F1824" s="11"/>
      <c r="G1824" s="11"/>
      <c r="H1824" s="11"/>
      <c r="I1824" s="15">
        <v>0.069</v>
      </c>
      <c r="J1824" s="15">
        <v>0.201</v>
      </c>
    </row>
    <row r="1825">
      <c r="A1825" s="17" t="str">
        <f t="shared" si="1"/>
        <v>Oman-Middle East2003</v>
      </c>
      <c r="B1825" s="5" t="s">
        <v>92</v>
      </c>
      <c r="C1825" s="17" t="s">
        <v>219</v>
      </c>
      <c r="D1825" s="10" t="s">
        <v>65</v>
      </c>
      <c r="E1825" s="11"/>
      <c r="F1825" s="15">
        <v>35.0</v>
      </c>
      <c r="G1825" s="11"/>
      <c r="H1825" s="11"/>
      <c r="I1825" s="15">
        <v>0.073</v>
      </c>
      <c r="J1825" s="15">
        <v>0.249</v>
      </c>
    </row>
    <row r="1826">
      <c r="A1826" s="17" t="str">
        <f t="shared" si="1"/>
        <v>Oman-Middle East2004</v>
      </c>
      <c r="B1826" s="5" t="s">
        <v>92</v>
      </c>
      <c r="C1826" s="17" t="s">
        <v>219</v>
      </c>
      <c r="D1826" s="10" t="s">
        <v>66</v>
      </c>
      <c r="E1826" s="11"/>
      <c r="F1826" s="15">
        <v>35.0</v>
      </c>
      <c r="G1826" s="11"/>
      <c r="H1826" s="11"/>
      <c r="I1826" s="15">
        <v>0.068</v>
      </c>
      <c r="J1826" s="15">
        <v>0.327</v>
      </c>
    </row>
    <row r="1827">
      <c r="A1827" s="17" t="str">
        <f t="shared" si="1"/>
        <v>Oman-Middle East2005</v>
      </c>
      <c r="B1827" s="5" t="s">
        <v>92</v>
      </c>
      <c r="C1827" s="17" t="s">
        <v>219</v>
      </c>
      <c r="D1827" s="10" t="s">
        <v>67</v>
      </c>
      <c r="E1827" s="15">
        <v>0.195</v>
      </c>
      <c r="F1827" s="15">
        <v>35.0</v>
      </c>
      <c r="G1827" s="11"/>
      <c r="H1827" s="15">
        <v>52.0</v>
      </c>
      <c r="I1827" s="15">
        <v>0.067</v>
      </c>
      <c r="J1827" s="15">
        <v>0.529</v>
      </c>
    </row>
    <row r="1828">
      <c r="A1828" s="17" t="str">
        <f t="shared" si="1"/>
        <v>Oman-Middle East2006</v>
      </c>
      <c r="B1828" s="5" t="s">
        <v>92</v>
      </c>
      <c r="C1828" s="17" t="s">
        <v>219</v>
      </c>
      <c r="D1828" s="10" t="s">
        <v>68</v>
      </c>
      <c r="E1828" s="15">
        <v>0.203</v>
      </c>
      <c r="F1828" s="15">
        <v>35.0</v>
      </c>
      <c r="G1828" s="11"/>
      <c r="H1828" s="15">
        <v>52.0</v>
      </c>
      <c r="I1828" s="15">
        <v>0.083</v>
      </c>
      <c r="J1828" s="15">
        <v>0.712</v>
      </c>
    </row>
    <row r="1829">
      <c r="A1829" s="17" t="str">
        <f t="shared" si="1"/>
        <v>Oman-Middle East2007</v>
      </c>
      <c r="B1829" s="5" t="s">
        <v>92</v>
      </c>
      <c r="C1829" s="17" t="s">
        <v>219</v>
      </c>
      <c r="D1829" s="10" t="s">
        <v>69</v>
      </c>
      <c r="E1829" s="15">
        <v>0.12</v>
      </c>
      <c r="F1829" s="15">
        <v>35.0</v>
      </c>
      <c r="G1829" s="11"/>
      <c r="H1829" s="15">
        <v>62.0</v>
      </c>
      <c r="I1829" s="15">
        <v>0.167</v>
      </c>
      <c r="J1829" s="15">
        <v>0.973</v>
      </c>
    </row>
    <row r="1830">
      <c r="A1830" s="17" t="str">
        <f t="shared" si="1"/>
        <v>Oman-Middle East2008</v>
      </c>
      <c r="B1830" s="5" t="s">
        <v>92</v>
      </c>
      <c r="C1830" s="17" t="s">
        <v>219</v>
      </c>
      <c r="D1830" s="10" t="s">
        <v>70</v>
      </c>
      <c r="E1830" s="15">
        <v>0.216</v>
      </c>
      <c r="F1830" s="15">
        <v>14.0</v>
      </c>
      <c r="G1830" s="11"/>
      <c r="H1830" s="15">
        <v>62.0</v>
      </c>
      <c r="I1830" s="15">
        <v>0.2</v>
      </c>
      <c r="J1830" s="15">
        <v>1.241</v>
      </c>
    </row>
    <row r="1831">
      <c r="A1831" s="17" t="str">
        <f t="shared" si="1"/>
        <v>Oman-Middle East2009</v>
      </c>
      <c r="B1831" s="5" t="s">
        <v>92</v>
      </c>
      <c r="C1831" s="17" t="s">
        <v>219</v>
      </c>
      <c r="D1831" s="10" t="s">
        <v>71</v>
      </c>
      <c r="E1831" s="15">
        <v>0.216</v>
      </c>
      <c r="F1831" s="15">
        <v>12.0</v>
      </c>
      <c r="G1831" s="11"/>
      <c r="H1831" s="15">
        <v>62.0</v>
      </c>
      <c r="I1831" s="15">
        <v>0.268</v>
      </c>
      <c r="J1831" s="15">
        <v>1.491</v>
      </c>
    </row>
    <row r="1832">
      <c r="A1832" s="17" t="str">
        <f t="shared" si="1"/>
        <v>Oman-Middle East2010</v>
      </c>
      <c r="B1832" s="5" t="s">
        <v>92</v>
      </c>
      <c r="C1832" s="17" t="s">
        <v>219</v>
      </c>
      <c r="D1832" s="10" t="s">
        <v>72</v>
      </c>
      <c r="E1832" s="15">
        <v>0.216</v>
      </c>
      <c r="F1832" s="15">
        <v>12.0</v>
      </c>
      <c r="G1832" s="11"/>
      <c r="H1832" s="15">
        <v>62.0</v>
      </c>
      <c r="I1832" s="15">
        <v>0.358</v>
      </c>
      <c r="J1832" s="15">
        <v>1.643</v>
      </c>
    </row>
    <row r="1833">
      <c r="A1833" s="17" t="str">
        <f t="shared" si="1"/>
        <v>Oman-Middle East2011</v>
      </c>
      <c r="B1833" s="5" t="s">
        <v>92</v>
      </c>
      <c r="C1833" s="17" t="s">
        <v>219</v>
      </c>
      <c r="D1833" s="10" t="s">
        <v>73</v>
      </c>
      <c r="E1833" s="15">
        <v>0.22</v>
      </c>
      <c r="F1833" s="15">
        <v>8.0</v>
      </c>
      <c r="G1833" s="11"/>
      <c r="H1833" s="15">
        <v>62.0</v>
      </c>
      <c r="I1833" s="15">
        <v>0.48</v>
      </c>
      <c r="J1833" s="15">
        <v>1.59</v>
      </c>
    </row>
    <row r="1834">
      <c r="A1834" s="17" t="str">
        <f t="shared" si="1"/>
        <v>Oman-Middle East2012</v>
      </c>
      <c r="B1834" s="5" t="s">
        <v>92</v>
      </c>
      <c r="C1834" s="17" t="s">
        <v>219</v>
      </c>
      <c r="D1834" s="10" t="s">
        <v>74</v>
      </c>
      <c r="E1834" s="15">
        <v>0.22</v>
      </c>
      <c r="F1834" s="15">
        <v>8.0</v>
      </c>
      <c r="G1834" s="15">
        <v>44.0</v>
      </c>
      <c r="H1834" s="15">
        <v>62.0</v>
      </c>
      <c r="I1834" s="15">
        <v>0.6</v>
      </c>
      <c r="J1834" s="15">
        <v>1.593</v>
      </c>
    </row>
    <row r="1835">
      <c r="A1835" s="17" t="str">
        <f t="shared" si="1"/>
        <v>Pakistan-Asia2000</v>
      </c>
      <c r="B1835" s="5" t="s">
        <v>60</v>
      </c>
      <c r="C1835" s="17" t="s">
        <v>220</v>
      </c>
      <c r="D1835" s="10" t="s">
        <v>62</v>
      </c>
      <c r="E1835" s="11"/>
      <c r="F1835" s="11"/>
      <c r="G1835" s="11"/>
      <c r="H1835" s="11"/>
      <c r="I1835" s="11"/>
      <c r="J1835" s="15">
        <v>0.002</v>
      </c>
    </row>
    <row r="1836">
      <c r="A1836" s="17" t="str">
        <f t="shared" si="1"/>
        <v>Pakistan-Asia2001</v>
      </c>
      <c r="B1836" s="5" t="s">
        <v>60</v>
      </c>
      <c r="C1836" s="17" t="s">
        <v>220</v>
      </c>
      <c r="D1836" s="10" t="s">
        <v>63</v>
      </c>
      <c r="E1836" s="11"/>
      <c r="F1836" s="11"/>
      <c r="G1836" s="11"/>
      <c r="H1836" s="11"/>
      <c r="I1836" s="15">
        <v>0.013</v>
      </c>
      <c r="J1836" s="15">
        <v>0.005</v>
      </c>
    </row>
    <row r="1837">
      <c r="A1837" s="17" t="str">
        <f t="shared" si="1"/>
        <v>Pakistan-Asia2002</v>
      </c>
      <c r="B1837" s="5" t="s">
        <v>60</v>
      </c>
      <c r="C1837" s="17" t="s">
        <v>220</v>
      </c>
      <c r="D1837" s="10" t="s">
        <v>64</v>
      </c>
      <c r="E1837" s="11"/>
      <c r="F1837" s="11"/>
      <c r="G1837" s="11"/>
      <c r="H1837" s="11"/>
      <c r="I1837" s="15">
        <v>0.026</v>
      </c>
      <c r="J1837" s="15">
        <v>0.011</v>
      </c>
    </row>
    <row r="1838">
      <c r="A1838" s="17" t="str">
        <f t="shared" si="1"/>
        <v>Pakistan-Asia2003</v>
      </c>
      <c r="B1838" s="5" t="s">
        <v>60</v>
      </c>
      <c r="C1838" s="17" t="s">
        <v>220</v>
      </c>
      <c r="D1838" s="10" t="s">
        <v>65</v>
      </c>
      <c r="E1838" s="11"/>
      <c r="F1838" s="15">
        <v>24.0</v>
      </c>
      <c r="G1838" s="11"/>
      <c r="H1838" s="11"/>
      <c r="I1838" s="15">
        <v>0.05</v>
      </c>
      <c r="J1838" s="15">
        <v>0.016</v>
      </c>
    </row>
    <row r="1839">
      <c r="A1839" s="17" t="str">
        <f t="shared" si="1"/>
        <v>Pakistan-Asia2004</v>
      </c>
      <c r="B1839" s="5" t="s">
        <v>60</v>
      </c>
      <c r="C1839" s="17" t="s">
        <v>220</v>
      </c>
      <c r="D1839" s="10" t="s">
        <v>66</v>
      </c>
      <c r="E1839" s="11"/>
      <c r="F1839" s="15">
        <v>24.0</v>
      </c>
      <c r="G1839" s="11"/>
      <c r="H1839" s="11"/>
      <c r="I1839" s="15">
        <v>0.062</v>
      </c>
      <c r="J1839" s="15">
        <v>0.032</v>
      </c>
    </row>
    <row r="1840">
      <c r="A1840" s="17" t="str">
        <f t="shared" si="1"/>
        <v>Pakistan-Asia2005</v>
      </c>
      <c r="B1840" s="5" t="s">
        <v>60</v>
      </c>
      <c r="C1840" s="17" t="s">
        <v>220</v>
      </c>
      <c r="D1840" s="10" t="s">
        <v>67</v>
      </c>
      <c r="E1840" s="15">
        <v>0.431</v>
      </c>
      <c r="F1840" s="15">
        <v>24.0</v>
      </c>
      <c r="G1840" s="11"/>
      <c r="H1840" s="15">
        <v>560.0</v>
      </c>
      <c r="I1840" s="15">
        <v>0.063</v>
      </c>
      <c r="J1840" s="15">
        <v>0.081</v>
      </c>
    </row>
    <row r="1841">
      <c r="A1841" s="17" t="str">
        <f t="shared" si="1"/>
        <v>Pakistan-Asia2006</v>
      </c>
      <c r="B1841" s="5" t="s">
        <v>60</v>
      </c>
      <c r="C1841" s="17" t="s">
        <v>220</v>
      </c>
      <c r="D1841" s="10" t="s">
        <v>68</v>
      </c>
      <c r="E1841" s="15">
        <v>0.416</v>
      </c>
      <c r="F1841" s="15">
        <v>24.0</v>
      </c>
      <c r="G1841" s="11"/>
      <c r="H1841" s="15">
        <v>560.0</v>
      </c>
      <c r="I1841" s="15">
        <v>0.065</v>
      </c>
      <c r="J1841" s="15">
        <v>0.214</v>
      </c>
    </row>
    <row r="1842">
      <c r="A1842" s="17" t="str">
        <f t="shared" si="1"/>
        <v>Pakistan-Asia2007</v>
      </c>
      <c r="B1842" s="5" t="s">
        <v>60</v>
      </c>
      <c r="C1842" s="17" t="s">
        <v>220</v>
      </c>
      <c r="D1842" s="10" t="s">
        <v>69</v>
      </c>
      <c r="E1842" s="15">
        <v>0.402</v>
      </c>
      <c r="F1842" s="15">
        <v>24.0</v>
      </c>
      <c r="G1842" s="11"/>
      <c r="H1842" s="15">
        <v>560.0</v>
      </c>
      <c r="I1842" s="15">
        <v>0.068</v>
      </c>
      <c r="J1842" s="15">
        <v>0.383</v>
      </c>
    </row>
    <row r="1843">
      <c r="A1843" s="17" t="str">
        <f t="shared" si="1"/>
        <v>Pakistan-Asia2008</v>
      </c>
      <c r="B1843" s="5" t="s">
        <v>60</v>
      </c>
      <c r="C1843" s="17" t="s">
        <v>220</v>
      </c>
      <c r="D1843" s="10" t="s">
        <v>70</v>
      </c>
      <c r="E1843" s="15">
        <v>0.288</v>
      </c>
      <c r="F1843" s="15">
        <v>24.0</v>
      </c>
      <c r="G1843" s="11"/>
      <c r="H1843" s="15">
        <v>560.0</v>
      </c>
      <c r="I1843" s="15">
        <v>0.07</v>
      </c>
      <c r="J1843" s="15">
        <v>0.527</v>
      </c>
    </row>
    <row r="1844">
      <c r="A1844" s="17" t="str">
        <f t="shared" si="1"/>
        <v>Pakistan-Asia2009</v>
      </c>
      <c r="B1844" s="5" t="s">
        <v>60</v>
      </c>
      <c r="C1844" s="17" t="s">
        <v>220</v>
      </c>
      <c r="D1844" s="10" t="s">
        <v>71</v>
      </c>
      <c r="E1844" s="15">
        <v>0.309</v>
      </c>
      <c r="F1844" s="15">
        <v>21.0</v>
      </c>
      <c r="G1844" s="11"/>
      <c r="H1844" s="15">
        <v>560.0</v>
      </c>
      <c r="I1844" s="15">
        <v>0.075</v>
      </c>
      <c r="J1844" s="15">
        <v>0.555</v>
      </c>
    </row>
    <row r="1845">
      <c r="A1845" s="17" t="str">
        <f t="shared" si="1"/>
        <v>Pakistan-Asia2010</v>
      </c>
      <c r="B1845" s="5" t="s">
        <v>60</v>
      </c>
      <c r="C1845" s="17" t="s">
        <v>220</v>
      </c>
      <c r="D1845" s="10" t="s">
        <v>72</v>
      </c>
      <c r="E1845" s="15">
        <v>0.309</v>
      </c>
      <c r="F1845" s="15">
        <v>21.0</v>
      </c>
      <c r="G1845" s="11"/>
      <c r="H1845" s="15">
        <v>560.0</v>
      </c>
      <c r="I1845" s="15">
        <v>0.08</v>
      </c>
      <c r="J1845" s="15">
        <v>0.573</v>
      </c>
    </row>
    <row r="1846">
      <c r="A1846" s="17" t="str">
        <f t="shared" si="1"/>
        <v>Pakistan-Asia2011</v>
      </c>
      <c r="B1846" s="5" t="s">
        <v>60</v>
      </c>
      <c r="C1846" s="17" t="s">
        <v>220</v>
      </c>
      <c r="D1846" s="10" t="s">
        <v>73</v>
      </c>
      <c r="E1846" s="15">
        <v>0.346</v>
      </c>
      <c r="F1846" s="15">
        <v>21.0</v>
      </c>
      <c r="G1846" s="11"/>
      <c r="H1846" s="15">
        <v>560.0</v>
      </c>
      <c r="I1846" s="15">
        <v>0.09</v>
      </c>
      <c r="J1846" s="15">
        <v>0.618</v>
      </c>
    </row>
    <row r="1847">
      <c r="A1847" s="17" t="str">
        <f t="shared" si="1"/>
        <v>Pakistan-Asia2012</v>
      </c>
      <c r="B1847" s="5" t="s">
        <v>60</v>
      </c>
      <c r="C1847" s="17" t="s">
        <v>220</v>
      </c>
      <c r="D1847" s="10" t="s">
        <v>74</v>
      </c>
      <c r="E1847" s="15">
        <v>0.346</v>
      </c>
      <c r="F1847" s="15">
        <v>21.0</v>
      </c>
      <c r="G1847" s="15">
        <v>106.0</v>
      </c>
      <c r="H1847" s="15">
        <v>560.0</v>
      </c>
      <c r="I1847" s="15">
        <v>0.1</v>
      </c>
      <c r="J1847" s="15">
        <v>0.671</v>
      </c>
    </row>
    <row r="1848">
      <c r="A1848" s="17" t="str">
        <f t="shared" si="1"/>
        <v>Panama-The Americas2000</v>
      </c>
      <c r="B1848" s="5" t="s">
        <v>83</v>
      </c>
      <c r="C1848" s="17" t="s">
        <v>221</v>
      </c>
      <c r="D1848" s="10" t="s">
        <v>62</v>
      </c>
      <c r="E1848" s="11"/>
      <c r="F1848" s="11"/>
      <c r="G1848" s="11"/>
      <c r="H1848" s="11"/>
      <c r="I1848" s="15">
        <v>0.066</v>
      </c>
      <c r="J1848" s="15">
        <v>0.134</v>
      </c>
    </row>
    <row r="1849">
      <c r="A1849" s="17" t="str">
        <f t="shared" si="1"/>
        <v>Panama-The Americas2001</v>
      </c>
      <c r="B1849" s="5" t="s">
        <v>83</v>
      </c>
      <c r="C1849" s="17" t="s">
        <v>221</v>
      </c>
      <c r="D1849" s="10" t="s">
        <v>63</v>
      </c>
      <c r="E1849" s="11"/>
      <c r="F1849" s="11"/>
      <c r="G1849" s="11"/>
      <c r="H1849" s="11"/>
      <c r="I1849" s="15">
        <v>0.073</v>
      </c>
      <c r="J1849" s="15">
        <v>0.152</v>
      </c>
    </row>
    <row r="1850">
      <c r="A1850" s="17" t="str">
        <f t="shared" si="1"/>
        <v>Panama-The Americas2002</v>
      </c>
      <c r="B1850" s="5" t="s">
        <v>83</v>
      </c>
      <c r="C1850" s="17" t="s">
        <v>221</v>
      </c>
      <c r="D1850" s="10" t="s">
        <v>64</v>
      </c>
      <c r="E1850" s="11"/>
      <c r="F1850" s="11"/>
      <c r="G1850" s="11"/>
      <c r="H1850" s="11"/>
      <c r="I1850" s="15">
        <v>0.085</v>
      </c>
      <c r="J1850" s="15">
        <v>0.165</v>
      </c>
    </row>
    <row r="1851">
      <c r="A1851" s="17" t="str">
        <f t="shared" si="1"/>
        <v>Panama-The Americas2003</v>
      </c>
      <c r="B1851" s="5" t="s">
        <v>83</v>
      </c>
      <c r="C1851" s="17" t="s">
        <v>221</v>
      </c>
      <c r="D1851" s="10" t="s">
        <v>65</v>
      </c>
      <c r="E1851" s="11"/>
      <c r="F1851" s="15">
        <v>18.0</v>
      </c>
      <c r="G1851" s="11"/>
      <c r="H1851" s="11"/>
      <c r="I1851" s="15">
        <v>0.1</v>
      </c>
      <c r="J1851" s="15">
        <v>0.214</v>
      </c>
    </row>
    <row r="1852">
      <c r="A1852" s="17" t="str">
        <f t="shared" si="1"/>
        <v>Panama-The Americas2004</v>
      </c>
      <c r="B1852" s="5" t="s">
        <v>83</v>
      </c>
      <c r="C1852" s="17" t="s">
        <v>221</v>
      </c>
      <c r="D1852" s="10" t="s">
        <v>66</v>
      </c>
      <c r="E1852" s="11"/>
      <c r="F1852" s="15">
        <v>18.0</v>
      </c>
      <c r="G1852" s="11"/>
      <c r="H1852" s="11"/>
      <c r="I1852" s="15">
        <v>0.111</v>
      </c>
      <c r="J1852" s="15">
        <v>0.381</v>
      </c>
    </row>
    <row r="1853">
      <c r="A1853" s="17" t="str">
        <f t="shared" si="1"/>
        <v>Panama-The Americas2005</v>
      </c>
      <c r="B1853" s="5" t="s">
        <v>83</v>
      </c>
      <c r="C1853" s="17" t="s">
        <v>221</v>
      </c>
      <c r="D1853" s="10" t="s">
        <v>67</v>
      </c>
      <c r="E1853" s="15">
        <v>0.439</v>
      </c>
      <c r="F1853" s="15">
        <v>18.0</v>
      </c>
      <c r="G1853" s="11"/>
      <c r="H1853" s="15">
        <v>560.0</v>
      </c>
      <c r="I1853" s="15">
        <v>0.115</v>
      </c>
      <c r="J1853" s="15">
        <v>0.52</v>
      </c>
    </row>
    <row r="1854">
      <c r="A1854" s="17" t="str">
        <f t="shared" si="1"/>
        <v>Panama-The Americas2006</v>
      </c>
      <c r="B1854" s="5" t="s">
        <v>83</v>
      </c>
      <c r="C1854" s="17" t="s">
        <v>221</v>
      </c>
      <c r="D1854" s="10" t="s">
        <v>68</v>
      </c>
      <c r="E1854" s="15">
        <v>0.441</v>
      </c>
      <c r="F1854" s="15">
        <v>18.0</v>
      </c>
      <c r="G1854" s="11"/>
      <c r="H1854" s="15">
        <v>560.0</v>
      </c>
      <c r="I1854" s="15">
        <v>0.173</v>
      </c>
      <c r="J1854" s="15">
        <v>0.634</v>
      </c>
    </row>
    <row r="1855">
      <c r="A1855" s="17" t="str">
        <f t="shared" si="1"/>
        <v>Panama-The Americas2007</v>
      </c>
      <c r="B1855" s="5" t="s">
        <v>83</v>
      </c>
      <c r="C1855" s="17" t="s">
        <v>221</v>
      </c>
      <c r="D1855" s="10" t="s">
        <v>69</v>
      </c>
      <c r="E1855" s="15">
        <v>0.447</v>
      </c>
      <c r="F1855" s="15">
        <v>18.0</v>
      </c>
      <c r="G1855" s="11"/>
      <c r="H1855" s="15">
        <v>482.0</v>
      </c>
      <c r="I1855" s="15">
        <v>0.223</v>
      </c>
      <c r="J1855" s="15">
        <v>0.862</v>
      </c>
    </row>
    <row r="1856">
      <c r="A1856" s="17" t="str">
        <f t="shared" si="1"/>
        <v>Panama-The Americas2008</v>
      </c>
      <c r="B1856" s="5" t="s">
        <v>83</v>
      </c>
      <c r="C1856" s="17" t="s">
        <v>221</v>
      </c>
      <c r="D1856" s="10" t="s">
        <v>70</v>
      </c>
      <c r="E1856" s="15">
        <v>0.438</v>
      </c>
      <c r="F1856" s="15">
        <v>12.0</v>
      </c>
      <c r="G1856" s="11"/>
      <c r="H1856" s="15">
        <v>482.0</v>
      </c>
      <c r="I1856" s="15">
        <v>0.338</v>
      </c>
      <c r="J1856" s="15">
        <v>1.102</v>
      </c>
    </row>
    <row r="1857">
      <c r="A1857" s="17" t="str">
        <f t="shared" si="1"/>
        <v>Panama-The Americas2009</v>
      </c>
      <c r="B1857" s="5" t="s">
        <v>83</v>
      </c>
      <c r="C1857" s="17" t="s">
        <v>221</v>
      </c>
      <c r="D1857" s="10" t="s">
        <v>71</v>
      </c>
      <c r="E1857" s="15">
        <v>0.438</v>
      </c>
      <c r="F1857" s="15">
        <v>12.0</v>
      </c>
      <c r="G1857" s="11"/>
      <c r="H1857" s="15">
        <v>482.0</v>
      </c>
      <c r="I1857" s="15">
        <v>0.391</v>
      </c>
      <c r="J1857" s="15">
        <v>1.678</v>
      </c>
    </row>
    <row r="1858">
      <c r="A1858" s="17" t="str">
        <f t="shared" si="1"/>
        <v>Panama-The Americas2010</v>
      </c>
      <c r="B1858" s="5" t="s">
        <v>83</v>
      </c>
      <c r="C1858" s="17" t="s">
        <v>221</v>
      </c>
      <c r="D1858" s="10" t="s">
        <v>72</v>
      </c>
      <c r="E1858" s="15">
        <v>0.438</v>
      </c>
      <c r="F1858" s="15">
        <v>9.0</v>
      </c>
      <c r="G1858" s="11"/>
      <c r="H1858" s="15">
        <v>482.0</v>
      </c>
      <c r="I1858" s="15">
        <v>0.401</v>
      </c>
      <c r="J1858" s="15">
        <v>1.807</v>
      </c>
    </row>
    <row r="1859">
      <c r="A1859" s="17" t="str">
        <f t="shared" si="1"/>
        <v>Panama-The Americas2011</v>
      </c>
      <c r="B1859" s="5" t="s">
        <v>83</v>
      </c>
      <c r="C1859" s="17" t="s">
        <v>221</v>
      </c>
      <c r="D1859" s="10" t="s">
        <v>73</v>
      </c>
      <c r="E1859" s="15">
        <v>0.436</v>
      </c>
      <c r="F1859" s="15">
        <v>8.0</v>
      </c>
      <c r="G1859" s="11"/>
      <c r="H1859" s="15">
        <v>482.0</v>
      </c>
      <c r="I1859" s="15">
        <v>0.427</v>
      </c>
      <c r="J1859" s="15">
        <v>1.801</v>
      </c>
    </row>
    <row r="1860">
      <c r="A1860" s="17" t="str">
        <f t="shared" si="1"/>
        <v>Panama-The Americas2012</v>
      </c>
      <c r="B1860" s="5" t="s">
        <v>83</v>
      </c>
      <c r="C1860" s="17" t="s">
        <v>221</v>
      </c>
      <c r="D1860" s="10" t="s">
        <v>74</v>
      </c>
      <c r="E1860" s="15">
        <v>0.405</v>
      </c>
      <c r="F1860" s="15">
        <v>7.0</v>
      </c>
      <c r="G1860" s="15">
        <v>61.0</v>
      </c>
      <c r="H1860" s="15">
        <v>431.0</v>
      </c>
      <c r="I1860" s="15">
        <v>0.403</v>
      </c>
      <c r="J1860" s="15">
        <v>1.634</v>
      </c>
    </row>
    <row r="1861">
      <c r="A1861" s="17" t="str">
        <f t="shared" si="1"/>
        <v>Papua New Guinea-Oceania2000</v>
      </c>
      <c r="B1861" s="5" t="s">
        <v>79</v>
      </c>
      <c r="C1861" s="17" t="s">
        <v>222</v>
      </c>
      <c r="D1861" s="10" t="s">
        <v>62</v>
      </c>
      <c r="E1861" s="11"/>
      <c r="F1861" s="11"/>
      <c r="G1861" s="11"/>
      <c r="H1861" s="11"/>
      <c r="I1861" s="15">
        <v>0.008</v>
      </c>
      <c r="J1861" s="15">
        <v>0.002</v>
      </c>
    </row>
    <row r="1862">
      <c r="A1862" s="17" t="str">
        <f t="shared" si="1"/>
        <v>Papua New Guinea-Oceania2001</v>
      </c>
      <c r="B1862" s="5" t="s">
        <v>79</v>
      </c>
      <c r="C1862" s="17" t="s">
        <v>222</v>
      </c>
      <c r="D1862" s="10" t="s">
        <v>63</v>
      </c>
      <c r="E1862" s="11"/>
      <c r="F1862" s="11"/>
      <c r="G1862" s="11"/>
      <c r="H1862" s="11"/>
      <c r="I1862" s="15">
        <v>0.009</v>
      </c>
      <c r="J1862" s="15">
        <v>0.002</v>
      </c>
    </row>
    <row r="1863">
      <c r="A1863" s="17" t="str">
        <f t="shared" si="1"/>
        <v>Papua New Guinea-Oceania2002</v>
      </c>
      <c r="B1863" s="5" t="s">
        <v>79</v>
      </c>
      <c r="C1863" s="17" t="s">
        <v>222</v>
      </c>
      <c r="D1863" s="10" t="s">
        <v>64</v>
      </c>
      <c r="E1863" s="11"/>
      <c r="F1863" s="11"/>
      <c r="G1863" s="11"/>
      <c r="H1863" s="11"/>
      <c r="I1863" s="15">
        <v>0.013</v>
      </c>
      <c r="J1863" s="15">
        <v>0.003</v>
      </c>
    </row>
    <row r="1864">
      <c r="A1864" s="17" t="str">
        <f t="shared" si="1"/>
        <v>Papua New Guinea-Oceania2003</v>
      </c>
      <c r="B1864" s="5" t="s">
        <v>79</v>
      </c>
      <c r="C1864" s="17" t="s">
        <v>222</v>
      </c>
      <c r="D1864" s="10" t="s">
        <v>65</v>
      </c>
      <c r="E1864" s="11"/>
      <c r="F1864" s="15">
        <v>51.0</v>
      </c>
      <c r="G1864" s="11"/>
      <c r="H1864" s="11"/>
      <c r="I1864" s="15">
        <v>0.014</v>
      </c>
      <c r="J1864" s="15">
        <v>0.003</v>
      </c>
    </row>
    <row r="1865">
      <c r="A1865" s="17" t="str">
        <f t="shared" si="1"/>
        <v>Papua New Guinea-Oceania2004</v>
      </c>
      <c r="B1865" s="5" t="s">
        <v>79</v>
      </c>
      <c r="C1865" s="17" t="s">
        <v>222</v>
      </c>
      <c r="D1865" s="10" t="s">
        <v>66</v>
      </c>
      <c r="E1865" s="11"/>
      <c r="F1865" s="15">
        <v>51.0</v>
      </c>
      <c r="G1865" s="11"/>
      <c r="H1865" s="11"/>
      <c r="I1865" s="15">
        <v>0.015</v>
      </c>
      <c r="J1865" s="15">
        <v>0.008</v>
      </c>
    </row>
    <row r="1866">
      <c r="A1866" s="17" t="str">
        <f t="shared" si="1"/>
        <v>Papua New Guinea-Oceania2005</v>
      </c>
      <c r="B1866" s="5" t="s">
        <v>79</v>
      </c>
      <c r="C1866" s="17" t="s">
        <v>222</v>
      </c>
      <c r="D1866" s="10" t="s">
        <v>67</v>
      </c>
      <c r="E1866" s="15">
        <v>0.416</v>
      </c>
      <c r="F1866" s="15">
        <v>51.0</v>
      </c>
      <c r="G1866" s="11"/>
      <c r="H1866" s="15">
        <v>207.0</v>
      </c>
      <c r="I1866" s="15">
        <v>0.017</v>
      </c>
      <c r="J1866" s="15">
        <v>0.012</v>
      </c>
    </row>
    <row r="1867">
      <c r="A1867" s="17" t="str">
        <f t="shared" si="1"/>
        <v>Papua New Guinea-Oceania2006</v>
      </c>
      <c r="B1867" s="5" t="s">
        <v>79</v>
      </c>
      <c r="C1867" s="17" t="s">
        <v>222</v>
      </c>
      <c r="D1867" s="10" t="s">
        <v>68</v>
      </c>
      <c r="E1867" s="15">
        <v>0.415</v>
      </c>
      <c r="F1867" s="15">
        <v>51.0</v>
      </c>
      <c r="G1867" s="11"/>
      <c r="H1867" s="15">
        <v>207.0</v>
      </c>
      <c r="I1867" s="15">
        <v>0.018</v>
      </c>
      <c r="J1867" s="15">
        <v>0.016</v>
      </c>
    </row>
    <row r="1868">
      <c r="A1868" s="17" t="str">
        <f t="shared" si="1"/>
        <v>Papua New Guinea-Oceania2007</v>
      </c>
      <c r="B1868" s="5" t="s">
        <v>79</v>
      </c>
      <c r="C1868" s="17" t="s">
        <v>222</v>
      </c>
      <c r="D1868" s="10" t="s">
        <v>69</v>
      </c>
      <c r="E1868" s="15">
        <v>0.415</v>
      </c>
      <c r="F1868" s="15">
        <v>51.0</v>
      </c>
      <c r="G1868" s="11"/>
      <c r="H1868" s="15">
        <v>207.0</v>
      </c>
      <c r="I1868" s="15">
        <v>0.018</v>
      </c>
      <c r="J1868" s="15">
        <v>0.047</v>
      </c>
    </row>
    <row r="1869">
      <c r="A1869" s="17" t="str">
        <f t="shared" si="1"/>
        <v>Papua New Guinea-Oceania2008</v>
      </c>
      <c r="B1869" s="5" t="s">
        <v>79</v>
      </c>
      <c r="C1869" s="17" t="s">
        <v>222</v>
      </c>
      <c r="D1869" s="10" t="s">
        <v>70</v>
      </c>
      <c r="E1869" s="15">
        <v>0.415</v>
      </c>
      <c r="F1869" s="15">
        <v>51.0</v>
      </c>
      <c r="G1869" s="11"/>
      <c r="H1869" s="15">
        <v>194.0</v>
      </c>
      <c r="I1869" s="15">
        <v>0.012</v>
      </c>
      <c r="J1869" s="15">
        <v>0.133</v>
      </c>
    </row>
    <row r="1870">
      <c r="A1870" s="17" t="str">
        <f t="shared" si="1"/>
        <v>Papua New Guinea-Oceania2009</v>
      </c>
      <c r="B1870" s="5" t="s">
        <v>79</v>
      </c>
      <c r="C1870" s="17" t="s">
        <v>222</v>
      </c>
      <c r="D1870" s="10" t="s">
        <v>71</v>
      </c>
      <c r="E1870" s="15">
        <v>0.421</v>
      </c>
      <c r="F1870" s="15">
        <v>51.0</v>
      </c>
      <c r="G1870" s="11"/>
      <c r="H1870" s="15">
        <v>194.0</v>
      </c>
      <c r="I1870" s="15">
        <v>0.016</v>
      </c>
      <c r="J1870" s="15">
        <v>0.211</v>
      </c>
    </row>
    <row r="1871">
      <c r="A1871" s="17" t="str">
        <f t="shared" si="1"/>
        <v>Papua New Guinea-Oceania2010</v>
      </c>
      <c r="B1871" s="5" t="s">
        <v>79</v>
      </c>
      <c r="C1871" s="17" t="s">
        <v>222</v>
      </c>
      <c r="D1871" s="10" t="s">
        <v>72</v>
      </c>
      <c r="E1871" s="15">
        <v>0.421</v>
      </c>
      <c r="F1871" s="15">
        <v>51.0</v>
      </c>
      <c r="G1871" s="11"/>
      <c r="H1871" s="15">
        <v>194.0</v>
      </c>
      <c r="I1871" s="15">
        <v>0.013</v>
      </c>
      <c r="J1871" s="15">
        <v>0.278</v>
      </c>
    </row>
    <row r="1872">
      <c r="A1872" s="17" t="str">
        <f t="shared" si="1"/>
        <v>Papua New Guinea-Oceania2011</v>
      </c>
      <c r="B1872" s="5" t="s">
        <v>79</v>
      </c>
      <c r="C1872" s="17" t="s">
        <v>222</v>
      </c>
      <c r="D1872" s="10" t="s">
        <v>73</v>
      </c>
      <c r="E1872" s="15">
        <v>0.421</v>
      </c>
      <c r="F1872" s="15">
        <v>51.0</v>
      </c>
      <c r="G1872" s="11"/>
      <c r="H1872" s="15">
        <v>194.0</v>
      </c>
      <c r="I1872" s="15">
        <v>0.02</v>
      </c>
      <c r="J1872" s="15">
        <v>0.342</v>
      </c>
    </row>
    <row r="1873">
      <c r="A1873" s="17" t="str">
        <f t="shared" si="1"/>
        <v>Papua New Guinea-Oceania2012</v>
      </c>
      <c r="B1873" s="5" t="s">
        <v>79</v>
      </c>
      <c r="C1873" s="17" t="s">
        <v>222</v>
      </c>
      <c r="D1873" s="10" t="s">
        <v>74</v>
      </c>
      <c r="E1873" s="15">
        <v>0.421</v>
      </c>
      <c r="F1873" s="15">
        <v>53.0</v>
      </c>
      <c r="G1873" s="15">
        <v>108.0</v>
      </c>
      <c r="H1873" s="15">
        <v>207.0</v>
      </c>
      <c r="I1873" s="15">
        <v>0.035</v>
      </c>
      <c r="J1873" s="15">
        <v>0.378</v>
      </c>
    </row>
    <row r="1874">
      <c r="A1874" s="17" t="str">
        <f t="shared" si="1"/>
        <v>Paraguay-The Americas2000</v>
      </c>
      <c r="B1874" s="5" t="s">
        <v>83</v>
      </c>
      <c r="C1874" s="17" t="s">
        <v>223</v>
      </c>
      <c r="D1874" s="10" t="s">
        <v>62</v>
      </c>
      <c r="E1874" s="11"/>
      <c r="F1874" s="11"/>
      <c r="G1874" s="11"/>
      <c r="H1874" s="11"/>
      <c r="I1874" s="15">
        <v>0.007</v>
      </c>
      <c r="J1874" s="15">
        <v>0.153</v>
      </c>
    </row>
    <row r="1875">
      <c r="A1875" s="17" t="str">
        <f t="shared" si="1"/>
        <v>Paraguay-The Americas2001</v>
      </c>
      <c r="B1875" s="5" t="s">
        <v>83</v>
      </c>
      <c r="C1875" s="17" t="s">
        <v>223</v>
      </c>
      <c r="D1875" s="10" t="s">
        <v>63</v>
      </c>
      <c r="E1875" s="11"/>
      <c r="F1875" s="11"/>
      <c r="G1875" s="11"/>
      <c r="H1875" s="11"/>
      <c r="I1875" s="15">
        <v>0.011</v>
      </c>
      <c r="J1875" s="15">
        <v>0.211</v>
      </c>
    </row>
    <row r="1876">
      <c r="A1876" s="17" t="str">
        <f t="shared" si="1"/>
        <v>Paraguay-The Americas2002</v>
      </c>
      <c r="B1876" s="5" t="s">
        <v>83</v>
      </c>
      <c r="C1876" s="17" t="s">
        <v>223</v>
      </c>
      <c r="D1876" s="10" t="s">
        <v>64</v>
      </c>
      <c r="E1876" s="11"/>
      <c r="F1876" s="11"/>
      <c r="G1876" s="11"/>
      <c r="H1876" s="11"/>
      <c r="I1876" s="15">
        <v>0.018</v>
      </c>
      <c r="J1876" s="15">
        <v>0.299</v>
      </c>
    </row>
    <row r="1877">
      <c r="A1877" s="17" t="str">
        <f t="shared" si="1"/>
        <v>Paraguay-The Americas2003</v>
      </c>
      <c r="B1877" s="5" t="s">
        <v>83</v>
      </c>
      <c r="C1877" s="17" t="s">
        <v>223</v>
      </c>
      <c r="D1877" s="10" t="s">
        <v>65</v>
      </c>
      <c r="E1877" s="11"/>
      <c r="F1877" s="15">
        <v>74.0</v>
      </c>
      <c r="G1877" s="11"/>
      <c r="H1877" s="11"/>
      <c r="I1877" s="15">
        <v>0.021</v>
      </c>
      <c r="J1877" s="15">
        <v>0.312</v>
      </c>
    </row>
    <row r="1878">
      <c r="A1878" s="17" t="str">
        <f t="shared" si="1"/>
        <v>Paraguay-The Americas2004</v>
      </c>
      <c r="B1878" s="5" t="s">
        <v>83</v>
      </c>
      <c r="C1878" s="17" t="s">
        <v>223</v>
      </c>
      <c r="D1878" s="10" t="s">
        <v>66</v>
      </c>
      <c r="E1878" s="11"/>
      <c r="F1878" s="15">
        <v>74.0</v>
      </c>
      <c r="G1878" s="11"/>
      <c r="H1878" s="11"/>
      <c r="I1878" s="15">
        <v>0.035</v>
      </c>
      <c r="J1878" s="15">
        <v>0.302</v>
      </c>
    </row>
    <row r="1879">
      <c r="A1879" s="17" t="str">
        <f t="shared" si="1"/>
        <v>Paraguay-The Americas2005</v>
      </c>
      <c r="B1879" s="5" t="s">
        <v>83</v>
      </c>
      <c r="C1879" s="17" t="s">
        <v>223</v>
      </c>
      <c r="D1879" s="10" t="s">
        <v>67</v>
      </c>
      <c r="E1879" s="15">
        <v>0.545</v>
      </c>
      <c r="F1879" s="15">
        <v>74.0</v>
      </c>
      <c r="G1879" s="11"/>
      <c r="H1879" s="15">
        <v>328.0</v>
      </c>
      <c r="I1879" s="15">
        <v>0.079</v>
      </c>
      <c r="J1879" s="15">
        <v>0.32</v>
      </c>
    </row>
    <row r="1880">
      <c r="A1880" s="17" t="str">
        <f t="shared" si="1"/>
        <v>Paraguay-The Americas2006</v>
      </c>
      <c r="B1880" s="5" t="s">
        <v>83</v>
      </c>
      <c r="C1880" s="17" t="s">
        <v>223</v>
      </c>
      <c r="D1880" s="10" t="s">
        <v>68</v>
      </c>
      <c r="E1880" s="15">
        <v>0.448</v>
      </c>
      <c r="F1880" s="15">
        <v>74.0</v>
      </c>
      <c r="G1880" s="11"/>
      <c r="H1880" s="15">
        <v>328.0</v>
      </c>
      <c r="I1880" s="15">
        <v>0.08</v>
      </c>
      <c r="J1880" s="15">
        <v>0.537</v>
      </c>
    </row>
    <row r="1881">
      <c r="A1881" s="17" t="str">
        <f t="shared" si="1"/>
        <v>Paraguay-The Americas2007</v>
      </c>
      <c r="B1881" s="5" t="s">
        <v>83</v>
      </c>
      <c r="C1881" s="17" t="s">
        <v>223</v>
      </c>
      <c r="D1881" s="10" t="s">
        <v>69</v>
      </c>
      <c r="E1881" s="15">
        <v>0.351</v>
      </c>
      <c r="F1881" s="15">
        <v>35.0</v>
      </c>
      <c r="G1881" s="11"/>
      <c r="H1881" s="15">
        <v>328.0</v>
      </c>
      <c r="I1881" s="15">
        <v>0.112</v>
      </c>
      <c r="J1881" s="15">
        <v>0.766</v>
      </c>
    </row>
    <row r="1882">
      <c r="A1882" s="17" t="str">
        <f t="shared" si="1"/>
        <v>Paraguay-The Americas2008</v>
      </c>
      <c r="B1882" s="5" t="s">
        <v>83</v>
      </c>
      <c r="C1882" s="17" t="s">
        <v>223</v>
      </c>
      <c r="D1882" s="10" t="s">
        <v>70</v>
      </c>
      <c r="E1882" s="15">
        <v>0.35</v>
      </c>
      <c r="F1882" s="15">
        <v>35.0</v>
      </c>
      <c r="G1882" s="11"/>
      <c r="H1882" s="15">
        <v>328.0</v>
      </c>
      <c r="I1882" s="15">
        <v>0.143</v>
      </c>
      <c r="J1882" s="15">
        <v>0.929</v>
      </c>
    </row>
    <row r="1883">
      <c r="A1883" s="17" t="str">
        <f t="shared" si="1"/>
        <v>Paraguay-The Americas2009</v>
      </c>
      <c r="B1883" s="5" t="s">
        <v>83</v>
      </c>
      <c r="C1883" s="17" t="s">
        <v>223</v>
      </c>
      <c r="D1883" s="10" t="s">
        <v>71</v>
      </c>
      <c r="E1883" s="15">
        <v>0.35</v>
      </c>
      <c r="F1883" s="15">
        <v>35.0</v>
      </c>
      <c r="G1883" s="11"/>
      <c r="H1883" s="15">
        <v>328.0</v>
      </c>
      <c r="I1883" s="15">
        <v>0.189</v>
      </c>
      <c r="J1883" s="15">
        <v>0.885</v>
      </c>
    </row>
    <row r="1884">
      <c r="A1884" s="17" t="str">
        <f t="shared" si="1"/>
        <v>Paraguay-The Americas2010</v>
      </c>
      <c r="B1884" s="5" t="s">
        <v>83</v>
      </c>
      <c r="C1884" s="17" t="s">
        <v>223</v>
      </c>
      <c r="D1884" s="10" t="s">
        <v>72</v>
      </c>
      <c r="E1884" s="15">
        <v>0.35</v>
      </c>
      <c r="F1884" s="15">
        <v>35.0</v>
      </c>
      <c r="G1884" s="11"/>
      <c r="H1884" s="15">
        <v>311.0</v>
      </c>
      <c r="I1884" s="15">
        <v>0.198</v>
      </c>
      <c r="J1884" s="15">
        <v>0.917</v>
      </c>
    </row>
    <row r="1885">
      <c r="A1885" s="17" t="str">
        <f t="shared" si="1"/>
        <v>Paraguay-The Americas2011</v>
      </c>
      <c r="B1885" s="5" t="s">
        <v>83</v>
      </c>
      <c r="C1885" s="17" t="s">
        <v>223</v>
      </c>
      <c r="D1885" s="10" t="s">
        <v>73</v>
      </c>
      <c r="E1885" s="15">
        <v>0.35</v>
      </c>
      <c r="F1885" s="15">
        <v>35.0</v>
      </c>
      <c r="G1885" s="11"/>
      <c r="H1885" s="15">
        <v>387.0</v>
      </c>
      <c r="I1885" s="15">
        <v>0.248</v>
      </c>
      <c r="J1885" s="15">
        <v>0.993</v>
      </c>
    </row>
    <row r="1886">
      <c r="A1886" s="17" t="str">
        <f t="shared" si="1"/>
        <v>Paraguay-The Americas2012</v>
      </c>
      <c r="B1886" s="5" t="s">
        <v>83</v>
      </c>
      <c r="C1886" s="17" t="s">
        <v>223</v>
      </c>
      <c r="D1886" s="10" t="s">
        <v>74</v>
      </c>
      <c r="E1886" s="15">
        <v>0.35</v>
      </c>
      <c r="F1886" s="15">
        <v>35.0</v>
      </c>
      <c r="G1886" s="15">
        <v>107.0</v>
      </c>
      <c r="H1886" s="15">
        <v>387.0</v>
      </c>
      <c r="I1886" s="15">
        <v>0.293</v>
      </c>
      <c r="J1886" s="15">
        <v>1.016</v>
      </c>
    </row>
    <row r="1887">
      <c r="A1887" s="17" t="str">
        <f t="shared" si="1"/>
        <v>Peru-The Americas2000</v>
      </c>
      <c r="B1887" s="5" t="s">
        <v>83</v>
      </c>
      <c r="C1887" s="17" t="s">
        <v>224</v>
      </c>
      <c r="D1887" s="10" t="s">
        <v>62</v>
      </c>
      <c r="E1887" s="11"/>
      <c r="F1887" s="11"/>
      <c r="G1887" s="11"/>
      <c r="H1887" s="11"/>
      <c r="I1887" s="15">
        <v>0.031</v>
      </c>
      <c r="J1887" s="15">
        <v>0.049</v>
      </c>
    </row>
    <row r="1888">
      <c r="A1888" s="17" t="str">
        <f t="shared" si="1"/>
        <v>Peru-The Americas2001</v>
      </c>
      <c r="B1888" s="5" t="s">
        <v>83</v>
      </c>
      <c r="C1888" s="17" t="s">
        <v>224</v>
      </c>
      <c r="D1888" s="10" t="s">
        <v>63</v>
      </c>
      <c r="E1888" s="11"/>
      <c r="F1888" s="11"/>
      <c r="G1888" s="11"/>
      <c r="H1888" s="11"/>
      <c r="I1888" s="15">
        <v>0.076</v>
      </c>
      <c r="J1888" s="15">
        <v>0.068</v>
      </c>
    </row>
    <row r="1889">
      <c r="A1889" s="17" t="str">
        <f t="shared" si="1"/>
        <v>Peru-The Americas2002</v>
      </c>
      <c r="B1889" s="5" t="s">
        <v>83</v>
      </c>
      <c r="C1889" s="17" t="s">
        <v>224</v>
      </c>
      <c r="D1889" s="10" t="s">
        <v>64</v>
      </c>
      <c r="E1889" s="11"/>
      <c r="F1889" s="11"/>
      <c r="G1889" s="11"/>
      <c r="H1889" s="11"/>
      <c r="I1889" s="15">
        <v>0.09</v>
      </c>
      <c r="J1889" s="15">
        <v>0.086</v>
      </c>
    </row>
    <row r="1890">
      <c r="A1890" s="17" t="str">
        <f t="shared" si="1"/>
        <v>Peru-The Americas2003</v>
      </c>
      <c r="B1890" s="5" t="s">
        <v>83</v>
      </c>
      <c r="C1890" s="17" t="s">
        <v>224</v>
      </c>
      <c r="D1890" s="10" t="s">
        <v>65</v>
      </c>
      <c r="E1890" s="11"/>
      <c r="F1890" s="15">
        <v>98.0</v>
      </c>
      <c r="G1890" s="11"/>
      <c r="H1890" s="11"/>
      <c r="I1890" s="15">
        <v>0.116</v>
      </c>
      <c r="J1890" s="15">
        <v>0.108</v>
      </c>
    </row>
    <row r="1891">
      <c r="A1891" s="17" t="str">
        <f t="shared" si="1"/>
        <v>Peru-The Americas2004</v>
      </c>
      <c r="B1891" s="5" t="s">
        <v>83</v>
      </c>
      <c r="C1891" s="17" t="s">
        <v>224</v>
      </c>
      <c r="D1891" s="10" t="s">
        <v>66</v>
      </c>
      <c r="E1891" s="11"/>
      <c r="F1891" s="15">
        <v>98.0</v>
      </c>
      <c r="G1891" s="11"/>
      <c r="H1891" s="11"/>
      <c r="I1891" s="15">
        <v>0.141</v>
      </c>
      <c r="J1891" s="15">
        <v>0.149</v>
      </c>
    </row>
    <row r="1892">
      <c r="A1892" s="17" t="str">
        <f t="shared" si="1"/>
        <v>Peru-The Americas2005</v>
      </c>
      <c r="B1892" s="5" t="s">
        <v>83</v>
      </c>
      <c r="C1892" s="17" t="s">
        <v>224</v>
      </c>
      <c r="D1892" s="10" t="s">
        <v>67</v>
      </c>
      <c r="E1892" s="15">
        <v>0.384</v>
      </c>
      <c r="F1892" s="15">
        <v>102.0</v>
      </c>
      <c r="G1892" s="11"/>
      <c r="H1892" s="15">
        <v>424.0</v>
      </c>
      <c r="I1892" s="15">
        <v>0.171</v>
      </c>
      <c r="J1892" s="15">
        <v>0.201</v>
      </c>
    </row>
    <row r="1893">
      <c r="A1893" s="17" t="str">
        <f t="shared" si="1"/>
        <v>Peru-The Americas2006</v>
      </c>
      <c r="B1893" s="5" t="s">
        <v>83</v>
      </c>
      <c r="C1893" s="17" t="s">
        <v>224</v>
      </c>
      <c r="D1893" s="10" t="s">
        <v>68</v>
      </c>
      <c r="E1893" s="15">
        <v>0.383</v>
      </c>
      <c r="F1893" s="15">
        <v>72.0</v>
      </c>
      <c r="G1893" s="11"/>
      <c r="H1893" s="15">
        <v>424.0</v>
      </c>
      <c r="I1893" s="15">
        <v>0.207</v>
      </c>
      <c r="J1893" s="15">
        <v>0.325</v>
      </c>
    </row>
    <row r="1894">
      <c r="A1894" s="17" t="str">
        <f t="shared" si="1"/>
        <v>Peru-The Americas2007</v>
      </c>
      <c r="B1894" s="5" t="s">
        <v>83</v>
      </c>
      <c r="C1894" s="17" t="s">
        <v>224</v>
      </c>
      <c r="D1894" s="10" t="s">
        <v>69</v>
      </c>
      <c r="E1894" s="15">
        <v>0.383</v>
      </c>
      <c r="F1894" s="15">
        <v>72.0</v>
      </c>
      <c r="G1894" s="11"/>
      <c r="H1894" s="15">
        <v>424.0</v>
      </c>
      <c r="I1894" s="15">
        <v>0.252</v>
      </c>
      <c r="J1894" s="15">
        <v>0.544</v>
      </c>
    </row>
    <row r="1895">
      <c r="A1895" s="17" t="str">
        <f t="shared" si="1"/>
        <v>Peru-The Americas2008</v>
      </c>
      <c r="B1895" s="5" t="s">
        <v>83</v>
      </c>
      <c r="C1895" s="17" t="s">
        <v>224</v>
      </c>
      <c r="D1895" s="10" t="s">
        <v>70</v>
      </c>
      <c r="E1895" s="15">
        <v>0.381</v>
      </c>
      <c r="F1895" s="15">
        <v>65.0</v>
      </c>
      <c r="G1895" s="11"/>
      <c r="H1895" s="15">
        <v>424.0</v>
      </c>
      <c r="I1895" s="15">
        <v>0.306</v>
      </c>
      <c r="J1895" s="15">
        <v>0.732</v>
      </c>
    </row>
    <row r="1896">
      <c r="A1896" s="17" t="str">
        <f t="shared" si="1"/>
        <v>Peru-The Americas2009</v>
      </c>
      <c r="B1896" s="5" t="s">
        <v>83</v>
      </c>
      <c r="C1896" s="17" t="s">
        <v>224</v>
      </c>
      <c r="D1896" s="10" t="s">
        <v>71</v>
      </c>
      <c r="E1896" s="15">
        <v>0.372</v>
      </c>
      <c r="F1896" s="15">
        <v>41.0</v>
      </c>
      <c r="G1896" s="11"/>
      <c r="H1896" s="15">
        <v>380.0</v>
      </c>
      <c r="I1896" s="15">
        <v>0.314</v>
      </c>
      <c r="J1896" s="15">
        <v>0.854</v>
      </c>
    </row>
    <row r="1897">
      <c r="A1897" s="17" t="str">
        <f t="shared" si="1"/>
        <v>Peru-The Americas2010</v>
      </c>
      <c r="B1897" s="5" t="s">
        <v>83</v>
      </c>
      <c r="C1897" s="17" t="s">
        <v>224</v>
      </c>
      <c r="D1897" s="10" t="s">
        <v>72</v>
      </c>
      <c r="E1897" s="15">
        <v>0.371</v>
      </c>
      <c r="F1897" s="15">
        <v>26.0</v>
      </c>
      <c r="G1897" s="11"/>
      <c r="H1897" s="15">
        <v>380.0</v>
      </c>
      <c r="I1897" s="15">
        <v>0.348</v>
      </c>
      <c r="J1897" s="15">
        <v>0.995</v>
      </c>
    </row>
    <row r="1898">
      <c r="A1898" s="17" t="str">
        <f t="shared" si="1"/>
        <v>Peru-The Americas2011</v>
      </c>
      <c r="B1898" s="5" t="s">
        <v>83</v>
      </c>
      <c r="C1898" s="17" t="s">
        <v>224</v>
      </c>
      <c r="D1898" s="10" t="s">
        <v>73</v>
      </c>
      <c r="E1898" s="15">
        <v>0.366</v>
      </c>
      <c r="F1898" s="15">
        <v>25.0</v>
      </c>
      <c r="G1898" s="11"/>
      <c r="H1898" s="15">
        <v>309.0</v>
      </c>
      <c r="I1898" s="15">
        <v>0.36</v>
      </c>
      <c r="J1898" s="15">
        <v>1.096</v>
      </c>
    </row>
    <row r="1899">
      <c r="A1899" s="17" t="str">
        <f t="shared" si="1"/>
        <v>Peru-The Americas2012</v>
      </c>
      <c r="B1899" s="5" t="s">
        <v>83</v>
      </c>
      <c r="C1899" s="17" t="s">
        <v>224</v>
      </c>
      <c r="D1899" s="10" t="s">
        <v>74</v>
      </c>
      <c r="E1899" s="15">
        <v>0.364</v>
      </c>
      <c r="F1899" s="15">
        <v>25.0</v>
      </c>
      <c r="G1899" s="15">
        <v>39.0</v>
      </c>
      <c r="H1899" s="15">
        <v>293.0</v>
      </c>
      <c r="I1899" s="15">
        <v>0.382</v>
      </c>
      <c r="J1899" s="15">
        <v>0.98</v>
      </c>
    </row>
    <row r="1900">
      <c r="A1900" s="17" t="str">
        <f t="shared" si="1"/>
        <v>Philippines-Asia2000</v>
      </c>
      <c r="B1900" s="5" t="s">
        <v>60</v>
      </c>
      <c r="C1900" s="17" t="s">
        <v>225</v>
      </c>
      <c r="D1900" s="10" t="s">
        <v>62</v>
      </c>
      <c r="E1900" s="11"/>
      <c r="F1900" s="11"/>
      <c r="G1900" s="11"/>
      <c r="H1900" s="11"/>
      <c r="I1900" s="15">
        <v>0.02</v>
      </c>
      <c r="J1900" s="15">
        <v>0.083</v>
      </c>
    </row>
    <row r="1901">
      <c r="A1901" s="17" t="str">
        <f t="shared" si="1"/>
        <v>Philippines-Asia2001</v>
      </c>
      <c r="B1901" s="5" t="s">
        <v>60</v>
      </c>
      <c r="C1901" s="17" t="s">
        <v>225</v>
      </c>
      <c r="D1901" s="10" t="s">
        <v>63</v>
      </c>
      <c r="E1901" s="11"/>
      <c r="F1901" s="11"/>
      <c r="G1901" s="11"/>
      <c r="H1901" s="11"/>
      <c r="I1901" s="15">
        <v>0.025</v>
      </c>
      <c r="J1901" s="15">
        <v>0.153</v>
      </c>
    </row>
    <row r="1902">
      <c r="A1902" s="17" t="str">
        <f t="shared" si="1"/>
        <v>Philippines-Asia2002</v>
      </c>
      <c r="B1902" s="5" t="s">
        <v>60</v>
      </c>
      <c r="C1902" s="17" t="s">
        <v>225</v>
      </c>
      <c r="D1902" s="10" t="s">
        <v>64</v>
      </c>
      <c r="E1902" s="11"/>
      <c r="F1902" s="11"/>
      <c r="G1902" s="11"/>
      <c r="H1902" s="11"/>
      <c r="I1902" s="15">
        <v>0.043</v>
      </c>
      <c r="J1902" s="15">
        <v>0.19</v>
      </c>
    </row>
    <row r="1903">
      <c r="A1903" s="17" t="str">
        <f t="shared" si="1"/>
        <v>Philippines-Asia2003</v>
      </c>
      <c r="B1903" s="5" t="s">
        <v>60</v>
      </c>
      <c r="C1903" s="17" t="s">
        <v>225</v>
      </c>
      <c r="D1903" s="10" t="s">
        <v>65</v>
      </c>
      <c r="E1903" s="11"/>
      <c r="F1903" s="15">
        <v>49.0</v>
      </c>
      <c r="G1903" s="11"/>
      <c r="H1903" s="11"/>
      <c r="I1903" s="15">
        <v>0.049</v>
      </c>
      <c r="J1903" s="15">
        <v>0.272</v>
      </c>
    </row>
    <row r="1904">
      <c r="A1904" s="17" t="str">
        <f t="shared" si="1"/>
        <v>Philippines-Asia2004</v>
      </c>
      <c r="B1904" s="5" t="s">
        <v>60</v>
      </c>
      <c r="C1904" s="17" t="s">
        <v>225</v>
      </c>
      <c r="D1904" s="10" t="s">
        <v>66</v>
      </c>
      <c r="E1904" s="11"/>
      <c r="F1904" s="15">
        <v>49.0</v>
      </c>
      <c r="G1904" s="11"/>
      <c r="H1904" s="11"/>
      <c r="I1904" s="15">
        <v>0.052</v>
      </c>
      <c r="J1904" s="15">
        <v>0.391</v>
      </c>
    </row>
    <row r="1905">
      <c r="A1905" s="17" t="str">
        <f t="shared" si="1"/>
        <v>Philippines-Asia2005</v>
      </c>
      <c r="B1905" s="5" t="s">
        <v>60</v>
      </c>
      <c r="C1905" s="17" t="s">
        <v>225</v>
      </c>
      <c r="D1905" s="10" t="s">
        <v>67</v>
      </c>
      <c r="E1905" s="15">
        <v>0.472</v>
      </c>
      <c r="F1905" s="15">
        <v>47.0</v>
      </c>
      <c r="G1905" s="11"/>
      <c r="H1905" s="15">
        <v>195.0</v>
      </c>
      <c r="I1905" s="15">
        <v>0.054</v>
      </c>
      <c r="J1905" s="15">
        <v>0.405</v>
      </c>
    </row>
    <row r="1906">
      <c r="A1906" s="17" t="str">
        <f t="shared" si="1"/>
        <v>Philippines-Asia2006</v>
      </c>
      <c r="B1906" s="5" t="s">
        <v>60</v>
      </c>
      <c r="C1906" s="17" t="s">
        <v>225</v>
      </c>
      <c r="D1906" s="10" t="s">
        <v>68</v>
      </c>
      <c r="E1906" s="15">
        <v>0.476</v>
      </c>
      <c r="F1906" s="15">
        <v>47.0</v>
      </c>
      <c r="G1906" s="11"/>
      <c r="H1906" s="15">
        <v>195.0</v>
      </c>
      <c r="I1906" s="15">
        <v>0.057</v>
      </c>
      <c r="J1906" s="15">
        <v>0.491</v>
      </c>
    </row>
    <row r="1907">
      <c r="A1907" s="17" t="str">
        <f t="shared" si="1"/>
        <v>Philippines-Asia2007</v>
      </c>
      <c r="B1907" s="5" t="s">
        <v>60</v>
      </c>
      <c r="C1907" s="17" t="s">
        <v>225</v>
      </c>
      <c r="D1907" s="10" t="s">
        <v>69</v>
      </c>
      <c r="E1907" s="15">
        <v>0.491</v>
      </c>
      <c r="F1907" s="15">
        <v>47.0</v>
      </c>
      <c r="G1907" s="11"/>
      <c r="H1907" s="15">
        <v>195.0</v>
      </c>
      <c r="I1907" s="15">
        <v>0.06</v>
      </c>
      <c r="J1907" s="15">
        <v>0.645</v>
      </c>
    </row>
    <row r="1908">
      <c r="A1908" s="17" t="str">
        <f t="shared" si="1"/>
        <v>Philippines-Asia2008</v>
      </c>
      <c r="B1908" s="5" t="s">
        <v>60</v>
      </c>
      <c r="C1908" s="17" t="s">
        <v>225</v>
      </c>
      <c r="D1908" s="10" t="s">
        <v>70</v>
      </c>
      <c r="E1908" s="15">
        <v>0.471</v>
      </c>
      <c r="F1908" s="15">
        <v>41.0</v>
      </c>
      <c r="G1908" s="11"/>
      <c r="H1908" s="15">
        <v>195.0</v>
      </c>
      <c r="I1908" s="15">
        <v>0.062</v>
      </c>
      <c r="J1908" s="15">
        <v>0.754</v>
      </c>
    </row>
    <row r="1909">
      <c r="A1909" s="17" t="str">
        <f t="shared" si="1"/>
        <v>Philippines-Asia2009</v>
      </c>
      <c r="B1909" s="5" t="s">
        <v>60</v>
      </c>
      <c r="C1909" s="17" t="s">
        <v>225</v>
      </c>
      <c r="D1909" s="10" t="s">
        <v>71</v>
      </c>
      <c r="E1909" s="15">
        <v>0.471</v>
      </c>
      <c r="F1909" s="15">
        <v>42.0</v>
      </c>
      <c r="G1909" s="11"/>
      <c r="H1909" s="15">
        <v>195.0</v>
      </c>
      <c r="I1909" s="15">
        <v>0.09</v>
      </c>
      <c r="J1909" s="15">
        <v>0.823</v>
      </c>
    </row>
    <row r="1910">
      <c r="A1910" s="17" t="str">
        <f t="shared" si="1"/>
        <v>Philippines-Asia2010</v>
      </c>
      <c r="B1910" s="5" t="s">
        <v>60</v>
      </c>
      <c r="C1910" s="17" t="s">
        <v>225</v>
      </c>
      <c r="D1910" s="10" t="s">
        <v>72</v>
      </c>
      <c r="E1910" s="15">
        <v>0.438</v>
      </c>
      <c r="F1910" s="15">
        <v>37.0</v>
      </c>
      <c r="G1910" s="11"/>
      <c r="H1910" s="15">
        <v>195.0</v>
      </c>
      <c r="I1910" s="15">
        <v>0.25</v>
      </c>
      <c r="J1910" s="15">
        <v>0.89</v>
      </c>
    </row>
    <row r="1911">
      <c r="A1911" s="17" t="str">
        <f t="shared" si="1"/>
        <v>Philippines-Asia2011</v>
      </c>
      <c r="B1911" s="5" t="s">
        <v>60</v>
      </c>
      <c r="C1911" s="17" t="s">
        <v>225</v>
      </c>
      <c r="D1911" s="10" t="s">
        <v>73</v>
      </c>
      <c r="E1911" s="15">
        <v>0.445</v>
      </c>
      <c r="F1911" s="15">
        <v>36.0</v>
      </c>
      <c r="G1911" s="11"/>
      <c r="H1911" s="15">
        <v>195.0</v>
      </c>
      <c r="I1911" s="15">
        <v>0.29</v>
      </c>
      <c r="J1911" s="15">
        <v>0.991</v>
      </c>
    </row>
    <row r="1912">
      <c r="A1912" s="17" t="str">
        <f t="shared" si="1"/>
        <v>Philippines-Asia2012</v>
      </c>
      <c r="B1912" s="5" t="s">
        <v>60</v>
      </c>
      <c r="C1912" s="17" t="s">
        <v>225</v>
      </c>
      <c r="D1912" s="10" t="s">
        <v>74</v>
      </c>
      <c r="E1912" s="15">
        <v>0.445</v>
      </c>
      <c r="F1912" s="15">
        <v>36.0</v>
      </c>
      <c r="G1912" s="15">
        <v>133.0</v>
      </c>
      <c r="H1912" s="15">
        <v>193.0</v>
      </c>
      <c r="I1912" s="15">
        <v>0.362</v>
      </c>
      <c r="J1912" s="15">
        <v>1.055</v>
      </c>
    </row>
    <row r="1913">
      <c r="A1913" s="17" t="str">
        <f t="shared" si="1"/>
        <v>Poland-Europe2000</v>
      </c>
      <c r="B1913" s="5" t="s">
        <v>75</v>
      </c>
      <c r="C1913" s="17" t="s">
        <v>226</v>
      </c>
      <c r="D1913" s="10" t="s">
        <v>62</v>
      </c>
      <c r="E1913" s="11"/>
      <c r="F1913" s="11"/>
      <c r="G1913" s="11"/>
      <c r="H1913" s="11"/>
      <c r="I1913" s="15">
        <v>0.073</v>
      </c>
      <c r="J1913" s="15">
        <v>0.176</v>
      </c>
    </row>
    <row r="1914">
      <c r="A1914" s="17" t="str">
        <f t="shared" si="1"/>
        <v>Poland-Europe2001</v>
      </c>
      <c r="B1914" s="5" t="s">
        <v>75</v>
      </c>
      <c r="C1914" s="17" t="s">
        <v>226</v>
      </c>
      <c r="D1914" s="10" t="s">
        <v>63</v>
      </c>
      <c r="E1914" s="11"/>
      <c r="F1914" s="11"/>
      <c r="G1914" s="11"/>
      <c r="H1914" s="11"/>
      <c r="I1914" s="15">
        <v>0.099</v>
      </c>
      <c r="J1914" s="15">
        <v>0.261</v>
      </c>
    </row>
    <row r="1915">
      <c r="A1915" s="17" t="str">
        <f t="shared" si="1"/>
        <v>Poland-Europe2002</v>
      </c>
      <c r="B1915" s="5" t="s">
        <v>75</v>
      </c>
      <c r="C1915" s="17" t="s">
        <v>226</v>
      </c>
      <c r="D1915" s="10" t="s">
        <v>64</v>
      </c>
      <c r="E1915" s="11"/>
      <c r="F1915" s="11"/>
      <c r="G1915" s="11"/>
      <c r="H1915" s="11"/>
      <c r="I1915" s="15">
        <v>0.212</v>
      </c>
      <c r="J1915" s="15">
        <v>0.363</v>
      </c>
    </row>
    <row r="1916">
      <c r="A1916" s="17" t="str">
        <f t="shared" si="1"/>
        <v>Poland-Europe2003</v>
      </c>
      <c r="B1916" s="5" t="s">
        <v>75</v>
      </c>
      <c r="C1916" s="17" t="s">
        <v>226</v>
      </c>
      <c r="D1916" s="10" t="s">
        <v>65</v>
      </c>
      <c r="E1916" s="11"/>
      <c r="F1916" s="15">
        <v>31.0</v>
      </c>
      <c r="G1916" s="11"/>
      <c r="H1916" s="11"/>
      <c r="I1916" s="15">
        <v>0.249</v>
      </c>
      <c r="J1916" s="15">
        <v>0.455</v>
      </c>
    </row>
    <row r="1917">
      <c r="A1917" s="17" t="str">
        <f t="shared" si="1"/>
        <v>Poland-Europe2004</v>
      </c>
      <c r="B1917" s="5" t="s">
        <v>75</v>
      </c>
      <c r="C1917" s="17" t="s">
        <v>226</v>
      </c>
      <c r="D1917" s="10" t="s">
        <v>66</v>
      </c>
      <c r="E1917" s="11"/>
      <c r="F1917" s="15">
        <v>31.0</v>
      </c>
      <c r="G1917" s="11"/>
      <c r="H1917" s="11"/>
      <c r="I1917" s="15">
        <v>0.325</v>
      </c>
      <c r="J1917" s="15">
        <v>0.604</v>
      </c>
    </row>
    <row r="1918">
      <c r="A1918" s="17" t="str">
        <f t="shared" si="1"/>
        <v>Poland-Europe2005</v>
      </c>
      <c r="B1918" s="5" t="s">
        <v>75</v>
      </c>
      <c r="C1918" s="17" t="s">
        <v>226</v>
      </c>
      <c r="D1918" s="10" t="s">
        <v>67</v>
      </c>
      <c r="E1918" s="15">
        <v>0.432</v>
      </c>
      <c r="F1918" s="15">
        <v>31.0</v>
      </c>
      <c r="G1918" s="11"/>
      <c r="H1918" s="15">
        <v>418.0</v>
      </c>
      <c r="I1918" s="15">
        <v>0.388</v>
      </c>
      <c r="J1918" s="15">
        <v>0.763</v>
      </c>
    </row>
    <row r="1919">
      <c r="A1919" s="17" t="str">
        <f t="shared" si="1"/>
        <v>Poland-Europe2006</v>
      </c>
      <c r="B1919" s="5" t="s">
        <v>75</v>
      </c>
      <c r="C1919" s="17" t="s">
        <v>226</v>
      </c>
      <c r="D1919" s="10" t="s">
        <v>68</v>
      </c>
      <c r="E1919" s="15">
        <v>0.432</v>
      </c>
      <c r="F1919" s="15">
        <v>31.0</v>
      </c>
      <c r="G1919" s="11"/>
      <c r="H1919" s="15">
        <v>418.0</v>
      </c>
      <c r="I1919" s="15">
        <v>0.446</v>
      </c>
      <c r="J1919" s="15">
        <v>0.962</v>
      </c>
    </row>
    <row r="1920">
      <c r="A1920" s="17" t="str">
        <f t="shared" si="1"/>
        <v>Poland-Europe2007</v>
      </c>
      <c r="B1920" s="5" t="s">
        <v>75</v>
      </c>
      <c r="C1920" s="17" t="s">
        <v>226</v>
      </c>
      <c r="D1920" s="10" t="s">
        <v>69</v>
      </c>
      <c r="E1920" s="15">
        <v>0.434</v>
      </c>
      <c r="F1920" s="15">
        <v>31.0</v>
      </c>
      <c r="G1920" s="11"/>
      <c r="H1920" s="15">
        <v>418.0</v>
      </c>
      <c r="I1920" s="15">
        <v>0.486</v>
      </c>
      <c r="J1920" s="15">
        <v>1.084</v>
      </c>
    </row>
    <row r="1921">
      <c r="A1921" s="17" t="str">
        <f t="shared" si="1"/>
        <v>Poland-Europe2008</v>
      </c>
      <c r="B1921" s="5" t="s">
        <v>75</v>
      </c>
      <c r="C1921" s="17" t="s">
        <v>226</v>
      </c>
      <c r="D1921" s="10" t="s">
        <v>70</v>
      </c>
      <c r="E1921" s="15">
        <v>0.451</v>
      </c>
      <c r="F1921" s="15">
        <v>31.0</v>
      </c>
      <c r="G1921" s="11"/>
      <c r="H1921" s="15">
        <v>418.0</v>
      </c>
      <c r="I1921" s="15">
        <v>0.531</v>
      </c>
      <c r="J1921" s="15">
        <v>1.15</v>
      </c>
    </row>
    <row r="1922">
      <c r="A1922" s="17" t="str">
        <f t="shared" si="1"/>
        <v>Poland-Europe2009</v>
      </c>
      <c r="B1922" s="5" t="s">
        <v>75</v>
      </c>
      <c r="C1922" s="17" t="s">
        <v>226</v>
      </c>
      <c r="D1922" s="10" t="s">
        <v>71</v>
      </c>
      <c r="E1922" s="15">
        <v>0.422</v>
      </c>
      <c r="F1922" s="15">
        <v>32.0</v>
      </c>
      <c r="G1922" s="11"/>
      <c r="H1922" s="15">
        <v>395.0</v>
      </c>
      <c r="I1922" s="15">
        <v>0.59</v>
      </c>
      <c r="J1922" s="15">
        <v>1.173</v>
      </c>
    </row>
    <row r="1923">
      <c r="A1923" s="17" t="str">
        <f t="shared" si="1"/>
        <v>Poland-Europe2010</v>
      </c>
      <c r="B1923" s="5" t="s">
        <v>75</v>
      </c>
      <c r="C1923" s="17" t="s">
        <v>226</v>
      </c>
      <c r="D1923" s="10" t="s">
        <v>72</v>
      </c>
      <c r="E1923" s="15">
        <v>0.401</v>
      </c>
      <c r="F1923" s="15">
        <v>32.0</v>
      </c>
      <c r="G1923" s="11"/>
      <c r="H1923" s="15">
        <v>325.0</v>
      </c>
      <c r="I1923" s="15">
        <v>0.623</v>
      </c>
      <c r="J1923" s="15">
        <v>1.229</v>
      </c>
    </row>
    <row r="1924">
      <c r="A1924" s="17" t="str">
        <f t="shared" si="1"/>
        <v>Poland-Europe2011</v>
      </c>
      <c r="B1924" s="5" t="s">
        <v>75</v>
      </c>
      <c r="C1924" s="17" t="s">
        <v>226</v>
      </c>
      <c r="D1924" s="10" t="s">
        <v>73</v>
      </c>
      <c r="E1924" s="15">
        <v>0.395</v>
      </c>
      <c r="F1924" s="15">
        <v>32.0</v>
      </c>
      <c r="G1924" s="11"/>
      <c r="H1924" s="15">
        <v>296.0</v>
      </c>
      <c r="I1924" s="15">
        <v>0.619</v>
      </c>
      <c r="J1924" s="15">
        <v>1.313</v>
      </c>
    </row>
    <row r="1925">
      <c r="A1925" s="17" t="str">
        <f t="shared" si="1"/>
        <v>Poland-Europe2012</v>
      </c>
      <c r="B1925" s="5" t="s">
        <v>75</v>
      </c>
      <c r="C1925" s="17" t="s">
        <v>226</v>
      </c>
      <c r="D1925" s="10" t="s">
        <v>74</v>
      </c>
      <c r="E1925" s="15">
        <v>0.398</v>
      </c>
      <c r="F1925" s="15">
        <v>32.0</v>
      </c>
      <c r="G1925" s="15">
        <v>48.0</v>
      </c>
      <c r="H1925" s="15">
        <v>286.0</v>
      </c>
      <c r="I1925" s="15">
        <v>0.623</v>
      </c>
      <c r="J1925" s="15">
        <v>1.415</v>
      </c>
    </row>
    <row r="1926">
      <c r="A1926" s="17" t="str">
        <f t="shared" si="1"/>
        <v>Portugal-Europe2000</v>
      </c>
      <c r="B1926" s="5" t="s">
        <v>75</v>
      </c>
      <c r="C1926" s="17" t="s">
        <v>227</v>
      </c>
      <c r="D1926" s="10" t="s">
        <v>62</v>
      </c>
      <c r="E1926" s="11"/>
      <c r="F1926" s="11"/>
      <c r="G1926" s="11"/>
      <c r="H1926" s="11"/>
      <c r="I1926" s="15">
        <v>0.164</v>
      </c>
      <c r="J1926" s="15">
        <v>0.647</v>
      </c>
    </row>
    <row r="1927">
      <c r="A1927" s="17" t="str">
        <f t="shared" si="1"/>
        <v>Portugal-Europe2001</v>
      </c>
      <c r="B1927" s="5" t="s">
        <v>75</v>
      </c>
      <c r="C1927" s="17" t="s">
        <v>227</v>
      </c>
      <c r="D1927" s="10" t="s">
        <v>63</v>
      </c>
      <c r="E1927" s="11"/>
      <c r="F1927" s="11"/>
      <c r="G1927" s="11"/>
      <c r="H1927" s="11"/>
      <c r="I1927" s="15">
        <v>0.181</v>
      </c>
      <c r="J1927" s="15">
        <v>0.771</v>
      </c>
    </row>
    <row r="1928">
      <c r="A1928" s="17" t="str">
        <f t="shared" si="1"/>
        <v>Portugal-Europe2002</v>
      </c>
      <c r="B1928" s="5" t="s">
        <v>75</v>
      </c>
      <c r="C1928" s="17" t="s">
        <v>227</v>
      </c>
      <c r="D1928" s="10" t="s">
        <v>64</v>
      </c>
      <c r="E1928" s="11"/>
      <c r="F1928" s="11"/>
      <c r="G1928" s="11"/>
      <c r="H1928" s="11"/>
      <c r="I1928" s="15">
        <v>0.194</v>
      </c>
      <c r="J1928" s="15">
        <v>0.834</v>
      </c>
    </row>
    <row r="1929">
      <c r="A1929" s="17" t="str">
        <f t="shared" si="1"/>
        <v>Portugal-Europe2003</v>
      </c>
      <c r="B1929" s="5" t="s">
        <v>75</v>
      </c>
      <c r="C1929" s="17" t="s">
        <v>227</v>
      </c>
      <c r="D1929" s="10" t="s">
        <v>65</v>
      </c>
      <c r="E1929" s="11"/>
      <c r="F1929" s="15">
        <v>78.0</v>
      </c>
      <c r="G1929" s="11"/>
      <c r="H1929" s="11"/>
      <c r="I1929" s="15">
        <v>0.297</v>
      </c>
      <c r="J1929" s="15">
        <v>0.958</v>
      </c>
    </row>
    <row r="1930">
      <c r="A1930" s="17" t="str">
        <f t="shared" si="1"/>
        <v>Portugal-Europe2004</v>
      </c>
      <c r="B1930" s="5" t="s">
        <v>75</v>
      </c>
      <c r="C1930" s="17" t="s">
        <v>227</v>
      </c>
      <c r="D1930" s="10" t="s">
        <v>66</v>
      </c>
      <c r="E1930" s="11"/>
      <c r="F1930" s="15">
        <v>78.0</v>
      </c>
      <c r="G1930" s="11"/>
      <c r="H1930" s="11"/>
      <c r="I1930" s="15">
        <v>0.318</v>
      </c>
      <c r="J1930" s="15">
        <v>1.009</v>
      </c>
    </row>
    <row r="1931">
      <c r="A1931" s="17" t="str">
        <f t="shared" si="1"/>
        <v>Portugal-Europe2005</v>
      </c>
      <c r="B1931" s="5" t="s">
        <v>75</v>
      </c>
      <c r="C1931" s="17" t="s">
        <v>227</v>
      </c>
      <c r="D1931" s="10" t="s">
        <v>67</v>
      </c>
      <c r="E1931" s="15">
        <v>0.438</v>
      </c>
      <c r="F1931" s="15">
        <v>54.0</v>
      </c>
      <c r="G1931" s="11"/>
      <c r="H1931" s="15">
        <v>328.0</v>
      </c>
      <c r="I1931" s="15">
        <v>0.35</v>
      </c>
      <c r="J1931" s="15">
        <v>1.089</v>
      </c>
    </row>
    <row r="1932">
      <c r="A1932" s="17" t="str">
        <f t="shared" si="1"/>
        <v>Portugal-Europe2006</v>
      </c>
      <c r="B1932" s="5" t="s">
        <v>75</v>
      </c>
      <c r="C1932" s="17" t="s">
        <v>227</v>
      </c>
      <c r="D1932" s="10" t="s">
        <v>68</v>
      </c>
      <c r="E1932" s="15">
        <v>0.438</v>
      </c>
      <c r="F1932" s="15">
        <v>7.0</v>
      </c>
      <c r="G1932" s="11"/>
      <c r="H1932" s="15">
        <v>328.0</v>
      </c>
      <c r="I1932" s="15">
        <v>0.38</v>
      </c>
      <c r="J1932" s="15">
        <v>1.16</v>
      </c>
    </row>
    <row r="1933">
      <c r="A1933" s="17" t="str">
        <f t="shared" si="1"/>
        <v>Portugal-Europe2007</v>
      </c>
      <c r="B1933" s="5" t="s">
        <v>75</v>
      </c>
      <c r="C1933" s="17" t="s">
        <v>227</v>
      </c>
      <c r="D1933" s="10" t="s">
        <v>69</v>
      </c>
      <c r="E1933" s="15">
        <v>0.429</v>
      </c>
      <c r="F1933" s="15">
        <v>6.0</v>
      </c>
      <c r="G1933" s="11"/>
      <c r="H1933" s="15">
        <v>328.0</v>
      </c>
      <c r="I1933" s="15">
        <v>0.421</v>
      </c>
      <c r="J1933" s="15">
        <v>1.277</v>
      </c>
    </row>
    <row r="1934">
      <c r="A1934" s="17" t="str">
        <f t="shared" si="1"/>
        <v>Portugal-Europe2008</v>
      </c>
      <c r="B1934" s="5" t="s">
        <v>75</v>
      </c>
      <c r="C1934" s="17" t="s">
        <v>227</v>
      </c>
      <c r="D1934" s="10" t="s">
        <v>70</v>
      </c>
      <c r="E1934" s="15">
        <v>0.425</v>
      </c>
      <c r="F1934" s="15">
        <v>5.0</v>
      </c>
      <c r="G1934" s="11"/>
      <c r="H1934" s="15">
        <v>328.0</v>
      </c>
      <c r="I1934" s="15">
        <v>0.441</v>
      </c>
      <c r="J1934" s="15">
        <v>1.329</v>
      </c>
    </row>
    <row r="1935">
      <c r="A1935" s="17" t="str">
        <f t="shared" si="1"/>
        <v>Portugal-Europe2009</v>
      </c>
      <c r="B1935" s="5" t="s">
        <v>75</v>
      </c>
      <c r="C1935" s="17" t="s">
        <v>227</v>
      </c>
      <c r="D1935" s="10" t="s">
        <v>71</v>
      </c>
      <c r="E1935" s="15">
        <v>0.423</v>
      </c>
      <c r="F1935" s="15">
        <v>5.0</v>
      </c>
      <c r="G1935" s="11"/>
      <c r="H1935" s="15">
        <v>328.0</v>
      </c>
      <c r="I1935" s="15">
        <v>0.483</v>
      </c>
      <c r="J1935" s="15">
        <v>1.115</v>
      </c>
    </row>
    <row r="1936">
      <c r="A1936" s="17" t="str">
        <f t="shared" si="1"/>
        <v>Portugal-Europe2010</v>
      </c>
      <c r="B1936" s="5" t="s">
        <v>75</v>
      </c>
      <c r="C1936" s="17" t="s">
        <v>227</v>
      </c>
      <c r="D1936" s="10" t="s">
        <v>72</v>
      </c>
      <c r="E1936" s="15">
        <v>0.426</v>
      </c>
      <c r="F1936" s="15">
        <v>5.0</v>
      </c>
      <c r="G1936" s="11"/>
      <c r="H1936" s="15">
        <v>298.0</v>
      </c>
      <c r="I1936" s="15">
        <v>0.533</v>
      </c>
      <c r="J1936" s="15">
        <v>1.153</v>
      </c>
    </row>
    <row r="1937">
      <c r="A1937" s="17" t="str">
        <f t="shared" si="1"/>
        <v>Portugal-Europe2011</v>
      </c>
      <c r="B1937" s="5" t="s">
        <v>75</v>
      </c>
      <c r="C1937" s="17" t="s">
        <v>227</v>
      </c>
      <c r="D1937" s="10" t="s">
        <v>73</v>
      </c>
      <c r="E1937" s="15">
        <v>0.427</v>
      </c>
      <c r="F1937" s="15">
        <v>4.0</v>
      </c>
      <c r="G1937" s="11"/>
      <c r="H1937" s="15">
        <v>275.0</v>
      </c>
      <c r="I1937" s="15">
        <v>0.552</v>
      </c>
      <c r="J1937" s="15">
        <v>1.164</v>
      </c>
    </row>
    <row r="1938">
      <c r="A1938" s="17" t="str">
        <f t="shared" si="1"/>
        <v>Portugal-Europe2012</v>
      </c>
      <c r="B1938" s="5" t="s">
        <v>75</v>
      </c>
      <c r="C1938" s="17" t="s">
        <v>227</v>
      </c>
      <c r="D1938" s="10" t="s">
        <v>74</v>
      </c>
      <c r="E1938" s="15">
        <v>0.42</v>
      </c>
      <c r="F1938" s="15">
        <v>4.0</v>
      </c>
      <c r="G1938" s="15">
        <v>29.0</v>
      </c>
      <c r="H1938" s="15">
        <v>275.0</v>
      </c>
      <c r="I1938" s="15">
        <v>0.603</v>
      </c>
      <c r="J1938" s="15">
        <v>1.14</v>
      </c>
    </row>
    <row r="1939">
      <c r="A1939" s="17" t="str">
        <f t="shared" si="1"/>
        <v>Puerto Rico-The Americas2000</v>
      </c>
      <c r="B1939" s="5" t="s">
        <v>83</v>
      </c>
      <c r="C1939" s="17" t="s">
        <v>228</v>
      </c>
      <c r="D1939" s="10" t="s">
        <v>62</v>
      </c>
      <c r="E1939" s="11"/>
      <c r="F1939" s="11"/>
      <c r="G1939" s="11"/>
      <c r="H1939" s="11"/>
      <c r="I1939" s="15">
        <v>0.105</v>
      </c>
      <c r="J1939" s="15">
        <v>0.347</v>
      </c>
    </row>
    <row r="1940">
      <c r="A1940" s="17" t="str">
        <f t="shared" si="1"/>
        <v>Puerto Rico-The Americas2001</v>
      </c>
      <c r="B1940" s="5" t="s">
        <v>83</v>
      </c>
      <c r="C1940" s="17" t="s">
        <v>228</v>
      </c>
      <c r="D1940" s="10" t="s">
        <v>63</v>
      </c>
      <c r="E1940" s="11"/>
      <c r="F1940" s="11"/>
      <c r="G1940" s="11"/>
      <c r="H1940" s="11"/>
      <c r="I1940" s="15">
        <v>0.156</v>
      </c>
      <c r="J1940" s="15">
        <v>0.429</v>
      </c>
    </row>
    <row r="1941">
      <c r="A1941" s="17" t="str">
        <f t="shared" si="1"/>
        <v>Puerto Rico-The Americas2002</v>
      </c>
      <c r="B1941" s="5" t="s">
        <v>83</v>
      </c>
      <c r="C1941" s="17" t="s">
        <v>228</v>
      </c>
      <c r="D1941" s="10" t="s">
        <v>64</v>
      </c>
      <c r="E1941" s="11"/>
      <c r="F1941" s="11"/>
      <c r="G1941" s="11"/>
      <c r="H1941" s="11"/>
      <c r="I1941" s="15">
        <v>0.175</v>
      </c>
      <c r="J1941" s="15">
        <v>0.434</v>
      </c>
    </row>
    <row r="1942">
      <c r="A1942" s="17" t="str">
        <f t="shared" si="1"/>
        <v>Puerto Rico-The Americas2003</v>
      </c>
      <c r="B1942" s="5" t="s">
        <v>83</v>
      </c>
      <c r="C1942" s="17" t="s">
        <v>228</v>
      </c>
      <c r="D1942" s="10" t="s">
        <v>65</v>
      </c>
      <c r="E1942" s="11"/>
      <c r="F1942" s="15">
        <v>7.0</v>
      </c>
      <c r="G1942" s="11"/>
      <c r="H1942" s="11"/>
      <c r="I1942" s="15">
        <v>0.197</v>
      </c>
      <c r="J1942" s="15">
        <v>0.452</v>
      </c>
    </row>
    <row r="1943">
      <c r="A1943" s="17" t="str">
        <f t="shared" si="1"/>
        <v>Puerto Rico-The Americas2004</v>
      </c>
      <c r="B1943" s="5" t="s">
        <v>83</v>
      </c>
      <c r="C1943" s="17" t="s">
        <v>228</v>
      </c>
      <c r="D1943" s="10" t="s">
        <v>66</v>
      </c>
      <c r="E1943" s="11"/>
      <c r="F1943" s="15">
        <v>7.0</v>
      </c>
      <c r="G1943" s="11"/>
      <c r="H1943" s="11"/>
      <c r="I1943" s="15">
        <v>0.221</v>
      </c>
      <c r="J1943" s="15">
        <v>0.49</v>
      </c>
    </row>
    <row r="1944">
      <c r="A1944" s="17" t="str">
        <f t="shared" si="1"/>
        <v>Puerto Rico-The Americas2005</v>
      </c>
      <c r="B1944" s="5" t="s">
        <v>83</v>
      </c>
      <c r="C1944" s="17" t="s">
        <v>228</v>
      </c>
      <c r="D1944" s="10" t="s">
        <v>67</v>
      </c>
      <c r="E1944" s="15">
        <v>0.576</v>
      </c>
      <c r="F1944" s="15">
        <v>7.0</v>
      </c>
      <c r="G1944" s="11"/>
      <c r="H1944" s="15">
        <v>140.0</v>
      </c>
      <c r="I1944" s="15">
        <v>0.234</v>
      </c>
      <c r="J1944" s="15">
        <v>0.53</v>
      </c>
    </row>
    <row r="1945">
      <c r="A1945" s="17" t="str">
        <f t="shared" si="1"/>
        <v>Puerto Rico-The Americas2006</v>
      </c>
      <c r="B1945" s="5" t="s">
        <v>83</v>
      </c>
      <c r="C1945" s="17" t="s">
        <v>228</v>
      </c>
      <c r="D1945" s="10" t="s">
        <v>68</v>
      </c>
      <c r="E1945" s="15">
        <v>0.576</v>
      </c>
      <c r="F1945" s="15">
        <v>7.0</v>
      </c>
      <c r="G1945" s="11"/>
      <c r="H1945" s="15">
        <v>140.0</v>
      </c>
      <c r="I1945" s="15">
        <v>0.254</v>
      </c>
      <c r="J1945" s="15">
        <v>0.586</v>
      </c>
    </row>
    <row r="1946">
      <c r="A1946" s="17" t="str">
        <f t="shared" si="1"/>
        <v>Puerto Rico-The Americas2007</v>
      </c>
      <c r="B1946" s="5" t="s">
        <v>83</v>
      </c>
      <c r="C1946" s="17" t="s">
        <v>228</v>
      </c>
      <c r="D1946" s="10" t="s">
        <v>69</v>
      </c>
      <c r="E1946" s="15">
        <v>0.576</v>
      </c>
      <c r="F1946" s="15">
        <v>7.0</v>
      </c>
      <c r="G1946" s="11"/>
      <c r="H1946" s="15">
        <v>140.0</v>
      </c>
      <c r="I1946" s="15">
        <v>0.279</v>
      </c>
      <c r="J1946" s="15">
        <v>0.65</v>
      </c>
    </row>
    <row r="1947">
      <c r="A1947" s="17" t="str">
        <f t="shared" si="1"/>
        <v>Puerto Rico-The Americas2008</v>
      </c>
      <c r="B1947" s="5" t="s">
        <v>83</v>
      </c>
      <c r="C1947" s="17" t="s">
        <v>228</v>
      </c>
      <c r="D1947" s="10" t="s">
        <v>70</v>
      </c>
      <c r="E1947" s="15">
        <v>0.606</v>
      </c>
      <c r="F1947" s="15">
        <v>7.0</v>
      </c>
      <c r="G1947" s="11"/>
      <c r="H1947" s="15">
        <v>218.0</v>
      </c>
      <c r="I1947" s="15">
        <v>0.38</v>
      </c>
      <c r="J1947" s="15">
        <v>0.682</v>
      </c>
    </row>
    <row r="1948">
      <c r="A1948" s="17" t="str">
        <f t="shared" si="1"/>
        <v>Puerto Rico-The Americas2009</v>
      </c>
      <c r="B1948" s="5" t="s">
        <v>83</v>
      </c>
      <c r="C1948" s="17" t="s">
        <v>228</v>
      </c>
      <c r="D1948" s="10" t="s">
        <v>71</v>
      </c>
      <c r="E1948" s="15">
        <v>0.606</v>
      </c>
      <c r="F1948" s="15">
        <v>7.0</v>
      </c>
      <c r="G1948" s="11"/>
      <c r="H1948" s="15">
        <v>218.0</v>
      </c>
      <c r="I1948" s="15">
        <v>0.415</v>
      </c>
      <c r="J1948" s="15">
        <v>0.729</v>
      </c>
    </row>
    <row r="1949">
      <c r="A1949" s="17" t="str">
        <f t="shared" si="1"/>
        <v>Puerto Rico-The Americas2010</v>
      </c>
      <c r="B1949" s="5" t="s">
        <v>83</v>
      </c>
      <c r="C1949" s="17" t="s">
        <v>228</v>
      </c>
      <c r="D1949" s="10" t="s">
        <v>72</v>
      </c>
      <c r="E1949" s="15">
        <v>0.636</v>
      </c>
      <c r="F1949" s="15">
        <v>7.0</v>
      </c>
      <c r="G1949" s="11"/>
      <c r="H1949" s="15">
        <v>218.0</v>
      </c>
      <c r="I1949" s="15">
        <v>0.453</v>
      </c>
      <c r="J1949" s="15">
        <v>0.791</v>
      </c>
    </row>
    <row r="1950">
      <c r="A1950" s="17" t="str">
        <f t="shared" si="1"/>
        <v>Puerto Rico-The Americas2011</v>
      </c>
      <c r="B1950" s="5" t="s">
        <v>83</v>
      </c>
      <c r="C1950" s="17" t="s">
        <v>228</v>
      </c>
      <c r="D1950" s="10" t="s">
        <v>73</v>
      </c>
      <c r="E1950" s="15">
        <v>0.631</v>
      </c>
      <c r="F1950" s="15">
        <v>6.0</v>
      </c>
      <c r="G1950" s="11"/>
      <c r="H1950" s="15">
        <v>218.0</v>
      </c>
      <c r="I1950" s="15">
        <v>0.48</v>
      </c>
      <c r="J1950" s="15">
        <v>0.84</v>
      </c>
    </row>
    <row r="1951">
      <c r="A1951" s="17" t="str">
        <f t="shared" si="1"/>
        <v>Puerto Rico-The Americas2012</v>
      </c>
      <c r="B1951" s="5" t="s">
        <v>83</v>
      </c>
      <c r="C1951" s="17" t="s">
        <v>228</v>
      </c>
      <c r="D1951" s="10" t="s">
        <v>74</v>
      </c>
      <c r="E1951" s="15">
        <v>0.507</v>
      </c>
      <c r="F1951" s="15">
        <v>6.0</v>
      </c>
      <c r="G1951" s="15">
        <v>37.0</v>
      </c>
      <c r="H1951" s="15">
        <v>218.0</v>
      </c>
      <c r="I1951" s="15">
        <v>0.69</v>
      </c>
      <c r="J1951" s="15">
        <v>0.826</v>
      </c>
    </row>
    <row r="1952">
      <c r="A1952" s="17" t="str">
        <f t="shared" si="1"/>
        <v>Qatar-Middle East2000</v>
      </c>
      <c r="B1952" s="5" t="s">
        <v>92</v>
      </c>
      <c r="C1952" s="17" t="s">
        <v>229</v>
      </c>
      <c r="D1952" s="10" t="s">
        <v>62</v>
      </c>
      <c r="E1952" s="11"/>
      <c r="F1952" s="11"/>
      <c r="G1952" s="11"/>
      <c r="H1952" s="11"/>
      <c r="I1952" s="15">
        <v>0.049</v>
      </c>
      <c r="J1952" s="15">
        <v>0.204</v>
      </c>
    </row>
    <row r="1953">
      <c r="A1953" s="17" t="str">
        <f t="shared" si="1"/>
        <v>Qatar-Middle East2001</v>
      </c>
      <c r="B1953" s="5" t="s">
        <v>92</v>
      </c>
      <c r="C1953" s="17" t="s">
        <v>229</v>
      </c>
      <c r="D1953" s="10" t="s">
        <v>63</v>
      </c>
      <c r="E1953" s="11"/>
      <c r="F1953" s="11"/>
      <c r="G1953" s="11"/>
      <c r="H1953" s="11"/>
      <c r="I1953" s="15">
        <v>0.062</v>
      </c>
      <c r="J1953" s="15">
        <v>0.291</v>
      </c>
    </row>
    <row r="1954">
      <c r="A1954" s="17" t="str">
        <f t="shared" si="1"/>
        <v>Qatar-Middle East2002</v>
      </c>
      <c r="B1954" s="5" t="s">
        <v>92</v>
      </c>
      <c r="C1954" s="17" t="s">
        <v>229</v>
      </c>
      <c r="D1954" s="10" t="s">
        <v>64</v>
      </c>
      <c r="E1954" s="11"/>
      <c r="F1954" s="11"/>
      <c r="G1954" s="11"/>
      <c r="H1954" s="11"/>
      <c r="I1954" s="15">
        <v>0.102</v>
      </c>
      <c r="J1954" s="15">
        <v>0.424</v>
      </c>
    </row>
    <row r="1955">
      <c r="A1955" s="17" t="str">
        <f t="shared" si="1"/>
        <v>Qatar-Middle East2003</v>
      </c>
      <c r="B1955" s="5" t="s">
        <v>92</v>
      </c>
      <c r="C1955" s="17" t="s">
        <v>229</v>
      </c>
      <c r="D1955" s="10" t="s">
        <v>65</v>
      </c>
      <c r="E1955" s="11"/>
      <c r="F1955" s="11"/>
      <c r="G1955" s="11"/>
      <c r="H1955" s="11"/>
      <c r="I1955" s="15">
        <v>0.192</v>
      </c>
      <c r="J1955" s="15">
        <v>0.57</v>
      </c>
    </row>
    <row r="1956">
      <c r="A1956" s="17" t="str">
        <f t="shared" si="1"/>
        <v>Qatar-Middle East2004</v>
      </c>
      <c r="B1956" s="5" t="s">
        <v>92</v>
      </c>
      <c r="C1956" s="17" t="s">
        <v>229</v>
      </c>
      <c r="D1956" s="10" t="s">
        <v>66</v>
      </c>
      <c r="E1956" s="11"/>
      <c r="F1956" s="11"/>
      <c r="G1956" s="11"/>
      <c r="H1956" s="11"/>
      <c r="I1956" s="15">
        <v>0.207</v>
      </c>
      <c r="J1956" s="15">
        <v>0.681</v>
      </c>
    </row>
    <row r="1957">
      <c r="A1957" s="17" t="str">
        <f t="shared" si="1"/>
        <v>Qatar-Middle East2005</v>
      </c>
      <c r="B1957" s="5" t="s">
        <v>92</v>
      </c>
      <c r="C1957" s="17" t="s">
        <v>229</v>
      </c>
      <c r="D1957" s="10" t="s">
        <v>67</v>
      </c>
      <c r="E1957" s="11"/>
      <c r="F1957" s="11"/>
      <c r="G1957" s="11"/>
      <c r="H1957" s="11"/>
      <c r="I1957" s="15">
        <v>0.247</v>
      </c>
      <c r="J1957" s="15">
        <v>0.873</v>
      </c>
    </row>
    <row r="1958">
      <c r="A1958" s="17" t="str">
        <f t="shared" si="1"/>
        <v>Qatar-Middle East2006</v>
      </c>
      <c r="B1958" s="5" t="s">
        <v>92</v>
      </c>
      <c r="C1958" s="17" t="s">
        <v>229</v>
      </c>
      <c r="D1958" s="10" t="s">
        <v>68</v>
      </c>
      <c r="E1958" s="11"/>
      <c r="F1958" s="11"/>
      <c r="G1958" s="11"/>
      <c r="H1958" s="11"/>
      <c r="I1958" s="15">
        <v>0.29</v>
      </c>
      <c r="J1958" s="15">
        <v>0.951</v>
      </c>
    </row>
    <row r="1959">
      <c r="A1959" s="17" t="str">
        <f t="shared" si="1"/>
        <v>Qatar-Middle East2007</v>
      </c>
      <c r="B1959" s="5" t="s">
        <v>92</v>
      </c>
      <c r="C1959" s="17" t="s">
        <v>229</v>
      </c>
      <c r="D1959" s="10" t="s">
        <v>69</v>
      </c>
      <c r="E1959" s="15">
        <v>0.113</v>
      </c>
      <c r="F1959" s="15">
        <v>7.0</v>
      </c>
      <c r="G1959" s="11"/>
      <c r="H1959" s="15">
        <v>36.0</v>
      </c>
      <c r="I1959" s="15">
        <v>0.37</v>
      </c>
      <c r="J1959" s="15">
        <v>1.097</v>
      </c>
    </row>
    <row r="1960">
      <c r="A1960" s="17" t="str">
        <f t="shared" si="1"/>
        <v>Qatar-Middle East2008</v>
      </c>
      <c r="B1960" s="5" t="s">
        <v>92</v>
      </c>
      <c r="C1960" s="17" t="s">
        <v>229</v>
      </c>
      <c r="D1960" s="10" t="s">
        <v>70</v>
      </c>
      <c r="E1960" s="15">
        <v>0.113</v>
      </c>
      <c r="F1960" s="15">
        <v>7.0</v>
      </c>
      <c r="G1960" s="11"/>
      <c r="H1960" s="15">
        <v>36.0</v>
      </c>
      <c r="I1960" s="15">
        <v>0.443</v>
      </c>
      <c r="J1960" s="15">
        <v>1.052</v>
      </c>
    </row>
    <row r="1961">
      <c r="A1961" s="17" t="str">
        <f t="shared" si="1"/>
        <v>Qatar-Middle East2009</v>
      </c>
      <c r="B1961" s="5" t="s">
        <v>92</v>
      </c>
      <c r="C1961" s="17" t="s">
        <v>229</v>
      </c>
      <c r="D1961" s="10" t="s">
        <v>71</v>
      </c>
      <c r="E1961" s="15">
        <v>0.113</v>
      </c>
      <c r="F1961" s="15">
        <v>7.0</v>
      </c>
      <c r="G1961" s="11"/>
      <c r="H1961" s="15">
        <v>36.0</v>
      </c>
      <c r="I1961" s="15">
        <v>0.531</v>
      </c>
      <c r="J1961" s="15">
        <v>1.246</v>
      </c>
    </row>
    <row r="1962">
      <c r="A1962" s="17" t="str">
        <f t="shared" si="1"/>
        <v>Qatar-Middle East2010</v>
      </c>
      <c r="B1962" s="5" t="s">
        <v>92</v>
      </c>
      <c r="C1962" s="17" t="s">
        <v>229</v>
      </c>
      <c r="D1962" s="10" t="s">
        <v>72</v>
      </c>
      <c r="E1962" s="15">
        <v>0.113</v>
      </c>
      <c r="F1962" s="15">
        <v>10.0</v>
      </c>
      <c r="G1962" s="11"/>
      <c r="H1962" s="15">
        <v>36.0</v>
      </c>
      <c r="I1962" s="15">
        <v>0.69</v>
      </c>
      <c r="J1962" s="15">
        <v>1.25</v>
      </c>
    </row>
    <row r="1963">
      <c r="A1963" s="17" t="str">
        <f t="shared" si="1"/>
        <v>Qatar-Middle East2011</v>
      </c>
      <c r="B1963" s="5" t="s">
        <v>92</v>
      </c>
      <c r="C1963" s="17" t="s">
        <v>229</v>
      </c>
      <c r="D1963" s="10" t="s">
        <v>73</v>
      </c>
      <c r="E1963" s="15">
        <v>0.113</v>
      </c>
      <c r="F1963" s="15">
        <v>9.0</v>
      </c>
      <c r="G1963" s="11"/>
      <c r="H1963" s="15">
        <v>36.0</v>
      </c>
      <c r="I1963" s="15">
        <v>0.69</v>
      </c>
      <c r="J1963" s="15">
        <v>1.205</v>
      </c>
    </row>
    <row r="1964">
      <c r="A1964" s="17" t="str">
        <f t="shared" si="1"/>
        <v>Qatar-Middle East2012</v>
      </c>
      <c r="B1964" s="5" t="s">
        <v>92</v>
      </c>
      <c r="C1964" s="17" t="s">
        <v>229</v>
      </c>
      <c r="D1964" s="10" t="s">
        <v>74</v>
      </c>
      <c r="E1964" s="15">
        <v>0.113</v>
      </c>
      <c r="F1964" s="15">
        <v>9.0</v>
      </c>
      <c r="G1964" s="15">
        <v>45.0</v>
      </c>
      <c r="H1964" s="15">
        <v>48.0</v>
      </c>
      <c r="I1964" s="15">
        <v>0.693</v>
      </c>
      <c r="J1964" s="15">
        <v>1.269</v>
      </c>
    </row>
    <row r="1965">
      <c r="A1965" s="17" t="str">
        <f t="shared" si="1"/>
        <v>Romania-Europe2000</v>
      </c>
      <c r="B1965" s="5" t="s">
        <v>75</v>
      </c>
      <c r="C1965" s="17" t="s">
        <v>230</v>
      </c>
      <c r="D1965" s="10" t="s">
        <v>62</v>
      </c>
      <c r="E1965" s="11"/>
      <c r="F1965" s="11"/>
      <c r="G1965" s="11"/>
      <c r="H1965" s="11"/>
      <c r="I1965" s="15">
        <v>0.036</v>
      </c>
      <c r="J1965" s="15">
        <v>0.112</v>
      </c>
    </row>
    <row r="1966">
      <c r="A1966" s="17" t="str">
        <f t="shared" si="1"/>
        <v>Romania-Europe2001</v>
      </c>
      <c r="B1966" s="5" t="s">
        <v>75</v>
      </c>
      <c r="C1966" s="17" t="s">
        <v>230</v>
      </c>
      <c r="D1966" s="10" t="s">
        <v>63</v>
      </c>
      <c r="E1966" s="11"/>
      <c r="F1966" s="11"/>
      <c r="G1966" s="11"/>
      <c r="H1966" s="11"/>
      <c r="I1966" s="15">
        <v>0.045</v>
      </c>
      <c r="J1966" s="15">
        <v>0.172</v>
      </c>
    </row>
    <row r="1967">
      <c r="A1967" s="17" t="str">
        <f t="shared" si="1"/>
        <v>Romania-Europe2002</v>
      </c>
      <c r="B1967" s="5" t="s">
        <v>75</v>
      </c>
      <c r="C1967" s="17" t="s">
        <v>230</v>
      </c>
      <c r="D1967" s="10" t="s">
        <v>64</v>
      </c>
      <c r="E1967" s="11"/>
      <c r="F1967" s="11"/>
      <c r="G1967" s="11"/>
      <c r="H1967" s="11"/>
      <c r="I1967" s="15">
        <v>0.066</v>
      </c>
      <c r="J1967" s="15">
        <v>0.23</v>
      </c>
    </row>
    <row r="1968">
      <c r="A1968" s="17" t="str">
        <f t="shared" si="1"/>
        <v>Romania-Europe2003</v>
      </c>
      <c r="B1968" s="5" t="s">
        <v>75</v>
      </c>
      <c r="C1968" s="17" t="s">
        <v>230</v>
      </c>
      <c r="D1968" s="10" t="s">
        <v>65</v>
      </c>
      <c r="E1968" s="11"/>
      <c r="F1968" s="15">
        <v>29.0</v>
      </c>
      <c r="G1968" s="11"/>
      <c r="H1968" s="11"/>
      <c r="I1968" s="15">
        <v>0.089</v>
      </c>
      <c r="J1968" s="15">
        <v>0.317</v>
      </c>
    </row>
    <row r="1969">
      <c r="A1969" s="17" t="str">
        <f t="shared" si="1"/>
        <v>Romania-Europe2004</v>
      </c>
      <c r="B1969" s="5" t="s">
        <v>75</v>
      </c>
      <c r="C1969" s="17" t="s">
        <v>230</v>
      </c>
      <c r="D1969" s="10" t="s">
        <v>66</v>
      </c>
      <c r="E1969" s="11"/>
      <c r="F1969" s="15">
        <v>28.0</v>
      </c>
      <c r="G1969" s="11"/>
      <c r="H1969" s="11"/>
      <c r="I1969" s="15">
        <v>0.15</v>
      </c>
      <c r="J1969" s="15">
        <v>0.461</v>
      </c>
    </row>
    <row r="1970">
      <c r="A1970" s="17" t="str">
        <f t="shared" si="1"/>
        <v>Romania-Europe2005</v>
      </c>
      <c r="B1970" s="5" t="s">
        <v>75</v>
      </c>
      <c r="C1970" s="17" t="s">
        <v>230</v>
      </c>
      <c r="D1970" s="10" t="s">
        <v>67</v>
      </c>
      <c r="E1970" s="15">
        <v>0.558</v>
      </c>
      <c r="F1970" s="15">
        <v>11.0</v>
      </c>
      <c r="G1970" s="11"/>
      <c r="H1970" s="15">
        <v>190.0</v>
      </c>
      <c r="I1970" s="15">
        <v>0.215</v>
      </c>
      <c r="J1970" s="15">
        <v>0.604</v>
      </c>
    </row>
    <row r="1971">
      <c r="A1971" s="17" t="str">
        <f t="shared" si="1"/>
        <v>Romania-Europe2006</v>
      </c>
      <c r="B1971" s="5" t="s">
        <v>75</v>
      </c>
      <c r="C1971" s="17" t="s">
        <v>230</v>
      </c>
      <c r="D1971" s="10" t="s">
        <v>68</v>
      </c>
      <c r="E1971" s="15">
        <v>0.482</v>
      </c>
      <c r="F1971" s="15">
        <v>11.0</v>
      </c>
      <c r="G1971" s="11"/>
      <c r="H1971" s="15">
        <v>193.0</v>
      </c>
      <c r="I1971" s="15">
        <v>0.247</v>
      </c>
      <c r="J1971" s="15">
        <v>0.725</v>
      </c>
    </row>
    <row r="1972">
      <c r="A1972" s="17" t="str">
        <f t="shared" si="1"/>
        <v>Romania-Europe2007</v>
      </c>
      <c r="B1972" s="5" t="s">
        <v>75</v>
      </c>
      <c r="C1972" s="17" t="s">
        <v>230</v>
      </c>
      <c r="D1972" s="10" t="s">
        <v>69</v>
      </c>
      <c r="E1972" s="15">
        <v>0.456</v>
      </c>
      <c r="F1972" s="15">
        <v>9.0</v>
      </c>
      <c r="G1972" s="11"/>
      <c r="H1972" s="15">
        <v>202.0</v>
      </c>
      <c r="I1972" s="15">
        <v>0.283</v>
      </c>
      <c r="J1972" s="15">
        <v>0.927</v>
      </c>
    </row>
    <row r="1973">
      <c r="A1973" s="17" t="str">
        <f t="shared" si="1"/>
        <v>Romania-Europe2008</v>
      </c>
      <c r="B1973" s="5" t="s">
        <v>75</v>
      </c>
      <c r="C1973" s="17" t="s">
        <v>230</v>
      </c>
      <c r="D1973" s="10" t="s">
        <v>70</v>
      </c>
      <c r="E1973" s="15">
        <v>0.454</v>
      </c>
      <c r="F1973" s="15">
        <v>9.0</v>
      </c>
      <c r="G1973" s="11"/>
      <c r="H1973" s="15">
        <v>202.0</v>
      </c>
      <c r="I1973" s="15">
        <v>0.324</v>
      </c>
      <c r="J1973" s="15">
        <v>1.114</v>
      </c>
    </row>
    <row r="1974">
      <c r="A1974" s="17" t="str">
        <f t="shared" si="1"/>
        <v>Romania-Europe2009</v>
      </c>
      <c r="B1974" s="5" t="s">
        <v>75</v>
      </c>
      <c r="C1974" s="17" t="s">
        <v>230</v>
      </c>
      <c r="D1974" s="10" t="s">
        <v>71</v>
      </c>
      <c r="E1974" s="15">
        <v>0.451</v>
      </c>
      <c r="F1974" s="15">
        <v>9.0</v>
      </c>
      <c r="G1974" s="11"/>
      <c r="H1974" s="15">
        <v>202.0</v>
      </c>
      <c r="I1974" s="15">
        <v>0.366</v>
      </c>
      <c r="J1974" s="15">
        <v>1.145</v>
      </c>
    </row>
    <row r="1975">
      <c r="A1975" s="17" t="str">
        <f t="shared" si="1"/>
        <v>Romania-Europe2010</v>
      </c>
      <c r="B1975" s="5" t="s">
        <v>75</v>
      </c>
      <c r="C1975" s="17" t="s">
        <v>230</v>
      </c>
      <c r="D1975" s="10" t="s">
        <v>72</v>
      </c>
      <c r="E1975" s="15">
        <v>0.435</v>
      </c>
      <c r="F1975" s="15">
        <v>9.0</v>
      </c>
      <c r="G1975" s="11"/>
      <c r="H1975" s="15">
        <v>222.0</v>
      </c>
      <c r="I1975" s="15">
        <v>0.399</v>
      </c>
      <c r="J1975" s="15">
        <v>1.114</v>
      </c>
    </row>
    <row r="1976">
      <c r="A1976" s="17" t="str">
        <f t="shared" si="1"/>
        <v>Romania-Europe2011</v>
      </c>
      <c r="B1976" s="5" t="s">
        <v>75</v>
      </c>
      <c r="C1976" s="17" t="s">
        <v>230</v>
      </c>
      <c r="D1976" s="10" t="s">
        <v>73</v>
      </c>
      <c r="E1976" s="15">
        <v>0.431</v>
      </c>
      <c r="F1976" s="15">
        <v>14.0</v>
      </c>
      <c r="G1976" s="11"/>
      <c r="H1976" s="15">
        <v>222.0</v>
      </c>
      <c r="I1976" s="15">
        <v>0.4</v>
      </c>
      <c r="J1976" s="15">
        <v>1.074</v>
      </c>
    </row>
    <row r="1977">
      <c r="A1977" s="17" t="str">
        <f t="shared" si="1"/>
        <v>Romania-Europe2012</v>
      </c>
      <c r="B1977" s="5" t="s">
        <v>75</v>
      </c>
      <c r="C1977" s="17" t="s">
        <v>230</v>
      </c>
      <c r="D1977" s="10" t="s">
        <v>74</v>
      </c>
      <c r="E1977" s="15">
        <v>0.429</v>
      </c>
      <c r="F1977" s="15">
        <v>10.0</v>
      </c>
      <c r="G1977" s="15">
        <v>73.0</v>
      </c>
      <c r="H1977" s="15">
        <v>216.0</v>
      </c>
      <c r="I1977" s="15">
        <v>0.459</v>
      </c>
      <c r="J1977" s="15">
        <v>1.05</v>
      </c>
    </row>
    <row r="1978">
      <c r="A1978" s="17" t="str">
        <f t="shared" si="1"/>
        <v>Russia-Europe2000</v>
      </c>
      <c r="B1978" s="5" t="s">
        <v>75</v>
      </c>
      <c r="C1978" s="17" t="s">
        <v>231</v>
      </c>
      <c r="D1978" s="10" t="s">
        <v>62</v>
      </c>
      <c r="E1978" s="11"/>
      <c r="F1978" s="11"/>
      <c r="G1978" s="11"/>
      <c r="H1978" s="11"/>
      <c r="I1978" s="15">
        <v>0.02</v>
      </c>
      <c r="J1978" s="15">
        <v>0.022</v>
      </c>
    </row>
    <row r="1979">
      <c r="A1979" s="17" t="str">
        <f t="shared" si="1"/>
        <v>Russia-Europe2001</v>
      </c>
      <c r="B1979" s="5" t="s">
        <v>75</v>
      </c>
      <c r="C1979" s="17" t="s">
        <v>231</v>
      </c>
      <c r="D1979" s="10" t="s">
        <v>63</v>
      </c>
      <c r="E1979" s="11"/>
      <c r="F1979" s="11"/>
      <c r="G1979" s="11"/>
      <c r="H1979" s="11"/>
      <c r="I1979" s="15">
        <v>0.029</v>
      </c>
      <c r="J1979" s="15">
        <v>0.053</v>
      </c>
    </row>
    <row r="1980">
      <c r="A1980" s="17" t="str">
        <f t="shared" si="1"/>
        <v>Russia-Europe2002</v>
      </c>
      <c r="B1980" s="5" t="s">
        <v>75</v>
      </c>
      <c r="C1980" s="17" t="s">
        <v>231</v>
      </c>
      <c r="D1980" s="10" t="s">
        <v>64</v>
      </c>
      <c r="E1980" s="11"/>
      <c r="F1980" s="11"/>
      <c r="G1980" s="11"/>
      <c r="H1980" s="11"/>
      <c r="I1980" s="15">
        <v>0.041</v>
      </c>
      <c r="J1980" s="15">
        <v>0.121</v>
      </c>
    </row>
    <row r="1981">
      <c r="A1981" s="17" t="str">
        <f t="shared" si="1"/>
        <v>Russia-Europe2003</v>
      </c>
      <c r="B1981" s="5" t="s">
        <v>75</v>
      </c>
      <c r="C1981" s="17" t="s">
        <v>231</v>
      </c>
      <c r="D1981" s="10" t="s">
        <v>65</v>
      </c>
      <c r="E1981" s="11"/>
      <c r="F1981" s="15">
        <v>43.0</v>
      </c>
      <c r="G1981" s="11"/>
      <c r="H1981" s="11"/>
      <c r="I1981" s="15">
        <v>0.083</v>
      </c>
      <c r="J1981" s="15">
        <v>0.249</v>
      </c>
    </row>
    <row r="1982">
      <c r="A1982" s="17" t="str">
        <f t="shared" si="1"/>
        <v>Russia-Europe2004</v>
      </c>
      <c r="B1982" s="5" t="s">
        <v>75</v>
      </c>
      <c r="C1982" s="17" t="s">
        <v>231</v>
      </c>
      <c r="D1982" s="10" t="s">
        <v>66</v>
      </c>
      <c r="E1982" s="11"/>
      <c r="F1982" s="15">
        <v>30.0</v>
      </c>
      <c r="G1982" s="11"/>
      <c r="H1982" s="11"/>
      <c r="I1982" s="15">
        <v>0.129</v>
      </c>
      <c r="J1982" s="15">
        <v>0.511</v>
      </c>
    </row>
    <row r="1983">
      <c r="A1983" s="17" t="str">
        <f t="shared" si="1"/>
        <v>Russia-Europe2005</v>
      </c>
      <c r="B1983" s="5" t="s">
        <v>75</v>
      </c>
      <c r="C1983" s="17" t="s">
        <v>231</v>
      </c>
      <c r="D1983" s="10" t="s">
        <v>67</v>
      </c>
      <c r="E1983" s="15">
        <v>0.6</v>
      </c>
      <c r="F1983" s="15">
        <v>29.0</v>
      </c>
      <c r="G1983" s="11"/>
      <c r="H1983" s="15">
        <v>448.0</v>
      </c>
      <c r="I1983" s="15">
        <v>0.152</v>
      </c>
      <c r="J1983" s="15">
        <v>0.834</v>
      </c>
    </row>
    <row r="1984">
      <c r="A1984" s="17" t="str">
        <f t="shared" si="1"/>
        <v>Russia-Europe2006</v>
      </c>
      <c r="B1984" s="5" t="s">
        <v>75</v>
      </c>
      <c r="C1984" s="17" t="s">
        <v>231</v>
      </c>
      <c r="D1984" s="10" t="s">
        <v>68</v>
      </c>
      <c r="E1984" s="15">
        <v>0.512</v>
      </c>
      <c r="F1984" s="15">
        <v>29.0</v>
      </c>
      <c r="G1984" s="11"/>
      <c r="H1984" s="15">
        <v>448.0</v>
      </c>
      <c r="I1984" s="15">
        <v>0.18</v>
      </c>
      <c r="J1984" s="15">
        <v>1.048</v>
      </c>
    </row>
    <row r="1985">
      <c r="A1985" s="17" t="str">
        <f t="shared" si="1"/>
        <v>Russia-Europe2007</v>
      </c>
      <c r="B1985" s="5" t="s">
        <v>75</v>
      </c>
      <c r="C1985" s="17" t="s">
        <v>231</v>
      </c>
      <c r="D1985" s="10" t="s">
        <v>69</v>
      </c>
      <c r="E1985" s="15">
        <v>0.512</v>
      </c>
      <c r="F1985" s="15">
        <v>29.0</v>
      </c>
      <c r="G1985" s="11"/>
      <c r="H1985" s="15">
        <v>448.0</v>
      </c>
      <c r="I1985" s="15">
        <v>0.247</v>
      </c>
      <c r="J1985" s="15">
        <v>1.192</v>
      </c>
    </row>
    <row r="1986">
      <c r="A1986" s="17" t="str">
        <f t="shared" si="1"/>
        <v>Russia-Europe2008</v>
      </c>
      <c r="B1986" s="5" t="s">
        <v>75</v>
      </c>
      <c r="C1986" s="17" t="s">
        <v>231</v>
      </c>
      <c r="D1986" s="10" t="s">
        <v>70</v>
      </c>
      <c r="E1986" s="15">
        <v>0.483</v>
      </c>
      <c r="F1986" s="15">
        <v>29.0</v>
      </c>
      <c r="G1986" s="11"/>
      <c r="H1986" s="15">
        <v>448.0</v>
      </c>
      <c r="I1986" s="15">
        <v>0.268</v>
      </c>
      <c r="J1986" s="15">
        <v>1.389</v>
      </c>
    </row>
    <row r="1987">
      <c r="A1987" s="17" t="str">
        <f t="shared" si="1"/>
        <v>Russia-Europe2009</v>
      </c>
      <c r="B1987" s="5" t="s">
        <v>75</v>
      </c>
      <c r="C1987" s="17" t="s">
        <v>231</v>
      </c>
      <c r="D1987" s="10" t="s">
        <v>71</v>
      </c>
      <c r="E1987" s="15">
        <v>0.483</v>
      </c>
      <c r="F1987" s="15">
        <v>29.0</v>
      </c>
      <c r="G1987" s="11"/>
      <c r="H1987" s="15">
        <v>320.0</v>
      </c>
      <c r="I1987" s="15">
        <v>0.29</v>
      </c>
      <c r="J1987" s="15">
        <v>1.601</v>
      </c>
    </row>
    <row r="1988">
      <c r="A1988" s="17" t="str">
        <f t="shared" si="1"/>
        <v>Russia-Europe2010</v>
      </c>
      <c r="B1988" s="5" t="s">
        <v>75</v>
      </c>
      <c r="C1988" s="17" t="s">
        <v>231</v>
      </c>
      <c r="D1988" s="10" t="s">
        <v>72</v>
      </c>
      <c r="E1988" s="15">
        <v>0.465</v>
      </c>
      <c r="F1988" s="15">
        <v>29.0</v>
      </c>
      <c r="G1988" s="11"/>
      <c r="H1988" s="15">
        <v>320.0</v>
      </c>
      <c r="I1988" s="15">
        <v>0.43</v>
      </c>
      <c r="J1988" s="15">
        <v>1.655</v>
      </c>
    </row>
    <row r="1989">
      <c r="A1989" s="17" t="str">
        <f t="shared" si="1"/>
        <v>Russia-Europe2011</v>
      </c>
      <c r="B1989" s="5" t="s">
        <v>75</v>
      </c>
      <c r="C1989" s="17" t="s">
        <v>231</v>
      </c>
      <c r="D1989" s="10" t="s">
        <v>73</v>
      </c>
      <c r="E1989" s="15">
        <v>0.469</v>
      </c>
      <c r="F1989" s="15">
        <v>29.0</v>
      </c>
      <c r="G1989" s="11"/>
      <c r="H1989" s="15">
        <v>290.0</v>
      </c>
      <c r="I1989" s="15">
        <v>0.49</v>
      </c>
      <c r="J1989" s="15">
        <v>1.42</v>
      </c>
    </row>
    <row r="1990">
      <c r="A1990" s="17" t="str">
        <f t="shared" si="1"/>
        <v>Russia-Europe2012</v>
      </c>
      <c r="B1990" s="5" t="s">
        <v>75</v>
      </c>
      <c r="C1990" s="17" t="s">
        <v>231</v>
      </c>
      <c r="D1990" s="10" t="s">
        <v>74</v>
      </c>
      <c r="E1990" s="15">
        <v>0.541</v>
      </c>
      <c r="F1990" s="15">
        <v>18.0</v>
      </c>
      <c r="G1990" s="15">
        <v>111.0</v>
      </c>
      <c r="H1990" s="15">
        <v>177.0</v>
      </c>
      <c r="I1990" s="15">
        <v>0.638</v>
      </c>
      <c r="J1990" s="15">
        <v>1.453</v>
      </c>
    </row>
    <row r="1991">
      <c r="A1991" s="17" t="str">
        <f t="shared" si="1"/>
        <v>Rwanda-Africa2000</v>
      </c>
      <c r="B1991" s="5" t="s">
        <v>77</v>
      </c>
      <c r="C1991" s="17" t="s">
        <v>232</v>
      </c>
      <c r="D1991" s="10" t="s">
        <v>62</v>
      </c>
      <c r="E1991" s="11"/>
      <c r="F1991" s="11"/>
      <c r="G1991" s="11"/>
      <c r="H1991" s="11"/>
      <c r="I1991" s="15">
        <v>0.001</v>
      </c>
      <c r="J1991" s="15">
        <v>0.005</v>
      </c>
    </row>
    <row r="1992">
      <c r="A1992" s="17" t="str">
        <f t="shared" si="1"/>
        <v>Rwanda-Africa2001</v>
      </c>
      <c r="B1992" s="5" t="s">
        <v>77</v>
      </c>
      <c r="C1992" s="17" t="s">
        <v>232</v>
      </c>
      <c r="D1992" s="10" t="s">
        <v>63</v>
      </c>
      <c r="E1992" s="11"/>
      <c r="F1992" s="11"/>
      <c r="G1992" s="11"/>
      <c r="H1992" s="11"/>
      <c r="I1992" s="15">
        <v>0.002</v>
      </c>
      <c r="J1992" s="15">
        <v>0.007</v>
      </c>
    </row>
    <row r="1993">
      <c r="A1993" s="17" t="str">
        <f t="shared" si="1"/>
        <v>Rwanda-Africa2002</v>
      </c>
      <c r="B1993" s="5" t="s">
        <v>77</v>
      </c>
      <c r="C1993" s="17" t="s">
        <v>232</v>
      </c>
      <c r="D1993" s="10" t="s">
        <v>64</v>
      </c>
      <c r="E1993" s="11"/>
      <c r="F1993" s="11"/>
      <c r="G1993" s="11"/>
      <c r="H1993" s="11"/>
      <c r="I1993" s="15">
        <v>0.003</v>
      </c>
      <c r="J1993" s="15">
        <v>0.009</v>
      </c>
    </row>
    <row r="1994">
      <c r="A1994" s="17" t="str">
        <f t="shared" si="1"/>
        <v>Rwanda-Africa2003</v>
      </c>
      <c r="B1994" s="5" t="s">
        <v>77</v>
      </c>
      <c r="C1994" s="17" t="s">
        <v>232</v>
      </c>
      <c r="D1994" s="10" t="s">
        <v>65</v>
      </c>
      <c r="E1994" s="11"/>
      <c r="F1994" s="15">
        <v>18.0</v>
      </c>
      <c r="G1994" s="11"/>
      <c r="H1994" s="11"/>
      <c r="I1994" s="15">
        <v>0.004</v>
      </c>
      <c r="J1994" s="15">
        <v>0.014</v>
      </c>
    </row>
    <row r="1995">
      <c r="A1995" s="17" t="str">
        <f t="shared" si="1"/>
        <v>Rwanda-Africa2004</v>
      </c>
      <c r="B1995" s="5" t="s">
        <v>77</v>
      </c>
      <c r="C1995" s="17" t="s">
        <v>232</v>
      </c>
      <c r="D1995" s="10" t="s">
        <v>66</v>
      </c>
      <c r="E1995" s="11"/>
      <c r="F1995" s="15">
        <v>18.0</v>
      </c>
      <c r="G1995" s="11"/>
      <c r="H1995" s="11"/>
      <c r="I1995" s="15">
        <v>0.004</v>
      </c>
      <c r="J1995" s="15">
        <v>0.015</v>
      </c>
    </row>
    <row r="1996">
      <c r="A1996" s="17" t="str">
        <f t="shared" si="1"/>
        <v>Rwanda-Africa2005</v>
      </c>
      <c r="B1996" s="5" t="s">
        <v>77</v>
      </c>
      <c r="C1996" s="17" t="s">
        <v>232</v>
      </c>
      <c r="D1996" s="10" t="s">
        <v>67</v>
      </c>
      <c r="E1996" s="15">
        <v>0.468</v>
      </c>
      <c r="F1996" s="15">
        <v>18.0</v>
      </c>
      <c r="G1996" s="11"/>
      <c r="H1996" s="15">
        <v>168.0</v>
      </c>
      <c r="I1996" s="15">
        <v>0.006</v>
      </c>
      <c r="J1996" s="15">
        <v>0.024</v>
      </c>
    </row>
    <row r="1997">
      <c r="A1997" s="17" t="str">
        <f t="shared" si="1"/>
        <v>Rwanda-Africa2006</v>
      </c>
      <c r="B1997" s="5" t="s">
        <v>77</v>
      </c>
      <c r="C1997" s="17" t="s">
        <v>232</v>
      </c>
      <c r="D1997" s="10" t="s">
        <v>68</v>
      </c>
      <c r="E1997" s="15">
        <v>0.369</v>
      </c>
      <c r="F1997" s="15">
        <v>16.0</v>
      </c>
      <c r="G1997" s="11"/>
      <c r="H1997" s="15">
        <v>168.0</v>
      </c>
      <c r="I1997" s="11"/>
      <c r="J1997" s="15">
        <v>0.033</v>
      </c>
    </row>
    <row r="1998">
      <c r="A1998" s="17" t="str">
        <f t="shared" si="1"/>
        <v>Rwanda-Africa2007</v>
      </c>
      <c r="B1998" s="5" t="s">
        <v>77</v>
      </c>
      <c r="C1998" s="17" t="s">
        <v>232</v>
      </c>
      <c r="D1998" s="10" t="s">
        <v>69</v>
      </c>
      <c r="E1998" s="15">
        <v>0.335</v>
      </c>
      <c r="F1998" s="15">
        <v>16.0</v>
      </c>
      <c r="G1998" s="11"/>
      <c r="H1998" s="15">
        <v>168.0</v>
      </c>
      <c r="I1998" s="15">
        <v>0.021</v>
      </c>
      <c r="J1998" s="15">
        <v>0.064</v>
      </c>
    </row>
    <row r="1999">
      <c r="A1999" s="17" t="str">
        <f t="shared" si="1"/>
        <v>Rwanda-Africa2008</v>
      </c>
      <c r="B1999" s="5" t="s">
        <v>77</v>
      </c>
      <c r="C1999" s="17" t="s">
        <v>232</v>
      </c>
      <c r="D1999" s="10" t="s">
        <v>70</v>
      </c>
      <c r="E1999" s="15">
        <v>0.334</v>
      </c>
      <c r="F1999" s="15">
        <v>14.0</v>
      </c>
      <c r="G1999" s="11"/>
      <c r="H1999" s="15">
        <v>160.0</v>
      </c>
      <c r="I1999" s="15">
        <v>0.045</v>
      </c>
      <c r="J1999" s="15">
        <v>0.129</v>
      </c>
    </row>
    <row r="2000">
      <c r="A2000" s="17" t="str">
        <f t="shared" si="1"/>
        <v>Rwanda-Africa2009</v>
      </c>
      <c r="B2000" s="5" t="s">
        <v>77</v>
      </c>
      <c r="C2000" s="17" t="s">
        <v>232</v>
      </c>
      <c r="D2000" s="10" t="s">
        <v>71</v>
      </c>
      <c r="E2000" s="15">
        <v>0.31</v>
      </c>
      <c r="F2000" s="15">
        <v>3.0</v>
      </c>
      <c r="G2000" s="11"/>
      <c r="H2000" s="15">
        <v>160.0</v>
      </c>
      <c r="I2000" s="15">
        <v>0.077</v>
      </c>
      <c r="J2000" s="15">
        <v>0.231</v>
      </c>
    </row>
    <row r="2001">
      <c r="A2001" s="17" t="str">
        <f t="shared" si="1"/>
        <v>Rwanda-Africa2010</v>
      </c>
      <c r="B2001" s="5" t="s">
        <v>77</v>
      </c>
      <c r="C2001" s="17" t="s">
        <v>232</v>
      </c>
      <c r="D2001" s="10" t="s">
        <v>72</v>
      </c>
      <c r="E2001" s="15">
        <v>0.31</v>
      </c>
      <c r="F2001" s="15">
        <v>3.0</v>
      </c>
      <c r="G2001" s="11"/>
      <c r="H2001" s="15">
        <v>148.0</v>
      </c>
      <c r="I2001" s="15">
        <v>0.08</v>
      </c>
      <c r="J2001" s="15">
        <v>0.327</v>
      </c>
    </row>
    <row r="2002">
      <c r="A2002" s="17" t="str">
        <f t="shared" si="1"/>
        <v>Rwanda-Africa2011</v>
      </c>
      <c r="B2002" s="5" t="s">
        <v>77</v>
      </c>
      <c r="C2002" s="17" t="s">
        <v>232</v>
      </c>
      <c r="D2002" s="10" t="s">
        <v>73</v>
      </c>
      <c r="E2002" s="15">
        <v>0.31</v>
      </c>
      <c r="F2002" s="15">
        <v>3.0</v>
      </c>
      <c r="G2002" s="11"/>
      <c r="H2002" s="15">
        <v>148.0</v>
      </c>
      <c r="I2002" s="15">
        <v>0.07</v>
      </c>
      <c r="J2002" s="15">
        <v>0.399</v>
      </c>
    </row>
    <row r="2003">
      <c r="A2003" s="17" t="str">
        <f t="shared" si="1"/>
        <v>Rwanda-Africa2012</v>
      </c>
      <c r="B2003" s="5" t="s">
        <v>77</v>
      </c>
      <c r="C2003" s="17" t="s">
        <v>232</v>
      </c>
      <c r="D2003" s="10" t="s">
        <v>74</v>
      </c>
      <c r="E2003" s="15">
        <v>0.308</v>
      </c>
      <c r="F2003" s="15">
        <v>3.0</v>
      </c>
      <c r="G2003" s="15">
        <v>54.0</v>
      </c>
      <c r="H2003" s="15">
        <v>134.0</v>
      </c>
      <c r="I2003" s="15">
        <v>0.08</v>
      </c>
      <c r="J2003" s="15">
        <v>0.497</v>
      </c>
    </row>
    <row r="2004">
      <c r="A2004" s="17" t="str">
        <f t="shared" si="1"/>
        <v>Samoa-Oceania2000</v>
      </c>
      <c r="B2004" s="5" t="s">
        <v>79</v>
      </c>
      <c r="C2004" s="17" t="s">
        <v>233</v>
      </c>
      <c r="D2004" s="10" t="s">
        <v>62</v>
      </c>
      <c r="E2004" s="11"/>
      <c r="F2004" s="11"/>
      <c r="G2004" s="11"/>
      <c r="H2004" s="11"/>
      <c r="I2004" s="15">
        <v>0.006</v>
      </c>
      <c r="J2004" s="15">
        <v>0.014</v>
      </c>
    </row>
    <row r="2005">
      <c r="A2005" s="17" t="str">
        <f t="shared" si="1"/>
        <v>Samoa-Oceania2001</v>
      </c>
      <c r="B2005" s="5" t="s">
        <v>79</v>
      </c>
      <c r="C2005" s="17" t="s">
        <v>233</v>
      </c>
      <c r="D2005" s="10" t="s">
        <v>63</v>
      </c>
      <c r="E2005" s="11"/>
      <c r="F2005" s="11"/>
      <c r="G2005" s="11"/>
      <c r="H2005" s="11"/>
      <c r="I2005" s="15">
        <v>0.017</v>
      </c>
      <c r="J2005" s="15">
        <v>0.014</v>
      </c>
    </row>
    <row r="2006">
      <c r="A2006" s="17" t="str">
        <f t="shared" si="1"/>
        <v>Samoa-Oceania2002</v>
      </c>
      <c r="B2006" s="5" t="s">
        <v>79</v>
      </c>
      <c r="C2006" s="17" t="s">
        <v>233</v>
      </c>
      <c r="D2006" s="10" t="s">
        <v>64</v>
      </c>
      <c r="E2006" s="11"/>
      <c r="F2006" s="11"/>
      <c r="G2006" s="11"/>
      <c r="H2006" s="11"/>
      <c r="I2006" s="15">
        <v>0.022</v>
      </c>
      <c r="J2006" s="15">
        <v>0.015</v>
      </c>
    </row>
    <row r="2007">
      <c r="A2007" s="17" t="str">
        <f t="shared" si="1"/>
        <v>Samoa-Oceania2003</v>
      </c>
      <c r="B2007" s="5" t="s">
        <v>79</v>
      </c>
      <c r="C2007" s="17" t="s">
        <v>233</v>
      </c>
      <c r="D2007" s="10" t="s">
        <v>65</v>
      </c>
      <c r="E2007" s="11"/>
      <c r="F2007" s="15">
        <v>42.0</v>
      </c>
      <c r="G2007" s="11"/>
      <c r="H2007" s="11"/>
      <c r="I2007" s="15">
        <v>0.028</v>
      </c>
      <c r="J2007" s="15">
        <v>0.059</v>
      </c>
    </row>
    <row r="2008">
      <c r="A2008" s="17" t="str">
        <f t="shared" si="1"/>
        <v>Samoa-Oceania2004</v>
      </c>
      <c r="B2008" s="5" t="s">
        <v>79</v>
      </c>
      <c r="C2008" s="17" t="s">
        <v>233</v>
      </c>
      <c r="D2008" s="10" t="s">
        <v>66</v>
      </c>
      <c r="E2008" s="11"/>
      <c r="F2008" s="15">
        <v>42.0</v>
      </c>
      <c r="G2008" s="11"/>
      <c r="H2008" s="11"/>
      <c r="I2008" s="15">
        <v>0.031</v>
      </c>
      <c r="J2008" s="15">
        <v>0.089</v>
      </c>
    </row>
    <row r="2009">
      <c r="A2009" s="17" t="str">
        <f t="shared" si="1"/>
        <v>Samoa-Oceania2005</v>
      </c>
      <c r="B2009" s="5" t="s">
        <v>79</v>
      </c>
      <c r="C2009" s="17" t="s">
        <v>233</v>
      </c>
      <c r="D2009" s="10" t="s">
        <v>67</v>
      </c>
      <c r="E2009" s="15">
        <v>0.202</v>
      </c>
      <c r="F2009" s="15">
        <v>35.0</v>
      </c>
      <c r="G2009" s="11"/>
      <c r="H2009" s="15">
        <v>224.0</v>
      </c>
      <c r="I2009" s="15">
        <v>0.034</v>
      </c>
      <c r="J2009" s="15">
        <v>0.133</v>
      </c>
    </row>
    <row r="2010">
      <c r="A2010" s="17" t="str">
        <f t="shared" si="1"/>
        <v>Samoa-Oceania2006</v>
      </c>
      <c r="B2010" s="5" t="s">
        <v>79</v>
      </c>
      <c r="C2010" s="17" t="s">
        <v>233</v>
      </c>
      <c r="D2010" s="10" t="s">
        <v>68</v>
      </c>
      <c r="E2010" s="15">
        <v>0.202</v>
      </c>
      <c r="F2010" s="15">
        <v>35.0</v>
      </c>
      <c r="G2010" s="11"/>
      <c r="H2010" s="15">
        <v>224.0</v>
      </c>
      <c r="I2010" s="15">
        <v>0.045</v>
      </c>
      <c r="J2010" s="15">
        <v>0.251</v>
      </c>
    </row>
    <row r="2011">
      <c r="A2011" s="17" t="str">
        <f t="shared" si="1"/>
        <v>Samoa-Oceania2007</v>
      </c>
      <c r="B2011" s="5" t="s">
        <v>79</v>
      </c>
      <c r="C2011" s="17" t="s">
        <v>233</v>
      </c>
      <c r="D2011" s="10" t="s">
        <v>69</v>
      </c>
      <c r="E2011" s="15">
        <v>0.198</v>
      </c>
      <c r="F2011" s="15">
        <v>35.0</v>
      </c>
      <c r="G2011" s="11"/>
      <c r="H2011" s="15">
        <v>224.0</v>
      </c>
      <c r="I2011" s="15">
        <v>0.047</v>
      </c>
      <c r="J2011" s="15">
        <v>0.472</v>
      </c>
    </row>
    <row r="2012">
      <c r="A2012" s="17" t="str">
        <f t="shared" si="1"/>
        <v>Samoa-Oceania2008</v>
      </c>
      <c r="B2012" s="5" t="s">
        <v>79</v>
      </c>
      <c r="C2012" s="17" t="s">
        <v>233</v>
      </c>
      <c r="D2012" s="10" t="s">
        <v>70</v>
      </c>
      <c r="E2012" s="15">
        <v>0.189</v>
      </c>
      <c r="F2012" s="15">
        <v>35.0</v>
      </c>
      <c r="G2012" s="11"/>
      <c r="H2012" s="15">
        <v>224.0</v>
      </c>
      <c r="I2012" s="15">
        <v>0.05</v>
      </c>
      <c r="J2012" s="15">
        <v>0.472</v>
      </c>
    </row>
    <row r="2013">
      <c r="A2013" s="17" t="str">
        <f t="shared" si="1"/>
        <v>Samoa-Oceania2009</v>
      </c>
      <c r="B2013" s="5" t="s">
        <v>79</v>
      </c>
      <c r="C2013" s="17" t="s">
        <v>233</v>
      </c>
      <c r="D2013" s="10" t="s">
        <v>71</v>
      </c>
      <c r="E2013" s="15">
        <v>0.189</v>
      </c>
      <c r="F2013" s="15">
        <v>9.0</v>
      </c>
      <c r="G2013" s="11"/>
      <c r="H2013" s="15">
        <v>224.0</v>
      </c>
      <c r="I2013" s="15">
        <v>0.06</v>
      </c>
      <c r="J2013" s="15">
        <v>0.472</v>
      </c>
    </row>
    <row r="2014">
      <c r="A2014" s="17" t="str">
        <f t="shared" si="1"/>
        <v>Samoa-Oceania2010</v>
      </c>
      <c r="B2014" s="5" t="s">
        <v>79</v>
      </c>
      <c r="C2014" s="17" t="s">
        <v>233</v>
      </c>
      <c r="D2014" s="10" t="s">
        <v>72</v>
      </c>
      <c r="E2014" s="15">
        <v>0.189</v>
      </c>
      <c r="F2014" s="15">
        <v>9.0</v>
      </c>
      <c r="G2014" s="11"/>
      <c r="H2014" s="15">
        <v>224.0</v>
      </c>
      <c r="I2014" s="15">
        <v>0.07</v>
      </c>
      <c r="J2014" s="15">
        <v>0.472</v>
      </c>
    </row>
    <row r="2015">
      <c r="A2015" s="17" t="str">
        <f t="shared" si="1"/>
        <v>Samoa-Oceania2011</v>
      </c>
      <c r="B2015" s="5" t="s">
        <v>79</v>
      </c>
      <c r="C2015" s="17" t="s">
        <v>233</v>
      </c>
      <c r="D2015" s="10" t="s">
        <v>73</v>
      </c>
      <c r="E2015" s="15">
        <v>0.189</v>
      </c>
      <c r="F2015" s="15">
        <v>9.0</v>
      </c>
      <c r="G2015" s="11"/>
      <c r="H2015" s="15">
        <v>224.0</v>
      </c>
      <c r="I2015" s="15">
        <v>0.11</v>
      </c>
      <c r="J2015" s="15">
        <v>0.472</v>
      </c>
    </row>
    <row r="2016">
      <c r="A2016" s="17" t="str">
        <f t="shared" si="1"/>
        <v>Samoa-Oceania2012</v>
      </c>
      <c r="B2016" s="5" t="s">
        <v>79</v>
      </c>
      <c r="C2016" s="17" t="s">
        <v>233</v>
      </c>
      <c r="D2016" s="10" t="s">
        <v>74</v>
      </c>
      <c r="E2016" s="15">
        <v>0.189</v>
      </c>
      <c r="F2016" s="15">
        <v>9.0</v>
      </c>
      <c r="G2016" s="15">
        <v>55.0</v>
      </c>
      <c r="H2016" s="15">
        <v>224.0</v>
      </c>
      <c r="I2016" s="15">
        <v>0.129</v>
      </c>
      <c r="J2016" s="15">
        <v>0.472</v>
      </c>
    </row>
    <row r="2017">
      <c r="A2017" s="17" t="str">
        <f t="shared" si="1"/>
        <v>San Marino-Europe2000</v>
      </c>
      <c r="B2017" s="5" t="s">
        <v>75</v>
      </c>
      <c r="C2017" s="17" t="s">
        <v>234</v>
      </c>
      <c r="D2017" s="10" t="s">
        <v>62</v>
      </c>
      <c r="E2017" s="11"/>
      <c r="F2017" s="11"/>
      <c r="G2017" s="11"/>
      <c r="H2017" s="11"/>
      <c r="I2017" s="15">
        <v>0.488</v>
      </c>
      <c r="J2017" s="15">
        <v>0.538</v>
      </c>
    </row>
    <row r="2018">
      <c r="A2018" s="17" t="str">
        <f t="shared" si="1"/>
        <v>San Marino-Europe2001</v>
      </c>
      <c r="B2018" s="5" t="s">
        <v>75</v>
      </c>
      <c r="C2018" s="17" t="s">
        <v>234</v>
      </c>
      <c r="D2018" s="10" t="s">
        <v>63</v>
      </c>
      <c r="E2018" s="11"/>
      <c r="F2018" s="11"/>
      <c r="G2018" s="11"/>
      <c r="H2018" s="11"/>
      <c r="I2018" s="15">
        <v>0.503</v>
      </c>
      <c r="J2018" s="15">
        <v>0.577</v>
      </c>
    </row>
    <row r="2019">
      <c r="A2019" s="17" t="str">
        <f t="shared" si="1"/>
        <v>San Marino-Europe2002</v>
      </c>
      <c r="B2019" s="5" t="s">
        <v>75</v>
      </c>
      <c r="C2019" s="17" t="s">
        <v>234</v>
      </c>
      <c r="D2019" s="10" t="s">
        <v>64</v>
      </c>
      <c r="E2019" s="11"/>
      <c r="F2019" s="11"/>
      <c r="G2019" s="11"/>
      <c r="H2019" s="11"/>
      <c r="I2019" s="15">
        <v>0.508</v>
      </c>
      <c r="J2019" s="15">
        <v>0.597</v>
      </c>
    </row>
    <row r="2020">
      <c r="A2020" s="17" t="str">
        <f t="shared" si="1"/>
        <v>San Marino-Europe2003</v>
      </c>
      <c r="B2020" s="5" t="s">
        <v>75</v>
      </c>
      <c r="C2020" s="17" t="s">
        <v>234</v>
      </c>
      <c r="D2020" s="10" t="s">
        <v>65</v>
      </c>
      <c r="E2020" s="11"/>
      <c r="F2020" s="11"/>
      <c r="G2020" s="11"/>
      <c r="H2020" s="11"/>
      <c r="I2020" s="15">
        <v>0.5</v>
      </c>
      <c r="J2020" s="15">
        <v>0.589</v>
      </c>
    </row>
    <row r="2021">
      <c r="A2021" s="17" t="str">
        <f t="shared" si="1"/>
        <v>San Marino-Europe2004</v>
      </c>
      <c r="B2021" s="5" t="s">
        <v>75</v>
      </c>
      <c r="C2021" s="17" t="s">
        <v>234</v>
      </c>
      <c r="D2021" s="10" t="s">
        <v>66</v>
      </c>
      <c r="E2021" s="11"/>
      <c r="F2021" s="11"/>
      <c r="G2021" s="11"/>
      <c r="H2021" s="11"/>
      <c r="I2021" s="15">
        <v>0.506</v>
      </c>
      <c r="J2021" s="15">
        <v>0.583</v>
      </c>
    </row>
    <row r="2022">
      <c r="A2022" s="17" t="str">
        <f t="shared" si="1"/>
        <v>San Marino-Europe2005</v>
      </c>
      <c r="B2022" s="5" t="s">
        <v>75</v>
      </c>
      <c r="C2022" s="17" t="s">
        <v>234</v>
      </c>
      <c r="D2022" s="10" t="s">
        <v>67</v>
      </c>
      <c r="E2022" s="11"/>
      <c r="F2022" s="11"/>
      <c r="G2022" s="11"/>
      <c r="H2022" s="11"/>
      <c r="I2022" s="15">
        <v>0.503</v>
      </c>
      <c r="J2022" s="15">
        <v>0.576</v>
      </c>
    </row>
    <row r="2023">
      <c r="A2023" s="17" t="str">
        <f t="shared" si="1"/>
        <v>San Marino-Europe2006</v>
      </c>
      <c r="B2023" s="5" t="s">
        <v>75</v>
      </c>
      <c r="C2023" s="17" t="s">
        <v>234</v>
      </c>
      <c r="D2023" s="10" t="s">
        <v>68</v>
      </c>
      <c r="E2023" s="11"/>
      <c r="F2023" s="11"/>
      <c r="G2023" s="11"/>
      <c r="H2023" s="11"/>
      <c r="I2023" s="15">
        <v>0.502</v>
      </c>
      <c r="J2023" s="15">
        <v>0.577</v>
      </c>
    </row>
    <row r="2024">
      <c r="A2024" s="17" t="str">
        <f t="shared" si="1"/>
        <v>San Marino-Europe2007</v>
      </c>
      <c r="B2024" s="5" t="s">
        <v>75</v>
      </c>
      <c r="C2024" s="17" t="s">
        <v>234</v>
      </c>
      <c r="D2024" s="10" t="s">
        <v>69</v>
      </c>
      <c r="E2024" s="11"/>
      <c r="F2024" s="11"/>
      <c r="G2024" s="11"/>
      <c r="H2024" s="11"/>
      <c r="I2024" s="15">
        <v>0.504</v>
      </c>
      <c r="J2024" s="15">
        <v>0.576</v>
      </c>
    </row>
    <row r="2025">
      <c r="A2025" s="17" t="str">
        <f t="shared" si="1"/>
        <v>San Marino-Europe2008</v>
      </c>
      <c r="B2025" s="5" t="s">
        <v>75</v>
      </c>
      <c r="C2025" s="17" t="s">
        <v>234</v>
      </c>
      <c r="D2025" s="10" t="s">
        <v>70</v>
      </c>
      <c r="E2025" s="11"/>
      <c r="F2025" s="11"/>
      <c r="G2025" s="11"/>
      <c r="H2025" s="11"/>
      <c r="I2025" s="15">
        <v>0.545</v>
      </c>
      <c r="J2025" s="15">
        <v>0.799</v>
      </c>
    </row>
    <row r="2026">
      <c r="A2026" s="17" t="str">
        <f t="shared" si="1"/>
        <v>San Marino-Europe2009</v>
      </c>
      <c r="B2026" s="5" t="s">
        <v>75</v>
      </c>
      <c r="C2026" s="17" t="s">
        <v>234</v>
      </c>
      <c r="D2026" s="10" t="s">
        <v>71</v>
      </c>
      <c r="E2026" s="11"/>
      <c r="F2026" s="11"/>
      <c r="G2026" s="11"/>
      <c r="H2026" s="11"/>
      <c r="I2026" s="15">
        <v>0.542</v>
      </c>
      <c r="J2026" s="15">
        <v>0.976</v>
      </c>
    </row>
    <row r="2027">
      <c r="A2027" s="17" t="str">
        <f t="shared" si="1"/>
        <v>San Marino-Europe2010</v>
      </c>
      <c r="B2027" s="5" t="s">
        <v>75</v>
      </c>
      <c r="C2027" s="17" t="s">
        <v>234</v>
      </c>
      <c r="D2027" s="10" t="s">
        <v>72</v>
      </c>
      <c r="E2027" s="11"/>
      <c r="F2027" s="11"/>
      <c r="G2027" s="11"/>
      <c r="H2027" s="11"/>
      <c r="I2027" s="15">
        <v>0.542</v>
      </c>
      <c r="J2027" s="15">
        <v>0.991</v>
      </c>
    </row>
    <row r="2028">
      <c r="A2028" s="17" t="str">
        <f t="shared" si="1"/>
        <v>San Marino-Europe2011</v>
      </c>
      <c r="B2028" s="5" t="s">
        <v>75</v>
      </c>
      <c r="C2028" s="17" t="s">
        <v>234</v>
      </c>
      <c r="D2028" s="10" t="s">
        <v>73</v>
      </c>
      <c r="E2028" s="11"/>
      <c r="F2028" s="11"/>
      <c r="G2028" s="11"/>
      <c r="H2028" s="11"/>
      <c r="I2028" s="15">
        <v>0.496</v>
      </c>
      <c r="J2028" s="15">
        <v>1.142</v>
      </c>
    </row>
    <row r="2029">
      <c r="A2029" s="17" t="str">
        <f t="shared" si="1"/>
        <v>San Marino-Europe2012</v>
      </c>
      <c r="B2029" s="5" t="s">
        <v>75</v>
      </c>
      <c r="C2029" s="17" t="s">
        <v>234</v>
      </c>
      <c r="D2029" s="10" t="s">
        <v>74</v>
      </c>
      <c r="E2029" s="15">
        <v>0.422</v>
      </c>
      <c r="F2029" s="15">
        <v>40.0</v>
      </c>
      <c r="G2029" s="15">
        <v>74.0</v>
      </c>
      <c r="H2029" s="15">
        <v>52.0</v>
      </c>
      <c r="I2029" s="15">
        <v>0.509</v>
      </c>
      <c r="J2029" s="15">
        <v>1.152</v>
      </c>
    </row>
    <row r="2030">
      <c r="A2030" s="17" t="str">
        <f t="shared" si="1"/>
        <v>Sao Tome and Principe-Africa2000</v>
      </c>
      <c r="B2030" s="5" t="s">
        <v>77</v>
      </c>
      <c r="C2030" s="17" t="s">
        <v>235</v>
      </c>
      <c r="D2030" s="10" t="s">
        <v>62</v>
      </c>
      <c r="E2030" s="11"/>
      <c r="F2030" s="11"/>
      <c r="G2030" s="11"/>
      <c r="H2030" s="11"/>
      <c r="I2030" s="15">
        <v>0.046</v>
      </c>
      <c r="J2030" s="11"/>
    </row>
    <row r="2031">
      <c r="A2031" s="17" t="str">
        <f t="shared" si="1"/>
        <v>Sao Tome and Principe-Africa2001</v>
      </c>
      <c r="B2031" s="5" t="s">
        <v>77</v>
      </c>
      <c r="C2031" s="17" t="s">
        <v>235</v>
      </c>
      <c r="D2031" s="10" t="s">
        <v>63</v>
      </c>
      <c r="E2031" s="11"/>
      <c r="F2031" s="11"/>
      <c r="G2031" s="11"/>
      <c r="H2031" s="11"/>
      <c r="I2031" s="15">
        <v>0.063</v>
      </c>
      <c r="J2031" s="11"/>
    </row>
    <row r="2032">
      <c r="A2032" s="17" t="str">
        <f t="shared" si="1"/>
        <v>Sao Tome and Principe-Africa2002</v>
      </c>
      <c r="B2032" s="5" t="s">
        <v>77</v>
      </c>
      <c r="C2032" s="17" t="s">
        <v>235</v>
      </c>
      <c r="D2032" s="10" t="s">
        <v>64</v>
      </c>
      <c r="E2032" s="11"/>
      <c r="F2032" s="11"/>
      <c r="G2032" s="11"/>
      <c r="H2032" s="11"/>
      <c r="I2032" s="15">
        <v>0.076</v>
      </c>
      <c r="J2032" s="15">
        <v>0.014</v>
      </c>
    </row>
    <row r="2033">
      <c r="A2033" s="17" t="str">
        <f t="shared" si="1"/>
        <v>Sao Tome and Principe-Africa2003</v>
      </c>
      <c r="B2033" s="5" t="s">
        <v>77</v>
      </c>
      <c r="C2033" s="17" t="s">
        <v>235</v>
      </c>
      <c r="D2033" s="10" t="s">
        <v>65</v>
      </c>
      <c r="E2033" s="11"/>
      <c r="F2033" s="11"/>
      <c r="G2033" s="11"/>
      <c r="H2033" s="11"/>
      <c r="I2033" s="15">
        <v>0.102</v>
      </c>
      <c r="J2033" s="15">
        <v>0.033</v>
      </c>
    </row>
    <row r="2034">
      <c r="A2034" s="17" t="str">
        <f t="shared" si="1"/>
        <v>Sao Tome and Principe-Africa2004</v>
      </c>
      <c r="B2034" s="5" t="s">
        <v>77</v>
      </c>
      <c r="C2034" s="17" t="s">
        <v>235</v>
      </c>
      <c r="D2034" s="10" t="s">
        <v>66</v>
      </c>
      <c r="E2034" s="11"/>
      <c r="F2034" s="15">
        <v>192.0</v>
      </c>
      <c r="G2034" s="11"/>
      <c r="H2034" s="11"/>
      <c r="I2034" s="15">
        <v>0.133</v>
      </c>
      <c r="J2034" s="15">
        <v>0.051</v>
      </c>
    </row>
    <row r="2035">
      <c r="A2035" s="17" t="str">
        <f t="shared" si="1"/>
        <v>Sao Tome and Principe-Africa2005</v>
      </c>
      <c r="B2035" s="5" t="s">
        <v>77</v>
      </c>
      <c r="C2035" s="17" t="s">
        <v>235</v>
      </c>
      <c r="D2035" s="10" t="s">
        <v>67</v>
      </c>
      <c r="E2035" s="15">
        <v>0.469</v>
      </c>
      <c r="F2035" s="15">
        <v>144.0</v>
      </c>
      <c r="G2035" s="11"/>
      <c r="H2035" s="15">
        <v>424.0</v>
      </c>
      <c r="I2035" s="15">
        <v>0.138</v>
      </c>
      <c r="J2035" s="15">
        <v>0.077</v>
      </c>
    </row>
    <row r="2036">
      <c r="A2036" s="17" t="str">
        <f t="shared" si="1"/>
        <v>Sao Tome and Principe-Africa2006</v>
      </c>
      <c r="B2036" s="5" t="s">
        <v>77</v>
      </c>
      <c r="C2036" s="17" t="s">
        <v>235</v>
      </c>
      <c r="D2036" s="10" t="s">
        <v>68</v>
      </c>
      <c r="E2036" s="15">
        <v>0.487</v>
      </c>
      <c r="F2036" s="15">
        <v>144.0</v>
      </c>
      <c r="G2036" s="11"/>
      <c r="H2036" s="15">
        <v>424.0</v>
      </c>
      <c r="I2036" s="15">
        <v>0.142</v>
      </c>
      <c r="J2036" s="15">
        <v>0.116</v>
      </c>
    </row>
    <row r="2037">
      <c r="A2037" s="17" t="str">
        <f t="shared" si="1"/>
        <v>Sao Tome and Principe-Africa2007</v>
      </c>
      <c r="B2037" s="5" t="s">
        <v>77</v>
      </c>
      <c r="C2037" s="17" t="s">
        <v>235</v>
      </c>
      <c r="D2037" s="10" t="s">
        <v>69</v>
      </c>
      <c r="E2037" s="15">
        <v>0.487</v>
      </c>
      <c r="F2037" s="15">
        <v>144.0</v>
      </c>
      <c r="G2037" s="11"/>
      <c r="H2037" s="15">
        <v>424.0</v>
      </c>
      <c r="I2037" s="15">
        <v>0.146</v>
      </c>
      <c r="J2037" s="15">
        <v>0.184</v>
      </c>
    </row>
    <row r="2038">
      <c r="A2038" s="17" t="str">
        <f t="shared" si="1"/>
        <v>Sao Tome and Principe-Africa2008</v>
      </c>
      <c r="B2038" s="5" t="s">
        <v>77</v>
      </c>
      <c r="C2038" s="17" t="s">
        <v>235</v>
      </c>
      <c r="D2038" s="10" t="s">
        <v>70</v>
      </c>
      <c r="E2038" s="15">
        <v>0.472</v>
      </c>
      <c r="F2038" s="15">
        <v>144.0</v>
      </c>
      <c r="G2038" s="11"/>
      <c r="H2038" s="15">
        <v>424.0</v>
      </c>
      <c r="I2038" s="15">
        <v>0.155</v>
      </c>
      <c r="J2038" s="15">
        <v>0.3</v>
      </c>
    </row>
    <row r="2039">
      <c r="A2039" s="17" t="str">
        <f t="shared" si="1"/>
        <v>Sao Tome and Principe-Africa2009</v>
      </c>
      <c r="B2039" s="5" t="s">
        <v>77</v>
      </c>
      <c r="C2039" s="17" t="s">
        <v>235</v>
      </c>
      <c r="D2039" s="10" t="s">
        <v>71</v>
      </c>
      <c r="E2039" s="15">
        <v>0.472</v>
      </c>
      <c r="F2039" s="15">
        <v>144.0</v>
      </c>
      <c r="G2039" s="11"/>
      <c r="H2039" s="15">
        <v>424.0</v>
      </c>
      <c r="I2039" s="15">
        <v>0.164</v>
      </c>
      <c r="J2039" s="15">
        <v>0.467</v>
      </c>
    </row>
    <row r="2040">
      <c r="A2040" s="17" t="str">
        <f t="shared" si="1"/>
        <v>Sao Tome and Principe-Africa2010</v>
      </c>
      <c r="B2040" s="5" t="s">
        <v>77</v>
      </c>
      <c r="C2040" s="17" t="s">
        <v>235</v>
      </c>
      <c r="D2040" s="10" t="s">
        <v>72</v>
      </c>
      <c r="E2040" s="15">
        <v>0.333</v>
      </c>
      <c r="F2040" s="15">
        <v>144.0</v>
      </c>
      <c r="G2040" s="11"/>
      <c r="H2040" s="15">
        <v>424.0</v>
      </c>
      <c r="I2040" s="15">
        <v>0.188</v>
      </c>
      <c r="J2040" s="15">
        <v>0.576</v>
      </c>
    </row>
    <row r="2041">
      <c r="A2041" s="17" t="str">
        <f t="shared" si="1"/>
        <v>Sao Tome and Principe-Africa2011</v>
      </c>
      <c r="B2041" s="5" t="s">
        <v>77</v>
      </c>
      <c r="C2041" s="17" t="s">
        <v>235</v>
      </c>
      <c r="D2041" s="10" t="s">
        <v>73</v>
      </c>
      <c r="E2041" s="15">
        <v>0.325</v>
      </c>
      <c r="F2041" s="15">
        <v>10.0</v>
      </c>
      <c r="G2041" s="11"/>
      <c r="H2041" s="15">
        <v>424.0</v>
      </c>
      <c r="I2041" s="15">
        <v>0.202</v>
      </c>
      <c r="J2041" s="15">
        <v>0.628</v>
      </c>
    </row>
    <row r="2042">
      <c r="A2042" s="17" t="str">
        <f t="shared" si="1"/>
        <v>Sao Tome and Principe-Africa2012</v>
      </c>
      <c r="B2042" s="5" t="s">
        <v>77</v>
      </c>
      <c r="C2042" s="17" t="s">
        <v>235</v>
      </c>
      <c r="D2042" s="10" t="s">
        <v>74</v>
      </c>
      <c r="E2042" s="15">
        <v>0.325</v>
      </c>
      <c r="F2042" s="15">
        <v>5.0</v>
      </c>
      <c r="G2042" s="15">
        <v>166.0</v>
      </c>
      <c r="H2042" s="15">
        <v>424.0</v>
      </c>
      <c r="I2042" s="15">
        <v>0.216</v>
      </c>
      <c r="J2042" s="15">
        <v>0.65</v>
      </c>
    </row>
    <row r="2043">
      <c r="A2043" s="17" t="str">
        <f t="shared" si="1"/>
        <v>Saudi Arabia-Middle East2000</v>
      </c>
      <c r="B2043" s="5" t="s">
        <v>92</v>
      </c>
      <c r="C2043" s="17" t="s">
        <v>236</v>
      </c>
      <c r="D2043" s="10" t="s">
        <v>62</v>
      </c>
      <c r="E2043" s="11"/>
      <c r="F2043" s="11"/>
      <c r="G2043" s="11"/>
      <c r="H2043" s="11"/>
      <c r="I2043" s="15">
        <v>0.022</v>
      </c>
      <c r="J2043" s="15">
        <v>0.068</v>
      </c>
    </row>
    <row r="2044">
      <c r="A2044" s="17" t="str">
        <f t="shared" si="1"/>
        <v>Saudi Arabia-Middle East2001</v>
      </c>
      <c r="B2044" s="5" t="s">
        <v>92</v>
      </c>
      <c r="C2044" s="17" t="s">
        <v>236</v>
      </c>
      <c r="D2044" s="10" t="s">
        <v>63</v>
      </c>
      <c r="E2044" s="11"/>
      <c r="F2044" s="11"/>
      <c r="G2044" s="11"/>
      <c r="H2044" s="11"/>
      <c r="I2044" s="15">
        <v>0.047</v>
      </c>
      <c r="J2044" s="15">
        <v>0.121</v>
      </c>
    </row>
    <row r="2045">
      <c r="A2045" s="17" t="str">
        <f t="shared" si="1"/>
        <v>Saudi Arabia-Middle East2002</v>
      </c>
      <c r="B2045" s="5" t="s">
        <v>92</v>
      </c>
      <c r="C2045" s="17" t="s">
        <v>236</v>
      </c>
      <c r="D2045" s="10" t="s">
        <v>64</v>
      </c>
      <c r="E2045" s="11"/>
      <c r="F2045" s="11"/>
      <c r="G2045" s="11"/>
      <c r="H2045" s="11"/>
      <c r="I2045" s="15">
        <v>0.064</v>
      </c>
      <c r="J2045" s="15">
        <v>0.229</v>
      </c>
    </row>
    <row r="2046">
      <c r="A2046" s="17" t="str">
        <f t="shared" si="1"/>
        <v>Saudi Arabia-Middle East2003</v>
      </c>
      <c r="B2046" s="5" t="s">
        <v>92</v>
      </c>
      <c r="C2046" s="17" t="s">
        <v>236</v>
      </c>
      <c r="D2046" s="10" t="s">
        <v>65</v>
      </c>
      <c r="E2046" s="11"/>
      <c r="F2046" s="15">
        <v>74.0</v>
      </c>
      <c r="G2046" s="11"/>
      <c r="H2046" s="11"/>
      <c r="I2046" s="15">
        <v>0.08</v>
      </c>
      <c r="J2046" s="15">
        <v>0.317</v>
      </c>
    </row>
    <row r="2047">
      <c r="A2047" s="17" t="str">
        <f t="shared" si="1"/>
        <v>Saudi Arabia-Middle East2004</v>
      </c>
      <c r="B2047" s="5" t="s">
        <v>92</v>
      </c>
      <c r="C2047" s="17" t="s">
        <v>236</v>
      </c>
      <c r="D2047" s="10" t="s">
        <v>66</v>
      </c>
      <c r="E2047" s="11"/>
      <c r="F2047" s="15">
        <v>74.0</v>
      </c>
      <c r="G2047" s="11"/>
      <c r="H2047" s="11"/>
      <c r="I2047" s="15">
        <v>0.102</v>
      </c>
      <c r="J2047" s="15">
        <v>0.385</v>
      </c>
    </row>
    <row r="2048">
      <c r="A2048" s="17" t="str">
        <f t="shared" si="1"/>
        <v>Saudi Arabia-Middle East2005</v>
      </c>
      <c r="B2048" s="5" t="s">
        <v>92</v>
      </c>
      <c r="C2048" s="17" t="s">
        <v>236</v>
      </c>
      <c r="D2048" s="10" t="s">
        <v>67</v>
      </c>
      <c r="E2048" s="15">
        <v>0.145</v>
      </c>
      <c r="F2048" s="15">
        <v>67.0</v>
      </c>
      <c r="G2048" s="11"/>
      <c r="H2048" s="15">
        <v>69.0</v>
      </c>
      <c r="I2048" s="15">
        <v>0.127</v>
      </c>
      <c r="J2048" s="15">
        <v>0.574</v>
      </c>
    </row>
    <row r="2049">
      <c r="A2049" s="17" t="str">
        <f t="shared" si="1"/>
        <v>Saudi Arabia-Middle East2006</v>
      </c>
      <c r="B2049" s="5" t="s">
        <v>92</v>
      </c>
      <c r="C2049" s="17" t="s">
        <v>236</v>
      </c>
      <c r="D2049" s="10" t="s">
        <v>68</v>
      </c>
      <c r="E2049" s="15">
        <v>0.145</v>
      </c>
      <c r="F2049" s="15">
        <v>42.0</v>
      </c>
      <c r="G2049" s="11"/>
      <c r="H2049" s="15">
        <v>79.0</v>
      </c>
      <c r="I2049" s="15">
        <v>0.195</v>
      </c>
      <c r="J2049" s="15">
        <v>0.776</v>
      </c>
    </row>
    <row r="2050">
      <c r="A2050" s="17" t="str">
        <f t="shared" si="1"/>
        <v>Saudi Arabia-Middle East2007</v>
      </c>
      <c r="B2050" s="5" t="s">
        <v>92</v>
      </c>
      <c r="C2050" s="17" t="s">
        <v>236</v>
      </c>
      <c r="D2050" s="10" t="s">
        <v>69</v>
      </c>
      <c r="E2050" s="15">
        <v>0.145</v>
      </c>
      <c r="F2050" s="15">
        <v>20.0</v>
      </c>
      <c r="G2050" s="11"/>
      <c r="H2050" s="15">
        <v>79.0</v>
      </c>
      <c r="I2050" s="15">
        <v>0.3</v>
      </c>
      <c r="J2050" s="15">
        <v>1.096</v>
      </c>
    </row>
    <row r="2051">
      <c r="A2051" s="17" t="str">
        <f t="shared" si="1"/>
        <v>Saudi Arabia-Middle East2008</v>
      </c>
      <c r="B2051" s="5" t="s">
        <v>92</v>
      </c>
      <c r="C2051" s="17" t="s">
        <v>236</v>
      </c>
      <c r="D2051" s="10" t="s">
        <v>70</v>
      </c>
      <c r="E2051" s="15">
        <v>0.145</v>
      </c>
      <c r="F2051" s="15">
        <v>20.0</v>
      </c>
      <c r="G2051" s="11"/>
      <c r="H2051" s="15">
        <v>79.0</v>
      </c>
      <c r="I2051" s="15">
        <v>0.36</v>
      </c>
      <c r="J2051" s="15">
        <v>1.365</v>
      </c>
    </row>
    <row r="2052">
      <c r="A2052" s="17" t="str">
        <f t="shared" si="1"/>
        <v>Saudi Arabia-Middle East2009</v>
      </c>
      <c r="B2052" s="5" t="s">
        <v>92</v>
      </c>
      <c r="C2052" s="17" t="s">
        <v>236</v>
      </c>
      <c r="D2052" s="10" t="s">
        <v>71</v>
      </c>
      <c r="E2052" s="15">
        <v>0.145</v>
      </c>
      <c r="F2052" s="15">
        <v>21.0</v>
      </c>
      <c r="G2052" s="11"/>
      <c r="H2052" s="15">
        <v>79.0</v>
      </c>
      <c r="I2052" s="15">
        <v>0.38</v>
      </c>
      <c r="J2052" s="15">
        <v>1.674</v>
      </c>
    </row>
    <row r="2053">
      <c r="A2053" s="17" t="str">
        <f t="shared" si="1"/>
        <v>Saudi Arabia-Middle East2010</v>
      </c>
      <c r="B2053" s="5" t="s">
        <v>92</v>
      </c>
      <c r="C2053" s="17" t="s">
        <v>236</v>
      </c>
      <c r="D2053" s="10" t="s">
        <v>72</v>
      </c>
      <c r="E2053" s="15">
        <v>0.145</v>
      </c>
      <c r="F2053" s="15">
        <v>21.0</v>
      </c>
      <c r="G2053" s="11"/>
      <c r="H2053" s="15">
        <v>79.0</v>
      </c>
      <c r="I2053" s="15">
        <v>0.41</v>
      </c>
      <c r="J2053" s="15">
        <v>1.892</v>
      </c>
    </row>
    <row r="2054">
      <c r="A2054" s="17" t="str">
        <f t="shared" si="1"/>
        <v>Saudi Arabia-Middle East2011</v>
      </c>
      <c r="B2054" s="5" t="s">
        <v>92</v>
      </c>
      <c r="C2054" s="17" t="s">
        <v>236</v>
      </c>
      <c r="D2054" s="10" t="s">
        <v>73</v>
      </c>
      <c r="E2054" s="15">
        <v>0.145</v>
      </c>
      <c r="F2054" s="15">
        <v>21.0</v>
      </c>
      <c r="G2054" s="11"/>
      <c r="H2054" s="15">
        <v>79.0</v>
      </c>
      <c r="I2054" s="15">
        <v>0.475</v>
      </c>
      <c r="J2054" s="15">
        <v>1.935</v>
      </c>
    </row>
    <row r="2055">
      <c r="A2055" s="17" t="str">
        <f t="shared" si="1"/>
        <v>Saudi Arabia-Middle East2012</v>
      </c>
      <c r="B2055" s="5" t="s">
        <v>92</v>
      </c>
      <c r="C2055" s="17" t="s">
        <v>236</v>
      </c>
      <c r="D2055" s="10" t="s">
        <v>74</v>
      </c>
      <c r="E2055" s="15">
        <v>0.145</v>
      </c>
      <c r="F2055" s="15">
        <v>21.0</v>
      </c>
      <c r="G2055" s="15">
        <v>22.0</v>
      </c>
      <c r="H2055" s="15">
        <v>72.0</v>
      </c>
      <c r="I2055" s="15">
        <v>0.54</v>
      </c>
      <c r="J2055" s="15">
        <v>1.874</v>
      </c>
    </row>
    <row r="2056">
      <c r="A2056" s="17" t="str">
        <f t="shared" si="1"/>
        <v>Senegal-Africa2000</v>
      </c>
      <c r="B2056" s="5" t="s">
        <v>77</v>
      </c>
      <c r="C2056" s="17" t="s">
        <v>237</v>
      </c>
      <c r="D2056" s="10" t="s">
        <v>62</v>
      </c>
      <c r="E2056" s="11"/>
      <c r="F2056" s="11"/>
      <c r="G2056" s="11"/>
      <c r="H2056" s="11"/>
      <c r="I2056" s="15">
        <v>0.004</v>
      </c>
      <c r="J2056" s="15">
        <v>0.025</v>
      </c>
    </row>
    <row r="2057">
      <c r="A2057" s="17" t="str">
        <f t="shared" si="1"/>
        <v>Senegal-Africa2001</v>
      </c>
      <c r="B2057" s="5" t="s">
        <v>77</v>
      </c>
      <c r="C2057" s="17" t="s">
        <v>237</v>
      </c>
      <c r="D2057" s="10" t="s">
        <v>63</v>
      </c>
      <c r="E2057" s="11"/>
      <c r="F2057" s="11"/>
      <c r="G2057" s="11"/>
      <c r="H2057" s="11"/>
      <c r="I2057" s="15">
        <v>0.01</v>
      </c>
      <c r="J2057" s="15">
        <v>0.03</v>
      </c>
    </row>
    <row r="2058">
      <c r="A2058" s="17" t="str">
        <f t="shared" si="1"/>
        <v>Senegal-Africa2002</v>
      </c>
      <c r="B2058" s="5" t="s">
        <v>77</v>
      </c>
      <c r="C2058" s="17" t="s">
        <v>237</v>
      </c>
      <c r="D2058" s="10" t="s">
        <v>64</v>
      </c>
      <c r="E2058" s="11"/>
      <c r="F2058" s="11"/>
      <c r="G2058" s="11"/>
      <c r="H2058" s="11"/>
      <c r="I2058" s="15">
        <v>0.01</v>
      </c>
      <c r="J2058" s="15">
        <v>0.053</v>
      </c>
    </row>
    <row r="2059">
      <c r="A2059" s="17" t="str">
        <f t="shared" si="1"/>
        <v>Senegal-Africa2003</v>
      </c>
      <c r="B2059" s="5" t="s">
        <v>77</v>
      </c>
      <c r="C2059" s="17" t="s">
        <v>237</v>
      </c>
      <c r="D2059" s="10" t="s">
        <v>65</v>
      </c>
      <c r="E2059" s="11"/>
      <c r="F2059" s="15">
        <v>59.0</v>
      </c>
      <c r="G2059" s="11"/>
      <c r="H2059" s="11"/>
      <c r="I2059" s="15">
        <v>0.021</v>
      </c>
      <c r="J2059" s="15">
        <v>0.073</v>
      </c>
    </row>
    <row r="2060">
      <c r="A2060" s="17" t="str">
        <f t="shared" si="1"/>
        <v>Senegal-Africa2004</v>
      </c>
      <c r="B2060" s="5" t="s">
        <v>77</v>
      </c>
      <c r="C2060" s="17" t="s">
        <v>237</v>
      </c>
      <c r="D2060" s="10" t="s">
        <v>66</v>
      </c>
      <c r="E2060" s="11"/>
      <c r="F2060" s="15">
        <v>59.0</v>
      </c>
      <c r="G2060" s="11"/>
      <c r="H2060" s="11"/>
      <c r="I2060" s="15">
        <v>0.044</v>
      </c>
      <c r="J2060" s="15">
        <v>0.102</v>
      </c>
    </row>
    <row r="2061">
      <c r="A2061" s="17" t="str">
        <f t="shared" si="1"/>
        <v>Senegal-Africa2005</v>
      </c>
      <c r="B2061" s="5" t="s">
        <v>77</v>
      </c>
      <c r="C2061" s="17" t="s">
        <v>237</v>
      </c>
      <c r="D2061" s="10" t="s">
        <v>67</v>
      </c>
      <c r="E2061" s="15">
        <v>0.503</v>
      </c>
      <c r="F2061" s="15">
        <v>59.0</v>
      </c>
      <c r="G2061" s="11"/>
      <c r="H2061" s="15">
        <v>696.0</v>
      </c>
      <c r="I2061" s="15">
        <v>0.048</v>
      </c>
      <c r="J2061" s="15">
        <v>0.154</v>
      </c>
    </row>
    <row r="2062">
      <c r="A2062" s="17" t="str">
        <f t="shared" si="1"/>
        <v>Senegal-Africa2006</v>
      </c>
      <c r="B2062" s="5" t="s">
        <v>77</v>
      </c>
      <c r="C2062" s="17" t="s">
        <v>237</v>
      </c>
      <c r="D2062" s="10" t="s">
        <v>68</v>
      </c>
      <c r="E2062" s="15">
        <v>0.455</v>
      </c>
      <c r="F2062" s="15">
        <v>59.0</v>
      </c>
      <c r="G2062" s="11"/>
      <c r="H2062" s="15">
        <v>696.0</v>
      </c>
      <c r="I2062" s="15">
        <v>0.056</v>
      </c>
      <c r="J2062" s="15">
        <v>0.258</v>
      </c>
    </row>
    <row r="2063">
      <c r="A2063" s="17" t="str">
        <f t="shared" si="1"/>
        <v>Senegal-Africa2007</v>
      </c>
      <c r="B2063" s="5" t="s">
        <v>77</v>
      </c>
      <c r="C2063" s="17" t="s">
        <v>237</v>
      </c>
      <c r="D2063" s="10" t="s">
        <v>69</v>
      </c>
      <c r="E2063" s="15">
        <v>0.455</v>
      </c>
      <c r="F2063" s="15">
        <v>59.0</v>
      </c>
      <c r="G2063" s="11"/>
      <c r="H2063" s="15">
        <v>696.0</v>
      </c>
      <c r="I2063" s="15">
        <v>0.077</v>
      </c>
      <c r="J2063" s="15">
        <v>0.305</v>
      </c>
    </row>
    <row r="2064">
      <c r="A2064" s="17" t="str">
        <f t="shared" si="1"/>
        <v>Senegal-Africa2008</v>
      </c>
      <c r="B2064" s="5" t="s">
        <v>77</v>
      </c>
      <c r="C2064" s="17" t="s">
        <v>237</v>
      </c>
      <c r="D2064" s="10" t="s">
        <v>70</v>
      </c>
      <c r="E2064" s="15">
        <v>0.455</v>
      </c>
      <c r="F2064" s="15">
        <v>9.0</v>
      </c>
      <c r="G2064" s="11"/>
      <c r="H2064" s="15">
        <v>666.0</v>
      </c>
      <c r="I2064" s="15">
        <v>0.106</v>
      </c>
      <c r="J2064" s="15">
        <v>0.44</v>
      </c>
    </row>
    <row r="2065">
      <c r="A2065" s="17" t="str">
        <f t="shared" si="1"/>
        <v>Senegal-Africa2009</v>
      </c>
      <c r="B2065" s="5" t="s">
        <v>77</v>
      </c>
      <c r="C2065" s="17" t="s">
        <v>237</v>
      </c>
      <c r="D2065" s="10" t="s">
        <v>71</v>
      </c>
      <c r="E2065" s="15">
        <v>0.455</v>
      </c>
      <c r="F2065" s="15">
        <v>9.0</v>
      </c>
      <c r="G2065" s="11"/>
      <c r="H2065" s="15">
        <v>666.0</v>
      </c>
      <c r="I2065" s="15">
        <v>0.145</v>
      </c>
      <c r="J2065" s="15">
        <v>0.548</v>
      </c>
    </row>
    <row r="2066">
      <c r="A2066" s="17" t="str">
        <f t="shared" si="1"/>
        <v>Senegal-Africa2010</v>
      </c>
      <c r="B2066" s="5" t="s">
        <v>77</v>
      </c>
      <c r="C2066" s="17" t="s">
        <v>237</v>
      </c>
      <c r="D2066" s="10" t="s">
        <v>72</v>
      </c>
      <c r="E2066" s="15">
        <v>0.455</v>
      </c>
      <c r="F2066" s="15">
        <v>9.0</v>
      </c>
      <c r="G2066" s="11"/>
      <c r="H2066" s="15">
        <v>666.0</v>
      </c>
      <c r="I2066" s="15">
        <v>0.16</v>
      </c>
      <c r="J2066" s="15">
        <v>0.644</v>
      </c>
    </row>
    <row r="2067">
      <c r="A2067" s="17" t="str">
        <f t="shared" si="1"/>
        <v>Senegal-Africa2011</v>
      </c>
      <c r="B2067" s="5" t="s">
        <v>77</v>
      </c>
      <c r="C2067" s="17" t="s">
        <v>237</v>
      </c>
      <c r="D2067" s="10" t="s">
        <v>73</v>
      </c>
      <c r="E2067" s="15">
        <v>0.455</v>
      </c>
      <c r="F2067" s="15">
        <v>6.0</v>
      </c>
      <c r="G2067" s="11"/>
      <c r="H2067" s="15">
        <v>666.0</v>
      </c>
      <c r="I2067" s="15">
        <v>0.175</v>
      </c>
      <c r="J2067" s="15">
        <v>0.702</v>
      </c>
    </row>
    <row r="2068">
      <c r="A2068" s="17" t="str">
        <f t="shared" si="1"/>
        <v>Senegal-Africa2012</v>
      </c>
      <c r="B2068" s="5" t="s">
        <v>77</v>
      </c>
      <c r="C2068" s="17" t="s">
        <v>237</v>
      </c>
      <c r="D2068" s="10" t="s">
        <v>74</v>
      </c>
      <c r="E2068" s="15">
        <v>0.455</v>
      </c>
      <c r="F2068" s="15">
        <v>6.0</v>
      </c>
      <c r="G2068" s="15">
        <v>176.0</v>
      </c>
      <c r="H2068" s="15">
        <v>666.0</v>
      </c>
      <c r="I2068" s="15">
        <v>0.192</v>
      </c>
      <c r="J2068" s="15">
        <v>0.836</v>
      </c>
    </row>
    <row r="2069">
      <c r="A2069" s="17" t="str">
        <f t="shared" si="1"/>
        <v>Serbia-Europe2000</v>
      </c>
      <c r="B2069" s="5" t="s">
        <v>75</v>
      </c>
      <c r="C2069" s="17" t="s">
        <v>238</v>
      </c>
      <c r="D2069" s="10" t="s">
        <v>62</v>
      </c>
      <c r="E2069" s="11"/>
      <c r="F2069" s="11"/>
      <c r="G2069" s="11"/>
      <c r="H2069" s="11"/>
      <c r="I2069" s="11"/>
      <c r="J2069" s="11"/>
    </row>
    <row r="2070">
      <c r="A2070" s="17" t="str">
        <f t="shared" si="1"/>
        <v>Serbia-Europe2001</v>
      </c>
      <c r="B2070" s="5" t="s">
        <v>75</v>
      </c>
      <c r="C2070" s="17" t="s">
        <v>238</v>
      </c>
      <c r="D2070" s="10" t="s">
        <v>63</v>
      </c>
      <c r="E2070" s="11"/>
      <c r="F2070" s="11"/>
      <c r="G2070" s="11"/>
      <c r="H2070" s="11"/>
      <c r="I2070" s="11"/>
      <c r="J2070" s="11"/>
    </row>
    <row r="2071">
      <c r="A2071" s="17" t="str">
        <f t="shared" si="1"/>
        <v>Serbia-Europe2002</v>
      </c>
      <c r="B2071" s="5" t="s">
        <v>75</v>
      </c>
      <c r="C2071" s="17" t="s">
        <v>238</v>
      </c>
      <c r="D2071" s="10" t="s">
        <v>64</v>
      </c>
      <c r="E2071" s="11"/>
      <c r="F2071" s="11"/>
      <c r="G2071" s="11"/>
      <c r="H2071" s="11"/>
      <c r="I2071" s="11"/>
      <c r="J2071" s="11"/>
    </row>
    <row r="2072">
      <c r="A2072" s="17" t="str">
        <f t="shared" si="1"/>
        <v>Serbia-Europe2003</v>
      </c>
      <c r="B2072" s="5" t="s">
        <v>75</v>
      </c>
      <c r="C2072" s="17" t="s">
        <v>238</v>
      </c>
      <c r="D2072" s="10" t="s">
        <v>65</v>
      </c>
      <c r="E2072" s="11"/>
      <c r="F2072" s="15">
        <v>56.0</v>
      </c>
      <c r="G2072" s="11"/>
      <c r="H2072" s="11"/>
      <c r="I2072" s="11"/>
      <c r="J2072" s="11"/>
    </row>
    <row r="2073">
      <c r="A2073" s="17" t="str">
        <f t="shared" si="1"/>
        <v>Serbia-Europe2004</v>
      </c>
      <c r="B2073" s="5" t="s">
        <v>75</v>
      </c>
      <c r="C2073" s="17" t="s">
        <v>238</v>
      </c>
      <c r="D2073" s="10" t="s">
        <v>66</v>
      </c>
      <c r="E2073" s="11"/>
      <c r="F2073" s="15">
        <v>56.0</v>
      </c>
      <c r="G2073" s="11"/>
      <c r="H2073" s="11"/>
      <c r="I2073" s="15">
        <v>0.235</v>
      </c>
      <c r="J2073" s="15">
        <v>0.472</v>
      </c>
    </row>
    <row r="2074">
      <c r="A2074" s="17" t="str">
        <f t="shared" si="1"/>
        <v>Serbia-Europe2005</v>
      </c>
      <c r="B2074" s="5" t="s">
        <v>75</v>
      </c>
      <c r="C2074" s="17" t="s">
        <v>238</v>
      </c>
      <c r="D2074" s="10" t="s">
        <v>67</v>
      </c>
      <c r="E2074" s="15">
        <v>0.358</v>
      </c>
      <c r="F2074" s="15">
        <v>23.0</v>
      </c>
      <c r="G2074" s="11"/>
      <c r="H2074" s="15">
        <v>279.0</v>
      </c>
      <c r="I2074" s="15">
        <v>0.263</v>
      </c>
      <c r="J2074" s="15">
        <v>0.67</v>
      </c>
    </row>
    <row r="2075">
      <c r="A2075" s="17" t="str">
        <f t="shared" si="1"/>
        <v>Serbia-Europe2006</v>
      </c>
      <c r="B2075" s="5" t="s">
        <v>75</v>
      </c>
      <c r="C2075" s="17" t="s">
        <v>238</v>
      </c>
      <c r="D2075" s="10" t="s">
        <v>68</v>
      </c>
      <c r="E2075" s="15">
        <v>0.358</v>
      </c>
      <c r="F2075" s="15">
        <v>23.0</v>
      </c>
      <c r="G2075" s="11"/>
      <c r="H2075" s="15">
        <v>279.0</v>
      </c>
      <c r="I2075" s="15">
        <v>0.272</v>
      </c>
      <c r="J2075" s="15">
        <v>0.815</v>
      </c>
    </row>
    <row r="2076">
      <c r="A2076" s="17" t="str">
        <f t="shared" si="1"/>
        <v>Serbia-Europe2007</v>
      </c>
      <c r="B2076" s="5" t="s">
        <v>75</v>
      </c>
      <c r="C2076" s="17" t="s">
        <v>238</v>
      </c>
      <c r="D2076" s="10" t="s">
        <v>69</v>
      </c>
      <c r="E2076" s="15">
        <v>0.358</v>
      </c>
      <c r="F2076" s="15">
        <v>23.0</v>
      </c>
      <c r="G2076" s="11"/>
      <c r="H2076" s="15">
        <v>279.0</v>
      </c>
      <c r="I2076" s="15">
        <v>0.332</v>
      </c>
      <c r="J2076" s="15">
        <v>1.045</v>
      </c>
    </row>
    <row r="2077">
      <c r="A2077" s="17" t="str">
        <f t="shared" si="1"/>
        <v>Serbia-Europe2008</v>
      </c>
      <c r="B2077" s="5" t="s">
        <v>75</v>
      </c>
      <c r="C2077" s="17" t="s">
        <v>238</v>
      </c>
      <c r="D2077" s="10" t="s">
        <v>70</v>
      </c>
      <c r="E2077" s="15">
        <v>0.34</v>
      </c>
      <c r="F2077" s="15">
        <v>23.0</v>
      </c>
      <c r="G2077" s="11"/>
      <c r="H2077" s="15">
        <v>279.0</v>
      </c>
      <c r="I2077" s="15">
        <v>0.356</v>
      </c>
      <c r="J2077" s="15">
        <v>1.198</v>
      </c>
    </row>
    <row r="2078">
      <c r="A2078" s="17" t="str">
        <f t="shared" si="1"/>
        <v>Serbia-Europe2009</v>
      </c>
      <c r="B2078" s="5" t="s">
        <v>75</v>
      </c>
      <c r="C2078" s="17" t="s">
        <v>238</v>
      </c>
      <c r="D2078" s="10" t="s">
        <v>71</v>
      </c>
      <c r="E2078" s="15">
        <v>0.34</v>
      </c>
      <c r="F2078" s="15">
        <v>13.0</v>
      </c>
      <c r="G2078" s="11"/>
      <c r="H2078" s="15">
        <v>279.0</v>
      </c>
      <c r="I2078" s="15">
        <v>0.381</v>
      </c>
      <c r="J2078" s="15">
        <v>1.244</v>
      </c>
    </row>
    <row r="2079">
      <c r="A2079" s="17" t="str">
        <f t="shared" si="1"/>
        <v>Serbia-Europe2010</v>
      </c>
      <c r="B2079" s="5" t="s">
        <v>75</v>
      </c>
      <c r="C2079" s="17" t="s">
        <v>238</v>
      </c>
      <c r="D2079" s="10" t="s">
        <v>72</v>
      </c>
      <c r="E2079" s="15">
        <v>0.34</v>
      </c>
      <c r="F2079" s="15">
        <v>13.0</v>
      </c>
      <c r="G2079" s="11"/>
      <c r="H2079" s="15">
        <v>279.0</v>
      </c>
      <c r="I2079" s="15">
        <v>0.409</v>
      </c>
      <c r="J2079" s="15">
        <v>1.253</v>
      </c>
    </row>
    <row r="2080">
      <c r="A2080" s="17" t="str">
        <f t="shared" si="1"/>
        <v>Serbia-Europe2011</v>
      </c>
      <c r="B2080" s="5" t="s">
        <v>75</v>
      </c>
      <c r="C2080" s="17" t="s">
        <v>238</v>
      </c>
      <c r="D2080" s="10" t="s">
        <v>73</v>
      </c>
      <c r="E2080" s="15">
        <v>0.34</v>
      </c>
      <c r="F2080" s="15">
        <v>13.0</v>
      </c>
      <c r="G2080" s="11"/>
      <c r="H2080" s="15">
        <v>279.0</v>
      </c>
      <c r="I2080" s="15">
        <v>0.422</v>
      </c>
      <c r="J2080" s="15">
        <v>1.302</v>
      </c>
    </row>
    <row r="2081">
      <c r="A2081" s="17" t="str">
        <f t="shared" si="1"/>
        <v>Serbia-Europe2012</v>
      </c>
      <c r="B2081" s="5" t="s">
        <v>75</v>
      </c>
      <c r="C2081" s="17" t="s">
        <v>238</v>
      </c>
      <c r="D2081" s="10" t="s">
        <v>74</v>
      </c>
      <c r="E2081" s="15">
        <v>0.34</v>
      </c>
      <c r="F2081" s="15">
        <v>12.0</v>
      </c>
      <c r="G2081" s="15">
        <v>87.0</v>
      </c>
      <c r="H2081" s="15">
        <v>279.0</v>
      </c>
      <c r="I2081" s="15">
        <v>0.481</v>
      </c>
      <c r="J2081" s="15">
        <v>1.178</v>
      </c>
    </row>
    <row r="2082">
      <c r="A2082" s="17" t="str">
        <f t="shared" si="1"/>
        <v>Seychelles-Africa2000</v>
      </c>
      <c r="B2082" s="5" t="s">
        <v>77</v>
      </c>
      <c r="C2082" s="17" t="s">
        <v>239</v>
      </c>
      <c r="D2082" s="10" t="s">
        <v>62</v>
      </c>
      <c r="E2082" s="11"/>
      <c r="F2082" s="11"/>
      <c r="G2082" s="11"/>
      <c r="H2082" s="11"/>
      <c r="I2082" s="15">
        <v>0.074</v>
      </c>
      <c r="J2082" s="15">
        <v>0.325</v>
      </c>
    </row>
    <row r="2083">
      <c r="A2083" s="17" t="str">
        <f t="shared" si="1"/>
        <v>Seychelles-Africa2001</v>
      </c>
      <c r="B2083" s="5" t="s">
        <v>77</v>
      </c>
      <c r="C2083" s="17" t="s">
        <v>239</v>
      </c>
      <c r="D2083" s="10" t="s">
        <v>63</v>
      </c>
      <c r="E2083" s="11"/>
      <c r="F2083" s="11"/>
      <c r="G2083" s="11"/>
      <c r="H2083" s="11"/>
      <c r="I2083" s="15">
        <v>0.11</v>
      </c>
      <c r="J2083" s="15">
        <v>0.452</v>
      </c>
    </row>
    <row r="2084">
      <c r="A2084" s="17" t="str">
        <f t="shared" si="1"/>
        <v>Seychelles-Africa2002</v>
      </c>
      <c r="B2084" s="5" t="s">
        <v>77</v>
      </c>
      <c r="C2084" s="17" t="s">
        <v>239</v>
      </c>
      <c r="D2084" s="10" t="s">
        <v>64</v>
      </c>
      <c r="E2084" s="11"/>
      <c r="F2084" s="11"/>
      <c r="G2084" s="11"/>
      <c r="H2084" s="11"/>
      <c r="I2084" s="15">
        <v>0.143</v>
      </c>
      <c r="J2084" s="15">
        <v>0.541</v>
      </c>
    </row>
    <row r="2085">
      <c r="A2085" s="17" t="str">
        <f t="shared" si="1"/>
        <v>Seychelles-Africa2003</v>
      </c>
      <c r="B2085" s="5" t="s">
        <v>77</v>
      </c>
      <c r="C2085" s="17" t="s">
        <v>239</v>
      </c>
      <c r="D2085" s="10" t="s">
        <v>65</v>
      </c>
      <c r="E2085" s="11"/>
      <c r="F2085" s="11"/>
      <c r="G2085" s="11"/>
      <c r="H2085" s="11"/>
      <c r="I2085" s="15">
        <v>0.146</v>
      </c>
      <c r="J2085" s="15">
        <v>0.585</v>
      </c>
    </row>
    <row r="2086">
      <c r="A2086" s="17" t="str">
        <f t="shared" si="1"/>
        <v>Seychelles-Africa2004</v>
      </c>
      <c r="B2086" s="5" t="s">
        <v>77</v>
      </c>
      <c r="C2086" s="17" t="s">
        <v>239</v>
      </c>
      <c r="D2086" s="10" t="s">
        <v>66</v>
      </c>
      <c r="E2086" s="11"/>
      <c r="F2086" s="11"/>
      <c r="G2086" s="11"/>
      <c r="H2086" s="11"/>
      <c r="I2086" s="15">
        <v>0.243</v>
      </c>
      <c r="J2086" s="15">
        <v>0.634</v>
      </c>
    </row>
    <row r="2087">
      <c r="A2087" s="17" t="str">
        <f t="shared" si="1"/>
        <v>Seychelles-Africa2005</v>
      </c>
      <c r="B2087" s="5" t="s">
        <v>77</v>
      </c>
      <c r="C2087" s="17" t="s">
        <v>239</v>
      </c>
      <c r="D2087" s="10" t="s">
        <v>67</v>
      </c>
      <c r="E2087" s="15">
        <v>0.484</v>
      </c>
      <c r="F2087" s="15">
        <v>39.0</v>
      </c>
      <c r="G2087" s="11"/>
      <c r="H2087" s="15">
        <v>76.0</v>
      </c>
      <c r="I2087" s="15">
        <v>0.254</v>
      </c>
      <c r="J2087" s="15">
        <v>0.675</v>
      </c>
    </row>
    <row r="2088">
      <c r="A2088" s="17" t="str">
        <f t="shared" si="1"/>
        <v>Seychelles-Africa2006</v>
      </c>
      <c r="B2088" s="5" t="s">
        <v>77</v>
      </c>
      <c r="C2088" s="17" t="s">
        <v>239</v>
      </c>
      <c r="D2088" s="10" t="s">
        <v>68</v>
      </c>
      <c r="E2088" s="15">
        <v>0.484</v>
      </c>
      <c r="F2088" s="15">
        <v>39.0</v>
      </c>
      <c r="G2088" s="11"/>
      <c r="H2088" s="15">
        <v>76.0</v>
      </c>
      <c r="I2088" s="15">
        <v>0.35</v>
      </c>
      <c r="J2088" s="15">
        <v>0.797</v>
      </c>
    </row>
    <row r="2089">
      <c r="A2089" s="17" t="str">
        <f t="shared" si="1"/>
        <v>Seychelles-Africa2007</v>
      </c>
      <c r="B2089" s="5" t="s">
        <v>77</v>
      </c>
      <c r="C2089" s="17" t="s">
        <v>239</v>
      </c>
      <c r="D2089" s="10" t="s">
        <v>69</v>
      </c>
      <c r="E2089" s="15">
        <v>0.484</v>
      </c>
      <c r="F2089" s="15">
        <v>39.0</v>
      </c>
      <c r="G2089" s="11"/>
      <c r="H2089" s="15">
        <v>76.0</v>
      </c>
      <c r="I2089" s="15">
        <v>0.384</v>
      </c>
      <c r="J2089" s="15">
        <v>0.867</v>
      </c>
    </row>
    <row r="2090">
      <c r="A2090" s="17" t="str">
        <f t="shared" si="1"/>
        <v>Seychelles-Africa2008</v>
      </c>
      <c r="B2090" s="5" t="s">
        <v>77</v>
      </c>
      <c r="C2090" s="17" t="s">
        <v>239</v>
      </c>
      <c r="D2090" s="10" t="s">
        <v>70</v>
      </c>
      <c r="E2090" s="15">
        <v>0.466</v>
      </c>
      <c r="F2090" s="15">
        <v>39.0</v>
      </c>
      <c r="G2090" s="11"/>
      <c r="H2090" s="15">
        <v>76.0</v>
      </c>
      <c r="I2090" s="15">
        <v>0.404</v>
      </c>
      <c r="J2090" s="15">
        <v>1.04</v>
      </c>
    </row>
    <row r="2091">
      <c r="A2091" s="17" t="str">
        <f t="shared" si="1"/>
        <v>Seychelles-Africa2009</v>
      </c>
      <c r="B2091" s="5" t="s">
        <v>77</v>
      </c>
      <c r="C2091" s="17" t="s">
        <v>239</v>
      </c>
      <c r="D2091" s="10" t="s">
        <v>71</v>
      </c>
      <c r="E2091" s="15">
        <v>0.441</v>
      </c>
      <c r="F2091" s="15">
        <v>39.0</v>
      </c>
      <c r="G2091" s="11"/>
      <c r="H2091" s="15">
        <v>76.0</v>
      </c>
      <c r="I2091" s="11"/>
      <c r="J2091" s="15">
        <v>1.222</v>
      </c>
    </row>
    <row r="2092">
      <c r="A2092" s="17" t="str">
        <f t="shared" si="1"/>
        <v>Seychelles-Africa2010</v>
      </c>
      <c r="B2092" s="5" t="s">
        <v>77</v>
      </c>
      <c r="C2092" s="17" t="s">
        <v>239</v>
      </c>
      <c r="D2092" s="10" t="s">
        <v>72</v>
      </c>
      <c r="E2092" s="15">
        <v>0.441</v>
      </c>
      <c r="F2092" s="15">
        <v>39.0</v>
      </c>
      <c r="G2092" s="11"/>
      <c r="H2092" s="15">
        <v>76.0</v>
      </c>
      <c r="I2092" s="15">
        <v>0.41</v>
      </c>
      <c r="J2092" s="15">
        <v>1.289</v>
      </c>
    </row>
    <row r="2093">
      <c r="A2093" s="17" t="str">
        <f t="shared" si="1"/>
        <v>Seychelles-Africa2011</v>
      </c>
      <c r="B2093" s="5" t="s">
        <v>77</v>
      </c>
      <c r="C2093" s="17" t="s">
        <v>239</v>
      </c>
      <c r="D2093" s="10" t="s">
        <v>73</v>
      </c>
      <c r="E2093" s="15">
        <v>0.322</v>
      </c>
      <c r="F2093" s="15">
        <v>39.0</v>
      </c>
      <c r="G2093" s="11"/>
      <c r="H2093" s="15">
        <v>76.0</v>
      </c>
      <c r="I2093" s="15">
        <v>0.432</v>
      </c>
      <c r="J2093" s="15">
        <v>1.379</v>
      </c>
    </row>
    <row r="2094">
      <c r="A2094" s="17" t="str">
        <f t="shared" si="1"/>
        <v>Seychelles-Africa2012</v>
      </c>
      <c r="B2094" s="5" t="s">
        <v>77</v>
      </c>
      <c r="C2094" s="17" t="s">
        <v>239</v>
      </c>
      <c r="D2094" s="10" t="s">
        <v>74</v>
      </c>
      <c r="E2094" s="15">
        <v>0.257</v>
      </c>
      <c r="F2094" s="15">
        <v>39.0</v>
      </c>
      <c r="G2094" s="15">
        <v>77.0</v>
      </c>
      <c r="H2094" s="15">
        <v>76.0</v>
      </c>
      <c r="I2094" s="15">
        <v>0.471</v>
      </c>
      <c r="J2094" s="15">
        <v>1.478</v>
      </c>
    </row>
    <row r="2095">
      <c r="A2095" s="17" t="str">
        <f t="shared" si="1"/>
        <v>Sierra Leone-Africa2000</v>
      </c>
      <c r="B2095" s="5" t="s">
        <v>77</v>
      </c>
      <c r="C2095" s="17" t="s">
        <v>240</v>
      </c>
      <c r="D2095" s="10" t="s">
        <v>62</v>
      </c>
      <c r="E2095" s="11"/>
      <c r="F2095" s="11"/>
      <c r="G2095" s="11"/>
      <c r="H2095" s="11"/>
      <c r="I2095" s="15">
        <v>0.001</v>
      </c>
      <c r="J2095" s="15">
        <v>0.003</v>
      </c>
    </row>
    <row r="2096">
      <c r="A2096" s="17" t="str">
        <f t="shared" si="1"/>
        <v>Sierra Leone-Africa2001</v>
      </c>
      <c r="B2096" s="5" t="s">
        <v>77</v>
      </c>
      <c r="C2096" s="17" t="s">
        <v>240</v>
      </c>
      <c r="D2096" s="10" t="s">
        <v>63</v>
      </c>
      <c r="E2096" s="11"/>
      <c r="F2096" s="11"/>
      <c r="G2096" s="11"/>
      <c r="H2096" s="11"/>
      <c r="I2096" s="15">
        <v>0.002</v>
      </c>
      <c r="J2096" s="15">
        <v>0.006</v>
      </c>
    </row>
    <row r="2097">
      <c r="A2097" s="17" t="str">
        <f t="shared" si="1"/>
        <v>Sierra Leone-Africa2002</v>
      </c>
      <c r="B2097" s="5" t="s">
        <v>77</v>
      </c>
      <c r="C2097" s="17" t="s">
        <v>240</v>
      </c>
      <c r="D2097" s="10" t="s">
        <v>64</v>
      </c>
      <c r="E2097" s="11"/>
      <c r="F2097" s="11"/>
      <c r="G2097" s="11"/>
      <c r="H2097" s="11"/>
      <c r="I2097" s="15">
        <v>0.002</v>
      </c>
      <c r="J2097" s="15">
        <v>0.015</v>
      </c>
    </row>
    <row r="2098">
      <c r="A2098" s="17" t="str">
        <f t="shared" si="1"/>
        <v>Sierra Leone-Africa2003</v>
      </c>
      <c r="B2098" s="5" t="s">
        <v>77</v>
      </c>
      <c r="C2098" s="17" t="s">
        <v>240</v>
      </c>
      <c r="D2098" s="10" t="s">
        <v>65</v>
      </c>
      <c r="E2098" s="11"/>
      <c r="F2098" s="15">
        <v>26.0</v>
      </c>
      <c r="G2098" s="11"/>
      <c r="H2098" s="11"/>
      <c r="I2098" s="15">
        <v>0.002</v>
      </c>
      <c r="J2098" s="15">
        <v>0.024</v>
      </c>
    </row>
    <row r="2099">
      <c r="A2099" s="17" t="str">
        <f t="shared" si="1"/>
        <v>Sierra Leone-Africa2004</v>
      </c>
      <c r="B2099" s="5" t="s">
        <v>77</v>
      </c>
      <c r="C2099" s="17" t="s">
        <v>240</v>
      </c>
      <c r="D2099" s="10" t="s">
        <v>66</v>
      </c>
      <c r="E2099" s="11"/>
      <c r="F2099" s="15">
        <v>26.0</v>
      </c>
      <c r="G2099" s="11"/>
      <c r="H2099" s="11"/>
      <c r="I2099" s="15">
        <v>0.002</v>
      </c>
      <c r="J2099" s="15">
        <v>0.024</v>
      </c>
    </row>
    <row r="2100">
      <c r="A2100" s="17" t="str">
        <f t="shared" si="1"/>
        <v>Sierra Leone-Africa2005</v>
      </c>
      <c r="B2100" s="5" t="s">
        <v>77</v>
      </c>
      <c r="C2100" s="17" t="s">
        <v>240</v>
      </c>
      <c r="D2100" s="10" t="s">
        <v>67</v>
      </c>
      <c r="E2100" s="15">
        <v>2.72</v>
      </c>
      <c r="F2100" s="15">
        <v>26.0</v>
      </c>
      <c r="G2100" s="11"/>
      <c r="H2100" s="15">
        <v>399.0</v>
      </c>
      <c r="I2100" s="15">
        <v>0.002</v>
      </c>
      <c r="J2100" s="15">
        <v>0.024</v>
      </c>
    </row>
    <row r="2101">
      <c r="A2101" s="17" t="str">
        <f t="shared" si="1"/>
        <v>Sierra Leone-Africa2006</v>
      </c>
      <c r="B2101" s="5" t="s">
        <v>77</v>
      </c>
      <c r="C2101" s="17" t="s">
        <v>240</v>
      </c>
      <c r="D2101" s="10" t="s">
        <v>68</v>
      </c>
      <c r="E2101" s="15">
        <v>2.72</v>
      </c>
      <c r="F2101" s="15">
        <v>26.0</v>
      </c>
      <c r="G2101" s="11"/>
      <c r="H2101" s="15">
        <v>399.0</v>
      </c>
      <c r="I2101" s="15">
        <v>0.002</v>
      </c>
      <c r="J2101" s="15">
        <v>0.024</v>
      </c>
    </row>
    <row r="2102">
      <c r="A2102" s="17" t="str">
        <f t="shared" si="1"/>
        <v>Sierra Leone-Africa2007</v>
      </c>
      <c r="B2102" s="5" t="s">
        <v>77</v>
      </c>
      <c r="C2102" s="17" t="s">
        <v>240</v>
      </c>
      <c r="D2102" s="10" t="s">
        <v>69</v>
      </c>
      <c r="E2102" s="15">
        <v>2.352</v>
      </c>
      <c r="F2102" s="15">
        <v>26.0</v>
      </c>
      <c r="G2102" s="11"/>
      <c r="H2102" s="15">
        <v>399.0</v>
      </c>
      <c r="I2102" s="15">
        <v>0.002</v>
      </c>
      <c r="J2102" s="15">
        <v>0.143</v>
      </c>
    </row>
    <row r="2103">
      <c r="A2103" s="17" t="str">
        <f t="shared" si="1"/>
        <v>Sierra Leone-Africa2008</v>
      </c>
      <c r="B2103" s="5" t="s">
        <v>77</v>
      </c>
      <c r="C2103" s="17" t="s">
        <v>240</v>
      </c>
      <c r="D2103" s="10" t="s">
        <v>70</v>
      </c>
      <c r="E2103" s="15">
        <v>2.352</v>
      </c>
      <c r="F2103" s="15">
        <v>17.0</v>
      </c>
      <c r="G2103" s="11"/>
      <c r="H2103" s="15">
        <v>399.0</v>
      </c>
      <c r="I2103" s="15">
        <v>0.003</v>
      </c>
      <c r="J2103" s="15">
        <v>0.182</v>
      </c>
    </row>
    <row r="2104">
      <c r="A2104" s="17" t="str">
        <f t="shared" si="1"/>
        <v>Sierra Leone-Africa2009</v>
      </c>
      <c r="B2104" s="5" t="s">
        <v>77</v>
      </c>
      <c r="C2104" s="17" t="s">
        <v>240</v>
      </c>
      <c r="D2104" s="10" t="s">
        <v>71</v>
      </c>
      <c r="E2104" s="15">
        <v>2.352</v>
      </c>
      <c r="F2104" s="15">
        <v>12.0</v>
      </c>
      <c r="G2104" s="11"/>
      <c r="H2104" s="15">
        <v>357.0</v>
      </c>
      <c r="I2104" s="15">
        <v>0.003</v>
      </c>
      <c r="J2104" s="15">
        <v>0.206</v>
      </c>
    </row>
    <row r="2105">
      <c r="A2105" s="17" t="str">
        <f t="shared" si="1"/>
        <v>Sierra Leone-Africa2010</v>
      </c>
      <c r="B2105" s="5" t="s">
        <v>77</v>
      </c>
      <c r="C2105" s="17" t="s">
        <v>240</v>
      </c>
      <c r="D2105" s="10" t="s">
        <v>72</v>
      </c>
      <c r="E2105" s="15">
        <v>2.352</v>
      </c>
      <c r="F2105" s="15">
        <v>12.0</v>
      </c>
      <c r="G2105" s="11"/>
      <c r="H2105" s="15">
        <v>357.0</v>
      </c>
      <c r="I2105" s="15">
        <v>0.006</v>
      </c>
      <c r="J2105" s="15">
        <v>0.348</v>
      </c>
    </row>
    <row r="2106">
      <c r="A2106" s="17" t="str">
        <f t="shared" si="1"/>
        <v>Sierra Leone-Africa2011</v>
      </c>
      <c r="B2106" s="5" t="s">
        <v>77</v>
      </c>
      <c r="C2106" s="17" t="s">
        <v>240</v>
      </c>
      <c r="D2106" s="10" t="s">
        <v>73</v>
      </c>
      <c r="E2106" s="15">
        <v>0.324</v>
      </c>
      <c r="F2106" s="15">
        <v>12.0</v>
      </c>
      <c r="G2106" s="11"/>
      <c r="H2106" s="15">
        <v>357.0</v>
      </c>
      <c r="I2106" s="15">
        <v>0.009</v>
      </c>
      <c r="J2106" s="15">
        <v>0.364</v>
      </c>
    </row>
    <row r="2107">
      <c r="A2107" s="17" t="str">
        <f t="shared" si="1"/>
        <v>Sierra Leone-Africa2012</v>
      </c>
      <c r="B2107" s="5" t="s">
        <v>77</v>
      </c>
      <c r="C2107" s="17" t="s">
        <v>240</v>
      </c>
      <c r="D2107" s="10" t="s">
        <v>74</v>
      </c>
      <c r="E2107" s="15">
        <v>0.324</v>
      </c>
      <c r="F2107" s="15">
        <v>12.0</v>
      </c>
      <c r="G2107" s="15">
        <v>137.0</v>
      </c>
      <c r="H2107" s="15">
        <v>357.0</v>
      </c>
      <c r="I2107" s="15">
        <v>0.013</v>
      </c>
      <c r="J2107" s="15">
        <v>0.37</v>
      </c>
    </row>
    <row r="2108">
      <c r="A2108" s="17" t="str">
        <f t="shared" si="1"/>
        <v>Singapore-Asia2000</v>
      </c>
      <c r="B2108" s="5" t="s">
        <v>60</v>
      </c>
      <c r="C2108" s="17" t="s">
        <v>241</v>
      </c>
      <c r="D2108" s="10" t="s">
        <v>62</v>
      </c>
      <c r="E2108" s="11"/>
      <c r="F2108" s="11"/>
      <c r="G2108" s="11"/>
      <c r="H2108" s="11"/>
      <c r="I2108" s="15">
        <v>0.36</v>
      </c>
      <c r="J2108" s="15">
        <v>0.701</v>
      </c>
    </row>
    <row r="2109">
      <c r="A2109" s="17" t="str">
        <f t="shared" si="1"/>
        <v>Singapore-Asia2001</v>
      </c>
      <c r="B2109" s="5" t="s">
        <v>60</v>
      </c>
      <c r="C2109" s="17" t="s">
        <v>241</v>
      </c>
      <c r="D2109" s="10" t="s">
        <v>63</v>
      </c>
      <c r="E2109" s="11"/>
      <c r="F2109" s="11"/>
      <c r="G2109" s="11"/>
      <c r="H2109" s="11"/>
      <c r="I2109" s="15">
        <v>0.417</v>
      </c>
      <c r="J2109" s="15">
        <v>0.744</v>
      </c>
    </row>
    <row r="2110">
      <c r="A2110" s="17" t="str">
        <f t="shared" si="1"/>
        <v>Singapore-Asia2002</v>
      </c>
      <c r="B2110" s="5" t="s">
        <v>60</v>
      </c>
      <c r="C2110" s="17" t="s">
        <v>241</v>
      </c>
      <c r="D2110" s="10" t="s">
        <v>64</v>
      </c>
      <c r="E2110" s="11"/>
      <c r="F2110" s="11"/>
      <c r="G2110" s="11"/>
      <c r="H2110" s="11"/>
      <c r="I2110" s="15">
        <v>0.47</v>
      </c>
      <c r="J2110" s="15">
        <v>0.801</v>
      </c>
    </row>
    <row r="2111">
      <c r="A2111" s="17" t="str">
        <f t="shared" si="1"/>
        <v>Singapore-Asia2003</v>
      </c>
      <c r="B2111" s="5" t="s">
        <v>60</v>
      </c>
      <c r="C2111" s="17" t="s">
        <v>241</v>
      </c>
      <c r="D2111" s="10" t="s">
        <v>65</v>
      </c>
      <c r="E2111" s="11"/>
      <c r="F2111" s="15">
        <v>8.0</v>
      </c>
      <c r="G2111" s="11"/>
      <c r="H2111" s="11"/>
      <c r="I2111" s="15">
        <v>0.538</v>
      </c>
      <c r="J2111" s="15">
        <v>0.841</v>
      </c>
    </row>
    <row r="2112">
      <c r="A2112" s="17" t="str">
        <f t="shared" si="1"/>
        <v>Singapore-Asia2004</v>
      </c>
      <c r="B2112" s="5" t="s">
        <v>60</v>
      </c>
      <c r="C2112" s="17" t="s">
        <v>241</v>
      </c>
      <c r="D2112" s="10" t="s">
        <v>66</v>
      </c>
      <c r="E2112" s="11"/>
      <c r="F2112" s="15">
        <v>8.0</v>
      </c>
      <c r="G2112" s="11"/>
      <c r="H2112" s="11"/>
      <c r="I2112" s="15">
        <v>0.62</v>
      </c>
      <c r="J2112" s="15">
        <v>0.912</v>
      </c>
    </row>
    <row r="2113">
      <c r="A2113" s="17" t="str">
        <f t="shared" si="1"/>
        <v>Singapore-Asia2005</v>
      </c>
      <c r="B2113" s="5" t="s">
        <v>60</v>
      </c>
      <c r="C2113" s="17" t="s">
        <v>241</v>
      </c>
      <c r="D2113" s="10" t="s">
        <v>67</v>
      </c>
      <c r="E2113" s="15">
        <v>0.277</v>
      </c>
      <c r="F2113" s="15">
        <v>6.0</v>
      </c>
      <c r="G2113" s="11"/>
      <c r="H2113" s="15">
        <v>80.0</v>
      </c>
      <c r="I2113" s="15">
        <v>0.61</v>
      </c>
      <c r="J2113" s="15">
        <v>0.975</v>
      </c>
    </row>
    <row r="2114">
      <c r="A2114" s="17" t="str">
        <f t="shared" si="1"/>
        <v>Singapore-Asia2006</v>
      </c>
      <c r="B2114" s="5" t="s">
        <v>60</v>
      </c>
      <c r="C2114" s="17" t="s">
        <v>241</v>
      </c>
      <c r="D2114" s="10" t="s">
        <v>68</v>
      </c>
      <c r="E2114" s="15">
        <v>0.238</v>
      </c>
      <c r="F2114" s="15">
        <v>6.0</v>
      </c>
      <c r="G2114" s="11"/>
      <c r="H2114" s="15">
        <v>80.0</v>
      </c>
      <c r="I2114" s="15">
        <v>0.59</v>
      </c>
      <c r="J2114" s="15">
        <v>1.038</v>
      </c>
    </row>
    <row r="2115">
      <c r="A2115" s="17" t="str">
        <f t="shared" si="1"/>
        <v>Singapore-Asia2007</v>
      </c>
      <c r="B2115" s="5" t="s">
        <v>60</v>
      </c>
      <c r="C2115" s="17" t="s">
        <v>241</v>
      </c>
      <c r="D2115" s="10" t="s">
        <v>69</v>
      </c>
      <c r="E2115" s="15">
        <v>0.232</v>
      </c>
      <c r="F2115" s="15">
        <v>5.0</v>
      </c>
      <c r="G2115" s="11"/>
      <c r="H2115" s="15">
        <v>80.0</v>
      </c>
      <c r="I2115" s="15">
        <v>0.699</v>
      </c>
      <c r="J2115" s="15">
        <v>1.252</v>
      </c>
    </row>
    <row r="2116">
      <c r="A2116" s="17" t="str">
        <f t="shared" si="1"/>
        <v>Singapore-Asia2008</v>
      </c>
      <c r="B2116" s="5" t="s">
        <v>60</v>
      </c>
      <c r="C2116" s="17" t="s">
        <v>241</v>
      </c>
      <c r="D2116" s="10" t="s">
        <v>70</v>
      </c>
      <c r="E2116" s="15">
        <v>0.279</v>
      </c>
      <c r="F2116" s="15">
        <v>4.0</v>
      </c>
      <c r="G2116" s="11"/>
      <c r="H2116" s="15">
        <v>84.0</v>
      </c>
      <c r="I2116" s="15">
        <v>0.69</v>
      </c>
      <c r="J2116" s="15">
        <v>1.323</v>
      </c>
    </row>
    <row r="2117">
      <c r="A2117" s="17" t="str">
        <f t="shared" si="1"/>
        <v>Singapore-Asia2009</v>
      </c>
      <c r="B2117" s="5" t="s">
        <v>60</v>
      </c>
      <c r="C2117" s="17" t="s">
        <v>241</v>
      </c>
      <c r="D2117" s="10" t="s">
        <v>71</v>
      </c>
      <c r="E2117" s="15">
        <v>0.278</v>
      </c>
      <c r="F2117" s="15">
        <v>3.0</v>
      </c>
      <c r="G2117" s="11"/>
      <c r="H2117" s="15">
        <v>84.0</v>
      </c>
      <c r="I2117" s="15">
        <v>0.69</v>
      </c>
      <c r="J2117" s="15">
        <v>1.387</v>
      </c>
    </row>
    <row r="2118">
      <c r="A2118" s="17" t="str">
        <f t="shared" si="1"/>
        <v>Singapore-Asia2010</v>
      </c>
      <c r="B2118" s="5" t="s">
        <v>60</v>
      </c>
      <c r="C2118" s="17" t="s">
        <v>241</v>
      </c>
      <c r="D2118" s="10" t="s">
        <v>72</v>
      </c>
      <c r="E2118" s="15">
        <v>0.254</v>
      </c>
      <c r="F2118" s="15">
        <v>3.0</v>
      </c>
      <c r="G2118" s="11"/>
      <c r="H2118" s="15">
        <v>84.0</v>
      </c>
      <c r="I2118" s="15">
        <v>0.71</v>
      </c>
      <c r="J2118" s="15">
        <v>1.454</v>
      </c>
    </row>
    <row r="2119">
      <c r="A2119" s="17" t="str">
        <f t="shared" si="1"/>
        <v>Singapore-Asia2011</v>
      </c>
      <c r="B2119" s="5" t="s">
        <v>60</v>
      </c>
      <c r="C2119" s="17" t="s">
        <v>241</v>
      </c>
      <c r="D2119" s="10" t="s">
        <v>73</v>
      </c>
      <c r="E2119" s="15">
        <v>0.271</v>
      </c>
      <c r="F2119" s="15">
        <v>3.0</v>
      </c>
      <c r="G2119" s="11"/>
      <c r="H2119" s="15">
        <v>84.0</v>
      </c>
      <c r="I2119" s="15">
        <v>0.71</v>
      </c>
      <c r="J2119" s="15">
        <v>1.501</v>
      </c>
    </row>
    <row r="2120">
      <c r="A2120" s="17" t="str">
        <f t="shared" si="1"/>
        <v>Singapore-Asia2012</v>
      </c>
      <c r="B2120" s="5" t="s">
        <v>60</v>
      </c>
      <c r="C2120" s="17" t="s">
        <v>241</v>
      </c>
      <c r="D2120" s="10" t="s">
        <v>74</v>
      </c>
      <c r="E2120" s="15">
        <v>0.276</v>
      </c>
      <c r="F2120" s="15">
        <v>3.0</v>
      </c>
      <c r="G2120" s="15">
        <v>1.0</v>
      </c>
      <c r="H2120" s="15">
        <v>82.0</v>
      </c>
      <c r="I2120" s="15">
        <v>0.72</v>
      </c>
      <c r="J2120" s="15">
        <v>1.521</v>
      </c>
    </row>
    <row r="2121">
      <c r="A2121" s="17" t="str">
        <f t="shared" si="1"/>
        <v>Sint Maarten (Dutch part)-The Americas2000</v>
      </c>
      <c r="B2121" s="5" t="s">
        <v>83</v>
      </c>
      <c r="C2121" s="17" t="s">
        <v>242</v>
      </c>
      <c r="D2121" s="10" t="s">
        <v>62</v>
      </c>
      <c r="E2121" s="11"/>
      <c r="F2121" s="11"/>
      <c r="G2121" s="11"/>
      <c r="H2121" s="11"/>
      <c r="I2121" s="11"/>
      <c r="J2121" s="11"/>
    </row>
    <row r="2122">
      <c r="A2122" s="17" t="str">
        <f t="shared" si="1"/>
        <v>Sint Maarten (Dutch part)-The Americas2001</v>
      </c>
      <c r="B2122" s="5" t="s">
        <v>83</v>
      </c>
      <c r="C2122" s="17" t="s">
        <v>242</v>
      </c>
      <c r="D2122" s="10" t="s">
        <v>63</v>
      </c>
      <c r="E2122" s="11"/>
      <c r="F2122" s="11"/>
      <c r="G2122" s="11"/>
      <c r="H2122" s="11"/>
      <c r="I2122" s="11"/>
      <c r="J2122" s="11"/>
    </row>
    <row r="2123">
      <c r="A2123" s="17" t="str">
        <f t="shared" si="1"/>
        <v>Sint Maarten (Dutch part)-The Americas2002</v>
      </c>
      <c r="B2123" s="5" t="s">
        <v>83</v>
      </c>
      <c r="C2123" s="17" t="s">
        <v>242</v>
      </c>
      <c r="D2123" s="10" t="s">
        <v>64</v>
      </c>
      <c r="E2123" s="11"/>
      <c r="F2123" s="11"/>
      <c r="G2123" s="11"/>
      <c r="H2123" s="11"/>
      <c r="I2123" s="11"/>
      <c r="J2123" s="11"/>
    </row>
    <row r="2124">
      <c r="A2124" s="17" t="str">
        <f t="shared" si="1"/>
        <v>Sint Maarten (Dutch part)-The Americas2003</v>
      </c>
      <c r="B2124" s="5" t="s">
        <v>83</v>
      </c>
      <c r="C2124" s="17" t="s">
        <v>242</v>
      </c>
      <c r="D2124" s="10" t="s">
        <v>65</v>
      </c>
      <c r="E2124" s="11"/>
      <c r="F2124" s="11"/>
      <c r="G2124" s="11"/>
      <c r="H2124" s="11"/>
      <c r="I2124" s="11"/>
      <c r="J2124" s="11"/>
    </row>
    <row r="2125">
      <c r="A2125" s="17" t="str">
        <f t="shared" si="1"/>
        <v>Sint Maarten (Dutch part)-The Americas2004</v>
      </c>
      <c r="B2125" s="5" t="s">
        <v>83</v>
      </c>
      <c r="C2125" s="17" t="s">
        <v>242</v>
      </c>
      <c r="D2125" s="10" t="s">
        <v>66</v>
      </c>
      <c r="E2125" s="11"/>
      <c r="F2125" s="11"/>
      <c r="G2125" s="11"/>
      <c r="H2125" s="11"/>
      <c r="I2125" s="11"/>
      <c r="J2125" s="11"/>
    </row>
    <row r="2126">
      <c r="A2126" s="17" t="str">
        <f t="shared" si="1"/>
        <v>Sint Maarten (Dutch part)-The Americas2005</v>
      </c>
      <c r="B2126" s="5" t="s">
        <v>83</v>
      </c>
      <c r="C2126" s="17" t="s">
        <v>242</v>
      </c>
      <c r="D2126" s="10" t="s">
        <v>67</v>
      </c>
      <c r="E2126" s="11"/>
      <c r="F2126" s="11"/>
      <c r="G2126" s="11"/>
      <c r="H2126" s="11"/>
      <c r="I2126" s="11"/>
      <c r="J2126" s="11"/>
    </row>
    <row r="2127">
      <c r="A2127" s="17" t="str">
        <f t="shared" si="1"/>
        <v>Sint Maarten (Dutch part)-The Americas2006</v>
      </c>
      <c r="B2127" s="5" t="s">
        <v>83</v>
      </c>
      <c r="C2127" s="17" t="s">
        <v>242</v>
      </c>
      <c r="D2127" s="10" t="s">
        <v>68</v>
      </c>
      <c r="E2127" s="11"/>
      <c r="F2127" s="11"/>
      <c r="G2127" s="11"/>
      <c r="H2127" s="11"/>
      <c r="I2127" s="11"/>
      <c r="J2127" s="11"/>
    </row>
    <row r="2128">
      <c r="A2128" s="17" t="str">
        <f t="shared" si="1"/>
        <v>Sint Maarten (Dutch part)-The Americas2007</v>
      </c>
      <c r="B2128" s="5" t="s">
        <v>83</v>
      </c>
      <c r="C2128" s="17" t="s">
        <v>242</v>
      </c>
      <c r="D2128" s="10" t="s">
        <v>69</v>
      </c>
      <c r="E2128" s="11"/>
      <c r="F2128" s="11"/>
      <c r="G2128" s="11"/>
      <c r="H2128" s="11"/>
      <c r="I2128" s="11"/>
      <c r="J2128" s="11"/>
    </row>
    <row r="2129">
      <c r="A2129" s="17" t="str">
        <f t="shared" si="1"/>
        <v>Sint Maarten (Dutch part)-The Americas2008</v>
      </c>
      <c r="B2129" s="5" t="s">
        <v>83</v>
      </c>
      <c r="C2129" s="17" t="s">
        <v>242</v>
      </c>
      <c r="D2129" s="10" t="s">
        <v>70</v>
      </c>
      <c r="E2129" s="11"/>
      <c r="F2129" s="11"/>
      <c r="G2129" s="11"/>
      <c r="H2129" s="11"/>
      <c r="I2129" s="11"/>
      <c r="J2129" s="11"/>
    </row>
    <row r="2130">
      <c r="A2130" s="17" t="str">
        <f t="shared" si="1"/>
        <v>Sint Maarten (Dutch part)-The Americas2009</v>
      </c>
      <c r="B2130" s="5" t="s">
        <v>83</v>
      </c>
      <c r="C2130" s="17" t="s">
        <v>242</v>
      </c>
      <c r="D2130" s="10" t="s">
        <v>71</v>
      </c>
      <c r="E2130" s="11"/>
      <c r="F2130" s="11"/>
      <c r="G2130" s="11"/>
      <c r="H2130" s="11"/>
      <c r="I2130" s="11"/>
      <c r="J2130" s="11"/>
    </row>
    <row r="2131">
      <c r="A2131" s="17" t="str">
        <f t="shared" si="1"/>
        <v>Sint Maarten (Dutch part)-The Americas2010</v>
      </c>
      <c r="B2131" s="5" t="s">
        <v>83</v>
      </c>
      <c r="C2131" s="17" t="s">
        <v>242</v>
      </c>
      <c r="D2131" s="10" t="s">
        <v>72</v>
      </c>
      <c r="E2131" s="11"/>
      <c r="F2131" s="11"/>
      <c r="G2131" s="11"/>
      <c r="H2131" s="11"/>
      <c r="I2131" s="11"/>
      <c r="J2131" s="11"/>
    </row>
    <row r="2132">
      <c r="A2132" s="17" t="str">
        <f t="shared" si="1"/>
        <v>Sint Maarten (Dutch part)-The Americas2011</v>
      </c>
      <c r="B2132" s="5" t="s">
        <v>83</v>
      </c>
      <c r="C2132" s="17" t="s">
        <v>242</v>
      </c>
      <c r="D2132" s="10" t="s">
        <v>73</v>
      </c>
      <c r="E2132" s="11"/>
      <c r="F2132" s="11"/>
      <c r="G2132" s="11"/>
      <c r="H2132" s="11"/>
      <c r="I2132" s="11"/>
      <c r="J2132" s="11"/>
    </row>
    <row r="2133">
      <c r="A2133" s="17" t="str">
        <f t="shared" si="1"/>
        <v>Sint Maarten (Dutch part)-The Americas2012</v>
      </c>
      <c r="B2133" s="5" t="s">
        <v>83</v>
      </c>
      <c r="C2133" s="17" t="s">
        <v>242</v>
      </c>
      <c r="D2133" s="10" t="s">
        <v>74</v>
      </c>
      <c r="E2133" s="11"/>
      <c r="F2133" s="11"/>
      <c r="G2133" s="11"/>
      <c r="H2133" s="11"/>
      <c r="I2133" s="11"/>
      <c r="J2133" s="11"/>
    </row>
    <row r="2134">
      <c r="A2134" s="17" t="str">
        <f t="shared" si="1"/>
        <v>Slovakia-Europe2000</v>
      </c>
      <c r="B2134" s="5" t="s">
        <v>75</v>
      </c>
      <c r="C2134" s="17" t="s">
        <v>243</v>
      </c>
      <c r="D2134" s="10" t="s">
        <v>62</v>
      </c>
      <c r="E2134" s="11"/>
      <c r="F2134" s="11"/>
      <c r="G2134" s="11"/>
      <c r="H2134" s="11"/>
      <c r="I2134" s="15">
        <v>0.094</v>
      </c>
      <c r="J2134" s="15">
        <v>0.231</v>
      </c>
    </row>
    <row r="2135">
      <c r="A2135" s="17" t="str">
        <f t="shared" si="1"/>
        <v>Slovakia-Europe2001</v>
      </c>
      <c r="B2135" s="5" t="s">
        <v>75</v>
      </c>
      <c r="C2135" s="17" t="s">
        <v>243</v>
      </c>
      <c r="D2135" s="10" t="s">
        <v>63</v>
      </c>
      <c r="E2135" s="11"/>
      <c r="F2135" s="11"/>
      <c r="G2135" s="11"/>
      <c r="H2135" s="11"/>
      <c r="I2135" s="15">
        <v>0.125</v>
      </c>
      <c r="J2135" s="15">
        <v>0.399</v>
      </c>
    </row>
    <row r="2136">
      <c r="A2136" s="17" t="str">
        <f t="shared" si="1"/>
        <v>Slovakia-Europe2002</v>
      </c>
      <c r="B2136" s="5" t="s">
        <v>75</v>
      </c>
      <c r="C2136" s="17" t="s">
        <v>243</v>
      </c>
      <c r="D2136" s="10" t="s">
        <v>64</v>
      </c>
      <c r="E2136" s="11"/>
      <c r="F2136" s="11"/>
      <c r="G2136" s="11"/>
      <c r="H2136" s="11"/>
      <c r="I2136" s="15">
        <v>0.401</v>
      </c>
      <c r="J2136" s="15">
        <v>0.543</v>
      </c>
    </row>
    <row r="2137">
      <c r="A2137" s="17" t="str">
        <f t="shared" si="1"/>
        <v>Slovakia-Europe2003</v>
      </c>
      <c r="B2137" s="5" t="s">
        <v>75</v>
      </c>
      <c r="C2137" s="17" t="s">
        <v>243</v>
      </c>
      <c r="D2137" s="10" t="s">
        <v>65</v>
      </c>
      <c r="E2137" s="11"/>
      <c r="F2137" s="15">
        <v>103.0</v>
      </c>
      <c r="G2137" s="11"/>
      <c r="H2137" s="11"/>
      <c r="I2137" s="15">
        <v>0.43</v>
      </c>
      <c r="J2137" s="15">
        <v>0.683</v>
      </c>
    </row>
    <row r="2138">
      <c r="A2138" s="17" t="str">
        <f t="shared" si="1"/>
        <v>Slovakia-Europe2004</v>
      </c>
      <c r="B2138" s="5" t="s">
        <v>75</v>
      </c>
      <c r="C2138" s="17" t="s">
        <v>243</v>
      </c>
      <c r="D2138" s="10" t="s">
        <v>66</v>
      </c>
      <c r="E2138" s="11"/>
      <c r="F2138" s="15">
        <v>52.0</v>
      </c>
      <c r="G2138" s="11"/>
      <c r="H2138" s="11"/>
      <c r="I2138" s="15">
        <v>0.529</v>
      </c>
      <c r="J2138" s="15">
        <v>0.793</v>
      </c>
    </row>
    <row r="2139">
      <c r="A2139" s="17" t="str">
        <f t="shared" si="1"/>
        <v>Slovakia-Europe2005</v>
      </c>
      <c r="B2139" s="5" t="s">
        <v>75</v>
      </c>
      <c r="C2139" s="17" t="s">
        <v>243</v>
      </c>
      <c r="D2139" s="10" t="s">
        <v>67</v>
      </c>
      <c r="E2139" s="15">
        <v>0.487</v>
      </c>
      <c r="F2139" s="15">
        <v>27.0</v>
      </c>
      <c r="G2139" s="11"/>
      <c r="H2139" s="15">
        <v>325.0</v>
      </c>
      <c r="I2139" s="15">
        <v>0.552</v>
      </c>
      <c r="J2139" s="15">
        <v>0.842</v>
      </c>
    </row>
    <row r="2140">
      <c r="A2140" s="17" t="str">
        <f t="shared" si="1"/>
        <v>Slovakia-Europe2006</v>
      </c>
      <c r="B2140" s="5" t="s">
        <v>75</v>
      </c>
      <c r="C2140" s="17" t="s">
        <v>243</v>
      </c>
      <c r="D2140" s="10" t="s">
        <v>68</v>
      </c>
      <c r="E2140" s="15">
        <v>0.473</v>
      </c>
      <c r="F2140" s="15">
        <v>27.0</v>
      </c>
      <c r="G2140" s="11"/>
      <c r="H2140" s="15">
        <v>325.0</v>
      </c>
      <c r="I2140" s="15">
        <v>0.561</v>
      </c>
      <c r="J2140" s="15">
        <v>0.907</v>
      </c>
    </row>
    <row r="2141">
      <c r="A2141" s="17" t="str">
        <f t="shared" si="1"/>
        <v>Slovakia-Europe2007</v>
      </c>
      <c r="B2141" s="5" t="s">
        <v>75</v>
      </c>
      <c r="C2141" s="17" t="s">
        <v>243</v>
      </c>
      <c r="D2141" s="10" t="s">
        <v>69</v>
      </c>
      <c r="E2141" s="15">
        <v>0.473</v>
      </c>
      <c r="F2141" s="15">
        <v>27.0</v>
      </c>
      <c r="G2141" s="11"/>
      <c r="H2141" s="15">
        <v>325.0</v>
      </c>
      <c r="I2141" s="15">
        <v>0.618</v>
      </c>
      <c r="J2141" s="15">
        <v>1.123</v>
      </c>
    </row>
    <row r="2142">
      <c r="A2142" s="17" t="str">
        <f t="shared" si="1"/>
        <v>Slovakia-Europe2008</v>
      </c>
      <c r="B2142" s="5" t="s">
        <v>75</v>
      </c>
      <c r="C2142" s="17" t="s">
        <v>243</v>
      </c>
      <c r="D2142" s="10" t="s">
        <v>70</v>
      </c>
      <c r="E2142" s="15">
        <v>0.465</v>
      </c>
      <c r="F2142" s="15">
        <v>18.0</v>
      </c>
      <c r="G2142" s="11"/>
      <c r="H2142" s="15">
        <v>325.0</v>
      </c>
      <c r="I2142" s="15">
        <v>0.661</v>
      </c>
      <c r="J2142" s="15">
        <v>1.019</v>
      </c>
    </row>
    <row r="2143">
      <c r="A2143" s="17" t="str">
        <f t="shared" si="1"/>
        <v>Slovakia-Europe2009</v>
      </c>
      <c r="B2143" s="5" t="s">
        <v>75</v>
      </c>
      <c r="C2143" s="17" t="s">
        <v>243</v>
      </c>
      <c r="D2143" s="10" t="s">
        <v>71</v>
      </c>
      <c r="E2143" s="15">
        <v>0.475</v>
      </c>
      <c r="F2143" s="15">
        <v>18.0</v>
      </c>
      <c r="G2143" s="11"/>
      <c r="H2143" s="15">
        <v>257.0</v>
      </c>
      <c r="I2143" s="15">
        <v>0.7</v>
      </c>
      <c r="J2143" s="15">
        <v>1.013</v>
      </c>
    </row>
    <row r="2144">
      <c r="A2144" s="17" t="str">
        <f t="shared" si="1"/>
        <v>Slovakia-Europe2010</v>
      </c>
      <c r="B2144" s="5" t="s">
        <v>75</v>
      </c>
      <c r="C2144" s="17" t="s">
        <v>243</v>
      </c>
      <c r="D2144" s="10" t="s">
        <v>72</v>
      </c>
      <c r="E2144" s="15">
        <v>0.474</v>
      </c>
      <c r="F2144" s="15">
        <v>18.0</v>
      </c>
      <c r="G2144" s="11"/>
      <c r="H2144" s="15">
        <v>257.0</v>
      </c>
      <c r="I2144" s="15">
        <v>0.757</v>
      </c>
      <c r="J2144" s="15">
        <v>1.09</v>
      </c>
    </row>
    <row r="2145">
      <c r="A2145" s="17" t="str">
        <f t="shared" si="1"/>
        <v>Slovakia-Europe2011</v>
      </c>
      <c r="B2145" s="5" t="s">
        <v>75</v>
      </c>
      <c r="C2145" s="17" t="s">
        <v>243</v>
      </c>
      <c r="D2145" s="10" t="s">
        <v>73</v>
      </c>
      <c r="E2145" s="15">
        <v>0.476</v>
      </c>
      <c r="F2145" s="15">
        <v>18.0</v>
      </c>
      <c r="G2145" s="11"/>
      <c r="H2145" s="15">
        <v>231.0</v>
      </c>
      <c r="I2145" s="15">
        <v>0.744</v>
      </c>
      <c r="J2145" s="15">
        <v>1.1</v>
      </c>
    </row>
    <row r="2146">
      <c r="A2146" s="17" t="str">
        <f t="shared" si="1"/>
        <v>Slovakia-Europe2012</v>
      </c>
      <c r="B2146" s="5" t="s">
        <v>75</v>
      </c>
      <c r="C2146" s="17" t="s">
        <v>243</v>
      </c>
      <c r="D2146" s="10" t="s">
        <v>74</v>
      </c>
      <c r="E2146" s="15">
        <v>0.471</v>
      </c>
      <c r="F2146" s="15">
        <v>14.0</v>
      </c>
      <c r="G2146" s="15">
        <v>43.0</v>
      </c>
      <c r="H2146" s="15">
        <v>207.0</v>
      </c>
      <c r="I2146" s="15">
        <v>0.767</v>
      </c>
      <c r="J2146" s="15">
        <v>1.119</v>
      </c>
    </row>
    <row r="2147">
      <c r="A2147" s="17" t="str">
        <f t="shared" si="1"/>
        <v>Slovenia-Europe2000</v>
      </c>
      <c r="B2147" s="5" t="s">
        <v>75</v>
      </c>
      <c r="C2147" s="17" t="s">
        <v>244</v>
      </c>
      <c r="D2147" s="10" t="s">
        <v>62</v>
      </c>
      <c r="E2147" s="11"/>
      <c r="F2147" s="11"/>
      <c r="G2147" s="11"/>
      <c r="H2147" s="11"/>
      <c r="I2147" s="15">
        <v>0.151</v>
      </c>
      <c r="J2147" s="15">
        <v>0.611</v>
      </c>
    </row>
    <row r="2148">
      <c r="A2148" s="17" t="str">
        <f t="shared" si="1"/>
        <v>Slovenia-Europe2001</v>
      </c>
      <c r="B2148" s="5" t="s">
        <v>75</v>
      </c>
      <c r="C2148" s="17" t="s">
        <v>244</v>
      </c>
      <c r="D2148" s="10" t="s">
        <v>63</v>
      </c>
      <c r="E2148" s="11"/>
      <c r="F2148" s="11"/>
      <c r="G2148" s="11"/>
      <c r="H2148" s="11"/>
      <c r="I2148" s="15">
        <v>0.302</v>
      </c>
      <c r="J2148" s="15">
        <v>0.739</v>
      </c>
    </row>
    <row r="2149">
      <c r="A2149" s="17" t="str">
        <f t="shared" si="1"/>
        <v>Slovenia-Europe2002</v>
      </c>
      <c r="B2149" s="5" t="s">
        <v>75</v>
      </c>
      <c r="C2149" s="17" t="s">
        <v>244</v>
      </c>
      <c r="D2149" s="10" t="s">
        <v>64</v>
      </c>
      <c r="E2149" s="11"/>
      <c r="F2149" s="11"/>
      <c r="G2149" s="11"/>
      <c r="H2149" s="11"/>
      <c r="I2149" s="15">
        <v>0.278</v>
      </c>
      <c r="J2149" s="15">
        <v>0.838</v>
      </c>
    </row>
    <row r="2150">
      <c r="A2150" s="17" t="str">
        <f t="shared" si="1"/>
        <v>Slovenia-Europe2003</v>
      </c>
      <c r="B2150" s="5" t="s">
        <v>75</v>
      </c>
      <c r="C2150" s="17" t="s">
        <v>244</v>
      </c>
      <c r="D2150" s="10" t="s">
        <v>65</v>
      </c>
      <c r="E2150" s="11"/>
      <c r="F2150" s="15">
        <v>60.0</v>
      </c>
      <c r="G2150" s="11"/>
      <c r="H2150" s="11"/>
      <c r="I2150" s="15">
        <v>0.319</v>
      </c>
      <c r="J2150" s="15">
        <v>0.873</v>
      </c>
    </row>
    <row r="2151">
      <c r="A2151" s="17" t="str">
        <f t="shared" si="1"/>
        <v>Slovenia-Europe2004</v>
      </c>
      <c r="B2151" s="5" t="s">
        <v>75</v>
      </c>
      <c r="C2151" s="17" t="s">
        <v>244</v>
      </c>
      <c r="D2151" s="10" t="s">
        <v>66</v>
      </c>
      <c r="E2151" s="11"/>
      <c r="F2151" s="15">
        <v>60.0</v>
      </c>
      <c r="G2151" s="11"/>
      <c r="H2151" s="11"/>
      <c r="I2151" s="15">
        <v>0.408</v>
      </c>
      <c r="J2151" s="15">
        <v>0.927</v>
      </c>
    </row>
    <row r="2152">
      <c r="A2152" s="17" t="str">
        <f t="shared" si="1"/>
        <v>Slovenia-Europe2005</v>
      </c>
      <c r="B2152" s="5" t="s">
        <v>75</v>
      </c>
      <c r="C2152" s="17" t="s">
        <v>244</v>
      </c>
      <c r="D2152" s="10" t="s">
        <v>67</v>
      </c>
      <c r="E2152" s="15">
        <v>0.392</v>
      </c>
      <c r="F2152" s="15">
        <v>60.0</v>
      </c>
      <c r="G2152" s="11"/>
      <c r="H2152" s="15">
        <v>260.0</v>
      </c>
      <c r="I2152" s="15">
        <v>0.468</v>
      </c>
      <c r="J2152" s="15">
        <v>0.879</v>
      </c>
    </row>
    <row r="2153">
      <c r="A2153" s="17" t="str">
        <f t="shared" si="1"/>
        <v>Slovenia-Europe2006</v>
      </c>
      <c r="B2153" s="5" t="s">
        <v>75</v>
      </c>
      <c r="C2153" s="17" t="s">
        <v>244</v>
      </c>
      <c r="D2153" s="10" t="s">
        <v>68</v>
      </c>
      <c r="E2153" s="15">
        <v>0.392</v>
      </c>
      <c r="F2153" s="15">
        <v>60.0</v>
      </c>
      <c r="G2153" s="11"/>
      <c r="H2153" s="15">
        <v>260.0</v>
      </c>
      <c r="I2153" s="15">
        <v>0.54</v>
      </c>
      <c r="J2153" s="15">
        <v>0.906</v>
      </c>
    </row>
    <row r="2154">
      <c r="A2154" s="17" t="str">
        <f t="shared" si="1"/>
        <v>Slovenia-Europe2007</v>
      </c>
      <c r="B2154" s="5" t="s">
        <v>75</v>
      </c>
      <c r="C2154" s="17" t="s">
        <v>244</v>
      </c>
      <c r="D2154" s="10" t="s">
        <v>69</v>
      </c>
      <c r="E2154" s="15">
        <v>0.384</v>
      </c>
      <c r="F2154" s="15">
        <v>60.0</v>
      </c>
      <c r="G2154" s="11"/>
      <c r="H2154" s="15">
        <v>260.0</v>
      </c>
      <c r="I2154" s="15">
        <v>0.567</v>
      </c>
      <c r="J2154" s="15">
        <v>0.955</v>
      </c>
    </row>
    <row r="2155">
      <c r="A2155" s="17" t="str">
        <f t="shared" si="1"/>
        <v>Slovenia-Europe2008</v>
      </c>
      <c r="B2155" s="5" t="s">
        <v>75</v>
      </c>
      <c r="C2155" s="17" t="s">
        <v>244</v>
      </c>
      <c r="D2155" s="10" t="s">
        <v>70</v>
      </c>
      <c r="E2155" s="15">
        <v>0.358</v>
      </c>
      <c r="F2155" s="15">
        <v>19.0</v>
      </c>
      <c r="G2155" s="11"/>
      <c r="H2155" s="15">
        <v>260.0</v>
      </c>
      <c r="I2155" s="15">
        <v>0.58</v>
      </c>
      <c r="J2155" s="15">
        <v>1.011</v>
      </c>
    </row>
    <row r="2156">
      <c r="A2156" s="17" t="str">
        <f t="shared" si="1"/>
        <v>Slovenia-Europe2009</v>
      </c>
      <c r="B2156" s="5" t="s">
        <v>75</v>
      </c>
      <c r="C2156" s="17" t="s">
        <v>244</v>
      </c>
      <c r="D2156" s="10" t="s">
        <v>71</v>
      </c>
      <c r="E2156" s="15">
        <v>0.367</v>
      </c>
      <c r="F2156" s="15">
        <v>6.0</v>
      </c>
      <c r="G2156" s="11"/>
      <c r="H2156" s="15">
        <v>260.0</v>
      </c>
      <c r="I2156" s="15">
        <v>0.64</v>
      </c>
      <c r="J2156" s="15">
        <v>1.027</v>
      </c>
    </row>
    <row r="2157">
      <c r="A2157" s="17" t="str">
        <f t="shared" si="1"/>
        <v>Slovenia-Europe2010</v>
      </c>
      <c r="B2157" s="5" t="s">
        <v>75</v>
      </c>
      <c r="C2157" s="17" t="s">
        <v>244</v>
      </c>
      <c r="D2157" s="10" t="s">
        <v>72</v>
      </c>
      <c r="E2157" s="15">
        <v>0.346</v>
      </c>
      <c r="F2157" s="15">
        <v>6.0</v>
      </c>
      <c r="G2157" s="11"/>
      <c r="H2157" s="15">
        <v>260.0</v>
      </c>
      <c r="I2157" s="15">
        <v>0.7</v>
      </c>
      <c r="J2157" s="15">
        <v>1.033</v>
      </c>
    </row>
    <row r="2158">
      <c r="A2158" s="17" t="str">
        <f t="shared" si="1"/>
        <v>Slovenia-Europe2011</v>
      </c>
      <c r="B2158" s="5" t="s">
        <v>75</v>
      </c>
      <c r="C2158" s="17" t="s">
        <v>244</v>
      </c>
      <c r="D2158" s="10" t="s">
        <v>73</v>
      </c>
      <c r="E2158" s="15">
        <v>0.339</v>
      </c>
      <c r="F2158" s="15">
        <v>6.0</v>
      </c>
      <c r="G2158" s="11"/>
      <c r="H2158" s="15">
        <v>260.0</v>
      </c>
      <c r="I2158" s="15">
        <v>0.673</v>
      </c>
      <c r="J2158" s="15">
        <v>1.052</v>
      </c>
    </row>
    <row r="2159">
      <c r="A2159" s="17" t="str">
        <f t="shared" si="1"/>
        <v>Slovenia-Europe2012</v>
      </c>
      <c r="B2159" s="5" t="s">
        <v>75</v>
      </c>
      <c r="C2159" s="17" t="s">
        <v>244</v>
      </c>
      <c r="D2159" s="10" t="s">
        <v>74</v>
      </c>
      <c r="E2159" s="15">
        <v>0.339</v>
      </c>
      <c r="F2159" s="15">
        <v>6.0</v>
      </c>
      <c r="G2159" s="15">
        <v>31.0</v>
      </c>
      <c r="H2159" s="15">
        <v>260.0</v>
      </c>
      <c r="I2159" s="15">
        <v>0.683</v>
      </c>
      <c r="J2159" s="15">
        <v>1.084</v>
      </c>
    </row>
    <row r="2160">
      <c r="A2160" s="17" t="str">
        <f t="shared" si="1"/>
        <v>Solomon Islands-Oceania2000</v>
      </c>
      <c r="B2160" s="5" t="s">
        <v>79</v>
      </c>
      <c r="C2160" s="17" t="s">
        <v>245</v>
      </c>
      <c r="D2160" s="10" t="s">
        <v>62</v>
      </c>
      <c r="E2160" s="11"/>
      <c r="F2160" s="11"/>
      <c r="G2160" s="11"/>
      <c r="H2160" s="11"/>
      <c r="I2160" s="15">
        <v>0.005</v>
      </c>
      <c r="J2160" s="15">
        <v>0.003</v>
      </c>
    </row>
    <row r="2161">
      <c r="A2161" s="17" t="str">
        <f t="shared" si="1"/>
        <v>Solomon Islands-Oceania2001</v>
      </c>
      <c r="B2161" s="5" t="s">
        <v>79</v>
      </c>
      <c r="C2161" s="17" t="s">
        <v>245</v>
      </c>
      <c r="D2161" s="10" t="s">
        <v>63</v>
      </c>
      <c r="E2161" s="11"/>
      <c r="F2161" s="11"/>
      <c r="G2161" s="11"/>
      <c r="H2161" s="11"/>
      <c r="I2161" s="15">
        <v>0.005</v>
      </c>
      <c r="J2161" s="15">
        <v>0.002</v>
      </c>
    </row>
    <row r="2162">
      <c r="A2162" s="17" t="str">
        <f t="shared" si="1"/>
        <v>Solomon Islands-Oceania2002</v>
      </c>
      <c r="B2162" s="5" t="s">
        <v>79</v>
      </c>
      <c r="C2162" s="17" t="s">
        <v>245</v>
      </c>
      <c r="D2162" s="10" t="s">
        <v>64</v>
      </c>
      <c r="E2162" s="11"/>
      <c r="F2162" s="11"/>
      <c r="G2162" s="11"/>
      <c r="H2162" s="11"/>
      <c r="I2162" s="15">
        <v>0.005</v>
      </c>
      <c r="J2162" s="15">
        <v>0.002</v>
      </c>
    </row>
    <row r="2163">
      <c r="A2163" s="17" t="str">
        <f t="shared" si="1"/>
        <v>Solomon Islands-Oceania2003</v>
      </c>
      <c r="B2163" s="5" t="s">
        <v>79</v>
      </c>
      <c r="C2163" s="17" t="s">
        <v>245</v>
      </c>
      <c r="D2163" s="10" t="s">
        <v>65</v>
      </c>
      <c r="E2163" s="11"/>
      <c r="F2163" s="15">
        <v>56.0</v>
      </c>
      <c r="G2163" s="11"/>
      <c r="H2163" s="11"/>
      <c r="I2163" s="15">
        <v>0.006</v>
      </c>
      <c r="J2163" s="15">
        <v>0.002</v>
      </c>
    </row>
    <row r="2164">
      <c r="A2164" s="17" t="str">
        <f t="shared" si="1"/>
        <v>Solomon Islands-Oceania2004</v>
      </c>
      <c r="B2164" s="5" t="s">
        <v>79</v>
      </c>
      <c r="C2164" s="17" t="s">
        <v>245</v>
      </c>
      <c r="D2164" s="10" t="s">
        <v>66</v>
      </c>
      <c r="E2164" s="11"/>
      <c r="F2164" s="15">
        <v>56.0</v>
      </c>
      <c r="G2164" s="11"/>
      <c r="H2164" s="11"/>
      <c r="I2164" s="15">
        <v>0.006</v>
      </c>
      <c r="J2164" s="15">
        <v>0.007</v>
      </c>
    </row>
    <row r="2165">
      <c r="A2165" s="17" t="str">
        <f t="shared" si="1"/>
        <v>Solomon Islands-Oceania2005</v>
      </c>
      <c r="B2165" s="5" t="s">
        <v>79</v>
      </c>
      <c r="C2165" s="17" t="s">
        <v>245</v>
      </c>
      <c r="D2165" s="10" t="s">
        <v>67</v>
      </c>
      <c r="E2165" s="15">
        <v>0.261</v>
      </c>
      <c r="F2165" s="15">
        <v>56.0</v>
      </c>
      <c r="G2165" s="11"/>
      <c r="H2165" s="15">
        <v>80.0</v>
      </c>
      <c r="I2165" s="15">
        <v>0.008</v>
      </c>
      <c r="J2165" s="15">
        <v>0.013</v>
      </c>
    </row>
    <row r="2166">
      <c r="A2166" s="17" t="str">
        <f t="shared" si="1"/>
        <v>Solomon Islands-Oceania2006</v>
      </c>
      <c r="B2166" s="5" t="s">
        <v>79</v>
      </c>
      <c r="C2166" s="17" t="s">
        <v>245</v>
      </c>
      <c r="D2166" s="10" t="s">
        <v>68</v>
      </c>
      <c r="E2166" s="15">
        <v>0.261</v>
      </c>
      <c r="F2166" s="15">
        <v>56.0</v>
      </c>
      <c r="G2166" s="11"/>
      <c r="H2166" s="15">
        <v>80.0</v>
      </c>
      <c r="I2166" s="15">
        <v>0.016</v>
      </c>
      <c r="J2166" s="15">
        <v>0.015</v>
      </c>
    </row>
    <row r="2167">
      <c r="A2167" s="17" t="str">
        <f t="shared" si="1"/>
        <v>Solomon Islands-Oceania2007</v>
      </c>
      <c r="B2167" s="5" t="s">
        <v>79</v>
      </c>
      <c r="C2167" s="17" t="s">
        <v>245</v>
      </c>
      <c r="D2167" s="10" t="s">
        <v>69</v>
      </c>
      <c r="E2167" s="15">
        <v>0.261</v>
      </c>
      <c r="F2167" s="15">
        <v>56.0</v>
      </c>
      <c r="G2167" s="11"/>
      <c r="H2167" s="15">
        <v>80.0</v>
      </c>
      <c r="I2167" s="15">
        <v>0.02</v>
      </c>
      <c r="J2167" s="15">
        <v>0.022</v>
      </c>
    </row>
    <row r="2168">
      <c r="A2168" s="17" t="str">
        <f t="shared" si="1"/>
        <v>Solomon Islands-Oceania2008</v>
      </c>
      <c r="B2168" s="5" t="s">
        <v>79</v>
      </c>
      <c r="C2168" s="17" t="s">
        <v>245</v>
      </c>
      <c r="D2168" s="10" t="s">
        <v>70</v>
      </c>
      <c r="E2168" s="15">
        <v>0.261</v>
      </c>
      <c r="F2168" s="15">
        <v>56.0</v>
      </c>
      <c r="G2168" s="11"/>
      <c r="H2168" s="15">
        <v>80.0</v>
      </c>
      <c r="I2168" s="15">
        <v>0.03</v>
      </c>
      <c r="J2168" s="15">
        <v>0.06</v>
      </c>
    </row>
    <row r="2169">
      <c r="A2169" s="17" t="str">
        <f t="shared" si="1"/>
        <v>Solomon Islands-Oceania2009</v>
      </c>
      <c r="B2169" s="5" t="s">
        <v>79</v>
      </c>
      <c r="C2169" s="17" t="s">
        <v>245</v>
      </c>
      <c r="D2169" s="10" t="s">
        <v>71</v>
      </c>
      <c r="E2169" s="15">
        <v>0.261</v>
      </c>
      <c r="F2169" s="15">
        <v>56.0</v>
      </c>
      <c r="G2169" s="11"/>
      <c r="H2169" s="15">
        <v>80.0</v>
      </c>
      <c r="I2169" s="15">
        <v>0.04</v>
      </c>
      <c r="J2169" s="15">
        <v>0.097</v>
      </c>
    </row>
    <row r="2170">
      <c r="A2170" s="17" t="str">
        <f t="shared" si="1"/>
        <v>Solomon Islands-Oceania2010</v>
      </c>
      <c r="B2170" s="5" t="s">
        <v>79</v>
      </c>
      <c r="C2170" s="17" t="s">
        <v>245</v>
      </c>
      <c r="D2170" s="10" t="s">
        <v>72</v>
      </c>
      <c r="E2170" s="15">
        <v>0.262</v>
      </c>
      <c r="F2170" s="15">
        <v>56.0</v>
      </c>
      <c r="G2170" s="11"/>
      <c r="H2170" s="15">
        <v>80.0</v>
      </c>
      <c r="I2170" s="15">
        <v>0.05</v>
      </c>
      <c r="J2170" s="15">
        <v>0.219</v>
      </c>
    </row>
    <row r="2171">
      <c r="A2171" s="17" t="str">
        <f t="shared" si="1"/>
        <v>Solomon Islands-Oceania2011</v>
      </c>
      <c r="B2171" s="5" t="s">
        <v>79</v>
      </c>
      <c r="C2171" s="17" t="s">
        <v>245</v>
      </c>
      <c r="D2171" s="10" t="s">
        <v>73</v>
      </c>
      <c r="E2171" s="15">
        <v>0.262</v>
      </c>
      <c r="F2171" s="15">
        <v>42.0</v>
      </c>
      <c r="G2171" s="11"/>
      <c r="H2171" s="15">
        <v>80.0</v>
      </c>
      <c r="I2171" s="15">
        <v>0.06</v>
      </c>
      <c r="J2171" s="15">
        <v>0.511</v>
      </c>
    </row>
    <row r="2172">
      <c r="A2172" s="17" t="str">
        <f t="shared" si="1"/>
        <v>Solomon Islands-Oceania2012</v>
      </c>
      <c r="B2172" s="5" t="s">
        <v>79</v>
      </c>
      <c r="C2172" s="17" t="s">
        <v>245</v>
      </c>
      <c r="D2172" s="10" t="s">
        <v>74</v>
      </c>
      <c r="E2172" s="15">
        <v>0.253</v>
      </c>
      <c r="F2172" s="15">
        <v>9.0</v>
      </c>
      <c r="G2172" s="15">
        <v>92.0</v>
      </c>
      <c r="H2172" s="15">
        <v>80.0</v>
      </c>
      <c r="I2172" s="15">
        <v>0.07</v>
      </c>
      <c r="J2172" s="15">
        <v>0.55</v>
      </c>
    </row>
    <row r="2173">
      <c r="A2173" s="17" t="str">
        <f t="shared" si="1"/>
        <v>Somalia-Africa2000</v>
      </c>
      <c r="B2173" s="5" t="s">
        <v>77</v>
      </c>
      <c r="C2173" s="17" t="s">
        <v>246</v>
      </c>
      <c r="D2173" s="10" t="s">
        <v>62</v>
      </c>
      <c r="E2173" s="11"/>
      <c r="F2173" s="11"/>
      <c r="G2173" s="11"/>
      <c r="H2173" s="11"/>
      <c r="I2173" s="15">
        <v>0.0</v>
      </c>
      <c r="J2173" s="15">
        <v>0.011</v>
      </c>
    </row>
    <row r="2174">
      <c r="A2174" s="17" t="str">
        <f t="shared" si="1"/>
        <v>Somalia-Africa2001</v>
      </c>
      <c r="B2174" s="5" t="s">
        <v>77</v>
      </c>
      <c r="C2174" s="17" t="s">
        <v>246</v>
      </c>
      <c r="D2174" s="10" t="s">
        <v>63</v>
      </c>
      <c r="E2174" s="11"/>
      <c r="F2174" s="11"/>
      <c r="G2174" s="11"/>
      <c r="H2174" s="11"/>
      <c r="I2174" s="15">
        <v>0.001</v>
      </c>
      <c r="J2174" s="15">
        <v>0.011</v>
      </c>
    </row>
    <row r="2175">
      <c r="A2175" s="17" t="str">
        <f t="shared" si="1"/>
        <v>Somalia-Africa2002</v>
      </c>
      <c r="B2175" s="5" t="s">
        <v>77</v>
      </c>
      <c r="C2175" s="17" t="s">
        <v>246</v>
      </c>
      <c r="D2175" s="10" t="s">
        <v>64</v>
      </c>
      <c r="E2175" s="11"/>
      <c r="F2175" s="11"/>
      <c r="G2175" s="11"/>
      <c r="H2175" s="11"/>
      <c r="I2175" s="15">
        <v>0.001</v>
      </c>
      <c r="J2175" s="15">
        <v>0.013</v>
      </c>
    </row>
    <row r="2176">
      <c r="A2176" s="17" t="str">
        <f t="shared" si="1"/>
        <v>Somalia-Africa2003</v>
      </c>
      <c r="B2176" s="5" t="s">
        <v>77</v>
      </c>
      <c r="C2176" s="17" t="s">
        <v>246</v>
      </c>
      <c r="D2176" s="10" t="s">
        <v>65</v>
      </c>
      <c r="E2176" s="11"/>
      <c r="F2176" s="11"/>
      <c r="G2176" s="11"/>
      <c r="H2176" s="11"/>
      <c r="I2176" s="15">
        <v>0.004</v>
      </c>
      <c r="J2176" s="15">
        <v>0.025</v>
      </c>
    </row>
    <row r="2177">
      <c r="A2177" s="17" t="str">
        <f t="shared" si="1"/>
        <v>Somalia-Africa2004</v>
      </c>
      <c r="B2177" s="5" t="s">
        <v>77</v>
      </c>
      <c r="C2177" s="17" t="s">
        <v>246</v>
      </c>
      <c r="D2177" s="10" t="s">
        <v>66</v>
      </c>
      <c r="E2177" s="11"/>
      <c r="F2177" s="11"/>
      <c r="G2177" s="11"/>
      <c r="H2177" s="11"/>
      <c r="I2177" s="15">
        <v>0.011</v>
      </c>
      <c r="J2177" s="15">
        <v>0.061</v>
      </c>
    </row>
    <row r="2178">
      <c r="A2178" s="17" t="str">
        <f t="shared" si="1"/>
        <v>Somalia-Africa2005</v>
      </c>
      <c r="B2178" s="5" t="s">
        <v>77</v>
      </c>
      <c r="C2178" s="17" t="s">
        <v>246</v>
      </c>
      <c r="D2178" s="10" t="s">
        <v>67</v>
      </c>
      <c r="E2178" s="11"/>
      <c r="F2178" s="11"/>
      <c r="G2178" s="11"/>
      <c r="H2178" s="11"/>
      <c r="I2178" s="15">
        <v>0.011</v>
      </c>
      <c r="J2178" s="15">
        <v>0.059</v>
      </c>
    </row>
    <row r="2179">
      <c r="A2179" s="17" t="str">
        <f t="shared" si="1"/>
        <v>Somalia-Africa2006</v>
      </c>
      <c r="B2179" s="5" t="s">
        <v>77</v>
      </c>
      <c r="C2179" s="17" t="s">
        <v>246</v>
      </c>
      <c r="D2179" s="10" t="s">
        <v>68</v>
      </c>
      <c r="E2179" s="11"/>
      <c r="F2179" s="11"/>
      <c r="G2179" s="11"/>
      <c r="H2179" s="11"/>
      <c r="I2179" s="15">
        <v>0.011</v>
      </c>
      <c r="J2179" s="15">
        <v>0.063</v>
      </c>
    </row>
    <row r="2180">
      <c r="A2180" s="17" t="str">
        <f t="shared" si="1"/>
        <v>Somalia-Africa2007</v>
      </c>
      <c r="B2180" s="5" t="s">
        <v>77</v>
      </c>
      <c r="C2180" s="17" t="s">
        <v>246</v>
      </c>
      <c r="D2180" s="10" t="s">
        <v>69</v>
      </c>
      <c r="E2180" s="11"/>
      <c r="F2180" s="11"/>
      <c r="G2180" s="11"/>
      <c r="H2180" s="11"/>
      <c r="I2180" s="15">
        <v>0.011</v>
      </c>
      <c r="J2180" s="15">
        <v>0.067</v>
      </c>
    </row>
    <row r="2181">
      <c r="A2181" s="17" t="str">
        <f t="shared" si="1"/>
        <v>Somalia-Africa2008</v>
      </c>
      <c r="B2181" s="5" t="s">
        <v>77</v>
      </c>
      <c r="C2181" s="17" t="s">
        <v>246</v>
      </c>
      <c r="D2181" s="10" t="s">
        <v>70</v>
      </c>
      <c r="E2181" s="11"/>
      <c r="F2181" s="11"/>
      <c r="G2181" s="11"/>
      <c r="H2181" s="11"/>
      <c r="I2181" s="15">
        <v>0.011</v>
      </c>
      <c r="J2181" s="15">
        <v>0.069</v>
      </c>
    </row>
    <row r="2182">
      <c r="A2182" s="17" t="str">
        <f t="shared" si="1"/>
        <v>Somalia-Africa2009</v>
      </c>
      <c r="B2182" s="5" t="s">
        <v>77</v>
      </c>
      <c r="C2182" s="17" t="s">
        <v>246</v>
      </c>
      <c r="D2182" s="10" t="s">
        <v>71</v>
      </c>
      <c r="E2182" s="11"/>
      <c r="F2182" s="11"/>
      <c r="G2182" s="11"/>
      <c r="H2182" s="11"/>
      <c r="I2182" s="15">
        <v>0.012</v>
      </c>
      <c r="J2182" s="15">
        <v>0.068</v>
      </c>
    </row>
    <row r="2183">
      <c r="A2183" s="17" t="str">
        <f t="shared" si="1"/>
        <v>Somalia-Africa2010</v>
      </c>
      <c r="B2183" s="5" t="s">
        <v>77</v>
      </c>
      <c r="C2183" s="17" t="s">
        <v>246</v>
      </c>
      <c r="D2183" s="10" t="s">
        <v>72</v>
      </c>
      <c r="E2183" s="11"/>
      <c r="F2183" s="11"/>
      <c r="G2183" s="11"/>
      <c r="H2183" s="11"/>
      <c r="I2183" s="11"/>
      <c r="J2183" s="15">
        <v>0.067</v>
      </c>
    </row>
    <row r="2184">
      <c r="A2184" s="17" t="str">
        <f t="shared" si="1"/>
        <v>Somalia-Africa2011</v>
      </c>
      <c r="B2184" s="5" t="s">
        <v>77</v>
      </c>
      <c r="C2184" s="17" t="s">
        <v>246</v>
      </c>
      <c r="D2184" s="10" t="s">
        <v>73</v>
      </c>
      <c r="E2184" s="11"/>
      <c r="F2184" s="11"/>
      <c r="G2184" s="11"/>
      <c r="H2184" s="11"/>
      <c r="I2184" s="15">
        <v>0.013</v>
      </c>
      <c r="J2184" s="15">
        <v>0.182</v>
      </c>
    </row>
    <row r="2185">
      <c r="A2185" s="17" t="str">
        <f t="shared" si="1"/>
        <v>Somalia-Africa2012</v>
      </c>
      <c r="B2185" s="5" t="s">
        <v>77</v>
      </c>
      <c r="C2185" s="17" t="s">
        <v>246</v>
      </c>
      <c r="D2185" s="10" t="s">
        <v>74</v>
      </c>
      <c r="E2185" s="11"/>
      <c r="F2185" s="11"/>
      <c r="G2185" s="11"/>
      <c r="H2185" s="11"/>
      <c r="I2185" s="15">
        <v>0.014</v>
      </c>
      <c r="J2185" s="15">
        <v>0.226</v>
      </c>
    </row>
    <row r="2186">
      <c r="A2186" s="17" t="str">
        <f t="shared" si="1"/>
        <v>South Africa-Africa2000</v>
      </c>
      <c r="B2186" s="5" t="s">
        <v>77</v>
      </c>
      <c r="C2186" s="17" t="s">
        <v>247</v>
      </c>
      <c r="D2186" s="10" t="s">
        <v>62</v>
      </c>
      <c r="E2186" s="11"/>
      <c r="F2186" s="11"/>
      <c r="G2186" s="11"/>
      <c r="H2186" s="11"/>
      <c r="I2186" s="15">
        <v>0.053</v>
      </c>
      <c r="J2186" s="15">
        <v>0.186</v>
      </c>
    </row>
    <row r="2187">
      <c r="A2187" s="17" t="str">
        <f t="shared" si="1"/>
        <v>South Africa-Africa2001</v>
      </c>
      <c r="B2187" s="5" t="s">
        <v>77</v>
      </c>
      <c r="C2187" s="17" t="s">
        <v>247</v>
      </c>
      <c r="D2187" s="10" t="s">
        <v>63</v>
      </c>
      <c r="E2187" s="11"/>
      <c r="F2187" s="11"/>
      <c r="G2187" s="11"/>
      <c r="H2187" s="11"/>
      <c r="I2187" s="15">
        <v>0.063</v>
      </c>
      <c r="J2187" s="15">
        <v>0.237</v>
      </c>
    </row>
    <row r="2188">
      <c r="A2188" s="17" t="str">
        <f t="shared" si="1"/>
        <v>South Africa-Africa2002</v>
      </c>
      <c r="B2188" s="5" t="s">
        <v>77</v>
      </c>
      <c r="C2188" s="17" t="s">
        <v>247</v>
      </c>
      <c r="D2188" s="10" t="s">
        <v>64</v>
      </c>
      <c r="E2188" s="11"/>
      <c r="F2188" s="11"/>
      <c r="G2188" s="11"/>
      <c r="H2188" s="11"/>
      <c r="I2188" s="15">
        <v>0.067</v>
      </c>
      <c r="J2188" s="15">
        <v>0.297</v>
      </c>
    </row>
    <row r="2189">
      <c r="A2189" s="17" t="str">
        <f t="shared" si="1"/>
        <v>South Africa-Africa2003</v>
      </c>
      <c r="B2189" s="5" t="s">
        <v>77</v>
      </c>
      <c r="C2189" s="17" t="s">
        <v>247</v>
      </c>
      <c r="D2189" s="10" t="s">
        <v>65</v>
      </c>
      <c r="E2189" s="11"/>
      <c r="F2189" s="15">
        <v>38.0</v>
      </c>
      <c r="G2189" s="11"/>
      <c r="H2189" s="11"/>
      <c r="I2189" s="15">
        <v>0.07</v>
      </c>
      <c r="J2189" s="15">
        <v>0.36</v>
      </c>
    </row>
    <row r="2190">
      <c r="A2190" s="17" t="str">
        <f t="shared" si="1"/>
        <v>South Africa-Africa2004</v>
      </c>
      <c r="B2190" s="5" t="s">
        <v>77</v>
      </c>
      <c r="C2190" s="17" t="s">
        <v>247</v>
      </c>
      <c r="D2190" s="10" t="s">
        <v>66</v>
      </c>
      <c r="E2190" s="11"/>
      <c r="F2190" s="15">
        <v>38.0</v>
      </c>
      <c r="G2190" s="11"/>
      <c r="H2190" s="11"/>
      <c r="I2190" s="15">
        <v>0.084</v>
      </c>
      <c r="J2190" s="15">
        <v>0.438</v>
      </c>
    </row>
    <row r="2191">
      <c r="A2191" s="17" t="str">
        <f t="shared" si="1"/>
        <v>South Africa-Africa2005</v>
      </c>
      <c r="B2191" s="5" t="s">
        <v>77</v>
      </c>
      <c r="C2191" s="17" t="s">
        <v>247</v>
      </c>
      <c r="D2191" s="10" t="s">
        <v>67</v>
      </c>
      <c r="E2191" s="15">
        <v>0.376</v>
      </c>
      <c r="F2191" s="15">
        <v>35.0</v>
      </c>
      <c r="G2191" s="11"/>
      <c r="H2191" s="15">
        <v>350.0</v>
      </c>
      <c r="I2191" s="15">
        <v>0.075</v>
      </c>
      <c r="J2191" s="15">
        <v>0.704</v>
      </c>
    </row>
    <row r="2192">
      <c r="A2192" s="17" t="str">
        <f t="shared" si="1"/>
        <v>South Africa-Africa2006</v>
      </c>
      <c r="B2192" s="5" t="s">
        <v>77</v>
      </c>
      <c r="C2192" s="17" t="s">
        <v>247</v>
      </c>
      <c r="D2192" s="10" t="s">
        <v>68</v>
      </c>
      <c r="E2192" s="15">
        <v>0.371</v>
      </c>
      <c r="F2192" s="15">
        <v>35.0</v>
      </c>
      <c r="G2192" s="11"/>
      <c r="H2192" s="15">
        <v>350.0</v>
      </c>
      <c r="I2192" s="15">
        <v>0.076</v>
      </c>
      <c r="J2192" s="15">
        <v>0.811</v>
      </c>
    </row>
    <row r="2193">
      <c r="A2193" s="17" t="str">
        <f t="shared" si="1"/>
        <v>South Africa-Africa2007</v>
      </c>
      <c r="B2193" s="5" t="s">
        <v>77</v>
      </c>
      <c r="C2193" s="17" t="s">
        <v>247</v>
      </c>
      <c r="D2193" s="10" t="s">
        <v>69</v>
      </c>
      <c r="E2193" s="15">
        <v>0.365</v>
      </c>
      <c r="F2193" s="15">
        <v>31.0</v>
      </c>
      <c r="G2193" s="11"/>
      <c r="H2193" s="15">
        <v>350.0</v>
      </c>
      <c r="I2193" s="15">
        <v>0.081</v>
      </c>
      <c r="J2193" s="15">
        <v>0.853</v>
      </c>
    </row>
    <row r="2194">
      <c r="A2194" s="17" t="str">
        <f t="shared" si="1"/>
        <v>South Africa-Africa2008</v>
      </c>
      <c r="B2194" s="5" t="s">
        <v>77</v>
      </c>
      <c r="C2194" s="17" t="s">
        <v>247</v>
      </c>
      <c r="D2194" s="10" t="s">
        <v>70</v>
      </c>
      <c r="E2194" s="15">
        <v>0.337</v>
      </c>
      <c r="F2194" s="15">
        <v>22.0</v>
      </c>
      <c r="G2194" s="11"/>
      <c r="H2194" s="15">
        <v>200.0</v>
      </c>
      <c r="I2194" s="15">
        <v>0.084</v>
      </c>
      <c r="J2194" s="15">
        <v>0.895</v>
      </c>
    </row>
    <row r="2195">
      <c r="A2195" s="17" t="str">
        <f t="shared" si="1"/>
        <v>South Africa-Africa2009</v>
      </c>
      <c r="B2195" s="5" t="s">
        <v>77</v>
      </c>
      <c r="C2195" s="17" t="s">
        <v>247</v>
      </c>
      <c r="D2195" s="10" t="s">
        <v>71</v>
      </c>
      <c r="E2195" s="15">
        <v>0.298</v>
      </c>
      <c r="F2195" s="15">
        <v>22.0</v>
      </c>
      <c r="G2195" s="11"/>
      <c r="H2195" s="15">
        <v>200.0</v>
      </c>
      <c r="I2195" s="15">
        <v>0.1</v>
      </c>
      <c r="J2195" s="15">
        <v>0.912</v>
      </c>
    </row>
    <row r="2196">
      <c r="A2196" s="17" t="str">
        <f t="shared" si="1"/>
        <v>South Africa-Africa2010</v>
      </c>
      <c r="B2196" s="5" t="s">
        <v>77</v>
      </c>
      <c r="C2196" s="17" t="s">
        <v>247</v>
      </c>
      <c r="D2196" s="10" t="s">
        <v>72</v>
      </c>
      <c r="E2196" s="15">
        <v>0.3</v>
      </c>
      <c r="F2196" s="15">
        <v>22.0</v>
      </c>
      <c r="G2196" s="11"/>
      <c r="H2196" s="15">
        <v>200.0</v>
      </c>
      <c r="I2196" s="15">
        <v>0.24</v>
      </c>
      <c r="J2196" s="15">
        <v>0.979</v>
      </c>
    </row>
    <row r="2197">
      <c r="A2197" s="17" t="str">
        <f t="shared" si="1"/>
        <v>South Africa-Africa2011</v>
      </c>
      <c r="B2197" s="5" t="s">
        <v>77</v>
      </c>
      <c r="C2197" s="17" t="s">
        <v>247</v>
      </c>
      <c r="D2197" s="10" t="s">
        <v>73</v>
      </c>
      <c r="E2197" s="15">
        <v>0.324</v>
      </c>
      <c r="F2197" s="15">
        <v>19.0</v>
      </c>
      <c r="G2197" s="11"/>
      <c r="H2197" s="15">
        <v>200.0</v>
      </c>
      <c r="I2197" s="15">
        <v>0.34</v>
      </c>
      <c r="J2197" s="15">
        <v>1.232</v>
      </c>
    </row>
    <row r="2198">
      <c r="A2198" s="17" t="str">
        <f t="shared" si="1"/>
        <v>South Africa-Africa2012</v>
      </c>
      <c r="B2198" s="5" t="s">
        <v>77</v>
      </c>
      <c r="C2198" s="17" t="s">
        <v>247</v>
      </c>
      <c r="D2198" s="10" t="s">
        <v>74</v>
      </c>
      <c r="E2198" s="15">
        <v>0.327</v>
      </c>
      <c r="F2198" s="15">
        <v>19.0</v>
      </c>
      <c r="G2198" s="15">
        <v>41.0</v>
      </c>
      <c r="H2198" s="15">
        <v>200.0</v>
      </c>
      <c r="I2198" s="15">
        <v>0.41</v>
      </c>
      <c r="J2198" s="15">
        <v>1.306</v>
      </c>
    </row>
    <row r="2199">
      <c r="A2199" s="17" t="str">
        <f t="shared" si="1"/>
        <v>South Korea-Asia2000</v>
      </c>
      <c r="B2199" s="5" t="s">
        <v>60</v>
      </c>
      <c r="C2199" s="17" t="s">
        <v>248</v>
      </c>
      <c r="D2199" s="10" t="s">
        <v>62</v>
      </c>
      <c r="E2199" s="11"/>
      <c r="F2199" s="11"/>
      <c r="G2199" s="11"/>
      <c r="H2199" s="11"/>
      <c r="I2199" s="15">
        <v>0.447</v>
      </c>
      <c r="J2199" s="15">
        <v>0.583</v>
      </c>
    </row>
    <row r="2200">
      <c r="A2200" s="17" t="str">
        <f t="shared" si="1"/>
        <v>South Korea-Asia2001</v>
      </c>
      <c r="B2200" s="5" t="s">
        <v>60</v>
      </c>
      <c r="C2200" s="17" t="s">
        <v>248</v>
      </c>
      <c r="D2200" s="10" t="s">
        <v>63</v>
      </c>
      <c r="E2200" s="11"/>
      <c r="F2200" s="11"/>
      <c r="G2200" s="11"/>
      <c r="H2200" s="11"/>
      <c r="I2200" s="15">
        <v>0.566</v>
      </c>
      <c r="J2200" s="15">
        <v>0.629</v>
      </c>
    </row>
    <row r="2201">
      <c r="A2201" s="17" t="str">
        <f t="shared" si="1"/>
        <v>South Korea-Asia2002</v>
      </c>
      <c r="B2201" s="5" t="s">
        <v>60</v>
      </c>
      <c r="C2201" s="17" t="s">
        <v>248</v>
      </c>
      <c r="D2201" s="10" t="s">
        <v>64</v>
      </c>
      <c r="E2201" s="11"/>
      <c r="F2201" s="11"/>
      <c r="G2201" s="11"/>
      <c r="H2201" s="11"/>
      <c r="I2201" s="15">
        <v>0.594</v>
      </c>
      <c r="J2201" s="15">
        <v>0.697</v>
      </c>
    </row>
    <row r="2202">
      <c r="A2202" s="17" t="str">
        <f t="shared" si="1"/>
        <v>South Korea-Asia2003</v>
      </c>
      <c r="B2202" s="5" t="s">
        <v>60</v>
      </c>
      <c r="C2202" s="17" t="s">
        <v>248</v>
      </c>
      <c r="D2202" s="10" t="s">
        <v>65</v>
      </c>
      <c r="E2202" s="11"/>
      <c r="F2202" s="15">
        <v>17.0</v>
      </c>
      <c r="G2202" s="11"/>
      <c r="H2202" s="11"/>
      <c r="I2202" s="15">
        <v>0.655</v>
      </c>
      <c r="J2202" s="15">
        <v>0.721</v>
      </c>
    </row>
    <row r="2203">
      <c r="A2203" s="17" t="str">
        <f t="shared" si="1"/>
        <v>South Korea-Asia2004</v>
      </c>
      <c r="B2203" s="5" t="s">
        <v>60</v>
      </c>
      <c r="C2203" s="17" t="s">
        <v>248</v>
      </c>
      <c r="D2203" s="10" t="s">
        <v>66</v>
      </c>
      <c r="E2203" s="11"/>
      <c r="F2203" s="15">
        <v>17.0</v>
      </c>
      <c r="G2203" s="11"/>
      <c r="H2203" s="11"/>
      <c r="I2203" s="15">
        <v>0.727</v>
      </c>
      <c r="J2203" s="15">
        <v>0.782</v>
      </c>
    </row>
    <row r="2204">
      <c r="A2204" s="17" t="str">
        <f t="shared" si="1"/>
        <v>South Korea-Asia2005</v>
      </c>
      <c r="B2204" s="5" t="s">
        <v>60</v>
      </c>
      <c r="C2204" s="17" t="s">
        <v>248</v>
      </c>
      <c r="D2204" s="10" t="s">
        <v>67</v>
      </c>
      <c r="E2204" s="15">
        <v>0.354</v>
      </c>
      <c r="F2204" s="15">
        <v>17.0</v>
      </c>
      <c r="G2204" s="11"/>
      <c r="H2204" s="15">
        <v>290.0</v>
      </c>
      <c r="I2204" s="15">
        <v>0.735</v>
      </c>
      <c r="J2204" s="15">
        <v>0.815</v>
      </c>
    </row>
    <row r="2205">
      <c r="A2205" s="17" t="str">
        <f t="shared" si="1"/>
        <v>South Korea-Asia2006</v>
      </c>
      <c r="B2205" s="5" t="s">
        <v>60</v>
      </c>
      <c r="C2205" s="17" t="s">
        <v>248</v>
      </c>
      <c r="D2205" s="10" t="s">
        <v>68</v>
      </c>
      <c r="E2205" s="15">
        <v>0.311</v>
      </c>
      <c r="F2205" s="15">
        <v>17.0</v>
      </c>
      <c r="G2205" s="11"/>
      <c r="H2205" s="15">
        <v>290.0</v>
      </c>
      <c r="I2205" s="15">
        <v>0.781</v>
      </c>
      <c r="J2205" s="15">
        <v>0.85</v>
      </c>
    </row>
    <row r="2206">
      <c r="A2206" s="17" t="str">
        <f t="shared" si="1"/>
        <v>South Korea-Asia2007</v>
      </c>
      <c r="B2206" s="5" t="s">
        <v>60</v>
      </c>
      <c r="C2206" s="17" t="s">
        <v>248</v>
      </c>
      <c r="D2206" s="10" t="s">
        <v>69</v>
      </c>
      <c r="E2206" s="15">
        <v>0.302</v>
      </c>
      <c r="F2206" s="15">
        <v>17.0</v>
      </c>
      <c r="G2206" s="11"/>
      <c r="H2206" s="15">
        <v>290.0</v>
      </c>
      <c r="I2206" s="15">
        <v>0.788</v>
      </c>
      <c r="J2206" s="15">
        <v>0.933</v>
      </c>
    </row>
    <row r="2207">
      <c r="A2207" s="17" t="str">
        <f t="shared" si="1"/>
        <v>South Korea-Asia2008</v>
      </c>
      <c r="B2207" s="5" t="s">
        <v>60</v>
      </c>
      <c r="C2207" s="17" t="s">
        <v>248</v>
      </c>
      <c r="D2207" s="10" t="s">
        <v>70</v>
      </c>
      <c r="E2207" s="15">
        <v>0.325</v>
      </c>
      <c r="F2207" s="15">
        <v>17.0</v>
      </c>
      <c r="G2207" s="11"/>
      <c r="H2207" s="15">
        <v>250.0</v>
      </c>
      <c r="I2207" s="15">
        <v>0.81</v>
      </c>
      <c r="J2207" s="15">
        <v>0.953</v>
      </c>
    </row>
    <row r="2208">
      <c r="A2208" s="17" t="str">
        <f t="shared" si="1"/>
        <v>South Korea-Asia2009</v>
      </c>
      <c r="B2208" s="5" t="s">
        <v>60</v>
      </c>
      <c r="C2208" s="17" t="s">
        <v>248</v>
      </c>
      <c r="D2208" s="10" t="s">
        <v>71</v>
      </c>
      <c r="E2208" s="15">
        <v>0.31</v>
      </c>
      <c r="F2208" s="15">
        <v>14.0</v>
      </c>
      <c r="G2208" s="11"/>
      <c r="H2208" s="15">
        <v>250.0</v>
      </c>
      <c r="I2208" s="15">
        <v>0.816</v>
      </c>
      <c r="J2208" s="15">
        <v>0.995</v>
      </c>
    </row>
    <row r="2209">
      <c r="A2209" s="17" t="str">
        <f t="shared" si="1"/>
        <v>South Korea-Asia2010</v>
      </c>
      <c r="B2209" s="5" t="s">
        <v>60</v>
      </c>
      <c r="C2209" s="17" t="s">
        <v>248</v>
      </c>
      <c r="D2209" s="10" t="s">
        <v>72</v>
      </c>
      <c r="E2209" s="15">
        <v>0.288</v>
      </c>
      <c r="F2209" s="15">
        <v>14.0</v>
      </c>
      <c r="G2209" s="11"/>
      <c r="H2209" s="15">
        <v>250.0</v>
      </c>
      <c r="I2209" s="15">
        <v>0.837</v>
      </c>
      <c r="J2209" s="15">
        <v>1.048</v>
      </c>
    </row>
    <row r="2210">
      <c r="A2210" s="17" t="str">
        <f t="shared" si="1"/>
        <v>South Korea-Asia2011</v>
      </c>
      <c r="B2210" s="5" t="s">
        <v>60</v>
      </c>
      <c r="C2210" s="17" t="s">
        <v>248</v>
      </c>
      <c r="D2210" s="10" t="s">
        <v>73</v>
      </c>
      <c r="E2210" s="15">
        <v>0.287</v>
      </c>
      <c r="F2210" s="15">
        <v>6.0</v>
      </c>
      <c r="G2210" s="11"/>
      <c r="H2210" s="15">
        <v>225.0</v>
      </c>
      <c r="I2210" s="15">
        <v>0.838</v>
      </c>
      <c r="J2210" s="15">
        <v>1.077</v>
      </c>
    </row>
    <row r="2211">
      <c r="A2211" s="17" t="str">
        <f t="shared" si="1"/>
        <v>South Korea-Asia2012</v>
      </c>
      <c r="B2211" s="5" t="s">
        <v>60</v>
      </c>
      <c r="C2211" s="17" t="s">
        <v>248</v>
      </c>
      <c r="D2211" s="10" t="s">
        <v>74</v>
      </c>
      <c r="E2211" s="15">
        <v>0.29</v>
      </c>
      <c r="F2211" s="15">
        <v>6.0</v>
      </c>
      <c r="G2211" s="15">
        <v>6.0</v>
      </c>
      <c r="H2211" s="15">
        <v>207.0</v>
      </c>
      <c r="I2211" s="15">
        <v>0.841</v>
      </c>
      <c r="J2211" s="15">
        <v>1.094</v>
      </c>
    </row>
    <row r="2212">
      <c r="A2212" s="17" t="str">
        <f t="shared" si="1"/>
        <v>South Sudan-Africa2000</v>
      </c>
      <c r="B2212" s="5" t="s">
        <v>77</v>
      </c>
      <c r="C2212" s="17" t="s">
        <v>249</v>
      </c>
      <c r="D2212" s="10" t="s">
        <v>62</v>
      </c>
      <c r="E2212" s="11"/>
      <c r="F2212" s="11"/>
      <c r="G2212" s="11"/>
      <c r="H2212" s="11"/>
      <c r="I2212" s="11"/>
      <c r="J2212" s="11"/>
    </row>
    <row r="2213">
      <c r="A2213" s="17" t="str">
        <f t="shared" si="1"/>
        <v>South Sudan-Africa2001</v>
      </c>
      <c r="B2213" s="5" t="s">
        <v>77</v>
      </c>
      <c r="C2213" s="17" t="s">
        <v>249</v>
      </c>
      <c r="D2213" s="10" t="s">
        <v>63</v>
      </c>
      <c r="E2213" s="11"/>
      <c r="F2213" s="11"/>
      <c r="G2213" s="11"/>
      <c r="H2213" s="11"/>
      <c r="I2213" s="11"/>
      <c r="J2213" s="11"/>
    </row>
    <row r="2214">
      <c r="A2214" s="17" t="str">
        <f t="shared" si="1"/>
        <v>South Sudan-Africa2002</v>
      </c>
      <c r="B2214" s="5" t="s">
        <v>77</v>
      </c>
      <c r="C2214" s="17" t="s">
        <v>249</v>
      </c>
      <c r="D2214" s="10" t="s">
        <v>64</v>
      </c>
      <c r="E2214" s="11"/>
      <c r="F2214" s="11"/>
      <c r="G2214" s="11"/>
      <c r="H2214" s="11"/>
      <c r="I2214" s="11"/>
      <c r="J2214" s="11"/>
    </row>
    <row r="2215">
      <c r="A2215" s="17" t="str">
        <f t="shared" si="1"/>
        <v>South Sudan-Africa2003</v>
      </c>
      <c r="B2215" s="5" t="s">
        <v>77</v>
      </c>
      <c r="C2215" s="17" t="s">
        <v>249</v>
      </c>
      <c r="D2215" s="10" t="s">
        <v>65</v>
      </c>
      <c r="E2215" s="11"/>
      <c r="F2215" s="11"/>
      <c r="G2215" s="11"/>
      <c r="H2215" s="11"/>
      <c r="I2215" s="11"/>
      <c r="J2215" s="11"/>
    </row>
    <row r="2216">
      <c r="A2216" s="17" t="str">
        <f t="shared" si="1"/>
        <v>South Sudan-Africa2004</v>
      </c>
      <c r="B2216" s="5" t="s">
        <v>77</v>
      </c>
      <c r="C2216" s="17" t="s">
        <v>249</v>
      </c>
      <c r="D2216" s="10" t="s">
        <v>66</v>
      </c>
      <c r="E2216" s="11"/>
      <c r="F2216" s="11"/>
      <c r="G2216" s="11"/>
      <c r="H2216" s="11"/>
      <c r="I2216" s="11"/>
      <c r="J2216" s="11"/>
    </row>
    <row r="2217">
      <c r="A2217" s="17" t="str">
        <f t="shared" si="1"/>
        <v>South Sudan-Africa2005</v>
      </c>
      <c r="B2217" s="5" t="s">
        <v>77</v>
      </c>
      <c r="C2217" s="17" t="s">
        <v>249</v>
      </c>
      <c r="D2217" s="10" t="s">
        <v>67</v>
      </c>
      <c r="E2217" s="11"/>
      <c r="F2217" s="11"/>
      <c r="G2217" s="11"/>
      <c r="H2217" s="11"/>
      <c r="I2217" s="11"/>
      <c r="J2217" s="11"/>
    </row>
    <row r="2218">
      <c r="A2218" s="17" t="str">
        <f t="shared" si="1"/>
        <v>South Sudan-Africa2006</v>
      </c>
      <c r="B2218" s="5" t="s">
        <v>77</v>
      </c>
      <c r="C2218" s="17" t="s">
        <v>249</v>
      </c>
      <c r="D2218" s="10" t="s">
        <v>68</v>
      </c>
      <c r="E2218" s="11"/>
      <c r="F2218" s="11"/>
      <c r="G2218" s="11"/>
      <c r="H2218" s="11"/>
      <c r="I2218" s="11"/>
      <c r="J2218" s="11"/>
    </row>
    <row r="2219">
      <c r="A2219" s="17" t="str">
        <f t="shared" si="1"/>
        <v>South Sudan-Africa2007</v>
      </c>
      <c r="B2219" s="5" t="s">
        <v>77</v>
      </c>
      <c r="C2219" s="17" t="s">
        <v>249</v>
      </c>
      <c r="D2219" s="10" t="s">
        <v>69</v>
      </c>
      <c r="E2219" s="11"/>
      <c r="F2219" s="11"/>
      <c r="G2219" s="11"/>
      <c r="H2219" s="11"/>
      <c r="I2219" s="11"/>
      <c r="J2219" s="11"/>
    </row>
    <row r="2220">
      <c r="A2220" s="17" t="str">
        <f t="shared" si="1"/>
        <v>South Sudan-Africa2008</v>
      </c>
      <c r="B2220" s="5" t="s">
        <v>77</v>
      </c>
      <c r="C2220" s="17" t="s">
        <v>249</v>
      </c>
      <c r="D2220" s="10" t="s">
        <v>70</v>
      </c>
      <c r="E2220" s="11"/>
      <c r="F2220" s="11"/>
      <c r="G2220" s="11"/>
      <c r="H2220" s="11"/>
      <c r="I2220" s="11"/>
      <c r="J2220" s="11"/>
    </row>
    <row r="2221">
      <c r="A2221" s="17" t="str">
        <f t="shared" si="1"/>
        <v>South Sudan-Africa2009</v>
      </c>
      <c r="B2221" s="5" t="s">
        <v>77</v>
      </c>
      <c r="C2221" s="17" t="s">
        <v>249</v>
      </c>
      <c r="D2221" s="10" t="s">
        <v>71</v>
      </c>
      <c r="E2221" s="11"/>
      <c r="F2221" s="11"/>
      <c r="G2221" s="11"/>
      <c r="H2221" s="11"/>
      <c r="I2221" s="11"/>
      <c r="J2221" s="11"/>
    </row>
    <row r="2222">
      <c r="A2222" s="17" t="str">
        <f t="shared" si="1"/>
        <v>South Sudan-Africa2010</v>
      </c>
      <c r="B2222" s="5" t="s">
        <v>77</v>
      </c>
      <c r="C2222" s="17" t="s">
        <v>249</v>
      </c>
      <c r="D2222" s="10" t="s">
        <v>72</v>
      </c>
      <c r="E2222" s="11"/>
      <c r="F2222" s="11"/>
      <c r="G2222" s="11"/>
      <c r="H2222" s="11"/>
      <c r="I2222" s="11"/>
      <c r="J2222" s="11"/>
    </row>
    <row r="2223">
      <c r="A2223" s="17" t="str">
        <f t="shared" si="1"/>
        <v>South Sudan-Africa2011</v>
      </c>
      <c r="B2223" s="5" t="s">
        <v>77</v>
      </c>
      <c r="C2223" s="17" t="s">
        <v>249</v>
      </c>
      <c r="D2223" s="10" t="s">
        <v>73</v>
      </c>
      <c r="E2223" s="11"/>
      <c r="F2223" s="11"/>
      <c r="G2223" s="11"/>
      <c r="H2223" s="11"/>
      <c r="I2223" s="11"/>
      <c r="J2223" s="15">
        <v>0.173</v>
      </c>
    </row>
    <row r="2224">
      <c r="A2224" s="17" t="str">
        <f t="shared" si="1"/>
        <v>South Sudan-Africa2012</v>
      </c>
      <c r="B2224" s="5" t="s">
        <v>77</v>
      </c>
      <c r="C2224" s="17" t="s">
        <v>249</v>
      </c>
      <c r="D2224" s="10" t="s">
        <v>74</v>
      </c>
      <c r="E2224" s="15">
        <v>0.263</v>
      </c>
      <c r="F2224" s="15">
        <v>17.0</v>
      </c>
      <c r="G2224" s="15">
        <v>184.0</v>
      </c>
      <c r="H2224" s="15">
        <v>218.0</v>
      </c>
      <c r="I2224" s="11"/>
      <c r="J2224" s="15">
        <v>0.212</v>
      </c>
    </row>
    <row r="2225">
      <c r="A2225" s="17" t="str">
        <f t="shared" si="1"/>
        <v>Spain-Europe2000</v>
      </c>
      <c r="B2225" s="5" t="s">
        <v>75</v>
      </c>
      <c r="C2225" s="17" t="s">
        <v>250</v>
      </c>
      <c r="D2225" s="10" t="s">
        <v>62</v>
      </c>
      <c r="E2225" s="11"/>
      <c r="F2225" s="11"/>
      <c r="G2225" s="11"/>
      <c r="H2225" s="11"/>
      <c r="I2225" s="15">
        <v>0.136</v>
      </c>
      <c r="J2225" s="15">
        <v>0.602</v>
      </c>
    </row>
    <row r="2226">
      <c r="A2226" s="17" t="str">
        <f t="shared" si="1"/>
        <v>Spain-Europe2001</v>
      </c>
      <c r="B2226" s="5" t="s">
        <v>75</v>
      </c>
      <c r="C2226" s="17" t="s">
        <v>250</v>
      </c>
      <c r="D2226" s="10" t="s">
        <v>63</v>
      </c>
      <c r="E2226" s="11"/>
      <c r="F2226" s="11"/>
      <c r="G2226" s="11"/>
      <c r="H2226" s="11"/>
      <c r="I2226" s="15">
        <v>0.181</v>
      </c>
      <c r="J2226" s="15">
        <v>0.728</v>
      </c>
    </row>
    <row r="2227">
      <c r="A2227" s="17" t="str">
        <f t="shared" si="1"/>
        <v>Spain-Europe2002</v>
      </c>
      <c r="B2227" s="5" t="s">
        <v>75</v>
      </c>
      <c r="C2227" s="17" t="s">
        <v>250</v>
      </c>
      <c r="D2227" s="10" t="s">
        <v>64</v>
      </c>
      <c r="E2227" s="11"/>
      <c r="F2227" s="11"/>
      <c r="G2227" s="11"/>
      <c r="H2227" s="11"/>
      <c r="I2227" s="15">
        <v>0.204</v>
      </c>
      <c r="J2227" s="15">
        <v>0.811</v>
      </c>
    </row>
    <row r="2228">
      <c r="A2228" s="17" t="str">
        <f t="shared" si="1"/>
        <v>Spain-Europe2003</v>
      </c>
      <c r="B2228" s="5" t="s">
        <v>75</v>
      </c>
      <c r="C2228" s="17" t="s">
        <v>250</v>
      </c>
      <c r="D2228" s="10" t="s">
        <v>65</v>
      </c>
      <c r="E2228" s="11"/>
      <c r="F2228" s="15">
        <v>114.0</v>
      </c>
      <c r="G2228" s="11"/>
      <c r="H2228" s="11"/>
      <c r="I2228" s="15">
        <v>0.399</v>
      </c>
      <c r="J2228" s="15">
        <v>0.886</v>
      </c>
    </row>
    <row r="2229">
      <c r="A2229" s="17" t="str">
        <f t="shared" si="1"/>
        <v>Spain-Europe2004</v>
      </c>
      <c r="B2229" s="5" t="s">
        <v>75</v>
      </c>
      <c r="C2229" s="17" t="s">
        <v>250</v>
      </c>
      <c r="D2229" s="10" t="s">
        <v>66</v>
      </c>
      <c r="E2229" s="11"/>
      <c r="F2229" s="15">
        <v>114.0</v>
      </c>
      <c r="G2229" s="11"/>
      <c r="H2229" s="11"/>
      <c r="I2229" s="15">
        <v>0.44</v>
      </c>
      <c r="J2229" s="15">
        <v>0.904</v>
      </c>
    </row>
    <row r="2230">
      <c r="A2230" s="17" t="str">
        <f t="shared" si="1"/>
        <v>Spain-Europe2005</v>
      </c>
      <c r="B2230" s="5" t="s">
        <v>75</v>
      </c>
      <c r="C2230" s="17" t="s">
        <v>250</v>
      </c>
      <c r="D2230" s="10" t="s">
        <v>67</v>
      </c>
      <c r="E2230" s="15">
        <v>0.619</v>
      </c>
      <c r="F2230" s="15">
        <v>47.0</v>
      </c>
      <c r="G2230" s="11"/>
      <c r="H2230" s="15">
        <v>298.0</v>
      </c>
      <c r="I2230" s="15">
        <v>0.479</v>
      </c>
      <c r="J2230" s="15">
        <v>0.984</v>
      </c>
    </row>
    <row r="2231">
      <c r="A2231" s="17" t="str">
        <f t="shared" si="1"/>
        <v>Spain-Europe2006</v>
      </c>
      <c r="B2231" s="5" t="s">
        <v>75</v>
      </c>
      <c r="C2231" s="17" t="s">
        <v>250</v>
      </c>
      <c r="D2231" s="10" t="s">
        <v>68</v>
      </c>
      <c r="E2231" s="15">
        <v>0.619</v>
      </c>
      <c r="F2231" s="15">
        <v>47.0</v>
      </c>
      <c r="G2231" s="11"/>
      <c r="H2231" s="15">
        <v>298.0</v>
      </c>
      <c r="I2231" s="15">
        <v>0.504</v>
      </c>
      <c r="J2231" s="15">
        <v>1.038</v>
      </c>
    </row>
    <row r="2232">
      <c r="A2232" s="17" t="str">
        <f t="shared" si="1"/>
        <v>Spain-Europe2007</v>
      </c>
      <c r="B2232" s="5" t="s">
        <v>75</v>
      </c>
      <c r="C2232" s="17" t="s">
        <v>250</v>
      </c>
      <c r="D2232" s="10" t="s">
        <v>69</v>
      </c>
      <c r="E2232" s="15">
        <v>0.621</v>
      </c>
      <c r="F2232" s="15">
        <v>47.0</v>
      </c>
      <c r="G2232" s="11"/>
      <c r="H2232" s="15">
        <v>298.0</v>
      </c>
      <c r="I2232" s="15">
        <v>0.551</v>
      </c>
      <c r="J2232" s="15">
        <v>1.084</v>
      </c>
    </row>
    <row r="2233">
      <c r="A2233" s="17" t="str">
        <f t="shared" si="1"/>
        <v>Spain-Europe2008</v>
      </c>
      <c r="B2233" s="5" t="s">
        <v>75</v>
      </c>
      <c r="C2233" s="17" t="s">
        <v>250</v>
      </c>
      <c r="D2233" s="10" t="s">
        <v>70</v>
      </c>
      <c r="E2233" s="15">
        <v>0.603</v>
      </c>
      <c r="F2233" s="15">
        <v>47.0</v>
      </c>
      <c r="G2233" s="11"/>
      <c r="H2233" s="15">
        <v>234.0</v>
      </c>
      <c r="I2233" s="15">
        <v>0.596</v>
      </c>
      <c r="J2233" s="15">
        <v>1.097</v>
      </c>
    </row>
    <row r="2234">
      <c r="A2234" s="17" t="str">
        <f t="shared" si="1"/>
        <v>Spain-Europe2009</v>
      </c>
      <c r="B2234" s="5" t="s">
        <v>75</v>
      </c>
      <c r="C2234" s="17" t="s">
        <v>250</v>
      </c>
      <c r="D2234" s="10" t="s">
        <v>71</v>
      </c>
      <c r="E2234" s="15">
        <v>0.571</v>
      </c>
      <c r="F2234" s="15">
        <v>47.0</v>
      </c>
      <c r="G2234" s="11"/>
      <c r="H2234" s="15">
        <v>213.0</v>
      </c>
      <c r="I2234" s="15">
        <v>0.624</v>
      </c>
      <c r="J2234" s="15">
        <v>1.116</v>
      </c>
    </row>
    <row r="2235">
      <c r="A2235" s="17" t="str">
        <f t="shared" si="1"/>
        <v>Spain-Europe2010</v>
      </c>
      <c r="B2235" s="5" t="s">
        <v>75</v>
      </c>
      <c r="C2235" s="17" t="s">
        <v>250</v>
      </c>
      <c r="D2235" s="10" t="s">
        <v>72</v>
      </c>
      <c r="E2235" s="15">
        <v>0.568</v>
      </c>
      <c r="F2235" s="15">
        <v>47.0</v>
      </c>
      <c r="G2235" s="11"/>
      <c r="H2235" s="15">
        <v>197.0</v>
      </c>
      <c r="I2235" s="15">
        <v>0.658</v>
      </c>
      <c r="J2235" s="15">
        <v>1.113</v>
      </c>
    </row>
    <row r="2236">
      <c r="A2236" s="17" t="str">
        <f t="shared" si="1"/>
        <v>Spain-Europe2011</v>
      </c>
      <c r="B2236" s="5" t="s">
        <v>75</v>
      </c>
      <c r="C2236" s="17" t="s">
        <v>250</v>
      </c>
      <c r="D2236" s="10" t="s">
        <v>73</v>
      </c>
      <c r="E2236" s="15">
        <v>0.387</v>
      </c>
      <c r="F2236" s="15">
        <v>28.0</v>
      </c>
      <c r="G2236" s="11"/>
      <c r="H2236" s="15">
        <v>187.0</v>
      </c>
      <c r="I2236" s="15">
        <v>0.676</v>
      </c>
      <c r="J2236" s="15">
        <v>1.131</v>
      </c>
    </row>
    <row r="2237">
      <c r="A2237" s="17" t="str">
        <f t="shared" si="1"/>
        <v>Spain-Europe2012</v>
      </c>
      <c r="B2237" s="5" t="s">
        <v>75</v>
      </c>
      <c r="C2237" s="17" t="s">
        <v>250</v>
      </c>
      <c r="D2237" s="10" t="s">
        <v>74</v>
      </c>
      <c r="E2237" s="15">
        <v>0.387</v>
      </c>
      <c r="F2237" s="15">
        <v>28.0</v>
      </c>
      <c r="G2237" s="15">
        <v>46.0</v>
      </c>
      <c r="H2237" s="15">
        <v>167.0</v>
      </c>
      <c r="I2237" s="15">
        <v>0.698</v>
      </c>
      <c r="J2237" s="15">
        <v>1.084</v>
      </c>
    </row>
    <row r="2238">
      <c r="A2238" s="17" t="str">
        <f t="shared" si="1"/>
        <v>Sri Lanka-Asia2000</v>
      </c>
      <c r="B2238" s="5" t="s">
        <v>60</v>
      </c>
      <c r="C2238" s="17" t="s">
        <v>251</v>
      </c>
      <c r="D2238" s="10" t="s">
        <v>62</v>
      </c>
      <c r="E2238" s="11"/>
      <c r="F2238" s="11"/>
      <c r="G2238" s="11"/>
      <c r="H2238" s="11"/>
      <c r="I2238" s="15">
        <v>0.006</v>
      </c>
      <c r="J2238" s="15">
        <v>0.023</v>
      </c>
    </row>
    <row r="2239">
      <c r="A2239" s="17" t="str">
        <f t="shared" si="1"/>
        <v>Sri Lanka-Asia2001</v>
      </c>
      <c r="B2239" s="5" t="s">
        <v>60</v>
      </c>
      <c r="C2239" s="17" t="s">
        <v>251</v>
      </c>
      <c r="D2239" s="10" t="s">
        <v>63</v>
      </c>
      <c r="E2239" s="11"/>
      <c r="F2239" s="11"/>
      <c r="G2239" s="11"/>
      <c r="H2239" s="11"/>
      <c r="I2239" s="15">
        <v>0.008</v>
      </c>
      <c r="J2239" s="15">
        <v>0.035</v>
      </c>
    </row>
    <row r="2240">
      <c r="A2240" s="17" t="str">
        <f t="shared" si="1"/>
        <v>Sri Lanka-Asia2002</v>
      </c>
      <c r="B2240" s="5" t="s">
        <v>60</v>
      </c>
      <c r="C2240" s="17" t="s">
        <v>251</v>
      </c>
      <c r="D2240" s="10" t="s">
        <v>64</v>
      </c>
      <c r="E2240" s="11"/>
      <c r="F2240" s="11"/>
      <c r="G2240" s="11"/>
      <c r="H2240" s="11"/>
      <c r="I2240" s="15">
        <v>0.011</v>
      </c>
      <c r="J2240" s="15">
        <v>0.048</v>
      </c>
    </row>
    <row r="2241">
      <c r="A2241" s="17" t="str">
        <f t="shared" si="1"/>
        <v>Sri Lanka-Asia2003</v>
      </c>
      <c r="B2241" s="5" t="s">
        <v>60</v>
      </c>
      <c r="C2241" s="17" t="s">
        <v>251</v>
      </c>
      <c r="D2241" s="10" t="s">
        <v>65</v>
      </c>
      <c r="E2241" s="11"/>
      <c r="F2241" s="15">
        <v>58.0</v>
      </c>
      <c r="G2241" s="11"/>
      <c r="H2241" s="11"/>
      <c r="I2241" s="15">
        <v>0.015</v>
      </c>
      <c r="J2241" s="15">
        <v>0.071</v>
      </c>
    </row>
    <row r="2242">
      <c r="A2242" s="17" t="str">
        <f t="shared" si="1"/>
        <v>Sri Lanka-Asia2004</v>
      </c>
      <c r="B2242" s="5" t="s">
        <v>60</v>
      </c>
      <c r="C2242" s="17" t="s">
        <v>251</v>
      </c>
      <c r="D2242" s="10" t="s">
        <v>66</v>
      </c>
      <c r="E2242" s="11"/>
      <c r="F2242" s="15">
        <v>48.0</v>
      </c>
      <c r="G2242" s="11"/>
      <c r="H2242" s="11"/>
      <c r="I2242" s="15">
        <v>0.014</v>
      </c>
      <c r="J2242" s="15">
        <v>0.112</v>
      </c>
    </row>
    <row r="2243">
      <c r="A2243" s="17" t="str">
        <f t="shared" si="1"/>
        <v>Sri Lanka-Asia2005</v>
      </c>
      <c r="B2243" s="5" t="s">
        <v>60</v>
      </c>
      <c r="C2243" s="17" t="s">
        <v>251</v>
      </c>
      <c r="D2243" s="10" t="s">
        <v>67</v>
      </c>
      <c r="E2243" s="15">
        <v>0.567</v>
      </c>
      <c r="F2243" s="15">
        <v>48.0</v>
      </c>
      <c r="G2243" s="11"/>
      <c r="H2243" s="15">
        <v>256.0</v>
      </c>
      <c r="I2243" s="15">
        <v>0.018</v>
      </c>
      <c r="J2243" s="15">
        <v>0.168</v>
      </c>
    </row>
    <row r="2244">
      <c r="A2244" s="17" t="str">
        <f t="shared" si="1"/>
        <v>Sri Lanka-Asia2006</v>
      </c>
      <c r="B2244" s="5" t="s">
        <v>60</v>
      </c>
      <c r="C2244" s="17" t="s">
        <v>251</v>
      </c>
      <c r="D2244" s="10" t="s">
        <v>68</v>
      </c>
      <c r="E2244" s="15">
        <v>0.598</v>
      </c>
      <c r="F2244" s="15">
        <v>48.0</v>
      </c>
      <c r="G2244" s="11"/>
      <c r="H2244" s="15">
        <v>256.0</v>
      </c>
      <c r="I2244" s="15">
        <v>0.025</v>
      </c>
      <c r="J2244" s="15">
        <v>0.269</v>
      </c>
    </row>
    <row r="2245">
      <c r="A2245" s="17" t="str">
        <f t="shared" si="1"/>
        <v>Sri Lanka-Asia2007</v>
      </c>
      <c r="B2245" s="5" t="s">
        <v>60</v>
      </c>
      <c r="C2245" s="17" t="s">
        <v>251</v>
      </c>
      <c r="D2245" s="10" t="s">
        <v>69</v>
      </c>
      <c r="E2245" s="15">
        <v>0.617</v>
      </c>
      <c r="F2245" s="15">
        <v>40.0</v>
      </c>
      <c r="G2245" s="11"/>
      <c r="H2245" s="15">
        <v>256.0</v>
      </c>
      <c r="I2245" s="15">
        <v>0.039</v>
      </c>
      <c r="J2245" s="15">
        <v>0.393</v>
      </c>
    </row>
    <row r="2246">
      <c r="A2246" s="17" t="str">
        <f t="shared" si="1"/>
        <v>Sri Lanka-Asia2008</v>
      </c>
      <c r="B2246" s="5" t="s">
        <v>60</v>
      </c>
      <c r="C2246" s="17" t="s">
        <v>251</v>
      </c>
      <c r="D2246" s="10" t="s">
        <v>70</v>
      </c>
      <c r="E2246" s="15">
        <v>0.617</v>
      </c>
      <c r="F2246" s="15">
        <v>40.0</v>
      </c>
      <c r="G2246" s="11"/>
      <c r="H2246" s="15">
        <v>256.0</v>
      </c>
      <c r="I2246" s="15">
        <v>0.058</v>
      </c>
      <c r="J2246" s="15">
        <v>0.542</v>
      </c>
    </row>
    <row r="2247">
      <c r="A2247" s="17" t="str">
        <f t="shared" si="1"/>
        <v>Sri Lanka-Asia2009</v>
      </c>
      <c r="B2247" s="5" t="s">
        <v>60</v>
      </c>
      <c r="C2247" s="17" t="s">
        <v>251</v>
      </c>
      <c r="D2247" s="10" t="s">
        <v>71</v>
      </c>
      <c r="E2247" s="15">
        <v>0.617</v>
      </c>
      <c r="F2247" s="15">
        <v>40.0</v>
      </c>
      <c r="G2247" s="11"/>
      <c r="H2247" s="15">
        <v>256.0</v>
      </c>
      <c r="I2247" s="15">
        <v>0.088</v>
      </c>
      <c r="J2247" s="15">
        <v>0.791</v>
      </c>
    </row>
    <row r="2248">
      <c r="A2248" s="17" t="str">
        <f t="shared" si="1"/>
        <v>Sri Lanka-Asia2010</v>
      </c>
      <c r="B2248" s="5" t="s">
        <v>60</v>
      </c>
      <c r="C2248" s="17" t="s">
        <v>251</v>
      </c>
      <c r="D2248" s="10" t="s">
        <v>72</v>
      </c>
      <c r="E2248" s="15">
        <v>0.966</v>
      </c>
      <c r="F2248" s="15">
        <v>37.0</v>
      </c>
      <c r="G2248" s="11"/>
      <c r="H2248" s="15">
        <v>256.0</v>
      </c>
      <c r="I2248" s="15">
        <v>0.12</v>
      </c>
      <c r="J2248" s="15">
        <v>0.836</v>
      </c>
    </row>
    <row r="2249">
      <c r="A2249" s="17" t="str">
        <f t="shared" si="1"/>
        <v>Sri Lanka-Asia2011</v>
      </c>
      <c r="B2249" s="5" t="s">
        <v>60</v>
      </c>
      <c r="C2249" s="17" t="s">
        <v>251</v>
      </c>
      <c r="D2249" s="10" t="s">
        <v>73</v>
      </c>
      <c r="E2249" s="15">
        <v>1.129</v>
      </c>
      <c r="F2249" s="15">
        <v>37.0</v>
      </c>
      <c r="G2249" s="11"/>
      <c r="H2249" s="15">
        <v>256.0</v>
      </c>
      <c r="I2249" s="15">
        <v>0.15</v>
      </c>
      <c r="J2249" s="15">
        <v>0.875</v>
      </c>
    </row>
    <row r="2250">
      <c r="A2250" s="17" t="str">
        <f t="shared" si="1"/>
        <v>Sri Lanka-Asia2012</v>
      </c>
      <c r="B2250" s="5" t="s">
        <v>60</v>
      </c>
      <c r="C2250" s="17" t="s">
        <v>251</v>
      </c>
      <c r="D2250" s="10" t="s">
        <v>74</v>
      </c>
      <c r="E2250" s="15">
        <v>0.553</v>
      </c>
      <c r="F2250" s="15">
        <v>8.0</v>
      </c>
      <c r="G2250" s="15">
        <v>83.0</v>
      </c>
      <c r="H2250" s="15">
        <v>254.0</v>
      </c>
      <c r="I2250" s="15">
        <v>0.183</v>
      </c>
      <c r="J2250" s="15">
        <v>0.916</v>
      </c>
    </row>
    <row r="2251">
      <c r="A2251" s="17" t="str">
        <f t="shared" si="1"/>
        <v>St. Kitts and Nevis-The Americas2000</v>
      </c>
      <c r="B2251" s="5" t="s">
        <v>83</v>
      </c>
      <c r="C2251" s="17" t="s">
        <v>252</v>
      </c>
      <c r="D2251" s="10" t="s">
        <v>62</v>
      </c>
      <c r="E2251" s="11"/>
      <c r="F2251" s="11"/>
      <c r="G2251" s="11"/>
      <c r="H2251" s="11"/>
      <c r="I2251" s="15">
        <v>0.059</v>
      </c>
      <c r="J2251" s="15">
        <v>0.026</v>
      </c>
    </row>
    <row r="2252">
      <c r="A2252" s="17" t="str">
        <f t="shared" si="1"/>
        <v>St. Kitts and Nevis-The Americas2001</v>
      </c>
      <c r="B2252" s="5" t="s">
        <v>83</v>
      </c>
      <c r="C2252" s="17" t="s">
        <v>252</v>
      </c>
      <c r="D2252" s="10" t="s">
        <v>63</v>
      </c>
      <c r="E2252" s="11"/>
      <c r="F2252" s="11"/>
      <c r="G2252" s="11"/>
      <c r="H2252" s="11"/>
      <c r="I2252" s="15">
        <v>0.077</v>
      </c>
      <c r="J2252" s="15">
        <v>0.045</v>
      </c>
    </row>
    <row r="2253">
      <c r="A2253" s="17" t="str">
        <f t="shared" si="1"/>
        <v>St. Kitts and Nevis-The Americas2002</v>
      </c>
      <c r="B2253" s="5" t="s">
        <v>83</v>
      </c>
      <c r="C2253" s="17" t="s">
        <v>252</v>
      </c>
      <c r="D2253" s="10" t="s">
        <v>64</v>
      </c>
      <c r="E2253" s="11"/>
      <c r="F2253" s="11"/>
      <c r="G2253" s="11"/>
      <c r="H2253" s="11"/>
      <c r="I2253" s="15">
        <v>0.212</v>
      </c>
      <c r="J2253" s="15">
        <v>0.107</v>
      </c>
    </row>
    <row r="2254">
      <c r="A2254" s="17" t="str">
        <f t="shared" si="1"/>
        <v>St. Kitts and Nevis-The Americas2003</v>
      </c>
      <c r="B2254" s="5" t="s">
        <v>83</v>
      </c>
      <c r="C2254" s="17" t="s">
        <v>252</v>
      </c>
      <c r="D2254" s="10" t="s">
        <v>65</v>
      </c>
      <c r="E2254" s="11"/>
      <c r="F2254" s="11"/>
      <c r="G2254" s="11"/>
      <c r="H2254" s="11"/>
      <c r="I2254" s="15">
        <v>0.23</v>
      </c>
      <c r="J2254" s="15">
        <v>0.461</v>
      </c>
    </row>
    <row r="2255">
      <c r="A2255" s="17" t="str">
        <f t="shared" si="1"/>
        <v>St. Kitts and Nevis-The Americas2004</v>
      </c>
      <c r="B2255" s="5" t="s">
        <v>83</v>
      </c>
      <c r="C2255" s="17" t="s">
        <v>252</v>
      </c>
      <c r="D2255" s="10" t="s">
        <v>66</v>
      </c>
      <c r="E2255" s="11"/>
      <c r="F2255" s="11"/>
      <c r="G2255" s="11"/>
      <c r="H2255" s="11"/>
      <c r="I2255" s="15">
        <v>0.247</v>
      </c>
      <c r="J2255" s="15">
        <v>0.599</v>
      </c>
    </row>
    <row r="2256">
      <c r="A2256" s="17" t="str">
        <f t="shared" si="1"/>
        <v>St. Kitts and Nevis-The Americas2005</v>
      </c>
      <c r="B2256" s="5" t="s">
        <v>83</v>
      </c>
      <c r="C2256" s="17" t="s">
        <v>252</v>
      </c>
      <c r="D2256" s="10" t="s">
        <v>67</v>
      </c>
      <c r="E2256" s="15">
        <v>0.523</v>
      </c>
      <c r="F2256" s="15">
        <v>19.0</v>
      </c>
      <c r="G2256" s="11"/>
      <c r="H2256" s="15">
        <v>172.0</v>
      </c>
      <c r="I2256" s="15">
        <v>0.34</v>
      </c>
      <c r="J2256" s="15">
        <v>1.038</v>
      </c>
    </row>
    <row r="2257">
      <c r="A2257" s="17" t="str">
        <f t="shared" si="1"/>
        <v>St. Kitts and Nevis-The Americas2006</v>
      </c>
      <c r="B2257" s="5" t="s">
        <v>83</v>
      </c>
      <c r="C2257" s="17" t="s">
        <v>252</v>
      </c>
      <c r="D2257" s="10" t="s">
        <v>68</v>
      </c>
      <c r="E2257" s="15">
        <v>0.523</v>
      </c>
      <c r="F2257" s="15">
        <v>19.0</v>
      </c>
      <c r="G2257" s="11"/>
      <c r="H2257" s="15">
        <v>172.0</v>
      </c>
      <c r="I2257" s="15">
        <v>0.49</v>
      </c>
      <c r="J2257" s="15">
        <v>1.024</v>
      </c>
    </row>
    <row r="2258">
      <c r="A2258" s="17" t="str">
        <f t="shared" si="1"/>
        <v>St. Kitts and Nevis-The Americas2007</v>
      </c>
      <c r="B2258" s="5" t="s">
        <v>83</v>
      </c>
      <c r="C2258" s="17" t="s">
        <v>252</v>
      </c>
      <c r="D2258" s="10" t="s">
        <v>69</v>
      </c>
      <c r="E2258" s="15">
        <v>0.523</v>
      </c>
      <c r="F2258" s="15">
        <v>19.0</v>
      </c>
      <c r="G2258" s="11"/>
      <c r="H2258" s="15">
        <v>172.0</v>
      </c>
      <c r="I2258" s="15">
        <v>0.52</v>
      </c>
      <c r="J2258" s="15">
        <v>1.278</v>
      </c>
    </row>
    <row r="2259">
      <c r="A2259" s="17" t="str">
        <f t="shared" si="1"/>
        <v>St. Kitts and Nevis-The Americas2008</v>
      </c>
      <c r="B2259" s="5" t="s">
        <v>83</v>
      </c>
      <c r="C2259" s="17" t="s">
        <v>252</v>
      </c>
      <c r="D2259" s="10" t="s">
        <v>70</v>
      </c>
      <c r="E2259" s="15">
        <v>0.525</v>
      </c>
      <c r="F2259" s="15">
        <v>19.0</v>
      </c>
      <c r="G2259" s="11"/>
      <c r="H2259" s="15">
        <v>172.0</v>
      </c>
      <c r="I2259" s="15">
        <v>0.6</v>
      </c>
      <c r="J2259" s="15">
        <v>1.458</v>
      </c>
    </row>
    <row r="2260">
      <c r="A2260" s="17" t="str">
        <f t="shared" si="1"/>
        <v>St. Kitts and Nevis-The Americas2009</v>
      </c>
      <c r="B2260" s="5" t="s">
        <v>83</v>
      </c>
      <c r="C2260" s="17" t="s">
        <v>252</v>
      </c>
      <c r="D2260" s="10" t="s">
        <v>71</v>
      </c>
      <c r="E2260" s="15">
        <v>0.525</v>
      </c>
      <c r="F2260" s="15">
        <v>19.0</v>
      </c>
      <c r="G2260" s="11"/>
      <c r="H2260" s="15">
        <v>155.0</v>
      </c>
      <c r="I2260" s="15">
        <v>0.69</v>
      </c>
      <c r="J2260" s="15">
        <v>1.459</v>
      </c>
    </row>
    <row r="2261">
      <c r="A2261" s="17" t="str">
        <f t="shared" si="1"/>
        <v>St. Kitts and Nevis-The Americas2010</v>
      </c>
      <c r="B2261" s="5" t="s">
        <v>83</v>
      </c>
      <c r="C2261" s="17" t="s">
        <v>252</v>
      </c>
      <c r="D2261" s="10" t="s">
        <v>72</v>
      </c>
      <c r="E2261" s="15">
        <v>0.525</v>
      </c>
      <c r="F2261" s="15">
        <v>19.0</v>
      </c>
      <c r="G2261" s="11"/>
      <c r="H2261" s="15">
        <v>155.0</v>
      </c>
      <c r="I2261" s="15">
        <v>0.76</v>
      </c>
      <c r="J2261" s="15">
        <v>1.528</v>
      </c>
    </row>
    <row r="2262">
      <c r="A2262" s="17" t="str">
        <f t="shared" si="1"/>
        <v>St. Kitts and Nevis-The Americas2011</v>
      </c>
      <c r="B2262" s="5" t="s">
        <v>83</v>
      </c>
      <c r="C2262" s="17" t="s">
        <v>252</v>
      </c>
      <c r="D2262" s="10" t="s">
        <v>73</v>
      </c>
      <c r="E2262" s="15">
        <v>0.525</v>
      </c>
      <c r="F2262" s="15">
        <v>19.0</v>
      </c>
      <c r="G2262" s="11"/>
      <c r="H2262" s="15">
        <v>203.0</v>
      </c>
      <c r="I2262" s="15">
        <v>0.776</v>
      </c>
      <c r="J2262" s="15">
        <v>1.454</v>
      </c>
    </row>
    <row r="2263">
      <c r="A2263" s="17" t="str">
        <f t="shared" si="1"/>
        <v>St. Kitts and Nevis-The Americas2012</v>
      </c>
      <c r="B2263" s="5" t="s">
        <v>83</v>
      </c>
      <c r="C2263" s="17" t="s">
        <v>252</v>
      </c>
      <c r="D2263" s="10" t="s">
        <v>74</v>
      </c>
      <c r="E2263" s="15">
        <v>0.519</v>
      </c>
      <c r="F2263" s="15">
        <v>19.0</v>
      </c>
      <c r="G2263" s="15">
        <v>97.0</v>
      </c>
      <c r="H2263" s="15">
        <v>203.0</v>
      </c>
      <c r="I2263" s="15">
        <v>0.793</v>
      </c>
      <c r="J2263" s="15">
        <v>1.418</v>
      </c>
    </row>
    <row r="2264">
      <c r="A2264" s="17" t="str">
        <f t="shared" si="1"/>
        <v>St. Lucia-The Americas2000</v>
      </c>
      <c r="B2264" s="5" t="s">
        <v>83</v>
      </c>
      <c r="C2264" s="17" t="s">
        <v>253</v>
      </c>
      <c r="D2264" s="10" t="s">
        <v>62</v>
      </c>
      <c r="E2264" s="11"/>
      <c r="F2264" s="11"/>
      <c r="G2264" s="11"/>
      <c r="H2264" s="11"/>
      <c r="I2264" s="15">
        <v>0.051</v>
      </c>
      <c r="J2264" s="15">
        <v>0.016</v>
      </c>
    </row>
    <row r="2265">
      <c r="A2265" s="17" t="str">
        <f t="shared" si="1"/>
        <v>St. Lucia-The Americas2001</v>
      </c>
      <c r="B2265" s="5" t="s">
        <v>83</v>
      </c>
      <c r="C2265" s="17" t="s">
        <v>253</v>
      </c>
      <c r="D2265" s="10" t="s">
        <v>63</v>
      </c>
      <c r="E2265" s="11"/>
      <c r="F2265" s="11"/>
      <c r="G2265" s="11"/>
      <c r="H2265" s="11"/>
      <c r="I2265" s="15">
        <v>0.082</v>
      </c>
      <c r="J2265" s="15">
        <v>0.017</v>
      </c>
    </row>
    <row r="2266">
      <c r="A2266" s="17" t="str">
        <f t="shared" si="1"/>
        <v>St. Lucia-The Americas2002</v>
      </c>
      <c r="B2266" s="5" t="s">
        <v>83</v>
      </c>
      <c r="C2266" s="17" t="s">
        <v>253</v>
      </c>
      <c r="D2266" s="10" t="s">
        <v>64</v>
      </c>
      <c r="E2266" s="11"/>
      <c r="F2266" s="11"/>
      <c r="G2266" s="11"/>
      <c r="H2266" s="11"/>
      <c r="I2266" s="15">
        <v>0.146</v>
      </c>
      <c r="J2266" s="15">
        <v>0.089</v>
      </c>
    </row>
    <row r="2267">
      <c r="A2267" s="17" t="str">
        <f t="shared" si="1"/>
        <v>St. Lucia-The Americas2003</v>
      </c>
      <c r="B2267" s="5" t="s">
        <v>83</v>
      </c>
      <c r="C2267" s="17" t="s">
        <v>253</v>
      </c>
      <c r="D2267" s="10" t="s">
        <v>65</v>
      </c>
      <c r="E2267" s="11"/>
      <c r="F2267" s="11"/>
      <c r="G2267" s="11"/>
      <c r="H2267" s="11"/>
      <c r="I2267" s="15">
        <v>0.21</v>
      </c>
      <c r="J2267" s="15">
        <v>0.612</v>
      </c>
    </row>
    <row r="2268">
      <c r="A2268" s="17" t="str">
        <f t="shared" si="1"/>
        <v>St. Lucia-The Americas2004</v>
      </c>
      <c r="B2268" s="5" t="s">
        <v>83</v>
      </c>
      <c r="C2268" s="17" t="s">
        <v>253</v>
      </c>
      <c r="D2268" s="10" t="s">
        <v>66</v>
      </c>
      <c r="E2268" s="11"/>
      <c r="F2268" s="11"/>
      <c r="G2268" s="11"/>
      <c r="H2268" s="11"/>
      <c r="I2268" s="15">
        <v>0.214</v>
      </c>
      <c r="J2268" s="15">
        <v>0.618</v>
      </c>
    </row>
    <row r="2269">
      <c r="A2269" s="17" t="str">
        <f t="shared" si="1"/>
        <v>St. Lucia-The Americas2005</v>
      </c>
      <c r="B2269" s="5" t="s">
        <v>83</v>
      </c>
      <c r="C2269" s="17" t="s">
        <v>253</v>
      </c>
      <c r="D2269" s="10" t="s">
        <v>67</v>
      </c>
      <c r="E2269" s="15">
        <v>0.357</v>
      </c>
      <c r="F2269" s="15">
        <v>20.0</v>
      </c>
      <c r="G2269" s="11"/>
      <c r="H2269" s="15">
        <v>71.0</v>
      </c>
      <c r="I2269" s="15">
        <v>0.216</v>
      </c>
      <c r="J2269" s="15">
        <v>0.639</v>
      </c>
    </row>
    <row r="2270">
      <c r="A2270" s="17" t="str">
        <f t="shared" si="1"/>
        <v>St. Lucia-The Americas2006</v>
      </c>
      <c r="B2270" s="5" t="s">
        <v>83</v>
      </c>
      <c r="C2270" s="17" t="s">
        <v>253</v>
      </c>
      <c r="D2270" s="10" t="s">
        <v>68</v>
      </c>
      <c r="E2270" s="15">
        <v>0.34</v>
      </c>
      <c r="F2270" s="15">
        <v>20.0</v>
      </c>
      <c r="G2270" s="11"/>
      <c r="H2270" s="15">
        <v>71.0</v>
      </c>
      <c r="I2270" s="15">
        <v>0.245</v>
      </c>
      <c r="J2270" s="15">
        <v>0.63</v>
      </c>
    </row>
    <row r="2271">
      <c r="A2271" s="17" t="str">
        <f t="shared" si="1"/>
        <v>St. Lucia-The Americas2007</v>
      </c>
      <c r="B2271" s="5" t="s">
        <v>83</v>
      </c>
      <c r="C2271" s="17" t="s">
        <v>253</v>
      </c>
      <c r="D2271" s="10" t="s">
        <v>69</v>
      </c>
      <c r="E2271" s="15">
        <v>0.34</v>
      </c>
      <c r="F2271" s="15">
        <v>20.0</v>
      </c>
      <c r="G2271" s="11"/>
      <c r="H2271" s="15">
        <v>71.0</v>
      </c>
      <c r="I2271" s="15">
        <v>0.279</v>
      </c>
      <c r="J2271" s="15">
        <v>0.864</v>
      </c>
    </row>
    <row r="2272">
      <c r="A2272" s="17" t="str">
        <f t="shared" si="1"/>
        <v>St. Lucia-The Americas2008</v>
      </c>
      <c r="B2272" s="5" t="s">
        <v>83</v>
      </c>
      <c r="C2272" s="17" t="s">
        <v>253</v>
      </c>
      <c r="D2272" s="10" t="s">
        <v>70</v>
      </c>
      <c r="E2272" s="15">
        <v>0.34</v>
      </c>
      <c r="F2272" s="15">
        <v>20.0</v>
      </c>
      <c r="G2272" s="11"/>
      <c r="H2272" s="15">
        <v>61.0</v>
      </c>
      <c r="I2272" s="15">
        <v>0.32</v>
      </c>
      <c r="J2272" s="15">
        <v>1.013</v>
      </c>
    </row>
    <row r="2273">
      <c r="A2273" s="17" t="str">
        <f t="shared" si="1"/>
        <v>St. Lucia-The Americas2009</v>
      </c>
      <c r="B2273" s="5" t="s">
        <v>83</v>
      </c>
      <c r="C2273" s="17" t="s">
        <v>253</v>
      </c>
      <c r="D2273" s="10" t="s">
        <v>71</v>
      </c>
      <c r="E2273" s="15">
        <v>0.344</v>
      </c>
      <c r="F2273" s="15">
        <v>14.0</v>
      </c>
      <c r="G2273" s="11"/>
      <c r="H2273" s="15">
        <v>92.0</v>
      </c>
      <c r="I2273" s="15">
        <v>0.36</v>
      </c>
      <c r="J2273" s="15">
        <v>1.083</v>
      </c>
    </row>
    <row r="2274">
      <c r="A2274" s="17" t="str">
        <f t="shared" si="1"/>
        <v>St. Lucia-The Americas2010</v>
      </c>
      <c r="B2274" s="5" t="s">
        <v>83</v>
      </c>
      <c r="C2274" s="17" t="s">
        <v>253</v>
      </c>
      <c r="D2274" s="10" t="s">
        <v>72</v>
      </c>
      <c r="E2274" s="15">
        <v>0.34</v>
      </c>
      <c r="F2274" s="15">
        <v>14.0</v>
      </c>
      <c r="G2274" s="11"/>
      <c r="H2274" s="15">
        <v>92.0</v>
      </c>
      <c r="I2274" s="15">
        <v>0.433</v>
      </c>
      <c r="J2274" s="15">
        <v>1.117</v>
      </c>
    </row>
    <row r="2275">
      <c r="A2275" s="17" t="str">
        <f t="shared" si="1"/>
        <v>St. Lucia-The Americas2011</v>
      </c>
      <c r="B2275" s="5" t="s">
        <v>83</v>
      </c>
      <c r="C2275" s="17" t="s">
        <v>253</v>
      </c>
      <c r="D2275" s="10" t="s">
        <v>73</v>
      </c>
      <c r="E2275" s="15">
        <v>0.344</v>
      </c>
      <c r="F2275" s="15">
        <v>15.0</v>
      </c>
      <c r="G2275" s="11"/>
      <c r="H2275" s="15">
        <v>92.0</v>
      </c>
      <c r="I2275" s="15">
        <v>0.45</v>
      </c>
      <c r="J2275" s="15">
        <v>1.208</v>
      </c>
    </row>
    <row r="2276">
      <c r="A2276" s="17" t="str">
        <f t="shared" si="1"/>
        <v>St. Lucia-The Americas2012</v>
      </c>
      <c r="B2276" s="5" t="s">
        <v>83</v>
      </c>
      <c r="C2276" s="17" t="s">
        <v>253</v>
      </c>
      <c r="D2276" s="10" t="s">
        <v>74</v>
      </c>
      <c r="E2276" s="15">
        <v>0.346</v>
      </c>
      <c r="F2276" s="15">
        <v>15.0</v>
      </c>
      <c r="G2276" s="15">
        <v>59.0</v>
      </c>
      <c r="H2276" s="15">
        <v>92.0</v>
      </c>
      <c r="I2276" s="15">
        <v>0.348</v>
      </c>
      <c r="J2276" s="15">
        <v>1.194</v>
      </c>
    </row>
    <row r="2277">
      <c r="A2277" s="17" t="str">
        <f t="shared" si="1"/>
        <v>St. Martin (French part)-The Americas2000</v>
      </c>
      <c r="B2277" s="5" t="s">
        <v>83</v>
      </c>
      <c r="C2277" s="17" t="s">
        <v>254</v>
      </c>
      <c r="D2277" s="10" t="s">
        <v>62</v>
      </c>
      <c r="E2277" s="11"/>
      <c r="F2277" s="11"/>
      <c r="G2277" s="11"/>
      <c r="H2277" s="11"/>
      <c r="I2277" s="11"/>
      <c r="J2277" s="11"/>
    </row>
    <row r="2278">
      <c r="A2278" s="17" t="str">
        <f t="shared" si="1"/>
        <v>St. Martin (French part)-The Americas2001</v>
      </c>
      <c r="B2278" s="5" t="s">
        <v>83</v>
      </c>
      <c r="C2278" s="17" t="s">
        <v>254</v>
      </c>
      <c r="D2278" s="10" t="s">
        <v>63</v>
      </c>
      <c r="E2278" s="11"/>
      <c r="F2278" s="11"/>
      <c r="G2278" s="11"/>
      <c r="H2278" s="11"/>
      <c r="I2278" s="11"/>
      <c r="J2278" s="11"/>
    </row>
    <row r="2279">
      <c r="A2279" s="17" t="str">
        <f t="shared" si="1"/>
        <v>St. Martin (French part)-The Americas2002</v>
      </c>
      <c r="B2279" s="5" t="s">
        <v>83</v>
      </c>
      <c r="C2279" s="17" t="s">
        <v>254</v>
      </c>
      <c r="D2279" s="10" t="s">
        <v>64</v>
      </c>
      <c r="E2279" s="11"/>
      <c r="F2279" s="11"/>
      <c r="G2279" s="11"/>
      <c r="H2279" s="11"/>
      <c r="I2279" s="11"/>
      <c r="J2279" s="11"/>
    </row>
    <row r="2280">
      <c r="A2280" s="17" t="str">
        <f t="shared" si="1"/>
        <v>St. Martin (French part)-The Americas2003</v>
      </c>
      <c r="B2280" s="5" t="s">
        <v>83</v>
      </c>
      <c r="C2280" s="17" t="s">
        <v>254</v>
      </c>
      <c r="D2280" s="10" t="s">
        <v>65</v>
      </c>
      <c r="E2280" s="11"/>
      <c r="F2280" s="11"/>
      <c r="G2280" s="11"/>
      <c r="H2280" s="11"/>
      <c r="I2280" s="11"/>
      <c r="J2280" s="11"/>
    </row>
    <row r="2281">
      <c r="A2281" s="17" t="str">
        <f t="shared" si="1"/>
        <v>St. Martin (French part)-The Americas2004</v>
      </c>
      <c r="B2281" s="5" t="s">
        <v>83</v>
      </c>
      <c r="C2281" s="17" t="s">
        <v>254</v>
      </c>
      <c r="D2281" s="10" t="s">
        <v>66</v>
      </c>
      <c r="E2281" s="11"/>
      <c r="F2281" s="11"/>
      <c r="G2281" s="11"/>
      <c r="H2281" s="11"/>
      <c r="I2281" s="11"/>
      <c r="J2281" s="11"/>
    </row>
    <row r="2282">
      <c r="A2282" s="17" t="str">
        <f t="shared" si="1"/>
        <v>St. Martin (French part)-The Americas2005</v>
      </c>
      <c r="B2282" s="5" t="s">
        <v>83</v>
      </c>
      <c r="C2282" s="17" t="s">
        <v>254</v>
      </c>
      <c r="D2282" s="10" t="s">
        <v>67</v>
      </c>
      <c r="E2282" s="11"/>
      <c r="F2282" s="11"/>
      <c r="G2282" s="11"/>
      <c r="H2282" s="11"/>
      <c r="I2282" s="11"/>
      <c r="J2282" s="11"/>
    </row>
    <row r="2283">
      <c r="A2283" s="17" t="str">
        <f t="shared" si="1"/>
        <v>St. Martin (French part)-The Americas2006</v>
      </c>
      <c r="B2283" s="5" t="s">
        <v>83</v>
      </c>
      <c r="C2283" s="17" t="s">
        <v>254</v>
      </c>
      <c r="D2283" s="10" t="s">
        <v>68</v>
      </c>
      <c r="E2283" s="11"/>
      <c r="F2283" s="11"/>
      <c r="G2283" s="11"/>
      <c r="H2283" s="11"/>
      <c r="I2283" s="11"/>
      <c r="J2283" s="11"/>
    </row>
    <row r="2284">
      <c r="A2284" s="17" t="str">
        <f t="shared" si="1"/>
        <v>St. Martin (French part)-The Americas2007</v>
      </c>
      <c r="B2284" s="5" t="s">
        <v>83</v>
      </c>
      <c r="C2284" s="17" t="s">
        <v>254</v>
      </c>
      <c r="D2284" s="10" t="s">
        <v>69</v>
      </c>
      <c r="E2284" s="11"/>
      <c r="F2284" s="11"/>
      <c r="G2284" s="11"/>
      <c r="H2284" s="11"/>
      <c r="I2284" s="11"/>
      <c r="J2284" s="11"/>
    </row>
    <row r="2285">
      <c r="A2285" s="17" t="str">
        <f t="shared" si="1"/>
        <v>St. Martin (French part)-The Americas2008</v>
      </c>
      <c r="B2285" s="5" t="s">
        <v>83</v>
      </c>
      <c r="C2285" s="17" t="s">
        <v>254</v>
      </c>
      <c r="D2285" s="10" t="s">
        <v>70</v>
      </c>
      <c r="E2285" s="11"/>
      <c r="F2285" s="11"/>
      <c r="G2285" s="11"/>
      <c r="H2285" s="11"/>
      <c r="I2285" s="11"/>
      <c r="J2285" s="11"/>
    </row>
    <row r="2286">
      <c r="A2286" s="17" t="str">
        <f t="shared" si="1"/>
        <v>St. Martin (French part)-The Americas2009</v>
      </c>
      <c r="B2286" s="5" t="s">
        <v>83</v>
      </c>
      <c r="C2286" s="17" t="s">
        <v>254</v>
      </c>
      <c r="D2286" s="10" t="s">
        <v>71</v>
      </c>
      <c r="E2286" s="11"/>
      <c r="F2286" s="11"/>
      <c r="G2286" s="11"/>
      <c r="H2286" s="11"/>
      <c r="I2286" s="11"/>
      <c r="J2286" s="11"/>
    </row>
    <row r="2287">
      <c r="A2287" s="17" t="str">
        <f t="shared" si="1"/>
        <v>St. Martin (French part)-The Americas2010</v>
      </c>
      <c r="B2287" s="5" t="s">
        <v>83</v>
      </c>
      <c r="C2287" s="17" t="s">
        <v>254</v>
      </c>
      <c r="D2287" s="10" t="s">
        <v>72</v>
      </c>
      <c r="E2287" s="11"/>
      <c r="F2287" s="11"/>
      <c r="G2287" s="11"/>
      <c r="H2287" s="11"/>
      <c r="I2287" s="11"/>
      <c r="J2287" s="11"/>
    </row>
    <row r="2288">
      <c r="A2288" s="17" t="str">
        <f t="shared" si="1"/>
        <v>St. Martin (French part)-The Americas2011</v>
      </c>
      <c r="B2288" s="5" t="s">
        <v>83</v>
      </c>
      <c r="C2288" s="17" t="s">
        <v>254</v>
      </c>
      <c r="D2288" s="10" t="s">
        <v>73</v>
      </c>
      <c r="E2288" s="11"/>
      <c r="F2288" s="11"/>
      <c r="G2288" s="11"/>
      <c r="H2288" s="11"/>
      <c r="I2288" s="11"/>
      <c r="J2288" s="11"/>
    </row>
    <row r="2289">
      <c r="A2289" s="17" t="str">
        <f t="shared" si="1"/>
        <v>St. Martin (French part)-The Americas2012</v>
      </c>
      <c r="B2289" s="5" t="s">
        <v>83</v>
      </c>
      <c r="C2289" s="17" t="s">
        <v>254</v>
      </c>
      <c r="D2289" s="10" t="s">
        <v>74</v>
      </c>
      <c r="E2289" s="11"/>
      <c r="F2289" s="11"/>
      <c r="G2289" s="11"/>
      <c r="H2289" s="11"/>
      <c r="I2289" s="11"/>
      <c r="J2289" s="11"/>
    </row>
    <row r="2290">
      <c r="A2290" s="17" t="str">
        <f t="shared" si="1"/>
        <v>St. Vincent and the Grenadines-The Americas2000</v>
      </c>
      <c r="B2290" s="5" t="s">
        <v>83</v>
      </c>
      <c r="C2290" s="17" t="s">
        <v>255</v>
      </c>
      <c r="D2290" s="10" t="s">
        <v>62</v>
      </c>
      <c r="E2290" s="11"/>
      <c r="F2290" s="11"/>
      <c r="G2290" s="11"/>
      <c r="H2290" s="11"/>
      <c r="I2290" s="15">
        <v>0.032</v>
      </c>
      <c r="J2290" s="15">
        <v>0.022</v>
      </c>
    </row>
    <row r="2291">
      <c r="A2291" s="17" t="str">
        <f t="shared" si="1"/>
        <v>St. Vincent and the Grenadines-The Americas2001</v>
      </c>
      <c r="B2291" s="5" t="s">
        <v>83</v>
      </c>
      <c r="C2291" s="17" t="s">
        <v>255</v>
      </c>
      <c r="D2291" s="10" t="s">
        <v>63</v>
      </c>
      <c r="E2291" s="11"/>
      <c r="F2291" s="11"/>
      <c r="G2291" s="11"/>
      <c r="H2291" s="11"/>
      <c r="I2291" s="15">
        <v>0.051</v>
      </c>
      <c r="J2291" s="15">
        <v>0.069</v>
      </c>
    </row>
    <row r="2292">
      <c r="A2292" s="17" t="str">
        <f t="shared" si="1"/>
        <v>St. Vincent and the Grenadines-The Americas2002</v>
      </c>
      <c r="B2292" s="5" t="s">
        <v>83</v>
      </c>
      <c r="C2292" s="17" t="s">
        <v>255</v>
      </c>
      <c r="D2292" s="10" t="s">
        <v>64</v>
      </c>
      <c r="E2292" s="11"/>
      <c r="F2292" s="11"/>
      <c r="G2292" s="11"/>
      <c r="H2292" s="11"/>
      <c r="I2292" s="15">
        <v>0.055</v>
      </c>
      <c r="J2292" s="15">
        <v>0.092</v>
      </c>
    </row>
    <row r="2293">
      <c r="A2293" s="17" t="str">
        <f t="shared" si="1"/>
        <v>St. Vincent and the Grenadines-The Americas2003</v>
      </c>
      <c r="B2293" s="5" t="s">
        <v>83</v>
      </c>
      <c r="C2293" s="17" t="s">
        <v>255</v>
      </c>
      <c r="D2293" s="10" t="s">
        <v>65</v>
      </c>
      <c r="E2293" s="11"/>
      <c r="F2293" s="11"/>
      <c r="G2293" s="11"/>
      <c r="H2293" s="11"/>
      <c r="I2293" s="15">
        <v>0.065</v>
      </c>
      <c r="J2293" s="15">
        <v>0.581</v>
      </c>
    </row>
    <row r="2294">
      <c r="A2294" s="17" t="str">
        <f t="shared" si="1"/>
        <v>St. Vincent and the Grenadines-The Americas2004</v>
      </c>
      <c r="B2294" s="5" t="s">
        <v>83</v>
      </c>
      <c r="C2294" s="17" t="s">
        <v>255</v>
      </c>
      <c r="D2294" s="10" t="s">
        <v>66</v>
      </c>
      <c r="E2294" s="11"/>
      <c r="F2294" s="11"/>
      <c r="G2294" s="11"/>
      <c r="H2294" s="11"/>
      <c r="I2294" s="15">
        <v>0.074</v>
      </c>
      <c r="J2294" s="15">
        <v>0.663</v>
      </c>
    </row>
    <row r="2295">
      <c r="A2295" s="17" t="str">
        <f t="shared" si="1"/>
        <v>St. Vincent and the Grenadines-The Americas2005</v>
      </c>
      <c r="B2295" s="5" t="s">
        <v>83</v>
      </c>
      <c r="C2295" s="17" t="s">
        <v>255</v>
      </c>
      <c r="D2295" s="10" t="s">
        <v>67</v>
      </c>
      <c r="E2295" s="15">
        <v>0.45</v>
      </c>
      <c r="F2295" s="15">
        <v>12.0</v>
      </c>
      <c r="G2295" s="11"/>
      <c r="H2295" s="15">
        <v>76.0</v>
      </c>
      <c r="I2295" s="15">
        <v>0.092</v>
      </c>
      <c r="J2295" s="15">
        <v>0.649</v>
      </c>
    </row>
    <row r="2296">
      <c r="A2296" s="17" t="str">
        <f t="shared" si="1"/>
        <v>St. Vincent and the Grenadines-The Americas2006</v>
      </c>
      <c r="B2296" s="5" t="s">
        <v>83</v>
      </c>
      <c r="C2296" s="17" t="s">
        <v>255</v>
      </c>
      <c r="D2296" s="10" t="s">
        <v>68</v>
      </c>
      <c r="E2296" s="15">
        <v>0.45</v>
      </c>
      <c r="F2296" s="15">
        <v>12.0</v>
      </c>
      <c r="G2296" s="11"/>
      <c r="H2296" s="15">
        <v>76.0</v>
      </c>
      <c r="I2296" s="15">
        <v>0.12</v>
      </c>
      <c r="J2296" s="15">
        <v>0.805</v>
      </c>
    </row>
    <row r="2297">
      <c r="A2297" s="17" t="str">
        <f t="shared" si="1"/>
        <v>St. Vincent and the Grenadines-The Americas2007</v>
      </c>
      <c r="B2297" s="5" t="s">
        <v>83</v>
      </c>
      <c r="C2297" s="17" t="s">
        <v>255</v>
      </c>
      <c r="D2297" s="10" t="s">
        <v>69</v>
      </c>
      <c r="E2297" s="15">
        <v>0.45</v>
      </c>
      <c r="F2297" s="15">
        <v>12.0</v>
      </c>
      <c r="G2297" s="11"/>
      <c r="H2297" s="15">
        <v>76.0</v>
      </c>
      <c r="I2297" s="15">
        <v>0.16</v>
      </c>
      <c r="J2297" s="15">
        <v>1.013</v>
      </c>
    </row>
    <row r="2298">
      <c r="A2298" s="17" t="str">
        <f t="shared" si="1"/>
        <v>St. Vincent and the Grenadines-The Americas2008</v>
      </c>
      <c r="B2298" s="5" t="s">
        <v>83</v>
      </c>
      <c r="C2298" s="17" t="s">
        <v>255</v>
      </c>
      <c r="D2298" s="10" t="s">
        <v>70</v>
      </c>
      <c r="E2298" s="15">
        <v>0.426</v>
      </c>
      <c r="F2298" s="15">
        <v>12.0</v>
      </c>
      <c r="G2298" s="11"/>
      <c r="H2298" s="15">
        <v>117.0</v>
      </c>
      <c r="I2298" s="15">
        <v>0.21</v>
      </c>
      <c r="J2298" s="15">
        <v>1.192</v>
      </c>
    </row>
    <row r="2299">
      <c r="A2299" s="17" t="str">
        <f t="shared" si="1"/>
        <v>St. Vincent and the Grenadines-The Americas2009</v>
      </c>
      <c r="B2299" s="5" t="s">
        <v>83</v>
      </c>
      <c r="C2299" s="17" t="s">
        <v>255</v>
      </c>
      <c r="D2299" s="10" t="s">
        <v>71</v>
      </c>
      <c r="E2299" s="15">
        <v>0.41</v>
      </c>
      <c r="F2299" s="15">
        <v>11.0</v>
      </c>
      <c r="G2299" s="11"/>
      <c r="H2299" s="15">
        <v>111.0</v>
      </c>
      <c r="I2299" s="15">
        <v>0.31</v>
      </c>
      <c r="J2299" s="15">
        <v>1.109</v>
      </c>
    </row>
    <row r="2300">
      <c r="A2300" s="17" t="str">
        <f t="shared" si="1"/>
        <v>St. Vincent and the Grenadines-The Americas2010</v>
      </c>
      <c r="B2300" s="5" t="s">
        <v>83</v>
      </c>
      <c r="C2300" s="17" t="s">
        <v>255</v>
      </c>
      <c r="D2300" s="10" t="s">
        <v>72</v>
      </c>
      <c r="E2300" s="15">
        <v>0.387</v>
      </c>
      <c r="F2300" s="15">
        <v>10.0</v>
      </c>
      <c r="G2300" s="11"/>
      <c r="H2300" s="15">
        <v>111.0</v>
      </c>
      <c r="I2300" s="15">
        <v>0.385</v>
      </c>
      <c r="J2300" s="15">
        <v>1.206</v>
      </c>
    </row>
    <row r="2301">
      <c r="A2301" s="17" t="str">
        <f t="shared" si="1"/>
        <v>St. Vincent and the Grenadines-The Americas2011</v>
      </c>
      <c r="B2301" s="5" t="s">
        <v>83</v>
      </c>
      <c r="C2301" s="17" t="s">
        <v>255</v>
      </c>
      <c r="D2301" s="10" t="s">
        <v>73</v>
      </c>
      <c r="E2301" s="15">
        <v>0.387</v>
      </c>
      <c r="F2301" s="15">
        <v>10.0</v>
      </c>
      <c r="G2301" s="11"/>
      <c r="H2301" s="15">
        <v>111.0</v>
      </c>
      <c r="I2301" s="15">
        <v>0.43</v>
      </c>
      <c r="J2301" s="15">
        <v>1.205</v>
      </c>
    </row>
    <row r="2302">
      <c r="A2302" s="17" t="str">
        <f t="shared" si="1"/>
        <v>St. Vincent and the Grenadines-The Americas2012</v>
      </c>
      <c r="B2302" s="5" t="s">
        <v>83</v>
      </c>
      <c r="C2302" s="17" t="s">
        <v>255</v>
      </c>
      <c r="D2302" s="10" t="s">
        <v>74</v>
      </c>
      <c r="E2302" s="15">
        <v>0.387</v>
      </c>
      <c r="F2302" s="15">
        <v>10.0</v>
      </c>
      <c r="G2302" s="15">
        <v>75.0</v>
      </c>
      <c r="H2302" s="15">
        <v>111.0</v>
      </c>
      <c r="I2302" s="15">
        <v>0.475</v>
      </c>
      <c r="J2302" s="15">
        <v>1.161</v>
      </c>
    </row>
    <row r="2303">
      <c r="A2303" s="17" t="str">
        <f t="shared" si="1"/>
        <v>Sudan-Africa2000</v>
      </c>
      <c r="B2303" s="5" t="s">
        <v>77</v>
      </c>
      <c r="C2303" s="17" t="s">
        <v>256</v>
      </c>
      <c r="D2303" s="10" t="s">
        <v>62</v>
      </c>
      <c r="E2303" s="11"/>
      <c r="F2303" s="11"/>
      <c r="G2303" s="11"/>
      <c r="H2303" s="11"/>
      <c r="I2303" s="15">
        <v>0.0</v>
      </c>
      <c r="J2303" s="15">
        <v>0.001</v>
      </c>
    </row>
    <row r="2304">
      <c r="A2304" s="17" t="str">
        <f t="shared" si="1"/>
        <v>Sudan-Africa2001</v>
      </c>
      <c r="B2304" s="5" t="s">
        <v>77</v>
      </c>
      <c r="C2304" s="17" t="s">
        <v>256</v>
      </c>
      <c r="D2304" s="10" t="s">
        <v>63</v>
      </c>
      <c r="E2304" s="11"/>
      <c r="F2304" s="11"/>
      <c r="G2304" s="11"/>
      <c r="H2304" s="11"/>
      <c r="I2304" s="15">
        <v>0.001</v>
      </c>
      <c r="J2304" s="15">
        <v>0.003</v>
      </c>
    </row>
    <row r="2305">
      <c r="A2305" s="17" t="str">
        <f t="shared" si="1"/>
        <v>Sudan-Africa2002</v>
      </c>
      <c r="B2305" s="5" t="s">
        <v>77</v>
      </c>
      <c r="C2305" s="17" t="s">
        <v>256</v>
      </c>
      <c r="D2305" s="10" t="s">
        <v>64</v>
      </c>
      <c r="E2305" s="11"/>
      <c r="F2305" s="11"/>
      <c r="G2305" s="11"/>
      <c r="H2305" s="11"/>
      <c r="I2305" s="15">
        <v>0.004</v>
      </c>
      <c r="J2305" s="15">
        <v>0.005</v>
      </c>
    </row>
    <row r="2306">
      <c r="A2306" s="17" t="str">
        <f t="shared" si="1"/>
        <v>Sudan-Africa2003</v>
      </c>
      <c r="B2306" s="5" t="s">
        <v>77</v>
      </c>
      <c r="C2306" s="17" t="s">
        <v>256</v>
      </c>
      <c r="D2306" s="10" t="s">
        <v>65</v>
      </c>
      <c r="E2306" s="11"/>
      <c r="F2306" s="11"/>
      <c r="G2306" s="11"/>
      <c r="H2306" s="11"/>
      <c r="I2306" s="15">
        <v>0.005</v>
      </c>
      <c r="J2306" s="15">
        <v>0.014</v>
      </c>
    </row>
    <row r="2307">
      <c r="A2307" s="17" t="str">
        <f t="shared" si="1"/>
        <v>Sudan-Africa2004</v>
      </c>
      <c r="B2307" s="5" t="s">
        <v>77</v>
      </c>
      <c r="C2307" s="17" t="s">
        <v>256</v>
      </c>
      <c r="D2307" s="10" t="s">
        <v>66</v>
      </c>
      <c r="E2307" s="11"/>
      <c r="F2307" s="15">
        <v>39.0</v>
      </c>
      <c r="G2307" s="11"/>
      <c r="H2307" s="11"/>
      <c r="I2307" s="15">
        <v>0.008</v>
      </c>
      <c r="J2307" s="15">
        <v>0.028</v>
      </c>
    </row>
    <row r="2308">
      <c r="A2308" s="17" t="str">
        <f t="shared" si="1"/>
        <v>Sudan-Africa2005</v>
      </c>
      <c r="B2308" s="5" t="s">
        <v>77</v>
      </c>
      <c r="C2308" s="17" t="s">
        <v>256</v>
      </c>
      <c r="D2308" s="10" t="s">
        <v>67</v>
      </c>
      <c r="E2308" s="15">
        <v>0.497</v>
      </c>
      <c r="F2308" s="15">
        <v>39.0</v>
      </c>
      <c r="G2308" s="11"/>
      <c r="H2308" s="15">
        <v>180.0</v>
      </c>
      <c r="I2308" s="15">
        <v>0.013</v>
      </c>
      <c r="J2308" s="15">
        <v>0.048</v>
      </c>
    </row>
    <row r="2309">
      <c r="A2309" s="17" t="str">
        <f t="shared" si="1"/>
        <v>Sudan-Africa2006</v>
      </c>
      <c r="B2309" s="5" t="s">
        <v>77</v>
      </c>
      <c r="C2309" s="17" t="s">
        <v>256</v>
      </c>
      <c r="D2309" s="10" t="s">
        <v>68</v>
      </c>
      <c r="E2309" s="15">
        <v>0.361</v>
      </c>
      <c r="F2309" s="15">
        <v>39.0</v>
      </c>
      <c r="G2309" s="11"/>
      <c r="H2309" s="15">
        <v>180.0</v>
      </c>
      <c r="I2309" s="15">
        <v>0.013</v>
      </c>
      <c r="J2309" s="15">
        <v>0.119</v>
      </c>
    </row>
    <row r="2310">
      <c r="A2310" s="17" t="str">
        <f t="shared" si="1"/>
        <v>Sudan-Africa2007</v>
      </c>
      <c r="B2310" s="5" t="s">
        <v>77</v>
      </c>
      <c r="C2310" s="17" t="s">
        <v>256</v>
      </c>
      <c r="D2310" s="10" t="s">
        <v>69</v>
      </c>
      <c r="E2310" s="15">
        <v>0.361</v>
      </c>
      <c r="F2310" s="15">
        <v>39.0</v>
      </c>
      <c r="G2310" s="11"/>
      <c r="H2310" s="15">
        <v>180.0</v>
      </c>
      <c r="I2310" s="15">
        <v>0.087</v>
      </c>
      <c r="J2310" s="15">
        <v>0.204</v>
      </c>
    </row>
    <row r="2311">
      <c r="A2311" s="17" t="str">
        <f t="shared" si="1"/>
        <v>Sudan-Africa2008</v>
      </c>
      <c r="B2311" s="5" t="s">
        <v>77</v>
      </c>
      <c r="C2311" s="17" t="s">
        <v>256</v>
      </c>
      <c r="D2311" s="10" t="s">
        <v>70</v>
      </c>
      <c r="E2311" s="15">
        <v>0.361</v>
      </c>
      <c r="F2311" s="15">
        <v>39.0</v>
      </c>
      <c r="G2311" s="11"/>
      <c r="H2311" s="15">
        <v>180.0</v>
      </c>
      <c r="I2311" s="15">
        <v>0.087</v>
      </c>
      <c r="J2311" s="15">
        <v>0.29</v>
      </c>
    </row>
    <row r="2312">
      <c r="A2312" s="17" t="str">
        <f t="shared" si="1"/>
        <v>Sudan-Africa2009</v>
      </c>
      <c r="B2312" s="5" t="s">
        <v>77</v>
      </c>
      <c r="C2312" s="17" t="s">
        <v>256</v>
      </c>
      <c r="D2312" s="10" t="s">
        <v>71</v>
      </c>
      <c r="E2312" s="15">
        <v>0.361</v>
      </c>
      <c r="F2312" s="15">
        <v>36.0</v>
      </c>
      <c r="G2312" s="11"/>
      <c r="H2312" s="15">
        <v>180.0</v>
      </c>
      <c r="I2312" s="15">
        <v>0.087</v>
      </c>
      <c r="J2312" s="15">
        <v>0.361</v>
      </c>
    </row>
    <row r="2313">
      <c r="A2313" s="17" t="str">
        <f t="shared" si="1"/>
        <v>Sudan-Africa2010</v>
      </c>
      <c r="B2313" s="5" t="s">
        <v>77</v>
      </c>
      <c r="C2313" s="17" t="s">
        <v>256</v>
      </c>
      <c r="D2313" s="10" t="s">
        <v>72</v>
      </c>
      <c r="E2313" s="15">
        <v>0.361</v>
      </c>
      <c r="F2313" s="15">
        <v>36.0</v>
      </c>
      <c r="G2313" s="11"/>
      <c r="H2313" s="15">
        <v>180.0</v>
      </c>
      <c r="I2313" s="15">
        <v>0.167</v>
      </c>
      <c r="J2313" s="15">
        <v>0.415</v>
      </c>
    </row>
    <row r="2314">
      <c r="A2314" s="17" t="str">
        <f t="shared" si="1"/>
        <v>Sudan-Africa2011</v>
      </c>
      <c r="B2314" s="5" t="s">
        <v>77</v>
      </c>
      <c r="C2314" s="17" t="s">
        <v>256</v>
      </c>
      <c r="D2314" s="10" t="s">
        <v>73</v>
      </c>
      <c r="E2314" s="15">
        <v>0.361</v>
      </c>
      <c r="F2314" s="15">
        <v>36.0</v>
      </c>
      <c r="G2314" s="11"/>
      <c r="H2314" s="15">
        <v>180.0</v>
      </c>
      <c r="I2314" s="15">
        <v>0.173</v>
      </c>
      <c r="J2314" s="15">
        <v>0.688</v>
      </c>
    </row>
    <row r="2315">
      <c r="A2315" s="17" t="str">
        <f t="shared" si="1"/>
        <v>Sudan-Africa2012</v>
      </c>
      <c r="B2315" s="5" t="s">
        <v>77</v>
      </c>
      <c r="C2315" s="17" t="s">
        <v>256</v>
      </c>
      <c r="D2315" s="10" t="s">
        <v>74</v>
      </c>
      <c r="E2315" s="15">
        <v>0.361</v>
      </c>
      <c r="F2315" s="15">
        <v>36.0</v>
      </c>
      <c r="G2315" s="15">
        <v>143.0</v>
      </c>
      <c r="H2315" s="15">
        <v>180.0</v>
      </c>
      <c r="I2315" s="15">
        <v>0.21</v>
      </c>
      <c r="J2315" s="15">
        <v>0.744</v>
      </c>
    </row>
    <row r="2316">
      <c r="A2316" s="17" t="str">
        <f t="shared" si="1"/>
        <v>Suriname-The Americas2000</v>
      </c>
      <c r="B2316" s="5" t="s">
        <v>83</v>
      </c>
      <c r="C2316" s="17" t="s">
        <v>257</v>
      </c>
      <c r="D2316" s="10" t="s">
        <v>62</v>
      </c>
      <c r="E2316" s="11"/>
      <c r="F2316" s="11"/>
      <c r="G2316" s="11"/>
      <c r="H2316" s="11"/>
      <c r="I2316" s="15">
        <v>0.025</v>
      </c>
      <c r="J2316" s="15">
        <v>0.088</v>
      </c>
    </row>
    <row r="2317">
      <c r="A2317" s="17" t="str">
        <f t="shared" si="1"/>
        <v>Suriname-The Americas2001</v>
      </c>
      <c r="B2317" s="5" t="s">
        <v>83</v>
      </c>
      <c r="C2317" s="17" t="s">
        <v>257</v>
      </c>
      <c r="D2317" s="10" t="s">
        <v>63</v>
      </c>
      <c r="E2317" s="11"/>
      <c r="F2317" s="11"/>
      <c r="G2317" s="11"/>
      <c r="H2317" s="11"/>
      <c r="I2317" s="15">
        <v>0.031</v>
      </c>
      <c r="J2317" s="15">
        <v>0.184</v>
      </c>
    </row>
    <row r="2318">
      <c r="A2318" s="17" t="str">
        <f t="shared" si="1"/>
        <v>Suriname-The Americas2002</v>
      </c>
      <c r="B2318" s="5" t="s">
        <v>83</v>
      </c>
      <c r="C2318" s="17" t="s">
        <v>257</v>
      </c>
      <c r="D2318" s="10" t="s">
        <v>64</v>
      </c>
      <c r="E2318" s="11"/>
      <c r="F2318" s="11"/>
      <c r="G2318" s="11"/>
      <c r="H2318" s="11"/>
      <c r="I2318" s="15">
        <v>0.042</v>
      </c>
      <c r="J2318" s="15">
        <v>0.226</v>
      </c>
    </row>
    <row r="2319">
      <c r="A2319" s="17" t="str">
        <f t="shared" si="1"/>
        <v>Suriname-The Americas2003</v>
      </c>
      <c r="B2319" s="5" t="s">
        <v>83</v>
      </c>
      <c r="C2319" s="17" t="s">
        <v>257</v>
      </c>
      <c r="D2319" s="10" t="s">
        <v>65</v>
      </c>
      <c r="E2319" s="11"/>
      <c r="F2319" s="11"/>
      <c r="G2319" s="11"/>
      <c r="H2319" s="11"/>
      <c r="I2319" s="15">
        <v>0.047</v>
      </c>
      <c r="J2319" s="15">
        <v>0.346</v>
      </c>
    </row>
    <row r="2320">
      <c r="A2320" s="17" t="str">
        <f t="shared" si="1"/>
        <v>Suriname-The Americas2004</v>
      </c>
      <c r="B2320" s="5" t="s">
        <v>83</v>
      </c>
      <c r="C2320" s="17" t="s">
        <v>257</v>
      </c>
      <c r="D2320" s="10" t="s">
        <v>66</v>
      </c>
      <c r="E2320" s="11"/>
      <c r="F2320" s="11"/>
      <c r="G2320" s="11"/>
      <c r="H2320" s="11"/>
      <c r="I2320" s="15">
        <v>0.061</v>
      </c>
      <c r="J2320" s="15">
        <v>0.431</v>
      </c>
    </row>
    <row r="2321">
      <c r="A2321" s="17" t="str">
        <f t="shared" si="1"/>
        <v>Suriname-The Americas2005</v>
      </c>
      <c r="B2321" s="5" t="s">
        <v>83</v>
      </c>
      <c r="C2321" s="17" t="s">
        <v>257</v>
      </c>
      <c r="D2321" s="10" t="s">
        <v>67</v>
      </c>
      <c r="E2321" s="15">
        <v>0.279</v>
      </c>
      <c r="F2321" s="15">
        <v>694.0</v>
      </c>
      <c r="G2321" s="11"/>
      <c r="H2321" s="15">
        <v>199.0</v>
      </c>
      <c r="I2321" s="15">
        <v>0.064</v>
      </c>
      <c r="J2321" s="15">
        <v>0.466</v>
      </c>
    </row>
    <row r="2322">
      <c r="A2322" s="17" t="str">
        <f t="shared" si="1"/>
        <v>Suriname-The Americas2006</v>
      </c>
      <c r="B2322" s="5" t="s">
        <v>83</v>
      </c>
      <c r="C2322" s="17" t="s">
        <v>257</v>
      </c>
      <c r="D2322" s="10" t="s">
        <v>68</v>
      </c>
      <c r="E2322" s="15">
        <v>0.279</v>
      </c>
      <c r="F2322" s="15">
        <v>694.0</v>
      </c>
      <c r="G2322" s="11"/>
      <c r="H2322" s="15">
        <v>199.0</v>
      </c>
      <c r="I2322" s="15">
        <v>0.095</v>
      </c>
      <c r="J2322" s="15">
        <v>0.633</v>
      </c>
    </row>
    <row r="2323">
      <c r="A2323" s="17" t="str">
        <f t="shared" si="1"/>
        <v>Suriname-The Americas2007</v>
      </c>
      <c r="B2323" s="5" t="s">
        <v>83</v>
      </c>
      <c r="C2323" s="17" t="s">
        <v>257</v>
      </c>
      <c r="D2323" s="10" t="s">
        <v>69</v>
      </c>
      <c r="E2323" s="15">
        <v>0.279</v>
      </c>
      <c r="F2323" s="15">
        <v>694.0</v>
      </c>
      <c r="G2323" s="11"/>
      <c r="H2323" s="15">
        <v>199.0</v>
      </c>
      <c r="I2323" s="15">
        <v>0.141</v>
      </c>
      <c r="J2323" s="15">
        <v>0.744</v>
      </c>
    </row>
    <row r="2324">
      <c r="A2324" s="17" t="str">
        <f t="shared" si="1"/>
        <v>Suriname-The Americas2008</v>
      </c>
      <c r="B2324" s="5" t="s">
        <v>83</v>
      </c>
      <c r="C2324" s="17" t="s">
        <v>257</v>
      </c>
      <c r="D2324" s="10" t="s">
        <v>70</v>
      </c>
      <c r="E2324" s="15">
        <v>0.279</v>
      </c>
      <c r="F2324" s="15">
        <v>694.0</v>
      </c>
      <c r="G2324" s="11"/>
      <c r="H2324" s="15">
        <v>199.0</v>
      </c>
      <c r="I2324" s="15">
        <v>0.211</v>
      </c>
      <c r="J2324" s="15">
        <v>1.275</v>
      </c>
    </row>
    <row r="2325">
      <c r="A2325" s="17" t="str">
        <f t="shared" si="1"/>
        <v>Suriname-The Americas2009</v>
      </c>
      <c r="B2325" s="5" t="s">
        <v>83</v>
      </c>
      <c r="C2325" s="17" t="s">
        <v>257</v>
      </c>
      <c r="D2325" s="10" t="s">
        <v>71</v>
      </c>
      <c r="E2325" s="15">
        <v>0.279</v>
      </c>
      <c r="F2325" s="15">
        <v>694.0</v>
      </c>
      <c r="G2325" s="11"/>
      <c r="H2325" s="15">
        <v>199.0</v>
      </c>
      <c r="I2325" s="15">
        <v>0.314</v>
      </c>
      <c r="J2325" s="15">
        <v>1.469</v>
      </c>
    </row>
    <row r="2326">
      <c r="A2326" s="17" t="str">
        <f t="shared" si="1"/>
        <v>Suriname-The Americas2010</v>
      </c>
      <c r="B2326" s="5" t="s">
        <v>83</v>
      </c>
      <c r="C2326" s="17" t="s">
        <v>257</v>
      </c>
      <c r="D2326" s="10" t="s">
        <v>72</v>
      </c>
      <c r="E2326" s="15">
        <v>0.279</v>
      </c>
      <c r="F2326" s="15">
        <v>694.0</v>
      </c>
      <c r="G2326" s="11"/>
      <c r="H2326" s="15">
        <v>199.0</v>
      </c>
      <c r="I2326" s="15">
        <v>0.316</v>
      </c>
      <c r="J2326" s="15">
        <v>0.993</v>
      </c>
    </row>
    <row r="2327">
      <c r="A2327" s="17" t="str">
        <f t="shared" si="1"/>
        <v>Suriname-The Americas2011</v>
      </c>
      <c r="B2327" s="5" t="s">
        <v>83</v>
      </c>
      <c r="C2327" s="17" t="s">
        <v>257</v>
      </c>
      <c r="D2327" s="10" t="s">
        <v>73</v>
      </c>
      <c r="E2327" s="15">
        <v>0.279</v>
      </c>
      <c r="F2327" s="15">
        <v>694.0</v>
      </c>
      <c r="G2327" s="11"/>
      <c r="H2327" s="15">
        <v>199.0</v>
      </c>
      <c r="I2327" s="15">
        <v>0.32</v>
      </c>
      <c r="J2327" s="15">
        <v>1.007</v>
      </c>
    </row>
    <row r="2328">
      <c r="A2328" s="17" t="str">
        <f t="shared" si="1"/>
        <v>Suriname-The Americas2012</v>
      </c>
      <c r="B2328" s="5" t="s">
        <v>83</v>
      </c>
      <c r="C2328" s="17" t="s">
        <v>257</v>
      </c>
      <c r="D2328" s="10" t="s">
        <v>74</v>
      </c>
      <c r="E2328" s="15">
        <v>0.279</v>
      </c>
      <c r="F2328" s="15">
        <v>694.0</v>
      </c>
      <c r="G2328" s="15">
        <v>165.0</v>
      </c>
      <c r="H2328" s="15">
        <v>199.0</v>
      </c>
      <c r="I2328" s="15">
        <v>0.347</v>
      </c>
      <c r="J2328" s="15">
        <v>1.065</v>
      </c>
    </row>
    <row r="2329">
      <c r="A2329" s="17" t="str">
        <f t="shared" si="1"/>
        <v>Swaziland-Africa2000</v>
      </c>
      <c r="B2329" s="5" t="s">
        <v>77</v>
      </c>
      <c r="C2329" s="17" t="s">
        <v>258</v>
      </c>
      <c r="D2329" s="10" t="s">
        <v>62</v>
      </c>
      <c r="E2329" s="11"/>
      <c r="F2329" s="11"/>
      <c r="G2329" s="11"/>
      <c r="H2329" s="11"/>
      <c r="I2329" s="15">
        <v>0.009</v>
      </c>
      <c r="J2329" s="15">
        <v>0.031</v>
      </c>
    </row>
    <row r="2330">
      <c r="A2330" s="17" t="str">
        <f t="shared" si="1"/>
        <v>Swaziland-Africa2001</v>
      </c>
      <c r="B2330" s="5" t="s">
        <v>77</v>
      </c>
      <c r="C2330" s="17" t="s">
        <v>258</v>
      </c>
      <c r="D2330" s="10" t="s">
        <v>63</v>
      </c>
      <c r="E2330" s="11"/>
      <c r="F2330" s="11"/>
      <c r="G2330" s="11"/>
      <c r="H2330" s="11"/>
      <c r="I2330" s="15">
        <v>0.013</v>
      </c>
      <c r="J2330" s="15">
        <v>0.051</v>
      </c>
    </row>
    <row r="2331">
      <c r="A2331" s="17" t="str">
        <f t="shared" si="1"/>
        <v>Swaziland-Africa2002</v>
      </c>
      <c r="B2331" s="5" t="s">
        <v>77</v>
      </c>
      <c r="C2331" s="17" t="s">
        <v>258</v>
      </c>
      <c r="D2331" s="10" t="s">
        <v>64</v>
      </c>
      <c r="E2331" s="11"/>
      <c r="F2331" s="11"/>
      <c r="G2331" s="11"/>
      <c r="H2331" s="11"/>
      <c r="I2331" s="15">
        <v>0.018</v>
      </c>
      <c r="J2331" s="15">
        <v>0.063</v>
      </c>
    </row>
    <row r="2332">
      <c r="A2332" s="17" t="str">
        <f t="shared" si="1"/>
        <v>Swaziland-Africa2003</v>
      </c>
      <c r="B2332" s="5" t="s">
        <v>77</v>
      </c>
      <c r="C2332" s="17" t="s">
        <v>258</v>
      </c>
      <c r="D2332" s="10" t="s">
        <v>65</v>
      </c>
      <c r="E2332" s="11"/>
      <c r="F2332" s="11"/>
      <c r="G2332" s="11"/>
      <c r="H2332" s="11"/>
      <c r="I2332" s="15">
        <v>0.024</v>
      </c>
      <c r="J2332" s="15">
        <v>0.078</v>
      </c>
    </row>
    <row r="2333">
      <c r="A2333" s="17" t="str">
        <f t="shared" si="1"/>
        <v>Swaziland-Africa2004</v>
      </c>
      <c r="B2333" s="5" t="s">
        <v>77</v>
      </c>
      <c r="C2333" s="17" t="s">
        <v>258</v>
      </c>
      <c r="D2333" s="10" t="s">
        <v>66</v>
      </c>
      <c r="E2333" s="11"/>
      <c r="F2333" s="11"/>
      <c r="G2333" s="11"/>
      <c r="H2333" s="11"/>
      <c r="I2333" s="15">
        <v>0.032</v>
      </c>
      <c r="J2333" s="15">
        <v>0.132</v>
      </c>
    </row>
    <row r="2334">
      <c r="A2334" s="17" t="str">
        <f t="shared" si="1"/>
        <v>Swaziland-Africa2005</v>
      </c>
      <c r="B2334" s="5" t="s">
        <v>77</v>
      </c>
      <c r="C2334" s="17" t="s">
        <v>258</v>
      </c>
      <c r="D2334" s="10" t="s">
        <v>67</v>
      </c>
      <c r="E2334" s="15">
        <v>0.363</v>
      </c>
      <c r="F2334" s="15">
        <v>60.0</v>
      </c>
      <c r="G2334" s="11"/>
      <c r="H2334" s="15">
        <v>104.0</v>
      </c>
      <c r="I2334" s="15">
        <v>0.037</v>
      </c>
      <c r="J2334" s="15">
        <v>0.181</v>
      </c>
    </row>
    <row r="2335">
      <c r="A2335" s="17" t="str">
        <f t="shared" si="1"/>
        <v>Swaziland-Africa2006</v>
      </c>
      <c r="B2335" s="5" t="s">
        <v>77</v>
      </c>
      <c r="C2335" s="17" t="s">
        <v>258</v>
      </c>
      <c r="D2335" s="10" t="s">
        <v>68</v>
      </c>
      <c r="E2335" s="15">
        <v>0.363</v>
      </c>
      <c r="F2335" s="15">
        <v>60.0</v>
      </c>
      <c r="G2335" s="11"/>
      <c r="H2335" s="15">
        <v>104.0</v>
      </c>
      <c r="I2335" s="15">
        <v>0.037</v>
      </c>
      <c r="J2335" s="15">
        <v>0.224</v>
      </c>
    </row>
    <row r="2336">
      <c r="A2336" s="17" t="str">
        <f t="shared" si="1"/>
        <v>Swaziland-Africa2007</v>
      </c>
      <c r="B2336" s="5" t="s">
        <v>77</v>
      </c>
      <c r="C2336" s="17" t="s">
        <v>258</v>
      </c>
      <c r="D2336" s="10" t="s">
        <v>69</v>
      </c>
      <c r="E2336" s="15">
        <v>0.363</v>
      </c>
      <c r="F2336" s="15">
        <v>60.0</v>
      </c>
      <c r="G2336" s="11"/>
      <c r="H2336" s="15">
        <v>104.0</v>
      </c>
      <c r="I2336" s="15">
        <v>0.041</v>
      </c>
      <c r="J2336" s="15">
        <v>0.335</v>
      </c>
    </row>
    <row r="2337">
      <c r="A2337" s="17" t="str">
        <f t="shared" si="1"/>
        <v>Swaziland-Africa2008</v>
      </c>
      <c r="B2337" s="5" t="s">
        <v>77</v>
      </c>
      <c r="C2337" s="17" t="s">
        <v>258</v>
      </c>
      <c r="D2337" s="10" t="s">
        <v>70</v>
      </c>
      <c r="E2337" s="15">
        <v>0.363</v>
      </c>
      <c r="F2337" s="15">
        <v>60.0</v>
      </c>
      <c r="G2337" s="11"/>
      <c r="H2337" s="15">
        <v>104.0</v>
      </c>
      <c r="I2337" s="15">
        <v>0.069</v>
      </c>
      <c r="J2337" s="15">
        <v>0.461</v>
      </c>
    </row>
    <row r="2338">
      <c r="A2338" s="17" t="str">
        <f t="shared" si="1"/>
        <v>Swaziland-Africa2009</v>
      </c>
      <c r="B2338" s="5" t="s">
        <v>77</v>
      </c>
      <c r="C2338" s="17" t="s">
        <v>258</v>
      </c>
      <c r="D2338" s="10" t="s">
        <v>71</v>
      </c>
      <c r="E2338" s="15">
        <v>0.363</v>
      </c>
      <c r="F2338" s="15">
        <v>60.0</v>
      </c>
      <c r="G2338" s="11"/>
      <c r="H2338" s="15">
        <v>104.0</v>
      </c>
      <c r="I2338" s="15">
        <v>0.089</v>
      </c>
      <c r="J2338" s="15">
        <v>0.566</v>
      </c>
    </row>
    <row r="2339">
      <c r="A2339" s="17" t="str">
        <f t="shared" si="1"/>
        <v>Swaziland-Africa2010</v>
      </c>
      <c r="B2339" s="5" t="s">
        <v>77</v>
      </c>
      <c r="C2339" s="17" t="s">
        <v>258</v>
      </c>
      <c r="D2339" s="10" t="s">
        <v>72</v>
      </c>
      <c r="E2339" s="15">
        <v>0.365</v>
      </c>
      <c r="F2339" s="15">
        <v>56.0</v>
      </c>
      <c r="G2339" s="11"/>
      <c r="H2339" s="15">
        <v>104.0</v>
      </c>
      <c r="I2339" s="15">
        <v>0.11</v>
      </c>
      <c r="J2339" s="15">
        <v>0.608</v>
      </c>
    </row>
    <row r="2340">
      <c r="A2340" s="17" t="str">
        <f t="shared" si="1"/>
        <v>Swaziland-Africa2011</v>
      </c>
      <c r="B2340" s="5" t="s">
        <v>77</v>
      </c>
      <c r="C2340" s="17" t="s">
        <v>258</v>
      </c>
      <c r="D2340" s="10" t="s">
        <v>73</v>
      </c>
      <c r="E2340" s="15">
        <v>0.365</v>
      </c>
      <c r="F2340" s="15">
        <v>56.0</v>
      </c>
      <c r="G2340" s="11"/>
      <c r="H2340" s="15">
        <v>104.0</v>
      </c>
      <c r="I2340" s="15">
        <v>0.181</v>
      </c>
      <c r="J2340" s="15">
        <v>0.632</v>
      </c>
    </row>
    <row r="2341">
      <c r="A2341" s="17" t="str">
        <f t="shared" si="1"/>
        <v>Swaziland-Africa2012</v>
      </c>
      <c r="B2341" s="5" t="s">
        <v>77</v>
      </c>
      <c r="C2341" s="17" t="s">
        <v>258</v>
      </c>
      <c r="D2341" s="10" t="s">
        <v>74</v>
      </c>
      <c r="E2341" s="15">
        <v>0.365</v>
      </c>
      <c r="F2341" s="15">
        <v>56.0</v>
      </c>
      <c r="G2341" s="15">
        <v>120.0</v>
      </c>
      <c r="H2341" s="15">
        <v>104.0</v>
      </c>
      <c r="I2341" s="15">
        <v>0.208</v>
      </c>
      <c r="J2341" s="15">
        <v>0.654</v>
      </c>
    </row>
    <row r="2342">
      <c r="A2342" s="17" t="str">
        <f t="shared" si="1"/>
        <v>Sweden-Europe2000</v>
      </c>
      <c r="B2342" s="5" t="s">
        <v>75</v>
      </c>
      <c r="C2342" s="17" t="s">
        <v>259</v>
      </c>
      <c r="D2342" s="10" t="s">
        <v>62</v>
      </c>
      <c r="E2342" s="11"/>
      <c r="F2342" s="11"/>
      <c r="G2342" s="11"/>
      <c r="H2342" s="11"/>
      <c r="I2342" s="15">
        <v>0.457</v>
      </c>
      <c r="J2342" s="15">
        <v>0.718</v>
      </c>
    </row>
    <row r="2343">
      <c r="A2343" s="17" t="str">
        <f t="shared" si="1"/>
        <v>Sweden-Europe2001</v>
      </c>
      <c r="B2343" s="5" t="s">
        <v>75</v>
      </c>
      <c r="C2343" s="17" t="s">
        <v>259</v>
      </c>
      <c r="D2343" s="10" t="s">
        <v>63</v>
      </c>
      <c r="E2343" s="11"/>
      <c r="F2343" s="11"/>
      <c r="G2343" s="11"/>
      <c r="H2343" s="11"/>
      <c r="I2343" s="15">
        <v>0.518</v>
      </c>
      <c r="J2343" s="15">
        <v>0.808</v>
      </c>
    </row>
    <row r="2344">
      <c r="A2344" s="17" t="str">
        <f t="shared" si="1"/>
        <v>Sweden-Europe2002</v>
      </c>
      <c r="B2344" s="5" t="s">
        <v>75</v>
      </c>
      <c r="C2344" s="17" t="s">
        <v>259</v>
      </c>
      <c r="D2344" s="10" t="s">
        <v>64</v>
      </c>
      <c r="E2344" s="11"/>
      <c r="F2344" s="11"/>
      <c r="G2344" s="11"/>
      <c r="H2344" s="11"/>
      <c r="I2344" s="15">
        <v>0.706</v>
      </c>
      <c r="J2344" s="15">
        <v>0.892</v>
      </c>
    </row>
    <row r="2345">
      <c r="A2345" s="17" t="str">
        <f t="shared" si="1"/>
        <v>Sweden-Europe2003</v>
      </c>
      <c r="B2345" s="5" t="s">
        <v>75</v>
      </c>
      <c r="C2345" s="17" t="s">
        <v>259</v>
      </c>
      <c r="D2345" s="10" t="s">
        <v>65</v>
      </c>
      <c r="E2345" s="11"/>
      <c r="F2345" s="15">
        <v>16.0</v>
      </c>
      <c r="G2345" s="11"/>
      <c r="H2345" s="11"/>
      <c r="I2345" s="15">
        <v>0.791</v>
      </c>
      <c r="J2345" s="15">
        <v>0.984</v>
      </c>
    </row>
    <row r="2346">
      <c r="A2346" s="17" t="str">
        <f t="shared" si="1"/>
        <v>Sweden-Europe2004</v>
      </c>
      <c r="B2346" s="5" t="s">
        <v>75</v>
      </c>
      <c r="C2346" s="17" t="s">
        <v>259</v>
      </c>
      <c r="D2346" s="10" t="s">
        <v>66</v>
      </c>
      <c r="E2346" s="11"/>
      <c r="F2346" s="15">
        <v>16.0</v>
      </c>
      <c r="G2346" s="11"/>
      <c r="H2346" s="11"/>
      <c r="I2346" s="15">
        <v>0.839</v>
      </c>
      <c r="J2346" s="15">
        <v>0.978</v>
      </c>
    </row>
    <row r="2347">
      <c r="A2347" s="17" t="str">
        <f t="shared" si="1"/>
        <v>Sweden-Europe2005</v>
      </c>
      <c r="B2347" s="5" t="s">
        <v>75</v>
      </c>
      <c r="C2347" s="17" t="s">
        <v>259</v>
      </c>
      <c r="D2347" s="10" t="s">
        <v>67</v>
      </c>
      <c r="E2347" s="15">
        <v>0.541</v>
      </c>
      <c r="F2347" s="15">
        <v>16.0</v>
      </c>
      <c r="G2347" s="11"/>
      <c r="H2347" s="15">
        <v>122.0</v>
      </c>
      <c r="I2347" s="15">
        <v>0.848</v>
      </c>
      <c r="J2347" s="15">
        <v>1.008</v>
      </c>
    </row>
    <row r="2348">
      <c r="A2348" s="17" t="str">
        <f t="shared" si="1"/>
        <v>Sweden-Europe2006</v>
      </c>
      <c r="B2348" s="5" t="s">
        <v>75</v>
      </c>
      <c r="C2348" s="17" t="s">
        <v>259</v>
      </c>
      <c r="D2348" s="10" t="s">
        <v>68</v>
      </c>
      <c r="E2348" s="15">
        <v>0.541</v>
      </c>
      <c r="F2348" s="15">
        <v>16.0</v>
      </c>
      <c r="G2348" s="11"/>
      <c r="H2348" s="15">
        <v>122.0</v>
      </c>
      <c r="I2348" s="15">
        <v>0.878</v>
      </c>
      <c r="J2348" s="15">
        <v>1.057</v>
      </c>
    </row>
    <row r="2349">
      <c r="A2349" s="17" t="str">
        <f t="shared" si="1"/>
        <v>Sweden-Europe2007</v>
      </c>
      <c r="B2349" s="5" t="s">
        <v>75</v>
      </c>
      <c r="C2349" s="17" t="s">
        <v>259</v>
      </c>
      <c r="D2349" s="10" t="s">
        <v>69</v>
      </c>
      <c r="E2349" s="15">
        <v>0.537</v>
      </c>
      <c r="F2349" s="15">
        <v>16.0</v>
      </c>
      <c r="G2349" s="11"/>
      <c r="H2349" s="15">
        <v>122.0</v>
      </c>
      <c r="I2349" s="15">
        <v>0.82</v>
      </c>
      <c r="J2349" s="15">
        <v>1.105</v>
      </c>
    </row>
    <row r="2350">
      <c r="A2350" s="17" t="str">
        <f t="shared" si="1"/>
        <v>Sweden-Europe2008</v>
      </c>
      <c r="B2350" s="5" t="s">
        <v>75</v>
      </c>
      <c r="C2350" s="17" t="s">
        <v>259</v>
      </c>
      <c r="D2350" s="10" t="s">
        <v>70</v>
      </c>
      <c r="E2350" s="15">
        <v>0.537</v>
      </c>
      <c r="F2350" s="15">
        <v>16.0</v>
      </c>
      <c r="G2350" s="11"/>
      <c r="H2350" s="15">
        <v>122.0</v>
      </c>
      <c r="I2350" s="15">
        <v>0.9</v>
      </c>
      <c r="J2350" s="15">
        <v>1.084</v>
      </c>
    </row>
    <row r="2351">
      <c r="A2351" s="17" t="str">
        <f t="shared" si="1"/>
        <v>Sweden-Europe2009</v>
      </c>
      <c r="B2351" s="5" t="s">
        <v>75</v>
      </c>
      <c r="C2351" s="17" t="s">
        <v>259</v>
      </c>
      <c r="D2351" s="10" t="s">
        <v>71</v>
      </c>
      <c r="E2351" s="15">
        <v>0.539</v>
      </c>
      <c r="F2351" s="15">
        <v>16.0</v>
      </c>
      <c r="G2351" s="11"/>
      <c r="H2351" s="15">
        <v>122.0</v>
      </c>
      <c r="I2351" s="15">
        <v>0.91</v>
      </c>
      <c r="J2351" s="15">
        <v>1.121</v>
      </c>
    </row>
    <row r="2352">
      <c r="A2352" s="17" t="str">
        <f t="shared" si="1"/>
        <v>Sweden-Europe2010</v>
      </c>
      <c r="B2352" s="5" t="s">
        <v>75</v>
      </c>
      <c r="C2352" s="17" t="s">
        <v>259</v>
      </c>
      <c r="D2352" s="10" t="s">
        <v>72</v>
      </c>
      <c r="E2352" s="15">
        <v>0.52</v>
      </c>
      <c r="F2352" s="15">
        <v>16.0</v>
      </c>
      <c r="G2352" s="11"/>
      <c r="H2352" s="15">
        <v>122.0</v>
      </c>
      <c r="I2352" s="15">
        <v>0.9</v>
      </c>
      <c r="J2352" s="15">
        <v>1.172</v>
      </c>
    </row>
    <row r="2353">
      <c r="A2353" s="17" t="str">
        <f t="shared" si="1"/>
        <v>Sweden-Europe2011</v>
      </c>
      <c r="B2353" s="5" t="s">
        <v>75</v>
      </c>
      <c r="C2353" s="17" t="s">
        <v>259</v>
      </c>
      <c r="D2353" s="10" t="s">
        <v>73</v>
      </c>
      <c r="E2353" s="15">
        <v>0.52</v>
      </c>
      <c r="F2353" s="15">
        <v>16.0</v>
      </c>
      <c r="G2353" s="11"/>
      <c r="H2353" s="15">
        <v>122.0</v>
      </c>
      <c r="I2353" s="15">
        <v>0.928</v>
      </c>
      <c r="J2353" s="15">
        <v>1.212</v>
      </c>
    </row>
    <row r="2354">
      <c r="A2354" s="17" t="str">
        <f t="shared" si="1"/>
        <v>Sweden-Europe2012</v>
      </c>
      <c r="B2354" s="5" t="s">
        <v>75</v>
      </c>
      <c r="C2354" s="17" t="s">
        <v>259</v>
      </c>
      <c r="D2354" s="10" t="s">
        <v>74</v>
      </c>
      <c r="E2354" s="15">
        <v>0.52</v>
      </c>
      <c r="F2354" s="15">
        <v>16.0</v>
      </c>
      <c r="G2354" s="15">
        <v>14.0</v>
      </c>
      <c r="H2354" s="15">
        <v>122.0</v>
      </c>
      <c r="I2354" s="15">
        <v>0.932</v>
      </c>
      <c r="J2354" s="15">
        <v>1.246</v>
      </c>
    </row>
    <row r="2355">
      <c r="A2355" s="17" t="str">
        <f t="shared" si="1"/>
        <v>Switzerland-Europe2000</v>
      </c>
      <c r="B2355" s="5" t="s">
        <v>75</v>
      </c>
      <c r="C2355" s="17" t="s">
        <v>260</v>
      </c>
      <c r="D2355" s="10" t="s">
        <v>62</v>
      </c>
      <c r="E2355" s="11"/>
      <c r="F2355" s="11"/>
      <c r="G2355" s="11"/>
      <c r="H2355" s="11"/>
      <c r="I2355" s="15">
        <v>0.471</v>
      </c>
      <c r="J2355" s="15">
        <v>0.647</v>
      </c>
    </row>
    <row r="2356">
      <c r="A2356" s="17" t="str">
        <f t="shared" si="1"/>
        <v>Switzerland-Europe2001</v>
      </c>
      <c r="B2356" s="5" t="s">
        <v>75</v>
      </c>
      <c r="C2356" s="17" t="s">
        <v>260</v>
      </c>
      <c r="D2356" s="10" t="s">
        <v>63</v>
      </c>
      <c r="E2356" s="11"/>
      <c r="F2356" s="11"/>
      <c r="G2356" s="11"/>
      <c r="H2356" s="11"/>
      <c r="I2356" s="15">
        <v>0.551</v>
      </c>
      <c r="J2356" s="15">
        <v>0.733</v>
      </c>
    </row>
    <row r="2357">
      <c r="A2357" s="17" t="str">
        <f t="shared" si="1"/>
        <v>Switzerland-Europe2002</v>
      </c>
      <c r="B2357" s="5" t="s">
        <v>75</v>
      </c>
      <c r="C2357" s="17" t="s">
        <v>260</v>
      </c>
      <c r="D2357" s="10" t="s">
        <v>64</v>
      </c>
      <c r="E2357" s="11"/>
      <c r="F2357" s="11"/>
      <c r="G2357" s="11"/>
      <c r="H2357" s="11"/>
      <c r="I2357" s="15">
        <v>0.614</v>
      </c>
      <c r="J2357" s="15">
        <v>0.792</v>
      </c>
    </row>
    <row r="2358">
      <c r="A2358" s="17" t="str">
        <f t="shared" si="1"/>
        <v>Switzerland-Europe2003</v>
      </c>
      <c r="B2358" s="5" t="s">
        <v>75</v>
      </c>
      <c r="C2358" s="17" t="s">
        <v>260</v>
      </c>
      <c r="D2358" s="10" t="s">
        <v>65</v>
      </c>
      <c r="E2358" s="11"/>
      <c r="F2358" s="15">
        <v>20.0</v>
      </c>
      <c r="G2358" s="11"/>
      <c r="H2358" s="11"/>
      <c r="I2358" s="15">
        <v>0.651</v>
      </c>
      <c r="J2358" s="15">
        <v>0.849</v>
      </c>
    </row>
    <row r="2359">
      <c r="A2359" s="17" t="str">
        <f t="shared" si="1"/>
        <v>Switzerland-Europe2004</v>
      </c>
      <c r="B2359" s="5" t="s">
        <v>75</v>
      </c>
      <c r="C2359" s="17" t="s">
        <v>260</v>
      </c>
      <c r="D2359" s="10" t="s">
        <v>66</v>
      </c>
      <c r="E2359" s="11"/>
      <c r="F2359" s="15">
        <v>18.0</v>
      </c>
      <c r="G2359" s="11"/>
      <c r="H2359" s="11"/>
      <c r="I2359" s="15">
        <v>0.678</v>
      </c>
      <c r="J2359" s="15">
        <v>0.854</v>
      </c>
    </row>
    <row r="2360">
      <c r="A2360" s="17" t="str">
        <f t="shared" si="1"/>
        <v>Switzerland-Europe2005</v>
      </c>
      <c r="B2360" s="5" t="s">
        <v>75</v>
      </c>
      <c r="C2360" s="17" t="s">
        <v>260</v>
      </c>
      <c r="D2360" s="10" t="s">
        <v>67</v>
      </c>
      <c r="E2360" s="15">
        <v>0.288</v>
      </c>
      <c r="F2360" s="15">
        <v>18.0</v>
      </c>
      <c r="G2360" s="11"/>
      <c r="H2360" s="15">
        <v>63.0</v>
      </c>
      <c r="I2360" s="15">
        <v>0.701</v>
      </c>
      <c r="J2360" s="15">
        <v>0.922</v>
      </c>
    </row>
    <row r="2361">
      <c r="A2361" s="17" t="str">
        <f t="shared" si="1"/>
        <v>Switzerland-Europe2006</v>
      </c>
      <c r="B2361" s="5" t="s">
        <v>75</v>
      </c>
      <c r="C2361" s="17" t="s">
        <v>260</v>
      </c>
      <c r="D2361" s="10" t="s">
        <v>68</v>
      </c>
      <c r="E2361" s="15">
        <v>0.276</v>
      </c>
      <c r="F2361" s="15">
        <v>18.0</v>
      </c>
      <c r="G2361" s="11"/>
      <c r="H2361" s="15">
        <v>63.0</v>
      </c>
      <c r="I2361" s="15">
        <v>0.757</v>
      </c>
      <c r="J2361" s="15">
        <v>0.994</v>
      </c>
    </row>
    <row r="2362">
      <c r="A2362" s="17" t="str">
        <f t="shared" si="1"/>
        <v>Switzerland-Europe2007</v>
      </c>
      <c r="B2362" s="5" t="s">
        <v>75</v>
      </c>
      <c r="C2362" s="17" t="s">
        <v>260</v>
      </c>
      <c r="D2362" s="10" t="s">
        <v>69</v>
      </c>
      <c r="E2362" s="15">
        <v>0.279</v>
      </c>
      <c r="F2362" s="15">
        <v>18.0</v>
      </c>
      <c r="G2362" s="11"/>
      <c r="H2362" s="15">
        <v>63.0</v>
      </c>
      <c r="I2362" s="15">
        <v>0.772</v>
      </c>
      <c r="J2362" s="15">
        <v>1.085</v>
      </c>
    </row>
    <row r="2363">
      <c r="A2363" s="17" t="str">
        <f t="shared" si="1"/>
        <v>Switzerland-Europe2008</v>
      </c>
      <c r="B2363" s="5" t="s">
        <v>75</v>
      </c>
      <c r="C2363" s="17" t="s">
        <v>260</v>
      </c>
      <c r="D2363" s="10" t="s">
        <v>70</v>
      </c>
      <c r="E2363" s="15">
        <v>0.278</v>
      </c>
      <c r="F2363" s="15">
        <v>18.0</v>
      </c>
      <c r="G2363" s="11"/>
      <c r="H2363" s="15">
        <v>63.0</v>
      </c>
      <c r="I2363" s="15">
        <v>0.792</v>
      </c>
      <c r="J2363" s="15">
        <v>1.163</v>
      </c>
    </row>
    <row r="2364">
      <c r="A2364" s="17" t="str">
        <f t="shared" si="1"/>
        <v>Switzerland-Europe2009</v>
      </c>
      <c r="B2364" s="5" t="s">
        <v>75</v>
      </c>
      <c r="C2364" s="17" t="s">
        <v>260</v>
      </c>
      <c r="D2364" s="10" t="s">
        <v>71</v>
      </c>
      <c r="E2364" s="15">
        <v>0.287</v>
      </c>
      <c r="F2364" s="15">
        <v>18.0</v>
      </c>
      <c r="G2364" s="11"/>
      <c r="H2364" s="15">
        <v>63.0</v>
      </c>
      <c r="I2364" s="15">
        <v>0.813</v>
      </c>
      <c r="J2364" s="15">
        <v>1.204</v>
      </c>
    </row>
    <row r="2365">
      <c r="A2365" s="17" t="str">
        <f t="shared" si="1"/>
        <v>Switzerland-Europe2010</v>
      </c>
      <c r="B2365" s="5" t="s">
        <v>75</v>
      </c>
      <c r="C2365" s="17" t="s">
        <v>260</v>
      </c>
      <c r="D2365" s="10" t="s">
        <v>72</v>
      </c>
      <c r="E2365" s="15">
        <v>0.288</v>
      </c>
      <c r="F2365" s="15">
        <v>18.0</v>
      </c>
      <c r="G2365" s="11"/>
      <c r="H2365" s="15">
        <v>63.0</v>
      </c>
      <c r="I2365" s="15">
        <v>0.839</v>
      </c>
      <c r="J2365" s="15">
        <v>1.232</v>
      </c>
    </row>
    <row r="2366">
      <c r="A2366" s="17" t="str">
        <f t="shared" si="1"/>
        <v>Switzerland-Europe2011</v>
      </c>
      <c r="B2366" s="5" t="s">
        <v>75</v>
      </c>
      <c r="C2366" s="17" t="s">
        <v>260</v>
      </c>
      <c r="D2366" s="10" t="s">
        <v>73</v>
      </c>
      <c r="E2366" s="15">
        <v>0.289</v>
      </c>
      <c r="F2366" s="15">
        <v>18.0</v>
      </c>
      <c r="G2366" s="11"/>
      <c r="H2366" s="15">
        <v>63.0</v>
      </c>
      <c r="I2366" s="15">
        <v>0.852</v>
      </c>
      <c r="J2366" s="15">
        <v>1.274</v>
      </c>
    </row>
    <row r="2367">
      <c r="A2367" s="17" t="str">
        <f t="shared" si="1"/>
        <v>Switzerland-Europe2012</v>
      </c>
      <c r="B2367" s="5" t="s">
        <v>75</v>
      </c>
      <c r="C2367" s="17" t="s">
        <v>260</v>
      </c>
      <c r="D2367" s="10" t="s">
        <v>74</v>
      </c>
      <c r="E2367" s="15">
        <v>0.291</v>
      </c>
      <c r="F2367" s="15">
        <v>18.0</v>
      </c>
      <c r="G2367" s="15">
        <v>27.0</v>
      </c>
      <c r="H2367" s="15">
        <v>63.0</v>
      </c>
      <c r="I2367" s="15">
        <v>0.852</v>
      </c>
      <c r="J2367" s="15">
        <v>1.321</v>
      </c>
    </row>
    <row r="2368">
      <c r="A2368" s="17" t="str">
        <f t="shared" si="1"/>
        <v>Syria-Middle East2000</v>
      </c>
      <c r="B2368" s="5" t="s">
        <v>92</v>
      </c>
      <c r="C2368" s="17" t="s">
        <v>261</v>
      </c>
      <c r="D2368" s="10" t="s">
        <v>62</v>
      </c>
      <c r="E2368" s="11"/>
      <c r="F2368" s="11"/>
      <c r="G2368" s="11"/>
      <c r="H2368" s="11"/>
      <c r="I2368" s="15">
        <v>0.002</v>
      </c>
      <c r="J2368" s="15">
        <v>0.002</v>
      </c>
    </row>
    <row r="2369">
      <c r="A2369" s="17" t="str">
        <f t="shared" si="1"/>
        <v>Syria-Middle East2001</v>
      </c>
      <c r="B2369" s="5" t="s">
        <v>92</v>
      </c>
      <c r="C2369" s="17" t="s">
        <v>261</v>
      </c>
      <c r="D2369" s="10" t="s">
        <v>63</v>
      </c>
      <c r="E2369" s="11"/>
      <c r="F2369" s="11"/>
      <c r="G2369" s="11"/>
      <c r="H2369" s="11"/>
      <c r="I2369" s="15">
        <v>0.004</v>
      </c>
      <c r="J2369" s="15">
        <v>0.012</v>
      </c>
    </row>
    <row r="2370">
      <c r="A2370" s="17" t="str">
        <f t="shared" si="1"/>
        <v>Syria-Middle East2002</v>
      </c>
      <c r="B2370" s="5" t="s">
        <v>92</v>
      </c>
      <c r="C2370" s="17" t="s">
        <v>261</v>
      </c>
      <c r="D2370" s="10" t="s">
        <v>64</v>
      </c>
      <c r="E2370" s="11"/>
      <c r="F2370" s="11"/>
      <c r="G2370" s="11"/>
      <c r="H2370" s="11"/>
      <c r="I2370" s="15">
        <v>0.021</v>
      </c>
      <c r="J2370" s="15">
        <v>0.024</v>
      </c>
    </row>
    <row r="2371">
      <c r="A2371" s="17" t="str">
        <f t="shared" si="1"/>
        <v>Syria-Middle East2003</v>
      </c>
      <c r="B2371" s="5" t="s">
        <v>92</v>
      </c>
      <c r="C2371" s="17" t="s">
        <v>261</v>
      </c>
      <c r="D2371" s="10" t="s">
        <v>65</v>
      </c>
      <c r="E2371" s="11"/>
      <c r="F2371" s="15">
        <v>43.0</v>
      </c>
      <c r="G2371" s="11"/>
      <c r="H2371" s="11"/>
      <c r="I2371" s="15">
        <v>0.034</v>
      </c>
      <c r="J2371" s="15">
        <v>0.069</v>
      </c>
    </row>
    <row r="2372">
      <c r="A2372" s="17" t="str">
        <f t="shared" si="1"/>
        <v>Syria-Middle East2004</v>
      </c>
      <c r="B2372" s="5" t="s">
        <v>92</v>
      </c>
      <c r="C2372" s="17" t="s">
        <v>261</v>
      </c>
      <c r="D2372" s="10" t="s">
        <v>66</v>
      </c>
      <c r="E2372" s="11"/>
      <c r="F2372" s="15">
        <v>43.0</v>
      </c>
      <c r="G2372" s="11"/>
      <c r="H2372" s="11"/>
      <c r="I2372" s="15">
        <v>0.043</v>
      </c>
      <c r="J2372" s="15">
        <v>0.133</v>
      </c>
    </row>
    <row r="2373">
      <c r="A2373" s="17" t="str">
        <f t="shared" si="1"/>
        <v>Syria-Middle East2005</v>
      </c>
      <c r="B2373" s="5" t="s">
        <v>92</v>
      </c>
      <c r="C2373" s="17" t="s">
        <v>261</v>
      </c>
      <c r="D2373" s="10" t="s">
        <v>67</v>
      </c>
      <c r="E2373" s="15">
        <v>0.433</v>
      </c>
      <c r="F2373" s="15">
        <v>43.0</v>
      </c>
      <c r="G2373" s="11"/>
      <c r="H2373" s="15">
        <v>336.0</v>
      </c>
      <c r="I2373" s="15">
        <v>0.056</v>
      </c>
      <c r="J2373" s="15">
        <v>0.162</v>
      </c>
    </row>
    <row r="2374">
      <c r="A2374" s="17" t="str">
        <f t="shared" si="1"/>
        <v>Syria-Middle East2006</v>
      </c>
      <c r="B2374" s="5" t="s">
        <v>92</v>
      </c>
      <c r="C2374" s="17" t="s">
        <v>261</v>
      </c>
      <c r="D2374" s="10" t="s">
        <v>68</v>
      </c>
      <c r="E2374" s="15">
        <v>0.433</v>
      </c>
      <c r="F2374" s="15">
        <v>43.0</v>
      </c>
      <c r="G2374" s="11"/>
      <c r="H2374" s="15">
        <v>336.0</v>
      </c>
      <c r="I2374" s="15">
        <v>0.078</v>
      </c>
      <c r="J2374" s="15">
        <v>0.249</v>
      </c>
    </row>
    <row r="2375">
      <c r="A2375" s="17" t="str">
        <f t="shared" si="1"/>
        <v>Syria-Middle East2007</v>
      </c>
      <c r="B2375" s="5" t="s">
        <v>92</v>
      </c>
      <c r="C2375" s="17" t="s">
        <v>261</v>
      </c>
      <c r="D2375" s="10" t="s">
        <v>69</v>
      </c>
      <c r="E2375" s="15">
        <v>0.433</v>
      </c>
      <c r="F2375" s="15">
        <v>43.0</v>
      </c>
      <c r="G2375" s="11"/>
      <c r="H2375" s="15">
        <v>336.0</v>
      </c>
      <c r="I2375" s="15">
        <v>0.115</v>
      </c>
      <c r="J2375" s="15">
        <v>0.319</v>
      </c>
    </row>
    <row r="2376">
      <c r="A2376" s="17" t="str">
        <f t="shared" si="1"/>
        <v>Syria-Middle East2008</v>
      </c>
      <c r="B2376" s="5" t="s">
        <v>92</v>
      </c>
      <c r="C2376" s="17" t="s">
        <v>261</v>
      </c>
      <c r="D2376" s="10" t="s">
        <v>70</v>
      </c>
      <c r="E2376" s="15">
        <v>0.398</v>
      </c>
      <c r="F2376" s="15">
        <v>16.0</v>
      </c>
      <c r="G2376" s="11"/>
      <c r="H2376" s="15">
        <v>336.0</v>
      </c>
      <c r="I2376" s="15">
        <v>0.14</v>
      </c>
      <c r="J2376" s="15">
        <v>0.347</v>
      </c>
    </row>
    <row r="2377">
      <c r="A2377" s="17" t="str">
        <f t="shared" si="1"/>
        <v>Syria-Middle East2009</v>
      </c>
      <c r="B2377" s="5" t="s">
        <v>92</v>
      </c>
      <c r="C2377" s="17" t="s">
        <v>261</v>
      </c>
      <c r="D2377" s="10" t="s">
        <v>71</v>
      </c>
      <c r="E2377" s="15">
        <v>0.397</v>
      </c>
      <c r="F2377" s="15">
        <v>15.0</v>
      </c>
      <c r="G2377" s="11"/>
      <c r="H2377" s="15">
        <v>336.0</v>
      </c>
      <c r="I2377" s="15">
        <v>0.173</v>
      </c>
      <c r="J2377" s="15">
        <v>0.477</v>
      </c>
    </row>
    <row r="2378">
      <c r="A2378" s="17" t="str">
        <f t="shared" si="1"/>
        <v>Syria-Middle East2010</v>
      </c>
      <c r="B2378" s="5" t="s">
        <v>92</v>
      </c>
      <c r="C2378" s="17" t="s">
        <v>261</v>
      </c>
      <c r="D2378" s="10" t="s">
        <v>72</v>
      </c>
      <c r="E2378" s="15">
        <v>0.397</v>
      </c>
      <c r="F2378" s="15">
        <v>13.0</v>
      </c>
      <c r="G2378" s="11"/>
      <c r="H2378" s="15">
        <v>336.0</v>
      </c>
      <c r="I2378" s="15">
        <v>0.207</v>
      </c>
      <c r="J2378" s="15">
        <v>0.543</v>
      </c>
    </row>
    <row r="2379">
      <c r="A2379" s="17" t="str">
        <f t="shared" si="1"/>
        <v>Syria-Middle East2011</v>
      </c>
      <c r="B2379" s="5" t="s">
        <v>92</v>
      </c>
      <c r="C2379" s="17" t="s">
        <v>261</v>
      </c>
      <c r="D2379" s="10" t="s">
        <v>73</v>
      </c>
      <c r="E2379" s="15">
        <v>0.397</v>
      </c>
      <c r="F2379" s="15">
        <v>13.0</v>
      </c>
      <c r="G2379" s="11"/>
      <c r="H2379" s="15">
        <v>336.0</v>
      </c>
      <c r="I2379" s="15">
        <v>0.225</v>
      </c>
      <c r="J2379" s="15">
        <v>0.592</v>
      </c>
    </row>
    <row r="2380">
      <c r="A2380" s="17" t="str">
        <f t="shared" si="1"/>
        <v>Syria-Middle East2012</v>
      </c>
      <c r="B2380" s="5" t="s">
        <v>92</v>
      </c>
      <c r="C2380" s="17" t="s">
        <v>261</v>
      </c>
      <c r="D2380" s="10" t="s">
        <v>74</v>
      </c>
      <c r="E2380" s="15">
        <v>0.397</v>
      </c>
      <c r="F2380" s="15">
        <v>13.0</v>
      </c>
      <c r="G2380" s="15">
        <v>147.0</v>
      </c>
      <c r="H2380" s="15">
        <v>336.0</v>
      </c>
      <c r="I2380" s="15">
        <v>0.243</v>
      </c>
      <c r="J2380" s="15">
        <v>0.593</v>
      </c>
    </row>
    <row r="2381">
      <c r="A2381" s="17" t="str">
        <f t="shared" si="1"/>
        <v>Tajikistan-Asia2000</v>
      </c>
      <c r="B2381" s="5" t="s">
        <v>60</v>
      </c>
      <c r="C2381" s="17" t="s">
        <v>262</v>
      </c>
      <c r="D2381" s="10" t="s">
        <v>62</v>
      </c>
      <c r="E2381" s="11"/>
      <c r="F2381" s="11"/>
      <c r="G2381" s="11"/>
      <c r="H2381" s="11"/>
      <c r="I2381" s="15">
        <v>0.0</v>
      </c>
      <c r="J2381" s="15">
        <v>0.0</v>
      </c>
    </row>
    <row r="2382">
      <c r="A2382" s="17" t="str">
        <f t="shared" si="1"/>
        <v>Tajikistan-Asia2001</v>
      </c>
      <c r="B2382" s="5" t="s">
        <v>60</v>
      </c>
      <c r="C2382" s="17" t="s">
        <v>262</v>
      </c>
      <c r="D2382" s="10" t="s">
        <v>63</v>
      </c>
      <c r="E2382" s="11"/>
      <c r="F2382" s="11"/>
      <c r="G2382" s="11"/>
      <c r="H2382" s="11"/>
      <c r="I2382" s="15">
        <v>0.001</v>
      </c>
      <c r="J2382" s="15">
        <v>0.0</v>
      </c>
    </row>
    <row r="2383">
      <c r="A2383" s="17" t="str">
        <f t="shared" si="1"/>
        <v>Tajikistan-Asia2002</v>
      </c>
      <c r="B2383" s="5" t="s">
        <v>60</v>
      </c>
      <c r="C2383" s="17" t="s">
        <v>262</v>
      </c>
      <c r="D2383" s="10" t="s">
        <v>64</v>
      </c>
      <c r="E2383" s="11"/>
      <c r="F2383" s="11"/>
      <c r="G2383" s="11"/>
      <c r="H2383" s="11"/>
      <c r="I2383" s="15">
        <v>0.001</v>
      </c>
      <c r="J2383" s="15">
        <v>0.002</v>
      </c>
    </row>
    <row r="2384">
      <c r="A2384" s="17" t="str">
        <f t="shared" si="1"/>
        <v>Tajikistan-Asia2003</v>
      </c>
      <c r="B2384" s="5" t="s">
        <v>60</v>
      </c>
      <c r="C2384" s="17" t="s">
        <v>262</v>
      </c>
      <c r="D2384" s="10" t="s">
        <v>65</v>
      </c>
      <c r="E2384" s="11"/>
      <c r="F2384" s="11"/>
      <c r="G2384" s="11"/>
      <c r="H2384" s="11"/>
      <c r="I2384" s="15">
        <v>0.001</v>
      </c>
      <c r="J2384" s="15">
        <v>0.007</v>
      </c>
    </row>
    <row r="2385">
      <c r="A2385" s="17" t="str">
        <f t="shared" si="1"/>
        <v>Tajikistan-Asia2004</v>
      </c>
      <c r="B2385" s="5" t="s">
        <v>60</v>
      </c>
      <c r="C2385" s="17" t="s">
        <v>262</v>
      </c>
      <c r="D2385" s="10" t="s">
        <v>66</v>
      </c>
      <c r="E2385" s="11"/>
      <c r="F2385" s="11"/>
      <c r="G2385" s="11"/>
      <c r="H2385" s="11"/>
      <c r="I2385" s="15">
        <v>0.001</v>
      </c>
      <c r="J2385" s="15">
        <v>0.02</v>
      </c>
    </row>
    <row r="2386">
      <c r="A2386" s="17" t="str">
        <f t="shared" si="1"/>
        <v>Tajikistan-Asia2005</v>
      </c>
      <c r="B2386" s="5" t="s">
        <v>60</v>
      </c>
      <c r="C2386" s="17" t="s">
        <v>262</v>
      </c>
      <c r="D2386" s="10" t="s">
        <v>67</v>
      </c>
      <c r="E2386" s="15">
        <v>0.799</v>
      </c>
      <c r="F2386" s="15">
        <v>80.0</v>
      </c>
      <c r="G2386" s="11"/>
      <c r="H2386" s="15">
        <v>224.0</v>
      </c>
      <c r="I2386" s="15">
        <v>0.003</v>
      </c>
      <c r="J2386" s="15">
        <v>0.039</v>
      </c>
    </row>
    <row r="2387">
      <c r="A2387" s="17" t="str">
        <f t="shared" si="1"/>
        <v>Tajikistan-Asia2006</v>
      </c>
      <c r="B2387" s="5" t="s">
        <v>60</v>
      </c>
      <c r="C2387" s="17" t="s">
        <v>262</v>
      </c>
      <c r="D2387" s="10" t="s">
        <v>68</v>
      </c>
      <c r="E2387" s="15">
        <v>0.799</v>
      </c>
      <c r="F2387" s="15">
        <v>80.0</v>
      </c>
      <c r="G2387" s="11"/>
      <c r="H2387" s="15">
        <v>224.0</v>
      </c>
      <c r="I2387" s="15">
        <v>0.038</v>
      </c>
      <c r="J2387" s="15">
        <v>0.309</v>
      </c>
    </row>
    <row r="2388">
      <c r="A2388" s="17" t="str">
        <f t="shared" si="1"/>
        <v>Tajikistan-Asia2007</v>
      </c>
      <c r="B2388" s="5" t="s">
        <v>60</v>
      </c>
      <c r="C2388" s="17" t="s">
        <v>262</v>
      </c>
      <c r="D2388" s="10" t="s">
        <v>69</v>
      </c>
      <c r="E2388" s="15">
        <v>0.8</v>
      </c>
      <c r="F2388" s="15">
        <v>62.0</v>
      </c>
      <c r="G2388" s="11"/>
      <c r="H2388" s="15">
        <v>224.0</v>
      </c>
      <c r="I2388" s="15">
        <v>0.072</v>
      </c>
      <c r="J2388" s="15">
        <v>0.3</v>
      </c>
    </row>
    <row r="2389">
      <c r="A2389" s="17" t="str">
        <f t="shared" si="1"/>
        <v>Tajikistan-Asia2008</v>
      </c>
      <c r="B2389" s="5" t="s">
        <v>60</v>
      </c>
      <c r="C2389" s="17" t="s">
        <v>262</v>
      </c>
      <c r="D2389" s="10" t="s">
        <v>70</v>
      </c>
      <c r="E2389" s="15">
        <v>0.834</v>
      </c>
      <c r="F2389" s="15">
        <v>62.0</v>
      </c>
      <c r="G2389" s="11"/>
      <c r="H2389" s="15">
        <v>224.0</v>
      </c>
      <c r="I2389" s="15">
        <v>0.088</v>
      </c>
      <c r="J2389" s="15">
        <v>0.505</v>
      </c>
    </row>
    <row r="2390">
      <c r="A2390" s="17" t="str">
        <f t="shared" si="1"/>
        <v>Tajikistan-Asia2009</v>
      </c>
      <c r="B2390" s="5" t="s">
        <v>60</v>
      </c>
      <c r="C2390" s="17" t="s">
        <v>262</v>
      </c>
      <c r="D2390" s="10" t="s">
        <v>71</v>
      </c>
      <c r="E2390" s="15">
        <v>0.838</v>
      </c>
      <c r="F2390" s="15">
        <v>38.0</v>
      </c>
      <c r="G2390" s="11"/>
      <c r="H2390" s="15">
        <v>224.0</v>
      </c>
      <c r="I2390" s="15">
        <v>0.101</v>
      </c>
      <c r="J2390" s="15">
        <v>0.658</v>
      </c>
    </row>
    <row r="2391">
      <c r="A2391" s="17" t="str">
        <f t="shared" si="1"/>
        <v>Tajikistan-Asia2010</v>
      </c>
      <c r="B2391" s="5" t="s">
        <v>60</v>
      </c>
      <c r="C2391" s="17" t="s">
        <v>262</v>
      </c>
      <c r="D2391" s="10" t="s">
        <v>72</v>
      </c>
      <c r="E2391" s="15">
        <v>0.84</v>
      </c>
      <c r="F2391" s="15">
        <v>27.0</v>
      </c>
      <c r="G2391" s="11"/>
      <c r="H2391" s="15">
        <v>224.0</v>
      </c>
      <c r="I2391" s="15">
        <v>0.116</v>
      </c>
      <c r="J2391" s="15">
        <v>0.779</v>
      </c>
    </row>
    <row r="2392">
      <c r="A2392" s="17" t="str">
        <f t="shared" si="1"/>
        <v>Tajikistan-Asia2011</v>
      </c>
      <c r="B2392" s="5" t="s">
        <v>60</v>
      </c>
      <c r="C2392" s="17" t="s">
        <v>262</v>
      </c>
      <c r="D2392" s="10" t="s">
        <v>73</v>
      </c>
      <c r="E2392" s="15">
        <v>0.845</v>
      </c>
      <c r="F2392" s="15">
        <v>24.0</v>
      </c>
      <c r="G2392" s="11"/>
      <c r="H2392" s="15">
        <v>224.0</v>
      </c>
      <c r="I2392" s="15">
        <v>0.13</v>
      </c>
      <c r="J2392" s="15">
        <v>0.809</v>
      </c>
    </row>
    <row r="2393">
      <c r="A2393" s="17" t="str">
        <f t="shared" si="1"/>
        <v>Tajikistan-Asia2012</v>
      </c>
      <c r="B2393" s="5" t="s">
        <v>60</v>
      </c>
      <c r="C2393" s="17" t="s">
        <v>262</v>
      </c>
      <c r="D2393" s="10" t="s">
        <v>74</v>
      </c>
      <c r="E2393" s="15">
        <v>0.845</v>
      </c>
      <c r="F2393" s="15">
        <v>24.0</v>
      </c>
      <c r="G2393" s="15">
        <v>141.0</v>
      </c>
      <c r="H2393" s="15">
        <v>224.0</v>
      </c>
      <c r="I2393" s="15">
        <v>0.145</v>
      </c>
      <c r="J2393" s="15">
        <v>0.815</v>
      </c>
    </row>
    <row r="2394">
      <c r="A2394" s="17" t="str">
        <f t="shared" si="1"/>
        <v>Tanzania-Africa2000</v>
      </c>
      <c r="B2394" s="5" t="s">
        <v>77</v>
      </c>
      <c r="C2394" s="17" t="s">
        <v>263</v>
      </c>
      <c r="D2394" s="10" t="s">
        <v>62</v>
      </c>
      <c r="E2394" s="11"/>
      <c r="F2394" s="11"/>
      <c r="G2394" s="11"/>
      <c r="H2394" s="11"/>
      <c r="I2394" s="15">
        <v>0.001</v>
      </c>
      <c r="J2394" s="15">
        <v>0.003</v>
      </c>
    </row>
    <row r="2395">
      <c r="A2395" s="17" t="str">
        <f t="shared" si="1"/>
        <v>Tanzania-Africa2001</v>
      </c>
      <c r="B2395" s="5" t="s">
        <v>77</v>
      </c>
      <c r="C2395" s="17" t="s">
        <v>263</v>
      </c>
      <c r="D2395" s="10" t="s">
        <v>63</v>
      </c>
      <c r="E2395" s="11"/>
      <c r="F2395" s="11"/>
      <c r="G2395" s="11"/>
      <c r="H2395" s="11"/>
      <c r="I2395" s="15">
        <v>0.002</v>
      </c>
      <c r="J2395" s="15">
        <v>0.008</v>
      </c>
    </row>
    <row r="2396">
      <c r="A2396" s="17" t="str">
        <f t="shared" si="1"/>
        <v>Tanzania-Africa2002</v>
      </c>
      <c r="B2396" s="5" t="s">
        <v>77</v>
      </c>
      <c r="C2396" s="17" t="s">
        <v>263</v>
      </c>
      <c r="D2396" s="10" t="s">
        <v>64</v>
      </c>
      <c r="E2396" s="11"/>
      <c r="F2396" s="11"/>
      <c r="G2396" s="11"/>
      <c r="H2396" s="11"/>
      <c r="I2396" s="15">
        <v>0.002</v>
      </c>
      <c r="J2396" s="15">
        <v>0.017</v>
      </c>
    </row>
    <row r="2397">
      <c r="A2397" s="17" t="str">
        <f t="shared" si="1"/>
        <v>Tanzania-Africa2003</v>
      </c>
      <c r="B2397" s="5" t="s">
        <v>77</v>
      </c>
      <c r="C2397" s="17" t="s">
        <v>263</v>
      </c>
      <c r="D2397" s="10" t="s">
        <v>65</v>
      </c>
      <c r="E2397" s="11"/>
      <c r="F2397" s="15">
        <v>28.0</v>
      </c>
      <c r="G2397" s="11"/>
      <c r="H2397" s="11"/>
      <c r="I2397" s="15">
        <v>0.007</v>
      </c>
      <c r="J2397" s="15">
        <v>0.035</v>
      </c>
    </row>
    <row r="2398">
      <c r="A2398" s="17" t="str">
        <f t="shared" si="1"/>
        <v>Tanzania-Africa2004</v>
      </c>
      <c r="B2398" s="5" t="s">
        <v>77</v>
      </c>
      <c r="C2398" s="17" t="s">
        <v>263</v>
      </c>
      <c r="D2398" s="10" t="s">
        <v>66</v>
      </c>
      <c r="E2398" s="11"/>
      <c r="F2398" s="15">
        <v>28.0</v>
      </c>
      <c r="G2398" s="11"/>
      <c r="H2398" s="11"/>
      <c r="I2398" s="15">
        <v>0.009</v>
      </c>
      <c r="J2398" s="15">
        <v>0.051</v>
      </c>
    </row>
    <row r="2399">
      <c r="A2399" s="17" t="str">
        <f t="shared" si="1"/>
        <v>Tanzania-Africa2005</v>
      </c>
      <c r="B2399" s="5" t="s">
        <v>77</v>
      </c>
      <c r="C2399" s="17" t="s">
        <v>263</v>
      </c>
      <c r="D2399" s="10" t="s">
        <v>67</v>
      </c>
      <c r="E2399" s="15">
        <v>0.438</v>
      </c>
      <c r="F2399" s="15">
        <v>28.0</v>
      </c>
      <c r="G2399" s="11"/>
      <c r="H2399" s="15">
        <v>172.0</v>
      </c>
      <c r="I2399" s="15">
        <v>0.011</v>
      </c>
      <c r="J2399" s="15">
        <v>0.076</v>
      </c>
    </row>
    <row r="2400">
      <c r="A2400" s="17" t="str">
        <f t="shared" si="1"/>
        <v>Tanzania-Africa2006</v>
      </c>
      <c r="B2400" s="5" t="s">
        <v>77</v>
      </c>
      <c r="C2400" s="17" t="s">
        <v>263</v>
      </c>
      <c r="D2400" s="10" t="s">
        <v>68</v>
      </c>
      <c r="E2400" s="15">
        <v>0.438</v>
      </c>
      <c r="F2400" s="15">
        <v>27.0</v>
      </c>
      <c r="G2400" s="11"/>
      <c r="H2400" s="15">
        <v>172.0</v>
      </c>
      <c r="I2400" s="15">
        <v>0.013</v>
      </c>
      <c r="J2400" s="15">
        <v>0.14</v>
      </c>
    </row>
    <row r="2401">
      <c r="A2401" s="17" t="str">
        <f t="shared" si="1"/>
        <v>Tanzania-Africa2007</v>
      </c>
      <c r="B2401" s="5" t="s">
        <v>77</v>
      </c>
      <c r="C2401" s="17" t="s">
        <v>263</v>
      </c>
      <c r="D2401" s="10" t="s">
        <v>69</v>
      </c>
      <c r="E2401" s="15">
        <v>0.439</v>
      </c>
      <c r="F2401" s="15">
        <v>26.0</v>
      </c>
      <c r="G2401" s="11"/>
      <c r="H2401" s="15">
        <v>172.0</v>
      </c>
      <c r="I2401" s="15">
        <v>0.016</v>
      </c>
      <c r="J2401" s="15">
        <v>0.201</v>
      </c>
    </row>
    <row r="2402">
      <c r="A2402" s="17" t="str">
        <f t="shared" si="1"/>
        <v>Tanzania-Africa2008</v>
      </c>
      <c r="B2402" s="5" t="s">
        <v>77</v>
      </c>
      <c r="C2402" s="17" t="s">
        <v>263</v>
      </c>
      <c r="D2402" s="10" t="s">
        <v>70</v>
      </c>
      <c r="E2402" s="15">
        <v>0.444</v>
      </c>
      <c r="F2402" s="15">
        <v>26.0</v>
      </c>
      <c r="G2402" s="11"/>
      <c r="H2402" s="15">
        <v>172.0</v>
      </c>
      <c r="I2402" s="15">
        <v>0.019</v>
      </c>
      <c r="J2402" s="15">
        <v>0.307</v>
      </c>
    </row>
    <row r="2403">
      <c r="A2403" s="17" t="str">
        <f t="shared" si="1"/>
        <v>Tanzania-Africa2009</v>
      </c>
      <c r="B2403" s="5" t="s">
        <v>77</v>
      </c>
      <c r="C2403" s="17" t="s">
        <v>263</v>
      </c>
      <c r="D2403" s="10" t="s">
        <v>71</v>
      </c>
      <c r="E2403" s="15">
        <v>0.444</v>
      </c>
      <c r="F2403" s="15">
        <v>26.0</v>
      </c>
      <c r="G2403" s="11"/>
      <c r="H2403" s="15">
        <v>172.0</v>
      </c>
      <c r="I2403" s="15">
        <v>0.024</v>
      </c>
      <c r="J2403" s="15">
        <v>0.4</v>
      </c>
    </row>
    <row r="2404">
      <c r="A2404" s="17" t="str">
        <f t="shared" si="1"/>
        <v>Tanzania-Africa2010</v>
      </c>
      <c r="B2404" s="5" t="s">
        <v>77</v>
      </c>
      <c r="C2404" s="17" t="s">
        <v>263</v>
      </c>
      <c r="D2404" s="10" t="s">
        <v>72</v>
      </c>
      <c r="E2404" s="15">
        <v>0.444</v>
      </c>
      <c r="F2404" s="15">
        <v>26.0</v>
      </c>
      <c r="G2404" s="11"/>
      <c r="H2404" s="15">
        <v>172.0</v>
      </c>
      <c r="I2404" s="15">
        <v>0.029</v>
      </c>
      <c r="J2404" s="15">
        <v>0.467</v>
      </c>
    </row>
    <row r="2405">
      <c r="A2405" s="17" t="str">
        <f t="shared" si="1"/>
        <v>Tanzania-Africa2011</v>
      </c>
      <c r="B2405" s="5" t="s">
        <v>77</v>
      </c>
      <c r="C2405" s="17" t="s">
        <v>263</v>
      </c>
      <c r="D2405" s="10" t="s">
        <v>73</v>
      </c>
      <c r="E2405" s="15">
        <v>0.449</v>
      </c>
      <c r="F2405" s="15">
        <v>26.0</v>
      </c>
      <c r="G2405" s="11"/>
      <c r="H2405" s="15">
        <v>172.0</v>
      </c>
      <c r="I2405" s="15">
        <v>0.035</v>
      </c>
      <c r="J2405" s="15">
        <v>0.554</v>
      </c>
    </row>
    <row r="2406">
      <c r="A2406" s="17" t="str">
        <f t="shared" si="1"/>
        <v>Tanzania-Africa2012</v>
      </c>
      <c r="B2406" s="5" t="s">
        <v>77</v>
      </c>
      <c r="C2406" s="17" t="s">
        <v>263</v>
      </c>
      <c r="D2406" s="10" t="s">
        <v>74</v>
      </c>
      <c r="E2406" s="15">
        <v>0.449</v>
      </c>
      <c r="F2406" s="15">
        <v>26.0</v>
      </c>
      <c r="G2406" s="15">
        <v>136.0</v>
      </c>
      <c r="H2406" s="15">
        <v>172.0</v>
      </c>
      <c r="I2406" s="15">
        <v>0.04</v>
      </c>
      <c r="J2406" s="15">
        <v>0.57</v>
      </c>
    </row>
    <row r="2407">
      <c r="A2407" s="17" t="str">
        <f t="shared" si="1"/>
        <v>Thailand-Asia2000</v>
      </c>
      <c r="B2407" s="5" t="s">
        <v>60</v>
      </c>
      <c r="C2407" s="17" t="s">
        <v>264</v>
      </c>
      <c r="D2407" s="10" t="s">
        <v>62</v>
      </c>
      <c r="E2407" s="11"/>
      <c r="F2407" s="11"/>
      <c r="G2407" s="11"/>
      <c r="H2407" s="11"/>
      <c r="I2407" s="15">
        <v>0.037</v>
      </c>
      <c r="J2407" s="15">
        <v>0.049</v>
      </c>
    </row>
    <row r="2408">
      <c r="A2408" s="17" t="str">
        <f t="shared" si="1"/>
        <v>Thailand-Asia2001</v>
      </c>
      <c r="B2408" s="5" t="s">
        <v>60</v>
      </c>
      <c r="C2408" s="17" t="s">
        <v>264</v>
      </c>
      <c r="D2408" s="10" t="s">
        <v>63</v>
      </c>
      <c r="E2408" s="11"/>
      <c r="F2408" s="11"/>
      <c r="G2408" s="11"/>
      <c r="H2408" s="11"/>
      <c r="I2408" s="15">
        <v>0.056</v>
      </c>
      <c r="J2408" s="15">
        <v>0.12</v>
      </c>
    </row>
    <row r="2409">
      <c r="A2409" s="17" t="str">
        <f t="shared" si="1"/>
        <v>Thailand-Asia2002</v>
      </c>
      <c r="B2409" s="5" t="s">
        <v>60</v>
      </c>
      <c r="C2409" s="17" t="s">
        <v>264</v>
      </c>
      <c r="D2409" s="10" t="s">
        <v>64</v>
      </c>
      <c r="E2409" s="11"/>
      <c r="F2409" s="11"/>
      <c r="G2409" s="11"/>
      <c r="H2409" s="11"/>
      <c r="I2409" s="15">
        <v>0.075</v>
      </c>
      <c r="J2409" s="15">
        <v>0.274</v>
      </c>
    </row>
    <row r="2410">
      <c r="A2410" s="17" t="str">
        <f t="shared" si="1"/>
        <v>Thailand-Asia2003</v>
      </c>
      <c r="B2410" s="5" t="s">
        <v>60</v>
      </c>
      <c r="C2410" s="17" t="s">
        <v>264</v>
      </c>
      <c r="D2410" s="10" t="s">
        <v>65</v>
      </c>
      <c r="E2410" s="11"/>
      <c r="F2410" s="15">
        <v>33.0</v>
      </c>
      <c r="G2410" s="11"/>
      <c r="H2410" s="11"/>
      <c r="I2410" s="15">
        <v>0.093</v>
      </c>
      <c r="J2410" s="15">
        <v>0.335</v>
      </c>
    </row>
    <row r="2411">
      <c r="A2411" s="17" t="str">
        <f t="shared" si="1"/>
        <v>Thailand-Asia2004</v>
      </c>
      <c r="B2411" s="5" t="s">
        <v>60</v>
      </c>
      <c r="C2411" s="17" t="s">
        <v>264</v>
      </c>
      <c r="D2411" s="10" t="s">
        <v>66</v>
      </c>
      <c r="E2411" s="11"/>
      <c r="F2411" s="15">
        <v>33.0</v>
      </c>
      <c r="G2411" s="11"/>
      <c r="H2411" s="11"/>
      <c r="I2411" s="15">
        <v>0.107</v>
      </c>
      <c r="J2411" s="15">
        <v>0.414</v>
      </c>
    </row>
    <row r="2412">
      <c r="A2412" s="17" t="str">
        <f t="shared" si="1"/>
        <v>Thailand-Asia2005</v>
      </c>
      <c r="B2412" s="5" t="s">
        <v>60</v>
      </c>
      <c r="C2412" s="17" t="s">
        <v>264</v>
      </c>
      <c r="D2412" s="10" t="s">
        <v>67</v>
      </c>
      <c r="E2412" s="15">
        <v>0.375</v>
      </c>
      <c r="F2412" s="15">
        <v>33.0</v>
      </c>
      <c r="G2412" s="11"/>
      <c r="H2412" s="15">
        <v>264.0</v>
      </c>
      <c r="I2412" s="15">
        <v>0.15</v>
      </c>
      <c r="J2412" s="15">
        <v>0.465</v>
      </c>
    </row>
    <row r="2413">
      <c r="A2413" s="17" t="str">
        <f t="shared" si="1"/>
        <v>Thailand-Asia2006</v>
      </c>
      <c r="B2413" s="5" t="s">
        <v>60</v>
      </c>
      <c r="C2413" s="17" t="s">
        <v>264</v>
      </c>
      <c r="D2413" s="10" t="s">
        <v>68</v>
      </c>
      <c r="E2413" s="15">
        <v>0.374</v>
      </c>
      <c r="F2413" s="15">
        <v>33.0</v>
      </c>
      <c r="G2413" s="11"/>
      <c r="H2413" s="15">
        <v>264.0</v>
      </c>
      <c r="I2413" s="15">
        <v>0.172</v>
      </c>
      <c r="J2413" s="15">
        <v>0.609</v>
      </c>
    </row>
    <row r="2414">
      <c r="A2414" s="17" t="str">
        <f t="shared" si="1"/>
        <v>Thailand-Asia2007</v>
      </c>
      <c r="B2414" s="5" t="s">
        <v>60</v>
      </c>
      <c r="C2414" s="17" t="s">
        <v>264</v>
      </c>
      <c r="D2414" s="10" t="s">
        <v>69</v>
      </c>
      <c r="E2414" s="15">
        <v>0.374</v>
      </c>
      <c r="F2414" s="15">
        <v>33.0</v>
      </c>
      <c r="G2414" s="11"/>
      <c r="H2414" s="15">
        <v>264.0</v>
      </c>
      <c r="I2414" s="15">
        <v>0.2</v>
      </c>
      <c r="J2414" s="15">
        <v>0.802</v>
      </c>
    </row>
    <row r="2415">
      <c r="A2415" s="17" t="str">
        <f t="shared" si="1"/>
        <v>Thailand-Asia2008</v>
      </c>
      <c r="B2415" s="5" t="s">
        <v>60</v>
      </c>
      <c r="C2415" s="17" t="s">
        <v>264</v>
      </c>
      <c r="D2415" s="10" t="s">
        <v>70</v>
      </c>
      <c r="E2415" s="15">
        <v>0.375</v>
      </c>
      <c r="F2415" s="15">
        <v>33.0</v>
      </c>
      <c r="G2415" s="11"/>
      <c r="H2415" s="15">
        <v>264.0</v>
      </c>
      <c r="I2415" s="15">
        <v>0.182</v>
      </c>
      <c r="J2415" s="15">
        <v>0.934</v>
      </c>
    </row>
    <row r="2416">
      <c r="A2416" s="17" t="str">
        <f t="shared" si="1"/>
        <v>Thailand-Asia2009</v>
      </c>
      <c r="B2416" s="5" t="s">
        <v>60</v>
      </c>
      <c r="C2416" s="17" t="s">
        <v>264</v>
      </c>
      <c r="D2416" s="10" t="s">
        <v>71</v>
      </c>
      <c r="E2416" s="15">
        <v>0.369</v>
      </c>
      <c r="F2416" s="15">
        <v>32.0</v>
      </c>
      <c r="G2416" s="11"/>
      <c r="H2416" s="15">
        <v>264.0</v>
      </c>
      <c r="I2416" s="15">
        <v>0.201</v>
      </c>
      <c r="J2416" s="15">
        <v>0.995</v>
      </c>
    </row>
    <row r="2417">
      <c r="A2417" s="17" t="str">
        <f t="shared" si="1"/>
        <v>Thailand-Asia2010</v>
      </c>
      <c r="B2417" s="5" t="s">
        <v>60</v>
      </c>
      <c r="C2417" s="17" t="s">
        <v>264</v>
      </c>
      <c r="D2417" s="10" t="s">
        <v>72</v>
      </c>
      <c r="E2417" s="15">
        <v>0.369</v>
      </c>
      <c r="F2417" s="15">
        <v>32.0</v>
      </c>
      <c r="G2417" s="11"/>
      <c r="H2417" s="15">
        <v>264.0</v>
      </c>
      <c r="I2417" s="15">
        <v>0.224</v>
      </c>
      <c r="J2417" s="15">
        <v>1.08</v>
      </c>
    </row>
    <row r="2418">
      <c r="A2418" s="17" t="str">
        <f t="shared" si="1"/>
        <v>Thailand-Asia2011</v>
      </c>
      <c r="B2418" s="5" t="s">
        <v>60</v>
      </c>
      <c r="C2418" s="17" t="s">
        <v>264</v>
      </c>
      <c r="D2418" s="10" t="s">
        <v>73</v>
      </c>
      <c r="E2418" s="15">
        <v>0.369</v>
      </c>
      <c r="F2418" s="15">
        <v>29.0</v>
      </c>
      <c r="G2418" s="11"/>
      <c r="H2418" s="15">
        <v>264.0</v>
      </c>
      <c r="I2418" s="15">
        <v>0.237</v>
      </c>
      <c r="J2418" s="15">
        <v>1.163</v>
      </c>
    </row>
    <row r="2419">
      <c r="A2419" s="17" t="str">
        <f t="shared" si="1"/>
        <v>Thailand-Asia2012</v>
      </c>
      <c r="B2419" s="5" t="s">
        <v>60</v>
      </c>
      <c r="C2419" s="17" t="s">
        <v>264</v>
      </c>
      <c r="D2419" s="10" t="s">
        <v>74</v>
      </c>
      <c r="E2419" s="15">
        <v>0.372</v>
      </c>
      <c r="F2419" s="15">
        <v>29.0</v>
      </c>
      <c r="G2419" s="15">
        <v>18.0</v>
      </c>
      <c r="H2419" s="15">
        <v>264.0</v>
      </c>
      <c r="I2419" s="15">
        <v>0.265</v>
      </c>
      <c r="J2419" s="15">
        <v>1.273</v>
      </c>
    </row>
    <row r="2420">
      <c r="A2420" s="17" t="str">
        <f t="shared" si="1"/>
        <v>Timor-Leste-Asia2000</v>
      </c>
      <c r="B2420" s="5" t="s">
        <v>60</v>
      </c>
      <c r="C2420" s="17" t="s">
        <v>265</v>
      </c>
      <c r="D2420" s="10" t="s">
        <v>62</v>
      </c>
      <c r="E2420" s="11"/>
      <c r="F2420" s="11"/>
      <c r="G2420" s="11"/>
      <c r="H2420" s="11"/>
      <c r="I2420" s="11"/>
      <c r="J2420" s="11"/>
    </row>
    <row r="2421">
      <c r="A2421" s="17" t="str">
        <f t="shared" si="1"/>
        <v>Timor-Leste-Asia2001</v>
      </c>
      <c r="B2421" s="5" t="s">
        <v>60</v>
      </c>
      <c r="C2421" s="17" t="s">
        <v>265</v>
      </c>
      <c r="D2421" s="10" t="s">
        <v>63</v>
      </c>
      <c r="E2421" s="11"/>
      <c r="F2421" s="11"/>
      <c r="G2421" s="11"/>
      <c r="H2421" s="11"/>
      <c r="I2421" s="11"/>
      <c r="J2421" s="11"/>
    </row>
    <row r="2422">
      <c r="A2422" s="17" t="str">
        <f t="shared" si="1"/>
        <v>Timor-Leste-Asia2002</v>
      </c>
      <c r="B2422" s="5" t="s">
        <v>60</v>
      </c>
      <c r="C2422" s="17" t="s">
        <v>265</v>
      </c>
      <c r="D2422" s="10" t="s">
        <v>64</v>
      </c>
      <c r="E2422" s="11"/>
      <c r="F2422" s="11"/>
      <c r="G2422" s="11"/>
      <c r="H2422" s="11"/>
      <c r="I2422" s="11"/>
      <c r="J2422" s="11"/>
    </row>
    <row r="2423">
      <c r="A2423" s="17" t="str">
        <f t="shared" si="1"/>
        <v>Timor-Leste-Asia2003</v>
      </c>
      <c r="B2423" s="5" t="s">
        <v>60</v>
      </c>
      <c r="C2423" s="17" t="s">
        <v>265</v>
      </c>
      <c r="D2423" s="10" t="s">
        <v>65</v>
      </c>
      <c r="E2423" s="11"/>
      <c r="F2423" s="11"/>
      <c r="G2423" s="11"/>
      <c r="H2423" s="11"/>
      <c r="I2423" s="11"/>
      <c r="J2423" s="15">
        <v>0.021</v>
      </c>
    </row>
    <row r="2424">
      <c r="A2424" s="17" t="str">
        <f t="shared" si="1"/>
        <v>Timor-Leste-Asia2004</v>
      </c>
      <c r="B2424" s="5" t="s">
        <v>60</v>
      </c>
      <c r="C2424" s="17" t="s">
        <v>265</v>
      </c>
      <c r="D2424" s="10" t="s">
        <v>66</v>
      </c>
      <c r="E2424" s="11"/>
      <c r="F2424" s="15">
        <v>158.0</v>
      </c>
      <c r="G2424" s="11"/>
      <c r="H2424" s="11"/>
      <c r="I2424" s="11"/>
      <c r="J2424" s="15">
        <v>0.027</v>
      </c>
    </row>
    <row r="2425">
      <c r="A2425" s="17" t="str">
        <f t="shared" si="1"/>
        <v>Timor-Leste-Asia2005</v>
      </c>
      <c r="B2425" s="5" t="s">
        <v>60</v>
      </c>
      <c r="C2425" s="17" t="s">
        <v>265</v>
      </c>
      <c r="D2425" s="10" t="s">
        <v>67</v>
      </c>
      <c r="E2425" s="15">
        <v>0.484</v>
      </c>
      <c r="F2425" s="15">
        <v>167.0</v>
      </c>
      <c r="G2425" s="11"/>
      <c r="H2425" s="15">
        <v>640.0</v>
      </c>
      <c r="I2425" s="15">
        <v>0.001</v>
      </c>
      <c r="J2425" s="15">
        <v>0.033</v>
      </c>
    </row>
    <row r="2426">
      <c r="A2426" s="17" t="str">
        <f t="shared" si="1"/>
        <v>Timor-Leste-Asia2006</v>
      </c>
      <c r="B2426" s="5" t="s">
        <v>60</v>
      </c>
      <c r="C2426" s="17" t="s">
        <v>265</v>
      </c>
      <c r="D2426" s="10" t="s">
        <v>68</v>
      </c>
      <c r="E2426" s="15">
        <v>0.484</v>
      </c>
      <c r="F2426" s="15">
        <v>167.0</v>
      </c>
      <c r="G2426" s="11"/>
      <c r="H2426" s="15">
        <v>640.0</v>
      </c>
      <c r="I2426" s="15">
        <v>0.001</v>
      </c>
      <c r="J2426" s="15">
        <v>0.048</v>
      </c>
    </row>
    <row r="2427">
      <c r="A2427" s="17" t="str">
        <f t="shared" si="1"/>
        <v>Timor-Leste-Asia2007</v>
      </c>
      <c r="B2427" s="5" t="s">
        <v>60</v>
      </c>
      <c r="C2427" s="17" t="s">
        <v>265</v>
      </c>
      <c r="D2427" s="10" t="s">
        <v>69</v>
      </c>
      <c r="E2427" s="15">
        <v>0.484</v>
      </c>
      <c r="F2427" s="15">
        <v>158.0</v>
      </c>
      <c r="G2427" s="11"/>
      <c r="H2427" s="15">
        <v>640.0</v>
      </c>
      <c r="I2427" s="15">
        <v>0.001</v>
      </c>
      <c r="J2427" s="15">
        <v>0.076</v>
      </c>
    </row>
    <row r="2428">
      <c r="A2428" s="17" t="str">
        <f t="shared" si="1"/>
        <v>Timor-Leste-Asia2008</v>
      </c>
      <c r="B2428" s="5" t="s">
        <v>60</v>
      </c>
      <c r="C2428" s="17" t="s">
        <v>265</v>
      </c>
      <c r="D2428" s="10" t="s">
        <v>70</v>
      </c>
      <c r="E2428" s="15">
        <v>0.326</v>
      </c>
      <c r="F2428" s="15">
        <v>157.0</v>
      </c>
      <c r="G2428" s="11"/>
      <c r="H2428" s="15">
        <v>640.0</v>
      </c>
      <c r="I2428" s="15">
        <v>0.002</v>
      </c>
      <c r="J2428" s="15">
        <v>0.119</v>
      </c>
    </row>
    <row r="2429">
      <c r="A2429" s="17" t="str">
        <f t="shared" si="1"/>
        <v>Timor-Leste-Asia2009</v>
      </c>
      <c r="B2429" s="5" t="s">
        <v>60</v>
      </c>
      <c r="C2429" s="17" t="s">
        <v>265</v>
      </c>
      <c r="D2429" s="10" t="s">
        <v>71</v>
      </c>
      <c r="E2429" s="15">
        <v>0.11</v>
      </c>
      <c r="F2429" s="15">
        <v>157.0</v>
      </c>
      <c r="G2429" s="11"/>
      <c r="H2429" s="15">
        <v>276.0</v>
      </c>
      <c r="I2429" s="15">
        <v>0.002</v>
      </c>
      <c r="J2429" s="15">
        <v>0.33</v>
      </c>
    </row>
    <row r="2430">
      <c r="A2430" s="17" t="str">
        <f t="shared" si="1"/>
        <v>Timor-Leste-Asia2010</v>
      </c>
      <c r="B2430" s="5" t="s">
        <v>60</v>
      </c>
      <c r="C2430" s="17" t="s">
        <v>265</v>
      </c>
      <c r="D2430" s="10" t="s">
        <v>72</v>
      </c>
      <c r="E2430" s="15">
        <v>0.11</v>
      </c>
      <c r="F2430" s="15">
        <v>110.0</v>
      </c>
      <c r="G2430" s="11"/>
      <c r="H2430" s="15">
        <v>276.0</v>
      </c>
      <c r="I2430" s="15">
        <v>0.002</v>
      </c>
      <c r="J2430" s="15">
        <v>0.438</v>
      </c>
    </row>
    <row r="2431">
      <c r="A2431" s="17" t="str">
        <f t="shared" si="1"/>
        <v>Timor-Leste-Asia2011</v>
      </c>
      <c r="B2431" s="5" t="s">
        <v>60</v>
      </c>
      <c r="C2431" s="17" t="s">
        <v>265</v>
      </c>
      <c r="D2431" s="10" t="s">
        <v>73</v>
      </c>
      <c r="E2431" s="15">
        <v>0.11</v>
      </c>
      <c r="F2431" s="15">
        <v>94.0</v>
      </c>
      <c r="G2431" s="11"/>
      <c r="H2431" s="15">
        <v>276.0</v>
      </c>
      <c r="I2431" s="15">
        <v>0.009</v>
      </c>
      <c r="J2431" s="15">
        <v>0.56</v>
      </c>
    </row>
    <row r="2432">
      <c r="A2432" s="17" t="str">
        <f t="shared" si="1"/>
        <v>Timor-Leste-Asia2012</v>
      </c>
      <c r="B2432" s="5" t="s">
        <v>60</v>
      </c>
      <c r="C2432" s="17" t="s">
        <v>265</v>
      </c>
      <c r="D2432" s="10" t="s">
        <v>74</v>
      </c>
      <c r="E2432" s="15">
        <v>0.11</v>
      </c>
      <c r="F2432" s="15">
        <v>94.0</v>
      </c>
      <c r="G2432" s="15">
        <v>167.0</v>
      </c>
      <c r="H2432" s="15">
        <v>276.0</v>
      </c>
      <c r="I2432" s="15">
        <v>0.009</v>
      </c>
      <c r="J2432" s="15">
        <v>0.557</v>
      </c>
    </row>
    <row r="2433">
      <c r="A2433" s="17" t="str">
        <f t="shared" si="1"/>
        <v>Togo-Africa2000</v>
      </c>
      <c r="B2433" s="5" t="s">
        <v>77</v>
      </c>
      <c r="C2433" s="17" t="s">
        <v>266</v>
      </c>
      <c r="D2433" s="10" t="s">
        <v>62</v>
      </c>
      <c r="E2433" s="11"/>
      <c r="F2433" s="11"/>
      <c r="G2433" s="11"/>
      <c r="H2433" s="11"/>
      <c r="I2433" s="15">
        <v>0.008</v>
      </c>
      <c r="J2433" s="15">
        <v>0.01</v>
      </c>
    </row>
    <row r="2434">
      <c r="A2434" s="17" t="str">
        <f t="shared" si="1"/>
        <v>Togo-Africa2001</v>
      </c>
      <c r="B2434" s="5" t="s">
        <v>77</v>
      </c>
      <c r="C2434" s="17" t="s">
        <v>266</v>
      </c>
      <c r="D2434" s="10" t="s">
        <v>63</v>
      </c>
      <c r="E2434" s="11"/>
      <c r="F2434" s="11"/>
      <c r="G2434" s="11"/>
      <c r="H2434" s="11"/>
      <c r="I2434" s="15">
        <v>0.009</v>
      </c>
      <c r="J2434" s="15">
        <v>0.019</v>
      </c>
    </row>
    <row r="2435">
      <c r="A2435" s="17" t="str">
        <f t="shared" si="1"/>
        <v>Togo-Africa2002</v>
      </c>
      <c r="B2435" s="5" t="s">
        <v>77</v>
      </c>
      <c r="C2435" s="17" t="s">
        <v>266</v>
      </c>
      <c r="D2435" s="10" t="s">
        <v>64</v>
      </c>
      <c r="E2435" s="11"/>
      <c r="F2435" s="11"/>
      <c r="G2435" s="11"/>
      <c r="H2435" s="11"/>
      <c r="I2435" s="15">
        <v>0.01</v>
      </c>
      <c r="J2435" s="15">
        <v>0.032</v>
      </c>
    </row>
    <row r="2436">
      <c r="A2436" s="17" t="str">
        <f t="shared" si="1"/>
        <v>Togo-Africa2003</v>
      </c>
      <c r="B2436" s="5" t="s">
        <v>77</v>
      </c>
      <c r="C2436" s="17" t="s">
        <v>266</v>
      </c>
      <c r="D2436" s="10" t="s">
        <v>65</v>
      </c>
      <c r="E2436" s="11"/>
      <c r="F2436" s="15">
        <v>65.0</v>
      </c>
      <c r="G2436" s="11"/>
      <c r="H2436" s="11"/>
      <c r="I2436" s="15">
        <v>0.012</v>
      </c>
      <c r="J2436" s="15">
        <v>0.046</v>
      </c>
    </row>
    <row r="2437">
      <c r="A2437" s="17" t="str">
        <f t="shared" si="1"/>
        <v>Togo-Africa2004</v>
      </c>
      <c r="B2437" s="5" t="s">
        <v>77</v>
      </c>
      <c r="C2437" s="17" t="s">
        <v>266</v>
      </c>
      <c r="D2437" s="10" t="s">
        <v>66</v>
      </c>
      <c r="E2437" s="11"/>
      <c r="F2437" s="15">
        <v>65.0</v>
      </c>
      <c r="G2437" s="11"/>
      <c r="H2437" s="11"/>
      <c r="I2437" s="15">
        <v>0.015</v>
      </c>
      <c r="J2437" s="15">
        <v>0.062</v>
      </c>
    </row>
    <row r="2438">
      <c r="A2438" s="17" t="str">
        <f t="shared" si="1"/>
        <v>Togo-Africa2005</v>
      </c>
      <c r="B2438" s="5" t="s">
        <v>77</v>
      </c>
      <c r="C2438" s="17" t="s">
        <v>266</v>
      </c>
      <c r="D2438" s="10" t="s">
        <v>67</v>
      </c>
      <c r="E2438" s="15">
        <v>0.525</v>
      </c>
      <c r="F2438" s="15">
        <v>65.0</v>
      </c>
      <c r="G2438" s="11"/>
      <c r="H2438" s="15">
        <v>270.0</v>
      </c>
      <c r="I2438" s="15">
        <v>0.018</v>
      </c>
      <c r="J2438" s="15">
        <v>0.078</v>
      </c>
    </row>
    <row r="2439">
      <c r="A2439" s="17" t="str">
        <f t="shared" si="1"/>
        <v>Togo-Africa2006</v>
      </c>
      <c r="B2439" s="5" t="s">
        <v>77</v>
      </c>
      <c r="C2439" s="17" t="s">
        <v>266</v>
      </c>
      <c r="D2439" s="10" t="s">
        <v>68</v>
      </c>
      <c r="E2439" s="15">
        <v>0.525</v>
      </c>
      <c r="F2439" s="15">
        <v>64.0</v>
      </c>
      <c r="G2439" s="11"/>
      <c r="H2439" s="15">
        <v>270.0</v>
      </c>
      <c r="I2439" s="15">
        <v>0.02</v>
      </c>
      <c r="J2439" s="15">
        <v>0.125</v>
      </c>
    </row>
    <row r="2440">
      <c r="A2440" s="17" t="str">
        <f t="shared" si="1"/>
        <v>Togo-Africa2007</v>
      </c>
      <c r="B2440" s="5" t="s">
        <v>77</v>
      </c>
      <c r="C2440" s="17" t="s">
        <v>266</v>
      </c>
      <c r="D2440" s="10" t="s">
        <v>69</v>
      </c>
      <c r="E2440" s="15">
        <v>0.526</v>
      </c>
      <c r="F2440" s="15">
        <v>62.0</v>
      </c>
      <c r="G2440" s="11"/>
      <c r="H2440" s="15">
        <v>270.0</v>
      </c>
      <c r="I2440" s="15">
        <v>0.022</v>
      </c>
      <c r="J2440" s="15">
        <v>0.204</v>
      </c>
    </row>
    <row r="2441">
      <c r="A2441" s="17" t="str">
        <f t="shared" si="1"/>
        <v>Togo-Africa2008</v>
      </c>
      <c r="B2441" s="5" t="s">
        <v>77</v>
      </c>
      <c r="C2441" s="17" t="s">
        <v>266</v>
      </c>
      <c r="D2441" s="10" t="s">
        <v>70</v>
      </c>
      <c r="E2441" s="15">
        <v>0.526</v>
      </c>
      <c r="F2441" s="15">
        <v>62.0</v>
      </c>
      <c r="G2441" s="11"/>
      <c r="H2441" s="15">
        <v>270.0</v>
      </c>
      <c r="I2441" s="15">
        <v>0.024</v>
      </c>
      <c r="J2441" s="15">
        <v>0.259</v>
      </c>
    </row>
    <row r="2442">
      <c r="A2442" s="17" t="str">
        <f t="shared" si="1"/>
        <v>Togo-Africa2009</v>
      </c>
      <c r="B2442" s="5" t="s">
        <v>77</v>
      </c>
      <c r="C2442" s="17" t="s">
        <v>266</v>
      </c>
      <c r="D2442" s="10" t="s">
        <v>71</v>
      </c>
      <c r="E2442" s="15">
        <v>0.525</v>
      </c>
      <c r="F2442" s="15">
        <v>84.0</v>
      </c>
      <c r="G2442" s="11"/>
      <c r="H2442" s="15">
        <v>270.0</v>
      </c>
      <c r="I2442" s="15">
        <v>0.026</v>
      </c>
      <c r="J2442" s="15">
        <v>0.356</v>
      </c>
    </row>
    <row r="2443">
      <c r="A2443" s="17" t="str">
        <f t="shared" si="1"/>
        <v>Togo-Africa2010</v>
      </c>
      <c r="B2443" s="5" t="s">
        <v>77</v>
      </c>
      <c r="C2443" s="17" t="s">
        <v>266</v>
      </c>
      <c r="D2443" s="10" t="s">
        <v>72</v>
      </c>
      <c r="E2443" s="15">
        <v>0.503</v>
      </c>
      <c r="F2443" s="15">
        <v>84.0</v>
      </c>
      <c r="G2443" s="11"/>
      <c r="H2443" s="15">
        <v>270.0</v>
      </c>
      <c r="I2443" s="15">
        <v>0.03</v>
      </c>
      <c r="J2443" s="15">
        <v>0.413</v>
      </c>
    </row>
    <row r="2444">
      <c r="A2444" s="17" t="str">
        <f t="shared" si="1"/>
        <v>Togo-Africa2011</v>
      </c>
      <c r="B2444" s="5" t="s">
        <v>77</v>
      </c>
      <c r="C2444" s="17" t="s">
        <v>266</v>
      </c>
      <c r="D2444" s="10" t="s">
        <v>73</v>
      </c>
      <c r="E2444" s="15">
        <v>0.489</v>
      </c>
      <c r="F2444" s="15">
        <v>84.0</v>
      </c>
      <c r="G2444" s="11"/>
      <c r="H2444" s="15">
        <v>270.0</v>
      </c>
      <c r="I2444" s="15">
        <v>0.035</v>
      </c>
      <c r="J2444" s="15">
        <v>0.416</v>
      </c>
    </row>
    <row r="2445">
      <c r="A2445" s="17" t="str">
        <f t="shared" si="1"/>
        <v>Togo-Africa2012</v>
      </c>
      <c r="B2445" s="5" t="s">
        <v>77</v>
      </c>
      <c r="C2445" s="17" t="s">
        <v>266</v>
      </c>
      <c r="D2445" s="10" t="s">
        <v>74</v>
      </c>
      <c r="E2445" s="15">
        <v>0.489</v>
      </c>
      <c r="F2445" s="15">
        <v>38.0</v>
      </c>
      <c r="G2445" s="15">
        <v>159.0</v>
      </c>
      <c r="H2445" s="15">
        <v>270.0</v>
      </c>
      <c r="I2445" s="15">
        <v>0.04</v>
      </c>
      <c r="J2445" s="15">
        <v>0.499</v>
      </c>
    </row>
    <row r="2446">
      <c r="A2446" s="17" t="str">
        <f t="shared" si="1"/>
        <v>Tonga-Oceania2000</v>
      </c>
      <c r="B2446" s="5" t="s">
        <v>79</v>
      </c>
      <c r="C2446" s="17" t="s">
        <v>267</v>
      </c>
      <c r="D2446" s="10" t="s">
        <v>62</v>
      </c>
      <c r="E2446" s="11"/>
      <c r="F2446" s="11"/>
      <c r="G2446" s="11"/>
      <c r="H2446" s="11"/>
      <c r="I2446" s="15">
        <v>0.024</v>
      </c>
      <c r="J2446" s="15">
        <v>0.002</v>
      </c>
    </row>
    <row r="2447">
      <c r="A2447" s="17" t="str">
        <f t="shared" si="1"/>
        <v>Tonga-Oceania2001</v>
      </c>
      <c r="B2447" s="5" t="s">
        <v>79</v>
      </c>
      <c r="C2447" s="17" t="s">
        <v>267</v>
      </c>
      <c r="D2447" s="10" t="s">
        <v>63</v>
      </c>
      <c r="E2447" s="11"/>
      <c r="F2447" s="11"/>
      <c r="G2447" s="11"/>
      <c r="H2447" s="11"/>
      <c r="I2447" s="15">
        <v>0.028</v>
      </c>
      <c r="J2447" s="15">
        <v>0.002</v>
      </c>
    </row>
    <row r="2448">
      <c r="A2448" s="17" t="str">
        <f t="shared" si="1"/>
        <v>Tonga-Oceania2002</v>
      </c>
      <c r="B2448" s="5" t="s">
        <v>79</v>
      </c>
      <c r="C2448" s="17" t="s">
        <v>267</v>
      </c>
      <c r="D2448" s="10" t="s">
        <v>64</v>
      </c>
      <c r="E2448" s="11"/>
      <c r="F2448" s="11"/>
      <c r="G2448" s="11"/>
      <c r="H2448" s="11"/>
      <c r="I2448" s="15">
        <v>0.029</v>
      </c>
      <c r="J2448" s="15">
        <v>0.034</v>
      </c>
    </row>
    <row r="2449">
      <c r="A2449" s="17" t="str">
        <f t="shared" si="1"/>
        <v>Tonga-Oceania2003</v>
      </c>
      <c r="B2449" s="5" t="s">
        <v>79</v>
      </c>
      <c r="C2449" s="17" t="s">
        <v>267</v>
      </c>
      <c r="D2449" s="10" t="s">
        <v>65</v>
      </c>
      <c r="E2449" s="11"/>
      <c r="F2449" s="15">
        <v>32.0</v>
      </c>
      <c r="G2449" s="11"/>
      <c r="H2449" s="11"/>
      <c r="I2449" s="15">
        <v>0.03</v>
      </c>
      <c r="J2449" s="15">
        <v>0.112</v>
      </c>
    </row>
    <row r="2450">
      <c r="A2450" s="17" t="str">
        <f t="shared" si="1"/>
        <v>Tonga-Oceania2004</v>
      </c>
      <c r="B2450" s="5" t="s">
        <v>79</v>
      </c>
      <c r="C2450" s="17" t="s">
        <v>267</v>
      </c>
      <c r="D2450" s="10" t="s">
        <v>66</v>
      </c>
      <c r="E2450" s="11"/>
      <c r="F2450" s="15">
        <v>32.0</v>
      </c>
      <c r="G2450" s="11"/>
      <c r="H2450" s="11"/>
      <c r="I2450" s="15">
        <v>0.04</v>
      </c>
      <c r="J2450" s="15">
        <v>0.163</v>
      </c>
    </row>
    <row r="2451">
      <c r="A2451" s="17" t="str">
        <f t="shared" si="1"/>
        <v>Tonga-Oceania2005</v>
      </c>
      <c r="B2451" s="5" t="s">
        <v>79</v>
      </c>
      <c r="C2451" s="17" t="s">
        <v>267</v>
      </c>
      <c r="D2451" s="10" t="s">
        <v>67</v>
      </c>
      <c r="E2451" s="15">
        <v>0.275</v>
      </c>
      <c r="F2451" s="15">
        <v>32.0</v>
      </c>
      <c r="G2451" s="11"/>
      <c r="H2451" s="15">
        <v>164.0</v>
      </c>
      <c r="I2451" s="15">
        <v>0.049</v>
      </c>
      <c r="J2451" s="15">
        <v>0.296</v>
      </c>
    </row>
    <row r="2452">
      <c r="A2452" s="17" t="str">
        <f t="shared" si="1"/>
        <v>Tonga-Oceania2006</v>
      </c>
      <c r="B2452" s="5" t="s">
        <v>79</v>
      </c>
      <c r="C2452" s="17" t="s">
        <v>267</v>
      </c>
      <c r="D2452" s="10" t="s">
        <v>68</v>
      </c>
      <c r="E2452" s="15">
        <v>0.275</v>
      </c>
      <c r="F2452" s="15">
        <v>32.0</v>
      </c>
      <c r="G2452" s="11"/>
      <c r="H2452" s="15">
        <v>164.0</v>
      </c>
      <c r="I2452" s="15">
        <v>0.059</v>
      </c>
      <c r="J2452" s="15">
        <v>0.296</v>
      </c>
    </row>
    <row r="2453">
      <c r="A2453" s="17" t="str">
        <f t="shared" si="1"/>
        <v>Tonga-Oceania2007</v>
      </c>
      <c r="B2453" s="5" t="s">
        <v>79</v>
      </c>
      <c r="C2453" s="17" t="s">
        <v>267</v>
      </c>
      <c r="D2453" s="10" t="s">
        <v>69</v>
      </c>
      <c r="E2453" s="15">
        <v>0.275</v>
      </c>
      <c r="F2453" s="15">
        <v>32.0</v>
      </c>
      <c r="G2453" s="11"/>
      <c r="H2453" s="15">
        <v>164.0</v>
      </c>
      <c r="I2453" s="15">
        <v>0.072</v>
      </c>
      <c r="J2453" s="15">
        <v>0.455</v>
      </c>
    </row>
    <row r="2454">
      <c r="A2454" s="17" t="str">
        <f t="shared" si="1"/>
        <v>Tonga-Oceania2008</v>
      </c>
      <c r="B2454" s="5" t="s">
        <v>79</v>
      </c>
      <c r="C2454" s="17" t="s">
        <v>267</v>
      </c>
      <c r="D2454" s="10" t="s">
        <v>70</v>
      </c>
      <c r="E2454" s="15">
        <v>0.275</v>
      </c>
      <c r="F2454" s="15">
        <v>25.0</v>
      </c>
      <c r="G2454" s="11"/>
      <c r="H2454" s="15">
        <v>164.0</v>
      </c>
      <c r="I2454" s="15">
        <v>0.081</v>
      </c>
      <c r="J2454" s="15">
        <v>0.49</v>
      </c>
    </row>
    <row r="2455">
      <c r="A2455" s="17" t="str">
        <f t="shared" si="1"/>
        <v>Tonga-Oceania2009</v>
      </c>
      <c r="B2455" s="5" t="s">
        <v>79</v>
      </c>
      <c r="C2455" s="17" t="s">
        <v>267</v>
      </c>
      <c r="D2455" s="10" t="s">
        <v>71</v>
      </c>
      <c r="E2455" s="15">
        <v>0.275</v>
      </c>
      <c r="F2455" s="15">
        <v>25.0</v>
      </c>
      <c r="G2455" s="11"/>
      <c r="H2455" s="15">
        <v>164.0</v>
      </c>
      <c r="I2455" s="15">
        <v>0.1</v>
      </c>
      <c r="J2455" s="15">
        <v>0.512</v>
      </c>
    </row>
    <row r="2456">
      <c r="A2456" s="17" t="str">
        <f t="shared" si="1"/>
        <v>Tonga-Oceania2010</v>
      </c>
      <c r="B2456" s="5" t="s">
        <v>79</v>
      </c>
      <c r="C2456" s="17" t="s">
        <v>267</v>
      </c>
      <c r="D2456" s="10" t="s">
        <v>72</v>
      </c>
      <c r="E2456" s="15">
        <v>0.254</v>
      </c>
      <c r="F2456" s="15">
        <v>25.0</v>
      </c>
      <c r="G2456" s="11"/>
      <c r="H2456" s="15">
        <v>164.0</v>
      </c>
      <c r="I2456" s="15">
        <v>0.16</v>
      </c>
      <c r="J2456" s="15">
        <v>0.522</v>
      </c>
    </row>
    <row r="2457">
      <c r="A2457" s="17" t="str">
        <f t="shared" si="1"/>
        <v>Tonga-Oceania2011</v>
      </c>
      <c r="B2457" s="5" t="s">
        <v>79</v>
      </c>
      <c r="C2457" s="17" t="s">
        <v>267</v>
      </c>
      <c r="D2457" s="10" t="s">
        <v>73</v>
      </c>
      <c r="E2457" s="15">
        <v>0.254</v>
      </c>
      <c r="F2457" s="15">
        <v>16.0</v>
      </c>
      <c r="G2457" s="11"/>
      <c r="H2457" s="15">
        <v>164.0</v>
      </c>
      <c r="I2457" s="15">
        <v>0.25</v>
      </c>
      <c r="J2457" s="15">
        <v>0.526</v>
      </c>
    </row>
    <row r="2458">
      <c r="A2458" s="17" t="str">
        <f t="shared" si="1"/>
        <v>Tonga-Oceania2012</v>
      </c>
      <c r="B2458" s="5" t="s">
        <v>79</v>
      </c>
      <c r="C2458" s="17" t="s">
        <v>267</v>
      </c>
      <c r="D2458" s="10" t="s">
        <v>74</v>
      </c>
      <c r="E2458" s="15">
        <v>0.254</v>
      </c>
      <c r="F2458" s="15">
        <v>16.0</v>
      </c>
      <c r="G2458" s="15">
        <v>60.0</v>
      </c>
      <c r="H2458" s="15">
        <v>164.0</v>
      </c>
      <c r="I2458" s="15">
        <v>0.349</v>
      </c>
      <c r="J2458" s="15">
        <v>0.534</v>
      </c>
    </row>
    <row r="2459">
      <c r="A2459" s="17" t="str">
        <f t="shared" si="1"/>
        <v>Trinidad and Tobago-The Americas2000</v>
      </c>
      <c r="B2459" s="5" t="s">
        <v>83</v>
      </c>
      <c r="C2459" s="17" t="s">
        <v>268</v>
      </c>
      <c r="D2459" s="10" t="s">
        <v>62</v>
      </c>
      <c r="E2459" s="11"/>
      <c r="F2459" s="11"/>
      <c r="G2459" s="11"/>
      <c r="H2459" s="11"/>
      <c r="I2459" s="15">
        <v>0.077</v>
      </c>
      <c r="J2459" s="15">
        <v>0.128</v>
      </c>
    </row>
    <row r="2460">
      <c r="A2460" s="17" t="str">
        <f t="shared" si="1"/>
        <v>Trinidad and Tobago-The Americas2001</v>
      </c>
      <c r="B2460" s="5" t="s">
        <v>83</v>
      </c>
      <c r="C2460" s="17" t="s">
        <v>268</v>
      </c>
      <c r="D2460" s="10" t="s">
        <v>63</v>
      </c>
      <c r="E2460" s="11"/>
      <c r="F2460" s="11"/>
      <c r="G2460" s="11"/>
      <c r="H2460" s="11"/>
      <c r="I2460" s="15">
        <v>0.154</v>
      </c>
      <c r="J2460" s="15">
        <v>0.201</v>
      </c>
    </row>
    <row r="2461">
      <c r="A2461" s="17" t="str">
        <f t="shared" si="1"/>
        <v>Trinidad and Tobago-The Americas2002</v>
      </c>
      <c r="B2461" s="5" t="s">
        <v>83</v>
      </c>
      <c r="C2461" s="17" t="s">
        <v>268</v>
      </c>
      <c r="D2461" s="10" t="s">
        <v>64</v>
      </c>
      <c r="E2461" s="11"/>
      <c r="F2461" s="11"/>
      <c r="G2461" s="11"/>
      <c r="H2461" s="11"/>
      <c r="I2461" s="15">
        <v>0.22</v>
      </c>
      <c r="J2461" s="15">
        <v>0.206</v>
      </c>
    </row>
    <row r="2462">
      <c r="A2462" s="17" t="str">
        <f t="shared" si="1"/>
        <v>Trinidad and Tobago-The Americas2003</v>
      </c>
      <c r="B2462" s="5" t="s">
        <v>83</v>
      </c>
      <c r="C2462" s="17" t="s">
        <v>268</v>
      </c>
      <c r="D2462" s="10" t="s">
        <v>65</v>
      </c>
      <c r="E2462" s="11"/>
      <c r="F2462" s="11"/>
      <c r="G2462" s="11"/>
      <c r="H2462" s="11"/>
      <c r="I2462" s="15">
        <v>0.26</v>
      </c>
      <c r="J2462" s="15">
        <v>0.262</v>
      </c>
    </row>
    <row r="2463">
      <c r="A2463" s="17" t="str">
        <f t="shared" si="1"/>
        <v>Trinidad and Tobago-The Americas2004</v>
      </c>
      <c r="B2463" s="5" t="s">
        <v>83</v>
      </c>
      <c r="C2463" s="17" t="s">
        <v>268</v>
      </c>
      <c r="D2463" s="10" t="s">
        <v>66</v>
      </c>
      <c r="E2463" s="11"/>
      <c r="F2463" s="11"/>
      <c r="G2463" s="11"/>
      <c r="H2463" s="11"/>
      <c r="I2463" s="15">
        <v>0.27</v>
      </c>
      <c r="J2463" s="15">
        <v>0.505</v>
      </c>
    </row>
    <row r="2464">
      <c r="A2464" s="17" t="str">
        <f t="shared" si="1"/>
        <v>Trinidad and Tobago-The Americas2005</v>
      </c>
      <c r="B2464" s="5" t="s">
        <v>83</v>
      </c>
      <c r="C2464" s="17" t="s">
        <v>268</v>
      </c>
      <c r="D2464" s="10" t="s">
        <v>67</v>
      </c>
      <c r="E2464" s="15">
        <v>0.37</v>
      </c>
      <c r="F2464" s="15">
        <v>43.0</v>
      </c>
      <c r="G2464" s="11"/>
      <c r="H2464" s="15">
        <v>210.0</v>
      </c>
      <c r="I2464" s="15">
        <v>0.29</v>
      </c>
      <c r="J2464" s="15">
        <v>0.713</v>
      </c>
    </row>
    <row r="2465">
      <c r="A2465" s="17" t="str">
        <f t="shared" si="1"/>
        <v>Trinidad and Tobago-The Americas2006</v>
      </c>
      <c r="B2465" s="5" t="s">
        <v>83</v>
      </c>
      <c r="C2465" s="17" t="s">
        <v>268</v>
      </c>
      <c r="D2465" s="10" t="s">
        <v>68</v>
      </c>
      <c r="E2465" s="15">
        <v>0.372</v>
      </c>
      <c r="F2465" s="15">
        <v>43.0</v>
      </c>
      <c r="G2465" s="11"/>
      <c r="H2465" s="15">
        <v>210.0</v>
      </c>
      <c r="I2465" s="15">
        <v>0.3</v>
      </c>
      <c r="J2465" s="15">
        <v>1.165</v>
      </c>
    </row>
    <row r="2466">
      <c r="A2466" s="17" t="str">
        <f t="shared" si="1"/>
        <v>Trinidad and Tobago-The Americas2007</v>
      </c>
      <c r="B2466" s="5" t="s">
        <v>83</v>
      </c>
      <c r="C2466" s="17" t="s">
        <v>268</v>
      </c>
      <c r="D2466" s="10" t="s">
        <v>69</v>
      </c>
      <c r="E2466" s="15">
        <v>0.331</v>
      </c>
      <c r="F2466" s="15">
        <v>43.0</v>
      </c>
      <c r="G2466" s="11"/>
      <c r="H2466" s="15">
        <v>210.0</v>
      </c>
      <c r="I2466" s="15">
        <v>0.323</v>
      </c>
      <c r="J2466" s="15">
        <v>1.152</v>
      </c>
    </row>
    <row r="2467">
      <c r="A2467" s="17" t="str">
        <f t="shared" si="1"/>
        <v>Trinidad and Tobago-The Americas2008</v>
      </c>
      <c r="B2467" s="5" t="s">
        <v>83</v>
      </c>
      <c r="C2467" s="17" t="s">
        <v>268</v>
      </c>
      <c r="D2467" s="10" t="s">
        <v>70</v>
      </c>
      <c r="E2467" s="15">
        <v>0.331</v>
      </c>
      <c r="F2467" s="15">
        <v>43.0</v>
      </c>
      <c r="G2467" s="11"/>
      <c r="H2467" s="15">
        <v>210.0</v>
      </c>
      <c r="I2467" s="15">
        <v>0.348</v>
      </c>
      <c r="J2467" s="15">
        <v>1.372</v>
      </c>
    </row>
    <row r="2468">
      <c r="A2468" s="17" t="str">
        <f t="shared" si="1"/>
        <v>Trinidad and Tobago-The Americas2009</v>
      </c>
      <c r="B2468" s="5" t="s">
        <v>83</v>
      </c>
      <c r="C2468" s="17" t="s">
        <v>268</v>
      </c>
      <c r="D2468" s="10" t="s">
        <v>71</v>
      </c>
      <c r="E2468" s="15">
        <v>0.331</v>
      </c>
      <c r="F2468" s="15">
        <v>43.0</v>
      </c>
      <c r="G2468" s="11"/>
      <c r="H2468" s="15">
        <v>210.0</v>
      </c>
      <c r="I2468" s="15">
        <v>0.443</v>
      </c>
      <c r="J2468" s="15">
        <v>1.396</v>
      </c>
    </row>
    <row r="2469">
      <c r="A2469" s="17" t="str">
        <f t="shared" si="1"/>
        <v>Trinidad and Tobago-The Americas2010</v>
      </c>
      <c r="B2469" s="5" t="s">
        <v>83</v>
      </c>
      <c r="C2469" s="17" t="s">
        <v>268</v>
      </c>
      <c r="D2469" s="10" t="s">
        <v>72</v>
      </c>
      <c r="E2469" s="15">
        <v>0.331</v>
      </c>
      <c r="F2469" s="15">
        <v>41.0</v>
      </c>
      <c r="G2469" s="11"/>
      <c r="H2469" s="15">
        <v>210.0</v>
      </c>
      <c r="I2469" s="15">
        <v>0.485</v>
      </c>
      <c r="J2469" s="15">
        <v>1.426</v>
      </c>
    </row>
    <row r="2470">
      <c r="A2470" s="17" t="str">
        <f t="shared" si="1"/>
        <v>Trinidad and Tobago-The Americas2011</v>
      </c>
      <c r="B2470" s="5" t="s">
        <v>83</v>
      </c>
      <c r="C2470" s="17" t="s">
        <v>268</v>
      </c>
      <c r="D2470" s="10" t="s">
        <v>73</v>
      </c>
      <c r="E2470" s="15">
        <v>0.291</v>
      </c>
      <c r="F2470" s="15">
        <v>41.0</v>
      </c>
      <c r="G2470" s="11"/>
      <c r="H2470" s="15">
        <v>210.0</v>
      </c>
      <c r="I2470" s="15">
        <v>0.552</v>
      </c>
      <c r="J2470" s="15">
        <v>1.37</v>
      </c>
    </row>
    <row r="2471">
      <c r="A2471" s="17" t="str">
        <f t="shared" si="1"/>
        <v>Trinidad and Tobago-The Americas2012</v>
      </c>
      <c r="B2471" s="5" t="s">
        <v>83</v>
      </c>
      <c r="C2471" s="17" t="s">
        <v>268</v>
      </c>
      <c r="D2471" s="10" t="s">
        <v>74</v>
      </c>
      <c r="E2471" s="15">
        <v>0.291</v>
      </c>
      <c r="F2471" s="15">
        <v>41.0</v>
      </c>
      <c r="G2471" s="15">
        <v>63.0</v>
      </c>
      <c r="H2471" s="15">
        <v>210.0</v>
      </c>
      <c r="I2471" s="15">
        <v>0.595</v>
      </c>
      <c r="J2471" s="15">
        <v>1.408</v>
      </c>
    </row>
    <row r="2472">
      <c r="A2472" s="17" t="str">
        <f t="shared" si="1"/>
        <v>Tunisia-Africa2000</v>
      </c>
      <c r="B2472" s="5" t="s">
        <v>77</v>
      </c>
      <c r="C2472" s="17" t="s">
        <v>269</v>
      </c>
      <c r="D2472" s="10" t="s">
        <v>62</v>
      </c>
      <c r="E2472" s="11"/>
      <c r="F2472" s="11"/>
      <c r="G2472" s="11"/>
      <c r="H2472" s="11"/>
      <c r="I2472" s="15">
        <v>0.028</v>
      </c>
      <c r="J2472" s="15">
        <v>0.012</v>
      </c>
    </row>
    <row r="2473">
      <c r="A2473" s="17" t="str">
        <f t="shared" si="1"/>
        <v>Tunisia-Africa2001</v>
      </c>
      <c r="B2473" s="5" t="s">
        <v>77</v>
      </c>
      <c r="C2473" s="17" t="s">
        <v>269</v>
      </c>
      <c r="D2473" s="10" t="s">
        <v>63</v>
      </c>
      <c r="E2473" s="11"/>
      <c r="F2473" s="11"/>
      <c r="G2473" s="11"/>
      <c r="H2473" s="11"/>
      <c r="I2473" s="15">
        <v>0.043</v>
      </c>
      <c r="J2473" s="15">
        <v>0.04</v>
      </c>
    </row>
    <row r="2474">
      <c r="A2474" s="17" t="str">
        <f t="shared" si="1"/>
        <v>Tunisia-Africa2002</v>
      </c>
      <c r="B2474" s="5" t="s">
        <v>77</v>
      </c>
      <c r="C2474" s="17" t="s">
        <v>269</v>
      </c>
      <c r="D2474" s="10" t="s">
        <v>64</v>
      </c>
      <c r="E2474" s="11"/>
      <c r="F2474" s="11"/>
      <c r="G2474" s="11"/>
      <c r="H2474" s="11"/>
      <c r="I2474" s="15">
        <v>0.053</v>
      </c>
      <c r="J2474" s="15">
        <v>0.059</v>
      </c>
    </row>
    <row r="2475">
      <c r="A2475" s="17" t="str">
        <f t="shared" si="1"/>
        <v>Tunisia-Africa2003</v>
      </c>
      <c r="B2475" s="5" t="s">
        <v>77</v>
      </c>
      <c r="C2475" s="17" t="s">
        <v>269</v>
      </c>
      <c r="D2475" s="10" t="s">
        <v>65</v>
      </c>
      <c r="E2475" s="11"/>
      <c r="F2475" s="15">
        <v>11.0</v>
      </c>
      <c r="G2475" s="11"/>
      <c r="H2475" s="11"/>
      <c r="I2475" s="15">
        <v>0.065</v>
      </c>
      <c r="J2475" s="15">
        <v>0.195</v>
      </c>
    </row>
    <row r="2476">
      <c r="A2476" s="17" t="str">
        <f t="shared" si="1"/>
        <v>Tunisia-Africa2004</v>
      </c>
      <c r="B2476" s="5" t="s">
        <v>77</v>
      </c>
      <c r="C2476" s="17" t="s">
        <v>269</v>
      </c>
      <c r="D2476" s="10" t="s">
        <v>66</v>
      </c>
      <c r="E2476" s="11"/>
      <c r="F2476" s="15">
        <v>11.0</v>
      </c>
      <c r="G2476" s="11"/>
      <c r="H2476" s="11"/>
      <c r="I2476" s="15">
        <v>0.085</v>
      </c>
      <c r="J2476" s="15">
        <v>0.376</v>
      </c>
    </row>
    <row r="2477">
      <c r="A2477" s="17" t="str">
        <f t="shared" si="1"/>
        <v>Tunisia-Africa2005</v>
      </c>
      <c r="B2477" s="5" t="s">
        <v>77</v>
      </c>
      <c r="C2477" s="17" t="s">
        <v>269</v>
      </c>
      <c r="D2477" s="10" t="s">
        <v>67</v>
      </c>
      <c r="E2477" s="15">
        <v>0.606</v>
      </c>
      <c r="F2477" s="15">
        <v>11.0</v>
      </c>
      <c r="G2477" s="11"/>
      <c r="H2477" s="15">
        <v>268.0</v>
      </c>
      <c r="I2477" s="15">
        <v>0.097</v>
      </c>
      <c r="J2477" s="15">
        <v>0.565</v>
      </c>
    </row>
    <row r="2478">
      <c r="A2478" s="17" t="str">
        <f t="shared" si="1"/>
        <v>Tunisia-Africa2006</v>
      </c>
      <c r="B2478" s="5" t="s">
        <v>77</v>
      </c>
      <c r="C2478" s="17" t="s">
        <v>269</v>
      </c>
      <c r="D2478" s="10" t="s">
        <v>68</v>
      </c>
      <c r="E2478" s="15">
        <v>0.606</v>
      </c>
      <c r="F2478" s="15">
        <v>11.0</v>
      </c>
      <c r="G2478" s="11"/>
      <c r="H2478" s="15">
        <v>268.0</v>
      </c>
      <c r="I2478" s="15">
        <v>0.13</v>
      </c>
      <c r="J2478" s="15">
        <v>0.722</v>
      </c>
    </row>
    <row r="2479">
      <c r="A2479" s="17" t="str">
        <f t="shared" si="1"/>
        <v>Tunisia-Africa2007</v>
      </c>
      <c r="B2479" s="5" t="s">
        <v>77</v>
      </c>
      <c r="C2479" s="17" t="s">
        <v>269</v>
      </c>
      <c r="D2479" s="10" t="s">
        <v>69</v>
      </c>
      <c r="E2479" s="15">
        <v>0.606</v>
      </c>
      <c r="F2479" s="15">
        <v>11.0</v>
      </c>
      <c r="G2479" s="11"/>
      <c r="H2479" s="15">
        <v>268.0</v>
      </c>
      <c r="I2479" s="15">
        <v>0.171</v>
      </c>
      <c r="J2479" s="15">
        <v>0.763</v>
      </c>
    </row>
    <row r="2480">
      <c r="A2480" s="17" t="str">
        <f t="shared" si="1"/>
        <v>Tunisia-Africa2008</v>
      </c>
      <c r="B2480" s="5" t="s">
        <v>77</v>
      </c>
      <c r="C2480" s="17" t="s">
        <v>269</v>
      </c>
      <c r="D2480" s="10" t="s">
        <v>70</v>
      </c>
      <c r="E2480" s="15">
        <v>0.586</v>
      </c>
      <c r="F2480" s="15">
        <v>11.0</v>
      </c>
      <c r="G2480" s="11"/>
      <c r="H2480" s="15">
        <v>228.0</v>
      </c>
      <c r="I2480" s="15">
        <v>0.275</v>
      </c>
      <c r="J2480" s="15">
        <v>0.828</v>
      </c>
    </row>
    <row r="2481">
      <c r="A2481" s="17" t="str">
        <f t="shared" si="1"/>
        <v>Tunisia-Africa2009</v>
      </c>
      <c r="B2481" s="5" t="s">
        <v>77</v>
      </c>
      <c r="C2481" s="17" t="s">
        <v>269</v>
      </c>
      <c r="D2481" s="10" t="s">
        <v>71</v>
      </c>
      <c r="E2481" s="15">
        <v>0.623</v>
      </c>
      <c r="F2481" s="15">
        <v>11.0</v>
      </c>
      <c r="G2481" s="11"/>
      <c r="H2481" s="15">
        <v>228.0</v>
      </c>
      <c r="I2481" s="15">
        <v>0.341</v>
      </c>
      <c r="J2481" s="15">
        <v>0.932</v>
      </c>
    </row>
    <row r="2482">
      <c r="A2482" s="17" t="str">
        <f t="shared" si="1"/>
        <v>Tunisia-Africa2010</v>
      </c>
      <c r="B2482" s="5" t="s">
        <v>77</v>
      </c>
      <c r="C2482" s="17" t="s">
        <v>269</v>
      </c>
      <c r="D2482" s="10" t="s">
        <v>72</v>
      </c>
      <c r="E2482" s="15">
        <v>0.623</v>
      </c>
      <c r="F2482" s="15">
        <v>11.0</v>
      </c>
      <c r="G2482" s="11"/>
      <c r="H2482" s="15">
        <v>144.0</v>
      </c>
      <c r="I2482" s="15">
        <v>0.368</v>
      </c>
      <c r="J2482" s="15">
        <v>1.045</v>
      </c>
    </row>
    <row r="2483">
      <c r="A2483" s="17" t="str">
        <f t="shared" si="1"/>
        <v>Tunisia-Africa2011</v>
      </c>
      <c r="B2483" s="5" t="s">
        <v>77</v>
      </c>
      <c r="C2483" s="17" t="s">
        <v>269</v>
      </c>
      <c r="D2483" s="10" t="s">
        <v>73</v>
      </c>
      <c r="E2483" s="15">
        <v>0.624</v>
      </c>
      <c r="F2483" s="15">
        <v>11.0</v>
      </c>
      <c r="G2483" s="11"/>
      <c r="H2483" s="15">
        <v>144.0</v>
      </c>
      <c r="I2483" s="15">
        <v>0.391</v>
      </c>
      <c r="J2483" s="15">
        <v>1.152</v>
      </c>
    </row>
    <row r="2484">
      <c r="A2484" s="17" t="str">
        <f t="shared" si="1"/>
        <v>Tunisia-Africa2012</v>
      </c>
      <c r="B2484" s="5" t="s">
        <v>77</v>
      </c>
      <c r="C2484" s="17" t="s">
        <v>269</v>
      </c>
      <c r="D2484" s="10" t="s">
        <v>74</v>
      </c>
      <c r="E2484" s="15">
        <v>0.624</v>
      </c>
      <c r="F2484" s="15">
        <v>11.0</v>
      </c>
      <c r="G2484" s="15">
        <v>49.0</v>
      </c>
      <c r="H2484" s="15">
        <v>144.0</v>
      </c>
      <c r="I2484" s="15">
        <v>0.414</v>
      </c>
      <c r="J2484" s="15">
        <v>1.181</v>
      </c>
    </row>
    <row r="2485">
      <c r="A2485" s="17" t="str">
        <f t="shared" si="1"/>
        <v>Turkey-Europe2000</v>
      </c>
      <c r="B2485" s="5" t="s">
        <v>75</v>
      </c>
      <c r="C2485" s="17" t="s">
        <v>270</v>
      </c>
      <c r="D2485" s="10" t="s">
        <v>62</v>
      </c>
      <c r="E2485" s="11"/>
      <c r="F2485" s="11"/>
      <c r="G2485" s="11"/>
      <c r="H2485" s="11"/>
      <c r="I2485" s="15">
        <v>0.038</v>
      </c>
      <c r="J2485" s="15">
        <v>0.255</v>
      </c>
    </row>
    <row r="2486">
      <c r="A2486" s="17" t="str">
        <f t="shared" si="1"/>
        <v>Turkey-Europe2001</v>
      </c>
      <c r="B2486" s="5" t="s">
        <v>75</v>
      </c>
      <c r="C2486" s="17" t="s">
        <v>270</v>
      </c>
      <c r="D2486" s="10" t="s">
        <v>63</v>
      </c>
      <c r="E2486" s="11"/>
      <c r="F2486" s="11"/>
      <c r="G2486" s="11"/>
      <c r="H2486" s="11"/>
      <c r="I2486" s="15">
        <v>0.052</v>
      </c>
      <c r="J2486" s="15">
        <v>0.305</v>
      </c>
    </row>
    <row r="2487">
      <c r="A2487" s="17" t="str">
        <f t="shared" si="1"/>
        <v>Turkey-Europe2002</v>
      </c>
      <c r="B2487" s="5" t="s">
        <v>75</v>
      </c>
      <c r="C2487" s="17" t="s">
        <v>270</v>
      </c>
      <c r="D2487" s="10" t="s">
        <v>64</v>
      </c>
      <c r="E2487" s="11"/>
      <c r="F2487" s="11"/>
      <c r="G2487" s="11"/>
      <c r="H2487" s="11"/>
      <c r="I2487" s="15">
        <v>0.114</v>
      </c>
      <c r="J2487" s="15">
        <v>0.359</v>
      </c>
    </row>
    <row r="2488">
      <c r="A2488" s="17" t="str">
        <f t="shared" si="1"/>
        <v>Turkey-Europe2003</v>
      </c>
      <c r="B2488" s="5" t="s">
        <v>75</v>
      </c>
      <c r="C2488" s="17" t="s">
        <v>270</v>
      </c>
      <c r="D2488" s="10" t="s">
        <v>65</v>
      </c>
      <c r="E2488" s="11"/>
      <c r="F2488" s="15">
        <v>38.0</v>
      </c>
      <c r="G2488" s="11"/>
      <c r="H2488" s="11"/>
      <c r="I2488" s="15">
        <v>0.123</v>
      </c>
      <c r="J2488" s="15">
        <v>0.423</v>
      </c>
    </row>
    <row r="2489">
      <c r="A2489" s="17" t="str">
        <f t="shared" si="1"/>
        <v>Turkey-Europe2004</v>
      </c>
      <c r="B2489" s="5" t="s">
        <v>75</v>
      </c>
      <c r="C2489" s="17" t="s">
        <v>270</v>
      </c>
      <c r="D2489" s="10" t="s">
        <v>66</v>
      </c>
      <c r="E2489" s="11"/>
      <c r="F2489" s="15">
        <v>6.0</v>
      </c>
      <c r="G2489" s="11"/>
      <c r="H2489" s="11"/>
      <c r="I2489" s="15">
        <v>0.146</v>
      </c>
      <c r="J2489" s="15">
        <v>0.519</v>
      </c>
    </row>
    <row r="2490">
      <c r="A2490" s="17" t="str">
        <f t="shared" si="1"/>
        <v>Turkey-Europe2005</v>
      </c>
      <c r="B2490" s="5" t="s">
        <v>75</v>
      </c>
      <c r="C2490" s="17" t="s">
        <v>270</v>
      </c>
      <c r="D2490" s="10" t="s">
        <v>67</v>
      </c>
      <c r="E2490" s="15">
        <v>0.528</v>
      </c>
      <c r="F2490" s="15">
        <v>6.0</v>
      </c>
      <c r="G2490" s="11"/>
      <c r="H2490" s="15">
        <v>254.0</v>
      </c>
      <c r="I2490" s="15">
        <v>0.155</v>
      </c>
      <c r="J2490" s="15">
        <v>0.644</v>
      </c>
    </row>
    <row r="2491">
      <c r="A2491" s="17" t="str">
        <f t="shared" si="1"/>
        <v>Turkey-Europe2006</v>
      </c>
      <c r="B2491" s="5" t="s">
        <v>75</v>
      </c>
      <c r="C2491" s="17" t="s">
        <v>270</v>
      </c>
      <c r="D2491" s="10" t="s">
        <v>68</v>
      </c>
      <c r="E2491" s="15">
        <v>0.524</v>
      </c>
      <c r="F2491" s="15">
        <v>6.0</v>
      </c>
      <c r="G2491" s="11"/>
      <c r="H2491" s="15">
        <v>254.0</v>
      </c>
      <c r="I2491" s="15">
        <v>0.182</v>
      </c>
      <c r="J2491" s="15">
        <v>0.767</v>
      </c>
    </row>
    <row r="2492">
      <c r="A2492" s="17" t="str">
        <f t="shared" si="1"/>
        <v>Turkey-Europe2007</v>
      </c>
      <c r="B2492" s="5" t="s">
        <v>75</v>
      </c>
      <c r="C2492" s="17" t="s">
        <v>270</v>
      </c>
      <c r="D2492" s="10" t="s">
        <v>69</v>
      </c>
      <c r="E2492" s="15">
        <v>0.443</v>
      </c>
      <c r="F2492" s="15">
        <v>6.0</v>
      </c>
      <c r="G2492" s="11"/>
      <c r="H2492" s="15">
        <v>223.0</v>
      </c>
      <c r="I2492" s="15">
        <v>0.286</v>
      </c>
      <c r="J2492" s="15">
        <v>0.892</v>
      </c>
    </row>
    <row r="2493">
      <c r="A2493" s="17" t="str">
        <f t="shared" si="1"/>
        <v>Turkey-Europe2008</v>
      </c>
      <c r="B2493" s="5" t="s">
        <v>75</v>
      </c>
      <c r="C2493" s="17" t="s">
        <v>270</v>
      </c>
      <c r="D2493" s="10" t="s">
        <v>70</v>
      </c>
      <c r="E2493" s="15">
        <v>0.443</v>
      </c>
      <c r="F2493" s="15">
        <v>6.0</v>
      </c>
      <c r="G2493" s="11"/>
      <c r="H2493" s="15">
        <v>223.0</v>
      </c>
      <c r="I2493" s="15">
        <v>0.344</v>
      </c>
      <c r="J2493" s="15">
        <v>0.935</v>
      </c>
    </row>
    <row r="2494">
      <c r="A2494" s="17" t="str">
        <f t="shared" si="1"/>
        <v>Turkey-Europe2009</v>
      </c>
      <c r="B2494" s="5" t="s">
        <v>75</v>
      </c>
      <c r="C2494" s="17" t="s">
        <v>270</v>
      </c>
      <c r="D2494" s="10" t="s">
        <v>71</v>
      </c>
      <c r="E2494" s="15">
        <v>0.433</v>
      </c>
      <c r="F2494" s="15">
        <v>6.0</v>
      </c>
      <c r="G2494" s="11"/>
      <c r="H2494" s="15">
        <v>223.0</v>
      </c>
      <c r="I2494" s="15">
        <v>0.364</v>
      </c>
      <c r="J2494" s="15">
        <v>0.881</v>
      </c>
    </row>
    <row r="2495">
      <c r="A2495" s="17" t="str">
        <f t="shared" si="1"/>
        <v>Turkey-Europe2010</v>
      </c>
      <c r="B2495" s="5" t="s">
        <v>75</v>
      </c>
      <c r="C2495" s="17" t="s">
        <v>270</v>
      </c>
      <c r="D2495" s="10" t="s">
        <v>72</v>
      </c>
      <c r="E2495" s="15">
        <v>0.433</v>
      </c>
      <c r="F2495" s="15">
        <v>6.0</v>
      </c>
      <c r="G2495" s="11"/>
      <c r="H2495" s="15">
        <v>226.0</v>
      </c>
      <c r="I2495" s="15">
        <v>0.398</v>
      </c>
      <c r="J2495" s="15">
        <v>0.856</v>
      </c>
    </row>
    <row r="2496">
      <c r="A2496" s="17" t="str">
        <f t="shared" si="1"/>
        <v>Turkey-Europe2011</v>
      </c>
      <c r="B2496" s="5" t="s">
        <v>75</v>
      </c>
      <c r="C2496" s="17" t="s">
        <v>270</v>
      </c>
      <c r="D2496" s="10" t="s">
        <v>73</v>
      </c>
      <c r="E2496" s="15">
        <v>0.4</v>
      </c>
      <c r="F2496" s="15">
        <v>6.0</v>
      </c>
      <c r="G2496" s="11"/>
      <c r="H2496" s="15">
        <v>226.0</v>
      </c>
      <c r="I2496" s="15">
        <v>0.431</v>
      </c>
      <c r="J2496" s="15">
        <v>0.894</v>
      </c>
    </row>
    <row r="2497">
      <c r="A2497" s="17" t="str">
        <f t="shared" si="1"/>
        <v>Turkey-Europe2012</v>
      </c>
      <c r="B2497" s="5" t="s">
        <v>75</v>
      </c>
      <c r="C2497" s="17" t="s">
        <v>270</v>
      </c>
      <c r="D2497" s="10" t="s">
        <v>74</v>
      </c>
      <c r="E2497" s="15">
        <v>0.4</v>
      </c>
      <c r="F2497" s="15">
        <v>6.0</v>
      </c>
      <c r="G2497" s="15">
        <v>72.0</v>
      </c>
      <c r="H2497" s="15">
        <v>226.0</v>
      </c>
      <c r="I2497" s="15">
        <v>0.451</v>
      </c>
      <c r="J2497" s="15">
        <v>0.915</v>
      </c>
    </row>
    <row r="2498">
      <c r="A2498" s="17" t="str">
        <f t="shared" si="1"/>
        <v>Turkmenistan-Asia2000</v>
      </c>
      <c r="B2498" s="5" t="s">
        <v>60</v>
      </c>
      <c r="C2498" s="17" t="s">
        <v>271</v>
      </c>
      <c r="D2498" s="10" t="s">
        <v>62</v>
      </c>
      <c r="E2498" s="11"/>
      <c r="F2498" s="11"/>
      <c r="G2498" s="11"/>
      <c r="H2498" s="11"/>
      <c r="I2498" s="15">
        <v>0.001</v>
      </c>
      <c r="J2498" s="15">
        <v>0.002</v>
      </c>
    </row>
    <row r="2499">
      <c r="A2499" s="17" t="str">
        <f t="shared" si="1"/>
        <v>Turkmenistan-Asia2001</v>
      </c>
      <c r="B2499" s="5" t="s">
        <v>60</v>
      </c>
      <c r="C2499" s="17" t="s">
        <v>271</v>
      </c>
      <c r="D2499" s="10" t="s">
        <v>63</v>
      </c>
      <c r="E2499" s="11"/>
      <c r="F2499" s="11"/>
      <c r="G2499" s="11"/>
      <c r="H2499" s="11"/>
      <c r="I2499" s="15">
        <v>0.002</v>
      </c>
      <c r="J2499" s="15">
        <v>0.002</v>
      </c>
    </row>
    <row r="2500">
      <c r="A2500" s="17" t="str">
        <f t="shared" si="1"/>
        <v>Turkmenistan-Asia2002</v>
      </c>
      <c r="B2500" s="5" t="s">
        <v>60</v>
      </c>
      <c r="C2500" s="17" t="s">
        <v>271</v>
      </c>
      <c r="D2500" s="10" t="s">
        <v>64</v>
      </c>
      <c r="E2500" s="11"/>
      <c r="F2500" s="11"/>
      <c r="G2500" s="11"/>
      <c r="H2500" s="11"/>
      <c r="I2500" s="15">
        <v>0.003</v>
      </c>
      <c r="J2500" s="15">
        <v>0.002</v>
      </c>
    </row>
    <row r="2501">
      <c r="A2501" s="17" t="str">
        <f t="shared" si="1"/>
        <v>Turkmenistan-Asia2003</v>
      </c>
      <c r="B2501" s="5" t="s">
        <v>60</v>
      </c>
      <c r="C2501" s="17" t="s">
        <v>271</v>
      </c>
      <c r="D2501" s="10" t="s">
        <v>65</v>
      </c>
      <c r="E2501" s="11"/>
      <c r="F2501" s="11"/>
      <c r="G2501" s="11"/>
      <c r="H2501" s="11"/>
      <c r="I2501" s="15">
        <v>0.004</v>
      </c>
      <c r="J2501" s="15">
        <v>0.002</v>
      </c>
    </row>
    <row r="2502">
      <c r="A2502" s="17" t="str">
        <f t="shared" si="1"/>
        <v>Turkmenistan-Asia2004</v>
      </c>
      <c r="B2502" s="5" t="s">
        <v>60</v>
      </c>
      <c r="C2502" s="17" t="s">
        <v>271</v>
      </c>
      <c r="D2502" s="10" t="s">
        <v>66</v>
      </c>
      <c r="E2502" s="11"/>
      <c r="F2502" s="11"/>
      <c r="G2502" s="11"/>
      <c r="H2502" s="11"/>
      <c r="I2502" s="15">
        <v>0.008</v>
      </c>
      <c r="J2502" s="15">
        <v>0.011</v>
      </c>
    </row>
    <row r="2503">
      <c r="A2503" s="17" t="str">
        <f t="shared" si="1"/>
        <v>Turkmenistan-Asia2005</v>
      </c>
      <c r="B2503" s="5" t="s">
        <v>60</v>
      </c>
      <c r="C2503" s="17" t="s">
        <v>271</v>
      </c>
      <c r="D2503" s="10" t="s">
        <v>67</v>
      </c>
      <c r="E2503" s="11"/>
      <c r="F2503" s="11"/>
      <c r="G2503" s="11"/>
      <c r="H2503" s="11"/>
      <c r="I2503" s="15">
        <v>0.01</v>
      </c>
      <c r="J2503" s="15">
        <v>0.022</v>
      </c>
    </row>
    <row r="2504">
      <c r="A2504" s="17" t="str">
        <f t="shared" si="1"/>
        <v>Turkmenistan-Asia2006</v>
      </c>
      <c r="B2504" s="5" t="s">
        <v>60</v>
      </c>
      <c r="C2504" s="17" t="s">
        <v>271</v>
      </c>
      <c r="D2504" s="10" t="s">
        <v>68</v>
      </c>
      <c r="E2504" s="11"/>
      <c r="F2504" s="11"/>
      <c r="G2504" s="11"/>
      <c r="H2504" s="11"/>
      <c r="I2504" s="15">
        <v>0.013</v>
      </c>
      <c r="J2504" s="15">
        <v>0.045</v>
      </c>
    </row>
    <row r="2505">
      <c r="A2505" s="17" t="str">
        <f t="shared" si="1"/>
        <v>Turkmenistan-Asia2007</v>
      </c>
      <c r="B2505" s="5" t="s">
        <v>60</v>
      </c>
      <c r="C2505" s="17" t="s">
        <v>271</v>
      </c>
      <c r="D2505" s="10" t="s">
        <v>69</v>
      </c>
      <c r="E2505" s="11"/>
      <c r="F2505" s="11"/>
      <c r="G2505" s="11"/>
      <c r="H2505" s="11"/>
      <c r="I2505" s="15">
        <v>0.014</v>
      </c>
      <c r="J2505" s="15">
        <v>0.079</v>
      </c>
    </row>
    <row r="2506">
      <c r="A2506" s="17" t="str">
        <f t="shared" si="1"/>
        <v>Turkmenistan-Asia2008</v>
      </c>
      <c r="B2506" s="5" t="s">
        <v>60</v>
      </c>
      <c r="C2506" s="17" t="s">
        <v>271</v>
      </c>
      <c r="D2506" s="10" t="s">
        <v>70</v>
      </c>
      <c r="E2506" s="11"/>
      <c r="F2506" s="11"/>
      <c r="G2506" s="11"/>
      <c r="H2506" s="11"/>
      <c r="I2506" s="15">
        <v>0.018</v>
      </c>
      <c r="J2506" s="15">
        <v>0.231</v>
      </c>
    </row>
    <row r="2507">
      <c r="A2507" s="17" t="str">
        <f t="shared" si="1"/>
        <v>Turkmenistan-Asia2009</v>
      </c>
      <c r="B2507" s="5" t="s">
        <v>60</v>
      </c>
      <c r="C2507" s="17" t="s">
        <v>271</v>
      </c>
      <c r="D2507" s="10" t="s">
        <v>71</v>
      </c>
      <c r="E2507" s="11"/>
      <c r="F2507" s="11"/>
      <c r="G2507" s="11"/>
      <c r="H2507" s="11"/>
      <c r="I2507" s="15">
        <v>0.02</v>
      </c>
      <c r="J2507" s="15">
        <v>0.428</v>
      </c>
    </row>
    <row r="2508">
      <c r="A2508" s="17" t="str">
        <f t="shared" si="1"/>
        <v>Turkmenistan-Asia2010</v>
      </c>
      <c r="B2508" s="5" t="s">
        <v>60</v>
      </c>
      <c r="C2508" s="17" t="s">
        <v>271</v>
      </c>
      <c r="D2508" s="10" t="s">
        <v>72</v>
      </c>
      <c r="E2508" s="11"/>
      <c r="F2508" s="11"/>
      <c r="G2508" s="11"/>
      <c r="H2508" s="11"/>
      <c r="I2508" s="15">
        <v>0.03</v>
      </c>
      <c r="J2508" s="15">
        <v>0.634</v>
      </c>
    </row>
    <row r="2509">
      <c r="A2509" s="17" t="str">
        <f t="shared" si="1"/>
        <v>Turkmenistan-Asia2011</v>
      </c>
      <c r="B2509" s="5" t="s">
        <v>60</v>
      </c>
      <c r="C2509" s="17" t="s">
        <v>271</v>
      </c>
      <c r="D2509" s="10" t="s">
        <v>73</v>
      </c>
      <c r="E2509" s="11"/>
      <c r="F2509" s="11"/>
      <c r="G2509" s="11"/>
      <c r="H2509" s="11"/>
      <c r="I2509" s="15">
        <v>0.05</v>
      </c>
      <c r="J2509" s="15">
        <v>1.038</v>
      </c>
    </row>
    <row r="2510">
      <c r="A2510" s="17" t="str">
        <f t="shared" si="1"/>
        <v>Turkmenistan-Asia2012</v>
      </c>
      <c r="B2510" s="5" t="s">
        <v>60</v>
      </c>
      <c r="C2510" s="17" t="s">
        <v>271</v>
      </c>
      <c r="D2510" s="10" t="s">
        <v>74</v>
      </c>
      <c r="E2510" s="11"/>
      <c r="F2510" s="11"/>
      <c r="G2510" s="11"/>
      <c r="H2510" s="11"/>
      <c r="I2510" s="15">
        <v>0.072</v>
      </c>
      <c r="J2510" s="15">
        <v>1.141</v>
      </c>
    </row>
    <row r="2511">
      <c r="A2511" s="17" t="str">
        <f t="shared" si="1"/>
        <v>Turks and Caicos Islands-The Americas2000</v>
      </c>
      <c r="B2511" s="5" t="s">
        <v>83</v>
      </c>
      <c r="C2511" s="17" t="s">
        <v>272</v>
      </c>
      <c r="D2511" s="10" t="s">
        <v>62</v>
      </c>
      <c r="E2511" s="11"/>
      <c r="F2511" s="11"/>
      <c r="G2511" s="11"/>
      <c r="H2511" s="11"/>
      <c r="I2511" s="11"/>
      <c r="J2511" s="11"/>
    </row>
    <row r="2512">
      <c r="A2512" s="17" t="str">
        <f t="shared" si="1"/>
        <v>Turks and Caicos Islands-The Americas2001</v>
      </c>
      <c r="B2512" s="5" t="s">
        <v>83</v>
      </c>
      <c r="C2512" s="17" t="s">
        <v>272</v>
      </c>
      <c r="D2512" s="10" t="s">
        <v>63</v>
      </c>
      <c r="E2512" s="11"/>
      <c r="F2512" s="11"/>
      <c r="G2512" s="11"/>
      <c r="H2512" s="11"/>
      <c r="I2512" s="11"/>
      <c r="J2512" s="11"/>
    </row>
    <row r="2513">
      <c r="A2513" s="17" t="str">
        <f t="shared" si="1"/>
        <v>Turks and Caicos Islands-The Americas2002</v>
      </c>
      <c r="B2513" s="5" t="s">
        <v>83</v>
      </c>
      <c r="C2513" s="17" t="s">
        <v>272</v>
      </c>
      <c r="D2513" s="10" t="s">
        <v>64</v>
      </c>
      <c r="E2513" s="11"/>
      <c r="F2513" s="11"/>
      <c r="G2513" s="11"/>
      <c r="H2513" s="11"/>
      <c r="I2513" s="11"/>
      <c r="J2513" s="11"/>
    </row>
    <row r="2514">
      <c r="A2514" s="17" t="str">
        <f t="shared" si="1"/>
        <v>Turks and Caicos Islands-The Americas2003</v>
      </c>
      <c r="B2514" s="5" t="s">
        <v>83</v>
      </c>
      <c r="C2514" s="17" t="s">
        <v>272</v>
      </c>
      <c r="D2514" s="10" t="s">
        <v>65</v>
      </c>
      <c r="E2514" s="11"/>
      <c r="F2514" s="11"/>
      <c r="G2514" s="11"/>
      <c r="H2514" s="11"/>
      <c r="I2514" s="11"/>
      <c r="J2514" s="11"/>
    </row>
    <row r="2515">
      <c r="A2515" s="17" t="str">
        <f t="shared" si="1"/>
        <v>Turks and Caicos Islands-The Americas2004</v>
      </c>
      <c r="B2515" s="5" t="s">
        <v>83</v>
      </c>
      <c r="C2515" s="17" t="s">
        <v>272</v>
      </c>
      <c r="D2515" s="10" t="s">
        <v>66</v>
      </c>
      <c r="E2515" s="11"/>
      <c r="F2515" s="11"/>
      <c r="G2515" s="11"/>
      <c r="H2515" s="11"/>
      <c r="I2515" s="11"/>
      <c r="J2515" s="11"/>
    </row>
    <row r="2516">
      <c r="A2516" s="17" t="str">
        <f t="shared" si="1"/>
        <v>Turks and Caicos Islands-The Americas2005</v>
      </c>
      <c r="B2516" s="5" t="s">
        <v>83</v>
      </c>
      <c r="C2516" s="17" t="s">
        <v>272</v>
      </c>
      <c r="D2516" s="10" t="s">
        <v>67</v>
      </c>
      <c r="E2516" s="11"/>
      <c r="F2516" s="11"/>
      <c r="G2516" s="11"/>
      <c r="H2516" s="11"/>
      <c r="I2516" s="11"/>
      <c r="J2516" s="11"/>
    </row>
    <row r="2517">
      <c r="A2517" s="17" t="str">
        <f t="shared" si="1"/>
        <v>Turks and Caicos Islands-The Americas2006</v>
      </c>
      <c r="B2517" s="5" t="s">
        <v>83</v>
      </c>
      <c r="C2517" s="17" t="s">
        <v>272</v>
      </c>
      <c r="D2517" s="10" t="s">
        <v>68</v>
      </c>
      <c r="E2517" s="11"/>
      <c r="F2517" s="11"/>
      <c r="G2517" s="11"/>
      <c r="H2517" s="11"/>
      <c r="I2517" s="11"/>
      <c r="J2517" s="11"/>
    </row>
    <row r="2518">
      <c r="A2518" s="17" t="str">
        <f t="shared" si="1"/>
        <v>Turks and Caicos Islands-The Americas2007</v>
      </c>
      <c r="B2518" s="5" t="s">
        <v>83</v>
      </c>
      <c r="C2518" s="17" t="s">
        <v>272</v>
      </c>
      <c r="D2518" s="10" t="s">
        <v>69</v>
      </c>
      <c r="E2518" s="11"/>
      <c r="F2518" s="11"/>
      <c r="G2518" s="11"/>
      <c r="H2518" s="11"/>
      <c r="I2518" s="11"/>
      <c r="J2518" s="11"/>
    </row>
    <row r="2519">
      <c r="A2519" s="17" t="str">
        <f t="shared" si="1"/>
        <v>Turks and Caicos Islands-The Americas2008</v>
      </c>
      <c r="B2519" s="5" t="s">
        <v>83</v>
      </c>
      <c r="C2519" s="17" t="s">
        <v>272</v>
      </c>
      <c r="D2519" s="10" t="s">
        <v>70</v>
      </c>
      <c r="E2519" s="11"/>
      <c r="F2519" s="11"/>
      <c r="G2519" s="11"/>
      <c r="H2519" s="11"/>
      <c r="I2519" s="11"/>
      <c r="J2519" s="11"/>
    </row>
    <row r="2520">
      <c r="A2520" s="17" t="str">
        <f t="shared" si="1"/>
        <v>Turks and Caicos Islands-The Americas2009</v>
      </c>
      <c r="B2520" s="5" t="s">
        <v>83</v>
      </c>
      <c r="C2520" s="17" t="s">
        <v>272</v>
      </c>
      <c r="D2520" s="10" t="s">
        <v>71</v>
      </c>
      <c r="E2520" s="11"/>
      <c r="F2520" s="11"/>
      <c r="G2520" s="11"/>
      <c r="H2520" s="11"/>
      <c r="I2520" s="11"/>
      <c r="J2520" s="11"/>
    </row>
    <row r="2521">
      <c r="A2521" s="17" t="str">
        <f t="shared" si="1"/>
        <v>Turks and Caicos Islands-The Americas2010</v>
      </c>
      <c r="B2521" s="5" t="s">
        <v>83</v>
      </c>
      <c r="C2521" s="17" t="s">
        <v>272</v>
      </c>
      <c r="D2521" s="10" t="s">
        <v>72</v>
      </c>
      <c r="E2521" s="11"/>
      <c r="F2521" s="11"/>
      <c r="G2521" s="11"/>
      <c r="H2521" s="11"/>
      <c r="I2521" s="11"/>
      <c r="J2521" s="11"/>
    </row>
    <row r="2522">
      <c r="A2522" s="17" t="str">
        <f t="shared" si="1"/>
        <v>Turks and Caicos Islands-The Americas2011</v>
      </c>
      <c r="B2522" s="5" t="s">
        <v>83</v>
      </c>
      <c r="C2522" s="17" t="s">
        <v>272</v>
      </c>
      <c r="D2522" s="10" t="s">
        <v>73</v>
      </c>
      <c r="E2522" s="11"/>
      <c r="F2522" s="11"/>
      <c r="G2522" s="11"/>
      <c r="H2522" s="11"/>
      <c r="I2522" s="11"/>
      <c r="J2522" s="11"/>
    </row>
    <row r="2523">
      <c r="A2523" s="17" t="str">
        <f t="shared" si="1"/>
        <v>Turks and Caicos Islands-The Americas2012</v>
      </c>
      <c r="B2523" s="5" t="s">
        <v>83</v>
      </c>
      <c r="C2523" s="17" t="s">
        <v>272</v>
      </c>
      <c r="D2523" s="10" t="s">
        <v>74</v>
      </c>
      <c r="E2523" s="11"/>
      <c r="F2523" s="11"/>
      <c r="G2523" s="11"/>
      <c r="H2523" s="11"/>
      <c r="I2523" s="11"/>
      <c r="J2523" s="11"/>
    </row>
    <row r="2524">
      <c r="A2524" s="17" t="str">
        <f t="shared" si="1"/>
        <v>Uganda-Africa2000</v>
      </c>
      <c r="B2524" s="5" t="s">
        <v>77</v>
      </c>
      <c r="C2524" s="17" t="s">
        <v>273</v>
      </c>
      <c r="D2524" s="10" t="s">
        <v>62</v>
      </c>
      <c r="E2524" s="11"/>
      <c r="F2524" s="11"/>
      <c r="G2524" s="11"/>
      <c r="H2524" s="11"/>
      <c r="I2524" s="15">
        <v>0.002</v>
      </c>
      <c r="J2524" s="15">
        <v>0.005</v>
      </c>
    </row>
    <row r="2525">
      <c r="A2525" s="17" t="str">
        <f t="shared" si="1"/>
        <v>Uganda-Africa2001</v>
      </c>
      <c r="B2525" s="5" t="s">
        <v>77</v>
      </c>
      <c r="C2525" s="17" t="s">
        <v>273</v>
      </c>
      <c r="D2525" s="10" t="s">
        <v>63</v>
      </c>
      <c r="E2525" s="11"/>
      <c r="F2525" s="11"/>
      <c r="G2525" s="11"/>
      <c r="H2525" s="11"/>
      <c r="I2525" s="15">
        <v>0.002</v>
      </c>
      <c r="J2525" s="15">
        <v>0.011</v>
      </c>
    </row>
    <row r="2526">
      <c r="A2526" s="17" t="str">
        <f t="shared" si="1"/>
        <v>Uganda-Africa2002</v>
      </c>
      <c r="B2526" s="5" t="s">
        <v>77</v>
      </c>
      <c r="C2526" s="17" t="s">
        <v>273</v>
      </c>
      <c r="D2526" s="10" t="s">
        <v>64</v>
      </c>
      <c r="E2526" s="11"/>
      <c r="F2526" s="11"/>
      <c r="G2526" s="11"/>
      <c r="H2526" s="11"/>
      <c r="I2526" s="15">
        <v>0.004</v>
      </c>
      <c r="J2526" s="15">
        <v>0.015</v>
      </c>
    </row>
    <row r="2527">
      <c r="A2527" s="17" t="str">
        <f t="shared" si="1"/>
        <v>Uganda-Africa2003</v>
      </c>
      <c r="B2527" s="5" t="s">
        <v>77</v>
      </c>
      <c r="C2527" s="17" t="s">
        <v>273</v>
      </c>
      <c r="D2527" s="10" t="s">
        <v>65</v>
      </c>
      <c r="E2527" s="11"/>
      <c r="F2527" s="15">
        <v>34.0</v>
      </c>
      <c r="G2527" s="11"/>
      <c r="H2527" s="11"/>
      <c r="I2527" s="15">
        <v>0.005</v>
      </c>
      <c r="J2527" s="15">
        <v>0.029</v>
      </c>
    </row>
    <row r="2528">
      <c r="A2528" s="17" t="str">
        <f t="shared" si="1"/>
        <v>Uganda-Africa2004</v>
      </c>
      <c r="B2528" s="5" t="s">
        <v>77</v>
      </c>
      <c r="C2528" s="17" t="s">
        <v>273</v>
      </c>
      <c r="D2528" s="10" t="s">
        <v>66</v>
      </c>
      <c r="E2528" s="11"/>
      <c r="F2528" s="15">
        <v>34.0</v>
      </c>
      <c r="G2528" s="11"/>
      <c r="H2528" s="11"/>
      <c r="I2528" s="15">
        <v>0.007</v>
      </c>
      <c r="J2528" s="15">
        <v>0.042</v>
      </c>
    </row>
    <row r="2529">
      <c r="A2529" s="17" t="str">
        <f t="shared" si="1"/>
        <v>Uganda-Africa2005</v>
      </c>
      <c r="B2529" s="5" t="s">
        <v>77</v>
      </c>
      <c r="C2529" s="17" t="s">
        <v>273</v>
      </c>
      <c r="D2529" s="10" t="s">
        <v>67</v>
      </c>
      <c r="E2529" s="15">
        <v>0.369</v>
      </c>
      <c r="F2529" s="15">
        <v>34.0</v>
      </c>
      <c r="G2529" s="11"/>
      <c r="H2529" s="15">
        <v>237.0</v>
      </c>
      <c r="I2529" s="15">
        <v>0.017</v>
      </c>
      <c r="J2529" s="15">
        <v>0.046</v>
      </c>
    </row>
    <row r="2530">
      <c r="A2530" s="17" t="str">
        <f t="shared" si="1"/>
        <v>Uganda-Africa2006</v>
      </c>
      <c r="B2530" s="5" t="s">
        <v>77</v>
      </c>
      <c r="C2530" s="17" t="s">
        <v>273</v>
      </c>
      <c r="D2530" s="10" t="s">
        <v>68</v>
      </c>
      <c r="E2530" s="15">
        <v>0.352</v>
      </c>
      <c r="F2530" s="15">
        <v>28.0</v>
      </c>
      <c r="G2530" s="11"/>
      <c r="H2530" s="15">
        <v>237.0</v>
      </c>
      <c r="I2530" s="15">
        <v>0.025</v>
      </c>
      <c r="J2530" s="15">
        <v>0.068</v>
      </c>
    </row>
    <row r="2531">
      <c r="A2531" s="17" t="str">
        <f t="shared" si="1"/>
        <v>Uganda-Africa2007</v>
      </c>
      <c r="B2531" s="5" t="s">
        <v>77</v>
      </c>
      <c r="C2531" s="17" t="s">
        <v>273</v>
      </c>
      <c r="D2531" s="10" t="s">
        <v>69</v>
      </c>
      <c r="E2531" s="15">
        <v>0.368</v>
      </c>
      <c r="F2531" s="15">
        <v>28.0</v>
      </c>
      <c r="G2531" s="11"/>
      <c r="H2531" s="15">
        <v>237.0</v>
      </c>
      <c r="I2531" s="15">
        <v>0.037</v>
      </c>
      <c r="J2531" s="15">
        <v>0.137</v>
      </c>
    </row>
    <row r="2532">
      <c r="A2532" s="17" t="str">
        <f t="shared" si="1"/>
        <v>Uganda-Africa2008</v>
      </c>
      <c r="B2532" s="5" t="s">
        <v>77</v>
      </c>
      <c r="C2532" s="17" t="s">
        <v>273</v>
      </c>
      <c r="D2532" s="10" t="s">
        <v>70</v>
      </c>
      <c r="E2532" s="15">
        <v>0.34</v>
      </c>
      <c r="F2532" s="15">
        <v>25.0</v>
      </c>
      <c r="G2532" s="11"/>
      <c r="H2532" s="15">
        <v>222.0</v>
      </c>
      <c r="I2532" s="15">
        <v>0.079</v>
      </c>
      <c r="J2532" s="15">
        <v>0.269</v>
      </c>
    </row>
    <row r="2533">
      <c r="A2533" s="17" t="str">
        <f t="shared" si="1"/>
        <v>Uganda-Africa2009</v>
      </c>
      <c r="B2533" s="5" t="s">
        <v>77</v>
      </c>
      <c r="C2533" s="17" t="s">
        <v>273</v>
      </c>
      <c r="D2533" s="10" t="s">
        <v>71</v>
      </c>
      <c r="E2533" s="15">
        <v>0.35</v>
      </c>
      <c r="F2533" s="15">
        <v>25.0</v>
      </c>
      <c r="G2533" s="11"/>
      <c r="H2533" s="15">
        <v>161.0</v>
      </c>
      <c r="I2533" s="15">
        <v>0.098</v>
      </c>
      <c r="J2533" s="15">
        <v>0.286</v>
      </c>
    </row>
    <row r="2534">
      <c r="A2534" s="17" t="str">
        <f t="shared" si="1"/>
        <v>Uganda-Africa2010</v>
      </c>
      <c r="B2534" s="5" t="s">
        <v>77</v>
      </c>
      <c r="C2534" s="17" t="s">
        <v>273</v>
      </c>
      <c r="D2534" s="10" t="s">
        <v>72</v>
      </c>
      <c r="E2534" s="15">
        <v>0.35</v>
      </c>
      <c r="F2534" s="15">
        <v>24.0</v>
      </c>
      <c r="G2534" s="11"/>
      <c r="H2534" s="15">
        <v>161.0</v>
      </c>
      <c r="I2534" s="15">
        <v>0.125</v>
      </c>
      <c r="J2534" s="15">
        <v>0.377</v>
      </c>
    </row>
    <row r="2535">
      <c r="A2535" s="17" t="str">
        <f t="shared" si="1"/>
        <v>Uganda-Africa2011</v>
      </c>
      <c r="B2535" s="5" t="s">
        <v>77</v>
      </c>
      <c r="C2535" s="17" t="s">
        <v>273</v>
      </c>
      <c r="D2535" s="10" t="s">
        <v>73</v>
      </c>
      <c r="E2535" s="15">
        <v>0.35</v>
      </c>
      <c r="F2535" s="15">
        <v>33.0</v>
      </c>
      <c r="G2535" s="11"/>
      <c r="H2535" s="15">
        <v>213.0</v>
      </c>
      <c r="I2535" s="15">
        <v>0.13</v>
      </c>
      <c r="J2535" s="15">
        <v>0.475</v>
      </c>
    </row>
    <row r="2536">
      <c r="A2536" s="17" t="str">
        <f t="shared" si="1"/>
        <v>Uganda-Africa2012</v>
      </c>
      <c r="B2536" s="5" t="s">
        <v>77</v>
      </c>
      <c r="C2536" s="17" t="s">
        <v>273</v>
      </c>
      <c r="D2536" s="10" t="s">
        <v>74</v>
      </c>
      <c r="E2536" s="15">
        <v>0.366</v>
      </c>
      <c r="F2536" s="15">
        <v>33.0</v>
      </c>
      <c r="G2536" s="15">
        <v>126.0</v>
      </c>
      <c r="H2536" s="15">
        <v>213.0</v>
      </c>
      <c r="I2536" s="15">
        <v>0.147</v>
      </c>
      <c r="J2536" s="15">
        <v>0.45</v>
      </c>
    </row>
    <row r="2537">
      <c r="A2537" s="17" t="str">
        <f t="shared" si="1"/>
        <v>Ukraine-Europe2000</v>
      </c>
      <c r="B2537" s="5" t="s">
        <v>75</v>
      </c>
      <c r="C2537" s="17" t="s">
        <v>274</v>
      </c>
      <c r="D2537" s="10" t="s">
        <v>62</v>
      </c>
      <c r="E2537" s="11"/>
      <c r="F2537" s="11"/>
      <c r="G2537" s="11"/>
      <c r="H2537" s="11"/>
      <c r="I2537" s="15">
        <v>0.007</v>
      </c>
      <c r="J2537" s="15">
        <v>0.017</v>
      </c>
    </row>
    <row r="2538">
      <c r="A2538" s="17" t="str">
        <f t="shared" si="1"/>
        <v>Ukraine-Europe2001</v>
      </c>
      <c r="B2538" s="5" t="s">
        <v>75</v>
      </c>
      <c r="C2538" s="17" t="s">
        <v>274</v>
      </c>
      <c r="D2538" s="10" t="s">
        <v>63</v>
      </c>
      <c r="E2538" s="11"/>
      <c r="F2538" s="11"/>
      <c r="G2538" s="11"/>
      <c r="H2538" s="11"/>
      <c r="I2538" s="15">
        <v>0.012</v>
      </c>
      <c r="J2538" s="15">
        <v>0.046</v>
      </c>
    </row>
    <row r="2539">
      <c r="A2539" s="17" t="str">
        <f t="shared" si="1"/>
        <v>Ukraine-Europe2002</v>
      </c>
      <c r="B2539" s="5" t="s">
        <v>75</v>
      </c>
      <c r="C2539" s="17" t="s">
        <v>274</v>
      </c>
      <c r="D2539" s="10" t="s">
        <v>64</v>
      </c>
      <c r="E2539" s="11"/>
      <c r="F2539" s="11"/>
      <c r="G2539" s="11"/>
      <c r="H2539" s="11"/>
      <c r="I2539" s="15">
        <v>0.019</v>
      </c>
      <c r="J2539" s="15">
        <v>0.077</v>
      </c>
    </row>
    <row r="2540">
      <c r="A2540" s="17" t="str">
        <f t="shared" si="1"/>
        <v>Ukraine-Europe2003</v>
      </c>
      <c r="B2540" s="5" t="s">
        <v>75</v>
      </c>
      <c r="C2540" s="17" t="s">
        <v>274</v>
      </c>
      <c r="D2540" s="10" t="s">
        <v>65</v>
      </c>
      <c r="E2540" s="11"/>
      <c r="F2540" s="15">
        <v>40.0</v>
      </c>
      <c r="G2540" s="11"/>
      <c r="H2540" s="11"/>
      <c r="I2540" s="15">
        <v>0.031</v>
      </c>
      <c r="J2540" s="15">
        <v>0.136</v>
      </c>
    </row>
    <row r="2541">
      <c r="A2541" s="17" t="str">
        <f t="shared" si="1"/>
        <v>Ukraine-Europe2004</v>
      </c>
      <c r="B2541" s="5" t="s">
        <v>75</v>
      </c>
      <c r="C2541" s="17" t="s">
        <v>274</v>
      </c>
      <c r="D2541" s="10" t="s">
        <v>66</v>
      </c>
      <c r="E2541" s="11"/>
      <c r="F2541" s="15">
        <v>34.0</v>
      </c>
      <c r="G2541" s="11"/>
      <c r="H2541" s="11"/>
      <c r="I2541" s="15">
        <v>0.035</v>
      </c>
      <c r="J2541" s="15">
        <v>0.289</v>
      </c>
    </row>
    <row r="2542">
      <c r="A2542" s="17" t="str">
        <f t="shared" si="1"/>
        <v>Ukraine-Europe2005</v>
      </c>
      <c r="B2542" s="5" t="s">
        <v>75</v>
      </c>
      <c r="C2542" s="17" t="s">
        <v>274</v>
      </c>
      <c r="D2542" s="10" t="s">
        <v>67</v>
      </c>
      <c r="E2542" s="15">
        <v>0.573</v>
      </c>
      <c r="F2542" s="15">
        <v>34.0</v>
      </c>
      <c r="G2542" s="11"/>
      <c r="H2542" s="15">
        <v>2085.0</v>
      </c>
      <c r="I2542" s="15">
        <v>0.037</v>
      </c>
      <c r="J2542" s="15">
        <v>0.637</v>
      </c>
    </row>
    <row r="2543">
      <c r="A2543" s="17" t="str">
        <f t="shared" si="1"/>
        <v>Ukraine-Europe2006</v>
      </c>
      <c r="B2543" s="5" t="s">
        <v>75</v>
      </c>
      <c r="C2543" s="17" t="s">
        <v>274</v>
      </c>
      <c r="D2543" s="10" t="s">
        <v>68</v>
      </c>
      <c r="E2543" s="15">
        <v>0.57</v>
      </c>
      <c r="F2543" s="15">
        <v>33.0</v>
      </c>
      <c r="G2543" s="11"/>
      <c r="H2543" s="15">
        <v>2085.0</v>
      </c>
      <c r="I2543" s="15">
        <v>0.045</v>
      </c>
      <c r="J2543" s="15">
        <v>1.047</v>
      </c>
    </row>
    <row r="2544">
      <c r="A2544" s="17" t="str">
        <f t="shared" si="1"/>
        <v>Ukraine-Europe2007</v>
      </c>
      <c r="B2544" s="5" t="s">
        <v>75</v>
      </c>
      <c r="C2544" s="17" t="s">
        <v>274</v>
      </c>
      <c r="D2544" s="10" t="s">
        <v>69</v>
      </c>
      <c r="E2544" s="15">
        <v>0.566</v>
      </c>
      <c r="F2544" s="15">
        <v>27.0</v>
      </c>
      <c r="G2544" s="11"/>
      <c r="H2544" s="15">
        <v>2085.0</v>
      </c>
      <c r="I2544" s="15">
        <v>0.066</v>
      </c>
      <c r="J2544" s="15">
        <v>1.184</v>
      </c>
    </row>
    <row r="2545">
      <c r="A2545" s="17" t="str">
        <f t="shared" si="1"/>
        <v>Ukraine-Europe2008</v>
      </c>
      <c r="B2545" s="5" t="s">
        <v>75</v>
      </c>
      <c r="C2545" s="17" t="s">
        <v>274</v>
      </c>
      <c r="D2545" s="10" t="s">
        <v>70</v>
      </c>
      <c r="E2545" s="15">
        <v>0.572</v>
      </c>
      <c r="F2545" s="15">
        <v>27.0</v>
      </c>
      <c r="G2545" s="11"/>
      <c r="H2545" s="15">
        <v>848.0</v>
      </c>
      <c r="I2545" s="15">
        <v>0.11</v>
      </c>
      <c r="J2545" s="15">
        <v>1.198</v>
      </c>
    </row>
    <row r="2546">
      <c r="A2546" s="17" t="str">
        <f t="shared" si="1"/>
        <v>Ukraine-Europe2009</v>
      </c>
      <c r="B2546" s="5" t="s">
        <v>75</v>
      </c>
      <c r="C2546" s="17" t="s">
        <v>274</v>
      </c>
      <c r="D2546" s="10" t="s">
        <v>71</v>
      </c>
      <c r="E2546" s="15">
        <v>0.572</v>
      </c>
      <c r="F2546" s="15">
        <v>27.0</v>
      </c>
      <c r="G2546" s="11"/>
      <c r="H2546" s="15">
        <v>736.0</v>
      </c>
      <c r="I2546" s="15">
        <v>0.179</v>
      </c>
      <c r="J2546" s="15">
        <v>1.188</v>
      </c>
    </row>
    <row r="2547">
      <c r="A2547" s="17" t="str">
        <f t="shared" si="1"/>
        <v>Ukraine-Europe2010</v>
      </c>
      <c r="B2547" s="5" t="s">
        <v>75</v>
      </c>
      <c r="C2547" s="17" t="s">
        <v>274</v>
      </c>
      <c r="D2547" s="10" t="s">
        <v>72</v>
      </c>
      <c r="E2547" s="15">
        <v>0.555</v>
      </c>
      <c r="F2547" s="15">
        <v>27.0</v>
      </c>
      <c r="G2547" s="11"/>
      <c r="H2547" s="15">
        <v>657.0</v>
      </c>
      <c r="I2547" s="15">
        <v>0.233</v>
      </c>
      <c r="J2547" s="15">
        <v>1.171</v>
      </c>
    </row>
    <row r="2548">
      <c r="A2548" s="17" t="str">
        <f t="shared" si="1"/>
        <v>Ukraine-Europe2011</v>
      </c>
      <c r="B2548" s="5" t="s">
        <v>75</v>
      </c>
      <c r="C2548" s="17" t="s">
        <v>274</v>
      </c>
      <c r="D2548" s="10" t="s">
        <v>73</v>
      </c>
      <c r="E2548" s="15">
        <v>0.571</v>
      </c>
      <c r="F2548" s="15">
        <v>24.0</v>
      </c>
      <c r="G2548" s="11"/>
      <c r="H2548" s="15">
        <v>657.0</v>
      </c>
      <c r="I2548" s="15">
        <v>0.287</v>
      </c>
      <c r="J2548" s="15">
        <v>1.213</v>
      </c>
    </row>
    <row r="2549">
      <c r="A2549" s="17" t="str">
        <f t="shared" si="1"/>
        <v>Ukraine-Europe2012</v>
      </c>
      <c r="B2549" s="5" t="s">
        <v>75</v>
      </c>
      <c r="C2549" s="17" t="s">
        <v>274</v>
      </c>
      <c r="D2549" s="10" t="s">
        <v>74</v>
      </c>
      <c r="E2549" s="15">
        <v>0.554</v>
      </c>
      <c r="F2549" s="15">
        <v>22.0</v>
      </c>
      <c r="G2549" s="15">
        <v>140.0</v>
      </c>
      <c r="H2549" s="15">
        <v>491.0</v>
      </c>
      <c r="I2549" s="15">
        <v>0.353</v>
      </c>
      <c r="J2549" s="15">
        <v>1.303</v>
      </c>
    </row>
    <row r="2550">
      <c r="A2550" s="17" t="str">
        <f t="shared" si="1"/>
        <v>United Arab Emirates-Middle East2000</v>
      </c>
      <c r="B2550" s="5" t="s">
        <v>92</v>
      </c>
      <c r="C2550" s="17" t="s">
        <v>275</v>
      </c>
      <c r="D2550" s="10" t="s">
        <v>62</v>
      </c>
      <c r="E2550" s="11"/>
      <c r="F2550" s="11"/>
      <c r="G2550" s="11"/>
      <c r="H2550" s="11"/>
      <c r="I2550" s="15">
        <v>0.236</v>
      </c>
      <c r="J2550" s="15">
        <v>0.472</v>
      </c>
    </row>
    <row r="2551">
      <c r="A2551" s="17" t="str">
        <f t="shared" si="1"/>
        <v>United Arab Emirates-Middle East2001</v>
      </c>
      <c r="B2551" s="5" t="s">
        <v>92</v>
      </c>
      <c r="C2551" s="17" t="s">
        <v>275</v>
      </c>
      <c r="D2551" s="10" t="s">
        <v>63</v>
      </c>
      <c r="E2551" s="11"/>
      <c r="F2551" s="11"/>
      <c r="G2551" s="11"/>
      <c r="H2551" s="11"/>
      <c r="I2551" s="15">
        <v>0.263</v>
      </c>
      <c r="J2551" s="15">
        <v>0.61</v>
      </c>
    </row>
    <row r="2552">
      <c r="A2552" s="17" t="str">
        <f t="shared" si="1"/>
        <v>United Arab Emirates-Middle East2002</v>
      </c>
      <c r="B2552" s="5" t="s">
        <v>92</v>
      </c>
      <c r="C2552" s="17" t="s">
        <v>275</v>
      </c>
      <c r="D2552" s="10" t="s">
        <v>64</v>
      </c>
      <c r="E2552" s="11"/>
      <c r="F2552" s="11"/>
      <c r="G2552" s="11"/>
      <c r="H2552" s="11"/>
      <c r="I2552" s="15">
        <v>0.283</v>
      </c>
      <c r="J2552" s="15">
        <v>0.753</v>
      </c>
    </row>
    <row r="2553">
      <c r="A2553" s="17" t="str">
        <f t="shared" si="1"/>
        <v>United Arab Emirates-Middle East2003</v>
      </c>
      <c r="B2553" s="5" t="s">
        <v>92</v>
      </c>
      <c r="C2553" s="17" t="s">
        <v>275</v>
      </c>
      <c r="D2553" s="10" t="s">
        <v>65</v>
      </c>
      <c r="E2553" s="11"/>
      <c r="F2553" s="15">
        <v>19.0</v>
      </c>
      <c r="G2553" s="11"/>
      <c r="H2553" s="11"/>
      <c r="I2553" s="15">
        <v>0.295</v>
      </c>
      <c r="J2553" s="15">
        <v>0.882</v>
      </c>
    </row>
    <row r="2554">
      <c r="A2554" s="17" t="str">
        <f t="shared" si="1"/>
        <v>United Arab Emirates-Middle East2004</v>
      </c>
      <c r="B2554" s="5" t="s">
        <v>92</v>
      </c>
      <c r="C2554" s="17" t="s">
        <v>275</v>
      </c>
      <c r="D2554" s="10" t="s">
        <v>66</v>
      </c>
      <c r="E2554" s="11"/>
      <c r="F2554" s="15">
        <v>19.0</v>
      </c>
      <c r="G2554" s="11"/>
      <c r="H2554" s="11"/>
      <c r="I2554" s="15">
        <v>0.301</v>
      </c>
      <c r="J2554" s="15">
        <v>1.007</v>
      </c>
    </row>
    <row r="2555">
      <c r="A2555" s="17" t="str">
        <f t="shared" si="1"/>
        <v>United Arab Emirates-Middle East2005</v>
      </c>
      <c r="B2555" s="5" t="s">
        <v>92</v>
      </c>
      <c r="C2555" s="17" t="s">
        <v>275</v>
      </c>
      <c r="D2555" s="10" t="s">
        <v>67</v>
      </c>
      <c r="E2555" s="15">
        <v>0.144</v>
      </c>
      <c r="F2555" s="15">
        <v>19.0</v>
      </c>
      <c r="G2555" s="11"/>
      <c r="H2555" s="15">
        <v>12.0</v>
      </c>
      <c r="I2555" s="15">
        <v>0.4</v>
      </c>
      <c r="J2555" s="15">
        <v>1.093</v>
      </c>
    </row>
    <row r="2556">
      <c r="A2556" s="17" t="str">
        <f t="shared" si="1"/>
        <v>United Arab Emirates-Middle East2006</v>
      </c>
      <c r="B2556" s="5" t="s">
        <v>92</v>
      </c>
      <c r="C2556" s="17" t="s">
        <v>275</v>
      </c>
      <c r="D2556" s="10" t="s">
        <v>68</v>
      </c>
      <c r="E2556" s="15">
        <v>0.144</v>
      </c>
      <c r="F2556" s="15">
        <v>19.0</v>
      </c>
      <c r="G2556" s="11"/>
      <c r="H2556" s="15">
        <v>12.0</v>
      </c>
      <c r="I2556" s="15">
        <v>0.52</v>
      </c>
      <c r="J2556" s="15">
        <v>1.132</v>
      </c>
    </row>
    <row r="2557">
      <c r="A2557" s="17" t="str">
        <f t="shared" si="1"/>
        <v>United Arab Emirates-Middle East2007</v>
      </c>
      <c r="B2557" s="5" t="s">
        <v>92</v>
      </c>
      <c r="C2557" s="17" t="s">
        <v>275</v>
      </c>
      <c r="D2557" s="10" t="s">
        <v>69</v>
      </c>
      <c r="E2557" s="15">
        <v>0.144</v>
      </c>
      <c r="F2557" s="15">
        <v>18.0</v>
      </c>
      <c r="G2557" s="11"/>
      <c r="H2557" s="15">
        <v>12.0</v>
      </c>
      <c r="I2557" s="15">
        <v>0.61</v>
      </c>
      <c r="J2557" s="15">
        <v>1.334</v>
      </c>
    </row>
    <row r="2558">
      <c r="A2558" s="17" t="str">
        <f t="shared" si="1"/>
        <v>United Arab Emirates-Middle East2008</v>
      </c>
      <c r="B2558" s="5" t="s">
        <v>92</v>
      </c>
      <c r="C2558" s="17" t="s">
        <v>275</v>
      </c>
      <c r="D2558" s="10" t="s">
        <v>70</v>
      </c>
      <c r="E2558" s="15">
        <v>0.144</v>
      </c>
      <c r="F2558" s="15">
        <v>18.0</v>
      </c>
      <c r="G2558" s="11"/>
      <c r="H2558" s="15">
        <v>12.0</v>
      </c>
      <c r="I2558" s="15">
        <v>0.63</v>
      </c>
      <c r="J2558" s="15">
        <v>1.376</v>
      </c>
    </row>
    <row r="2559">
      <c r="A2559" s="17" t="str">
        <f t="shared" si="1"/>
        <v>United Arab Emirates-Middle East2009</v>
      </c>
      <c r="B2559" s="5" t="s">
        <v>92</v>
      </c>
      <c r="C2559" s="17" t="s">
        <v>275</v>
      </c>
      <c r="D2559" s="10" t="s">
        <v>71</v>
      </c>
      <c r="E2559" s="15">
        <v>0.141</v>
      </c>
      <c r="F2559" s="15">
        <v>15.0</v>
      </c>
      <c r="G2559" s="11"/>
      <c r="H2559" s="15">
        <v>12.0</v>
      </c>
      <c r="I2559" s="15">
        <v>0.64</v>
      </c>
      <c r="J2559" s="15">
        <v>1.383</v>
      </c>
    </row>
    <row r="2560">
      <c r="A2560" s="17" t="str">
        <f t="shared" si="1"/>
        <v>United Arab Emirates-Middle East2010</v>
      </c>
      <c r="B2560" s="5" t="s">
        <v>92</v>
      </c>
      <c r="C2560" s="17" t="s">
        <v>275</v>
      </c>
      <c r="D2560" s="10" t="s">
        <v>72</v>
      </c>
      <c r="E2560" s="15">
        <v>0.141</v>
      </c>
      <c r="F2560" s="15">
        <v>15.0</v>
      </c>
      <c r="G2560" s="11"/>
      <c r="H2560" s="15">
        <v>12.0</v>
      </c>
      <c r="I2560" s="15">
        <v>0.68</v>
      </c>
      <c r="J2560" s="15">
        <v>1.294</v>
      </c>
    </row>
    <row r="2561">
      <c r="A2561" s="17" t="str">
        <f t="shared" si="1"/>
        <v>United Arab Emirates-Middle East2011</v>
      </c>
      <c r="B2561" s="5" t="s">
        <v>92</v>
      </c>
      <c r="C2561" s="17" t="s">
        <v>275</v>
      </c>
      <c r="D2561" s="10" t="s">
        <v>73</v>
      </c>
      <c r="E2561" s="15">
        <v>0.141</v>
      </c>
      <c r="F2561" s="15">
        <v>13.0</v>
      </c>
      <c r="G2561" s="11"/>
      <c r="H2561" s="15">
        <v>12.0</v>
      </c>
      <c r="I2561" s="15">
        <v>0.78</v>
      </c>
      <c r="J2561" s="15">
        <v>1.314</v>
      </c>
    </row>
    <row r="2562">
      <c r="A2562" s="17" t="str">
        <f t="shared" si="1"/>
        <v>United Arab Emirates-Middle East2012</v>
      </c>
      <c r="B2562" s="5" t="s">
        <v>92</v>
      </c>
      <c r="C2562" s="17" t="s">
        <v>275</v>
      </c>
      <c r="D2562" s="10" t="s">
        <v>74</v>
      </c>
      <c r="E2562" s="15">
        <v>0.149</v>
      </c>
      <c r="F2562" s="15">
        <v>8.0</v>
      </c>
      <c r="G2562" s="15">
        <v>26.0</v>
      </c>
      <c r="H2562" s="15">
        <v>12.0</v>
      </c>
      <c r="I2562" s="15">
        <v>0.85</v>
      </c>
      <c r="J2562" s="15">
        <v>1.496</v>
      </c>
    </row>
    <row r="2563">
      <c r="A2563" s="17" t="str">
        <f t="shared" si="1"/>
        <v>United Kingdom-Europe2000</v>
      </c>
      <c r="B2563" s="5" t="s">
        <v>75</v>
      </c>
      <c r="C2563" s="17" t="s">
        <v>276</v>
      </c>
      <c r="D2563" s="10" t="s">
        <v>62</v>
      </c>
      <c r="E2563" s="11"/>
      <c r="F2563" s="11"/>
      <c r="G2563" s="11"/>
      <c r="H2563" s="11"/>
      <c r="I2563" s="15">
        <v>0.268</v>
      </c>
      <c r="J2563" s="15">
        <v>0.737</v>
      </c>
    </row>
    <row r="2564">
      <c r="A2564" s="17" t="str">
        <f t="shared" si="1"/>
        <v>United Kingdom-Europe2001</v>
      </c>
      <c r="B2564" s="5" t="s">
        <v>75</v>
      </c>
      <c r="C2564" s="17" t="s">
        <v>276</v>
      </c>
      <c r="D2564" s="10" t="s">
        <v>63</v>
      </c>
      <c r="E2564" s="11"/>
      <c r="F2564" s="11"/>
      <c r="G2564" s="11"/>
      <c r="H2564" s="11"/>
      <c r="I2564" s="15">
        <v>0.335</v>
      </c>
      <c r="J2564" s="15">
        <v>0.782</v>
      </c>
    </row>
    <row r="2565">
      <c r="A2565" s="17" t="str">
        <f t="shared" si="1"/>
        <v>United Kingdom-Europe2002</v>
      </c>
      <c r="B2565" s="5" t="s">
        <v>75</v>
      </c>
      <c r="C2565" s="17" t="s">
        <v>276</v>
      </c>
      <c r="D2565" s="10" t="s">
        <v>64</v>
      </c>
      <c r="E2565" s="11"/>
      <c r="F2565" s="11"/>
      <c r="G2565" s="11"/>
      <c r="H2565" s="11"/>
      <c r="I2565" s="15">
        <v>0.565</v>
      </c>
      <c r="J2565" s="15">
        <v>0.828</v>
      </c>
    </row>
    <row r="2566">
      <c r="A2566" s="17" t="str">
        <f t="shared" si="1"/>
        <v>United Kingdom-Europe2003</v>
      </c>
      <c r="B2566" s="5" t="s">
        <v>75</v>
      </c>
      <c r="C2566" s="17" t="s">
        <v>276</v>
      </c>
      <c r="D2566" s="10" t="s">
        <v>65</v>
      </c>
      <c r="E2566" s="11"/>
      <c r="F2566" s="15">
        <v>13.0</v>
      </c>
      <c r="G2566" s="11"/>
      <c r="H2566" s="11"/>
      <c r="I2566" s="15">
        <v>0.648</v>
      </c>
      <c r="J2566" s="15">
        <v>0.909</v>
      </c>
    </row>
    <row r="2567">
      <c r="A2567" s="17" t="str">
        <f t="shared" si="1"/>
        <v>United Kingdom-Europe2004</v>
      </c>
      <c r="B2567" s="5" t="s">
        <v>75</v>
      </c>
      <c r="C2567" s="17" t="s">
        <v>276</v>
      </c>
      <c r="D2567" s="10" t="s">
        <v>66</v>
      </c>
      <c r="E2567" s="11"/>
      <c r="F2567" s="15">
        <v>13.0</v>
      </c>
      <c r="G2567" s="11"/>
      <c r="H2567" s="11"/>
      <c r="I2567" s="15">
        <v>0.656</v>
      </c>
      <c r="J2567" s="15">
        <v>0.995</v>
      </c>
    </row>
    <row r="2568">
      <c r="A2568" s="17" t="str">
        <f t="shared" si="1"/>
        <v>United Kingdom-Europe2005</v>
      </c>
      <c r="B2568" s="5" t="s">
        <v>75</v>
      </c>
      <c r="C2568" s="17" t="s">
        <v>276</v>
      </c>
      <c r="D2568" s="10" t="s">
        <v>67</v>
      </c>
      <c r="E2568" s="15">
        <v>0.347</v>
      </c>
      <c r="F2568" s="15">
        <v>13.0</v>
      </c>
      <c r="G2568" s="11"/>
      <c r="H2568" s="15">
        <v>105.0</v>
      </c>
      <c r="I2568" s="15">
        <v>0.7</v>
      </c>
      <c r="J2568" s="15">
        <v>1.086</v>
      </c>
    </row>
    <row r="2569">
      <c r="A2569" s="17" t="str">
        <f t="shared" si="1"/>
        <v>United Kingdom-Europe2006</v>
      </c>
      <c r="B2569" s="5" t="s">
        <v>75</v>
      </c>
      <c r="C2569" s="17" t="s">
        <v>276</v>
      </c>
      <c r="D2569" s="10" t="s">
        <v>68</v>
      </c>
      <c r="E2569" s="15">
        <v>0.346</v>
      </c>
      <c r="F2569" s="15">
        <v>13.0</v>
      </c>
      <c r="G2569" s="11"/>
      <c r="H2569" s="15">
        <v>105.0</v>
      </c>
      <c r="I2569" s="15">
        <v>0.688</v>
      </c>
      <c r="J2569" s="15">
        <v>1.156</v>
      </c>
    </row>
    <row r="2570">
      <c r="A2570" s="17" t="str">
        <f t="shared" si="1"/>
        <v>United Kingdom-Europe2007</v>
      </c>
      <c r="B2570" s="5" t="s">
        <v>75</v>
      </c>
      <c r="C2570" s="17" t="s">
        <v>276</v>
      </c>
      <c r="D2570" s="10" t="s">
        <v>69</v>
      </c>
      <c r="E2570" s="15">
        <v>0.345</v>
      </c>
      <c r="F2570" s="15">
        <v>13.0</v>
      </c>
      <c r="G2570" s="11"/>
      <c r="H2570" s="15">
        <v>105.0</v>
      </c>
      <c r="I2570" s="15">
        <v>0.751</v>
      </c>
      <c r="J2570" s="15">
        <v>1.211</v>
      </c>
    </row>
    <row r="2571">
      <c r="A2571" s="17" t="str">
        <f t="shared" si="1"/>
        <v>United Kingdom-Europe2008</v>
      </c>
      <c r="B2571" s="5" t="s">
        <v>75</v>
      </c>
      <c r="C2571" s="17" t="s">
        <v>276</v>
      </c>
      <c r="D2571" s="10" t="s">
        <v>70</v>
      </c>
      <c r="E2571" s="15">
        <v>0.342</v>
      </c>
      <c r="F2571" s="15">
        <v>13.0</v>
      </c>
      <c r="G2571" s="11"/>
      <c r="H2571" s="15">
        <v>105.0</v>
      </c>
      <c r="I2571" s="15">
        <v>0.784</v>
      </c>
      <c r="J2571" s="15">
        <v>1.222</v>
      </c>
    </row>
    <row r="2572">
      <c r="A2572" s="17" t="str">
        <f t="shared" si="1"/>
        <v>United Kingdom-Europe2009</v>
      </c>
      <c r="B2572" s="5" t="s">
        <v>75</v>
      </c>
      <c r="C2572" s="17" t="s">
        <v>276</v>
      </c>
      <c r="D2572" s="10" t="s">
        <v>71</v>
      </c>
      <c r="E2572" s="15">
        <v>0.349</v>
      </c>
      <c r="F2572" s="15">
        <v>12.0</v>
      </c>
      <c r="G2572" s="11"/>
      <c r="H2572" s="15">
        <v>110.0</v>
      </c>
      <c r="I2572" s="15">
        <v>0.836</v>
      </c>
      <c r="J2572" s="15">
        <v>1.24</v>
      </c>
    </row>
    <row r="2573">
      <c r="A2573" s="17" t="str">
        <f t="shared" si="1"/>
        <v>United Kingdom-Europe2010</v>
      </c>
      <c r="B2573" s="5" t="s">
        <v>75</v>
      </c>
      <c r="C2573" s="17" t="s">
        <v>276</v>
      </c>
      <c r="D2573" s="10" t="s">
        <v>72</v>
      </c>
      <c r="E2573" s="15">
        <v>0.361</v>
      </c>
      <c r="F2573" s="15">
        <v>12.0</v>
      </c>
      <c r="G2573" s="11"/>
      <c r="H2573" s="15">
        <v>110.0</v>
      </c>
      <c r="I2573" s="15">
        <v>0.85</v>
      </c>
      <c r="J2573" s="15">
        <v>1.236</v>
      </c>
    </row>
    <row r="2574">
      <c r="A2574" s="17" t="str">
        <f t="shared" si="1"/>
        <v>United Kingdom-Europe2011</v>
      </c>
      <c r="B2574" s="5" t="s">
        <v>75</v>
      </c>
      <c r="C2574" s="17" t="s">
        <v>276</v>
      </c>
      <c r="D2574" s="10" t="s">
        <v>73</v>
      </c>
      <c r="E2574" s="15">
        <v>0.361</v>
      </c>
      <c r="F2574" s="15">
        <v>12.0</v>
      </c>
      <c r="G2574" s="11"/>
      <c r="H2574" s="15">
        <v>110.0</v>
      </c>
      <c r="I2574" s="15">
        <v>0.854</v>
      </c>
      <c r="J2574" s="15">
        <v>1.236</v>
      </c>
    </row>
    <row r="2575">
      <c r="A2575" s="17" t="str">
        <f t="shared" si="1"/>
        <v>United Kingdom-Europe2012</v>
      </c>
      <c r="B2575" s="5" t="s">
        <v>75</v>
      </c>
      <c r="C2575" s="17" t="s">
        <v>276</v>
      </c>
      <c r="D2575" s="10" t="s">
        <v>74</v>
      </c>
      <c r="E2575" s="15">
        <v>0.35</v>
      </c>
      <c r="F2575" s="15">
        <v>12.0</v>
      </c>
      <c r="G2575" s="15">
        <v>11.0</v>
      </c>
      <c r="H2575" s="15">
        <v>110.0</v>
      </c>
      <c r="I2575" s="15">
        <v>0.875</v>
      </c>
      <c r="J2575" s="15">
        <v>1.248</v>
      </c>
    </row>
    <row r="2576">
      <c r="A2576" s="17" t="str">
        <f t="shared" si="1"/>
        <v>United States-The Americas2000</v>
      </c>
      <c r="B2576" s="5" t="s">
        <v>83</v>
      </c>
      <c r="C2576" s="17" t="s">
        <v>277</v>
      </c>
      <c r="D2576" s="10" t="s">
        <v>62</v>
      </c>
      <c r="E2576" s="11"/>
      <c r="F2576" s="11"/>
      <c r="G2576" s="11"/>
      <c r="H2576" s="11"/>
      <c r="I2576" s="15">
        <v>0.431</v>
      </c>
      <c r="J2576" s="15">
        <v>0.385</v>
      </c>
    </row>
    <row r="2577">
      <c r="A2577" s="17" t="str">
        <f t="shared" si="1"/>
        <v>United States-The Americas2001</v>
      </c>
      <c r="B2577" s="5" t="s">
        <v>83</v>
      </c>
      <c r="C2577" s="17" t="s">
        <v>277</v>
      </c>
      <c r="D2577" s="10" t="s">
        <v>63</v>
      </c>
      <c r="E2577" s="11"/>
      <c r="F2577" s="11"/>
      <c r="G2577" s="11"/>
      <c r="H2577" s="11"/>
      <c r="I2577" s="15">
        <v>0.491</v>
      </c>
      <c r="J2577" s="15">
        <v>0.447</v>
      </c>
    </row>
    <row r="2578">
      <c r="A2578" s="17" t="str">
        <f t="shared" si="1"/>
        <v>United States-The Americas2002</v>
      </c>
      <c r="B2578" s="5" t="s">
        <v>83</v>
      </c>
      <c r="C2578" s="17" t="s">
        <v>277</v>
      </c>
      <c r="D2578" s="10" t="s">
        <v>64</v>
      </c>
      <c r="E2578" s="11"/>
      <c r="F2578" s="11"/>
      <c r="G2578" s="11"/>
      <c r="H2578" s="11"/>
      <c r="I2578" s="15">
        <v>0.588</v>
      </c>
      <c r="J2578" s="15">
        <v>0.489</v>
      </c>
    </row>
    <row r="2579">
      <c r="A2579" s="17" t="str">
        <f t="shared" si="1"/>
        <v>United States-The Americas2003</v>
      </c>
      <c r="B2579" s="5" t="s">
        <v>83</v>
      </c>
      <c r="C2579" s="17" t="s">
        <v>277</v>
      </c>
      <c r="D2579" s="10" t="s">
        <v>65</v>
      </c>
      <c r="E2579" s="11"/>
      <c r="F2579" s="15">
        <v>6.0</v>
      </c>
      <c r="G2579" s="11"/>
      <c r="H2579" s="11"/>
      <c r="I2579" s="15">
        <v>0.617</v>
      </c>
      <c r="J2579" s="15">
        <v>0.548</v>
      </c>
    </row>
    <row r="2580">
      <c r="A2580" s="17" t="str">
        <f t="shared" si="1"/>
        <v>United States-The Americas2004</v>
      </c>
      <c r="B2580" s="5" t="s">
        <v>83</v>
      </c>
      <c r="C2580" s="17" t="s">
        <v>277</v>
      </c>
      <c r="D2580" s="10" t="s">
        <v>66</v>
      </c>
      <c r="E2580" s="11"/>
      <c r="F2580" s="15">
        <v>6.0</v>
      </c>
      <c r="G2580" s="11"/>
      <c r="H2580" s="11"/>
      <c r="I2580" s="15">
        <v>0.648</v>
      </c>
      <c r="J2580" s="15">
        <v>0.625</v>
      </c>
    </row>
    <row r="2581">
      <c r="A2581" s="17" t="str">
        <f t="shared" si="1"/>
        <v>United States-The Americas2005</v>
      </c>
      <c r="B2581" s="5" t="s">
        <v>83</v>
      </c>
      <c r="C2581" s="17" t="s">
        <v>277</v>
      </c>
      <c r="D2581" s="10" t="s">
        <v>67</v>
      </c>
      <c r="E2581" s="15">
        <v>0.458</v>
      </c>
      <c r="F2581" s="15">
        <v>6.0</v>
      </c>
      <c r="G2581" s="11"/>
      <c r="H2581" s="15">
        <v>325.0</v>
      </c>
      <c r="I2581" s="15">
        <v>0.68</v>
      </c>
      <c r="J2581" s="15">
        <v>0.683</v>
      </c>
    </row>
    <row r="2582">
      <c r="A2582" s="17" t="str">
        <f t="shared" si="1"/>
        <v>United States-The Americas2006</v>
      </c>
      <c r="B2582" s="5" t="s">
        <v>83</v>
      </c>
      <c r="C2582" s="17" t="s">
        <v>277</v>
      </c>
      <c r="D2582" s="10" t="s">
        <v>68</v>
      </c>
      <c r="E2582" s="15">
        <v>0.474</v>
      </c>
      <c r="F2582" s="15">
        <v>6.0</v>
      </c>
      <c r="G2582" s="11"/>
      <c r="H2582" s="15">
        <v>325.0</v>
      </c>
      <c r="I2582" s="15">
        <v>0.689</v>
      </c>
      <c r="J2582" s="15">
        <v>0.763</v>
      </c>
    </row>
    <row r="2583">
      <c r="A2583" s="17" t="str">
        <f t="shared" si="1"/>
        <v>United States-The Americas2007</v>
      </c>
      <c r="B2583" s="5" t="s">
        <v>83</v>
      </c>
      <c r="C2583" s="17" t="s">
        <v>277</v>
      </c>
      <c r="D2583" s="10" t="s">
        <v>69</v>
      </c>
      <c r="E2583" s="15">
        <v>0.461</v>
      </c>
      <c r="F2583" s="15">
        <v>6.0</v>
      </c>
      <c r="G2583" s="11"/>
      <c r="H2583" s="15">
        <v>325.0</v>
      </c>
      <c r="I2583" s="15">
        <v>0.75</v>
      </c>
      <c r="J2583" s="15">
        <v>0.821</v>
      </c>
    </row>
    <row r="2584">
      <c r="A2584" s="17" t="str">
        <f t="shared" si="1"/>
        <v>United States-The Americas2008</v>
      </c>
      <c r="B2584" s="5" t="s">
        <v>83</v>
      </c>
      <c r="C2584" s="17" t="s">
        <v>277</v>
      </c>
      <c r="D2584" s="10" t="s">
        <v>70</v>
      </c>
      <c r="E2584" s="15">
        <v>0.464</v>
      </c>
      <c r="F2584" s="15">
        <v>5.0</v>
      </c>
      <c r="G2584" s="11"/>
      <c r="H2584" s="15">
        <v>187.0</v>
      </c>
      <c r="I2584" s="15">
        <v>0.74</v>
      </c>
      <c r="J2584" s="15">
        <v>0.852</v>
      </c>
    </row>
    <row r="2585">
      <c r="A2585" s="17" t="str">
        <f t="shared" si="1"/>
        <v>United States-The Americas2009</v>
      </c>
      <c r="B2585" s="5" t="s">
        <v>83</v>
      </c>
      <c r="C2585" s="17" t="s">
        <v>277</v>
      </c>
      <c r="D2585" s="10" t="s">
        <v>71</v>
      </c>
      <c r="E2585" s="15">
        <v>0.461</v>
      </c>
      <c r="F2585" s="15">
        <v>5.0</v>
      </c>
      <c r="G2585" s="11"/>
      <c r="H2585" s="15">
        <v>187.0</v>
      </c>
      <c r="I2585" s="15">
        <v>0.71</v>
      </c>
      <c r="J2585" s="15">
        <v>0.886</v>
      </c>
    </row>
    <row r="2586">
      <c r="A2586" s="17" t="str">
        <f t="shared" si="1"/>
        <v>United States-The Americas2010</v>
      </c>
      <c r="B2586" s="5" t="s">
        <v>83</v>
      </c>
      <c r="C2586" s="17" t="s">
        <v>277</v>
      </c>
      <c r="D2586" s="10" t="s">
        <v>72</v>
      </c>
      <c r="E2586" s="15">
        <v>0.465</v>
      </c>
      <c r="F2586" s="15">
        <v>5.0</v>
      </c>
      <c r="G2586" s="11"/>
      <c r="H2586" s="15">
        <v>187.0</v>
      </c>
      <c r="I2586" s="15">
        <v>0.717</v>
      </c>
      <c r="J2586" s="15">
        <v>0.913</v>
      </c>
    </row>
    <row r="2587">
      <c r="A2587" s="17" t="str">
        <f t="shared" si="1"/>
        <v>United States-The Americas2011</v>
      </c>
      <c r="B2587" s="5" t="s">
        <v>83</v>
      </c>
      <c r="C2587" s="17" t="s">
        <v>277</v>
      </c>
      <c r="D2587" s="10" t="s">
        <v>73</v>
      </c>
      <c r="E2587" s="15">
        <v>0.465</v>
      </c>
      <c r="F2587" s="15">
        <v>5.0</v>
      </c>
      <c r="G2587" s="11"/>
      <c r="H2587" s="15">
        <v>187.0</v>
      </c>
      <c r="I2587" s="15">
        <v>0.697</v>
      </c>
      <c r="J2587" s="15">
        <v>0.944</v>
      </c>
    </row>
    <row r="2588">
      <c r="A2588" s="17" t="str">
        <f t="shared" si="1"/>
        <v>United States-The Americas2012</v>
      </c>
      <c r="B2588" s="5" t="s">
        <v>83</v>
      </c>
      <c r="C2588" s="17" t="s">
        <v>277</v>
      </c>
      <c r="D2588" s="10" t="s">
        <v>74</v>
      </c>
      <c r="E2588" s="15">
        <v>0.464</v>
      </c>
      <c r="F2588" s="15">
        <v>5.0</v>
      </c>
      <c r="G2588" s="15">
        <v>4.0</v>
      </c>
      <c r="H2588" s="15">
        <v>175.0</v>
      </c>
      <c r="I2588" s="15">
        <v>0.793</v>
      </c>
      <c r="J2588" s="15">
        <v>0.96</v>
      </c>
    </row>
    <row r="2589">
      <c r="A2589" s="17" t="str">
        <f t="shared" si="1"/>
        <v>Uruguay-The Americas2000</v>
      </c>
      <c r="B2589" s="5" t="s">
        <v>83</v>
      </c>
      <c r="C2589" s="17" t="s">
        <v>278</v>
      </c>
      <c r="D2589" s="10" t="s">
        <v>62</v>
      </c>
      <c r="E2589" s="11"/>
      <c r="F2589" s="11"/>
      <c r="G2589" s="11"/>
      <c r="H2589" s="11"/>
      <c r="I2589" s="15">
        <v>0.105</v>
      </c>
      <c r="J2589" s="15">
        <v>0.124</v>
      </c>
    </row>
    <row r="2590">
      <c r="A2590" s="17" t="str">
        <f t="shared" si="1"/>
        <v>Uruguay-The Americas2001</v>
      </c>
      <c r="B2590" s="5" t="s">
        <v>83</v>
      </c>
      <c r="C2590" s="17" t="s">
        <v>278</v>
      </c>
      <c r="D2590" s="10" t="s">
        <v>63</v>
      </c>
      <c r="E2590" s="11"/>
      <c r="F2590" s="11"/>
      <c r="G2590" s="11"/>
      <c r="H2590" s="11"/>
      <c r="I2590" s="15">
        <v>0.111</v>
      </c>
      <c r="J2590" s="15">
        <v>0.156</v>
      </c>
    </row>
    <row r="2591">
      <c r="A2591" s="17" t="str">
        <f t="shared" si="1"/>
        <v>Uruguay-The Americas2002</v>
      </c>
      <c r="B2591" s="5" t="s">
        <v>83</v>
      </c>
      <c r="C2591" s="17" t="s">
        <v>278</v>
      </c>
      <c r="D2591" s="10" t="s">
        <v>64</v>
      </c>
      <c r="E2591" s="11"/>
      <c r="F2591" s="11"/>
      <c r="G2591" s="11"/>
      <c r="H2591" s="11"/>
      <c r="I2591" s="15">
        <v>0.114</v>
      </c>
      <c r="J2591" s="15">
        <v>0.154</v>
      </c>
    </row>
    <row r="2592">
      <c r="A2592" s="17" t="str">
        <f t="shared" si="1"/>
        <v>Uruguay-The Americas2003</v>
      </c>
      <c r="B2592" s="5" t="s">
        <v>83</v>
      </c>
      <c r="C2592" s="17" t="s">
        <v>278</v>
      </c>
      <c r="D2592" s="10" t="s">
        <v>65</v>
      </c>
      <c r="E2592" s="11"/>
      <c r="F2592" s="15">
        <v>45.0</v>
      </c>
      <c r="G2592" s="11"/>
      <c r="H2592" s="11"/>
      <c r="I2592" s="15">
        <v>0.159</v>
      </c>
      <c r="J2592" s="15">
        <v>0.15</v>
      </c>
    </row>
    <row r="2593">
      <c r="A2593" s="17" t="str">
        <f t="shared" si="1"/>
        <v>Uruguay-The Americas2004</v>
      </c>
      <c r="B2593" s="5" t="s">
        <v>83</v>
      </c>
      <c r="C2593" s="17" t="s">
        <v>278</v>
      </c>
      <c r="D2593" s="10" t="s">
        <v>66</v>
      </c>
      <c r="E2593" s="11"/>
      <c r="F2593" s="15">
        <v>45.0</v>
      </c>
      <c r="G2593" s="11"/>
      <c r="H2593" s="11"/>
      <c r="I2593" s="15">
        <v>0.171</v>
      </c>
      <c r="J2593" s="15">
        <v>0.18</v>
      </c>
    </row>
    <row r="2594">
      <c r="A2594" s="17" t="str">
        <f t="shared" si="1"/>
        <v>Uruguay-The Americas2005</v>
      </c>
      <c r="B2594" s="5" t="s">
        <v>83</v>
      </c>
      <c r="C2594" s="17" t="s">
        <v>278</v>
      </c>
      <c r="D2594" s="10" t="s">
        <v>67</v>
      </c>
      <c r="E2594" s="15">
        <v>0.713</v>
      </c>
      <c r="F2594" s="15">
        <v>45.0</v>
      </c>
      <c r="G2594" s="11"/>
      <c r="H2594" s="15">
        <v>304.0</v>
      </c>
      <c r="I2594" s="15">
        <v>0.201</v>
      </c>
      <c r="J2594" s="15">
        <v>0.347</v>
      </c>
    </row>
    <row r="2595">
      <c r="A2595" s="17" t="str">
        <f t="shared" si="1"/>
        <v>Uruguay-The Americas2006</v>
      </c>
      <c r="B2595" s="5" t="s">
        <v>83</v>
      </c>
      <c r="C2595" s="17" t="s">
        <v>278</v>
      </c>
      <c r="D2595" s="10" t="s">
        <v>68</v>
      </c>
      <c r="E2595" s="15">
        <v>0.713</v>
      </c>
      <c r="F2595" s="15">
        <v>43.0</v>
      </c>
      <c r="G2595" s="11"/>
      <c r="H2595" s="15">
        <v>304.0</v>
      </c>
      <c r="I2595" s="15">
        <v>0.294</v>
      </c>
      <c r="J2595" s="15">
        <v>0.7</v>
      </c>
    </row>
    <row r="2596">
      <c r="A2596" s="17" t="str">
        <f t="shared" si="1"/>
        <v>Uruguay-The Americas2007</v>
      </c>
      <c r="B2596" s="5" t="s">
        <v>83</v>
      </c>
      <c r="C2596" s="17" t="s">
        <v>278</v>
      </c>
      <c r="D2596" s="10" t="s">
        <v>69</v>
      </c>
      <c r="E2596" s="15">
        <v>0.713</v>
      </c>
      <c r="F2596" s="15">
        <v>44.0</v>
      </c>
      <c r="G2596" s="11"/>
      <c r="H2596" s="15">
        <v>304.0</v>
      </c>
      <c r="I2596" s="15">
        <v>0.34</v>
      </c>
      <c r="J2596" s="15">
        <v>0.9</v>
      </c>
    </row>
    <row r="2597">
      <c r="A2597" s="17" t="str">
        <f t="shared" si="1"/>
        <v>Uruguay-The Americas2008</v>
      </c>
      <c r="B2597" s="5" t="s">
        <v>83</v>
      </c>
      <c r="C2597" s="17" t="s">
        <v>278</v>
      </c>
      <c r="D2597" s="10" t="s">
        <v>70</v>
      </c>
      <c r="E2597" s="15">
        <v>0.43</v>
      </c>
      <c r="F2597" s="15">
        <v>44.0</v>
      </c>
      <c r="G2597" s="11"/>
      <c r="H2597" s="15">
        <v>336.0</v>
      </c>
      <c r="I2597" s="15">
        <v>0.393</v>
      </c>
      <c r="J2597" s="15">
        <v>1.047</v>
      </c>
    </row>
    <row r="2598">
      <c r="A2598" s="17" t="str">
        <f t="shared" si="1"/>
        <v>Uruguay-The Americas2009</v>
      </c>
      <c r="B2598" s="5" t="s">
        <v>83</v>
      </c>
      <c r="C2598" s="17" t="s">
        <v>278</v>
      </c>
      <c r="D2598" s="10" t="s">
        <v>71</v>
      </c>
      <c r="E2598" s="15">
        <v>0.419</v>
      </c>
      <c r="F2598" s="15">
        <v>65.0</v>
      </c>
      <c r="G2598" s="11"/>
      <c r="H2598" s="15">
        <v>336.0</v>
      </c>
      <c r="I2598" s="15">
        <v>0.418</v>
      </c>
      <c r="J2598" s="15">
        <v>1.224</v>
      </c>
    </row>
    <row r="2599">
      <c r="A2599" s="17" t="str">
        <f t="shared" si="1"/>
        <v>Uruguay-The Americas2010</v>
      </c>
      <c r="B2599" s="5" t="s">
        <v>83</v>
      </c>
      <c r="C2599" s="17" t="s">
        <v>278</v>
      </c>
      <c r="D2599" s="10" t="s">
        <v>72</v>
      </c>
      <c r="E2599" s="15">
        <v>0.419</v>
      </c>
      <c r="F2599" s="15">
        <v>65.0</v>
      </c>
      <c r="G2599" s="11"/>
      <c r="H2599" s="15">
        <v>336.0</v>
      </c>
      <c r="I2599" s="15">
        <v>0.464</v>
      </c>
      <c r="J2599" s="15">
        <v>1.316</v>
      </c>
    </row>
    <row r="2600">
      <c r="A2600" s="17" t="str">
        <f t="shared" si="1"/>
        <v>Uruguay-The Americas2011</v>
      </c>
      <c r="B2600" s="5" t="s">
        <v>83</v>
      </c>
      <c r="C2600" s="17" t="s">
        <v>278</v>
      </c>
      <c r="D2600" s="10" t="s">
        <v>73</v>
      </c>
      <c r="E2600" s="15">
        <v>0.419</v>
      </c>
      <c r="F2600" s="15">
        <v>7.0</v>
      </c>
      <c r="G2600" s="11"/>
      <c r="H2600" s="15">
        <v>336.0</v>
      </c>
      <c r="I2600" s="15">
        <v>0.514</v>
      </c>
      <c r="J2600" s="15">
        <v>1.406</v>
      </c>
    </row>
    <row r="2601">
      <c r="A2601" s="17" t="str">
        <f t="shared" si="1"/>
        <v>Uruguay-The Americas2012</v>
      </c>
      <c r="B2601" s="5" t="s">
        <v>83</v>
      </c>
      <c r="C2601" s="17" t="s">
        <v>278</v>
      </c>
      <c r="D2601" s="10" t="s">
        <v>74</v>
      </c>
      <c r="E2601" s="15">
        <v>0.419</v>
      </c>
      <c r="F2601" s="15">
        <v>7.0</v>
      </c>
      <c r="G2601" s="15">
        <v>85.0</v>
      </c>
      <c r="H2601" s="15">
        <v>310.0</v>
      </c>
      <c r="I2601" s="15">
        <v>0.545</v>
      </c>
      <c r="J2601" s="15">
        <v>1.471</v>
      </c>
    </row>
    <row r="2602">
      <c r="A2602" s="17" t="str">
        <f t="shared" si="1"/>
        <v>Uzbekistan-Asia2000</v>
      </c>
      <c r="B2602" s="5" t="s">
        <v>60</v>
      </c>
      <c r="C2602" s="17" t="s">
        <v>279</v>
      </c>
      <c r="D2602" s="10" t="s">
        <v>62</v>
      </c>
      <c r="E2602" s="11"/>
      <c r="F2602" s="11"/>
      <c r="G2602" s="11"/>
      <c r="H2602" s="11"/>
      <c r="I2602" s="15">
        <v>0.005</v>
      </c>
      <c r="J2602" s="15">
        <v>0.002</v>
      </c>
    </row>
    <row r="2603">
      <c r="A2603" s="17" t="str">
        <f t="shared" si="1"/>
        <v>Uzbekistan-Asia2001</v>
      </c>
      <c r="B2603" s="5" t="s">
        <v>60</v>
      </c>
      <c r="C2603" s="17" t="s">
        <v>279</v>
      </c>
      <c r="D2603" s="10" t="s">
        <v>63</v>
      </c>
      <c r="E2603" s="11"/>
      <c r="F2603" s="11"/>
      <c r="G2603" s="11"/>
      <c r="H2603" s="11"/>
      <c r="I2603" s="15">
        <v>0.006</v>
      </c>
      <c r="J2603" s="15">
        <v>0.005</v>
      </c>
    </row>
    <row r="2604">
      <c r="A2604" s="17" t="str">
        <f t="shared" si="1"/>
        <v>Uzbekistan-Asia2002</v>
      </c>
      <c r="B2604" s="5" t="s">
        <v>60</v>
      </c>
      <c r="C2604" s="17" t="s">
        <v>279</v>
      </c>
      <c r="D2604" s="10" t="s">
        <v>64</v>
      </c>
      <c r="E2604" s="11"/>
      <c r="F2604" s="11"/>
      <c r="G2604" s="11"/>
      <c r="H2604" s="11"/>
      <c r="I2604" s="15">
        <v>0.011</v>
      </c>
      <c r="J2604" s="15">
        <v>0.007</v>
      </c>
    </row>
    <row r="2605">
      <c r="A2605" s="17" t="str">
        <f t="shared" si="1"/>
        <v>Uzbekistan-Asia2003</v>
      </c>
      <c r="B2605" s="5" t="s">
        <v>60</v>
      </c>
      <c r="C2605" s="17" t="s">
        <v>279</v>
      </c>
      <c r="D2605" s="10" t="s">
        <v>65</v>
      </c>
      <c r="E2605" s="11"/>
      <c r="F2605" s="15">
        <v>29.0</v>
      </c>
      <c r="G2605" s="11"/>
      <c r="H2605" s="11"/>
      <c r="I2605" s="15">
        <v>0.019</v>
      </c>
      <c r="J2605" s="15">
        <v>0.013</v>
      </c>
    </row>
    <row r="2606">
      <c r="A2606" s="17" t="str">
        <f t="shared" si="1"/>
        <v>Uzbekistan-Asia2004</v>
      </c>
      <c r="B2606" s="5" t="s">
        <v>60</v>
      </c>
      <c r="C2606" s="17" t="s">
        <v>279</v>
      </c>
      <c r="D2606" s="10" t="s">
        <v>66</v>
      </c>
      <c r="E2606" s="11"/>
      <c r="F2606" s="15">
        <v>29.0</v>
      </c>
      <c r="G2606" s="11"/>
      <c r="H2606" s="11"/>
      <c r="I2606" s="15">
        <v>0.026</v>
      </c>
      <c r="J2606" s="15">
        <v>0.021</v>
      </c>
    </row>
    <row r="2607">
      <c r="A2607" s="17" t="str">
        <f t="shared" si="1"/>
        <v>Uzbekistan-Asia2005</v>
      </c>
      <c r="B2607" s="5" t="s">
        <v>60</v>
      </c>
      <c r="C2607" s="17" t="s">
        <v>279</v>
      </c>
      <c r="D2607" s="10" t="s">
        <v>67</v>
      </c>
      <c r="E2607" s="15">
        <v>0.967</v>
      </c>
      <c r="F2607" s="15">
        <v>29.0</v>
      </c>
      <c r="G2607" s="11"/>
      <c r="H2607" s="15">
        <v>196.0</v>
      </c>
      <c r="I2607" s="15">
        <v>0.033</v>
      </c>
      <c r="J2607" s="15">
        <v>0.028</v>
      </c>
    </row>
    <row r="2608">
      <c r="A2608" s="17" t="str">
        <f t="shared" si="1"/>
        <v>Uzbekistan-Asia2006</v>
      </c>
      <c r="B2608" s="5" t="s">
        <v>60</v>
      </c>
      <c r="C2608" s="17" t="s">
        <v>279</v>
      </c>
      <c r="D2608" s="10" t="s">
        <v>68</v>
      </c>
      <c r="E2608" s="15">
        <v>1.121</v>
      </c>
      <c r="F2608" s="15">
        <v>29.0</v>
      </c>
      <c r="G2608" s="11"/>
      <c r="H2608" s="15">
        <v>196.0</v>
      </c>
      <c r="I2608" s="15">
        <v>0.064</v>
      </c>
      <c r="J2608" s="15">
        <v>0.096</v>
      </c>
    </row>
    <row r="2609">
      <c r="A2609" s="17" t="str">
        <f t="shared" si="1"/>
        <v>Uzbekistan-Asia2007</v>
      </c>
      <c r="B2609" s="5" t="s">
        <v>60</v>
      </c>
      <c r="C2609" s="17" t="s">
        <v>279</v>
      </c>
      <c r="D2609" s="10" t="s">
        <v>69</v>
      </c>
      <c r="E2609" s="15">
        <v>0.903</v>
      </c>
      <c r="F2609" s="15">
        <v>15.0</v>
      </c>
      <c r="G2609" s="11"/>
      <c r="H2609" s="15">
        <v>196.0</v>
      </c>
      <c r="I2609" s="15">
        <v>0.075</v>
      </c>
      <c r="J2609" s="15">
        <v>0.213</v>
      </c>
    </row>
    <row r="2610">
      <c r="A2610" s="17" t="str">
        <f t="shared" si="1"/>
        <v>Uzbekistan-Asia2008</v>
      </c>
      <c r="B2610" s="5" t="s">
        <v>60</v>
      </c>
      <c r="C2610" s="17" t="s">
        <v>279</v>
      </c>
      <c r="D2610" s="10" t="s">
        <v>70</v>
      </c>
      <c r="E2610" s="15">
        <v>0.898</v>
      </c>
      <c r="F2610" s="15">
        <v>15.0</v>
      </c>
      <c r="G2610" s="11"/>
      <c r="H2610" s="15">
        <v>205.0</v>
      </c>
      <c r="I2610" s="15">
        <v>0.091</v>
      </c>
      <c r="J2610" s="15">
        <v>0.458</v>
      </c>
    </row>
    <row r="2611">
      <c r="A2611" s="17" t="str">
        <f t="shared" si="1"/>
        <v>Uzbekistan-Asia2009</v>
      </c>
      <c r="B2611" s="5" t="s">
        <v>60</v>
      </c>
      <c r="C2611" s="17" t="s">
        <v>279</v>
      </c>
      <c r="D2611" s="10" t="s">
        <v>71</v>
      </c>
      <c r="E2611" s="15">
        <v>0.948</v>
      </c>
      <c r="F2611" s="15">
        <v>15.0</v>
      </c>
      <c r="G2611" s="11"/>
      <c r="H2611" s="15">
        <v>205.0</v>
      </c>
      <c r="I2611" s="15">
        <v>0.171</v>
      </c>
      <c r="J2611" s="15">
        <v>0.599</v>
      </c>
    </row>
    <row r="2612">
      <c r="A2612" s="17" t="str">
        <f t="shared" si="1"/>
        <v>Uzbekistan-Asia2010</v>
      </c>
      <c r="B2612" s="5" t="s">
        <v>60</v>
      </c>
      <c r="C2612" s="17" t="s">
        <v>279</v>
      </c>
      <c r="D2612" s="10" t="s">
        <v>72</v>
      </c>
      <c r="E2612" s="15">
        <v>0.956</v>
      </c>
      <c r="F2612" s="15">
        <v>15.0</v>
      </c>
      <c r="G2612" s="11"/>
      <c r="H2612" s="15">
        <v>205.0</v>
      </c>
      <c r="I2612" s="15">
        <v>0.2</v>
      </c>
      <c r="J2612" s="15">
        <v>0.755</v>
      </c>
    </row>
    <row r="2613">
      <c r="A2613" s="17" t="str">
        <f t="shared" si="1"/>
        <v>Uzbekistan-Asia2011</v>
      </c>
      <c r="B2613" s="5" t="s">
        <v>60</v>
      </c>
      <c r="C2613" s="17" t="s">
        <v>279</v>
      </c>
      <c r="D2613" s="10" t="s">
        <v>73</v>
      </c>
      <c r="E2613" s="15">
        <v>0.975</v>
      </c>
      <c r="F2613" s="15">
        <v>14.0</v>
      </c>
      <c r="G2613" s="11"/>
      <c r="H2613" s="15">
        <v>205.0</v>
      </c>
      <c r="I2613" s="15">
        <v>0.302</v>
      </c>
      <c r="J2613" s="15">
        <v>0.904</v>
      </c>
    </row>
    <row r="2614">
      <c r="A2614" s="17" t="str">
        <f t="shared" si="1"/>
        <v>Uzbekistan-Asia2012</v>
      </c>
      <c r="B2614" s="5" t="s">
        <v>60</v>
      </c>
      <c r="C2614" s="17" t="s">
        <v>279</v>
      </c>
      <c r="D2614" s="10" t="s">
        <v>74</v>
      </c>
      <c r="E2614" s="15">
        <v>0.985</v>
      </c>
      <c r="F2614" s="15">
        <v>12.0</v>
      </c>
      <c r="G2614" s="15">
        <v>156.0</v>
      </c>
      <c r="H2614" s="15">
        <v>205.0</v>
      </c>
      <c r="I2614" s="15">
        <v>0.365</v>
      </c>
      <c r="J2614" s="15">
        <v>0.71</v>
      </c>
    </row>
    <row r="2615">
      <c r="A2615" s="17" t="str">
        <f t="shared" si="1"/>
        <v>Vanuatu-Oceania2000</v>
      </c>
      <c r="B2615" s="5" t="s">
        <v>79</v>
      </c>
      <c r="C2615" s="17" t="s">
        <v>280</v>
      </c>
      <c r="D2615" s="10" t="s">
        <v>62</v>
      </c>
      <c r="E2615" s="11"/>
      <c r="F2615" s="11"/>
      <c r="G2615" s="11"/>
      <c r="H2615" s="11"/>
      <c r="I2615" s="15">
        <v>0.021</v>
      </c>
      <c r="J2615" s="15">
        <v>0.002</v>
      </c>
    </row>
    <row r="2616">
      <c r="A2616" s="17" t="str">
        <f t="shared" si="1"/>
        <v>Vanuatu-Oceania2001</v>
      </c>
      <c r="B2616" s="5" t="s">
        <v>79</v>
      </c>
      <c r="C2616" s="17" t="s">
        <v>280</v>
      </c>
      <c r="D2616" s="10" t="s">
        <v>63</v>
      </c>
      <c r="E2616" s="11"/>
      <c r="F2616" s="11"/>
      <c r="G2616" s="11"/>
      <c r="H2616" s="11"/>
      <c r="I2616" s="15">
        <v>0.028</v>
      </c>
      <c r="J2616" s="15">
        <v>0.002</v>
      </c>
    </row>
    <row r="2617">
      <c r="A2617" s="17" t="str">
        <f t="shared" si="1"/>
        <v>Vanuatu-Oceania2002</v>
      </c>
      <c r="B2617" s="5" t="s">
        <v>79</v>
      </c>
      <c r="C2617" s="17" t="s">
        <v>280</v>
      </c>
      <c r="D2617" s="10" t="s">
        <v>64</v>
      </c>
      <c r="E2617" s="11"/>
      <c r="F2617" s="11"/>
      <c r="G2617" s="11"/>
      <c r="H2617" s="11"/>
      <c r="I2617" s="15">
        <v>0.035</v>
      </c>
      <c r="J2617" s="15">
        <v>0.025</v>
      </c>
    </row>
    <row r="2618">
      <c r="A2618" s="17" t="str">
        <f t="shared" si="1"/>
        <v>Vanuatu-Oceania2003</v>
      </c>
      <c r="B2618" s="5" t="s">
        <v>79</v>
      </c>
      <c r="C2618" s="17" t="s">
        <v>280</v>
      </c>
      <c r="D2618" s="10" t="s">
        <v>65</v>
      </c>
      <c r="E2618" s="11"/>
      <c r="F2618" s="15">
        <v>39.0</v>
      </c>
      <c r="G2618" s="11"/>
      <c r="H2618" s="11"/>
      <c r="I2618" s="15">
        <v>0.039</v>
      </c>
      <c r="J2618" s="15">
        <v>0.039</v>
      </c>
    </row>
    <row r="2619">
      <c r="A2619" s="17" t="str">
        <f t="shared" si="1"/>
        <v>Vanuatu-Oceania2004</v>
      </c>
      <c r="B2619" s="5" t="s">
        <v>79</v>
      </c>
      <c r="C2619" s="17" t="s">
        <v>280</v>
      </c>
      <c r="D2619" s="10" t="s">
        <v>66</v>
      </c>
      <c r="E2619" s="11"/>
      <c r="F2619" s="15">
        <v>47.0</v>
      </c>
      <c r="G2619" s="11"/>
      <c r="H2619" s="11"/>
      <c r="I2619" s="15">
        <v>0.047</v>
      </c>
      <c r="J2619" s="15">
        <v>0.051</v>
      </c>
    </row>
    <row r="2620">
      <c r="A2620" s="17" t="str">
        <f t="shared" si="1"/>
        <v>Vanuatu-Oceania2005</v>
      </c>
      <c r="B2620" s="5" t="s">
        <v>79</v>
      </c>
      <c r="C2620" s="17" t="s">
        <v>280</v>
      </c>
      <c r="D2620" s="10" t="s">
        <v>67</v>
      </c>
      <c r="E2620" s="15">
        <v>0.084</v>
      </c>
      <c r="F2620" s="15">
        <v>47.0</v>
      </c>
      <c r="G2620" s="11"/>
      <c r="H2620" s="15">
        <v>120.0</v>
      </c>
      <c r="I2620" s="15">
        <v>0.051</v>
      </c>
      <c r="J2620" s="15">
        <v>0.061</v>
      </c>
    </row>
    <row r="2621">
      <c r="A2621" s="17" t="str">
        <f t="shared" si="1"/>
        <v>Vanuatu-Oceania2006</v>
      </c>
      <c r="B2621" s="5" t="s">
        <v>79</v>
      </c>
      <c r="C2621" s="17" t="s">
        <v>280</v>
      </c>
      <c r="D2621" s="10" t="s">
        <v>68</v>
      </c>
      <c r="E2621" s="15">
        <v>0.084</v>
      </c>
      <c r="F2621" s="15">
        <v>47.0</v>
      </c>
      <c r="G2621" s="11"/>
      <c r="H2621" s="15">
        <v>120.0</v>
      </c>
      <c r="I2621" s="15">
        <v>0.059</v>
      </c>
      <c r="J2621" s="15">
        <v>0.07</v>
      </c>
    </row>
    <row r="2622">
      <c r="A2622" s="17" t="str">
        <f t="shared" si="1"/>
        <v>Vanuatu-Oceania2007</v>
      </c>
      <c r="B2622" s="5" t="s">
        <v>79</v>
      </c>
      <c r="C2622" s="17" t="s">
        <v>280</v>
      </c>
      <c r="D2622" s="10" t="s">
        <v>69</v>
      </c>
      <c r="E2622" s="15">
        <v>0.084</v>
      </c>
      <c r="F2622" s="15">
        <v>47.0</v>
      </c>
      <c r="G2622" s="11"/>
      <c r="H2622" s="15">
        <v>120.0</v>
      </c>
      <c r="I2622" s="15">
        <v>0.068</v>
      </c>
      <c r="J2622" s="15">
        <v>0.118</v>
      </c>
    </row>
    <row r="2623">
      <c r="A2623" s="17" t="str">
        <f t="shared" si="1"/>
        <v>Vanuatu-Oceania2008</v>
      </c>
      <c r="B2623" s="5" t="s">
        <v>79</v>
      </c>
      <c r="C2623" s="17" t="s">
        <v>280</v>
      </c>
      <c r="D2623" s="10" t="s">
        <v>70</v>
      </c>
      <c r="E2623" s="15">
        <v>0.084</v>
      </c>
      <c r="F2623" s="15">
        <v>47.0</v>
      </c>
      <c r="G2623" s="11"/>
      <c r="H2623" s="15">
        <v>120.0</v>
      </c>
      <c r="I2623" s="15">
        <v>0.073</v>
      </c>
      <c r="J2623" s="15">
        <v>0.16</v>
      </c>
    </row>
    <row r="2624">
      <c r="A2624" s="17" t="str">
        <f t="shared" si="1"/>
        <v>Vanuatu-Oceania2009</v>
      </c>
      <c r="B2624" s="5" t="s">
        <v>79</v>
      </c>
      <c r="C2624" s="17" t="s">
        <v>280</v>
      </c>
      <c r="D2624" s="10" t="s">
        <v>71</v>
      </c>
      <c r="E2624" s="15">
        <v>0.084</v>
      </c>
      <c r="F2624" s="15">
        <v>47.0</v>
      </c>
      <c r="G2624" s="11"/>
      <c r="H2624" s="15">
        <v>120.0</v>
      </c>
      <c r="I2624" s="15">
        <v>0.075</v>
      </c>
      <c r="J2624" s="15">
        <v>0.57</v>
      </c>
    </row>
    <row r="2625">
      <c r="A2625" s="17" t="str">
        <f t="shared" si="1"/>
        <v>Vanuatu-Oceania2010</v>
      </c>
      <c r="B2625" s="5" t="s">
        <v>79</v>
      </c>
      <c r="C2625" s="17" t="s">
        <v>280</v>
      </c>
      <c r="D2625" s="10" t="s">
        <v>72</v>
      </c>
      <c r="E2625" s="15">
        <v>0.084</v>
      </c>
      <c r="F2625" s="15">
        <v>47.0</v>
      </c>
      <c r="G2625" s="11"/>
      <c r="H2625" s="15">
        <v>120.0</v>
      </c>
      <c r="I2625" s="15">
        <v>0.08</v>
      </c>
      <c r="J2625" s="15">
        <v>0.719</v>
      </c>
    </row>
    <row r="2626">
      <c r="A2626" s="17" t="str">
        <f t="shared" si="1"/>
        <v>Vanuatu-Oceania2011</v>
      </c>
      <c r="B2626" s="5" t="s">
        <v>79</v>
      </c>
      <c r="C2626" s="17" t="s">
        <v>280</v>
      </c>
      <c r="D2626" s="10" t="s">
        <v>73</v>
      </c>
      <c r="E2626" s="15">
        <v>0.084</v>
      </c>
      <c r="F2626" s="15">
        <v>35.0</v>
      </c>
      <c r="G2626" s="11"/>
      <c r="H2626" s="15">
        <v>120.0</v>
      </c>
      <c r="I2626" s="15">
        <v>0.092</v>
      </c>
      <c r="J2626" s="15">
        <v>0.644</v>
      </c>
    </row>
    <row r="2627">
      <c r="A2627" s="17" t="str">
        <f t="shared" si="1"/>
        <v>Vanuatu-Oceania2012</v>
      </c>
      <c r="B2627" s="5" t="s">
        <v>79</v>
      </c>
      <c r="C2627" s="17" t="s">
        <v>280</v>
      </c>
      <c r="D2627" s="10" t="s">
        <v>74</v>
      </c>
      <c r="E2627" s="15">
        <v>0.084</v>
      </c>
      <c r="F2627" s="15">
        <v>35.0</v>
      </c>
      <c r="G2627" s="15">
        <v>78.0</v>
      </c>
      <c r="H2627" s="15">
        <v>120.0</v>
      </c>
      <c r="I2627" s="15">
        <v>0.106</v>
      </c>
      <c r="J2627" s="15">
        <v>0.591</v>
      </c>
    </row>
    <row r="2628">
      <c r="A2628" s="17" t="str">
        <f t="shared" si="1"/>
        <v>Venezuela-The Americas2000</v>
      </c>
      <c r="B2628" s="5" t="s">
        <v>83</v>
      </c>
      <c r="C2628" s="17" t="s">
        <v>281</v>
      </c>
      <c r="D2628" s="10" t="s">
        <v>62</v>
      </c>
      <c r="E2628" s="11"/>
      <c r="F2628" s="11"/>
      <c r="G2628" s="11"/>
      <c r="H2628" s="11"/>
      <c r="I2628" s="15">
        <v>0.034</v>
      </c>
      <c r="J2628" s="15">
        <v>0.223</v>
      </c>
    </row>
    <row r="2629">
      <c r="A2629" s="17" t="str">
        <f t="shared" si="1"/>
        <v>Venezuela-The Americas2001</v>
      </c>
      <c r="B2629" s="5" t="s">
        <v>83</v>
      </c>
      <c r="C2629" s="17" t="s">
        <v>281</v>
      </c>
      <c r="D2629" s="10" t="s">
        <v>63</v>
      </c>
      <c r="E2629" s="11"/>
      <c r="F2629" s="11"/>
      <c r="G2629" s="11"/>
      <c r="H2629" s="11"/>
      <c r="I2629" s="15">
        <v>0.046</v>
      </c>
      <c r="J2629" s="15">
        <v>0.26</v>
      </c>
    </row>
    <row r="2630">
      <c r="A2630" s="17" t="str">
        <f t="shared" si="1"/>
        <v>Venezuela-The Americas2002</v>
      </c>
      <c r="B2630" s="5" t="s">
        <v>83</v>
      </c>
      <c r="C2630" s="17" t="s">
        <v>281</v>
      </c>
      <c r="D2630" s="10" t="s">
        <v>64</v>
      </c>
      <c r="E2630" s="11"/>
      <c r="F2630" s="11"/>
      <c r="G2630" s="11"/>
      <c r="H2630" s="11"/>
      <c r="I2630" s="15">
        <v>0.049</v>
      </c>
      <c r="J2630" s="15">
        <v>0.258</v>
      </c>
    </row>
    <row r="2631">
      <c r="A2631" s="17" t="str">
        <f t="shared" si="1"/>
        <v>Venezuela-The Americas2003</v>
      </c>
      <c r="B2631" s="5" t="s">
        <v>83</v>
      </c>
      <c r="C2631" s="17" t="s">
        <v>281</v>
      </c>
      <c r="D2631" s="10" t="s">
        <v>65</v>
      </c>
      <c r="E2631" s="11"/>
      <c r="F2631" s="15">
        <v>141.0</v>
      </c>
      <c r="G2631" s="11"/>
      <c r="H2631" s="11"/>
      <c r="I2631" s="15">
        <v>0.075</v>
      </c>
      <c r="J2631" s="15">
        <v>0.272</v>
      </c>
    </row>
    <row r="2632">
      <c r="A2632" s="17" t="str">
        <f t="shared" si="1"/>
        <v>Venezuela-The Americas2004</v>
      </c>
      <c r="B2632" s="5" t="s">
        <v>83</v>
      </c>
      <c r="C2632" s="17" t="s">
        <v>281</v>
      </c>
      <c r="D2632" s="10" t="s">
        <v>66</v>
      </c>
      <c r="E2632" s="11"/>
      <c r="F2632" s="15">
        <v>141.0</v>
      </c>
      <c r="G2632" s="11"/>
      <c r="H2632" s="11"/>
      <c r="I2632" s="15">
        <v>0.084</v>
      </c>
      <c r="J2632" s="15">
        <v>0.321</v>
      </c>
    </row>
    <row r="2633">
      <c r="A2633" s="17" t="str">
        <f t="shared" si="1"/>
        <v>Venezuela-The Americas2005</v>
      </c>
      <c r="B2633" s="5" t="s">
        <v>83</v>
      </c>
      <c r="C2633" s="17" t="s">
        <v>281</v>
      </c>
      <c r="D2633" s="10" t="s">
        <v>67</v>
      </c>
      <c r="E2633" s="15">
        <v>0.502</v>
      </c>
      <c r="F2633" s="15">
        <v>141.0</v>
      </c>
      <c r="G2633" s="11"/>
      <c r="H2633" s="15">
        <v>864.0</v>
      </c>
      <c r="I2633" s="15">
        <v>0.126</v>
      </c>
      <c r="J2633" s="15">
        <v>0.468</v>
      </c>
    </row>
    <row r="2634">
      <c r="A2634" s="17" t="str">
        <f t="shared" si="1"/>
        <v>Venezuela-The Americas2006</v>
      </c>
      <c r="B2634" s="5" t="s">
        <v>83</v>
      </c>
      <c r="C2634" s="17" t="s">
        <v>281</v>
      </c>
      <c r="D2634" s="10" t="s">
        <v>68</v>
      </c>
      <c r="E2634" s="15">
        <v>0.498</v>
      </c>
      <c r="F2634" s="15">
        <v>141.0</v>
      </c>
      <c r="G2634" s="11"/>
      <c r="H2634" s="15">
        <v>864.0</v>
      </c>
      <c r="I2634" s="15">
        <v>0.152</v>
      </c>
      <c r="J2634" s="15">
        <v>0.691</v>
      </c>
    </row>
    <row r="2635">
      <c r="A2635" s="17" t="str">
        <f t="shared" si="1"/>
        <v>Venezuela-The Americas2007</v>
      </c>
      <c r="B2635" s="5" t="s">
        <v>83</v>
      </c>
      <c r="C2635" s="17" t="s">
        <v>281</v>
      </c>
      <c r="D2635" s="10" t="s">
        <v>69</v>
      </c>
      <c r="E2635" s="15">
        <v>0.536</v>
      </c>
      <c r="F2635" s="15">
        <v>141.0</v>
      </c>
      <c r="G2635" s="11"/>
      <c r="H2635" s="15">
        <v>864.0</v>
      </c>
      <c r="I2635" s="15">
        <v>0.208</v>
      </c>
      <c r="J2635" s="15">
        <v>0.861</v>
      </c>
    </row>
    <row r="2636">
      <c r="A2636" s="17" t="str">
        <f t="shared" si="1"/>
        <v>Venezuela-The Americas2008</v>
      </c>
      <c r="B2636" s="5" t="s">
        <v>83</v>
      </c>
      <c r="C2636" s="17" t="s">
        <v>281</v>
      </c>
      <c r="D2636" s="10" t="s">
        <v>70</v>
      </c>
      <c r="E2636" s="15">
        <v>0.556</v>
      </c>
      <c r="F2636" s="15">
        <v>141.0</v>
      </c>
      <c r="G2636" s="11"/>
      <c r="H2636" s="15">
        <v>864.0</v>
      </c>
      <c r="I2636" s="15">
        <v>0.259</v>
      </c>
      <c r="J2636" s="15">
        <v>0.975</v>
      </c>
    </row>
    <row r="2637">
      <c r="A2637" s="17" t="str">
        <f t="shared" si="1"/>
        <v>Venezuela-The Americas2009</v>
      </c>
      <c r="B2637" s="5" t="s">
        <v>83</v>
      </c>
      <c r="C2637" s="17" t="s">
        <v>281</v>
      </c>
      <c r="D2637" s="10" t="s">
        <v>71</v>
      </c>
      <c r="E2637" s="15">
        <v>0.604</v>
      </c>
      <c r="F2637" s="15">
        <v>141.0</v>
      </c>
      <c r="G2637" s="11"/>
      <c r="H2637" s="15">
        <v>864.0</v>
      </c>
      <c r="I2637" s="15">
        <v>0.327</v>
      </c>
      <c r="J2637" s="15">
        <v>0.984</v>
      </c>
    </row>
    <row r="2638">
      <c r="A2638" s="17" t="str">
        <f t="shared" si="1"/>
        <v>Venezuela-The Americas2010</v>
      </c>
      <c r="B2638" s="5" t="s">
        <v>83</v>
      </c>
      <c r="C2638" s="17" t="s">
        <v>281</v>
      </c>
      <c r="D2638" s="10" t="s">
        <v>72</v>
      </c>
      <c r="E2638" s="15">
        <v>0.519</v>
      </c>
      <c r="F2638" s="15">
        <v>141.0</v>
      </c>
      <c r="G2638" s="11"/>
      <c r="H2638" s="15">
        <v>864.0</v>
      </c>
      <c r="I2638" s="15">
        <v>0.374</v>
      </c>
      <c r="J2638" s="15">
        <v>0.96</v>
      </c>
    </row>
    <row r="2639">
      <c r="A2639" s="17" t="str">
        <f t="shared" si="1"/>
        <v>Venezuela-The Americas2011</v>
      </c>
      <c r="B2639" s="5" t="s">
        <v>83</v>
      </c>
      <c r="C2639" s="17" t="s">
        <v>281</v>
      </c>
      <c r="D2639" s="10" t="s">
        <v>73</v>
      </c>
      <c r="E2639" s="15">
        <v>0.628</v>
      </c>
      <c r="F2639" s="15">
        <v>141.0</v>
      </c>
      <c r="G2639" s="11"/>
      <c r="H2639" s="15">
        <v>864.0</v>
      </c>
      <c r="I2639" s="15">
        <v>0.402</v>
      </c>
      <c r="J2639" s="15">
        <v>0.976</v>
      </c>
    </row>
    <row r="2640">
      <c r="A2640" s="17" t="str">
        <f t="shared" si="1"/>
        <v>Venezuela-The Americas2012</v>
      </c>
      <c r="B2640" s="5" t="s">
        <v>83</v>
      </c>
      <c r="C2640" s="17" t="s">
        <v>281</v>
      </c>
      <c r="D2640" s="10" t="s">
        <v>74</v>
      </c>
      <c r="E2640" s="15">
        <v>0.619</v>
      </c>
      <c r="F2640" s="15">
        <v>144.0</v>
      </c>
      <c r="G2640" s="15">
        <v>180.0</v>
      </c>
      <c r="H2640" s="15">
        <v>792.0</v>
      </c>
      <c r="I2640" s="15">
        <v>0.491</v>
      </c>
      <c r="J2640" s="15">
        <v>1.021</v>
      </c>
    </row>
    <row r="2641">
      <c r="A2641" s="17" t="str">
        <f t="shared" si="1"/>
        <v>Vietnam-Asia2000</v>
      </c>
      <c r="B2641" s="5" t="s">
        <v>60</v>
      </c>
      <c r="C2641" s="17" t="s">
        <v>282</v>
      </c>
      <c r="D2641" s="10" t="s">
        <v>62</v>
      </c>
      <c r="E2641" s="11"/>
      <c r="F2641" s="11"/>
      <c r="G2641" s="11"/>
      <c r="H2641" s="11"/>
      <c r="I2641" s="15">
        <v>0.003</v>
      </c>
      <c r="J2641" s="15">
        <v>0.01</v>
      </c>
    </row>
    <row r="2642">
      <c r="A2642" s="17" t="str">
        <f t="shared" si="1"/>
        <v>Vietnam-Asia2001</v>
      </c>
      <c r="B2642" s="5" t="s">
        <v>60</v>
      </c>
      <c r="C2642" s="17" t="s">
        <v>282</v>
      </c>
      <c r="D2642" s="10" t="s">
        <v>63</v>
      </c>
      <c r="E2642" s="11"/>
      <c r="F2642" s="11"/>
      <c r="G2642" s="11"/>
      <c r="H2642" s="11"/>
      <c r="I2642" s="15">
        <v>0.013</v>
      </c>
      <c r="J2642" s="15">
        <v>0.015</v>
      </c>
    </row>
    <row r="2643">
      <c r="A2643" s="17" t="str">
        <f t="shared" si="1"/>
        <v>Vietnam-Asia2002</v>
      </c>
      <c r="B2643" s="5" t="s">
        <v>60</v>
      </c>
      <c r="C2643" s="17" t="s">
        <v>282</v>
      </c>
      <c r="D2643" s="10" t="s">
        <v>64</v>
      </c>
      <c r="E2643" s="11"/>
      <c r="F2643" s="11"/>
      <c r="G2643" s="11"/>
      <c r="H2643" s="11"/>
      <c r="I2643" s="15">
        <v>0.019</v>
      </c>
      <c r="J2643" s="15">
        <v>0.023</v>
      </c>
    </row>
    <row r="2644">
      <c r="A2644" s="17" t="str">
        <f t="shared" si="1"/>
        <v>Vietnam-Asia2003</v>
      </c>
      <c r="B2644" s="5" t="s">
        <v>60</v>
      </c>
      <c r="C2644" s="17" t="s">
        <v>282</v>
      </c>
      <c r="D2644" s="10" t="s">
        <v>65</v>
      </c>
      <c r="E2644" s="11"/>
      <c r="F2644" s="15">
        <v>59.0</v>
      </c>
      <c r="G2644" s="11"/>
      <c r="H2644" s="11"/>
      <c r="I2644" s="15">
        <v>0.038</v>
      </c>
      <c r="J2644" s="15">
        <v>0.033</v>
      </c>
    </row>
    <row r="2645">
      <c r="A2645" s="17" t="str">
        <f t="shared" si="1"/>
        <v>Vietnam-Asia2004</v>
      </c>
      <c r="B2645" s="5" t="s">
        <v>60</v>
      </c>
      <c r="C2645" s="17" t="s">
        <v>282</v>
      </c>
      <c r="D2645" s="10" t="s">
        <v>66</v>
      </c>
      <c r="E2645" s="11"/>
      <c r="F2645" s="15">
        <v>51.0</v>
      </c>
      <c r="G2645" s="11"/>
      <c r="H2645" s="11"/>
      <c r="I2645" s="15">
        <v>0.076</v>
      </c>
      <c r="J2645" s="15">
        <v>0.059</v>
      </c>
    </row>
    <row r="2646">
      <c r="A2646" s="17" t="str">
        <f t="shared" si="1"/>
        <v>Vietnam-Asia2005</v>
      </c>
      <c r="B2646" s="5" t="s">
        <v>60</v>
      </c>
      <c r="C2646" s="17" t="s">
        <v>282</v>
      </c>
      <c r="D2646" s="10" t="s">
        <v>67</v>
      </c>
      <c r="E2646" s="15">
        <v>0.399</v>
      </c>
      <c r="F2646" s="15">
        <v>45.0</v>
      </c>
      <c r="G2646" s="11"/>
      <c r="H2646" s="15">
        <v>1050.0</v>
      </c>
      <c r="I2646" s="15">
        <v>0.127</v>
      </c>
      <c r="J2646" s="15">
        <v>0.113</v>
      </c>
    </row>
    <row r="2647">
      <c r="A2647" s="17" t="str">
        <f t="shared" si="1"/>
        <v>Vietnam-Asia2006</v>
      </c>
      <c r="B2647" s="5" t="s">
        <v>60</v>
      </c>
      <c r="C2647" s="17" t="s">
        <v>282</v>
      </c>
      <c r="D2647" s="10" t="s">
        <v>68</v>
      </c>
      <c r="E2647" s="15">
        <v>0.399</v>
      </c>
      <c r="F2647" s="15">
        <v>50.0</v>
      </c>
      <c r="G2647" s="11"/>
      <c r="H2647" s="15">
        <v>1050.0</v>
      </c>
      <c r="I2647" s="15">
        <v>0.173</v>
      </c>
      <c r="J2647" s="15">
        <v>0.22</v>
      </c>
    </row>
    <row r="2648">
      <c r="A2648" s="17" t="str">
        <f t="shared" si="1"/>
        <v>Vietnam-Asia2007</v>
      </c>
      <c r="B2648" s="5" t="s">
        <v>60</v>
      </c>
      <c r="C2648" s="17" t="s">
        <v>282</v>
      </c>
      <c r="D2648" s="10" t="s">
        <v>69</v>
      </c>
      <c r="E2648" s="15">
        <v>0.399</v>
      </c>
      <c r="F2648" s="15">
        <v>39.0</v>
      </c>
      <c r="G2648" s="11"/>
      <c r="H2648" s="15">
        <v>1050.0</v>
      </c>
      <c r="I2648" s="15">
        <v>0.208</v>
      </c>
      <c r="J2648" s="15">
        <v>0.52</v>
      </c>
    </row>
    <row r="2649">
      <c r="A2649" s="17" t="str">
        <f t="shared" si="1"/>
        <v>Vietnam-Asia2008</v>
      </c>
      <c r="B2649" s="5" t="s">
        <v>60</v>
      </c>
      <c r="C2649" s="17" t="s">
        <v>282</v>
      </c>
      <c r="D2649" s="10" t="s">
        <v>70</v>
      </c>
      <c r="E2649" s="15">
        <v>0.399</v>
      </c>
      <c r="F2649" s="15">
        <v>39.0</v>
      </c>
      <c r="G2649" s="11"/>
      <c r="H2649" s="15">
        <v>1050.0</v>
      </c>
      <c r="I2649" s="15">
        <v>0.239</v>
      </c>
      <c r="J2649" s="15">
        <v>0.857</v>
      </c>
    </row>
    <row r="2650">
      <c r="A2650" s="17" t="str">
        <f t="shared" si="1"/>
        <v>Vietnam-Asia2009</v>
      </c>
      <c r="B2650" s="5" t="s">
        <v>60</v>
      </c>
      <c r="C2650" s="17" t="s">
        <v>282</v>
      </c>
      <c r="D2650" s="10" t="s">
        <v>71</v>
      </c>
      <c r="E2650" s="15">
        <v>0.399</v>
      </c>
      <c r="F2650" s="15">
        <v>39.0</v>
      </c>
      <c r="G2650" s="11"/>
      <c r="H2650" s="15">
        <v>1050.0</v>
      </c>
      <c r="I2650" s="15">
        <v>0.266</v>
      </c>
      <c r="J2650" s="15">
        <v>1.114</v>
      </c>
    </row>
    <row r="2651">
      <c r="A2651" s="17" t="str">
        <f t="shared" si="1"/>
        <v>Vietnam-Asia2010</v>
      </c>
      <c r="B2651" s="5" t="s">
        <v>60</v>
      </c>
      <c r="C2651" s="17" t="s">
        <v>282</v>
      </c>
      <c r="D2651" s="10" t="s">
        <v>72</v>
      </c>
      <c r="E2651" s="15">
        <v>0.329</v>
      </c>
      <c r="F2651" s="15">
        <v>38.0</v>
      </c>
      <c r="G2651" s="11"/>
      <c r="H2651" s="15">
        <v>941.0</v>
      </c>
      <c r="I2651" s="15">
        <v>0.307</v>
      </c>
      <c r="J2651" s="15">
        <v>1.253</v>
      </c>
    </row>
    <row r="2652">
      <c r="A2652" s="17" t="str">
        <f t="shared" si="1"/>
        <v>Vietnam-Asia2011</v>
      </c>
      <c r="B2652" s="5" t="s">
        <v>60</v>
      </c>
      <c r="C2652" s="17" t="s">
        <v>282</v>
      </c>
      <c r="D2652" s="10" t="s">
        <v>73</v>
      </c>
      <c r="E2652" s="15">
        <v>0.4</v>
      </c>
      <c r="F2652" s="15">
        <v>38.0</v>
      </c>
      <c r="G2652" s="11"/>
      <c r="H2652" s="15">
        <v>941.0</v>
      </c>
      <c r="I2652" s="15">
        <v>0.351</v>
      </c>
      <c r="J2652" s="15">
        <v>1.416</v>
      </c>
    </row>
    <row r="2653">
      <c r="A2653" s="17" t="str">
        <f t="shared" si="1"/>
        <v>Vietnam-Asia2012</v>
      </c>
      <c r="B2653" s="5" t="s">
        <v>60</v>
      </c>
      <c r="C2653" s="17" t="s">
        <v>282</v>
      </c>
      <c r="D2653" s="10" t="s">
        <v>74</v>
      </c>
      <c r="E2653" s="15">
        <v>0.343</v>
      </c>
      <c r="F2653" s="15">
        <v>34.0</v>
      </c>
      <c r="G2653" s="15">
        <v>98.0</v>
      </c>
      <c r="H2653" s="15">
        <v>872.0</v>
      </c>
      <c r="I2653" s="15">
        <v>0.395</v>
      </c>
      <c r="J2653" s="15">
        <v>1.477</v>
      </c>
    </row>
    <row r="2654">
      <c r="A2654" s="17" t="str">
        <f t="shared" si="1"/>
        <v>Yemen-Middle East2000</v>
      </c>
      <c r="B2654" s="5" t="s">
        <v>92</v>
      </c>
      <c r="C2654" s="17" t="s">
        <v>283</v>
      </c>
      <c r="D2654" s="10" t="s">
        <v>62</v>
      </c>
      <c r="E2654" s="11"/>
      <c r="F2654" s="11"/>
      <c r="G2654" s="11"/>
      <c r="H2654" s="11"/>
      <c r="I2654" s="15">
        <v>0.001</v>
      </c>
      <c r="J2654" s="15">
        <v>0.002</v>
      </c>
    </row>
    <row r="2655">
      <c r="A2655" s="17" t="str">
        <f t="shared" si="1"/>
        <v>Yemen-Middle East2001</v>
      </c>
      <c r="B2655" s="5" t="s">
        <v>92</v>
      </c>
      <c r="C2655" s="17" t="s">
        <v>283</v>
      </c>
      <c r="D2655" s="10" t="s">
        <v>63</v>
      </c>
      <c r="E2655" s="11"/>
      <c r="F2655" s="11"/>
      <c r="G2655" s="11"/>
      <c r="H2655" s="11"/>
      <c r="I2655" s="15">
        <v>0.001</v>
      </c>
      <c r="J2655" s="15">
        <v>0.008</v>
      </c>
    </row>
    <row r="2656">
      <c r="A2656" s="17" t="str">
        <f t="shared" si="1"/>
        <v>Yemen-Middle East2002</v>
      </c>
      <c r="B2656" s="5" t="s">
        <v>92</v>
      </c>
      <c r="C2656" s="17" t="s">
        <v>283</v>
      </c>
      <c r="D2656" s="10" t="s">
        <v>64</v>
      </c>
      <c r="E2656" s="11"/>
      <c r="F2656" s="11"/>
      <c r="G2656" s="11"/>
      <c r="H2656" s="11"/>
      <c r="I2656" s="15">
        <v>0.005</v>
      </c>
      <c r="J2656" s="15">
        <v>0.026</v>
      </c>
    </row>
    <row r="2657">
      <c r="A2657" s="17" t="str">
        <f t="shared" si="1"/>
        <v>Yemen-Middle East2003</v>
      </c>
      <c r="B2657" s="5" t="s">
        <v>92</v>
      </c>
      <c r="C2657" s="17" t="s">
        <v>283</v>
      </c>
      <c r="D2657" s="10" t="s">
        <v>65</v>
      </c>
      <c r="E2657" s="11"/>
      <c r="F2657" s="15">
        <v>72.0</v>
      </c>
      <c r="G2657" s="11"/>
      <c r="H2657" s="11"/>
      <c r="I2657" s="15">
        <v>0.006</v>
      </c>
      <c r="J2657" s="15">
        <v>0.035</v>
      </c>
    </row>
    <row r="2658">
      <c r="A2658" s="17" t="str">
        <f t="shared" si="1"/>
        <v>Yemen-Middle East2004</v>
      </c>
      <c r="B2658" s="5" t="s">
        <v>92</v>
      </c>
      <c r="C2658" s="17" t="s">
        <v>283</v>
      </c>
      <c r="D2658" s="10" t="s">
        <v>66</v>
      </c>
      <c r="E2658" s="11"/>
      <c r="F2658" s="15">
        <v>63.0</v>
      </c>
      <c r="G2658" s="11"/>
      <c r="H2658" s="11"/>
      <c r="I2658" s="15">
        <v>0.009</v>
      </c>
      <c r="J2658" s="15">
        <v>0.075</v>
      </c>
    </row>
    <row r="2659">
      <c r="A2659" s="17" t="str">
        <f t="shared" si="1"/>
        <v>Yemen-Middle East2005</v>
      </c>
      <c r="B2659" s="5" t="s">
        <v>92</v>
      </c>
      <c r="C2659" s="17" t="s">
        <v>283</v>
      </c>
      <c r="D2659" s="10" t="s">
        <v>67</v>
      </c>
      <c r="E2659" s="15">
        <v>1.952</v>
      </c>
      <c r="F2659" s="15">
        <v>63.0</v>
      </c>
      <c r="G2659" s="11"/>
      <c r="H2659" s="15">
        <v>248.0</v>
      </c>
      <c r="I2659" s="15">
        <v>0.01</v>
      </c>
      <c r="J2659" s="15">
        <v>0.113</v>
      </c>
    </row>
    <row r="2660">
      <c r="A2660" s="17" t="str">
        <f t="shared" si="1"/>
        <v>Yemen-Middle East2006</v>
      </c>
      <c r="B2660" s="5" t="s">
        <v>92</v>
      </c>
      <c r="C2660" s="17" t="s">
        <v>283</v>
      </c>
      <c r="D2660" s="10" t="s">
        <v>68</v>
      </c>
      <c r="E2660" s="15">
        <v>0.479</v>
      </c>
      <c r="F2660" s="15">
        <v>63.0</v>
      </c>
      <c r="G2660" s="11"/>
      <c r="H2660" s="15">
        <v>248.0</v>
      </c>
      <c r="I2660" s="15">
        <v>0.012</v>
      </c>
      <c r="J2660" s="15">
        <v>0.144</v>
      </c>
    </row>
    <row r="2661">
      <c r="A2661" s="17" t="str">
        <f t="shared" si="1"/>
        <v>Yemen-Middle East2007</v>
      </c>
      <c r="B2661" s="5" t="s">
        <v>92</v>
      </c>
      <c r="C2661" s="17" t="s">
        <v>283</v>
      </c>
      <c r="D2661" s="10" t="s">
        <v>69</v>
      </c>
      <c r="E2661" s="15">
        <v>0.479</v>
      </c>
      <c r="F2661" s="15">
        <v>63.0</v>
      </c>
      <c r="G2661" s="11"/>
      <c r="H2661" s="15">
        <v>248.0</v>
      </c>
      <c r="I2661" s="15">
        <v>0.05</v>
      </c>
      <c r="J2661" s="15">
        <v>0.205</v>
      </c>
    </row>
    <row r="2662">
      <c r="A2662" s="17" t="str">
        <f t="shared" si="1"/>
        <v>Yemen-Middle East2008</v>
      </c>
      <c r="B2662" s="5" t="s">
        <v>92</v>
      </c>
      <c r="C2662" s="17" t="s">
        <v>283</v>
      </c>
      <c r="D2662" s="10" t="s">
        <v>70</v>
      </c>
      <c r="E2662" s="15">
        <v>0.478</v>
      </c>
      <c r="F2662" s="15">
        <v>13.0</v>
      </c>
      <c r="G2662" s="11"/>
      <c r="H2662" s="15">
        <v>248.0</v>
      </c>
      <c r="I2662" s="15">
        <v>0.069</v>
      </c>
      <c r="J2662" s="15">
        <v>0.297</v>
      </c>
    </row>
    <row r="2663">
      <c r="A2663" s="17" t="str">
        <f t="shared" si="1"/>
        <v>Yemen-Middle East2009</v>
      </c>
      <c r="B2663" s="5" t="s">
        <v>92</v>
      </c>
      <c r="C2663" s="17" t="s">
        <v>283</v>
      </c>
      <c r="D2663" s="10" t="s">
        <v>71</v>
      </c>
      <c r="E2663" s="15">
        <v>0.478</v>
      </c>
      <c r="F2663" s="15">
        <v>12.0</v>
      </c>
      <c r="G2663" s="11"/>
      <c r="H2663" s="15">
        <v>248.0</v>
      </c>
      <c r="I2663" s="15">
        <v>0.1</v>
      </c>
      <c r="J2663" s="15">
        <v>0.374</v>
      </c>
    </row>
    <row r="2664">
      <c r="A2664" s="17" t="str">
        <f t="shared" si="1"/>
        <v>Yemen-Middle East2010</v>
      </c>
      <c r="B2664" s="5" t="s">
        <v>92</v>
      </c>
      <c r="C2664" s="17" t="s">
        <v>283</v>
      </c>
      <c r="D2664" s="10" t="s">
        <v>72</v>
      </c>
      <c r="E2664" s="15">
        <v>0.478</v>
      </c>
      <c r="F2664" s="15">
        <v>12.0</v>
      </c>
      <c r="G2664" s="11"/>
      <c r="H2664" s="15">
        <v>248.0</v>
      </c>
      <c r="I2664" s="15">
        <v>0.124</v>
      </c>
      <c r="J2664" s="15">
        <v>0.487</v>
      </c>
    </row>
    <row r="2665">
      <c r="A2665" s="17" t="str">
        <f t="shared" si="1"/>
        <v>Yemen-Middle East2011</v>
      </c>
      <c r="B2665" s="5" t="s">
        <v>92</v>
      </c>
      <c r="C2665" s="17" t="s">
        <v>283</v>
      </c>
      <c r="D2665" s="10" t="s">
        <v>73</v>
      </c>
      <c r="E2665" s="15">
        <v>0.327</v>
      </c>
      <c r="F2665" s="15">
        <v>12.0</v>
      </c>
      <c r="G2665" s="11"/>
      <c r="H2665" s="15">
        <v>248.0</v>
      </c>
      <c r="I2665" s="15">
        <v>0.149</v>
      </c>
      <c r="J2665" s="15">
        <v>0.501</v>
      </c>
    </row>
    <row r="2666">
      <c r="A2666" s="17" t="str">
        <f t="shared" si="1"/>
        <v>Yemen-Middle East2012</v>
      </c>
      <c r="B2666" s="5" t="s">
        <v>92</v>
      </c>
      <c r="C2666" s="17" t="s">
        <v>283</v>
      </c>
      <c r="D2666" s="10" t="s">
        <v>74</v>
      </c>
      <c r="E2666" s="15">
        <v>0.327</v>
      </c>
      <c r="F2666" s="15">
        <v>40.0</v>
      </c>
      <c r="G2666" s="15">
        <v>129.0</v>
      </c>
      <c r="H2666" s="15">
        <v>248.0</v>
      </c>
      <c r="I2666" s="15">
        <v>0.174</v>
      </c>
      <c r="J2666" s="15">
        <v>0.583</v>
      </c>
    </row>
    <row r="2667">
      <c r="A2667" s="17" t="str">
        <f t="shared" si="1"/>
        <v>Zambia-Africa2000</v>
      </c>
      <c r="B2667" s="5" t="s">
        <v>77</v>
      </c>
      <c r="C2667" s="17" t="s">
        <v>284</v>
      </c>
      <c r="D2667" s="10" t="s">
        <v>62</v>
      </c>
      <c r="E2667" s="11"/>
      <c r="F2667" s="11"/>
      <c r="G2667" s="11"/>
      <c r="H2667" s="11"/>
      <c r="I2667" s="15">
        <v>0.002</v>
      </c>
      <c r="J2667" s="15">
        <v>0.01</v>
      </c>
    </row>
    <row r="2668">
      <c r="A2668" s="17" t="str">
        <f t="shared" si="1"/>
        <v>Zambia-Africa2001</v>
      </c>
      <c r="B2668" s="5" t="s">
        <v>77</v>
      </c>
      <c r="C2668" s="17" t="s">
        <v>284</v>
      </c>
      <c r="D2668" s="10" t="s">
        <v>63</v>
      </c>
      <c r="E2668" s="11"/>
      <c r="F2668" s="11"/>
      <c r="G2668" s="11"/>
      <c r="H2668" s="11"/>
      <c r="I2668" s="15">
        <v>0.002</v>
      </c>
      <c r="J2668" s="15">
        <v>0.012</v>
      </c>
    </row>
    <row r="2669">
      <c r="A2669" s="17" t="str">
        <f t="shared" si="1"/>
        <v>Zambia-Africa2002</v>
      </c>
      <c r="B2669" s="5" t="s">
        <v>77</v>
      </c>
      <c r="C2669" s="17" t="s">
        <v>284</v>
      </c>
      <c r="D2669" s="10" t="s">
        <v>64</v>
      </c>
      <c r="E2669" s="11"/>
      <c r="F2669" s="11"/>
      <c r="G2669" s="11"/>
      <c r="H2669" s="11"/>
      <c r="I2669" s="15">
        <v>0.005</v>
      </c>
      <c r="J2669" s="15">
        <v>0.013</v>
      </c>
    </row>
    <row r="2670">
      <c r="A2670" s="17" t="str">
        <f t="shared" si="1"/>
        <v>Zambia-Africa2003</v>
      </c>
      <c r="B2670" s="5" t="s">
        <v>77</v>
      </c>
      <c r="C2670" s="17" t="s">
        <v>284</v>
      </c>
      <c r="D2670" s="10" t="s">
        <v>65</v>
      </c>
      <c r="E2670" s="11"/>
      <c r="F2670" s="15">
        <v>35.0</v>
      </c>
      <c r="G2670" s="11"/>
      <c r="H2670" s="11"/>
      <c r="I2670" s="15">
        <v>0.01</v>
      </c>
      <c r="J2670" s="15">
        <v>0.022</v>
      </c>
    </row>
    <row r="2671">
      <c r="A2671" s="17" t="str">
        <f t="shared" si="1"/>
        <v>Zambia-Africa2004</v>
      </c>
      <c r="B2671" s="5" t="s">
        <v>77</v>
      </c>
      <c r="C2671" s="17" t="s">
        <v>284</v>
      </c>
      <c r="D2671" s="10" t="s">
        <v>66</v>
      </c>
      <c r="E2671" s="11"/>
      <c r="F2671" s="15">
        <v>35.0</v>
      </c>
      <c r="G2671" s="11"/>
      <c r="H2671" s="11"/>
      <c r="I2671" s="15">
        <v>0.02</v>
      </c>
      <c r="J2671" s="15">
        <v>0.042</v>
      </c>
    </row>
    <row r="2672">
      <c r="A2672" s="17" t="str">
        <f t="shared" si="1"/>
        <v>Zambia-Africa2005</v>
      </c>
      <c r="B2672" s="5" t="s">
        <v>77</v>
      </c>
      <c r="C2672" s="17" t="s">
        <v>284</v>
      </c>
      <c r="D2672" s="10" t="s">
        <v>67</v>
      </c>
      <c r="E2672" s="15">
        <v>0.154</v>
      </c>
      <c r="F2672" s="15">
        <v>35.0</v>
      </c>
      <c r="G2672" s="11"/>
      <c r="H2672" s="15">
        <v>183.0</v>
      </c>
      <c r="I2672" s="15">
        <v>0.029</v>
      </c>
      <c r="J2672" s="15">
        <v>0.083</v>
      </c>
    </row>
    <row r="2673">
      <c r="A2673" s="17" t="str">
        <f t="shared" si="1"/>
        <v>Zambia-Africa2006</v>
      </c>
      <c r="B2673" s="5" t="s">
        <v>77</v>
      </c>
      <c r="C2673" s="17" t="s">
        <v>284</v>
      </c>
      <c r="D2673" s="10" t="s">
        <v>68</v>
      </c>
      <c r="E2673" s="15">
        <v>0.154</v>
      </c>
      <c r="F2673" s="15">
        <v>35.0</v>
      </c>
      <c r="G2673" s="11"/>
      <c r="H2673" s="15">
        <v>183.0</v>
      </c>
      <c r="I2673" s="15">
        <v>0.042</v>
      </c>
      <c r="J2673" s="15">
        <v>0.141</v>
      </c>
    </row>
    <row r="2674">
      <c r="A2674" s="17" t="str">
        <f t="shared" si="1"/>
        <v>Zambia-Africa2007</v>
      </c>
      <c r="B2674" s="5" t="s">
        <v>77</v>
      </c>
      <c r="C2674" s="17" t="s">
        <v>284</v>
      </c>
      <c r="D2674" s="10" t="s">
        <v>69</v>
      </c>
      <c r="E2674" s="15">
        <v>0.15</v>
      </c>
      <c r="F2674" s="15">
        <v>33.0</v>
      </c>
      <c r="G2674" s="11"/>
      <c r="H2674" s="15">
        <v>183.0</v>
      </c>
      <c r="I2674" s="15">
        <v>0.049</v>
      </c>
      <c r="J2674" s="15">
        <v>0.218</v>
      </c>
    </row>
    <row r="2675">
      <c r="A2675" s="17" t="str">
        <f t="shared" si="1"/>
        <v>Zambia-Africa2008</v>
      </c>
      <c r="B2675" s="5" t="s">
        <v>77</v>
      </c>
      <c r="C2675" s="17" t="s">
        <v>284</v>
      </c>
      <c r="D2675" s="10" t="s">
        <v>70</v>
      </c>
      <c r="E2675" s="15">
        <v>0.15</v>
      </c>
      <c r="F2675" s="15">
        <v>18.0</v>
      </c>
      <c r="G2675" s="11"/>
      <c r="H2675" s="15">
        <v>183.0</v>
      </c>
      <c r="I2675" s="15">
        <v>0.056</v>
      </c>
      <c r="J2675" s="15">
        <v>0.284</v>
      </c>
    </row>
    <row r="2676">
      <c r="A2676" s="17" t="str">
        <f t="shared" si="1"/>
        <v>Zambia-Africa2009</v>
      </c>
      <c r="B2676" s="5" t="s">
        <v>77</v>
      </c>
      <c r="C2676" s="17" t="s">
        <v>284</v>
      </c>
      <c r="D2676" s="10" t="s">
        <v>71</v>
      </c>
      <c r="E2676" s="15">
        <v>0.15</v>
      </c>
      <c r="F2676" s="15">
        <v>18.0</v>
      </c>
      <c r="G2676" s="11"/>
      <c r="H2676" s="15">
        <v>183.0</v>
      </c>
      <c r="I2676" s="15">
        <v>0.063</v>
      </c>
      <c r="J2676" s="15">
        <v>0.344</v>
      </c>
    </row>
    <row r="2677">
      <c r="A2677" s="17" t="str">
        <f t="shared" si="1"/>
        <v>Zambia-Africa2010</v>
      </c>
      <c r="B2677" s="5" t="s">
        <v>77</v>
      </c>
      <c r="C2677" s="17" t="s">
        <v>284</v>
      </c>
      <c r="D2677" s="10" t="s">
        <v>72</v>
      </c>
      <c r="E2677" s="15">
        <v>0.143</v>
      </c>
      <c r="F2677" s="15">
        <v>18.0</v>
      </c>
      <c r="G2677" s="11"/>
      <c r="H2677" s="15">
        <v>183.0</v>
      </c>
      <c r="I2677" s="15">
        <v>0.1</v>
      </c>
      <c r="J2677" s="15">
        <v>0.412</v>
      </c>
    </row>
    <row r="2678">
      <c r="A2678" s="17" t="str">
        <f t="shared" si="1"/>
        <v>Zambia-Africa2011</v>
      </c>
      <c r="B2678" s="5" t="s">
        <v>77</v>
      </c>
      <c r="C2678" s="17" t="s">
        <v>284</v>
      </c>
      <c r="D2678" s="10" t="s">
        <v>73</v>
      </c>
      <c r="E2678" s="15">
        <v>0.144</v>
      </c>
      <c r="F2678" s="15">
        <v>18.0</v>
      </c>
      <c r="G2678" s="11"/>
      <c r="H2678" s="15">
        <v>183.0</v>
      </c>
      <c r="I2678" s="15">
        <v>0.115</v>
      </c>
      <c r="J2678" s="15">
        <v>0.599</v>
      </c>
    </row>
    <row r="2679">
      <c r="A2679" s="17" t="str">
        <f t="shared" si="1"/>
        <v>Zambia-Africa2012</v>
      </c>
      <c r="B2679" s="5" t="s">
        <v>77</v>
      </c>
      <c r="C2679" s="17" t="s">
        <v>284</v>
      </c>
      <c r="D2679" s="10" t="s">
        <v>74</v>
      </c>
      <c r="E2679" s="15">
        <v>0.151</v>
      </c>
      <c r="F2679" s="15">
        <v>17.0</v>
      </c>
      <c r="G2679" s="15">
        <v>90.0</v>
      </c>
      <c r="H2679" s="15">
        <v>183.0</v>
      </c>
      <c r="I2679" s="15">
        <v>0.135</v>
      </c>
      <c r="J2679" s="15">
        <v>0.748</v>
      </c>
    </row>
    <row r="2680">
      <c r="A2680" s="17" t="str">
        <f t="shared" si="1"/>
        <v>Zimbabwe-Africa2000</v>
      </c>
      <c r="B2680" s="5" t="s">
        <v>77</v>
      </c>
      <c r="C2680" s="17" t="s">
        <v>285</v>
      </c>
      <c r="D2680" s="10" t="s">
        <v>62</v>
      </c>
      <c r="E2680" s="11"/>
      <c r="F2680" s="11"/>
      <c r="G2680" s="11"/>
      <c r="H2680" s="11"/>
      <c r="I2680" s="15">
        <v>0.004</v>
      </c>
      <c r="J2680" s="15">
        <v>0.021</v>
      </c>
    </row>
    <row r="2681">
      <c r="A2681" s="17" t="str">
        <f t="shared" si="1"/>
        <v>Zimbabwe-Africa2001</v>
      </c>
      <c r="B2681" s="5" t="s">
        <v>77</v>
      </c>
      <c r="C2681" s="17" t="s">
        <v>285</v>
      </c>
      <c r="D2681" s="10" t="s">
        <v>63</v>
      </c>
      <c r="E2681" s="11"/>
      <c r="F2681" s="11"/>
      <c r="G2681" s="11"/>
      <c r="H2681" s="11"/>
      <c r="I2681" s="15">
        <v>0.008</v>
      </c>
      <c r="J2681" s="15">
        <v>0.025</v>
      </c>
    </row>
    <row r="2682">
      <c r="A2682" s="17" t="str">
        <f t="shared" si="1"/>
        <v>Zimbabwe-Africa2002</v>
      </c>
      <c r="B2682" s="5" t="s">
        <v>77</v>
      </c>
      <c r="C2682" s="17" t="s">
        <v>285</v>
      </c>
      <c r="D2682" s="10" t="s">
        <v>64</v>
      </c>
      <c r="E2682" s="11"/>
      <c r="F2682" s="11"/>
      <c r="G2682" s="11"/>
      <c r="H2682" s="11"/>
      <c r="I2682" s="15">
        <v>0.04</v>
      </c>
      <c r="J2682" s="15">
        <v>0.027</v>
      </c>
    </row>
    <row r="2683">
      <c r="A2683" s="17" t="str">
        <f t="shared" si="1"/>
        <v>Zimbabwe-Africa2003</v>
      </c>
      <c r="B2683" s="5" t="s">
        <v>77</v>
      </c>
      <c r="C2683" s="17" t="s">
        <v>285</v>
      </c>
      <c r="D2683" s="10" t="s">
        <v>65</v>
      </c>
      <c r="E2683" s="11"/>
      <c r="F2683" s="15">
        <v>97.0</v>
      </c>
      <c r="G2683" s="11"/>
      <c r="H2683" s="11"/>
      <c r="I2683" s="15">
        <v>0.064</v>
      </c>
      <c r="J2683" s="15">
        <v>0.029</v>
      </c>
    </row>
    <row r="2684">
      <c r="A2684" s="17" t="str">
        <f t="shared" si="1"/>
        <v>Zimbabwe-Africa2004</v>
      </c>
      <c r="B2684" s="5" t="s">
        <v>77</v>
      </c>
      <c r="C2684" s="17" t="s">
        <v>285</v>
      </c>
      <c r="D2684" s="10" t="s">
        <v>66</v>
      </c>
      <c r="E2684" s="11"/>
      <c r="F2684" s="15">
        <v>97.0</v>
      </c>
      <c r="G2684" s="11"/>
      <c r="H2684" s="11"/>
      <c r="I2684" s="15">
        <v>0.066</v>
      </c>
      <c r="J2684" s="15">
        <v>0.034</v>
      </c>
    </row>
    <row r="2685">
      <c r="A2685" s="17" t="str">
        <f t="shared" si="1"/>
        <v>Zimbabwe-Africa2005</v>
      </c>
      <c r="B2685" s="5" t="s">
        <v>77</v>
      </c>
      <c r="C2685" s="17" t="s">
        <v>285</v>
      </c>
      <c r="D2685" s="10" t="s">
        <v>67</v>
      </c>
      <c r="E2685" s="15">
        <v>0.323</v>
      </c>
      <c r="F2685" s="15">
        <v>97.0</v>
      </c>
      <c r="G2685" s="11"/>
      <c r="H2685" s="15">
        <v>216.0</v>
      </c>
      <c r="I2685" s="15">
        <v>0.08</v>
      </c>
      <c r="J2685" s="15">
        <v>0.051</v>
      </c>
    </row>
    <row r="2686">
      <c r="A2686" s="17" t="str">
        <f t="shared" si="1"/>
        <v>Zimbabwe-Africa2006</v>
      </c>
      <c r="B2686" s="5" t="s">
        <v>77</v>
      </c>
      <c r="C2686" s="17" t="s">
        <v>285</v>
      </c>
      <c r="D2686" s="10" t="s">
        <v>68</v>
      </c>
      <c r="E2686" s="15">
        <v>0.323</v>
      </c>
      <c r="F2686" s="15">
        <v>97.0</v>
      </c>
      <c r="G2686" s="11"/>
      <c r="H2686" s="15">
        <v>216.0</v>
      </c>
      <c r="I2686" s="15">
        <v>0.098</v>
      </c>
      <c r="J2686" s="15">
        <v>0.067</v>
      </c>
    </row>
    <row r="2687">
      <c r="A2687" s="17" t="str">
        <f t="shared" si="1"/>
        <v>Zimbabwe-Africa2007</v>
      </c>
      <c r="B2687" s="5" t="s">
        <v>77</v>
      </c>
      <c r="C2687" s="17" t="s">
        <v>285</v>
      </c>
      <c r="D2687" s="10" t="s">
        <v>69</v>
      </c>
      <c r="E2687" s="15">
        <v>0.514</v>
      </c>
      <c r="F2687" s="15">
        <v>97.0</v>
      </c>
      <c r="G2687" s="11"/>
      <c r="H2687" s="15">
        <v>256.0</v>
      </c>
      <c r="I2687" s="15">
        <v>0.109</v>
      </c>
      <c r="J2687" s="15">
        <v>0.096</v>
      </c>
    </row>
    <row r="2688">
      <c r="A2688" s="17" t="str">
        <f t="shared" si="1"/>
        <v>Zimbabwe-Africa2008</v>
      </c>
      <c r="B2688" s="5" t="s">
        <v>77</v>
      </c>
      <c r="C2688" s="17" t="s">
        <v>285</v>
      </c>
      <c r="D2688" s="10" t="s">
        <v>70</v>
      </c>
      <c r="E2688" s="15">
        <v>0.684</v>
      </c>
      <c r="F2688" s="15">
        <v>97.0</v>
      </c>
      <c r="G2688" s="11"/>
      <c r="H2688" s="15">
        <v>256.0</v>
      </c>
      <c r="I2688" s="15">
        <v>0.114</v>
      </c>
      <c r="J2688" s="15">
        <v>0.129</v>
      </c>
    </row>
    <row r="2689">
      <c r="A2689" s="17" t="str">
        <f t="shared" si="1"/>
        <v>Zimbabwe-Africa2009</v>
      </c>
      <c r="B2689" s="5" t="s">
        <v>77</v>
      </c>
      <c r="C2689" s="17" t="s">
        <v>285</v>
      </c>
      <c r="D2689" s="10" t="s">
        <v>71</v>
      </c>
      <c r="E2689" s="15">
        <v>0.382</v>
      </c>
      <c r="F2689" s="15">
        <v>97.0</v>
      </c>
      <c r="G2689" s="11"/>
      <c r="H2689" s="15">
        <v>270.0</v>
      </c>
      <c r="I2689" s="15">
        <v>0.114</v>
      </c>
      <c r="J2689" s="15">
        <v>0.31</v>
      </c>
    </row>
    <row r="2690">
      <c r="A2690" s="17" t="str">
        <f t="shared" si="1"/>
        <v>Zimbabwe-Africa2010</v>
      </c>
      <c r="B2690" s="5" t="s">
        <v>77</v>
      </c>
      <c r="C2690" s="17" t="s">
        <v>285</v>
      </c>
      <c r="D2690" s="10" t="s">
        <v>72</v>
      </c>
      <c r="E2690" s="15">
        <v>0.391</v>
      </c>
      <c r="F2690" s="15">
        <v>90.0</v>
      </c>
      <c r="G2690" s="11"/>
      <c r="H2690" s="15">
        <v>242.0</v>
      </c>
      <c r="I2690" s="15">
        <v>0.115</v>
      </c>
      <c r="J2690" s="15">
        <v>0.589</v>
      </c>
    </row>
    <row r="2691">
      <c r="A2691" s="17" t="str">
        <f t="shared" si="1"/>
        <v>Zimbabwe-Africa2011</v>
      </c>
      <c r="B2691" s="5" t="s">
        <v>77</v>
      </c>
      <c r="C2691" s="17" t="s">
        <v>285</v>
      </c>
      <c r="D2691" s="10" t="s">
        <v>73</v>
      </c>
      <c r="E2691" s="15">
        <v>0.343</v>
      </c>
      <c r="F2691" s="15">
        <v>90.0</v>
      </c>
      <c r="G2691" s="11"/>
      <c r="H2691" s="15">
        <v>242.0</v>
      </c>
      <c r="I2691" s="15">
        <v>0.157</v>
      </c>
      <c r="J2691" s="15">
        <v>0.689</v>
      </c>
    </row>
    <row r="2692">
      <c r="A2692" s="17" t="str">
        <f t="shared" si="1"/>
        <v>Zimbabwe-Africa2012</v>
      </c>
      <c r="B2692" s="5" t="s">
        <v>77</v>
      </c>
      <c r="C2692" s="17" t="s">
        <v>285</v>
      </c>
      <c r="D2692" s="10" t="s">
        <v>74</v>
      </c>
      <c r="E2692" s="15">
        <v>0.345</v>
      </c>
      <c r="F2692" s="15">
        <v>90.0</v>
      </c>
      <c r="G2692" s="15">
        <v>168.0</v>
      </c>
      <c r="H2692" s="15">
        <v>242.0</v>
      </c>
      <c r="I2692" s="15">
        <v>0.171</v>
      </c>
      <c r="J2692" s="15">
        <v>0.919</v>
      </c>
    </row>
  </sheetData>
  <drawing r:id="rId1"/>
</worksheet>
</file>